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Ex1.xml" ContentType="application/vnd.ms-office.chartex+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charts/chart22.xml" ContentType="application/vnd.openxmlformats-officedocument.drawingml.chart+xml"/>
  <Override PartName="/xl/charts/style23.xml" ContentType="application/vnd.ms-office.chartstyle+xml"/>
  <Override PartName="/xl/charts/colors23.xml" ContentType="application/vnd.ms-office.chartcolorstyle+xml"/>
  <Override PartName="/xl/charts/chart23.xml" ContentType="application/vnd.openxmlformats-officedocument.drawingml.chart+xml"/>
  <Override PartName="/xl/charts/style24.xml" ContentType="application/vnd.ms-office.chartstyle+xml"/>
  <Override PartName="/xl/charts/colors24.xml" ContentType="application/vnd.ms-office.chartcolorstyle+xml"/>
  <Override PartName="/xl/charts/chart24.xml" ContentType="application/vnd.openxmlformats-officedocument.drawingml.chart+xml"/>
  <Override PartName="/xl/charts/style25.xml" ContentType="application/vnd.ms-office.chartstyle+xml"/>
  <Override PartName="/xl/charts/colors25.xml" ContentType="application/vnd.ms-office.chartcolorstyle+xml"/>
  <Override PartName="/xl/charts/chart25.xml" ContentType="application/vnd.openxmlformats-officedocument.drawingml.chart+xml"/>
  <Override PartName="/xl/charts/style26.xml" ContentType="application/vnd.ms-office.chartstyle+xml"/>
  <Override PartName="/xl/charts/colors26.xml" ContentType="application/vnd.ms-office.chartcolorstyle+xml"/>
  <Override PartName="/xl/charts/chart26.xml" ContentType="application/vnd.openxmlformats-officedocument.drawingml.chart+xml"/>
  <Override PartName="/xl/charts/style27.xml" ContentType="application/vnd.ms-office.chartstyle+xml"/>
  <Override PartName="/xl/charts/colors27.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27.xml" ContentType="application/vnd.openxmlformats-officedocument.drawingml.chart+xml"/>
  <Override PartName="/xl/charts/style28.xml" ContentType="application/vnd.ms-office.chartstyle+xml"/>
  <Override PartName="/xl/charts/colors28.xml" ContentType="application/vnd.ms-office.chartcolorstyle+xml"/>
  <Override PartName="/xl/charts/chart28.xml" ContentType="application/vnd.openxmlformats-officedocument.drawingml.chart+xml"/>
  <Override PartName="/xl/charts/style29.xml" ContentType="application/vnd.ms-office.chartstyle+xml"/>
  <Override PartName="/xl/charts/colors29.xml" ContentType="application/vnd.ms-office.chartcolorstyle+xml"/>
  <Override PartName="/xl/charts/chart29.xml" ContentType="application/vnd.openxmlformats-officedocument.drawingml.chart+xml"/>
  <Override PartName="/xl/charts/style30.xml" ContentType="application/vnd.ms-office.chartstyle+xml"/>
  <Override PartName="/xl/charts/colors30.xml" ContentType="application/vnd.ms-office.chartcolorstyle+xml"/>
  <Override PartName="/xl/charts/chart30.xml" ContentType="application/vnd.openxmlformats-officedocument.drawingml.chart+xml"/>
  <Override PartName="/xl/charts/style31.xml" ContentType="application/vnd.ms-office.chartstyle+xml"/>
  <Override PartName="/xl/charts/colors31.xml" ContentType="application/vnd.ms-office.chartcolorstyle+xml"/>
  <Override PartName="/xl/charts/chart31.xml" ContentType="application/vnd.openxmlformats-officedocument.drawingml.chart+xml"/>
  <Override PartName="/xl/charts/style32.xml" ContentType="application/vnd.ms-office.chartstyle+xml"/>
  <Override PartName="/xl/charts/colors32.xml" ContentType="application/vnd.ms-office.chartcolorstyle+xml"/>
  <Override PartName="/xl/charts/chart32.xml" ContentType="application/vnd.openxmlformats-officedocument.drawingml.chart+xml"/>
  <Override PartName="/xl/charts/style33.xml" ContentType="application/vnd.ms-office.chartstyle+xml"/>
  <Override PartName="/xl/charts/colors33.xml" ContentType="application/vnd.ms-office.chartcolorstyle+xml"/>
  <Override PartName="/xl/charts/chart33.xml" ContentType="application/vnd.openxmlformats-officedocument.drawingml.chart+xml"/>
  <Override PartName="/xl/charts/style34.xml" ContentType="application/vnd.ms-office.chartstyle+xml"/>
  <Override PartName="/xl/charts/colors34.xml" ContentType="application/vnd.ms-office.chartcolorstyle+xml"/>
  <Override PartName="/xl/charts/chart34.xml" ContentType="application/vnd.openxmlformats-officedocument.drawingml.chart+xml"/>
  <Override PartName="/xl/charts/style35.xml" ContentType="application/vnd.ms-office.chartstyle+xml"/>
  <Override PartName="/xl/charts/colors35.xml" ContentType="application/vnd.ms-office.chartcolorstyle+xml"/>
  <Override PartName="/xl/charts/chart35.xml" ContentType="application/vnd.openxmlformats-officedocument.drawingml.chart+xml"/>
  <Override PartName="/xl/charts/style36.xml" ContentType="application/vnd.ms-office.chartstyle+xml"/>
  <Override PartName="/xl/charts/colors36.xml" ContentType="application/vnd.ms-office.chartcolorstyle+xml"/>
  <Override PartName="/xl/charts/chart36.xml" ContentType="application/vnd.openxmlformats-officedocument.drawingml.chart+xml"/>
  <Override PartName="/xl/charts/style37.xml" ContentType="application/vnd.ms-office.chartstyle+xml"/>
  <Override PartName="/xl/charts/colors37.xml" ContentType="application/vnd.ms-office.chartcolorstyle+xml"/>
  <Override PartName="/xl/charts/chart37.xml" ContentType="application/vnd.openxmlformats-officedocument.drawingml.chart+xml"/>
  <Override PartName="/xl/charts/style38.xml" ContentType="application/vnd.ms-office.chartstyle+xml"/>
  <Override PartName="/xl/charts/colors38.xml" ContentType="application/vnd.ms-office.chartcolorstyle+xml"/>
  <Override PartName="/xl/charts/chart38.xml" ContentType="application/vnd.openxmlformats-officedocument.drawingml.chart+xml"/>
  <Override PartName="/xl/charts/style39.xml" ContentType="application/vnd.ms-office.chartstyle+xml"/>
  <Override PartName="/xl/charts/colors39.xml" ContentType="application/vnd.ms-office.chartcolorstyle+xml"/>
  <Override PartName="/xl/charts/chart39.xml" ContentType="application/vnd.openxmlformats-officedocument.drawingml.chart+xml"/>
  <Override PartName="/xl/charts/style40.xml" ContentType="application/vnd.ms-office.chartstyle+xml"/>
  <Override PartName="/xl/charts/colors40.xml" ContentType="application/vnd.ms-office.chartcolorstyle+xml"/>
  <Override PartName="/xl/charts/chart40.xml" ContentType="application/vnd.openxmlformats-officedocument.drawingml.chart+xml"/>
  <Override PartName="/xl/charts/style41.xml" ContentType="application/vnd.ms-office.chartstyle+xml"/>
  <Override PartName="/xl/charts/colors41.xml" ContentType="application/vnd.ms-office.chartcolorstyle+xml"/>
  <Override PartName="/xl/charts/chart41.xml" ContentType="application/vnd.openxmlformats-officedocument.drawingml.chart+xml"/>
  <Override PartName="/xl/charts/style42.xml" ContentType="application/vnd.ms-office.chartstyle+xml"/>
  <Override PartName="/xl/charts/colors42.xml" ContentType="application/vnd.ms-office.chartcolorstyle+xml"/>
  <Override PartName="/xl/charts/chart42.xml" ContentType="application/vnd.openxmlformats-officedocument.drawingml.chart+xml"/>
  <Override PartName="/xl/charts/style43.xml" ContentType="application/vnd.ms-office.chartstyle+xml"/>
  <Override PartName="/xl/charts/colors43.xml" ContentType="application/vnd.ms-office.chartcolorstyle+xml"/>
  <Override PartName="/xl/charts/chart43.xml" ContentType="application/vnd.openxmlformats-officedocument.drawingml.chart+xml"/>
  <Override PartName="/xl/charts/style44.xml" ContentType="application/vnd.ms-office.chartstyle+xml"/>
  <Override PartName="/xl/charts/colors44.xml" ContentType="application/vnd.ms-office.chartcolorstyle+xml"/>
  <Override PartName="/xl/charts/chart44.xml" ContentType="application/vnd.openxmlformats-officedocument.drawingml.chart+xml"/>
  <Override PartName="/xl/charts/style45.xml" ContentType="application/vnd.ms-office.chartstyle+xml"/>
  <Override PartName="/xl/charts/colors45.xml" ContentType="application/vnd.ms-office.chartcolorstyle+xml"/>
  <Override PartName="/xl/charts/chart45.xml" ContentType="application/vnd.openxmlformats-officedocument.drawingml.chart+xml"/>
  <Override PartName="/xl/charts/style46.xml" ContentType="application/vnd.ms-office.chartstyle+xml"/>
  <Override PartName="/xl/charts/colors46.xml" ContentType="application/vnd.ms-office.chartcolorstyle+xml"/>
  <Override PartName="/xl/charts/chart46.xml" ContentType="application/vnd.openxmlformats-officedocument.drawingml.chart+xml"/>
  <Override PartName="/xl/charts/style47.xml" ContentType="application/vnd.ms-office.chartstyle+xml"/>
  <Override PartName="/xl/charts/colors47.xml" ContentType="application/vnd.ms-office.chartcolorstyle+xml"/>
  <Override PartName="/xl/charts/chart47.xml" ContentType="application/vnd.openxmlformats-officedocument.drawingml.chart+xml"/>
  <Override PartName="/xl/charts/style48.xml" ContentType="application/vnd.ms-office.chartstyle+xml"/>
  <Override PartName="/xl/charts/colors48.xml" ContentType="application/vnd.ms-office.chartcolorstyle+xml"/>
  <Override PartName="/xl/charts/chart48.xml" ContentType="application/vnd.openxmlformats-officedocument.drawingml.chart+xml"/>
  <Override PartName="/xl/charts/style49.xml" ContentType="application/vnd.ms-office.chartstyle+xml"/>
  <Override PartName="/xl/charts/colors49.xml" ContentType="application/vnd.ms-office.chartcolorstyle+xml"/>
  <Override PartName="/xl/charts/chart49.xml" ContentType="application/vnd.openxmlformats-officedocument.drawingml.chart+xml"/>
  <Override PartName="/xl/charts/style50.xml" ContentType="application/vnd.ms-office.chartstyle+xml"/>
  <Override PartName="/xl/charts/colors50.xml" ContentType="application/vnd.ms-office.chartcolorstyle+xml"/>
  <Override PartName="/xl/charts/chart50.xml" ContentType="application/vnd.openxmlformats-officedocument.drawingml.chart+xml"/>
  <Override PartName="/xl/charts/style51.xml" ContentType="application/vnd.ms-office.chartstyle+xml"/>
  <Override PartName="/xl/charts/colors51.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51.xml" ContentType="application/vnd.openxmlformats-officedocument.drawingml.chart+xml"/>
  <Override PartName="/xl/charts/style52.xml" ContentType="application/vnd.ms-office.chartstyle+xml"/>
  <Override PartName="/xl/charts/colors52.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52.xml" ContentType="application/vnd.openxmlformats-officedocument.drawingml.chart+xml"/>
  <Override PartName="/xl/charts/style53.xml" ContentType="application/vnd.ms-office.chartstyle+xml"/>
  <Override PartName="/xl/charts/colors53.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53.xml" ContentType="application/vnd.openxmlformats-officedocument.drawingml.chart+xml"/>
  <Override PartName="/xl/charts/style54.xml" ContentType="application/vnd.ms-office.chartstyle+xml"/>
  <Override PartName="/xl/charts/colors54.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54.xml" ContentType="application/vnd.openxmlformats-officedocument.drawingml.chart+xml"/>
  <Override PartName="/xl/charts/style55.xml" ContentType="application/vnd.ms-office.chartstyle+xml"/>
  <Override PartName="/xl/charts/colors55.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charts/chart55.xml" ContentType="application/vnd.openxmlformats-officedocument.drawingml.chart+xml"/>
  <Override PartName="/xl/charts/style56.xml" ContentType="application/vnd.ms-office.chartstyle+xml"/>
  <Override PartName="/xl/charts/colors56.xml" ContentType="application/vnd.ms-office.chartcolorstyle+xml"/>
  <Override PartName="/xl/pivotTables/pivotTable10.xml" ContentType="application/vnd.openxmlformats-officedocument.spreadsheetml.pivotTable+xml"/>
  <Override PartName="/xl/drawings/drawing8.xml" ContentType="application/vnd.openxmlformats-officedocument.drawing+xml"/>
  <Override PartName="/xl/charts/chart56.xml" ContentType="application/vnd.openxmlformats-officedocument.drawingml.chart+xml"/>
  <Override PartName="/xl/charts/style57.xml" ContentType="application/vnd.ms-office.chartstyle+xml"/>
  <Override PartName="/xl/charts/colors57.xml" ContentType="application/vnd.ms-office.chartcolorstyle+xml"/>
  <Override PartName="/xl/pivotTables/pivotTable11.xml" ContentType="application/vnd.openxmlformats-officedocument.spreadsheetml.pivotTable+xml"/>
  <Override PartName="/xl/drawings/drawing9.xml" ContentType="application/vnd.openxmlformats-officedocument.drawing+xml"/>
  <Override PartName="/xl/charts/chart57.xml" ContentType="application/vnd.openxmlformats-officedocument.drawingml.chart+xml"/>
  <Override PartName="/xl/charts/style58.xml" ContentType="application/vnd.ms-office.chartstyle+xml"/>
  <Override PartName="/xl/charts/colors58.xml" ContentType="application/vnd.ms-office.chartcolorstyle+xml"/>
  <Override PartName="/xl/pivotTables/pivotTable12.xml" ContentType="application/vnd.openxmlformats-officedocument.spreadsheetml.pivotTable+xml"/>
  <Override PartName="/xl/drawings/drawing10.xml" ContentType="application/vnd.openxmlformats-officedocument.drawing+xml"/>
  <Override PartName="/xl/charts/chart58.xml" ContentType="application/vnd.openxmlformats-officedocument.drawingml.chart+xml"/>
  <Override PartName="/xl/charts/style59.xml" ContentType="application/vnd.ms-office.chartstyle+xml"/>
  <Override PartName="/xl/charts/colors59.xml" ContentType="application/vnd.ms-office.chartcolorstyle+xml"/>
  <Override PartName="/xl/pivotTables/pivotTable13.xml" ContentType="application/vnd.openxmlformats-officedocument.spreadsheetml.pivotTable+xml"/>
  <Override PartName="/xl/drawings/drawing11.xml" ContentType="application/vnd.openxmlformats-officedocument.drawing+xml"/>
  <Override PartName="/xl/charts/chart59.xml" ContentType="application/vnd.openxmlformats-officedocument.drawingml.chart+xml"/>
  <Override PartName="/xl/charts/style60.xml" ContentType="application/vnd.ms-office.chartstyle+xml"/>
  <Override PartName="/xl/charts/colors60.xml" ContentType="application/vnd.ms-office.chartcolorstyle+xml"/>
  <Override PartName="/xl/pivotTables/pivotTable14.xml" ContentType="application/vnd.openxmlformats-officedocument.spreadsheetml.pivotTable+xml"/>
  <Override PartName="/xl/drawings/drawing12.xml" ContentType="application/vnd.openxmlformats-officedocument.drawing+xml"/>
  <Override PartName="/xl/charts/chart60.xml" ContentType="application/vnd.openxmlformats-officedocument.drawingml.chart+xml"/>
  <Override PartName="/xl/charts/style61.xml" ContentType="application/vnd.ms-office.chartstyle+xml"/>
  <Override PartName="/xl/charts/colors61.xml" ContentType="application/vnd.ms-office.chartcolorstyle+xml"/>
  <Override PartName="/xl/pivotTables/pivotTable15.xml" ContentType="application/vnd.openxmlformats-officedocument.spreadsheetml.pivotTable+xml"/>
  <Override PartName="/xl/drawings/drawing13.xml" ContentType="application/vnd.openxmlformats-officedocument.drawing+xml"/>
  <Override PartName="/xl/slicers/slicer1.xml" ContentType="application/vnd.ms-excel.slicer+xml"/>
  <Override PartName="/xl/drawings/drawing14.xml" ContentType="application/vnd.openxmlformats-officedocument.drawing+xml"/>
  <Override PartName="/xl/slicers/slicer2.xml" ContentType="application/vnd.ms-excel.slicer+xml"/>
  <Override PartName="/xl/charts/chart61.xml" ContentType="application/vnd.openxmlformats-officedocument.drawingml.chart+xml"/>
  <Override PartName="/xl/charts/style62.xml" ContentType="application/vnd.ms-office.chartstyle+xml"/>
  <Override PartName="/xl/charts/colors62.xml" ContentType="application/vnd.ms-office.chartcolorstyle+xml"/>
  <Override PartName="/xl/charts/chart62.xml" ContentType="application/vnd.openxmlformats-officedocument.drawingml.chart+xml"/>
  <Override PartName="/xl/charts/style63.xml" ContentType="application/vnd.ms-office.chartstyle+xml"/>
  <Override PartName="/xl/charts/colors63.xml" ContentType="application/vnd.ms-office.chartcolorstyle+xml"/>
  <Override PartName="/xl/charts/chart63.xml" ContentType="application/vnd.openxmlformats-officedocument.drawingml.chart+xml"/>
  <Override PartName="/xl/charts/style64.xml" ContentType="application/vnd.ms-office.chartstyle+xml"/>
  <Override PartName="/xl/charts/colors64.xml" ContentType="application/vnd.ms-office.chartcolorstyle+xml"/>
  <Override PartName="/xl/charts/chart64.xml" ContentType="application/vnd.openxmlformats-officedocument.drawingml.chart+xml"/>
  <Override PartName="/xl/charts/style65.xml" ContentType="application/vnd.ms-office.chartstyle+xml"/>
  <Override PartName="/xl/charts/colors65.xml" ContentType="application/vnd.ms-office.chartcolorstyle+xml"/>
  <Override PartName="/xl/charts/chart65.xml" ContentType="application/vnd.openxmlformats-officedocument.drawingml.chart+xml"/>
  <Override PartName="/xl/charts/style66.xml" ContentType="application/vnd.ms-office.chartstyle+xml"/>
  <Override PartName="/xl/charts/colors66.xml" ContentType="application/vnd.ms-office.chartcolorstyle+xml"/>
  <Override PartName="/xl/charts/chart66.xml" ContentType="application/vnd.openxmlformats-officedocument.drawingml.chart+xml"/>
  <Override PartName="/xl/charts/style67.xml" ContentType="application/vnd.ms-office.chartstyle+xml"/>
  <Override PartName="/xl/charts/colors67.xml" ContentType="application/vnd.ms-office.chartcolorstyle+xml"/>
  <Override PartName="/xl/charts/chart67.xml" ContentType="application/vnd.openxmlformats-officedocument.drawingml.chart+xml"/>
  <Override PartName="/xl/charts/style68.xml" ContentType="application/vnd.ms-office.chartstyle+xml"/>
  <Override PartName="/xl/charts/colors68.xml" ContentType="application/vnd.ms-office.chartcolorstyle+xml"/>
  <Override PartName="/xl/charts/chart68.xml" ContentType="application/vnd.openxmlformats-officedocument.drawingml.chart+xml"/>
  <Override PartName="/xl/charts/style69.xml" ContentType="application/vnd.ms-office.chartstyle+xml"/>
  <Override PartName="/xl/charts/colors6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3152877E2593B1E4/Documents/"/>
    </mc:Choice>
  </mc:AlternateContent>
  <xr:revisionPtr revIDLastSave="9" documentId="14_{7176B706-8230-465E-83D7-FCC2AFFAC58D}" xr6:coauthVersionLast="47" xr6:coauthVersionMax="47" xr10:uidLastSave="{FEE900F1-01CD-4DD5-ABE4-6F1849FB26DD}"/>
  <bookViews>
    <workbookView xWindow="-120" yWindow="-120" windowWidth="29040" windowHeight="15720" tabRatio="791" firstSheet="12" activeTab="21" xr2:uid="{E6C3D3BF-7C9D-480F-BF5D-76621CF91361}"/>
  </bookViews>
  <sheets>
    <sheet name="RAW DATA" sheetId="2" r:id="rId1"/>
    <sheet name="CLEANED DATA" sheetId="1" r:id="rId2"/>
    <sheet name="SEPARATED DATA" sheetId="17" r:id="rId3"/>
    <sheet name="UNIVARIATE PIVOT TABLE" sheetId="27" r:id="rId4"/>
    <sheet name="UNIVARIATE TABLES &amp; CHARTS" sheetId="21" r:id="rId5"/>
    <sheet name="BIVARIATE PIVOT TABLE" sheetId="22" r:id="rId6"/>
    <sheet name="BIVARIATE TABLES &amp; CHARTS" sheetId="29" r:id="rId7"/>
    <sheet name="AGE" sheetId="70" r:id="rId8"/>
    <sheet name="JOB INVOLVEMENT" sheetId="72" r:id="rId9"/>
    <sheet name="SALARY HIKE" sheetId="73" r:id="rId10"/>
    <sheet name="BUSINESS TRAVELL" sheetId="74" r:id="rId11"/>
    <sheet name="MARITAL STATUS" sheetId="75" r:id="rId12"/>
    <sheet name="JOB ROLE" sheetId="76" r:id="rId13"/>
    <sheet name="DEPARTMENT" sheetId="77" r:id="rId14"/>
    <sheet name="EDUCATIONAL FIELD" sheetId="78" r:id="rId15"/>
    <sheet name="ATTRITION" sheetId="86" r:id="rId16"/>
    <sheet name="SALARY HIKE %" sheetId="87" r:id="rId17"/>
    <sheet name="FINAL DATA" sheetId="28" r:id="rId18"/>
    <sheet name="Sheet1" sheetId="88" r:id="rId19"/>
    <sheet name="CARDS" sheetId="82" r:id="rId20"/>
    <sheet name="SLICER" sheetId="80" r:id="rId21"/>
    <sheet name="DASH BOARD" sheetId="83" r:id="rId22"/>
  </sheets>
  <definedNames>
    <definedName name="_xlnm._FilterDatabase" localSheetId="17" hidden="1">'FINAL DATA'!$A$1:$AI$1471</definedName>
    <definedName name="_xlchart.v1.0" hidden="1">'UNIVARIATE TABLES &amp; CHARTS'!$B$166:$B$168</definedName>
    <definedName name="_xlchart.v1.1" hidden="1">'UNIVARIATE TABLES &amp; CHARTS'!$D$165</definedName>
    <definedName name="_xlchart.v1.2" hidden="1">'UNIVARIATE TABLES &amp; CHARTS'!$D$166:$D$168</definedName>
    <definedName name="Slicer_Attrition">#N/A</definedName>
    <definedName name="Slicer_Gender">#N/A</definedName>
    <definedName name="Slicer_MaritalStatus">#N/A</definedName>
    <definedName name="Slicer_OverTime">#N/A</definedName>
  </definedNames>
  <calcPr calcId="191029"/>
  <pivotCaches>
    <pivotCache cacheId="1" r:id="rId23"/>
    <pivotCache cacheId="2" r:id="rId24"/>
    <pivotCache cacheId="3" r:id="rId25"/>
    <pivotCache cacheId="4" r:id="rId26"/>
    <pivotCache cacheId="5" r:id="rId27"/>
  </pivotCaches>
  <extLst>
    <ext xmlns:x14="http://schemas.microsoft.com/office/spreadsheetml/2009/9/main" uri="{BBE1A952-AA13-448e-AADC-164F8A28A991}">
      <x14:slicerCaches>
        <x14:slicerCache r:id="rId28"/>
        <x14:slicerCache r:id="rId29"/>
        <x14:slicerCache r:id="rId30"/>
        <x14:slicerCache r:id="rId3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A3" i="88" l="1"/>
  <c r="AA4" i="88"/>
  <c r="AA5" i="88"/>
  <c r="AA6" i="88"/>
  <c r="AA7" i="88"/>
  <c r="AA8" i="88"/>
  <c r="AA9" i="88"/>
  <c r="AA10" i="88"/>
  <c r="AA11" i="88"/>
  <c r="AA12" i="88"/>
  <c r="AA13" i="88"/>
  <c r="AA14" i="88"/>
  <c r="AA15" i="88"/>
  <c r="AA16" i="88"/>
  <c r="AA17" i="88"/>
  <c r="AA18" i="88"/>
  <c r="AA19" i="88"/>
  <c r="AA20" i="88"/>
  <c r="AA21" i="88"/>
  <c r="AA22" i="88"/>
  <c r="AA23" i="88"/>
  <c r="AA24" i="88"/>
  <c r="AA25" i="88"/>
  <c r="AA26" i="88"/>
  <c r="AA27" i="88"/>
  <c r="AA28" i="88"/>
  <c r="AA29" i="88"/>
  <c r="AA30" i="88"/>
  <c r="AA31" i="88"/>
  <c r="AA32" i="88"/>
  <c r="AA33" i="88"/>
  <c r="AA34" i="88"/>
  <c r="AA35" i="88"/>
  <c r="AA36" i="88"/>
  <c r="AA37" i="88"/>
  <c r="AA38" i="88"/>
  <c r="AA39" i="88"/>
  <c r="AA40" i="88"/>
  <c r="AA41" i="88"/>
  <c r="AA42" i="88"/>
  <c r="AA43" i="88"/>
  <c r="AA44" i="88"/>
  <c r="AA45" i="88"/>
  <c r="AA46" i="88"/>
  <c r="AA47" i="88"/>
  <c r="AA48" i="88"/>
  <c r="AA49" i="88"/>
  <c r="AA50" i="88"/>
  <c r="AA51" i="88"/>
  <c r="AA52" i="88"/>
  <c r="AA53" i="88"/>
  <c r="AA54" i="88"/>
  <c r="AA55" i="88"/>
  <c r="AA56" i="88"/>
  <c r="AA57" i="88"/>
  <c r="AA58" i="88"/>
  <c r="AA59" i="88"/>
  <c r="AA60" i="88"/>
  <c r="AA61" i="88"/>
  <c r="AA62" i="88"/>
  <c r="AA63" i="88"/>
  <c r="AA64" i="88"/>
  <c r="AA65" i="88"/>
  <c r="AA66" i="88"/>
  <c r="AA67" i="88"/>
  <c r="AA68" i="88"/>
  <c r="AA69" i="88"/>
  <c r="AA70" i="88"/>
  <c r="AA71" i="88"/>
  <c r="AA72" i="88"/>
  <c r="AA73" i="88"/>
  <c r="AA74" i="88"/>
  <c r="AA75" i="88"/>
  <c r="AA76" i="88"/>
  <c r="AA77" i="88"/>
  <c r="AA78" i="88"/>
  <c r="AA79" i="88"/>
  <c r="AA80" i="88"/>
  <c r="AA81" i="88"/>
  <c r="AA82" i="88"/>
  <c r="AA83" i="88"/>
  <c r="AA84" i="88"/>
  <c r="AA85" i="88"/>
  <c r="AA86" i="88"/>
  <c r="AA87" i="88"/>
  <c r="AA88" i="88"/>
  <c r="AA89" i="88"/>
  <c r="AA90" i="88"/>
  <c r="AA91" i="88"/>
  <c r="AA92" i="88"/>
  <c r="AA93" i="88"/>
  <c r="AA94" i="88"/>
  <c r="AA95" i="88"/>
  <c r="AA96" i="88"/>
  <c r="AA97" i="88"/>
  <c r="AA98" i="88"/>
  <c r="AA99" i="88"/>
  <c r="AA100" i="88"/>
  <c r="AA101" i="88"/>
  <c r="AA102" i="88"/>
  <c r="AA103" i="88"/>
  <c r="AA104" i="88"/>
  <c r="AA105" i="88"/>
  <c r="AA106" i="88"/>
  <c r="AA107" i="88"/>
  <c r="AA108" i="88"/>
  <c r="AA109" i="88"/>
  <c r="AA110" i="88"/>
  <c r="AA111" i="88"/>
  <c r="AA112" i="88"/>
  <c r="AA113" i="88"/>
  <c r="AA114" i="88"/>
  <c r="AA115" i="88"/>
  <c r="AA116" i="88"/>
  <c r="AA117" i="88"/>
  <c r="AA118" i="88"/>
  <c r="AA119" i="88"/>
  <c r="AA120" i="88"/>
  <c r="AA121" i="88"/>
  <c r="AA122" i="88"/>
  <c r="AA123" i="88"/>
  <c r="AA124" i="88"/>
  <c r="AA125" i="88"/>
  <c r="AA126" i="88"/>
  <c r="AA127" i="88"/>
  <c r="AA128" i="88"/>
  <c r="AA129" i="88"/>
  <c r="AA130" i="88"/>
  <c r="AA131" i="88"/>
  <c r="AA132" i="88"/>
  <c r="AA133" i="88"/>
  <c r="AA134" i="88"/>
  <c r="AA135" i="88"/>
  <c r="AA136" i="88"/>
  <c r="AA137" i="88"/>
  <c r="AA138" i="88"/>
  <c r="AA139" i="88"/>
  <c r="AA140" i="88"/>
  <c r="AA141" i="88"/>
  <c r="AA142" i="88"/>
  <c r="AA143" i="88"/>
  <c r="AA144" i="88"/>
  <c r="AA145" i="88"/>
  <c r="AA146" i="88"/>
  <c r="AA147" i="88"/>
  <c r="AA148" i="88"/>
  <c r="AA149" i="88"/>
  <c r="AA150" i="88"/>
  <c r="AA151" i="88"/>
  <c r="AA152" i="88"/>
  <c r="AA153" i="88"/>
  <c r="AA154" i="88"/>
  <c r="AA155" i="88"/>
  <c r="AA156" i="88"/>
  <c r="AA157" i="88"/>
  <c r="AA158" i="88"/>
  <c r="AA159" i="88"/>
  <c r="AA160" i="88"/>
  <c r="AA161" i="88"/>
  <c r="AA162" i="88"/>
  <c r="AA163" i="88"/>
  <c r="AA164" i="88"/>
  <c r="AA165" i="88"/>
  <c r="AA166" i="88"/>
  <c r="AA167" i="88"/>
  <c r="AA168" i="88"/>
  <c r="AA169" i="88"/>
  <c r="AA170" i="88"/>
  <c r="AA171" i="88"/>
  <c r="AA172" i="88"/>
  <c r="AA173" i="88"/>
  <c r="AA174" i="88"/>
  <c r="AA175" i="88"/>
  <c r="AA176" i="88"/>
  <c r="AA177" i="88"/>
  <c r="AA178" i="88"/>
  <c r="AA179" i="88"/>
  <c r="AA180" i="88"/>
  <c r="AA181" i="88"/>
  <c r="AA182" i="88"/>
  <c r="AA183" i="88"/>
  <c r="AA184" i="88"/>
  <c r="AA185" i="88"/>
  <c r="AA186" i="88"/>
  <c r="AA187" i="88"/>
  <c r="AA188" i="88"/>
  <c r="AA189" i="88"/>
  <c r="AA190" i="88"/>
  <c r="AA191" i="88"/>
  <c r="AA192" i="88"/>
  <c r="AA193" i="88"/>
  <c r="AA194" i="88"/>
  <c r="AA195" i="88"/>
  <c r="AA196" i="88"/>
  <c r="AA197" i="88"/>
  <c r="AA198" i="88"/>
  <c r="AA199" i="88"/>
  <c r="AA200" i="88"/>
  <c r="AA201" i="88"/>
  <c r="AA202" i="88"/>
  <c r="AA203" i="88"/>
  <c r="AA204" i="88"/>
  <c r="AA205" i="88"/>
  <c r="AA206" i="88"/>
  <c r="AA207" i="88"/>
  <c r="AA208" i="88"/>
  <c r="AA209" i="88"/>
  <c r="AA210" i="88"/>
  <c r="AA211" i="88"/>
  <c r="AA212" i="88"/>
  <c r="AA213" i="88"/>
  <c r="AA214" i="88"/>
  <c r="AA215" i="88"/>
  <c r="AA216" i="88"/>
  <c r="AA217" i="88"/>
  <c r="AA218" i="88"/>
  <c r="AA219" i="88"/>
  <c r="AA220" i="88"/>
  <c r="AA221" i="88"/>
  <c r="AA222" i="88"/>
  <c r="AA223" i="88"/>
  <c r="AA224" i="88"/>
  <c r="AA225" i="88"/>
  <c r="AA226" i="88"/>
  <c r="AA227" i="88"/>
  <c r="AA228" i="88"/>
  <c r="AA229" i="88"/>
  <c r="AA230" i="88"/>
  <c r="AA231" i="88"/>
  <c r="AA232" i="88"/>
  <c r="AA233" i="88"/>
  <c r="AA234" i="88"/>
  <c r="AA235" i="88"/>
  <c r="AA236" i="88"/>
  <c r="AA237" i="88"/>
  <c r="AA238" i="88"/>
  <c r="AA239" i="88"/>
  <c r="AA240" i="88"/>
  <c r="AA241" i="88"/>
  <c r="AA242" i="88"/>
  <c r="AA243" i="88"/>
  <c r="AA244" i="88"/>
  <c r="AA245" i="88"/>
  <c r="AA246" i="88"/>
  <c r="AA247" i="88"/>
  <c r="AA248" i="88"/>
  <c r="AA249" i="88"/>
  <c r="AA250" i="88"/>
  <c r="AA251" i="88"/>
  <c r="AA252" i="88"/>
  <c r="AA253" i="88"/>
  <c r="AA254" i="88"/>
  <c r="AA255" i="88"/>
  <c r="AA256" i="88"/>
  <c r="AA257" i="88"/>
  <c r="AA258" i="88"/>
  <c r="AA259" i="88"/>
  <c r="AA260" i="88"/>
  <c r="AA261" i="88"/>
  <c r="AA262" i="88"/>
  <c r="AA263" i="88"/>
  <c r="AA264" i="88"/>
  <c r="AA265" i="88"/>
  <c r="AA266" i="88"/>
  <c r="AA267" i="88"/>
  <c r="AA268" i="88"/>
  <c r="AA269" i="88"/>
  <c r="AA270" i="88"/>
  <c r="AA271" i="88"/>
  <c r="AA272" i="88"/>
  <c r="AA273" i="88"/>
  <c r="AA274" i="88"/>
  <c r="AA275" i="88"/>
  <c r="AA276" i="88"/>
  <c r="AA277" i="88"/>
  <c r="AA278" i="88"/>
  <c r="AA279" i="88"/>
  <c r="AA280" i="88"/>
  <c r="AA281" i="88"/>
  <c r="AA282" i="88"/>
  <c r="AA283" i="88"/>
  <c r="AA284" i="88"/>
  <c r="AA285" i="88"/>
  <c r="AA286" i="88"/>
  <c r="AA287" i="88"/>
  <c r="AA288" i="88"/>
  <c r="AA289" i="88"/>
  <c r="AA290" i="88"/>
  <c r="AA291" i="88"/>
  <c r="AA292" i="88"/>
  <c r="AA293" i="88"/>
  <c r="AA294" i="88"/>
  <c r="AA295" i="88"/>
  <c r="AA296" i="88"/>
  <c r="AA297" i="88"/>
  <c r="AA298" i="88"/>
  <c r="AA299" i="88"/>
  <c r="AA300" i="88"/>
  <c r="AA301" i="88"/>
  <c r="AA302" i="88"/>
  <c r="AA303" i="88"/>
  <c r="AA304" i="88"/>
  <c r="AA305" i="88"/>
  <c r="AA306" i="88"/>
  <c r="AA307" i="88"/>
  <c r="AA308" i="88"/>
  <c r="AA309" i="88"/>
  <c r="AA310" i="88"/>
  <c r="AA311" i="88"/>
  <c r="AA312" i="88"/>
  <c r="AA313" i="88"/>
  <c r="AA314" i="88"/>
  <c r="AA315" i="88"/>
  <c r="AA316" i="88"/>
  <c r="AA317" i="88"/>
  <c r="AA318" i="88"/>
  <c r="AA319" i="88"/>
  <c r="AA320" i="88"/>
  <c r="AA321" i="88"/>
  <c r="AA322" i="88"/>
  <c r="AA323" i="88"/>
  <c r="AA324" i="88"/>
  <c r="AA325" i="88"/>
  <c r="AA326" i="88"/>
  <c r="AA327" i="88"/>
  <c r="AA328" i="88"/>
  <c r="AA329" i="88"/>
  <c r="AA330" i="88"/>
  <c r="AA331" i="88"/>
  <c r="AA332" i="88"/>
  <c r="AA333" i="88"/>
  <c r="AA334" i="88"/>
  <c r="AA335" i="88"/>
  <c r="AA336" i="88"/>
  <c r="AA337" i="88"/>
  <c r="AA338" i="88"/>
  <c r="AA339" i="88"/>
  <c r="AA340" i="88"/>
  <c r="AA341" i="88"/>
  <c r="AA342" i="88"/>
  <c r="AA343" i="88"/>
  <c r="AA344" i="88"/>
  <c r="AA345" i="88"/>
  <c r="AA346" i="88"/>
  <c r="AA347" i="88"/>
  <c r="AA348" i="88"/>
  <c r="AA349" i="88"/>
  <c r="AA350" i="88"/>
  <c r="AA351" i="88"/>
  <c r="AA352" i="88"/>
  <c r="AA353" i="88"/>
  <c r="AA354" i="88"/>
  <c r="AA355" i="88"/>
  <c r="AA356" i="88"/>
  <c r="AA357" i="88"/>
  <c r="AA358" i="88"/>
  <c r="AA359" i="88"/>
  <c r="AA360" i="88"/>
  <c r="AA361" i="88"/>
  <c r="AA362" i="88"/>
  <c r="AA363" i="88"/>
  <c r="AA364" i="88"/>
  <c r="AA365" i="88"/>
  <c r="AA366" i="88"/>
  <c r="AA367" i="88"/>
  <c r="AA368" i="88"/>
  <c r="AA369" i="88"/>
  <c r="AA370" i="88"/>
  <c r="AA371" i="88"/>
  <c r="AA372" i="88"/>
  <c r="AA373" i="88"/>
  <c r="AA374" i="88"/>
  <c r="AA375" i="88"/>
  <c r="AA376" i="88"/>
  <c r="AA377" i="88"/>
  <c r="AA378" i="88"/>
  <c r="AA379" i="88"/>
  <c r="AA380" i="88"/>
  <c r="AA381" i="88"/>
  <c r="AA382" i="88"/>
  <c r="AA383" i="88"/>
  <c r="AA384" i="88"/>
  <c r="AA385" i="88"/>
  <c r="AA386" i="88"/>
  <c r="AA387" i="88"/>
  <c r="AA388" i="88"/>
  <c r="AA389" i="88"/>
  <c r="AA390" i="88"/>
  <c r="AA391" i="88"/>
  <c r="AA392" i="88"/>
  <c r="AA393" i="88"/>
  <c r="AA394" i="88"/>
  <c r="AA395" i="88"/>
  <c r="AA396" i="88"/>
  <c r="AA397" i="88"/>
  <c r="AA398" i="88"/>
  <c r="AA399" i="88"/>
  <c r="AA400" i="88"/>
  <c r="AA401" i="88"/>
  <c r="AA402" i="88"/>
  <c r="AA403" i="88"/>
  <c r="AA404" i="88"/>
  <c r="AA405" i="88"/>
  <c r="AA406" i="88"/>
  <c r="AA407" i="88"/>
  <c r="AA408" i="88"/>
  <c r="AA409" i="88"/>
  <c r="AA410" i="88"/>
  <c r="AA411" i="88"/>
  <c r="AA412" i="88"/>
  <c r="AA413" i="88"/>
  <c r="AA414" i="88"/>
  <c r="AA415" i="88"/>
  <c r="AA416" i="88"/>
  <c r="AA417" i="88"/>
  <c r="AA418" i="88"/>
  <c r="AA419" i="88"/>
  <c r="AA420" i="88"/>
  <c r="AA421" i="88"/>
  <c r="AA422" i="88"/>
  <c r="AA423" i="88"/>
  <c r="AA424" i="88"/>
  <c r="AA425" i="88"/>
  <c r="AA426" i="88"/>
  <c r="AA427" i="88"/>
  <c r="AA428" i="88"/>
  <c r="AA429" i="88"/>
  <c r="AA430" i="88"/>
  <c r="AA431" i="88"/>
  <c r="AA432" i="88"/>
  <c r="AA433" i="88"/>
  <c r="AA434" i="88"/>
  <c r="AA435" i="88"/>
  <c r="AA436" i="88"/>
  <c r="AA437" i="88"/>
  <c r="AA438" i="88"/>
  <c r="AA439" i="88"/>
  <c r="AA440" i="88"/>
  <c r="AA441" i="88"/>
  <c r="AA442" i="88"/>
  <c r="AA443" i="88"/>
  <c r="AA444" i="88"/>
  <c r="AA445" i="88"/>
  <c r="AA446" i="88"/>
  <c r="AA447" i="88"/>
  <c r="AA448" i="88"/>
  <c r="AA449" i="88"/>
  <c r="AA450" i="88"/>
  <c r="AA451" i="88"/>
  <c r="AA452" i="88"/>
  <c r="AA453" i="88"/>
  <c r="AA454" i="88"/>
  <c r="AA455" i="88"/>
  <c r="AA456" i="88"/>
  <c r="AA457" i="88"/>
  <c r="AA458" i="88"/>
  <c r="AA459" i="88"/>
  <c r="AA460" i="88"/>
  <c r="AA461" i="88"/>
  <c r="AA462" i="88"/>
  <c r="AA463" i="88"/>
  <c r="AA464" i="88"/>
  <c r="AA465" i="88"/>
  <c r="AA466" i="88"/>
  <c r="AA467" i="88"/>
  <c r="AA468" i="88"/>
  <c r="AA469" i="88"/>
  <c r="AA470" i="88"/>
  <c r="AA471" i="88"/>
  <c r="AA472" i="88"/>
  <c r="AA473" i="88"/>
  <c r="AA474" i="88"/>
  <c r="AA475" i="88"/>
  <c r="AA476" i="88"/>
  <c r="AA477" i="88"/>
  <c r="AA478" i="88"/>
  <c r="AA479" i="88"/>
  <c r="AA480" i="88"/>
  <c r="AA481" i="88"/>
  <c r="AA482" i="88"/>
  <c r="AA483" i="88"/>
  <c r="AA484" i="88"/>
  <c r="AA485" i="88"/>
  <c r="AA486" i="88"/>
  <c r="AA487" i="88"/>
  <c r="AA488" i="88"/>
  <c r="AA489" i="88"/>
  <c r="AA490" i="88"/>
  <c r="AA491" i="88"/>
  <c r="AA492" i="88"/>
  <c r="AA493" i="88"/>
  <c r="AA494" i="88"/>
  <c r="AA495" i="88"/>
  <c r="AA496" i="88"/>
  <c r="AA497" i="88"/>
  <c r="AA498" i="88"/>
  <c r="AA499" i="88"/>
  <c r="AA500" i="88"/>
  <c r="AA501" i="88"/>
  <c r="AA502" i="88"/>
  <c r="AA503" i="88"/>
  <c r="AA504" i="88"/>
  <c r="AA505" i="88"/>
  <c r="AA506" i="88"/>
  <c r="AA507" i="88"/>
  <c r="AA508" i="88"/>
  <c r="AA509" i="88"/>
  <c r="AA510" i="88"/>
  <c r="AA511" i="88"/>
  <c r="AA512" i="88"/>
  <c r="AA513" i="88"/>
  <c r="AA514" i="88"/>
  <c r="AA515" i="88"/>
  <c r="AA516" i="88"/>
  <c r="AA517" i="88"/>
  <c r="AA518" i="88"/>
  <c r="AA519" i="88"/>
  <c r="AA520" i="88"/>
  <c r="AA521" i="88"/>
  <c r="AA522" i="88"/>
  <c r="AA523" i="88"/>
  <c r="AA524" i="88"/>
  <c r="AA525" i="88"/>
  <c r="AA526" i="88"/>
  <c r="AA527" i="88"/>
  <c r="AA528" i="88"/>
  <c r="AA529" i="88"/>
  <c r="AA530" i="88"/>
  <c r="AA531" i="88"/>
  <c r="AA532" i="88"/>
  <c r="AA533" i="88"/>
  <c r="AA534" i="88"/>
  <c r="AA535" i="88"/>
  <c r="AA536" i="88"/>
  <c r="AA537" i="88"/>
  <c r="AA538" i="88"/>
  <c r="AA539" i="88"/>
  <c r="AA540" i="88"/>
  <c r="AA541" i="88"/>
  <c r="AA542" i="88"/>
  <c r="AA543" i="88"/>
  <c r="AA544" i="88"/>
  <c r="AA545" i="88"/>
  <c r="AA546" i="88"/>
  <c r="AA547" i="88"/>
  <c r="AA548" i="88"/>
  <c r="AA549" i="88"/>
  <c r="AA550" i="88"/>
  <c r="AA551" i="88"/>
  <c r="AA552" i="88"/>
  <c r="AA553" i="88"/>
  <c r="AA554" i="88"/>
  <c r="AA555" i="88"/>
  <c r="AA556" i="88"/>
  <c r="AA557" i="88"/>
  <c r="AA558" i="88"/>
  <c r="AA559" i="88"/>
  <c r="AA560" i="88"/>
  <c r="AA561" i="88"/>
  <c r="AA562" i="88"/>
  <c r="AA563" i="88"/>
  <c r="AA564" i="88"/>
  <c r="AA565" i="88"/>
  <c r="AA566" i="88"/>
  <c r="AA567" i="88"/>
  <c r="AA568" i="88"/>
  <c r="AA569" i="88"/>
  <c r="AA570" i="88"/>
  <c r="AA571" i="88"/>
  <c r="AA572" i="88"/>
  <c r="AA573" i="88"/>
  <c r="AA574" i="88"/>
  <c r="AA575" i="88"/>
  <c r="AA576" i="88"/>
  <c r="AA577" i="88"/>
  <c r="AA578" i="88"/>
  <c r="AA579" i="88"/>
  <c r="AA580" i="88"/>
  <c r="AA581" i="88"/>
  <c r="AA582" i="88"/>
  <c r="AA583" i="88"/>
  <c r="AA584" i="88"/>
  <c r="AA585" i="88"/>
  <c r="AA586" i="88"/>
  <c r="AA587" i="88"/>
  <c r="AA588" i="88"/>
  <c r="AA589" i="88"/>
  <c r="AA590" i="88"/>
  <c r="AA591" i="88"/>
  <c r="AA592" i="88"/>
  <c r="AA593" i="88"/>
  <c r="AA594" i="88"/>
  <c r="AA595" i="88"/>
  <c r="AA596" i="88"/>
  <c r="AA597" i="88"/>
  <c r="AA598" i="88"/>
  <c r="AA599" i="88"/>
  <c r="AA600" i="88"/>
  <c r="AA601" i="88"/>
  <c r="AA602" i="88"/>
  <c r="AA603" i="88"/>
  <c r="AA604" i="88"/>
  <c r="AA605" i="88"/>
  <c r="AA606" i="88"/>
  <c r="AA607" i="88"/>
  <c r="AA608" i="88"/>
  <c r="AA609" i="88"/>
  <c r="AA610" i="88"/>
  <c r="AA611" i="88"/>
  <c r="AA612" i="88"/>
  <c r="AA613" i="88"/>
  <c r="AA614" i="88"/>
  <c r="AA615" i="88"/>
  <c r="AA616" i="88"/>
  <c r="AA617" i="88"/>
  <c r="AA618" i="88"/>
  <c r="AA619" i="88"/>
  <c r="AA620" i="88"/>
  <c r="AA621" i="88"/>
  <c r="AA622" i="88"/>
  <c r="AA623" i="88"/>
  <c r="AA624" i="88"/>
  <c r="AA625" i="88"/>
  <c r="AA626" i="88"/>
  <c r="AA627" i="88"/>
  <c r="AA628" i="88"/>
  <c r="AA629" i="88"/>
  <c r="AA630" i="88"/>
  <c r="AA631" i="88"/>
  <c r="AA632" i="88"/>
  <c r="AA633" i="88"/>
  <c r="AA634" i="88"/>
  <c r="AA635" i="88"/>
  <c r="AA636" i="88"/>
  <c r="AA637" i="88"/>
  <c r="AA638" i="88"/>
  <c r="AA639" i="88"/>
  <c r="AA640" i="88"/>
  <c r="AA641" i="88"/>
  <c r="AA642" i="88"/>
  <c r="AA643" i="88"/>
  <c r="AA644" i="88"/>
  <c r="AA645" i="88"/>
  <c r="AA646" i="88"/>
  <c r="AA647" i="88"/>
  <c r="AA648" i="88"/>
  <c r="AA649" i="88"/>
  <c r="AA650" i="88"/>
  <c r="AA651" i="88"/>
  <c r="AA652" i="88"/>
  <c r="AA653" i="88"/>
  <c r="AA654" i="88"/>
  <c r="AA655" i="88"/>
  <c r="AA656" i="88"/>
  <c r="AA657" i="88"/>
  <c r="AA658" i="88"/>
  <c r="AA659" i="88"/>
  <c r="AA660" i="88"/>
  <c r="AA661" i="88"/>
  <c r="AA662" i="88"/>
  <c r="AA663" i="88"/>
  <c r="AA664" i="88"/>
  <c r="AA665" i="88"/>
  <c r="AA666" i="88"/>
  <c r="AA667" i="88"/>
  <c r="AA668" i="88"/>
  <c r="AA669" i="88"/>
  <c r="AA670" i="88"/>
  <c r="AA671" i="88"/>
  <c r="AA672" i="88"/>
  <c r="AA673" i="88"/>
  <c r="AA674" i="88"/>
  <c r="AA675" i="88"/>
  <c r="AA676" i="88"/>
  <c r="AA677" i="88"/>
  <c r="AA678" i="88"/>
  <c r="AA679" i="88"/>
  <c r="AA680" i="88"/>
  <c r="AA681" i="88"/>
  <c r="AA682" i="88"/>
  <c r="AA683" i="88"/>
  <c r="AA684" i="88"/>
  <c r="AA685" i="88"/>
  <c r="AA686" i="88"/>
  <c r="AA687" i="88"/>
  <c r="AA688" i="88"/>
  <c r="AA689" i="88"/>
  <c r="AA690" i="88"/>
  <c r="AA691" i="88"/>
  <c r="AA692" i="88"/>
  <c r="AA693" i="88"/>
  <c r="AA694" i="88"/>
  <c r="AA695" i="88"/>
  <c r="AA696" i="88"/>
  <c r="AA697" i="88"/>
  <c r="AA698" i="88"/>
  <c r="AA699" i="88"/>
  <c r="AA700" i="88"/>
  <c r="AA701" i="88"/>
  <c r="AA702" i="88"/>
  <c r="AA703" i="88"/>
  <c r="AA704" i="88"/>
  <c r="AA705" i="88"/>
  <c r="AA706" i="88"/>
  <c r="AA707" i="88"/>
  <c r="AA708" i="88"/>
  <c r="AA709" i="88"/>
  <c r="AA710" i="88"/>
  <c r="AA711" i="88"/>
  <c r="AA712" i="88"/>
  <c r="AA713" i="88"/>
  <c r="AA714" i="88"/>
  <c r="AA715" i="88"/>
  <c r="AA716" i="88"/>
  <c r="AA717" i="88"/>
  <c r="AA718" i="88"/>
  <c r="AA719" i="88"/>
  <c r="AA720" i="88"/>
  <c r="AA721" i="88"/>
  <c r="AA722" i="88"/>
  <c r="AA723" i="88"/>
  <c r="AA724" i="88"/>
  <c r="AA725" i="88"/>
  <c r="AA726" i="88"/>
  <c r="AA727" i="88"/>
  <c r="AA728" i="88"/>
  <c r="AA729" i="88"/>
  <c r="AA730" i="88"/>
  <c r="AA731" i="88"/>
  <c r="AA732" i="88"/>
  <c r="AA733" i="88"/>
  <c r="AA734" i="88"/>
  <c r="AA735" i="88"/>
  <c r="AA736" i="88"/>
  <c r="AA737" i="88"/>
  <c r="AA738" i="88"/>
  <c r="AA739" i="88"/>
  <c r="AA740" i="88"/>
  <c r="AA741" i="88"/>
  <c r="AA742" i="88"/>
  <c r="AA743" i="88"/>
  <c r="AA744" i="88"/>
  <c r="AA745" i="88"/>
  <c r="AA746" i="88"/>
  <c r="AA747" i="88"/>
  <c r="AA748" i="88"/>
  <c r="AA749" i="88"/>
  <c r="AA750" i="88"/>
  <c r="AA751" i="88"/>
  <c r="AA752" i="88"/>
  <c r="AA753" i="88"/>
  <c r="AA754" i="88"/>
  <c r="AA755" i="88"/>
  <c r="AA756" i="88"/>
  <c r="AA757" i="88"/>
  <c r="AA758" i="88"/>
  <c r="AA759" i="88"/>
  <c r="AA760" i="88"/>
  <c r="AA761" i="88"/>
  <c r="AA762" i="88"/>
  <c r="AA763" i="88"/>
  <c r="AA764" i="88"/>
  <c r="AA765" i="88"/>
  <c r="AA766" i="88"/>
  <c r="AA767" i="88"/>
  <c r="AA768" i="88"/>
  <c r="AA769" i="88"/>
  <c r="AA770" i="88"/>
  <c r="AA771" i="88"/>
  <c r="AA772" i="88"/>
  <c r="AA773" i="88"/>
  <c r="AA774" i="88"/>
  <c r="AA775" i="88"/>
  <c r="AA776" i="88"/>
  <c r="AA777" i="88"/>
  <c r="AA778" i="88"/>
  <c r="AA779" i="88"/>
  <c r="AA780" i="88"/>
  <c r="AA781" i="88"/>
  <c r="AA782" i="88"/>
  <c r="AA783" i="88"/>
  <c r="AA784" i="88"/>
  <c r="AA785" i="88"/>
  <c r="AA786" i="88"/>
  <c r="AA787" i="88"/>
  <c r="AA788" i="88"/>
  <c r="AA789" i="88"/>
  <c r="AA790" i="88"/>
  <c r="AA791" i="88"/>
  <c r="AA792" i="88"/>
  <c r="AA793" i="88"/>
  <c r="AA794" i="88"/>
  <c r="AA795" i="88"/>
  <c r="AA796" i="88"/>
  <c r="AA797" i="88"/>
  <c r="AA798" i="88"/>
  <c r="AA799" i="88"/>
  <c r="AA800" i="88"/>
  <c r="AA801" i="88"/>
  <c r="AA802" i="88"/>
  <c r="AA803" i="88"/>
  <c r="AA804" i="88"/>
  <c r="AA805" i="88"/>
  <c r="AA806" i="88"/>
  <c r="AA807" i="88"/>
  <c r="AA808" i="88"/>
  <c r="AA809" i="88"/>
  <c r="AA810" i="88"/>
  <c r="AA811" i="88"/>
  <c r="AA812" i="88"/>
  <c r="AA813" i="88"/>
  <c r="AA814" i="88"/>
  <c r="AA815" i="88"/>
  <c r="AA816" i="88"/>
  <c r="AA817" i="88"/>
  <c r="AA818" i="88"/>
  <c r="AA819" i="88"/>
  <c r="AA820" i="88"/>
  <c r="AA821" i="88"/>
  <c r="AA822" i="88"/>
  <c r="AA823" i="88"/>
  <c r="AA824" i="88"/>
  <c r="AA825" i="88"/>
  <c r="AA826" i="88"/>
  <c r="AA827" i="88"/>
  <c r="AA828" i="88"/>
  <c r="AA829" i="88"/>
  <c r="AA830" i="88"/>
  <c r="AA831" i="88"/>
  <c r="AA832" i="88"/>
  <c r="AA833" i="88"/>
  <c r="AA834" i="88"/>
  <c r="AA835" i="88"/>
  <c r="AA836" i="88"/>
  <c r="AA837" i="88"/>
  <c r="AA838" i="88"/>
  <c r="AA839" i="88"/>
  <c r="AA840" i="88"/>
  <c r="AA841" i="88"/>
  <c r="AA842" i="88"/>
  <c r="AA843" i="88"/>
  <c r="AA844" i="88"/>
  <c r="AA845" i="88"/>
  <c r="AA846" i="88"/>
  <c r="AA847" i="88"/>
  <c r="AA848" i="88"/>
  <c r="AA849" i="88"/>
  <c r="AA850" i="88"/>
  <c r="AA851" i="88"/>
  <c r="AA852" i="88"/>
  <c r="AA853" i="88"/>
  <c r="AA854" i="88"/>
  <c r="AA855" i="88"/>
  <c r="AA856" i="88"/>
  <c r="AA857" i="88"/>
  <c r="AA858" i="88"/>
  <c r="AA859" i="88"/>
  <c r="AA860" i="88"/>
  <c r="AA861" i="88"/>
  <c r="AA862" i="88"/>
  <c r="AA863" i="88"/>
  <c r="AA864" i="88"/>
  <c r="AA865" i="88"/>
  <c r="AA866" i="88"/>
  <c r="AA867" i="88"/>
  <c r="AA868" i="88"/>
  <c r="AA869" i="88"/>
  <c r="AA870" i="88"/>
  <c r="AA871" i="88"/>
  <c r="AA872" i="88"/>
  <c r="AA873" i="88"/>
  <c r="AA874" i="88"/>
  <c r="AA875" i="88"/>
  <c r="AA876" i="88"/>
  <c r="AA877" i="88"/>
  <c r="AA878" i="88"/>
  <c r="AA879" i="88"/>
  <c r="AA880" i="88"/>
  <c r="AA881" i="88"/>
  <c r="AA882" i="88"/>
  <c r="AA883" i="88"/>
  <c r="AA884" i="88"/>
  <c r="AA885" i="88"/>
  <c r="AA886" i="88"/>
  <c r="AA887" i="88"/>
  <c r="AA888" i="88"/>
  <c r="AA889" i="88"/>
  <c r="AA890" i="88"/>
  <c r="AA891" i="88"/>
  <c r="AA892" i="88"/>
  <c r="AA893" i="88"/>
  <c r="AA894" i="88"/>
  <c r="AA895" i="88"/>
  <c r="AA896" i="88"/>
  <c r="AA897" i="88"/>
  <c r="AA898" i="88"/>
  <c r="AA899" i="88"/>
  <c r="AA900" i="88"/>
  <c r="AA901" i="88"/>
  <c r="AA902" i="88"/>
  <c r="AA903" i="88"/>
  <c r="AA904" i="88"/>
  <c r="AA905" i="88"/>
  <c r="AA906" i="88"/>
  <c r="AA907" i="88"/>
  <c r="AA908" i="88"/>
  <c r="AA909" i="88"/>
  <c r="AA910" i="88"/>
  <c r="AA911" i="88"/>
  <c r="AA912" i="88"/>
  <c r="AA913" i="88"/>
  <c r="AA914" i="88"/>
  <c r="AA915" i="88"/>
  <c r="AA916" i="88"/>
  <c r="AA917" i="88"/>
  <c r="AA918" i="88"/>
  <c r="AA919" i="88"/>
  <c r="AA920" i="88"/>
  <c r="AA921" i="88"/>
  <c r="AA922" i="88"/>
  <c r="AA923" i="88"/>
  <c r="AA924" i="88"/>
  <c r="AA925" i="88"/>
  <c r="AA926" i="88"/>
  <c r="AA927" i="88"/>
  <c r="AA928" i="88"/>
  <c r="AA929" i="88"/>
  <c r="AA930" i="88"/>
  <c r="AA931" i="88"/>
  <c r="AA932" i="88"/>
  <c r="AA933" i="88"/>
  <c r="AA934" i="88"/>
  <c r="AA935" i="88"/>
  <c r="AA936" i="88"/>
  <c r="AA937" i="88"/>
  <c r="AA938" i="88"/>
  <c r="AA939" i="88"/>
  <c r="AA940" i="88"/>
  <c r="AA941" i="88"/>
  <c r="AA942" i="88"/>
  <c r="AA943" i="88"/>
  <c r="AA944" i="88"/>
  <c r="AA945" i="88"/>
  <c r="AA946" i="88"/>
  <c r="AA947" i="88"/>
  <c r="AA948" i="88"/>
  <c r="AA949" i="88"/>
  <c r="AA950" i="88"/>
  <c r="AA951" i="88"/>
  <c r="AA952" i="88"/>
  <c r="AA953" i="88"/>
  <c r="AA954" i="88"/>
  <c r="AA955" i="88"/>
  <c r="AA956" i="88"/>
  <c r="AA957" i="88"/>
  <c r="AA958" i="88"/>
  <c r="AA959" i="88"/>
  <c r="AA960" i="88"/>
  <c r="AA961" i="88"/>
  <c r="AA962" i="88"/>
  <c r="AA963" i="88"/>
  <c r="AA964" i="88"/>
  <c r="AA965" i="88"/>
  <c r="AA966" i="88"/>
  <c r="AA967" i="88"/>
  <c r="AA968" i="88"/>
  <c r="AA969" i="88"/>
  <c r="AA970" i="88"/>
  <c r="AA971" i="88"/>
  <c r="AA972" i="88"/>
  <c r="AA973" i="88"/>
  <c r="AA974" i="88"/>
  <c r="AA975" i="88"/>
  <c r="AA976" i="88"/>
  <c r="AA977" i="88"/>
  <c r="AA978" i="88"/>
  <c r="AA979" i="88"/>
  <c r="AA980" i="88"/>
  <c r="AA981" i="88"/>
  <c r="AA982" i="88"/>
  <c r="AA983" i="88"/>
  <c r="AA984" i="88"/>
  <c r="AA985" i="88"/>
  <c r="AA986" i="88"/>
  <c r="AA987" i="88"/>
  <c r="AA988" i="88"/>
  <c r="AA989" i="88"/>
  <c r="AA990" i="88"/>
  <c r="AA991" i="88"/>
  <c r="AA992" i="88"/>
  <c r="AA993" i="88"/>
  <c r="AA994" i="88"/>
  <c r="AA995" i="88"/>
  <c r="AA996" i="88"/>
  <c r="AA997" i="88"/>
  <c r="AA998" i="88"/>
  <c r="AA999" i="88"/>
  <c r="AA1000" i="88"/>
  <c r="AA1001" i="88"/>
  <c r="AA1002" i="88"/>
  <c r="AA1003" i="88"/>
  <c r="AA1004" i="88"/>
  <c r="AA1005" i="88"/>
  <c r="AA1006" i="88"/>
  <c r="AA1007" i="88"/>
  <c r="AA1008" i="88"/>
  <c r="AA1009" i="88"/>
  <c r="AA1010" i="88"/>
  <c r="AA1011" i="88"/>
  <c r="AA1012" i="88"/>
  <c r="AA1013" i="88"/>
  <c r="AA1014" i="88"/>
  <c r="AA1015" i="88"/>
  <c r="AA1016" i="88"/>
  <c r="AA1017" i="88"/>
  <c r="AA1018" i="88"/>
  <c r="AA1019" i="88"/>
  <c r="AA1020" i="88"/>
  <c r="AA1021" i="88"/>
  <c r="AA1022" i="88"/>
  <c r="AA1023" i="88"/>
  <c r="AA1024" i="88"/>
  <c r="AA1025" i="88"/>
  <c r="AA1026" i="88"/>
  <c r="AA1027" i="88"/>
  <c r="AA1028" i="88"/>
  <c r="AA1029" i="88"/>
  <c r="AA1030" i="88"/>
  <c r="AA1031" i="88"/>
  <c r="AA1032" i="88"/>
  <c r="AA1033" i="88"/>
  <c r="AA1034" i="88"/>
  <c r="AA1035" i="88"/>
  <c r="AA1036" i="88"/>
  <c r="AA1037" i="88"/>
  <c r="AA1038" i="88"/>
  <c r="AA1039" i="88"/>
  <c r="AA1040" i="88"/>
  <c r="AA1041" i="88"/>
  <c r="AA1042" i="88"/>
  <c r="AA1043" i="88"/>
  <c r="AA1044" i="88"/>
  <c r="AA1045" i="88"/>
  <c r="AA1046" i="88"/>
  <c r="AA1047" i="88"/>
  <c r="AA1048" i="88"/>
  <c r="AA1049" i="88"/>
  <c r="AA1050" i="88"/>
  <c r="AA1051" i="88"/>
  <c r="AA1052" i="88"/>
  <c r="AA1053" i="88"/>
  <c r="AA1054" i="88"/>
  <c r="AA1055" i="88"/>
  <c r="AA1056" i="88"/>
  <c r="AA1057" i="88"/>
  <c r="AA1058" i="88"/>
  <c r="AA1059" i="88"/>
  <c r="AA1060" i="88"/>
  <c r="AA1061" i="88"/>
  <c r="AA1062" i="88"/>
  <c r="AA1063" i="88"/>
  <c r="AA1064" i="88"/>
  <c r="AA1065" i="88"/>
  <c r="AA1066" i="88"/>
  <c r="AA1067" i="88"/>
  <c r="AA1068" i="88"/>
  <c r="AA1069" i="88"/>
  <c r="AA1070" i="88"/>
  <c r="AA1071" i="88"/>
  <c r="AA1072" i="88"/>
  <c r="AA1073" i="88"/>
  <c r="AA1074" i="88"/>
  <c r="AA1075" i="88"/>
  <c r="AA1076" i="88"/>
  <c r="AA1077" i="88"/>
  <c r="AA1078" i="88"/>
  <c r="AA1079" i="88"/>
  <c r="AA1080" i="88"/>
  <c r="AA1081" i="88"/>
  <c r="AA1082" i="88"/>
  <c r="AA1083" i="88"/>
  <c r="AA1084" i="88"/>
  <c r="AA1085" i="88"/>
  <c r="AA1086" i="88"/>
  <c r="AA1087" i="88"/>
  <c r="AA1088" i="88"/>
  <c r="AA1089" i="88"/>
  <c r="AA1090" i="88"/>
  <c r="AA1091" i="88"/>
  <c r="AA1092" i="88"/>
  <c r="AA1093" i="88"/>
  <c r="AA1094" i="88"/>
  <c r="AA1095" i="88"/>
  <c r="AA1096" i="88"/>
  <c r="AA1097" i="88"/>
  <c r="AA1098" i="88"/>
  <c r="AA1099" i="88"/>
  <c r="AA1100" i="88"/>
  <c r="AA1101" i="88"/>
  <c r="AA1102" i="88"/>
  <c r="AA1103" i="88"/>
  <c r="AA1104" i="88"/>
  <c r="AA1105" i="88"/>
  <c r="AA1106" i="88"/>
  <c r="AA1107" i="88"/>
  <c r="AA1108" i="88"/>
  <c r="AA1109" i="88"/>
  <c r="AA1110" i="88"/>
  <c r="AA1111" i="88"/>
  <c r="AA1112" i="88"/>
  <c r="AA1113" i="88"/>
  <c r="AA1114" i="88"/>
  <c r="AA1115" i="88"/>
  <c r="AA1116" i="88"/>
  <c r="AA1117" i="88"/>
  <c r="AA1118" i="88"/>
  <c r="AA1119" i="88"/>
  <c r="AA1120" i="88"/>
  <c r="AA1121" i="88"/>
  <c r="AA1122" i="88"/>
  <c r="AA1123" i="88"/>
  <c r="AA1124" i="88"/>
  <c r="AA1125" i="88"/>
  <c r="AA1126" i="88"/>
  <c r="AA1127" i="88"/>
  <c r="AA1128" i="88"/>
  <c r="AA1129" i="88"/>
  <c r="AA1130" i="88"/>
  <c r="AA1131" i="88"/>
  <c r="AA1132" i="88"/>
  <c r="AA1133" i="88"/>
  <c r="AA1134" i="88"/>
  <c r="AA1135" i="88"/>
  <c r="AA1136" i="88"/>
  <c r="AA1137" i="88"/>
  <c r="AA1138" i="88"/>
  <c r="AA1139" i="88"/>
  <c r="AA1140" i="88"/>
  <c r="AA1141" i="88"/>
  <c r="AA1142" i="88"/>
  <c r="AA1143" i="88"/>
  <c r="AA1144" i="88"/>
  <c r="AA1145" i="88"/>
  <c r="AA1146" i="88"/>
  <c r="AA1147" i="88"/>
  <c r="AA1148" i="88"/>
  <c r="AA1149" i="88"/>
  <c r="AA1150" i="88"/>
  <c r="AA1151" i="88"/>
  <c r="AA1152" i="88"/>
  <c r="AA1153" i="88"/>
  <c r="AA1154" i="88"/>
  <c r="AA1155" i="88"/>
  <c r="AA1156" i="88"/>
  <c r="AA1157" i="88"/>
  <c r="AA1158" i="88"/>
  <c r="AA1159" i="88"/>
  <c r="AA1160" i="88"/>
  <c r="AA1161" i="88"/>
  <c r="AA1162" i="88"/>
  <c r="AA1163" i="88"/>
  <c r="AA1164" i="88"/>
  <c r="AA1165" i="88"/>
  <c r="AA1166" i="88"/>
  <c r="AA1167" i="88"/>
  <c r="AA1168" i="88"/>
  <c r="AA1169" i="88"/>
  <c r="AA1170" i="88"/>
  <c r="AA1171" i="88"/>
  <c r="AA1172" i="88"/>
  <c r="AA1173" i="88"/>
  <c r="AA1174" i="88"/>
  <c r="AA1175" i="88"/>
  <c r="AA1176" i="88"/>
  <c r="AA1177" i="88"/>
  <c r="AA1178" i="88"/>
  <c r="AA1179" i="88"/>
  <c r="AA1180" i="88"/>
  <c r="AA1181" i="88"/>
  <c r="AA1182" i="88"/>
  <c r="AA1183" i="88"/>
  <c r="AA1184" i="88"/>
  <c r="AA1185" i="88"/>
  <c r="AA1186" i="88"/>
  <c r="AA1187" i="88"/>
  <c r="AA1188" i="88"/>
  <c r="AA1189" i="88"/>
  <c r="AA1190" i="88"/>
  <c r="AA1191" i="88"/>
  <c r="AA1192" i="88"/>
  <c r="AA1193" i="88"/>
  <c r="AA1194" i="88"/>
  <c r="AA1195" i="88"/>
  <c r="AA1196" i="88"/>
  <c r="AA1197" i="88"/>
  <c r="AA1198" i="88"/>
  <c r="AA1199" i="88"/>
  <c r="AA1200" i="88"/>
  <c r="AA1201" i="88"/>
  <c r="AA1202" i="88"/>
  <c r="AA1203" i="88"/>
  <c r="AA1204" i="88"/>
  <c r="AA1205" i="88"/>
  <c r="AA1206" i="88"/>
  <c r="AA1207" i="88"/>
  <c r="AA1208" i="88"/>
  <c r="AA1209" i="88"/>
  <c r="AA1210" i="88"/>
  <c r="AA1211" i="88"/>
  <c r="AA1212" i="88"/>
  <c r="AA1213" i="88"/>
  <c r="AA1214" i="88"/>
  <c r="AA1215" i="88"/>
  <c r="AA1216" i="88"/>
  <c r="AA1217" i="88"/>
  <c r="AA1218" i="88"/>
  <c r="AA1219" i="88"/>
  <c r="AA1220" i="88"/>
  <c r="AA1221" i="88"/>
  <c r="AA1222" i="88"/>
  <c r="AA1223" i="88"/>
  <c r="AA1224" i="88"/>
  <c r="AA1225" i="88"/>
  <c r="AA1226" i="88"/>
  <c r="AA1227" i="88"/>
  <c r="AA1228" i="88"/>
  <c r="AA1229" i="88"/>
  <c r="AA1230" i="88"/>
  <c r="AA1231" i="88"/>
  <c r="AA1232" i="88"/>
  <c r="AA1233" i="88"/>
  <c r="AA1234" i="88"/>
  <c r="AA1235" i="88"/>
  <c r="AA1236" i="88"/>
  <c r="AA1237" i="88"/>
  <c r="AA1238" i="88"/>
  <c r="AA1239" i="88"/>
  <c r="AA1240" i="88"/>
  <c r="AA1241" i="88"/>
  <c r="AA1242" i="88"/>
  <c r="AA1243" i="88"/>
  <c r="AA1244" i="88"/>
  <c r="AA1245" i="88"/>
  <c r="AA1246" i="88"/>
  <c r="AA1247" i="88"/>
  <c r="AA1248" i="88"/>
  <c r="AA1249" i="88"/>
  <c r="AA1250" i="88"/>
  <c r="AA1251" i="88"/>
  <c r="AA1252" i="88"/>
  <c r="AA1253" i="88"/>
  <c r="AA1254" i="88"/>
  <c r="AA1255" i="88"/>
  <c r="AA1256" i="88"/>
  <c r="AA1257" i="88"/>
  <c r="AA1258" i="88"/>
  <c r="AA1259" i="88"/>
  <c r="AA1260" i="88"/>
  <c r="AA1261" i="88"/>
  <c r="AA1262" i="88"/>
  <c r="AA1263" i="88"/>
  <c r="AA1264" i="88"/>
  <c r="AA1265" i="88"/>
  <c r="AA1266" i="88"/>
  <c r="AA1267" i="88"/>
  <c r="AA1268" i="88"/>
  <c r="AA1269" i="88"/>
  <c r="AA1270" i="88"/>
  <c r="AA1271" i="88"/>
  <c r="AA1272" i="88"/>
  <c r="AA1273" i="88"/>
  <c r="AA1274" i="88"/>
  <c r="AA1275" i="88"/>
  <c r="AA1276" i="88"/>
  <c r="AA1277" i="88"/>
  <c r="AA1278" i="88"/>
  <c r="AA1279" i="88"/>
  <c r="AA1280" i="88"/>
  <c r="AA1281" i="88"/>
  <c r="AA1282" i="88"/>
  <c r="AA1283" i="88"/>
  <c r="AA1284" i="88"/>
  <c r="AA1285" i="88"/>
  <c r="AA1286" i="88"/>
  <c r="AA1287" i="88"/>
  <c r="AA1288" i="88"/>
  <c r="AA1289" i="88"/>
  <c r="AA1290" i="88"/>
  <c r="AA1291" i="88"/>
  <c r="AA1292" i="88"/>
  <c r="AA1293" i="88"/>
  <c r="AA1294" i="88"/>
  <c r="AA1295" i="88"/>
  <c r="AA1296" i="88"/>
  <c r="AA1297" i="88"/>
  <c r="AA1298" i="88"/>
  <c r="AA1299" i="88"/>
  <c r="AA1300" i="88"/>
  <c r="AA1301" i="88"/>
  <c r="AA1302" i="88"/>
  <c r="AA1303" i="88"/>
  <c r="AA1304" i="88"/>
  <c r="AA1305" i="88"/>
  <c r="AA1306" i="88"/>
  <c r="AA1307" i="88"/>
  <c r="AA1308" i="88"/>
  <c r="AA1309" i="88"/>
  <c r="AA1310" i="88"/>
  <c r="AA1311" i="88"/>
  <c r="AA1312" i="88"/>
  <c r="AA1313" i="88"/>
  <c r="AA1314" i="88"/>
  <c r="AA1315" i="88"/>
  <c r="AA1316" i="88"/>
  <c r="AA1317" i="88"/>
  <c r="AA1318" i="88"/>
  <c r="AA1319" i="88"/>
  <c r="AA1320" i="88"/>
  <c r="AA1321" i="88"/>
  <c r="AA1322" i="88"/>
  <c r="AA1323" i="88"/>
  <c r="AA1324" i="88"/>
  <c r="AA1325" i="88"/>
  <c r="AA1326" i="88"/>
  <c r="AA1327" i="88"/>
  <c r="AA1328" i="88"/>
  <c r="AA1329" i="88"/>
  <c r="AA1330" i="88"/>
  <c r="AA1331" i="88"/>
  <c r="AA1332" i="88"/>
  <c r="AA1333" i="88"/>
  <c r="AA1334" i="88"/>
  <c r="AA1335" i="88"/>
  <c r="AA1336" i="88"/>
  <c r="AA1337" i="88"/>
  <c r="AA1338" i="88"/>
  <c r="AA1339" i="88"/>
  <c r="AA1340" i="88"/>
  <c r="AA1341" i="88"/>
  <c r="AA1342" i="88"/>
  <c r="AA1343" i="88"/>
  <c r="AA1344" i="88"/>
  <c r="AA1345" i="88"/>
  <c r="AA1346" i="88"/>
  <c r="AA1347" i="88"/>
  <c r="AA1348" i="88"/>
  <c r="AA1349" i="88"/>
  <c r="AA1350" i="88"/>
  <c r="AA1351" i="88"/>
  <c r="AA1352" i="88"/>
  <c r="AA1353" i="88"/>
  <c r="AA1354" i="88"/>
  <c r="AA1355" i="88"/>
  <c r="AA1356" i="88"/>
  <c r="AA1357" i="88"/>
  <c r="AA1358" i="88"/>
  <c r="AA1359" i="88"/>
  <c r="AA1360" i="88"/>
  <c r="AA1361" i="88"/>
  <c r="AA1362" i="88"/>
  <c r="AA1363" i="88"/>
  <c r="AA1364" i="88"/>
  <c r="AA1365" i="88"/>
  <c r="AA1366" i="88"/>
  <c r="AA1367" i="88"/>
  <c r="AA1368" i="88"/>
  <c r="AA1369" i="88"/>
  <c r="AA1370" i="88"/>
  <c r="AA1371" i="88"/>
  <c r="AA1372" i="88"/>
  <c r="AA1373" i="88"/>
  <c r="AA1374" i="88"/>
  <c r="AA1375" i="88"/>
  <c r="AA1376" i="88"/>
  <c r="AA1377" i="88"/>
  <c r="AA1378" i="88"/>
  <c r="AA1379" i="88"/>
  <c r="AA1380" i="88"/>
  <c r="AA1381" i="88"/>
  <c r="AA1382" i="88"/>
  <c r="AA1383" i="88"/>
  <c r="AA1384" i="88"/>
  <c r="AA1385" i="88"/>
  <c r="AA1386" i="88"/>
  <c r="AA1387" i="88"/>
  <c r="AA1388" i="88"/>
  <c r="AA1389" i="88"/>
  <c r="AA1390" i="88"/>
  <c r="AA1391" i="88"/>
  <c r="AA1392" i="88"/>
  <c r="AA1393" i="88"/>
  <c r="AA1394" i="88"/>
  <c r="AA1395" i="88"/>
  <c r="AA1396" i="88"/>
  <c r="AA1397" i="88"/>
  <c r="AA1398" i="88"/>
  <c r="AA1399" i="88"/>
  <c r="AA1400" i="88"/>
  <c r="AA1401" i="88"/>
  <c r="AA1402" i="88"/>
  <c r="AA1403" i="88"/>
  <c r="AA1404" i="88"/>
  <c r="AA1405" i="88"/>
  <c r="AA1406" i="88"/>
  <c r="AA1407" i="88"/>
  <c r="AA1408" i="88"/>
  <c r="AA1409" i="88"/>
  <c r="AA1410" i="88"/>
  <c r="AA1411" i="88"/>
  <c r="AA1412" i="88"/>
  <c r="AA1413" i="88"/>
  <c r="AA1414" i="88"/>
  <c r="AA1415" i="88"/>
  <c r="AA1416" i="88"/>
  <c r="AA1417" i="88"/>
  <c r="AA1418" i="88"/>
  <c r="AA1419" i="88"/>
  <c r="AA1420" i="88"/>
  <c r="AA1421" i="88"/>
  <c r="AA1422" i="88"/>
  <c r="AA1423" i="88"/>
  <c r="AA1424" i="88"/>
  <c r="AA1425" i="88"/>
  <c r="AA1426" i="88"/>
  <c r="AA1427" i="88"/>
  <c r="AA1428" i="88"/>
  <c r="AA1429" i="88"/>
  <c r="AA1430" i="88"/>
  <c r="AA1431" i="88"/>
  <c r="AA1432" i="88"/>
  <c r="AA1433" i="88"/>
  <c r="AA1434" i="88"/>
  <c r="AA1435" i="88"/>
  <c r="AA1436" i="88"/>
  <c r="AA1437" i="88"/>
  <c r="AA1438" i="88"/>
  <c r="AA1439" i="88"/>
  <c r="AA1440" i="88"/>
  <c r="AA1441" i="88"/>
  <c r="AA1442" i="88"/>
  <c r="AA1443" i="88"/>
  <c r="AA1444" i="88"/>
  <c r="AA1445" i="88"/>
  <c r="AA1446" i="88"/>
  <c r="AA1447" i="88"/>
  <c r="AA1448" i="88"/>
  <c r="AA1449" i="88"/>
  <c r="AA1450" i="88"/>
  <c r="AA1451" i="88"/>
  <c r="AA1452" i="88"/>
  <c r="AA1453" i="88"/>
  <c r="AA1454" i="88"/>
  <c r="AA1455" i="88"/>
  <c r="AA1456" i="88"/>
  <c r="AA1457" i="88"/>
  <c r="AA1458" i="88"/>
  <c r="AA1459" i="88"/>
  <c r="AA1460" i="88"/>
  <c r="AA1461" i="88"/>
  <c r="AA1462" i="88"/>
  <c r="AA1463" i="88"/>
  <c r="AA1464" i="88"/>
  <c r="AA1465" i="88"/>
  <c r="AA1466" i="88"/>
  <c r="AA1467" i="88"/>
  <c r="AA1468" i="88"/>
  <c r="AA1469" i="88"/>
  <c r="AA1470" i="88"/>
  <c r="AA1471" i="88"/>
  <c r="AA2" i="88"/>
  <c r="E4" i="82"/>
  <c r="G432" i="29"/>
  <c r="H432" i="29"/>
  <c r="I432" i="29"/>
  <c r="G433" i="29"/>
  <c r="H433" i="29"/>
  <c r="I433" i="29"/>
  <c r="G434" i="29"/>
  <c r="H434" i="29"/>
  <c r="I434" i="29"/>
  <c r="G435" i="29"/>
  <c r="H435" i="29"/>
  <c r="I435" i="29"/>
  <c r="G431" i="29"/>
  <c r="I431" i="29" s="1"/>
  <c r="H431" i="29"/>
  <c r="G412" i="29"/>
  <c r="H412" i="29"/>
  <c r="G413" i="29"/>
  <c r="H413" i="29"/>
  <c r="I413" i="29"/>
  <c r="G414" i="29"/>
  <c r="H414" i="29"/>
  <c r="I414" i="29"/>
  <c r="G415" i="29"/>
  <c r="I415" i="29" s="1"/>
  <c r="H415" i="29"/>
  <c r="H411" i="29"/>
  <c r="G411" i="29"/>
  <c r="I411" i="29" s="1"/>
  <c r="G392" i="29"/>
  <c r="H392" i="29"/>
  <c r="G393" i="29"/>
  <c r="H393" i="29"/>
  <c r="I393" i="29"/>
  <c r="G394" i="29"/>
  <c r="I394" i="29" s="1"/>
  <c r="H394" i="29"/>
  <c r="G395" i="29"/>
  <c r="H395" i="29"/>
  <c r="I395" i="29" s="1"/>
  <c r="H391" i="29"/>
  <c r="G391" i="29"/>
  <c r="G377" i="29"/>
  <c r="H377" i="29"/>
  <c r="G378" i="29"/>
  <c r="H378" i="29"/>
  <c r="I378" i="29"/>
  <c r="H376" i="29"/>
  <c r="G376" i="29"/>
  <c r="I376" i="29" s="1"/>
  <c r="G362" i="29"/>
  <c r="H362" i="29"/>
  <c r="G363" i="29"/>
  <c r="H363" i="29"/>
  <c r="G364" i="29"/>
  <c r="H364" i="29"/>
  <c r="G365" i="29"/>
  <c r="H365" i="29"/>
  <c r="G366" i="29"/>
  <c r="H366" i="29"/>
  <c r="I366" i="29"/>
  <c r="H361" i="29"/>
  <c r="G361" i="29"/>
  <c r="G342" i="29"/>
  <c r="H342" i="29"/>
  <c r="I342" i="29" s="1"/>
  <c r="G343" i="29"/>
  <c r="H343" i="29"/>
  <c r="H341" i="29"/>
  <c r="G341" i="29"/>
  <c r="G322" i="29"/>
  <c r="H322" i="29"/>
  <c r="G323" i="29"/>
  <c r="H323" i="29"/>
  <c r="G324" i="29"/>
  <c r="H324" i="29"/>
  <c r="G325" i="29"/>
  <c r="H325" i="29"/>
  <c r="H321" i="29"/>
  <c r="G321" i="29"/>
  <c r="G302" i="29"/>
  <c r="H302" i="29"/>
  <c r="G303" i="29"/>
  <c r="H303" i="29"/>
  <c r="G304" i="29"/>
  <c r="H304" i="29"/>
  <c r="G305" i="29"/>
  <c r="H305" i="29"/>
  <c r="G306" i="29"/>
  <c r="H306" i="29"/>
  <c r="H301" i="29"/>
  <c r="G301" i="29"/>
  <c r="G282" i="29"/>
  <c r="H282" i="29"/>
  <c r="G283" i="29"/>
  <c r="H283" i="29"/>
  <c r="G284" i="29"/>
  <c r="H284" i="29"/>
  <c r="G285" i="29"/>
  <c r="H285" i="29"/>
  <c r="G286" i="29"/>
  <c r="H286" i="29"/>
  <c r="H281" i="29"/>
  <c r="G281" i="29"/>
  <c r="G267" i="29"/>
  <c r="H267" i="29"/>
  <c r="G268" i="29"/>
  <c r="H268" i="29"/>
  <c r="G269" i="29"/>
  <c r="H269" i="29"/>
  <c r="H266" i="29"/>
  <c r="G266" i="29"/>
  <c r="G247" i="29"/>
  <c r="H247" i="29"/>
  <c r="G248" i="29"/>
  <c r="H248" i="29"/>
  <c r="G249" i="29"/>
  <c r="H249" i="29"/>
  <c r="G250" i="29"/>
  <c r="H250" i="29"/>
  <c r="H246" i="29"/>
  <c r="G246" i="29"/>
  <c r="I391" i="29" l="1"/>
  <c r="I412" i="29"/>
  <c r="I362" i="29"/>
  <c r="I377" i="29"/>
  <c r="I341" i="29"/>
  <c r="I392" i="29"/>
  <c r="I363" i="29"/>
  <c r="I361" i="29"/>
  <c r="I283" i="29"/>
  <c r="I365" i="29"/>
  <c r="I325" i="29"/>
  <c r="I305" i="29"/>
  <c r="I304" i="29"/>
  <c r="I281" i="29"/>
  <c r="I321" i="29"/>
  <c r="I343" i="29"/>
  <c r="I364" i="29"/>
  <c r="I269" i="29"/>
  <c r="I324" i="29"/>
  <c r="I323" i="29"/>
  <c r="I285" i="29"/>
  <c r="I249" i="29"/>
  <c r="I284" i="29"/>
  <c r="I268" i="29"/>
  <c r="I266" i="29"/>
  <c r="I301" i="29"/>
  <c r="I302" i="29"/>
  <c r="I303" i="29"/>
  <c r="I306" i="29"/>
  <c r="I322" i="29"/>
  <c r="I248" i="29"/>
  <c r="I246" i="29"/>
  <c r="I250" i="29"/>
  <c r="I267" i="29"/>
  <c r="I247" i="29"/>
  <c r="I286" i="29"/>
  <c r="I282" i="29"/>
  <c r="G222" i="29"/>
  <c r="H222" i="29"/>
  <c r="G223" i="29"/>
  <c r="H223" i="29"/>
  <c r="G224" i="29"/>
  <c r="H224" i="29"/>
  <c r="G225" i="29"/>
  <c r="H225" i="29"/>
  <c r="G226" i="29"/>
  <c r="H226" i="29"/>
  <c r="G227" i="29"/>
  <c r="H227" i="29"/>
  <c r="G228" i="29"/>
  <c r="H228" i="29"/>
  <c r="G229" i="29"/>
  <c r="H229" i="29"/>
  <c r="G230" i="29"/>
  <c r="H230" i="29"/>
  <c r="H221" i="29"/>
  <c r="G221" i="29"/>
  <c r="G202" i="29"/>
  <c r="H202" i="29"/>
  <c r="G203" i="29"/>
  <c r="H203" i="29"/>
  <c r="G204" i="29"/>
  <c r="H204" i="29"/>
  <c r="G205" i="29"/>
  <c r="H205" i="29"/>
  <c r="G206" i="29"/>
  <c r="H206" i="29"/>
  <c r="H201" i="29"/>
  <c r="G201" i="29"/>
  <c r="I201" i="29" s="1"/>
  <c r="G187" i="29"/>
  <c r="H187" i="29"/>
  <c r="G188" i="29"/>
  <c r="H188" i="29"/>
  <c r="G189" i="29"/>
  <c r="H189" i="29"/>
  <c r="G190" i="29"/>
  <c r="H190" i="29"/>
  <c r="H186" i="29"/>
  <c r="G186" i="29"/>
  <c r="G162" i="29"/>
  <c r="H162" i="29"/>
  <c r="G163" i="29"/>
  <c r="H163" i="29"/>
  <c r="G164" i="29"/>
  <c r="H164" i="29"/>
  <c r="G165" i="29"/>
  <c r="H165" i="29"/>
  <c r="G166" i="29"/>
  <c r="H166" i="29"/>
  <c r="H161" i="29"/>
  <c r="G161" i="29"/>
  <c r="G148" i="29"/>
  <c r="H148" i="29"/>
  <c r="G147" i="29"/>
  <c r="H147" i="29"/>
  <c r="H146" i="29"/>
  <c r="G146" i="29"/>
  <c r="G132" i="29"/>
  <c r="H132" i="29"/>
  <c r="G133" i="29"/>
  <c r="H133" i="29"/>
  <c r="G134" i="29"/>
  <c r="H134" i="29"/>
  <c r="G135" i="29"/>
  <c r="H135" i="29"/>
  <c r="H131" i="29"/>
  <c r="G131" i="29"/>
  <c r="I131" i="29" s="1"/>
  <c r="G112" i="29"/>
  <c r="H112" i="29"/>
  <c r="G113" i="29"/>
  <c r="H113" i="29"/>
  <c r="G114" i="29"/>
  <c r="H114" i="29"/>
  <c r="G115" i="29"/>
  <c r="H115" i="29"/>
  <c r="G116" i="29"/>
  <c r="H116" i="29"/>
  <c r="G117" i="29"/>
  <c r="H117" i="29"/>
  <c r="I117" i="29" s="1"/>
  <c r="H111" i="29"/>
  <c r="G111" i="29"/>
  <c r="G92" i="29"/>
  <c r="H92" i="29"/>
  <c r="G93" i="29"/>
  <c r="H93" i="29"/>
  <c r="G94" i="29"/>
  <c r="H94" i="29"/>
  <c r="G95" i="29"/>
  <c r="H95" i="29"/>
  <c r="G96" i="29"/>
  <c r="H96" i="29"/>
  <c r="H91" i="29"/>
  <c r="G91" i="29"/>
  <c r="G75" i="29"/>
  <c r="H75" i="29"/>
  <c r="G72" i="29"/>
  <c r="H72" i="29"/>
  <c r="G73" i="29"/>
  <c r="H73" i="29"/>
  <c r="G74" i="29"/>
  <c r="H74" i="29"/>
  <c r="I74" i="29" s="1"/>
  <c r="G76" i="29"/>
  <c r="H76" i="29"/>
  <c r="H71" i="29"/>
  <c r="G71" i="29"/>
  <c r="G57" i="29"/>
  <c r="H57" i="29"/>
  <c r="G58" i="29"/>
  <c r="H58" i="29"/>
  <c r="G59" i="29"/>
  <c r="H59" i="29"/>
  <c r="H56" i="29"/>
  <c r="G56" i="29"/>
  <c r="G42" i="29"/>
  <c r="H42" i="29"/>
  <c r="G43" i="29"/>
  <c r="H43" i="29"/>
  <c r="G44" i="29"/>
  <c r="H44" i="29"/>
  <c r="G45" i="29"/>
  <c r="H45" i="29"/>
  <c r="G46" i="29"/>
  <c r="H46" i="29"/>
  <c r="H41" i="29"/>
  <c r="G41" i="29"/>
  <c r="G23" i="29"/>
  <c r="H23" i="29"/>
  <c r="G24" i="29"/>
  <c r="H24" i="29"/>
  <c r="G25" i="29"/>
  <c r="H25" i="29"/>
  <c r="H22" i="29"/>
  <c r="G22" i="29"/>
  <c r="G6" i="29"/>
  <c r="H6" i="29"/>
  <c r="G7" i="29"/>
  <c r="H7" i="29"/>
  <c r="G8" i="29"/>
  <c r="H8" i="29"/>
  <c r="G9" i="29"/>
  <c r="H9" i="29"/>
  <c r="G10" i="29"/>
  <c r="H10" i="29"/>
  <c r="H5" i="29"/>
  <c r="G5" i="29"/>
  <c r="I228" i="29" l="1"/>
  <c r="I165" i="29"/>
  <c r="I203" i="29"/>
  <c r="I230" i="29"/>
  <c r="I190" i="29"/>
  <c r="I226" i="29"/>
  <c r="I132" i="29"/>
  <c r="I75" i="29"/>
  <c r="I205" i="29"/>
  <c r="I224" i="29"/>
  <c r="I95" i="29"/>
  <c r="I134" i="29"/>
  <c r="I188" i="29"/>
  <c r="I222" i="29"/>
  <c r="I229" i="29"/>
  <c r="I204" i="29"/>
  <c r="I166" i="29"/>
  <c r="I225" i="29"/>
  <c r="I223" i="29"/>
  <c r="I187" i="29"/>
  <c r="I114" i="29"/>
  <c r="I162" i="29"/>
  <c r="I221" i="29"/>
  <c r="I186" i="29"/>
  <c r="I227" i="29"/>
  <c r="I202" i="29"/>
  <c r="I206" i="29"/>
  <c r="I164" i="29"/>
  <c r="I189" i="29"/>
  <c r="I163" i="29"/>
  <c r="I113" i="29"/>
  <c r="I45" i="29"/>
  <c r="I58" i="29"/>
  <c r="I94" i="29"/>
  <c r="I135" i="29"/>
  <c r="I147" i="29"/>
  <c r="I111" i="29"/>
  <c r="I161" i="29"/>
  <c r="I115" i="29"/>
  <c r="I148" i="29"/>
  <c r="I72" i="29"/>
  <c r="I133" i="29"/>
  <c r="I112" i="29"/>
  <c r="I24" i="29"/>
  <c r="I5" i="29"/>
  <c r="I116" i="29"/>
  <c r="I146" i="29"/>
  <c r="I42" i="29"/>
  <c r="I76" i="29"/>
  <c r="I6" i="29"/>
  <c r="I46" i="29"/>
  <c r="I93" i="29"/>
  <c r="I41" i="29"/>
  <c r="I91" i="29"/>
  <c r="I96" i="29"/>
  <c r="I73" i="29"/>
  <c r="I23" i="29"/>
  <c r="I71" i="29"/>
  <c r="I43" i="29"/>
  <c r="I56" i="29"/>
  <c r="I44" i="29"/>
  <c r="I59" i="29"/>
  <c r="I7" i="29"/>
  <c r="I92" i="29"/>
  <c r="I25" i="29"/>
  <c r="I57" i="29"/>
  <c r="I10" i="29"/>
  <c r="I22" i="29"/>
  <c r="I8" i="29"/>
  <c r="I9" i="29"/>
  <c r="N2" i="17"/>
  <c r="U3" i="17"/>
  <c r="U4" i="17"/>
  <c r="U5" i="17"/>
  <c r="U6" i="17"/>
  <c r="U7" i="17"/>
  <c r="U8" i="17"/>
  <c r="U9" i="17"/>
  <c r="U10" i="17"/>
  <c r="U11" i="17"/>
  <c r="U12" i="17"/>
  <c r="U13" i="17"/>
  <c r="U14" i="17"/>
  <c r="U15" i="17"/>
  <c r="U16" i="17"/>
  <c r="U17" i="17"/>
  <c r="U18" i="17"/>
  <c r="U19" i="17"/>
  <c r="U20" i="17"/>
  <c r="U21" i="17"/>
  <c r="U22" i="17"/>
  <c r="U23" i="17"/>
  <c r="U24" i="17"/>
  <c r="U25" i="17"/>
  <c r="U26" i="17"/>
  <c r="U27" i="17"/>
  <c r="U28" i="17"/>
  <c r="U29" i="17"/>
  <c r="U30" i="17"/>
  <c r="U31" i="17"/>
  <c r="U32" i="17"/>
  <c r="U33" i="17"/>
  <c r="U34" i="17"/>
  <c r="U35" i="17"/>
  <c r="U36" i="17"/>
  <c r="U37" i="17"/>
  <c r="U38" i="17"/>
  <c r="U39" i="17"/>
  <c r="U40" i="17"/>
  <c r="U41" i="17"/>
  <c r="U42" i="17"/>
  <c r="U43" i="17"/>
  <c r="U44" i="17"/>
  <c r="U45" i="17"/>
  <c r="U46" i="17"/>
  <c r="U47" i="17"/>
  <c r="U48" i="17"/>
  <c r="U49" i="17"/>
  <c r="U50" i="17"/>
  <c r="U51" i="17"/>
  <c r="U52" i="17"/>
  <c r="U53" i="17"/>
  <c r="U54" i="17"/>
  <c r="U55" i="17"/>
  <c r="U56" i="17"/>
  <c r="U57" i="17"/>
  <c r="U58" i="17"/>
  <c r="U59" i="17"/>
  <c r="U60" i="17"/>
  <c r="U61" i="17"/>
  <c r="U62" i="17"/>
  <c r="U63" i="17"/>
  <c r="U64" i="17"/>
  <c r="U65" i="17"/>
  <c r="U66" i="17"/>
  <c r="U67" i="17"/>
  <c r="U68" i="17"/>
  <c r="U69" i="17"/>
  <c r="U70" i="17"/>
  <c r="U71" i="17"/>
  <c r="U72" i="17"/>
  <c r="U73" i="17"/>
  <c r="U74" i="17"/>
  <c r="U75" i="17"/>
  <c r="U76" i="17"/>
  <c r="U77" i="17"/>
  <c r="U78" i="17"/>
  <c r="U79" i="17"/>
  <c r="U80" i="17"/>
  <c r="U81" i="17"/>
  <c r="U82" i="17"/>
  <c r="U83" i="17"/>
  <c r="U84" i="17"/>
  <c r="U85" i="17"/>
  <c r="U86" i="17"/>
  <c r="U87" i="17"/>
  <c r="U88" i="17"/>
  <c r="U89" i="17"/>
  <c r="U90" i="17"/>
  <c r="U91" i="17"/>
  <c r="U92" i="17"/>
  <c r="U93" i="17"/>
  <c r="U94" i="17"/>
  <c r="U95" i="17"/>
  <c r="U96" i="17"/>
  <c r="U97" i="17"/>
  <c r="U98" i="17"/>
  <c r="U99" i="17"/>
  <c r="U100" i="17"/>
  <c r="U101" i="17"/>
  <c r="U102" i="17"/>
  <c r="U103" i="17"/>
  <c r="U104" i="17"/>
  <c r="U105" i="17"/>
  <c r="U106" i="17"/>
  <c r="U107" i="17"/>
  <c r="U108" i="17"/>
  <c r="U109" i="17"/>
  <c r="U110" i="17"/>
  <c r="U111" i="17"/>
  <c r="U112" i="17"/>
  <c r="U113" i="17"/>
  <c r="U114" i="17"/>
  <c r="U115" i="17"/>
  <c r="U116" i="17"/>
  <c r="U117" i="17"/>
  <c r="U118" i="17"/>
  <c r="U119" i="17"/>
  <c r="U120" i="17"/>
  <c r="U121" i="17"/>
  <c r="U122" i="17"/>
  <c r="U123" i="17"/>
  <c r="U124" i="17"/>
  <c r="U125" i="17"/>
  <c r="U126" i="17"/>
  <c r="U127" i="17"/>
  <c r="U128" i="17"/>
  <c r="U129" i="17"/>
  <c r="U130" i="17"/>
  <c r="U131" i="17"/>
  <c r="U132" i="17"/>
  <c r="U133" i="17"/>
  <c r="U134" i="17"/>
  <c r="U135" i="17"/>
  <c r="U136" i="17"/>
  <c r="U137" i="17"/>
  <c r="U138" i="17"/>
  <c r="U139" i="17"/>
  <c r="U140" i="17"/>
  <c r="U141" i="17"/>
  <c r="U142" i="17"/>
  <c r="U143" i="17"/>
  <c r="U144" i="17"/>
  <c r="U145" i="17"/>
  <c r="U146" i="17"/>
  <c r="U147" i="17"/>
  <c r="U148" i="17"/>
  <c r="U149" i="17"/>
  <c r="U150" i="17"/>
  <c r="U151" i="17"/>
  <c r="U152" i="17"/>
  <c r="U153" i="17"/>
  <c r="U154" i="17"/>
  <c r="U155" i="17"/>
  <c r="U156" i="17"/>
  <c r="U157" i="17"/>
  <c r="U158" i="17"/>
  <c r="U159" i="17"/>
  <c r="U160" i="17"/>
  <c r="U161" i="17"/>
  <c r="U162" i="17"/>
  <c r="U163" i="17"/>
  <c r="U164" i="17"/>
  <c r="U165" i="17"/>
  <c r="U166" i="17"/>
  <c r="U167" i="17"/>
  <c r="U168" i="17"/>
  <c r="U169" i="17"/>
  <c r="U170" i="17"/>
  <c r="U171" i="17"/>
  <c r="U172" i="17"/>
  <c r="U173" i="17"/>
  <c r="U174" i="17"/>
  <c r="U175" i="17"/>
  <c r="U176" i="17"/>
  <c r="U177" i="17"/>
  <c r="U178" i="17"/>
  <c r="U179" i="17"/>
  <c r="U180" i="17"/>
  <c r="U181" i="17"/>
  <c r="U182" i="17"/>
  <c r="U183" i="17"/>
  <c r="U184" i="17"/>
  <c r="U185" i="17"/>
  <c r="U186" i="17"/>
  <c r="U187" i="17"/>
  <c r="U188" i="17"/>
  <c r="U189" i="17"/>
  <c r="U190" i="17"/>
  <c r="U191" i="17"/>
  <c r="U192" i="17"/>
  <c r="U193" i="17"/>
  <c r="U194" i="17"/>
  <c r="U195" i="17"/>
  <c r="U196" i="17"/>
  <c r="U197" i="17"/>
  <c r="U198" i="17"/>
  <c r="U199" i="17"/>
  <c r="U200" i="17"/>
  <c r="U201" i="17"/>
  <c r="U202" i="17"/>
  <c r="U203" i="17"/>
  <c r="U204" i="17"/>
  <c r="U205" i="17"/>
  <c r="U206" i="17"/>
  <c r="U207" i="17"/>
  <c r="U208" i="17"/>
  <c r="U209" i="17"/>
  <c r="U210" i="17"/>
  <c r="U211" i="17"/>
  <c r="U212" i="17"/>
  <c r="U213" i="17"/>
  <c r="U214" i="17"/>
  <c r="U215" i="17"/>
  <c r="U216" i="17"/>
  <c r="U217" i="17"/>
  <c r="U218" i="17"/>
  <c r="U219" i="17"/>
  <c r="U220" i="17"/>
  <c r="U221" i="17"/>
  <c r="U222" i="17"/>
  <c r="U223" i="17"/>
  <c r="U224" i="17"/>
  <c r="U225" i="17"/>
  <c r="U226" i="17"/>
  <c r="U227" i="17"/>
  <c r="U228" i="17"/>
  <c r="U229" i="17"/>
  <c r="U230" i="17"/>
  <c r="U231" i="17"/>
  <c r="U232" i="17"/>
  <c r="U233" i="17"/>
  <c r="U234" i="17"/>
  <c r="U235" i="17"/>
  <c r="U236" i="17"/>
  <c r="U237" i="17"/>
  <c r="U238" i="17"/>
  <c r="U239" i="17"/>
  <c r="U240" i="17"/>
  <c r="U241" i="17"/>
  <c r="U242" i="17"/>
  <c r="U243" i="17"/>
  <c r="U244" i="17"/>
  <c r="U245" i="17"/>
  <c r="U246" i="17"/>
  <c r="U247" i="17"/>
  <c r="U248" i="17"/>
  <c r="U249" i="17"/>
  <c r="U250" i="17"/>
  <c r="U251" i="17"/>
  <c r="U252" i="17"/>
  <c r="U253" i="17"/>
  <c r="U254" i="17"/>
  <c r="U255" i="17"/>
  <c r="U256" i="17"/>
  <c r="U257" i="17"/>
  <c r="U258" i="17"/>
  <c r="U259" i="17"/>
  <c r="U260" i="17"/>
  <c r="U261" i="17"/>
  <c r="U262" i="17"/>
  <c r="U263" i="17"/>
  <c r="U264" i="17"/>
  <c r="U265" i="17"/>
  <c r="U266" i="17"/>
  <c r="U267" i="17"/>
  <c r="U268" i="17"/>
  <c r="U269" i="17"/>
  <c r="U270" i="17"/>
  <c r="U271" i="17"/>
  <c r="U272" i="17"/>
  <c r="U273" i="17"/>
  <c r="U274" i="17"/>
  <c r="U275" i="17"/>
  <c r="U276" i="17"/>
  <c r="U277" i="17"/>
  <c r="U278" i="17"/>
  <c r="U279" i="17"/>
  <c r="U280" i="17"/>
  <c r="U281" i="17"/>
  <c r="U282" i="17"/>
  <c r="U283" i="17"/>
  <c r="U284" i="17"/>
  <c r="U285" i="17"/>
  <c r="U286" i="17"/>
  <c r="U287" i="17"/>
  <c r="U288" i="17"/>
  <c r="U289" i="17"/>
  <c r="U290" i="17"/>
  <c r="U291" i="17"/>
  <c r="U292" i="17"/>
  <c r="U293" i="17"/>
  <c r="U294" i="17"/>
  <c r="U295" i="17"/>
  <c r="U296" i="17"/>
  <c r="U297" i="17"/>
  <c r="U298" i="17"/>
  <c r="U299" i="17"/>
  <c r="U300" i="17"/>
  <c r="U301" i="17"/>
  <c r="U302" i="17"/>
  <c r="U303" i="17"/>
  <c r="U304" i="17"/>
  <c r="U305" i="17"/>
  <c r="U306" i="17"/>
  <c r="U307" i="17"/>
  <c r="U308" i="17"/>
  <c r="U309" i="17"/>
  <c r="U310" i="17"/>
  <c r="U311" i="17"/>
  <c r="U312" i="17"/>
  <c r="U313" i="17"/>
  <c r="U314" i="17"/>
  <c r="U315" i="17"/>
  <c r="U316" i="17"/>
  <c r="U317" i="17"/>
  <c r="U318" i="17"/>
  <c r="U319" i="17"/>
  <c r="U320" i="17"/>
  <c r="U321" i="17"/>
  <c r="U322" i="17"/>
  <c r="U323" i="17"/>
  <c r="U324" i="17"/>
  <c r="U325" i="17"/>
  <c r="U326" i="17"/>
  <c r="U327" i="17"/>
  <c r="U328" i="17"/>
  <c r="U329" i="17"/>
  <c r="U330" i="17"/>
  <c r="U331" i="17"/>
  <c r="U332" i="17"/>
  <c r="U333" i="17"/>
  <c r="U334" i="17"/>
  <c r="U335" i="17"/>
  <c r="U336" i="17"/>
  <c r="U337" i="17"/>
  <c r="U338" i="17"/>
  <c r="U339" i="17"/>
  <c r="U340" i="17"/>
  <c r="U341" i="17"/>
  <c r="U342" i="17"/>
  <c r="U343" i="17"/>
  <c r="U344" i="17"/>
  <c r="U345" i="17"/>
  <c r="U346" i="17"/>
  <c r="U347" i="17"/>
  <c r="U348" i="17"/>
  <c r="U349" i="17"/>
  <c r="U350" i="17"/>
  <c r="U351" i="17"/>
  <c r="U352" i="17"/>
  <c r="U353" i="17"/>
  <c r="U354" i="17"/>
  <c r="U355" i="17"/>
  <c r="U356" i="17"/>
  <c r="U357" i="17"/>
  <c r="U358" i="17"/>
  <c r="U359" i="17"/>
  <c r="U360" i="17"/>
  <c r="U361" i="17"/>
  <c r="U362" i="17"/>
  <c r="U363" i="17"/>
  <c r="U364" i="17"/>
  <c r="U365" i="17"/>
  <c r="U366" i="17"/>
  <c r="U367" i="17"/>
  <c r="U368" i="17"/>
  <c r="U369" i="17"/>
  <c r="U370" i="17"/>
  <c r="U371" i="17"/>
  <c r="U372" i="17"/>
  <c r="U373" i="17"/>
  <c r="U374" i="17"/>
  <c r="U375" i="17"/>
  <c r="U376" i="17"/>
  <c r="U377" i="17"/>
  <c r="U378" i="17"/>
  <c r="U379" i="17"/>
  <c r="U380" i="17"/>
  <c r="U381" i="17"/>
  <c r="U382" i="17"/>
  <c r="U383" i="17"/>
  <c r="U384" i="17"/>
  <c r="U385" i="17"/>
  <c r="U386" i="17"/>
  <c r="U387" i="17"/>
  <c r="U388" i="17"/>
  <c r="U389" i="17"/>
  <c r="U390" i="17"/>
  <c r="U391" i="17"/>
  <c r="U392" i="17"/>
  <c r="U393" i="17"/>
  <c r="U394" i="17"/>
  <c r="U395" i="17"/>
  <c r="U396" i="17"/>
  <c r="U397" i="17"/>
  <c r="U398" i="17"/>
  <c r="U399" i="17"/>
  <c r="U400" i="17"/>
  <c r="U401" i="17"/>
  <c r="U402" i="17"/>
  <c r="U403" i="17"/>
  <c r="U404" i="17"/>
  <c r="U405" i="17"/>
  <c r="U406" i="17"/>
  <c r="U407" i="17"/>
  <c r="U408" i="17"/>
  <c r="U409" i="17"/>
  <c r="U410" i="17"/>
  <c r="U411" i="17"/>
  <c r="U412" i="17"/>
  <c r="U413" i="17"/>
  <c r="U414" i="17"/>
  <c r="U415" i="17"/>
  <c r="U416" i="17"/>
  <c r="U417" i="17"/>
  <c r="U418" i="17"/>
  <c r="U419" i="17"/>
  <c r="U420" i="17"/>
  <c r="U421" i="17"/>
  <c r="U422" i="17"/>
  <c r="U423" i="17"/>
  <c r="U424" i="17"/>
  <c r="U425" i="17"/>
  <c r="U426" i="17"/>
  <c r="U427" i="17"/>
  <c r="U428" i="17"/>
  <c r="U429" i="17"/>
  <c r="U430" i="17"/>
  <c r="U431" i="17"/>
  <c r="U432" i="17"/>
  <c r="U433" i="17"/>
  <c r="U434" i="17"/>
  <c r="U435" i="17"/>
  <c r="U436" i="17"/>
  <c r="U437" i="17"/>
  <c r="U438" i="17"/>
  <c r="U439" i="17"/>
  <c r="U440" i="17"/>
  <c r="U441" i="17"/>
  <c r="U442" i="17"/>
  <c r="U443" i="17"/>
  <c r="U444" i="17"/>
  <c r="U445" i="17"/>
  <c r="U446" i="17"/>
  <c r="U447" i="17"/>
  <c r="U448" i="17"/>
  <c r="U449" i="17"/>
  <c r="U450" i="17"/>
  <c r="U451" i="17"/>
  <c r="U452" i="17"/>
  <c r="U453" i="17"/>
  <c r="U454" i="17"/>
  <c r="U455" i="17"/>
  <c r="U456" i="17"/>
  <c r="U457" i="17"/>
  <c r="U458" i="17"/>
  <c r="U459" i="17"/>
  <c r="U460" i="17"/>
  <c r="U461" i="17"/>
  <c r="U462" i="17"/>
  <c r="U463" i="17"/>
  <c r="U464" i="17"/>
  <c r="U465" i="17"/>
  <c r="U466" i="17"/>
  <c r="U467" i="17"/>
  <c r="U468" i="17"/>
  <c r="U469" i="17"/>
  <c r="U470" i="17"/>
  <c r="U471" i="17"/>
  <c r="U472" i="17"/>
  <c r="U473" i="17"/>
  <c r="U474" i="17"/>
  <c r="U475" i="17"/>
  <c r="U476" i="17"/>
  <c r="U477" i="17"/>
  <c r="U478" i="17"/>
  <c r="U479" i="17"/>
  <c r="U480" i="17"/>
  <c r="U481" i="17"/>
  <c r="U482" i="17"/>
  <c r="U483" i="17"/>
  <c r="U484" i="17"/>
  <c r="U485" i="17"/>
  <c r="U486" i="17"/>
  <c r="U487" i="17"/>
  <c r="U488" i="17"/>
  <c r="U489" i="17"/>
  <c r="U490" i="17"/>
  <c r="U491" i="17"/>
  <c r="U492" i="17"/>
  <c r="U493" i="17"/>
  <c r="U494" i="17"/>
  <c r="U495" i="17"/>
  <c r="U496" i="17"/>
  <c r="U497" i="17"/>
  <c r="U498" i="17"/>
  <c r="U499" i="17"/>
  <c r="U500" i="17"/>
  <c r="U501" i="17"/>
  <c r="U502" i="17"/>
  <c r="U503" i="17"/>
  <c r="U504" i="17"/>
  <c r="U505" i="17"/>
  <c r="U506" i="17"/>
  <c r="U507" i="17"/>
  <c r="U508" i="17"/>
  <c r="U509" i="17"/>
  <c r="U510" i="17"/>
  <c r="U511" i="17"/>
  <c r="U512" i="17"/>
  <c r="U513" i="17"/>
  <c r="U514" i="17"/>
  <c r="U515" i="17"/>
  <c r="U516" i="17"/>
  <c r="U517" i="17"/>
  <c r="U518" i="17"/>
  <c r="U519" i="17"/>
  <c r="U520" i="17"/>
  <c r="U521" i="17"/>
  <c r="U522" i="17"/>
  <c r="U523" i="17"/>
  <c r="U524" i="17"/>
  <c r="U525" i="17"/>
  <c r="U526" i="17"/>
  <c r="U527" i="17"/>
  <c r="U528" i="17"/>
  <c r="U529" i="17"/>
  <c r="U530" i="17"/>
  <c r="U531" i="17"/>
  <c r="U532" i="17"/>
  <c r="U533" i="17"/>
  <c r="U534" i="17"/>
  <c r="U535" i="17"/>
  <c r="U536" i="17"/>
  <c r="U537" i="17"/>
  <c r="U538" i="17"/>
  <c r="U539" i="17"/>
  <c r="U540" i="17"/>
  <c r="U541" i="17"/>
  <c r="U542" i="17"/>
  <c r="U543" i="17"/>
  <c r="U544" i="17"/>
  <c r="U545" i="17"/>
  <c r="U546" i="17"/>
  <c r="U547" i="17"/>
  <c r="U548" i="17"/>
  <c r="U549" i="17"/>
  <c r="U550" i="17"/>
  <c r="U551" i="17"/>
  <c r="U552" i="17"/>
  <c r="U553" i="17"/>
  <c r="U554" i="17"/>
  <c r="U555" i="17"/>
  <c r="U556" i="17"/>
  <c r="U557" i="17"/>
  <c r="U558" i="17"/>
  <c r="U559" i="17"/>
  <c r="U560" i="17"/>
  <c r="U561" i="17"/>
  <c r="U562" i="17"/>
  <c r="U563" i="17"/>
  <c r="U564" i="17"/>
  <c r="U565" i="17"/>
  <c r="U566" i="17"/>
  <c r="U567" i="17"/>
  <c r="U568" i="17"/>
  <c r="U569" i="17"/>
  <c r="U570" i="17"/>
  <c r="U571" i="17"/>
  <c r="U572" i="17"/>
  <c r="U573" i="17"/>
  <c r="U574" i="17"/>
  <c r="U575" i="17"/>
  <c r="U576" i="17"/>
  <c r="U577" i="17"/>
  <c r="U578" i="17"/>
  <c r="U579" i="17"/>
  <c r="U580" i="17"/>
  <c r="U581" i="17"/>
  <c r="U582" i="17"/>
  <c r="U583" i="17"/>
  <c r="U584" i="17"/>
  <c r="U585" i="17"/>
  <c r="U586" i="17"/>
  <c r="U587" i="17"/>
  <c r="U588" i="17"/>
  <c r="U589" i="17"/>
  <c r="U590" i="17"/>
  <c r="U591" i="17"/>
  <c r="U592" i="17"/>
  <c r="U593" i="17"/>
  <c r="U594" i="17"/>
  <c r="U595" i="17"/>
  <c r="U596" i="17"/>
  <c r="U597" i="17"/>
  <c r="U598" i="17"/>
  <c r="U599" i="17"/>
  <c r="U600" i="17"/>
  <c r="U601" i="17"/>
  <c r="U602" i="17"/>
  <c r="U603" i="17"/>
  <c r="U604" i="17"/>
  <c r="U605" i="17"/>
  <c r="U606" i="17"/>
  <c r="U607" i="17"/>
  <c r="U608" i="17"/>
  <c r="U609" i="17"/>
  <c r="U610" i="17"/>
  <c r="U611" i="17"/>
  <c r="U612" i="17"/>
  <c r="U613" i="17"/>
  <c r="U614" i="17"/>
  <c r="U615" i="17"/>
  <c r="U616" i="17"/>
  <c r="U617" i="17"/>
  <c r="U618" i="17"/>
  <c r="U619" i="17"/>
  <c r="U620" i="17"/>
  <c r="U621" i="17"/>
  <c r="U622" i="17"/>
  <c r="U623" i="17"/>
  <c r="U624" i="17"/>
  <c r="U625" i="17"/>
  <c r="U626" i="17"/>
  <c r="U627" i="17"/>
  <c r="U628" i="17"/>
  <c r="U629" i="17"/>
  <c r="U630" i="17"/>
  <c r="U631" i="17"/>
  <c r="U632" i="17"/>
  <c r="U633" i="17"/>
  <c r="U634" i="17"/>
  <c r="U635" i="17"/>
  <c r="U636" i="17"/>
  <c r="U637" i="17"/>
  <c r="U638" i="17"/>
  <c r="U639" i="17"/>
  <c r="U640" i="17"/>
  <c r="U641" i="17"/>
  <c r="U642" i="17"/>
  <c r="U643" i="17"/>
  <c r="U644" i="17"/>
  <c r="U645" i="17"/>
  <c r="U646" i="17"/>
  <c r="U647" i="17"/>
  <c r="U648" i="17"/>
  <c r="U649" i="17"/>
  <c r="U650" i="17"/>
  <c r="U651" i="17"/>
  <c r="U652" i="17"/>
  <c r="U653" i="17"/>
  <c r="U654" i="17"/>
  <c r="U655" i="17"/>
  <c r="U656" i="17"/>
  <c r="U657" i="17"/>
  <c r="U658" i="17"/>
  <c r="U659" i="17"/>
  <c r="U660" i="17"/>
  <c r="U661" i="17"/>
  <c r="U662" i="17"/>
  <c r="U663" i="17"/>
  <c r="U664" i="17"/>
  <c r="U665" i="17"/>
  <c r="U666" i="17"/>
  <c r="U667" i="17"/>
  <c r="U668" i="17"/>
  <c r="U669" i="17"/>
  <c r="U670" i="17"/>
  <c r="U671" i="17"/>
  <c r="U672" i="17"/>
  <c r="U673" i="17"/>
  <c r="U674" i="17"/>
  <c r="U675" i="17"/>
  <c r="U676" i="17"/>
  <c r="U677" i="17"/>
  <c r="U678" i="17"/>
  <c r="U679" i="17"/>
  <c r="U680" i="17"/>
  <c r="U681" i="17"/>
  <c r="U682" i="17"/>
  <c r="U683" i="17"/>
  <c r="U684" i="17"/>
  <c r="U685" i="17"/>
  <c r="U686" i="17"/>
  <c r="U687" i="17"/>
  <c r="U688" i="17"/>
  <c r="U689" i="17"/>
  <c r="U690" i="17"/>
  <c r="U691" i="17"/>
  <c r="U692" i="17"/>
  <c r="U693" i="17"/>
  <c r="U694" i="17"/>
  <c r="U695" i="17"/>
  <c r="U696" i="17"/>
  <c r="U697" i="17"/>
  <c r="U698" i="17"/>
  <c r="U699" i="17"/>
  <c r="U700" i="17"/>
  <c r="U701" i="17"/>
  <c r="U702" i="17"/>
  <c r="U703" i="17"/>
  <c r="U704" i="17"/>
  <c r="U705" i="17"/>
  <c r="U706" i="17"/>
  <c r="U707" i="17"/>
  <c r="U708" i="17"/>
  <c r="U709" i="17"/>
  <c r="U710" i="17"/>
  <c r="U711" i="17"/>
  <c r="U712" i="17"/>
  <c r="U713" i="17"/>
  <c r="U714" i="17"/>
  <c r="U715" i="17"/>
  <c r="U716" i="17"/>
  <c r="U717" i="17"/>
  <c r="U718" i="17"/>
  <c r="U719" i="17"/>
  <c r="U720" i="17"/>
  <c r="U721" i="17"/>
  <c r="U722" i="17"/>
  <c r="U723" i="17"/>
  <c r="U724" i="17"/>
  <c r="U725" i="17"/>
  <c r="U726" i="17"/>
  <c r="U727" i="17"/>
  <c r="U728" i="17"/>
  <c r="U729" i="17"/>
  <c r="U730" i="17"/>
  <c r="U731" i="17"/>
  <c r="U732" i="17"/>
  <c r="U733" i="17"/>
  <c r="U734" i="17"/>
  <c r="U735" i="17"/>
  <c r="U736" i="17"/>
  <c r="U737" i="17"/>
  <c r="U738" i="17"/>
  <c r="U739" i="17"/>
  <c r="U740" i="17"/>
  <c r="U741" i="17"/>
  <c r="U742" i="17"/>
  <c r="U743" i="17"/>
  <c r="U744" i="17"/>
  <c r="U745" i="17"/>
  <c r="U746" i="17"/>
  <c r="U747" i="17"/>
  <c r="U748" i="17"/>
  <c r="U749" i="17"/>
  <c r="U750" i="17"/>
  <c r="U751" i="17"/>
  <c r="U752" i="17"/>
  <c r="U753" i="17"/>
  <c r="U754" i="17"/>
  <c r="U755" i="17"/>
  <c r="U756" i="17"/>
  <c r="U757" i="17"/>
  <c r="U758" i="17"/>
  <c r="U759" i="17"/>
  <c r="U760" i="17"/>
  <c r="U761" i="17"/>
  <c r="U762" i="17"/>
  <c r="U763" i="17"/>
  <c r="U764" i="17"/>
  <c r="U765" i="17"/>
  <c r="U766" i="17"/>
  <c r="U767" i="17"/>
  <c r="U768" i="17"/>
  <c r="U769" i="17"/>
  <c r="U770" i="17"/>
  <c r="U771" i="17"/>
  <c r="U772" i="17"/>
  <c r="U773" i="17"/>
  <c r="U774" i="17"/>
  <c r="U775" i="17"/>
  <c r="U776" i="17"/>
  <c r="U777" i="17"/>
  <c r="U778" i="17"/>
  <c r="U779" i="17"/>
  <c r="U780" i="17"/>
  <c r="U781" i="17"/>
  <c r="U782" i="17"/>
  <c r="U783" i="17"/>
  <c r="U784" i="17"/>
  <c r="U785" i="17"/>
  <c r="U786" i="17"/>
  <c r="U787" i="17"/>
  <c r="U788" i="17"/>
  <c r="U789" i="17"/>
  <c r="U790" i="17"/>
  <c r="U791" i="17"/>
  <c r="U792" i="17"/>
  <c r="U793" i="17"/>
  <c r="U794" i="17"/>
  <c r="U795" i="17"/>
  <c r="U796" i="17"/>
  <c r="U797" i="17"/>
  <c r="U798" i="17"/>
  <c r="U799" i="17"/>
  <c r="U800" i="17"/>
  <c r="U801" i="17"/>
  <c r="U802" i="17"/>
  <c r="U803" i="17"/>
  <c r="U804" i="17"/>
  <c r="U805" i="17"/>
  <c r="U806" i="17"/>
  <c r="U807" i="17"/>
  <c r="U808" i="17"/>
  <c r="U809" i="17"/>
  <c r="U810" i="17"/>
  <c r="U811" i="17"/>
  <c r="U812" i="17"/>
  <c r="U813" i="17"/>
  <c r="U814" i="17"/>
  <c r="U815" i="17"/>
  <c r="U816" i="17"/>
  <c r="U817" i="17"/>
  <c r="U818" i="17"/>
  <c r="U819" i="17"/>
  <c r="U820" i="17"/>
  <c r="U821" i="17"/>
  <c r="U822" i="17"/>
  <c r="U823" i="17"/>
  <c r="U824" i="17"/>
  <c r="U825" i="17"/>
  <c r="U826" i="17"/>
  <c r="U827" i="17"/>
  <c r="U828" i="17"/>
  <c r="U829" i="17"/>
  <c r="U830" i="17"/>
  <c r="U831" i="17"/>
  <c r="U832" i="17"/>
  <c r="U833" i="17"/>
  <c r="U834" i="17"/>
  <c r="U835" i="17"/>
  <c r="U836" i="17"/>
  <c r="U837" i="17"/>
  <c r="U838" i="17"/>
  <c r="U839" i="17"/>
  <c r="U840" i="17"/>
  <c r="U841" i="17"/>
  <c r="U842" i="17"/>
  <c r="U843" i="17"/>
  <c r="U844" i="17"/>
  <c r="U845" i="17"/>
  <c r="U846" i="17"/>
  <c r="U847" i="17"/>
  <c r="U848" i="17"/>
  <c r="U849" i="17"/>
  <c r="U850" i="17"/>
  <c r="U851" i="17"/>
  <c r="U852" i="17"/>
  <c r="U853" i="17"/>
  <c r="U854" i="17"/>
  <c r="U855" i="17"/>
  <c r="U856" i="17"/>
  <c r="U857" i="17"/>
  <c r="U858" i="17"/>
  <c r="U859" i="17"/>
  <c r="U860" i="17"/>
  <c r="U861" i="17"/>
  <c r="U862" i="17"/>
  <c r="U863" i="17"/>
  <c r="U864" i="17"/>
  <c r="U865" i="17"/>
  <c r="U866" i="17"/>
  <c r="U867" i="17"/>
  <c r="U868" i="17"/>
  <c r="U869" i="17"/>
  <c r="U870" i="17"/>
  <c r="U871" i="17"/>
  <c r="U872" i="17"/>
  <c r="U873" i="17"/>
  <c r="U874" i="17"/>
  <c r="U875" i="17"/>
  <c r="U876" i="17"/>
  <c r="U877" i="17"/>
  <c r="U878" i="17"/>
  <c r="U879" i="17"/>
  <c r="U880" i="17"/>
  <c r="U881" i="17"/>
  <c r="U882" i="17"/>
  <c r="U883" i="17"/>
  <c r="U884" i="17"/>
  <c r="U885" i="17"/>
  <c r="U886" i="17"/>
  <c r="U887" i="17"/>
  <c r="U888" i="17"/>
  <c r="U889" i="17"/>
  <c r="U890" i="17"/>
  <c r="U891" i="17"/>
  <c r="U892" i="17"/>
  <c r="U893" i="17"/>
  <c r="U894" i="17"/>
  <c r="U895" i="17"/>
  <c r="U896" i="17"/>
  <c r="U897" i="17"/>
  <c r="U898" i="17"/>
  <c r="U899" i="17"/>
  <c r="U900" i="17"/>
  <c r="U901" i="17"/>
  <c r="U902" i="17"/>
  <c r="U903" i="17"/>
  <c r="U904" i="17"/>
  <c r="U905" i="17"/>
  <c r="U906" i="17"/>
  <c r="U907" i="17"/>
  <c r="U908" i="17"/>
  <c r="U909" i="17"/>
  <c r="U910" i="17"/>
  <c r="U911" i="17"/>
  <c r="U912" i="17"/>
  <c r="U913" i="17"/>
  <c r="U914" i="17"/>
  <c r="U915" i="17"/>
  <c r="U916" i="17"/>
  <c r="U917" i="17"/>
  <c r="U918" i="17"/>
  <c r="U919" i="17"/>
  <c r="U920" i="17"/>
  <c r="U921" i="17"/>
  <c r="U922" i="17"/>
  <c r="U923" i="17"/>
  <c r="U924" i="17"/>
  <c r="U925" i="17"/>
  <c r="U926" i="17"/>
  <c r="U927" i="17"/>
  <c r="U928" i="17"/>
  <c r="U929" i="17"/>
  <c r="U930" i="17"/>
  <c r="U931" i="17"/>
  <c r="U932" i="17"/>
  <c r="U933" i="17"/>
  <c r="U934" i="17"/>
  <c r="U935" i="17"/>
  <c r="U936" i="17"/>
  <c r="U937" i="17"/>
  <c r="U938" i="17"/>
  <c r="U939" i="17"/>
  <c r="U940" i="17"/>
  <c r="U941" i="17"/>
  <c r="U942" i="17"/>
  <c r="U943" i="17"/>
  <c r="U944" i="17"/>
  <c r="U945" i="17"/>
  <c r="U946" i="17"/>
  <c r="U947" i="17"/>
  <c r="U948" i="17"/>
  <c r="U949" i="17"/>
  <c r="U950" i="17"/>
  <c r="U951" i="17"/>
  <c r="U952" i="17"/>
  <c r="U953" i="17"/>
  <c r="U954" i="17"/>
  <c r="U955" i="17"/>
  <c r="U956" i="17"/>
  <c r="U957" i="17"/>
  <c r="U958" i="17"/>
  <c r="U959" i="17"/>
  <c r="U960" i="17"/>
  <c r="U961" i="17"/>
  <c r="U962" i="17"/>
  <c r="U963" i="17"/>
  <c r="U964" i="17"/>
  <c r="U965" i="17"/>
  <c r="U966" i="17"/>
  <c r="U967" i="17"/>
  <c r="U968" i="17"/>
  <c r="U969" i="17"/>
  <c r="U970" i="17"/>
  <c r="U971" i="17"/>
  <c r="U972" i="17"/>
  <c r="U973" i="17"/>
  <c r="U974" i="17"/>
  <c r="U975" i="17"/>
  <c r="U976" i="17"/>
  <c r="U977" i="17"/>
  <c r="U978" i="17"/>
  <c r="U979" i="17"/>
  <c r="U980" i="17"/>
  <c r="U981" i="17"/>
  <c r="U982" i="17"/>
  <c r="U983" i="17"/>
  <c r="U984" i="17"/>
  <c r="U985" i="17"/>
  <c r="U986" i="17"/>
  <c r="U987" i="17"/>
  <c r="U988" i="17"/>
  <c r="U989" i="17"/>
  <c r="U990" i="17"/>
  <c r="U991" i="17"/>
  <c r="U992" i="17"/>
  <c r="U993" i="17"/>
  <c r="U994" i="17"/>
  <c r="U995" i="17"/>
  <c r="U996" i="17"/>
  <c r="U997" i="17"/>
  <c r="U998" i="17"/>
  <c r="U999" i="17"/>
  <c r="U1000" i="17"/>
  <c r="U1001" i="17"/>
  <c r="U1002" i="17"/>
  <c r="U1003" i="17"/>
  <c r="U1004" i="17"/>
  <c r="U1005" i="17"/>
  <c r="U1006" i="17"/>
  <c r="U1007" i="17"/>
  <c r="U1008" i="17"/>
  <c r="U1009" i="17"/>
  <c r="U1010" i="17"/>
  <c r="U1011" i="17"/>
  <c r="U1012" i="17"/>
  <c r="U1013" i="17"/>
  <c r="U1014" i="17"/>
  <c r="U1015" i="17"/>
  <c r="U1016" i="17"/>
  <c r="U1017" i="17"/>
  <c r="U1018" i="17"/>
  <c r="U1019" i="17"/>
  <c r="U1020" i="17"/>
  <c r="U1021" i="17"/>
  <c r="U1022" i="17"/>
  <c r="U1023" i="17"/>
  <c r="U1024" i="17"/>
  <c r="U1025" i="17"/>
  <c r="U1026" i="17"/>
  <c r="U1027" i="17"/>
  <c r="U1028" i="17"/>
  <c r="U1029" i="17"/>
  <c r="U1030" i="17"/>
  <c r="U1031" i="17"/>
  <c r="U1032" i="17"/>
  <c r="U1033" i="17"/>
  <c r="U1034" i="17"/>
  <c r="U1035" i="17"/>
  <c r="U1036" i="17"/>
  <c r="U1037" i="17"/>
  <c r="U1038" i="17"/>
  <c r="U1039" i="17"/>
  <c r="U1040" i="17"/>
  <c r="U1041" i="17"/>
  <c r="U1042" i="17"/>
  <c r="U1043" i="17"/>
  <c r="U1044" i="17"/>
  <c r="U1045" i="17"/>
  <c r="U1046" i="17"/>
  <c r="U1047" i="17"/>
  <c r="U1048" i="17"/>
  <c r="U1049" i="17"/>
  <c r="U1050" i="17"/>
  <c r="U1051" i="17"/>
  <c r="U1052" i="17"/>
  <c r="U1053" i="17"/>
  <c r="U1054" i="17"/>
  <c r="U1055" i="17"/>
  <c r="U1056" i="17"/>
  <c r="U1057" i="17"/>
  <c r="U1058" i="17"/>
  <c r="U1059" i="17"/>
  <c r="U1060" i="17"/>
  <c r="U1061" i="17"/>
  <c r="U1062" i="17"/>
  <c r="U1063" i="17"/>
  <c r="U1064" i="17"/>
  <c r="U1065" i="17"/>
  <c r="U1066" i="17"/>
  <c r="U1067" i="17"/>
  <c r="U1068" i="17"/>
  <c r="U1069" i="17"/>
  <c r="U1070" i="17"/>
  <c r="U1071" i="17"/>
  <c r="U1072" i="17"/>
  <c r="U1073" i="17"/>
  <c r="U1074" i="17"/>
  <c r="U1075" i="17"/>
  <c r="U1076" i="17"/>
  <c r="U1077" i="17"/>
  <c r="U1078" i="17"/>
  <c r="U1079" i="17"/>
  <c r="U1080" i="17"/>
  <c r="U1081" i="17"/>
  <c r="U1082" i="17"/>
  <c r="U1083" i="17"/>
  <c r="U1084" i="17"/>
  <c r="U1085" i="17"/>
  <c r="U1086" i="17"/>
  <c r="U1087" i="17"/>
  <c r="U1088" i="17"/>
  <c r="U1089" i="17"/>
  <c r="U1090" i="17"/>
  <c r="U1091" i="17"/>
  <c r="U1092" i="17"/>
  <c r="U1093" i="17"/>
  <c r="U1094" i="17"/>
  <c r="U1095" i="17"/>
  <c r="U1096" i="17"/>
  <c r="U1097" i="17"/>
  <c r="U1098" i="17"/>
  <c r="U1099" i="17"/>
  <c r="U1100" i="17"/>
  <c r="U1101" i="17"/>
  <c r="U1102" i="17"/>
  <c r="U1103" i="17"/>
  <c r="U1104" i="17"/>
  <c r="U1105" i="17"/>
  <c r="U1106" i="17"/>
  <c r="U1107" i="17"/>
  <c r="U1108" i="17"/>
  <c r="U1109" i="17"/>
  <c r="U1110" i="17"/>
  <c r="U1111" i="17"/>
  <c r="U1112" i="17"/>
  <c r="U1113" i="17"/>
  <c r="U1114" i="17"/>
  <c r="U1115" i="17"/>
  <c r="U1116" i="17"/>
  <c r="U1117" i="17"/>
  <c r="U1118" i="17"/>
  <c r="U1119" i="17"/>
  <c r="U1120" i="17"/>
  <c r="U1121" i="17"/>
  <c r="U1122" i="17"/>
  <c r="U1123" i="17"/>
  <c r="U1124" i="17"/>
  <c r="U1125" i="17"/>
  <c r="U1126" i="17"/>
  <c r="U1127" i="17"/>
  <c r="U1128" i="17"/>
  <c r="U1129" i="17"/>
  <c r="U1130" i="17"/>
  <c r="U1131" i="17"/>
  <c r="U1132" i="17"/>
  <c r="U1133" i="17"/>
  <c r="U1134" i="17"/>
  <c r="U1135" i="17"/>
  <c r="U1136" i="17"/>
  <c r="U1137" i="17"/>
  <c r="U1138" i="17"/>
  <c r="U1139" i="17"/>
  <c r="U1140" i="17"/>
  <c r="U1141" i="17"/>
  <c r="U1142" i="17"/>
  <c r="U1143" i="17"/>
  <c r="U1144" i="17"/>
  <c r="U1145" i="17"/>
  <c r="U1146" i="17"/>
  <c r="U1147" i="17"/>
  <c r="U1148" i="17"/>
  <c r="U1149" i="17"/>
  <c r="U1150" i="17"/>
  <c r="U1151" i="17"/>
  <c r="U1152" i="17"/>
  <c r="U1153" i="17"/>
  <c r="U1154" i="17"/>
  <c r="U1155" i="17"/>
  <c r="U1156" i="17"/>
  <c r="U1157" i="17"/>
  <c r="U1158" i="17"/>
  <c r="U1159" i="17"/>
  <c r="U1160" i="17"/>
  <c r="U1161" i="17"/>
  <c r="U1162" i="17"/>
  <c r="U1163" i="17"/>
  <c r="U1164" i="17"/>
  <c r="U1165" i="17"/>
  <c r="U1166" i="17"/>
  <c r="U1167" i="17"/>
  <c r="U1168" i="17"/>
  <c r="U1169" i="17"/>
  <c r="U1170" i="17"/>
  <c r="U1171" i="17"/>
  <c r="U1172" i="17"/>
  <c r="U1173" i="17"/>
  <c r="U1174" i="17"/>
  <c r="U1175" i="17"/>
  <c r="U1176" i="17"/>
  <c r="U1177" i="17"/>
  <c r="U1178" i="17"/>
  <c r="U1179" i="17"/>
  <c r="U1180" i="17"/>
  <c r="U1181" i="17"/>
  <c r="U1182" i="17"/>
  <c r="U1183" i="17"/>
  <c r="U1184" i="17"/>
  <c r="U1185" i="17"/>
  <c r="U1186" i="17"/>
  <c r="U1187" i="17"/>
  <c r="U1188" i="17"/>
  <c r="U1189" i="17"/>
  <c r="U1190" i="17"/>
  <c r="U1191" i="17"/>
  <c r="U1192" i="17"/>
  <c r="U1193" i="17"/>
  <c r="U1194" i="17"/>
  <c r="U1195" i="17"/>
  <c r="U1196" i="17"/>
  <c r="U1197" i="17"/>
  <c r="U1198" i="17"/>
  <c r="U1199" i="17"/>
  <c r="U1200" i="17"/>
  <c r="U1201" i="17"/>
  <c r="U1202" i="17"/>
  <c r="U1203" i="17"/>
  <c r="U1204" i="17"/>
  <c r="U1205" i="17"/>
  <c r="U1206" i="17"/>
  <c r="U1207" i="17"/>
  <c r="U1208" i="17"/>
  <c r="U1209" i="17"/>
  <c r="U1210" i="17"/>
  <c r="U1211" i="17"/>
  <c r="U1212" i="17"/>
  <c r="U1213" i="17"/>
  <c r="U1214" i="17"/>
  <c r="U1215" i="17"/>
  <c r="U1216" i="17"/>
  <c r="U1217" i="17"/>
  <c r="U1218" i="17"/>
  <c r="U1219" i="17"/>
  <c r="U1220" i="17"/>
  <c r="U1221" i="17"/>
  <c r="U1222" i="17"/>
  <c r="U1223" i="17"/>
  <c r="U1224" i="17"/>
  <c r="U1225" i="17"/>
  <c r="U1226" i="17"/>
  <c r="U1227" i="17"/>
  <c r="U1228" i="17"/>
  <c r="U1229" i="17"/>
  <c r="U1230" i="17"/>
  <c r="U1231" i="17"/>
  <c r="U1232" i="17"/>
  <c r="U1233" i="17"/>
  <c r="U1234" i="17"/>
  <c r="U1235" i="17"/>
  <c r="U1236" i="17"/>
  <c r="U1237" i="17"/>
  <c r="U1238" i="17"/>
  <c r="U1239" i="17"/>
  <c r="U1240" i="17"/>
  <c r="U1241" i="17"/>
  <c r="U1242" i="17"/>
  <c r="U1243" i="17"/>
  <c r="U1244" i="17"/>
  <c r="U1245" i="17"/>
  <c r="U1246" i="17"/>
  <c r="U1247" i="17"/>
  <c r="U1248" i="17"/>
  <c r="U1249" i="17"/>
  <c r="U1250" i="17"/>
  <c r="U1251" i="17"/>
  <c r="U1252" i="17"/>
  <c r="U1253" i="17"/>
  <c r="U1254" i="17"/>
  <c r="U1255" i="17"/>
  <c r="U1256" i="17"/>
  <c r="U1257" i="17"/>
  <c r="U1258" i="17"/>
  <c r="U1259" i="17"/>
  <c r="U1260" i="17"/>
  <c r="U1261" i="17"/>
  <c r="U1262" i="17"/>
  <c r="U1263" i="17"/>
  <c r="U1264" i="17"/>
  <c r="U1265" i="17"/>
  <c r="U1266" i="17"/>
  <c r="U1267" i="17"/>
  <c r="U1268" i="17"/>
  <c r="U1269" i="17"/>
  <c r="U1270" i="17"/>
  <c r="U1271" i="17"/>
  <c r="U1272" i="17"/>
  <c r="U1273" i="17"/>
  <c r="U1274" i="17"/>
  <c r="U1275" i="17"/>
  <c r="U1276" i="17"/>
  <c r="U1277" i="17"/>
  <c r="U1278" i="17"/>
  <c r="U1279" i="17"/>
  <c r="U1280" i="17"/>
  <c r="U1281" i="17"/>
  <c r="U1282" i="17"/>
  <c r="U1283" i="17"/>
  <c r="U1284" i="17"/>
  <c r="U1285" i="17"/>
  <c r="U1286" i="17"/>
  <c r="U1287" i="17"/>
  <c r="U1288" i="17"/>
  <c r="U1289" i="17"/>
  <c r="U1290" i="17"/>
  <c r="U1291" i="17"/>
  <c r="U1292" i="17"/>
  <c r="U1293" i="17"/>
  <c r="U1294" i="17"/>
  <c r="U1295" i="17"/>
  <c r="U1296" i="17"/>
  <c r="U1297" i="17"/>
  <c r="U1298" i="17"/>
  <c r="U1299" i="17"/>
  <c r="U1300" i="17"/>
  <c r="U1301" i="17"/>
  <c r="U1302" i="17"/>
  <c r="U1303" i="17"/>
  <c r="U1304" i="17"/>
  <c r="U1305" i="17"/>
  <c r="U1306" i="17"/>
  <c r="U1307" i="17"/>
  <c r="U1308" i="17"/>
  <c r="U1309" i="17"/>
  <c r="U1310" i="17"/>
  <c r="U1311" i="17"/>
  <c r="U1312" i="17"/>
  <c r="U1313" i="17"/>
  <c r="U1314" i="17"/>
  <c r="U1315" i="17"/>
  <c r="U1316" i="17"/>
  <c r="U1317" i="17"/>
  <c r="U1318" i="17"/>
  <c r="U1319" i="17"/>
  <c r="U1320" i="17"/>
  <c r="U1321" i="17"/>
  <c r="U1322" i="17"/>
  <c r="U1323" i="17"/>
  <c r="U1324" i="17"/>
  <c r="U1325" i="17"/>
  <c r="U1326" i="17"/>
  <c r="U1327" i="17"/>
  <c r="U1328" i="17"/>
  <c r="U1329" i="17"/>
  <c r="U1330" i="17"/>
  <c r="U1331" i="17"/>
  <c r="U1332" i="17"/>
  <c r="U1333" i="17"/>
  <c r="U1334" i="17"/>
  <c r="U1335" i="17"/>
  <c r="U1336" i="17"/>
  <c r="U1337" i="17"/>
  <c r="U1338" i="17"/>
  <c r="U1339" i="17"/>
  <c r="U1340" i="17"/>
  <c r="U1341" i="17"/>
  <c r="U1342" i="17"/>
  <c r="U1343" i="17"/>
  <c r="U1344" i="17"/>
  <c r="U1345" i="17"/>
  <c r="U1346" i="17"/>
  <c r="U1347" i="17"/>
  <c r="U1348" i="17"/>
  <c r="U1349" i="17"/>
  <c r="U1350" i="17"/>
  <c r="U1351" i="17"/>
  <c r="U1352" i="17"/>
  <c r="U1353" i="17"/>
  <c r="U1354" i="17"/>
  <c r="U1355" i="17"/>
  <c r="U1356" i="17"/>
  <c r="U1357" i="17"/>
  <c r="U1358" i="17"/>
  <c r="U1359" i="17"/>
  <c r="U1360" i="17"/>
  <c r="U1361" i="17"/>
  <c r="U1362" i="17"/>
  <c r="U1363" i="17"/>
  <c r="U1364" i="17"/>
  <c r="U1365" i="17"/>
  <c r="U1366" i="17"/>
  <c r="U1367" i="17"/>
  <c r="U1368" i="17"/>
  <c r="U1369" i="17"/>
  <c r="U1370" i="17"/>
  <c r="U1371" i="17"/>
  <c r="U1372" i="17"/>
  <c r="U1373" i="17"/>
  <c r="U1374" i="17"/>
  <c r="U1375" i="17"/>
  <c r="U1376" i="17"/>
  <c r="U1377" i="17"/>
  <c r="U1378" i="17"/>
  <c r="U1379" i="17"/>
  <c r="U1380" i="17"/>
  <c r="U1381" i="17"/>
  <c r="U1382" i="17"/>
  <c r="U1383" i="17"/>
  <c r="U1384" i="17"/>
  <c r="U1385" i="17"/>
  <c r="U1386" i="17"/>
  <c r="U1387" i="17"/>
  <c r="U1388" i="17"/>
  <c r="U1389" i="17"/>
  <c r="U1390" i="17"/>
  <c r="U1391" i="17"/>
  <c r="U1392" i="17"/>
  <c r="U1393" i="17"/>
  <c r="U1394" i="17"/>
  <c r="U1395" i="17"/>
  <c r="U1396" i="17"/>
  <c r="U1397" i="17"/>
  <c r="U1398" i="17"/>
  <c r="U1399" i="17"/>
  <c r="U1400" i="17"/>
  <c r="U1401" i="17"/>
  <c r="U1402" i="17"/>
  <c r="U1403" i="17"/>
  <c r="U1404" i="17"/>
  <c r="U1405" i="17"/>
  <c r="U1406" i="17"/>
  <c r="U1407" i="17"/>
  <c r="U1408" i="17"/>
  <c r="U1409" i="17"/>
  <c r="U1410" i="17"/>
  <c r="U1411" i="17"/>
  <c r="U1412" i="17"/>
  <c r="U1413" i="17"/>
  <c r="U1414" i="17"/>
  <c r="U1415" i="17"/>
  <c r="U1416" i="17"/>
  <c r="U1417" i="17"/>
  <c r="U1418" i="17"/>
  <c r="U1419" i="17"/>
  <c r="U1420" i="17"/>
  <c r="U1421" i="17"/>
  <c r="U1422" i="17"/>
  <c r="U1423" i="17"/>
  <c r="U1424" i="17"/>
  <c r="U1425" i="17"/>
  <c r="U1426" i="17"/>
  <c r="U1427" i="17"/>
  <c r="U1428" i="17"/>
  <c r="U1429" i="17"/>
  <c r="U1430" i="17"/>
  <c r="U1431" i="17"/>
  <c r="U1432" i="17"/>
  <c r="U1433" i="17"/>
  <c r="U1434" i="17"/>
  <c r="U1435" i="17"/>
  <c r="U1436" i="17"/>
  <c r="U1437" i="17"/>
  <c r="U1438" i="17"/>
  <c r="U1439" i="17"/>
  <c r="U1440" i="17"/>
  <c r="U1441" i="17"/>
  <c r="U1442" i="17"/>
  <c r="U1443" i="17"/>
  <c r="U1444" i="17"/>
  <c r="U1445" i="17"/>
  <c r="U1446" i="17"/>
  <c r="U1447" i="17"/>
  <c r="U1448" i="17"/>
  <c r="U1449" i="17"/>
  <c r="U1450" i="17"/>
  <c r="U1451" i="17"/>
  <c r="U1452" i="17"/>
  <c r="U1453" i="17"/>
  <c r="U1454" i="17"/>
  <c r="U1455" i="17"/>
  <c r="U1456" i="17"/>
  <c r="U1457" i="17"/>
  <c r="U1458" i="17"/>
  <c r="U1459" i="17"/>
  <c r="U1460" i="17"/>
  <c r="U1461" i="17"/>
  <c r="U1462" i="17"/>
  <c r="U1463" i="17"/>
  <c r="U1464" i="17"/>
  <c r="U1465" i="17"/>
  <c r="U1466" i="17"/>
  <c r="U1467" i="17"/>
  <c r="U1468" i="17"/>
  <c r="U1469" i="17"/>
  <c r="U1470" i="17"/>
  <c r="U1471" i="17"/>
  <c r="U2" i="17"/>
  <c r="T3" i="17"/>
  <c r="T4" i="17"/>
  <c r="T5" i="17"/>
  <c r="T6" i="17"/>
  <c r="T7" i="17"/>
  <c r="T8" i="17"/>
  <c r="T9" i="17"/>
  <c r="T10" i="17"/>
  <c r="T11" i="17"/>
  <c r="T12" i="17"/>
  <c r="T13" i="17"/>
  <c r="T14" i="17"/>
  <c r="T15" i="17"/>
  <c r="T16" i="17"/>
  <c r="T17" i="17"/>
  <c r="T18" i="17"/>
  <c r="T19" i="17"/>
  <c r="T20" i="17"/>
  <c r="T21" i="17"/>
  <c r="T22" i="17"/>
  <c r="T23" i="17"/>
  <c r="T24" i="17"/>
  <c r="T25" i="17"/>
  <c r="T26" i="17"/>
  <c r="T27" i="17"/>
  <c r="T28" i="17"/>
  <c r="T29" i="17"/>
  <c r="T30" i="17"/>
  <c r="T31" i="17"/>
  <c r="T32" i="17"/>
  <c r="T33" i="17"/>
  <c r="T34" i="17"/>
  <c r="T35" i="17"/>
  <c r="T36" i="17"/>
  <c r="T37" i="17"/>
  <c r="T38" i="17"/>
  <c r="T39" i="17"/>
  <c r="T40" i="17"/>
  <c r="T41" i="17"/>
  <c r="T42" i="17"/>
  <c r="T43" i="17"/>
  <c r="T44" i="17"/>
  <c r="T45" i="17"/>
  <c r="T46" i="17"/>
  <c r="T47" i="17"/>
  <c r="T48" i="17"/>
  <c r="T49" i="17"/>
  <c r="T50" i="17"/>
  <c r="T51" i="17"/>
  <c r="T52" i="17"/>
  <c r="T53" i="17"/>
  <c r="T54" i="17"/>
  <c r="T55" i="17"/>
  <c r="T56" i="17"/>
  <c r="T57" i="17"/>
  <c r="T58" i="17"/>
  <c r="T59" i="17"/>
  <c r="T60" i="17"/>
  <c r="T61" i="17"/>
  <c r="T62" i="17"/>
  <c r="T63" i="17"/>
  <c r="T64" i="17"/>
  <c r="T65" i="17"/>
  <c r="T66" i="17"/>
  <c r="T67" i="17"/>
  <c r="T68" i="17"/>
  <c r="T69" i="17"/>
  <c r="T70" i="17"/>
  <c r="T71" i="17"/>
  <c r="T72" i="17"/>
  <c r="T73" i="17"/>
  <c r="T74" i="17"/>
  <c r="T75" i="17"/>
  <c r="T76" i="17"/>
  <c r="T77" i="17"/>
  <c r="T78" i="17"/>
  <c r="T79" i="17"/>
  <c r="T80" i="17"/>
  <c r="T81" i="17"/>
  <c r="T82" i="17"/>
  <c r="T83" i="17"/>
  <c r="T84" i="17"/>
  <c r="T85" i="17"/>
  <c r="T86" i="17"/>
  <c r="T87" i="17"/>
  <c r="T88" i="17"/>
  <c r="T89" i="17"/>
  <c r="T90" i="17"/>
  <c r="T91" i="17"/>
  <c r="T92" i="17"/>
  <c r="T93" i="17"/>
  <c r="T94" i="17"/>
  <c r="T95" i="17"/>
  <c r="T96" i="17"/>
  <c r="T97" i="17"/>
  <c r="T98" i="17"/>
  <c r="T99" i="17"/>
  <c r="T100" i="17"/>
  <c r="T101" i="17"/>
  <c r="T102" i="17"/>
  <c r="T103" i="17"/>
  <c r="T104" i="17"/>
  <c r="T105" i="17"/>
  <c r="T106" i="17"/>
  <c r="T107" i="17"/>
  <c r="T108" i="17"/>
  <c r="T109" i="17"/>
  <c r="T110" i="17"/>
  <c r="T111" i="17"/>
  <c r="T112" i="17"/>
  <c r="T113" i="17"/>
  <c r="T114" i="17"/>
  <c r="T115" i="17"/>
  <c r="T116" i="17"/>
  <c r="T117" i="17"/>
  <c r="T118" i="17"/>
  <c r="T119" i="17"/>
  <c r="T120" i="17"/>
  <c r="T121" i="17"/>
  <c r="T122" i="17"/>
  <c r="T123" i="17"/>
  <c r="T124" i="17"/>
  <c r="T125" i="17"/>
  <c r="T126" i="17"/>
  <c r="T127" i="17"/>
  <c r="T128" i="17"/>
  <c r="T129" i="17"/>
  <c r="T130" i="17"/>
  <c r="T131" i="17"/>
  <c r="T132" i="17"/>
  <c r="T133" i="17"/>
  <c r="T134" i="17"/>
  <c r="T135" i="17"/>
  <c r="T136" i="17"/>
  <c r="T137" i="17"/>
  <c r="T138" i="17"/>
  <c r="T139" i="17"/>
  <c r="T140" i="17"/>
  <c r="T141" i="17"/>
  <c r="T142" i="17"/>
  <c r="T143" i="17"/>
  <c r="T144" i="17"/>
  <c r="T145" i="17"/>
  <c r="T146" i="17"/>
  <c r="T147" i="17"/>
  <c r="T148" i="17"/>
  <c r="T149" i="17"/>
  <c r="T150" i="17"/>
  <c r="T151" i="17"/>
  <c r="T152" i="17"/>
  <c r="T153" i="17"/>
  <c r="T154" i="17"/>
  <c r="T155" i="17"/>
  <c r="T156" i="17"/>
  <c r="T157" i="17"/>
  <c r="T158" i="17"/>
  <c r="T159" i="17"/>
  <c r="T160" i="17"/>
  <c r="T161" i="17"/>
  <c r="T162" i="17"/>
  <c r="T163" i="17"/>
  <c r="T164" i="17"/>
  <c r="T165" i="17"/>
  <c r="T166" i="17"/>
  <c r="T167" i="17"/>
  <c r="T168" i="17"/>
  <c r="T169" i="17"/>
  <c r="T170" i="17"/>
  <c r="T171" i="17"/>
  <c r="T172" i="17"/>
  <c r="T173" i="17"/>
  <c r="T174" i="17"/>
  <c r="T175" i="17"/>
  <c r="T176" i="17"/>
  <c r="T177" i="17"/>
  <c r="T178" i="17"/>
  <c r="T179" i="17"/>
  <c r="T180" i="17"/>
  <c r="T181" i="17"/>
  <c r="T182" i="17"/>
  <c r="T183" i="17"/>
  <c r="T184" i="17"/>
  <c r="T185" i="17"/>
  <c r="T186" i="17"/>
  <c r="T187" i="17"/>
  <c r="T188" i="17"/>
  <c r="T189" i="17"/>
  <c r="T190" i="17"/>
  <c r="T191" i="17"/>
  <c r="T192" i="17"/>
  <c r="T193" i="17"/>
  <c r="T194" i="17"/>
  <c r="T195" i="17"/>
  <c r="T196" i="17"/>
  <c r="T197" i="17"/>
  <c r="T198" i="17"/>
  <c r="T199" i="17"/>
  <c r="T200" i="17"/>
  <c r="T201" i="17"/>
  <c r="T202" i="17"/>
  <c r="T203" i="17"/>
  <c r="T204" i="17"/>
  <c r="T205" i="17"/>
  <c r="T206" i="17"/>
  <c r="T207" i="17"/>
  <c r="T208" i="17"/>
  <c r="T209" i="17"/>
  <c r="T210" i="17"/>
  <c r="T211" i="17"/>
  <c r="T212" i="17"/>
  <c r="T213" i="17"/>
  <c r="T214" i="17"/>
  <c r="T215" i="17"/>
  <c r="T216" i="17"/>
  <c r="T217" i="17"/>
  <c r="T218" i="17"/>
  <c r="T219" i="17"/>
  <c r="T220" i="17"/>
  <c r="T221" i="17"/>
  <c r="T222" i="17"/>
  <c r="T223" i="17"/>
  <c r="T224" i="17"/>
  <c r="T225" i="17"/>
  <c r="T226" i="17"/>
  <c r="T227" i="17"/>
  <c r="T228" i="17"/>
  <c r="T229" i="17"/>
  <c r="T230" i="17"/>
  <c r="T231" i="17"/>
  <c r="T232" i="17"/>
  <c r="T233" i="17"/>
  <c r="T234" i="17"/>
  <c r="T235" i="17"/>
  <c r="T236" i="17"/>
  <c r="T237" i="17"/>
  <c r="T238" i="17"/>
  <c r="T239" i="17"/>
  <c r="T240" i="17"/>
  <c r="T241" i="17"/>
  <c r="T242" i="17"/>
  <c r="T243" i="17"/>
  <c r="T244" i="17"/>
  <c r="T245" i="17"/>
  <c r="T246" i="17"/>
  <c r="T247" i="17"/>
  <c r="T248" i="17"/>
  <c r="T249" i="17"/>
  <c r="T250" i="17"/>
  <c r="T251" i="17"/>
  <c r="T252" i="17"/>
  <c r="T253" i="17"/>
  <c r="T254" i="17"/>
  <c r="T255" i="17"/>
  <c r="T256" i="17"/>
  <c r="T257" i="17"/>
  <c r="T258" i="17"/>
  <c r="T259" i="17"/>
  <c r="T260" i="17"/>
  <c r="T261" i="17"/>
  <c r="T262" i="17"/>
  <c r="T263" i="17"/>
  <c r="T264" i="17"/>
  <c r="T265" i="17"/>
  <c r="T266" i="17"/>
  <c r="T267" i="17"/>
  <c r="T268" i="17"/>
  <c r="T269" i="17"/>
  <c r="T270" i="17"/>
  <c r="T271" i="17"/>
  <c r="T272" i="17"/>
  <c r="T273" i="17"/>
  <c r="T274" i="17"/>
  <c r="T275" i="17"/>
  <c r="T276" i="17"/>
  <c r="T277" i="17"/>
  <c r="T278" i="17"/>
  <c r="T279" i="17"/>
  <c r="T280" i="17"/>
  <c r="T281" i="17"/>
  <c r="T282" i="17"/>
  <c r="T283" i="17"/>
  <c r="T284" i="17"/>
  <c r="T285" i="17"/>
  <c r="T286" i="17"/>
  <c r="T287" i="17"/>
  <c r="T288" i="17"/>
  <c r="T289" i="17"/>
  <c r="T290" i="17"/>
  <c r="T291" i="17"/>
  <c r="T292" i="17"/>
  <c r="T293" i="17"/>
  <c r="T294" i="17"/>
  <c r="T295" i="17"/>
  <c r="T296" i="17"/>
  <c r="T297" i="17"/>
  <c r="T298" i="17"/>
  <c r="T299" i="17"/>
  <c r="T300" i="17"/>
  <c r="T301" i="17"/>
  <c r="T302" i="17"/>
  <c r="T303" i="17"/>
  <c r="T304" i="17"/>
  <c r="T305" i="17"/>
  <c r="T306" i="17"/>
  <c r="T307" i="17"/>
  <c r="T308" i="17"/>
  <c r="T309" i="17"/>
  <c r="T310" i="17"/>
  <c r="T311" i="17"/>
  <c r="T312" i="17"/>
  <c r="T313" i="17"/>
  <c r="T314" i="17"/>
  <c r="T315" i="17"/>
  <c r="T316" i="17"/>
  <c r="T317" i="17"/>
  <c r="T318" i="17"/>
  <c r="T319" i="17"/>
  <c r="T320" i="17"/>
  <c r="T321" i="17"/>
  <c r="T322" i="17"/>
  <c r="T323" i="17"/>
  <c r="T324" i="17"/>
  <c r="T325" i="17"/>
  <c r="T326" i="17"/>
  <c r="T327" i="17"/>
  <c r="T328" i="17"/>
  <c r="T329" i="17"/>
  <c r="T330" i="17"/>
  <c r="T331" i="17"/>
  <c r="T332" i="17"/>
  <c r="T333" i="17"/>
  <c r="T334" i="17"/>
  <c r="T335" i="17"/>
  <c r="T336" i="17"/>
  <c r="T337" i="17"/>
  <c r="T338" i="17"/>
  <c r="T339" i="17"/>
  <c r="T340" i="17"/>
  <c r="T341" i="17"/>
  <c r="T342" i="17"/>
  <c r="T343" i="17"/>
  <c r="T344" i="17"/>
  <c r="T345" i="17"/>
  <c r="T346" i="17"/>
  <c r="T347" i="17"/>
  <c r="T348" i="17"/>
  <c r="T349" i="17"/>
  <c r="T350" i="17"/>
  <c r="T351" i="17"/>
  <c r="T352" i="17"/>
  <c r="T353" i="17"/>
  <c r="T354" i="17"/>
  <c r="T355" i="17"/>
  <c r="T356" i="17"/>
  <c r="T357" i="17"/>
  <c r="T358" i="17"/>
  <c r="T359" i="17"/>
  <c r="T360" i="17"/>
  <c r="T361" i="17"/>
  <c r="T362" i="17"/>
  <c r="T363" i="17"/>
  <c r="T364" i="17"/>
  <c r="T365" i="17"/>
  <c r="T366" i="17"/>
  <c r="T367" i="17"/>
  <c r="T368" i="17"/>
  <c r="T369" i="17"/>
  <c r="T370" i="17"/>
  <c r="T371" i="17"/>
  <c r="T372" i="17"/>
  <c r="T373" i="17"/>
  <c r="T374" i="17"/>
  <c r="T375" i="17"/>
  <c r="T376" i="17"/>
  <c r="T377" i="17"/>
  <c r="T378" i="17"/>
  <c r="T379" i="17"/>
  <c r="T380" i="17"/>
  <c r="T381" i="17"/>
  <c r="T382" i="17"/>
  <c r="T383" i="17"/>
  <c r="T384" i="17"/>
  <c r="T385" i="17"/>
  <c r="T386" i="17"/>
  <c r="T387" i="17"/>
  <c r="T388" i="17"/>
  <c r="T389" i="17"/>
  <c r="T390" i="17"/>
  <c r="T391" i="17"/>
  <c r="T392" i="17"/>
  <c r="T393" i="17"/>
  <c r="T394" i="17"/>
  <c r="T395" i="17"/>
  <c r="T396" i="17"/>
  <c r="T397" i="17"/>
  <c r="T398" i="17"/>
  <c r="T399" i="17"/>
  <c r="T400" i="17"/>
  <c r="T401" i="17"/>
  <c r="T402" i="17"/>
  <c r="T403" i="17"/>
  <c r="T404" i="17"/>
  <c r="T405" i="17"/>
  <c r="T406" i="17"/>
  <c r="T407" i="17"/>
  <c r="T408" i="17"/>
  <c r="T409" i="17"/>
  <c r="T410" i="17"/>
  <c r="T411" i="17"/>
  <c r="T412" i="17"/>
  <c r="T413" i="17"/>
  <c r="T414" i="17"/>
  <c r="T415" i="17"/>
  <c r="T416" i="17"/>
  <c r="T417" i="17"/>
  <c r="T418" i="17"/>
  <c r="T419" i="17"/>
  <c r="T420" i="17"/>
  <c r="T421" i="17"/>
  <c r="T422" i="17"/>
  <c r="T423" i="17"/>
  <c r="T424" i="17"/>
  <c r="T425" i="17"/>
  <c r="T426" i="17"/>
  <c r="T427" i="17"/>
  <c r="T428" i="17"/>
  <c r="T429" i="17"/>
  <c r="T430" i="17"/>
  <c r="T431" i="17"/>
  <c r="T432" i="17"/>
  <c r="T433" i="17"/>
  <c r="T434" i="17"/>
  <c r="T435" i="17"/>
  <c r="T436" i="17"/>
  <c r="T437" i="17"/>
  <c r="T438" i="17"/>
  <c r="T439" i="17"/>
  <c r="T440" i="17"/>
  <c r="T441" i="17"/>
  <c r="T442" i="17"/>
  <c r="T443" i="17"/>
  <c r="T444" i="17"/>
  <c r="T445" i="17"/>
  <c r="T446" i="17"/>
  <c r="T447" i="17"/>
  <c r="T448" i="17"/>
  <c r="T449" i="17"/>
  <c r="T450" i="17"/>
  <c r="T451" i="17"/>
  <c r="T452" i="17"/>
  <c r="T453" i="17"/>
  <c r="T454" i="17"/>
  <c r="T455" i="17"/>
  <c r="T456" i="17"/>
  <c r="T457" i="17"/>
  <c r="T458" i="17"/>
  <c r="T459" i="17"/>
  <c r="T460" i="17"/>
  <c r="T461" i="17"/>
  <c r="T462" i="17"/>
  <c r="T463" i="17"/>
  <c r="T464" i="17"/>
  <c r="T465" i="17"/>
  <c r="T466" i="17"/>
  <c r="T467" i="17"/>
  <c r="T468" i="17"/>
  <c r="T469" i="17"/>
  <c r="T470" i="17"/>
  <c r="T471" i="17"/>
  <c r="T472" i="17"/>
  <c r="T473" i="17"/>
  <c r="T474" i="17"/>
  <c r="T475" i="17"/>
  <c r="T476" i="17"/>
  <c r="T477" i="17"/>
  <c r="T478" i="17"/>
  <c r="T479" i="17"/>
  <c r="T480" i="17"/>
  <c r="T481" i="17"/>
  <c r="T482" i="17"/>
  <c r="T483" i="17"/>
  <c r="T484" i="17"/>
  <c r="T485" i="17"/>
  <c r="T486" i="17"/>
  <c r="T487" i="17"/>
  <c r="T488" i="17"/>
  <c r="T489" i="17"/>
  <c r="T490" i="17"/>
  <c r="T491" i="17"/>
  <c r="T492" i="17"/>
  <c r="T493" i="17"/>
  <c r="T494" i="17"/>
  <c r="T495" i="17"/>
  <c r="T496" i="17"/>
  <c r="T497" i="17"/>
  <c r="T498" i="17"/>
  <c r="T499" i="17"/>
  <c r="T500" i="17"/>
  <c r="T501" i="17"/>
  <c r="T502" i="17"/>
  <c r="T503" i="17"/>
  <c r="T504" i="17"/>
  <c r="T505" i="17"/>
  <c r="T506" i="17"/>
  <c r="T507" i="17"/>
  <c r="T508" i="17"/>
  <c r="T509" i="17"/>
  <c r="T510" i="17"/>
  <c r="T511" i="17"/>
  <c r="T512" i="17"/>
  <c r="T513" i="17"/>
  <c r="T514" i="17"/>
  <c r="T515" i="17"/>
  <c r="T516" i="17"/>
  <c r="T517" i="17"/>
  <c r="T518" i="17"/>
  <c r="T519" i="17"/>
  <c r="T520" i="17"/>
  <c r="T521" i="17"/>
  <c r="T522" i="17"/>
  <c r="T523" i="17"/>
  <c r="T524" i="17"/>
  <c r="T525" i="17"/>
  <c r="T526" i="17"/>
  <c r="T527" i="17"/>
  <c r="T528" i="17"/>
  <c r="T529" i="17"/>
  <c r="T530" i="17"/>
  <c r="T531" i="17"/>
  <c r="T532" i="17"/>
  <c r="T533" i="17"/>
  <c r="T534" i="17"/>
  <c r="T535" i="17"/>
  <c r="T536" i="17"/>
  <c r="T537" i="17"/>
  <c r="T538" i="17"/>
  <c r="T539" i="17"/>
  <c r="T540" i="17"/>
  <c r="T541" i="17"/>
  <c r="T542" i="17"/>
  <c r="T543" i="17"/>
  <c r="T544" i="17"/>
  <c r="T545" i="17"/>
  <c r="T546" i="17"/>
  <c r="T547" i="17"/>
  <c r="T548" i="17"/>
  <c r="T549" i="17"/>
  <c r="T550" i="17"/>
  <c r="T551" i="17"/>
  <c r="T552" i="17"/>
  <c r="T553" i="17"/>
  <c r="T554" i="17"/>
  <c r="T555" i="17"/>
  <c r="T556" i="17"/>
  <c r="T557" i="17"/>
  <c r="T558" i="17"/>
  <c r="T559" i="17"/>
  <c r="T560" i="17"/>
  <c r="T561" i="17"/>
  <c r="T562" i="17"/>
  <c r="T563" i="17"/>
  <c r="T564" i="17"/>
  <c r="T565" i="17"/>
  <c r="T566" i="17"/>
  <c r="T567" i="17"/>
  <c r="T568" i="17"/>
  <c r="T569" i="17"/>
  <c r="T570" i="17"/>
  <c r="T571" i="17"/>
  <c r="T572" i="17"/>
  <c r="T573" i="17"/>
  <c r="T574" i="17"/>
  <c r="T575" i="17"/>
  <c r="T576" i="17"/>
  <c r="T577" i="17"/>
  <c r="T578" i="17"/>
  <c r="T579" i="17"/>
  <c r="T580" i="17"/>
  <c r="T581" i="17"/>
  <c r="T582" i="17"/>
  <c r="T583" i="17"/>
  <c r="T584" i="17"/>
  <c r="T585" i="17"/>
  <c r="T586" i="17"/>
  <c r="T587" i="17"/>
  <c r="T588" i="17"/>
  <c r="T589" i="17"/>
  <c r="T590" i="17"/>
  <c r="T591" i="17"/>
  <c r="T592" i="17"/>
  <c r="T593" i="17"/>
  <c r="T594" i="17"/>
  <c r="T595" i="17"/>
  <c r="T596" i="17"/>
  <c r="T597" i="17"/>
  <c r="T598" i="17"/>
  <c r="T599" i="17"/>
  <c r="T600" i="17"/>
  <c r="T601" i="17"/>
  <c r="T602" i="17"/>
  <c r="T603" i="17"/>
  <c r="T604" i="17"/>
  <c r="T605" i="17"/>
  <c r="T606" i="17"/>
  <c r="T607" i="17"/>
  <c r="T608" i="17"/>
  <c r="T609" i="17"/>
  <c r="T610" i="17"/>
  <c r="T611" i="17"/>
  <c r="T612" i="17"/>
  <c r="T613" i="17"/>
  <c r="T614" i="17"/>
  <c r="T615" i="17"/>
  <c r="T616" i="17"/>
  <c r="T617" i="17"/>
  <c r="T618" i="17"/>
  <c r="T619" i="17"/>
  <c r="T620" i="17"/>
  <c r="T621" i="17"/>
  <c r="T622" i="17"/>
  <c r="T623" i="17"/>
  <c r="T624" i="17"/>
  <c r="T625" i="17"/>
  <c r="T626" i="17"/>
  <c r="T627" i="17"/>
  <c r="T628" i="17"/>
  <c r="T629" i="17"/>
  <c r="T630" i="17"/>
  <c r="T631" i="17"/>
  <c r="T632" i="17"/>
  <c r="T633" i="17"/>
  <c r="T634" i="17"/>
  <c r="T635" i="17"/>
  <c r="T636" i="17"/>
  <c r="T637" i="17"/>
  <c r="T638" i="17"/>
  <c r="T639" i="17"/>
  <c r="T640" i="17"/>
  <c r="T641" i="17"/>
  <c r="T642" i="17"/>
  <c r="T643" i="17"/>
  <c r="T644" i="17"/>
  <c r="T645" i="17"/>
  <c r="T646" i="17"/>
  <c r="T647" i="17"/>
  <c r="T648" i="17"/>
  <c r="T649" i="17"/>
  <c r="T650" i="17"/>
  <c r="T651" i="17"/>
  <c r="T652" i="17"/>
  <c r="T653" i="17"/>
  <c r="T654" i="17"/>
  <c r="T655" i="17"/>
  <c r="T656" i="17"/>
  <c r="T657" i="17"/>
  <c r="T658" i="17"/>
  <c r="T659" i="17"/>
  <c r="T660" i="17"/>
  <c r="T661" i="17"/>
  <c r="T662" i="17"/>
  <c r="T663" i="17"/>
  <c r="T664" i="17"/>
  <c r="T665" i="17"/>
  <c r="T666" i="17"/>
  <c r="T667" i="17"/>
  <c r="T668" i="17"/>
  <c r="T669" i="17"/>
  <c r="T670" i="17"/>
  <c r="T671" i="17"/>
  <c r="T672" i="17"/>
  <c r="T673" i="17"/>
  <c r="T674" i="17"/>
  <c r="T675" i="17"/>
  <c r="T676" i="17"/>
  <c r="T677" i="17"/>
  <c r="T678" i="17"/>
  <c r="T679" i="17"/>
  <c r="T680" i="17"/>
  <c r="T681" i="17"/>
  <c r="T682" i="17"/>
  <c r="T683" i="17"/>
  <c r="T684" i="17"/>
  <c r="T685" i="17"/>
  <c r="T686" i="17"/>
  <c r="T687" i="17"/>
  <c r="T688" i="17"/>
  <c r="T689" i="17"/>
  <c r="T690" i="17"/>
  <c r="T691" i="17"/>
  <c r="T692" i="17"/>
  <c r="T693" i="17"/>
  <c r="T694" i="17"/>
  <c r="T695" i="17"/>
  <c r="T696" i="17"/>
  <c r="T697" i="17"/>
  <c r="T698" i="17"/>
  <c r="T699" i="17"/>
  <c r="T700" i="17"/>
  <c r="T701" i="17"/>
  <c r="T702" i="17"/>
  <c r="T703" i="17"/>
  <c r="T704" i="17"/>
  <c r="T705" i="17"/>
  <c r="T706" i="17"/>
  <c r="T707" i="17"/>
  <c r="T708" i="17"/>
  <c r="T709" i="17"/>
  <c r="T710" i="17"/>
  <c r="T711" i="17"/>
  <c r="T712" i="17"/>
  <c r="T713" i="17"/>
  <c r="T714" i="17"/>
  <c r="T715" i="17"/>
  <c r="T716" i="17"/>
  <c r="T717" i="17"/>
  <c r="T718" i="17"/>
  <c r="T719" i="17"/>
  <c r="T720" i="17"/>
  <c r="T721" i="17"/>
  <c r="T722" i="17"/>
  <c r="T723" i="17"/>
  <c r="T724" i="17"/>
  <c r="T725" i="17"/>
  <c r="T726" i="17"/>
  <c r="T727" i="17"/>
  <c r="T728" i="17"/>
  <c r="T729" i="17"/>
  <c r="T730" i="17"/>
  <c r="T731" i="17"/>
  <c r="T732" i="17"/>
  <c r="T733" i="17"/>
  <c r="T734" i="17"/>
  <c r="T735" i="17"/>
  <c r="T736" i="17"/>
  <c r="T737" i="17"/>
  <c r="T738" i="17"/>
  <c r="T739" i="17"/>
  <c r="T740" i="17"/>
  <c r="T741" i="17"/>
  <c r="T742" i="17"/>
  <c r="T743" i="17"/>
  <c r="T744" i="17"/>
  <c r="T745" i="17"/>
  <c r="T746" i="17"/>
  <c r="T747" i="17"/>
  <c r="T748" i="17"/>
  <c r="T749" i="17"/>
  <c r="T750" i="17"/>
  <c r="T751" i="17"/>
  <c r="T752" i="17"/>
  <c r="T753" i="17"/>
  <c r="T754" i="17"/>
  <c r="T755" i="17"/>
  <c r="T756" i="17"/>
  <c r="T757" i="17"/>
  <c r="T758" i="17"/>
  <c r="T759" i="17"/>
  <c r="T760" i="17"/>
  <c r="T761" i="17"/>
  <c r="T762" i="17"/>
  <c r="T763" i="17"/>
  <c r="T764" i="17"/>
  <c r="T765" i="17"/>
  <c r="T766" i="17"/>
  <c r="T767" i="17"/>
  <c r="T768" i="17"/>
  <c r="T769" i="17"/>
  <c r="T770" i="17"/>
  <c r="T771" i="17"/>
  <c r="T772" i="17"/>
  <c r="T773" i="17"/>
  <c r="T774" i="17"/>
  <c r="T775" i="17"/>
  <c r="T776" i="17"/>
  <c r="T777" i="17"/>
  <c r="T778" i="17"/>
  <c r="T779" i="17"/>
  <c r="T780" i="17"/>
  <c r="T781" i="17"/>
  <c r="T782" i="17"/>
  <c r="T783" i="17"/>
  <c r="T784" i="17"/>
  <c r="T785" i="17"/>
  <c r="T786" i="17"/>
  <c r="T787" i="17"/>
  <c r="T788" i="17"/>
  <c r="T789" i="17"/>
  <c r="T790" i="17"/>
  <c r="T791" i="17"/>
  <c r="T792" i="17"/>
  <c r="T793" i="17"/>
  <c r="T794" i="17"/>
  <c r="T795" i="17"/>
  <c r="T796" i="17"/>
  <c r="T797" i="17"/>
  <c r="T798" i="17"/>
  <c r="T799" i="17"/>
  <c r="T800" i="17"/>
  <c r="T801" i="17"/>
  <c r="T802" i="17"/>
  <c r="T803" i="17"/>
  <c r="T804" i="17"/>
  <c r="T805" i="17"/>
  <c r="T806" i="17"/>
  <c r="T807" i="17"/>
  <c r="T808" i="17"/>
  <c r="T809" i="17"/>
  <c r="T810" i="17"/>
  <c r="T811" i="17"/>
  <c r="T812" i="17"/>
  <c r="T813" i="17"/>
  <c r="T814" i="17"/>
  <c r="T815" i="17"/>
  <c r="T816" i="17"/>
  <c r="T817" i="17"/>
  <c r="T818" i="17"/>
  <c r="T819" i="17"/>
  <c r="T820" i="17"/>
  <c r="T821" i="17"/>
  <c r="T822" i="17"/>
  <c r="T823" i="17"/>
  <c r="T824" i="17"/>
  <c r="T825" i="17"/>
  <c r="T826" i="17"/>
  <c r="T827" i="17"/>
  <c r="T828" i="17"/>
  <c r="T829" i="17"/>
  <c r="T830" i="17"/>
  <c r="T831" i="17"/>
  <c r="T832" i="17"/>
  <c r="T833" i="17"/>
  <c r="T834" i="17"/>
  <c r="T835" i="17"/>
  <c r="T836" i="17"/>
  <c r="T837" i="17"/>
  <c r="T838" i="17"/>
  <c r="T839" i="17"/>
  <c r="T840" i="17"/>
  <c r="T841" i="17"/>
  <c r="T842" i="17"/>
  <c r="T843" i="17"/>
  <c r="T844" i="17"/>
  <c r="T845" i="17"/>
  <c r="T846" i="17"/>
  <c r="T847" i="17"/>
  <c r="T848" i="17"/>
  <c r="T849" i="17"/>
  <c r="T850" i="17"/>
  <c r="T851" i="17"/>
  <c r="T852" i="17"/>
  <c r="T853" i="17"/>
  <c r="T854" i="17"/>
  <c r="T855" i="17"/>
  <c r="T856" i="17"/>
  <c r="T857" i="17"/>
  <c r="T858" i="17"/>
  <c r="T859" i="17"/>
  <c r="T860" i="17"/>
  <c r="T861" i="17"/>
  <c r="T862" i="17"/>
  <c r="T863" i="17"/>
  <c r="T864" i="17"/>
  <c r="T865" i="17"/>
  <c r="T866" i="17"/>
  <c r="T867" i="17"/>
  <c r="T868" i="17"/>
  <c r="T869" i="17"/>
  <c r="T870" i="17"/>
  <c r="T871" i="17"/>
  <c r="T872" i="17"/>
  <c r="T873" i="17"/>
  <c r="T874" i="17"/>
  <c r="T875" i="17"/>
  <c r="T876" i="17"/>
  <c r="T877" i="17"/>
  <c r="T878" i="17"/>
  <c r="T879" i="17"/>
  <c r="T880" i="17"/>
  <c r="T881" i="17"/>
  <c r="T882" i="17"/>
  <c r="T883" i="17"/>
  <c r="T884" i="17"/>
  <c r="T885" i="17"/>
  <c r="T886" i="17"/>
  <c r="T887" i="17"/>
  <c r="T888" i="17"/>
  <c r="T889" i="17"/>
  <c r="T890" i="17"/>
  <c r="T891" i="17"/>
  <c r="T892" i="17"/>
  <c r="T893" i="17"/>
  <c r="T894" i="17"/>
  <c r="T895" i="17"/>
  <c r="T896" i="17"/>
  <c r="T897" i="17"/>
  <c r="T898" i="17"/>
  <c r="T899" i="17"/>
  <c r="T900" i="17"/>
  <c r="T901" i="17"/>
  <c r="T902" i="17"/>
  <c r="T903" i="17"/>
  <c r="T904" i="17"/>
  <c r="T905" i="17"/>
  <c r="T906" i="17"/>
  <c r="T907" i="17"/>
  <c r="T908" i="17"/>
  <c r="T909" i="17"/>
  <c r="T910" i="17"/>
  <c r="T911" i="17"/>
  <c r="T912" i="17"/>
  <c r="T913" i="17"/>
  <c r="T914" i="17"/>
  <c r="T915" i="17"/>
  <c r="T916" i="17"/>
  <c r="T917" i="17"/>
  <c r="T918" i="17"/>
  <c r="T919" i="17"/>
  <c r="T920" i="17"/>
  <c r="T921" i="17"/>
  <c r="T922" i="17"/>
  <c r="T923" i="17"/>
  <c r="T924" i="17"/>
  <c r="T925" i="17"/>
  <c r="T926" i="17"/>
  <c r="T927" i="17"/>
  <c r="T928" i="17"/>
  <c r="T929" i="17"/>
  <c r="T930" i="17"/>
  <c r="T931" i="17"/>
  <c r="T932" i="17"/>
  <c r="T933" i="17"/>
  <c r="T934" i="17"/>
  <c r="T935" i="17"/>
  <c r="T936" i="17"/>
  <c r="T937" i="17"/>
  <c r="T938" i="17"/>
  <c r="T939" i="17"/>
  <c r="T940" i="17"/>
  <c r="T941" i="17"/>
  <c r="T942" i="17"/>
  <c r="T943" i="17"/>
  <c r="T944" i="17"/>
  <c r="T945" i="17"/>
  <c r="T946" i="17"/>
  <c r="T947" i="17"/>
  <c r="T948" i="17"/>
  <c r="T949" i="17"/>
  <c r="T950" i="17"/>
  <c r="T951" i="17"/>
  <c r="T952" i="17"/>
  <c r="T953" i="17"/>
  <c r="T954" i="17"/>
  <c r="T955" i="17"/>
  <c r="T956" i="17"/>
  <c r="T957" i="17"/>
  <c r="T958" i="17"/>
  <c r="T959" i="17"/>
  <c r="T960" i="17"/>
  <c r="T961" i="17"/>
  <c r="T962" i="17"/>
  <c r="T963" i="17"/>
  <c r="T964" i="17"/>
  <c r="T965" i="17"/>
  <c r="T966" i="17"/>
  <c r="T967" i="17"/>
  <c r="T968" i="17"/>
  <c r="T969" i="17"/>
  <c r="T970" i="17"/>
  <c r="T971" i="17"/>
  <c r="T972" i="17"/>
  <c r="T973" i="17"/>
  <c r="T974" i="17"/>
  <c r="T975" i="17"/>
  <c r="T976" i="17"/>
  <c r="T977" i="17"/>
  <c r="T978" i="17"/>
  <c r="T979" i="17"/>
  <c r="T980" i="17"/>
  <c r="T981" i="17"/>
  <c r="T982" i="17"/>
  <c r="T983" i="17"/>
  <c r="T984" i="17"/>
  <c r="T985" i="17"/>
  <c r="T986" i="17"/>
  <c r="T987" i="17"/>
  <c r="T988" i="17"/>
  <c r="T989" i="17"/>
  <c r="T990" i="17"/>
  <c r="T991" i="17"/>
  <c r="T992" i="17"/>
  <c r="T993" i="17"/>
  <c r="T994" i="17"/>
  <c r="T995" i="17"/>
  <c r="T996" i="17"/>
  <c r="T997" i="17"/>
  <c r="T998" i="17"/>
  <c r="T999" i="17"/>
  <c r="T1000" i="17"/>
  <c r="T1001" i="17"/>
  <c r="T1002" i="17"/>
  <c r="T1003" i="17"/>
  <c r="T1004" i="17"/>
  <c r="T1005" i="17"/>
  <c r="T1006" i="17"/>
  <c r="T1007" i="17"/>
  <c r="T1008" i="17"/>
  <c r="T1009" i="17"/>
  <c r="T1010" i="17"/>
  <c r="T1011" i="17"/>
  <c r="T1012" i="17"/>
  <c r="T1013" i="17"/>
  <c r="T1014" i="17"/>
  <c r="T1015" i="17"/>
  <c r="T1016" i="17"/>
  <c r="T1017" i="17"/>
  <c r="T1018" i="17"/>
  <c r="T1019" i="17"/>
  <c r="T1020" i="17"/>
  <c r="T1021" i="17"/>
  <c r="T1022" i="17"/>
  <c r="T1023" i="17"/>
  <c r="T1024" i="17"/>
  <c r="T1025" i="17"/>
  <c r="T1026" i="17"/>
  <c r="T1027" i="17"/>
  <c r="T1028" i="17"/>
  <c r="T1029" i="17"/>
  <c r="T1030" i="17"/>
  <c r="T1031" i="17"/>
  <c r="T1032" i="17"/>
  <c r="T1033" i="17"/>
  <c r="T1034" i="17"/>
  <c r="T1035" i="17"/>
  <c r="T1036" i="17"/>
  <c r="T1037" i="17"/>
  <c r="T1038" i="17"/>
  <c r="T1039" i="17"/>
  <c r="T1040" i="17"/>
  <c r="T1041" i="17"/>
  <c r="T1042" i="17"/>
  <c r="T1043" i="17"/>
  <c r="T1044" i="17"/>
  <c r="T1045" i="17"/>
  <c r="T1046" i="17"/>
  <c r="T1047" i="17"/>
  <c r="T1048" i="17"/>
  <c r="T1049" i="17"/>
  <c r="T1050" i="17"/>
  <c r="T1051" i="17"/>
  <c r="T1052" i="17"/>
  <c r="T1053" i="17"/>
  <c r="T1054" i="17"/>
  <c r="T1055" i="17"/>
  <c r="T1056" i="17"/>
  <c r="T1057" i="17"/>
  <c r="T1058" i="17"/>
  <c r="T1059" i="17"/>
  <c r="T1060" i="17"/>
  <c r="T1061" i="17"/>
  <c r="T1062" i="17"/>
  <c r="T1063" i="17"/>
  <c r="T1064" i="17"/>
  <c r="T1065" i="17"/>
  <c r="T1066" i="17"/>
  <c r="T1067" i="17"/>
  <c r="T1068" i="17"/>
  <c r="T1069" i="17"/>
  <c r="T1070" i="17"/>
  <c r="T1071" i="17"/>
  <c r="T1072" i="17"/>
  <c r="T1073" i="17"/>
  <c r="T1074" i="17"/>
  <c r="T1075" i="17"/>
  <c r="T1076" i="17"/>
  <c r="T1077" i="17"/>
  <c r="T1078" i="17"/>
  <c r="T1079" i="17"/>
  <c r="T1080" i="17"/>
  <c r="T1081" i="17"/>
  <c r="T1082" i="17"/>
  <c r="T1083" i="17"/>
  <c r="T1084" i="17"/>
  <c r="T1085" i="17"/>
  <c r="T1086" i="17"/>
  <c r="T1087" i="17"/>
  <c r="T1088" i="17"/>
  <c r="T1089" i="17"/>
  <c r="T1090" i="17"/>
  <c r="T1091" i="17"/>
  <c r="T1092" i="17"/>
  <c r="T1093" i="17"/>
  <c r="T1094" i="17"/>
  <c r="T1095" i="17"/>
  <c r="T1096" i="17"/>
  <c r="T1097" i="17"/>
  <c r="T1098" i="17"/>
  <c r="T1099" i="17"/>
  <c r="T1100" i="17"/>
  <c r="T1101" i="17"/>
  <c r="T1102" i="17"/>
  <c r="T1103" i="17"/>
  <c r="T1104" i="17"/>
  <c r="T1105" i="17"/>
  <c r="T1106" i="17"/>
  <c r="T1107" i="17"/>
  <c r="T1108" i="17"/>
  <c r="T1109" i="17"/>
  <c r="T1110" i="17"/>
  <c r="T1111" i="17"/>
  <c r="T1112" i="17"/>
  <c r="T1113" i="17"/>
  <c r="T1114" i="17"/>
  <c r="T1115" i="17"/>
  <c r="T1116" i="17"/>
  <c r="T1117" i="17"/>
  <c r="T1118" i="17"/>
  <c r="T1119" i="17"/>
  <c r="T1120" i="17"/>
  <c r="T1121" i="17"/>
  <c r="T1122" i="17"/>
  <c r="T1123" i="17"/>
  <c r="T1124" i="17"/>
  <c r="T1125" i="17"/>
  <c r="T1126" i="17"/>
  <c r="T1127" i="17"/>
  <c r="T1128" i="17"/>
  <c r="T1129" i="17"/>
  <c r="T1130" i="17"/>
  <c r="T1131" i="17"/>
  <c r="T1132" i="17"/>
  <c r="T1133" i="17"/>
  <c r="T1134" i="17"/>
  <c r="T1135" i="17"/>
  <c r="T1136" i="17"/>
  <c r="T1137" i="17"/>
  <c r="T1138" i="17"/>
  <c r="T1139" i="17"/>
  <c r="T1140" i="17"/>
  <c r="T1141" i="17"/>
  <c r="T1142" i="17"/>
  <c r="T1143" i="17"/>
  <c r="T1144" i="17"/>
  <c r="T1145" i="17"/>
  <c r="T1146" i="17"/>
  <c r="T1147" i="17"/>
  <c r="T1148" i="17"/>
  <c r="T1149" i="17"/>
  <c r="T1150" i="17"/>
  <c r="T1151" i="17"/>
  <c r="T1152" i="17"/>
  <c r="T1153" i="17"/>
  <c r="T1154" i="17"/>
  <c r="T1155" i="17"/>
  <c r="T1156" i="17"/>
  <c r="T1157" i="17"/>
  <c r="T1158" i="17"/>
  <c r="T1159" i="17"/>
  <c r="T1160" i="17"/>
  <c r="T1161" i="17"/>
  <c r="T1162" i="17"/>
  <c r="T1163" i="17"/>
  <c r="T1164" i="17"/>
  <c r="T1165" i="17"/>
  <c r="T1166" i="17"/>
  <c r="T1167" i="17"/>
  <c r="T1168" i="17"/>
  <c r="T1169" i="17"/>
  <c r="T1170" i="17"/>
  <c r="T1171" i="17"/>
  <c r="T1172" i="17"/>
  <c r="T1173" i="17"/>
  <c r="T1174" i="17"/>
  <c r="T1175" i="17"/>
  <c r="T1176" i="17"/>
  <c r="T1177" i="17"/>
  <c r="T1178" i="17"/>
  <c r="T1179" i="17"/>
  <c r="T1180" i="17"/>
  <c r="T1181" i="17"/>
  <c r="T1182" i="17"/>
  <c r="T1183" i="17"/>
  <c r="T1184" i="17"/>
  <c r="T1185" i="17"/>
  <c r="T1186" i="17"/>
  <c r="T1187" i="17"/>
  <c r="T1188" i="17"/>
  <c r="T1189" i="17"/>
  <c r="T1190" i="17"/>
  <c r="T1191" i="17"/>
  <c r="T1192" i="17"/>
  <c r="T1193" i="17"/>
  <c r="T1194" i="17"/>
  <c r="T1195" i="17"/>
  <c r="T1196" i="17"/>
  <c r="T1197" i="17"/>
  <c r="T1198" i="17"/>
  <c r="T1199" i="17"/>
  <c r="T1200" i="17"/>
  <c r="T1201" i="17"/>
  <c r="T1202" i="17"/>
  <c r="T1203" i="17"/>
  <c r="T1204" i="17"/>
  <c r="T1205" i="17"/>
  <c r="T1206" i="17"/>
  <c r="T1207" i="17"/>
  <c r="T1208" i="17"/>
  <c r="T1209" i="17"/>
  <c r="T1210" i="17"/>
  <c r="T1211" i="17"/>
  <c r="T1212" i="17"/>
  <c r="T1213" i="17"/>
  <c r="T1214" i="17"/>
  <c r="T1215" i="17"/>
  <c r="T1216" i="17"/>
  <c r="T1217" i="17"/>
  <c r="T1218" i="17"/>
  <c r="T1219" i="17"/>
  <c r="T1220" i="17"/>
  <c r="T1221" i="17"/>
  <c r="T1222" i="17"/>
  <c r="T1223" i="17"/>
  <c r="T1224" i="17"/>
  <c r="T1225" i="17"/>
  <c r="T1226" i="17"/>
  <c r="T1227" i="17"/>
  <c r="T1228" i="17"/>
  <c r="T1229" i="17"/>
  <c r="T1230" i="17"/>
  <c r="T1231" i="17"/>
  <c r="T1232" i="17"/>
  <c r="T1233" i="17"/>
  <c r="T1234" i="17"/>
  <c r="T1235" i="17"/>
  <c r="T1236" i="17"/>
  <c r="T1237" i="17"/>
  <c r="T1238" i="17"/>
  <c r="T1239" i="17"/>
  <c r="T1240" i="17"/>
  <c r="T1241" i="17"/>
  <c r="T1242" i="17"/>
  <c r="T1243" i="17"/>
  <c r="T1244" i="17"/>
  <c r="T1245" i="17"/>
  <c r="T1246" i="17"/>
  <c r="T1247" i="17"/>
  <c r="T1248" i="17"/>
  <c r="T1249" i="17"/>
  <c r="T1250" i="17"/>
  <c r="T1251" i="17"/>
  <c r="T1252" i="17"/>
  <c r="T1253" i="17"/>
  <c r="T1254" i="17"/>
  <c r="T1255" i="17"/>
  <c r="T1256" i="17"/>
  <c r="T1257" i="17"/>
  <c r="T1258" i="17"/>
  <c r="T1259" i="17"/>
  <c r="T1260" i="17"/>
  <c r="T1261" i="17"/>
  <c r="T1262" i="17"/>
  <c r="T1263" i="17"/>
  <c r="T1264" i="17"/>
  <c r="T1265" i="17"/>
  <c r="T1266" i="17"/>
  <c r="T1267" i="17"/>
  <c r="T1268" i="17"/>
  <c r="T1269" i="17"/>
  <c r="T1270" i="17"/>
  <c r="T1271" i="17"/>
  <c r="T1272" i="17"/>
  <c r="T1273" i="17"/>
  <c r="T1274" i="17"/>
  <c r="T1275" i="17"/>
  <c r="T1276" i="17"/>
  <c r="T1277" i="17"/>
  <c r="T1278" i="17"/>
  <c r="T1279" i="17"/>
  <c r="T1280" i="17"/>
  <c r="T1281" i="17"/>
  <c r="T1282" i="17"/>
  <c r="T1283" i="17"/>
  <c r="T1284" i="17"/>
  <c r="T1285" i="17"/>
  <c r="T1286" i="17"/>
  <c r="T1287" i="17"/>
  <c r="T1288" i="17"/>
  <c r="T1289" i="17"/>
  <c r="T1290" i="17"/>
  <c r="T1291" i="17"/>
  <c r="T1292" i="17"/>
  <c r="T1293" i="17"/>
  <c r="T1294" i="17"/>
  <c r="T1295" i="17"/>
  <c r="T1296" i="17"/>
  <c r="T1297" i="17"/>
  <c r="T1298" i="17"/>
  <c r="T1299" i="17"/>
  <c r="T1300" i="17"/>
  <c r="T1301" i="17"/>
  <c r="T1302" i="17"/>
  <c r="T1303" i="17"/>
  <c r="T1304" i="17"/>
  <c r="T1305" i="17"/>
  <c r="T1306" i="17"/>
  <c r="T1307" i="17"/>
  <c r="T1308" i="17"/>
  <c r="T1309" i="17"/>
  <c r="T1310" i="17"/>
  <c r="T1311" i="17"/>
  <c r="T1312" i="17"/>
  <c r="T1313" i="17"/>
  <c r="T1314" i="17"/>
  <c r="T1315" i="17"/>
  <c r="T1316" i="17"/>
  <c r="T1317" i="17"/>
  <c r="T1318" i="17"/>
  <c r="T1319" i="17"/>
  <c r="T1320" i="17"/>
  <c r="T1321" i="17"/>
  <c r="T1322" i="17"/>
  <c r="T1323" i="17"/>
  <c r="T1324" i="17"/>
  <c r="T1325" i="17"/>
  <c r="T1326" i="17"/>
  <c r="T1327" i="17"/>
  <c r="T1328" i="17"/>
  <c r="T1329" i="17"/>
  <c r="T1330" i="17"/>
  <c r="T1331" i="17"/>
  <c r="T1332" i="17"/>
  <c r="T1333" i="17"/>
  <c r="T1334" i="17"/>
  <c r="T1335" i="17"/>
  <c r="T1336" i="17"/>
  <c r="T1337" i="17"/>
  <c r="T1338" i="17"/>
  <c r="T1339" i="17"/>
  <c r="T1340" i="17"/>
  <c r="T1341" i="17"/>
  <c r="T1342" i="17"/>
  <c r="T1343" i="17"/>
  <c r="T1344" i="17"/>
  <c r="T1345" i="17"/>
  <c r="T1346" i="17"/>
  <c r="T1347" i="17"/>
  <c r="T1348" i="17"/>
  <c r="T1349" i="17"/>
  <c r="T1350" i="17"/>
  <c r="T1351" i="17"/>
  <c r="T1352" i="17"/>
  <c r="T1353" i="17"/>
  <c r="T1354" i="17"/>
  <c r="T1355" i="17"/>
  <c r="T1356" i="17"/>
  <c r="T1357" i="17"/>
  <c r="T1358" i="17"/>
  <c r="T1359" i="17"/>
  <c r="T1360" i="17"/>
  <c r="T1361" i="17"/>
  <c r="T1362" i="17"/>
  <c r="T1363" i="17"/>
  <c r="T1364" i="17"/>
  <c r="T1365" i="17"/>
  <c r="T1366" i="17"/>
  <c r="T1367" i="17"/>
  <c r="T1368" i="17"/>
  <c r="T1369" i="17"/>
  <c r="T1370" i="17"/>
  <c r="T1371" i="17"/>
  <c r="T1372" i="17"/>
  <c r="T1373" i="17"/>
  <c r="T1374" i="17"/>
  <c r="T1375" i="17"/>
  <c r="T1376" i="17"/>
  <c r="T1377" i="17"/>
  <c r="T1378" i="17"/>
  <c r="T1379" i="17"/>
  <c r="T1380" i="17"/>
  <c r="T1381" i="17"/>
  <c r="T1382" i="17"/>
  <c r="T1383" i="17"/>
  <c r="T1384" i="17"/>
  <c r="T1385" i="17"/>
  <c r="T1386" i="17"/>
  <c r="T1387" i="17"/>
  <c r="T1388" i="17"/>
  <c r="T1389" i="17"/>
  <c r="T1390" i="17"/>
  <c r="T1391" i="17"/>
  <c r="T1392" i="17"/>
  <c r="T1393" i="17"/>
  <c r="T1394" i="17"/>
  <c r="T1395" i="17"/>
  <c r="T1396" i="17"/>
  <c r="T1397" i="17"/>
  <c r="T1398" i="17"/>
  <c r="T1399" i="17"/>
  <c r="T1400" i="17"/>
  <c r="T1401" i="17"/>
  <c r="T1402" i="17"/>
  <c r="T1403" i="17"/>
  <c r="T1404" i="17"/>
  <c r="T1405" i="17"/>
  <c r="T1406" i="17"/>
  <c r="T1407" i="17"/>
  <c r="T1408" i="17"/>
  <c r="T1409" i="17"/>
  <c r="T1410" i="17"/>
  <c r="T1411" i="17"/>
  <c r="T1412" i="17"/>
  <c r="T1413" i="17"/>
  <c r="T1414" i="17"/>
  <c r="T1415" i="17"/>
  <c r="T1416" i="17"/>
  <c r="T1417" i="17"/>
  <c r="T1418" i="17"/>
  <c r="T1419" i="17"/>
  <c r="T1420" i="17"/>
  <c r="T1421" i="17"/>
  <c r="T1422" i="17"/>
  <c r="T1423" i="17"/>
  <c r="T1424" i="17"/>
  <c r="T1425" i="17"/>
  <c r="T1426" i="17"/>
  <c r="T1427" i="17"/>
  <c r="T1428" i="17"/>
  <c r="T1429" i="17"/>
  <c r="T1430" i="17"/>
  <c r="T1431" i="17"/>
  <c r="T1432" i="17"/>
  <c r="T1433" i="17"/>
  <c r="T1434" i="17"/>
  <c r="T1435" i="17"/>
  <c r="T1436" i="17"/>
  <c r="T1437" i="17"/>
  <c r="T1438" i="17"/>
  <c r="T1439" i="17"/>
  <c r="T1440" i="17"/>
  <c r="T1441" i="17"/>
  <c r="T1442" i="17"/>
  <c r="T1443" i="17"/>
  <c r="T1444" i="17"/>
  <c r="T1445" i="17"/>
  <c r="T1446" i="17"/>
  <c r="T1447" i="17"/>
  <c r="T1448" i="17"/>
  <c r="T1449" i="17"/>
  <c r="T1450" i="17"/>
  <c r="T1451" i="17"/>
  <c r="T1452" i="17"/>
  <c r="T1453" i="17"/>
  <c r="T1454" i="17"/>
  <c r="T1455" i="17"/>
  <c r="T1456" i="17"/>
  <c r="T1457" i="17"/>
  <c r="T1458" i="17"/>
  <c r="T1459" i="17"/>
  <c r="T1460" i="17"/>
  <c r="T1461" i="17"/>
  <c r="T1462" i="17"/>
  <c r="T1463" i="17"/>
  <c r="T1464" i="17"/>
  <c r="T1465" i="17"/>
  <c r="T1466" i="17"/>
  <c r="T1467" i="17"/>
  <c r="T1468" i="17"/>
  <c r="T1469" i="17"/>
  <c r="T1470" i="17"/>
  <c r="T1471" i="17"/>
  <c r="T2" i="17"/>
  <c r="S3" i="17"/>
  <c r="S4" i="17"/>
  <c r="S5" i="17"/>
  <c r="S6" i="17"/>
  <c r="S7" i="17"/>
  <c r="S8" i="17"/>
  <c r="S9" i="17"/>
  <c r="S10" i="17"/>
  <c r="S11" i="17"/>
  <c r="S12" i="17"/>
  <c r="S13" i="17"/>
  <c r="S14" i="17"/>
  <c r="S15" i="17"/>
  <c r="S16" i="17"/>
  <c r="S17" i="17"/>
  <c r="S18" i="17"/>
  <c r="S19" i="17"/>
  <c r="S20" i="17"/>
  <c r="S21" i="17"/>
  <c r="S22" i="17"/>
  <c r="S23" i="17"/>
  <c r="S24" i="17"/>
  <c r="S25" i="17"/>
  <c r="S26" i="17"/>
  <c r="S27" i="17"/>
  <c r="S28" i="17"/>
  <c r="S29" i="17"/>
  <c r="S30" i="17"/>
  <c r="S31" i="17"/>
  <c r="S32" i="17"/>
  <c r="S33" i="17"/>
  <c r="S34" i="17"/>
  <c r="S35" i="17"/>
  <c r="S36" i="17"/>
  <c r="S37" i="17"/>
  <c r="S38" i="17"/>
  <c r="S39" i="17"/>
  <c r="S40" i="17"/>
  <c r="S41" i="17"/>
  <c r="S42" i="17"/>
  <c r="S43" i="17"/>
  <c r="S44" i="17"/>
  <c r="S45" i="17"/>
  <c r="S46" i="17"/>
  <c r="S47" i="17"/>
  <c r="S48" i="17"/>
  <c r="S49" i="17"/>
  <c r="S50" i="17"/>
  <c r="S51" i="17"/>
  <c r="S52" i="17"/>
  <c r="S53" i="17"/>
  <c r="S54" i="17"/>
  <c r="S55" i="17"/>
  <c r="S56" i="17"/>
  <c r="S57" i="17"/>
  <c r="S58" i="17"/>
  <c r="S59" i="17"/>
  <c r="S60" i="17"/>
  <c r="S61" i="17"/>
  <c r="S62" i="17"/>
  <c r="S63" i="17"/>
  <c r="S64" i="17"/>
  <c r="S65" i="17"/>
  <c r="S66" i="17"/>
  <c r="S67" i="17"/>
  <c r="S68" i="17"/>
  <c r="S69" i="17"/>
  <c r="S70" i="17"/>
  <c r="S71" i="17"/>
  <c r="S72" i="17"/>
  <c r="S73" i="17"/>
  <c r="S74" i="17"/>
  <c r="S75" i="17"/>
  <c r="S76" i="17"/>
  <c r="S77" i="17"/>
  <c r="S78" i="17"/>
  <c r="S79" i="17"/>
  <c r="S80" i="17"/>
  <c r="S81" i="17"/>
  <c r="S82" i="17"/>
  <c r="S83" i="17"/>
  <c r="S84" i="17"/>
  <c r="S85" i="17"/>
  <c r="S86" i="17"/>
  <c r="S87" i="17"/>
  <c r="S88" i="17"/>
  <c r="S89" i="17"/>
  <c r="S90" i="17"/>
  <c r="S91" i="17"/>
  <c r="S92" i="17"/>
  <c r="S93" i="17"/>
  <c r="S94" i="17"/>
  <c r="S95" i="17"/>
  <c r="S96" i="17"/>
  <c r="S97" i="17"/>
  <c r="S98" i="17"/>
  <c r="S99" i="17"/>
  <c r="S100" i="17"/>
  <c r="S101" i="17"/>
  <c r="S102" i="17"/>
  <c r="S103" i="17"/>
  <c r="S104" i="17"/>
  <c r="S105" i="17"/>
  <c r="S106" i="17"/>
  <c r="S107" i="17"/>
  <c r="S108" i="17"/>
  <c r="S109" i="17"/>
  <c r="S110" i="17"/>
  <c r="S111" i="17"/>
  <c r="S112" i="17"/>
  <c r="S113" i="17"/>
  <c r="S114" i="17"/>
  <c r="S115" i="17"/>
  <c r="S116" i="17"/>
  <c r="S117" i="17"/>
  <c r="S118" i="17"/>
  <c r="S119" i="17"/>
  <c r="S120" i="17"/>
  <c r="S121" i="17"/>
  <c r="S122" i="17"/>
  <c r="S123" i="17"/>
  <c r="S124" i="17"/>
  <c r="S125" i="17"/>
  <c r="S126" i="17"/>
  <c r="S127" i="17"/>
  <c r="S128" i="17"/>
  <c r="S129" i="17"/>
  <c r="S130" i="17"/>
  <c r="S131" i="17"/>
  <c r="S132" i="17"/>
  <c r="S133" i="17"/>
  <c r="S134" i="17"/>
  <c r="S135" i="17"/>
  <c r="S136" i="17"/>
  <c r="S137" i="17"/>
  <c r="S138" i="17"/>
  <c r="S139" i="17"/>
  <c r="S140" i="17"/>
  <c r="S141" i="17"/>
  <c r="S142" i="17"/>
  <c r="S143" i="17"/>
  <c r="S144" i="17"/>
  <c r="S145" i="17"/>
  <c r="S146" i="17"/>
  <c r="S147" i="17"/>
  <c r="S148" i="17"/>
  <c r="S149" i="17"/>
  <c r="S150" i="17"/>
  <c r="S151" i="17"/>
  <c r="S152" i="17"/>
  <c r="S153" i="17"/>
  <c r="S154" i="17"/>
  <c r="S155" i="17"/>
  <c r="S156" i="17"/>
  <c r="S157" i="17"/>
  <c r="S158" i="17"/>
  <c r="S159" i="17"/>
  <c r="S160" i="17"/>
  <c r="S161" i="17"/>
  <c r="S162" i="17"/>
  <c r="S163" i="17"/>
  <c r="S164" i="17"/>
  <c r="S165" i="17"/>
  <c r="S166" i="17"/>
  <c r="S167" i="17"/>
  <c r="S168" i="17"/>
  <c r="S169" i="17"/>
  <c r="S170" i="17"/>
  <c r="S171" i="17"/>
  <c r="S172" i="17"/>
  <c r="S173" i="17"/>
  <c r="S174" i="17"/>
  <c r="S175" i="17"/>
  <c r="S176" i="17"/>
  <c r="S177" i="17"/>
  <c r="S178" i="17"/>
  <c r="S179" i="17"/>
  <c r="S180" i="17"/>
  <c r="S181" i="17"/>
  <c r="S182" i="17"/>
  <c r="S183" i="17"/>
  <c r="S184" i="17"/>
  <c r="S185" i="17"/>
  <c r="S186" i="17"/>
  <c r="S187" i="17"/>
  <c r="S188" i="17"/>
  <c r="S189" i="17"/>
  <c r="S190" i="17"/>
  <c r="S191" i="17"/>
  <c r="S192" i="17"/>
  <c r="S193" i="17"/>
  <c r="S194" i="17"/>
  <c r="S195" i="17"/>
  <c r="S196" i="17"/>
  <c r="S197" i="17"/>
  <c r="S198" i="17"/>
  <c r="S199" i="17"/>
  <c r="S200" i="17"/>
  <c r="S201" i="17"/>
  <c r="S202" i="17"/>
  <c r="S203" i="17"/>
  <c r="S204" i="17"/>
  <c r="S205" i="17"/>
  <c r="S206" i="17"/>
  <c r="S207" i="17"/>
  <c r="S208" i="17"/>
  <c r="S209" i="17"/>
  <c r="S210" i="17"/>
  <c r="S211" i="17"/>
  <c r="S212" i="17"/>
  <c r="S213" i="17"/>
  <c r="S214" i="17"/>
  <c r="S215" i="17"/>
  <c r="S216" i="17"/>
  <c r="S217" i="17"/>
  <c r="S218" i="17"/>
  <c r="S219" i="17"/>
  <c r="S220" i="17"/>
  <c r="S221" i="17"/>
  <c r="S222" i="17"/>
  <c r="S223" i="17"/>
  <c r="S224" i="17"/>
  <c r="S225" i="17"/>
  <c r="S226" i="17"/>
  <c r="S227" i="17"/>
  <c r="S228" i="17"/>
  <c r="S229" i="17"/>
  <c r="S230" i="17"/>
  <c r="S231" i="17"/>
  <c r="S232" i="17"/>
  <c r="S233" i="17"/>
  <c r="S234" i="17"/>
  <c r="S235" i="17"/>
  <c r="S236" i="17"/>
  <c r="S237" i="17"/>
  <c r="S238" i="17"/>
  <c r="S239" i="17"/>
  <c r="S240" i="17"/>
  <c r="S241" i="17"/>
  <c r="S242" i="17"/>
  <c r="S243" i="17"/>
  <c r="S244" i="17"/>
  <c r="S245" i="17"/>
  <c r="S246" i="17"/>
  <c r="S247" i="17"/>
  <c r="S248" i="17"/>
  <c r="S249" i="17"/>
  <c r="S250" i="17"/>
  <c r="S251" i="17"/>
  <c r="S252" i="17"/>
  <c r="S253" i="17"/>
  <c r="S254" i="17"/>
  <c r="S255" i="17"/>
  <c r="S256" i="17"/>
  <c r="S257" i="17"/>
  <c r="S258" i="17"/>
  <c r="S259" i="17"/>
  <c r="S260" i="17"/>
  <c r="S261" i="17"/>
  <c r="S262" i="17"/>
  <c r="S263" i="17"/>
  <c r="S264" i="17"/>
  <c r="S265" i="17"/>
  <c r="S266" i="17"/>
  <c r="S267" i="17"/>
  <c r="S268" i="17"/>
  <c r="S269" i="17"/>
  <c r="S270" i="17"/>
  <c r="S271" i="17"/>
  <c r="S272" i="17"/>
  <c r="S273" i="17"/>
  <c r="S274" i="17"/>
  <c r="S275" i="17"/>
  <c r="S276" i="17"/>
  <c r="S277" i="17"/>
  <c r="S278" i="17"/>
  <c r="S279" i="17"/>
  <c r="S280" i="17"/>
  <c r="S281" i="17"/>
  <c r="S282" i="17"/>
  <c r="S283" i="17"/>
  <c r="S284" i="17"/>
  <c r="S285" i="17"/>
  <c r="S286" i="17"/>
  <c r="S287" i="17"/>
  <c r="S288" i="17"/>
  <c r="S289" i="17"/>
  <c r="S290" i="17"/>
  <c r="S291" i="17"/>
  <c r="S292" i="17"/>
  <c r="S293" i="17"/>
  <c r="S294" i="17"/>
  <c r="S295" i="17"/>
  <c r="S296" i="17"/>
  <c r="S297" i="17"/>
  <c r="S298" i="17"/>
  <c r="S299" i="17"/>
  <c r="S300" i="17"/>
  <c r="S301" i="17"/>
  <c r="S302" i="17"/>
  <c r="S303" i="17"/>
  <c r="S304" i="17"/>
  <c r="S305" i="17"/>
  <c r="S306" i="17"/>
  <c r="S307" i="17"/>
  <c r="S308" i="17"/>
  <c r="S309" i="17"/>
  <c r="S310" i="17"/>
  <c r="S311" i="17"/>
  <c r="S312" i="17"/>
  <c r="S313" i="17"/>
  <c r="S314" i="17"/>
  <c r="S315" i="17"/>
  <c r="S316" i="17"/>
  <c r="S317" i="17"/>
  <c r="S318" i="17"/>
  <c r="S319" i="17"/>
  <c r="S320" i="17"/>
  <c r="S321" i="17"/>
  <c r="S322" i="17"/>
  <c r="S323" i="17"/>
  <c r="S324" i="17"/>
  <c r="S325" i="17"/>
  <c r="S326" i="17"/>
  <c r="S327" i="17"/>
  <c r="S328" i="17"/>
  <c r="S329" i="17"/>
  <c r="S330" i="17"/>
  <c r="S331" i="17"/>
  <c r="S332" i="17"/>
  <c r="S333" i="17"/>
  <c r="S334" i="17"/>
  <c r="S335" i="17"/>
  <c r="S336" i="17"/>
  <c r="S337" i="17"/>
  <c r="S338" i="17"/>
  <c r="S339" i="17"/>
  <c r="S340" i="17"/>
  <c r="S341" i="17"/>
  <c r="S342" i="17"/>
  <c r="S343" i="17"/>
  <c r="S344" i="17"/>
  <c r="S345" i="17"/>
  <c r="S346" i="17"/>
  <c r="S347" i="17"/>
  <c r="S348" i="17"/>
  <c r="S349" i="17"/>
  <c r="S350" i="17"/>
  <c r="S351" i="17"/>
  <c r="S352" i="17"/>
  <c r="S353" i="17"/>
  <c r="S354" i="17"/>
  <c r="S355" i="17"/>
  <c r="S356" i="17"/>
  <c r="S357" i="17"/>
  <c r="S358" i="17"/>
  <c r="S359" i="17"/>
  <c r="S360" i="17"/>
  <c r="S361" i="17"/>
  <c r="S362" i="17"/>
  <c r="S363" i="17"/>
  <c r="S364" i="17"/>
  <c r="S365" i="17"/>
  <c r="S366" i="17"/>
  <c r="S367" i="17"/>
  <c r="S368" i="17"/>
  <c r="S369" i="17"/>
  <c r="S370" i="17"/>
  <c r="S371" i="17"/>
  <c r="S372" i="17"/>
  <c r="S373" i="17"/>
  <c r="S374" i="17"/>
  <c r="S375" i="17"/>
  <c r="S376" i="17"/>
  <c r="S377" i="17"/>
  <c r="S378" i="17"/>
  <c r="S379" i="17"/>
  <c r="S380" i="17"/>
  <c r="S381" i="17"/>
  <c r="S382" i="17"/>
  <c r="S383" i="17"/>
  <c r="S384" i="17"/>
  <c r="S385" i="17"/>
  <c r="S386" i="17"/>
  <c r="S387" i="17"/>
  <c r="S388" i="17"/>
  <c r="S389" i="17"/>
  <c r="S390" i="17"/>
  <c r="S391" i="17"/>
  <c r="S392" i="17"/>
  <c r="S393" i="17"/>
  <c r="S394" i="17"/>
  <c r="S395" i="17"/>
  <c r="S396" i="17"/>
  <c r="S397" i="17"/>
  <c r="S398" i="17"/>
  <c r="S399" i="17"/>
  <c r="S400" i="17"/>
  <c r="S401" i="17"/>
  <c r="S402" i="17"/>
  <c r="S403" i="17"/>
  <c r="S404" i="17"/>
  <c r="S405" i="17"/>
  <c r="S406" i="17"/>
  <c r="S407" i="17"/>
  <c r="S408" i="17"/>
  <c r="S409" i="17"/>
  <c r="S410" i="17"/>
  <c r="S411" i="17"/>
  <c r="S412" i="17"/>
  <c r="S413" i="17"/>
  <c r="S414" i="17"/>
  <c r="S415" i="17"/>
  <c r="S416" i="17"/>
  <c r="S417" i="17"/>
  <c r="S418" i="17"/>
  <c r="S419" i="17"/>
  <c r="S420" i="17"/>
  <c r="S421" i="17"/>
  <c r="S422" i="17"/>
  <c r="S423" i="17"/>
  <c r="S424" i="17"/>
  <c r="S425" i="17"/>
  <c r="S426" i="17"/>
  <c r="S427" i="17"/>
  <c r="S428" i="17"/>
  <c r="S429" i="17"/>
  <c r="S430" i="17"/>
  <c r="S431" i="17"/>
  <c r="S432" i="17"/>
  <c r="S433" i="17"/>
  <c r="S434" i="17"/>
  <c r="S435" i="17"/>
  <c r="S436" i="17"/>
  <c r="S437" i="17"/>
  <c r="S438" i="17"/>
  <c r="S439" i="17"/>
  <c r="S440" i="17"/>
  <c r="S441" i="17"/>
  <c r="S442" i="17"/>
  <c r="S443" i="17"/>
  <c r="S444" i="17"/>
  <c r="S445" i="17"/>
  <c r="S446" i="17"/>
  <c r="S447" i="17"/>
  <c r="S448" i="17"/>
  <c r="S449" i="17"/>
  <c r="S450" i="17"/>
  <c r="S451" i="17"/>
  <c r="S452" i="17"/>
  <c r="S453" i="17"/>
  <c r="S454" i="17"/>
  <c r="S455" i="17"/>
  <c r="S456" i="17"/>
  <c r="S457" i="17"/>
  <c r="S458" i="17"/>
  <c r="S459" i="17"/>
  <c r="S460" i="17"/>
  <c r="S461" i="17"/>
  <c r="S462" i="17"/>
  <c r="S463" i="17"/>
  <c r="S464" i="17"/>
  <c r="S465" i="17"/>
  <c r="S466" i="17"/>
  <c r="S467" i="17"/>
  <c r="S468" i="17"/>
  <c r="S469" i="17"/>
  <c r="S470" i="17"/>
  <c r="S471" i="17"/>
  <c r="S472" i="17"/>
  <c r="S473" i="17"/>
  <c r="S474" i="17"/>
  <c r="S475" i="17"/>
  <c r="S476" i="17"/>
  <c r="S477" i="17"/>
  <c r="S478" i="17"/>
  <c r="S479" i="17"/>
  <c r="S480" i="17"/>
  <c r="S481" i="17"/>
  <c r="S482" i="17"/>
  <c r="S483" i="17"/>
  <c r="S484" i="17"/>
  <c r="S485" i="17"/>
  <c r="S486" i="17"/>
  <c r="S487" i="17"/>
  <c r="S488" i="17"/>
  <c r="S489" i="17"/>
  <c r="S490" i="17"/>
  <c r="S491" i="17"/>
  <c r="S492" i="17"/>
  <c r="S493" i="17"/>
  <c r="S494" i="17"/>
  <c r="S495" i="17"/>
  <c r="S496" i="17"/>
  <c r="S497" i="17"/>
  <c r="S498" i="17"/>
  <c r="S499" i="17"/>
  <c r="S500" i="17"/>
  <c r="S501" i="17"/>
  <c r="S502" i="17"/>
  <c r="S503" i="17"/>
  <c r="S504" i="17"/>
  <c r="S505" i="17"/>
  <c r="S506" i="17"/>
  <c r="S507" i="17"/>
  <c r="S508" i="17"/>
  <c r="S509" i="17"/>
  <c r="S510" i="17"/>
  <c r="S511" i="17"/>
  <c r="S512" i="17"/>
  <c r="S513" i="17"/>
  <c r="S514" i="17"/>
  <c r="S515" i="17"/>
  <c r="S516" i="17"/>
  <c r="S517" i="17"/>
  <c r="S518" i="17"/>
  <c r="S519" i="17"/>
  <c r="S520" i="17"/>
  <c r="S521" i="17"/>
  <c r="S522" i="17"/>
  <c r="S523" i="17"/>
  <c r="S524" i="17"/>
  <c r="S525" i="17"/>
  <c r="S526" i="17"/>
  <c r="S527" i="17"/>
  <c r="S528" i="17"/>
  <c r="S529" i="17"/>
  <c r="S530" i="17"/>
  <c r="S531" i="17"/>
  <c r="S532" i="17"/>
  <c r="S533" i="17"/>
  <c r="S534" i="17"/>
  <c r="S535" i="17"/>
  <c r="S536" i="17"/>
  <c r="S537" i="17"/>
  <c r="S538" i="17"/>
  <c r="S539" i="17"/>
  <c r="S540" i="17"/>
  <c r="S541" i="17"/>
  <c r="S542" i="17"/>
  <c r="S543" i="17"/>
  <c r="S544" i="17"/>
  <c r="S545" i="17"/>
  <c r="S546" i="17"/>
  <c r="S547" i="17"/>
  <c r="S548" i="17"/>
  <c r="S549" i="17"/>
  <c r="S550" i="17"/>
  <c r="S551" i="17"/>
  <c r="S552" i="17"/>
  <c r="S553" i="17"/>
  <c r="S554" i="17"/>
  <c r="S555" i="17"/>
  <c r="S556" i="17"/>
  <c r="S557" i="17"/>
  <c r="S558" i="17"/>
  <c r="S559" i="17"/>
  <c r="S560" i="17"/>
  <c r="S561" i="17"/>
  <c r="S562" i="17"/>
  <c r="S563" i="17"/>
  <c r="S564" i="17"/>
  <c r="S565" i="17"/>
  <c r="S566" i="17"/>
  <c r="S567" i="17"/>
  <c r="S568" i="17"/>
  <c r="S569" i="17"/>
  <c r="S570" i="17"/>
  <c r="S571" i="17"/>
  <c r="S572" i="17"/>
  <c r="S573" i="17"/>
  <c r="S574" i="17"/>
  <c r="S575" i="17"/>
  <c r="S576" i="17"/>
  <c r="S577" i="17"/>
  <c r="S578" i="17"/>
  <c r="S579" i="17"/>
  <c r="S580" i="17"/>
  <c r="S581" i="17"/>
  <c r="S582" i="17"/>
  <c r="S583" i="17"/>
  <c r="S584" i="17"/>
  <c r="S585" i="17"/>
  <c r="S586" i="17"/>
  <c r="S587" i="17"/>
  <c r="S588" i="17"/>
  <c r="S589" i="17"/>
  <c r="S590" i="17"/>
  <c r="S591" i="17"/>
  <c r="S592" i="17"/>
  <c r="S593" i="17"/>
  <c r="S594" i="17"/>
  <c r="S595" i="17"/>
  <c r="S596" i="17"/>
  <c r="S597" i="17"/>
  <c r="S598" i="17"/>
  <c r="S599" i="17"/>
  <c r="S600" i="17"/>
  <c r="S601" i="17"/>
  <c r="S602" i="17"/>
  <c r="S603" i="17"/>
  <c r="S604" i="17"/>
  <c r="S605" i="17"/>
  <c r="S606" i="17"/>
  <c r="S607" i="17"/>
  <c r="S608" i="17"/>
  <c r="S609" i="17"/>
  <c r="S610" i="17"/>
  <c r="S611" i="17"/>
  <c r="S612" i="17"/>
  <c r="S613" i="17"/>
  <c r="S614" i="17"/>
  <c r="S615" i="17"/>
  <c r="S616" i="17"/>
  <c r="S617" i="17"/>
  <c r="S618" i="17"/>
  <c r="S619" i="17"/>
  <c r="S620" i="17"/>
  <c r="S621" i="17"/>
  <c r="S622" i="17"/>
  <c r="S623" i="17"/>
  <c r="S624" i="17"/>
  <c r="S625" i="17"/>
  <c r="S626" i="17"/>
  <c r="S627" i="17"/>
  <c r="S628" i="17"/>
  <c r="S629" i="17"/>
  <c r="S630" i="17"/>
  <c r="S631" i="17"/>
  <c r="S632" i="17"/>
  <c r="S633" i="17"/>
  <c r="S634" i="17"/>
  <c r="S635" i="17"/>
  <c r="S636" i="17"/>
  <c r="S637" i="17"/>
  <c r="S638" i="17"/>
  <c r="S639" i="17"/>
  <c r="S640" i="17"/>
  <c r="S641" i="17"/>
  <c r="S642" i="17"/>
  <c r="S643" i="17"/>
  <c r="S644" i="17"/>
  <c r="S645" i="17"/>
  <c r="S646" i="17"/>
  <c r="S647" i="17"/>
  <c r="S648" i="17"/>
  <c r="S649" i="17"/>
  <c r="S650" i="17"/>
  <c r="S651" i="17"/>
  <c r="S652" i="17"/>
  <c r="S653" i="17"/>
  <c r="S654" i="17"/>
  <c r="S655" i="17"/>
  <c r="S656" i="17"/>
  <c r="S657" i="17"/>
  <c r="S658" i="17"/>
  <c r="S659" i="17"/>
  <c r="S660" i="17"/>
  <c r="S661" i="17"/>
  <c r="S662" i="17"/>
  <c r="S663" i="17"/>
  <c r="S664" i="17"/>
  <c r="S665" i="17"/>
  <c r="S666" i="17"/>
  <c r="S667" i="17"/>
  <c r="S668" i="17"/>
  <c r="S669" i="17"/>
  <c r="S670" i="17"/>
  <c r="S671" i="17"/>
  <c r="S672" i="17"/>
  <c r="S673" i="17"/>
  <c r="S674" i="17"/>
  <c r="S675" i="17"/>
  <c r="S676" i="17"/>
  <c r="S677" i="17"/>
  <c r="S678" i="17"/>
  <c r="S679" i="17"/>
  <c r="S680" i="17"/>
  <c r="S681" i="17"/>
  <c r="S682" i="17"/>
  <c r="S683" i="17"/>
  <c r="S684" i="17"/>
  <c r="S685" i="17"/>
  <c r="S686" i="17"/>
  <c r="S687" i="17"/>
  <c r="S688" i="17"/>
  <c r="S689" i="17"/>
  <c r="S690" i="17"/>
  <c r="S691" i="17"/>
  <c r="S692" i="17"/>
  <c r="S693" i="17"/>
  <c r="S694" i="17"/>
  <c r="S695" i="17"/>
  <c r="S696" i="17"/>
  <c r="S697" i="17"/>
  <c r="S698" i="17"/>
  <c r="S699" i="17"/>
  <c r="S700" i="17"/>
  <c r="S701" i="17"/>
  <c r="S702" i="17"/>
  <c r="S703" i="17"/>
  <c r="S704" i="17"/>
  <c r="S705" i="17"/>
  <c r="S706" i="17"/>
  <c r="S707" i="17"/>
  <c r="S708" i="17"/>
  <c r="S709" i="17"/>
  <c r="S710" i="17"/>
  <c r="S711" i="17"/>
  <c r="S712" i="17"/>
  <c r="S713" i="17"/>
  <c r="S714" i="17"/>
  <c r="S715" i="17"/>
  <c r="S716" i="17"/>
  <c r="S717" i="17"/>
  <c r="S718" i="17"/>
  <c r="S719" i="17"/>
  <c r="S720" i="17"/>
  <c r="S721" i="17"/>
  <c r="S722" i="17"/>
  <c r="S723" i="17"/>
  <c r="S724" i="17"/>
  <c r="S725" i="17"/>
  <c r="S726" i="17"/>
  <c r="S727" i="17"/>
  <c r="S728" i="17"/>
  <c r="S729" i="17"/>
  <c r="S730" i="17"/>
  <c r="S731" i="17"/>
  <c r="S732" i="17"/>
  <c r="S733" i="17"/>
  <c r="S734" i="17"/>
  <c r="S735" i="17"/>
  <c r="S736" i="17"/>
  <c r="S737" i="17"/>
  <c r="S738" i="17"/>
  <c r="S739" i="17"/>
  <c r="S740" i="17"/>
  <c r="S741" i="17"/>
  <c r="S742" i="17"/>
  <c r="S743" i="17"/>
  <c r="S744" i="17"/>
  <c r="S745" i="17"/>
  <c r="S746" i="17"/>
  <c r="S747" i="17"/>
  <c r="S748" i="17"/>
  <c r="S749" i="17"/>
  <c r="S750" i="17"/>
  <c r="S751" i="17"/>
  <c r="S752" i="17"/>
  <c r="S753" i="17"/>
  <c r="S754" i="17"/>
  <c r="S755" i="17"/>
  <c r="S756" i="17"/>
  <c r="S757" i="17"/>
  <c r="S758" i="17"/>
  <c r="S759" i="17"/>
  <c r="S760" i="17"/>
  <c r="S761" i="17"/>
  <c r="S762" i="17"/>
  <c r="S763" i="17"/>
  <c r="S764" i="17"/>
  <c r="S765" i="17"/>
  <c r="S766" i="17"/>
  <c r="S767" i="17"/>
  <c r="S768" i="17"/>
  <c r="S769" i="17"/>
  <c r="S770" i="17"/>
  <c r="S771" i="17"/>
  <c r="S772" i="17"/>
  <c r="S773" i="17"/>
  <c r="S774" i="17"/>
  <c r="S775" i="17"/>
  <c r="S776" i="17"/>
  <c r="S777" i="17"/>
  <c r="S778" i="17"/>
  <c r="S779" i="17"/>
  <c r="S780" i="17"/>
  <c r="S781" i="17"/>
  <c r="S782" i="17"/>
  <c r="S783" i="17"/>
  <c r="S784" i="17"/>
  <c r="S785" i="17"/>
  <c r="S786" i="17"/>
  <c r="S787" i="17"/>
  <c r="S788" i="17"/>
  <c r="S789" i="17"/>
  <c r="S790" i="17"/>
  <c r="S791" i="17"/>
  <c r="S792" i="17"/>
  <c r="S793" i="17"/>
  <c r="S794" i="17"/>
  <c r="S795" i="17"/>
  <c r="S796" i="17"/>
  <c r="S797" i="17"/>
  <c r="S798" i="17"/>
  <c r="S799" i="17"/>
  <c r="S800" i="17"/>
  <c r="S801" i="17"/>
  <c r="S802" i="17"/>
  <c r="S803" i="17"/>
  <c r="S804" i="17"/>
  <c r="S805" i="17"/>
  <c r="S806" i="17"/>
  <c r="S807" i="17"/>
  <c r="S808" i="17"/>
  <c r="S809" i="17"/>
  <c r="S810" i="17"/>
  <c r="S811" i="17"/>
  <c r="S812" i="17"/>
  <c r="S813" i="17"/>
  <c r="S814" i="17"/>
  <c r="S815" i="17"/>
  <c r="S816" i="17"/>
  <c r="S817" i="17"/>
  <c r="S818" i="17"/>
  <c r="S819" i="17"/>
  <c r="S820" i="17"/>
  <c r="S821" i="17"/>
  <c r="S822" i="17"/>
  <c r="S823" i="17"/>
  <c r="S824" i="17"/>
  <c r="S825" i="17"/>
  <c r="S826" i="17"/>
  <c r="S827" i="17"/>
  <c r="S828" i="17"/>
  <c r="S829" i="17"/>
  <c r="S830" i="17"/>
  <c r="S831" i="17"/>
  <c r="S832" i="17"/>
  <c r="S833" i="17"/>
  <c r="S834" i="17"/>
  <c r="S835" i="17"/>
  <c r="S836" i="17"/>
  <c r="S837" i="17"/>
  <c r="S838" i="17"/>
  <c r="S839" i="17"/>
  <c r="S840" i="17"/>
  <c r="S841" i="17"/>
  <c r="S842" i="17"/>
  <c r="S843" i="17"/>
  <c r="S844" i="17"/>
  <c r="S845" i="17"/>
  <c r="S846" i="17"/>
  <c r="S847" i="17"/>
  <c r="S848" i="17"/>
  <c r="S849" i="17"/>
  <c r="S850" i="17"/>
  <c r="S851" i="17"/>
  <c r="S852" i="17"/>
  <c r="S853" i="17"/>
  <c r="S854" i="17"/>
  <c r="S855" i="17"/>
  <c r="S856" i="17"/>
  <c r="S857" i="17"/>
  <c r="S858" i="17"/>
  <c r="S859" i="17"/>
  <c r="S860" i="17"/>
  <c r="S861" i="17"/>
  <c r="S862" i="17"/>
  <c r="S863" i="17"/>
  <c r="S864" i="17"/>
  <c r="S865" i="17"/>
  <c r="S866" i="17"/>
  <c r="S867" i="17"/>
  <c r="S868" i="17"/>
  <c r="S869" i="17"/>
  <c r="S870" i="17"/>
  <c r="S871" i="17"/>
  <c r="S872" i="17"/>
  <c r="S873" i="17"/>
  <c r="S874" i="17"/>
  <c r="S875" i="17"/>
  <c r="S876" i="17"/>
  <c r="S877" i="17"/>
  <c r="S878" i="17"/>
  <c r="S879" i="17"/>
  <c r="S880" i="17"/>
  <c r="S881" i="17"/>
  <c r="S882" i="17"/>
  <c r="S883" i="17"/>
  <c r="S884" i="17"/>
  <c r="S885" i="17"/>
  <c r="S886" i="17"/>
  <c r="S887" i="17"/>
  <c r="S888" i="17"/>
  <c r="S889" i="17"/>
  <c r="S890" i="17"/>
  <c r="S891" i="17"/>
  <c r="S892" i="17"/>
  <c r="S893" i="17"/>
  <c r="S894" i="17"/>
  <c r="S895" i="17"/>
  <c r="S896" i="17"/>
  <c r="S897" i="17"/>
  <c r="S898" i="17"/>
  <c r="S899" i="17"/>
  <c r="S900" i="17"/>
  <c r="S901" i="17"/>
  <c r="S902" i="17"/>
  <c r="S903" i="17"/>
  <c r="S904" i="17"/>
  <c r="S905" i="17"/>
  <c r="S906" i="17"/>
  <c r="S907" i="17"/>
  <c r="S908" i="17"/>
  <c r="S909" i="17"/>
  <c r="S910" i="17"/>
  <c r="S911" i="17"/>
  <c r="S912" i="17"/>
  <c r="S913" i="17"/>
  <c r="S914" i="17"/>
  <c r="S915" i="17"/>
  <c r="S916" i="17"/>
  <c r="S917" i="17"/>
  <c r="S918" i="17"/>
  <c r="S919" i="17"/>
  <c r="S920" i="17"/>
  <c r="S921" i="17"/>
  <c r="S922" i="17"/>
  <c r="S923" i="17"/>
  <c r="S924" i="17"/>
  <c r="S925" i="17"/>
  <c r="S926" i="17"/>
  <c r="S927" i="17"/>
  <c r="S928" i="17"/>
  <c r="S929" i="17"/>
  <c r="S930" i="17"/>
  <c r="S931" i="17"/>
  <c r="S932" i="17"/>
  <c r="S933" i="17"/>
  <c r="S934" i="17"/>
  <c r="S935" i="17"/>
  <c r="S936" i="17"/>
  <c r="S937" i="17"/>
  <c r="S938" i="17"/>
  <c r="S939" i="17"/>
  <c r="S940" i="17"/>
  <c r="S941" i="17"/>
  <c r="S942" i="17"/>
  <c r="S943" i="17"/>
  <c r="S944" i="17"/>
  <c r="S945" i="17"/>
  <c r="S946" i="17"/>
  <c r="S947" i="17"/>
  <c r="S948" i="17"/>
  <c r="S949" i="17"/>
  <c r="S950" i="17"/>
  <c r="S951" i="17"/>
  <c r="S952" i="17"/>
  <c r="S953" i="17"/>
  <c r="S954" i="17"/>
  <c r="S955" i="17"/>
  <c r="S956" i="17"/>
  <c r="S957" i="17"/>
  <c r="S958" i="17"/>
  <c r="S959" i="17"/>
  <c r="S960" i="17"/>
  <c r="S961" i="17"/>
  <c r="S962" i="17"/>
  <c r="S963" i="17"/>
  <c r="S964" i="17"/>
  <c r="S965" i="17"/>
  <c r="S966" i="17"/>
  <c r="S967" i="17"/>
  <c r="S968" i="17"/>
  <c r="S969" i="17"/>
  <c r="S970" i="17"/>
  <c r="S971" i="17"/>
  <c r="S972" i="17"/>
  <c r="S973" i="17"/>
  <c r="S974" i="17"/>
  <c r="S975" i="17"/>
  <c r="S976" i="17"/>
  <c r="S977" i="17"/>
  <c r="S978" i="17"/>
  <c r="S979" i="17"/>
  <c r="S980" i="17"/>
  <c r="S981" i="17"/>
  <c r="S982" i="17"/>
  <c r="S983" i="17"/>
  <c r="S984" i="17"/>
  <c r="S985" i="17"/>
  <c r="S986" i="17"/>
  <c r="S987" i="17"/>
  <c r="S988" i="17"/>
  <c r="S989" i="17"/>
  <c r="S990" i="17"/>
  <c r="S991" i="17"/>
  <c r="S992" i="17"/>
  <c r="S993" i="17"/>
  <c r="S994" i="17"/>
  <c r="S995" i="17"/>
  <c r="S996" i="17"/>
  <c r="S997" i="17"/>
  <c r="S998" i="17"/>
  <c r="S999" i="17"/>
  <c r="S1000" i="17"/>
  <c r="S1001" i="17"/>
  <c r="S1002" i="17"/>
  <c r="S1003" i="17"/>
  <c r="S1004" i="17"/>
  <c r="S1005" i="17"/>
  <c r="S1006" i="17"/>
  <c r="S1007" i="17"/>
  <c r="S1008" i="17"/>
  <c r="S1009" i="17"/>
  <c r="S1010" i="17"/>
  <c r="S1011" i="17"/>
  <c r="S1012" i="17"/>
  <c r="S1013" i="17"/>
  <c r="S1014" i="17"/>
  <c r="S1015" i="17"/>
  <c r="S1016" i="17"/>
  <c r="S1017" i="17"/>
  <c r="S1018" i="17"/>
  <c r="S1019" i="17"/>
  <c r="S1020" i="17"/>
  <c r="S1021" i="17"/>
  <c r="S1022" i="17"/>
  <c r="S1023" i="17"/>
  <c r="S1024" i="17"/>
  <c r="S1025" i="17"/>
  <c r="S1026" i="17"/>
  <c r="S1027" i="17"/>
  <c r="S1028" i="17"/>
  <c r="S1029" i="17"/>
  <c r="S1030" i="17"/>
  <c r="S1031" i="17"/>
  <c r="S1032" i="17"/>
  <c r="S1033" i="17"/>
  <c r="S1034" i="17"/>
  <c r="S1035" i="17"/>
  <c r="S1036" i="17"/>
  <c r="S1037" i="17"/>
  <c r="S1038" i="17"/>
  <c r="S1039" i="17"/>
  <c r="S1040" i="17"/>
  <c r="S1041" i="17"/>
  <c r="S1042" i="17"/>
  <c r="S1043" i="17"/>
  <c r="S1044" i="17"/>
  <c r="S1045" i="17"/>
  <c r="S1046" i="17"/>
  <c r="S1047" i="17"/>
  <c r="S1048" i="17"/>
  <c r="S1049" i="17"/>
  <c r="S1050" i="17"/>
  <c r="S1051" i="17"/>
  <c r="S1052" i="17"/>
  <c r="S1053" i="17"/>
  <c r="S1054" i="17"/>
  <c r="S1055" i="17"/>
  <c r="S1056" i="17"/>
  <c r="S1057" i="17"/>
  <c r="S1058" i="17"/>
  <c r="S1059" i="17"/>
  <c r="S1060" i="17"/>
  <c r="S1061" i="17"/>
  <c r="S1062" i="17"/>
  <c r="S1063" i="17"/>
  <c r="S1064" i="17"/>
  <c r="S1065" i="17"/>
  <c r="S1066" i="17"/>
  <c r="S1067" i="17"/>
  <c r="S1068" i="17"/>
  <c r="S1069" i="17"/>
  <c r="S1070" i="17"/>
  <c r="S1071" i="17"/>
  <c r="S1072" i="17"/>
  <c r="S1073" i="17"/>
  <c r="S1074" i="17"/>
  <c r="S1075" i="17"/>
  <c r="S1076" i="17"/>
  <c r="S1077" i="17"/>
  <c r="S1078" i="17"/>
  <c r="S1079" i="17"/>
  <c r="S1080" i="17"/>
  <c r="S1081" i="17"/>
  <c r="S1082" i="17"/>
  <c r="S1083" i="17"/>
  <c r="S1084" i="17"/>
  <c r="S1085" i="17"/>
  <c r="S1086" i="17"/>
  <c r="S1087" i="17"/>
  <c r="S1088" i="17"/>
  <c r="S1089" i="17"/>
  <c r="S1090" i="17"/>
  <c r="S1091" i="17"/>
  <c r="S1092" i="17"/>
  <c r="S1093" i="17"/>
  <c r="S1094" i="17"/>
  <c r="S1095" i="17"/>
  <c r="S1096" i="17"/>
  <c r="S1097" i="17"/>
  <c r="S1098" i="17"/>
  <c r="S1099" i="17"/>
  <c r="S1100" i="17"/>
  <c r="S1101" i="17"/>
  <c r="S1102" i="17"/>
  <c r="S1103" i="17"/>
  <c r="S1104" i="17"/>
  <c r="S1105" i="17"/>
  <c r="S1106" i="17"/>
  <c r="S1107" i="17"/>
  <c r="S1108" i="17"/>
  <c r="S1109" i="17"/>
  <c r="S1110" i="17"/>
  <c r="S1111" i="17"/>
  <c r="S1112" i="17"/>
  <c r="S1113" i="17"/>
  <c r="S1114" i="17"/>
  <c r="S1115" i="17"/>
  <c r="S1116" i="17"/>
  <c r="S1117" i="17"/>
  <c r="S1118" i="17"/>
  <c r="S1119" i="17"/>
  <c r="S1120" i="17"/>
  <c r="S1121" i="17"/>
  <c r="S1122" i="17"/>
  <c r="S1123" i="17"/>
  <c r="S1124" i="17"/>
  <c r="S1125" i="17"/>
  <c r="S1126" i="17"/>
  <c r="S1127" i="17"/>
  <c r="S1128" i="17"/>
  <c r="S1129" i="17"/>
  <c r="S1130" i="17"/>
  <c r="S1131" i="17"/>
  <c r="S1132" i="17"/>
  <c r="S1133" i="17"/>
  <c r="S1134" i="17"/>
  <c r="S1135" i="17"/>
  <c r="S1136" i="17"/>
  <c r="S1137" i="17"/>
  <c r="S1138" i="17"/>
  <c r="S1139" i="17"/>
  <c r="S1140" i="17"/>
  <c r="S1141" i="17"/>
  <c r="S1142" i="17"/>
  <c r="S1143" i="17"/>
  <c r="S1144" i="17"/>
  <c r="S1145" i="17"/>
  <c r="S1146" i="17"/>
  <c r="S1147" i="17"/>
  <c r="S1148" i="17"/>
  <c r="S1149" i="17"/>
  <c r="S1150" i="17"/>
  <c r="S1151" i="17"/>
  <c r="S1152" i="17"/>
  <c r="S1153" i="17"/>
  <c r="S1154" i="17"/>
  <c r="S1155" i="17"/>
  <c r="S1156" i="17"/>
  <c r="S1157" i="17"/>
  <c r="S1158" i="17"/>
  <c r="S1159" i="17"/>
  <c r="S1160" i="17"/>
  <c r="S1161" i="17"/>
  <c r="S1162" i="17"/>
  <c r="S1163" i="17"/>
  <c r="S1164" i="17"/>
  <c r="S1165" i="17"/>
  <c r="S1166" i="17"/>
  <c r="S1167" i="17"/>
  <c r="S1168" i="17"/>
  <c r="S1169" i="17"/>
  <c r="S1170" i="17"/>
  <c r="S1171" i="17"/>
  <c r="S1172" i="17"/>
  <c r="S1173" i="17"/>
  <c r="S1174" i="17"/>
  <c r="S1175" i="17"/>
  <c r="S1176" i="17"/>
  <c r="S1177" i="17"/>
  <c r="S1178" i="17"/>
  <c r="S1179" i="17"/>
  <c r="S1180" i="17"/>
  <c r="S1181" i="17"/>
  <c r="S1182" i="17"/>
  <c r="S1183" i="17"/>
  <c r="S1184" i="17"/>
  <c r="S1185" i="17"/>
  <c r="S1186" i="17"/>
  <c r="S1187" i="17"/>
  <c r="S1188" i="17"/>
  <c r="S1189" i="17"/>
  <c r="S1190" i="17"/>
  <c r="S1191" i="17"/>
  <c r="S1192" i="17"/>
  <c r="S1193" i="17"/>
  <c r="S1194" i="17"/>
  <c r="S1195" i="17"/>
  <c r="S1196" i="17"/>
  <c r="S1197" i="17"/>
  <c r="S1198" i="17"/>
  <c r="S1199" i="17"/>
  <c r="S1200" i="17"/>
  <c r="S1201" i="17"/>
  <c r="S1202" i="17"/>
  <c r="S1203" i="17"/>
  <c r="S1204" i="17"/>
  <c r="S1205" i="17"/>
  <c r="S1206" i="17"/>
  <c r="S1207" i="17"/>
  <c r="S1208" i="17"/>
  <c r="S1209" i="17"/>
  <c r="S1210" i="17"/>
  <c r="S1211" i="17"/>
  <c r="S1212" i="17"/>
  <c r="S1213" i="17"/>
  <c r="S1214" i="17"/>
  <c r="S1215" i="17"/>
  <c r="S1216" i="17"/>
  <c r="S1217" i="17"/>
  <c r="S1218" i="17"/>
  <c r="S1219" i="17"/>
  <c r="S1220" i="17"/>
  <c r="S1221" i="17"/>
  <c r="S1222" i="17"/>
  <c r="S1223" i="17"/>
  <c r="S1224" i="17"/>
  <c r="S1225" i="17"/>
  <c r="S1226" i="17"/>
  <c r="S1227" i="17"/>
  <c r="S1228" i="17"/>
  <c r="S1229" i="17"/>
  <c r="S1230" i="17"/>
  <c r="S1231" i="17"/>
  <c r="S1232" i="17"/>
  <c r="S1233" i="17"/>
  <c r="S1234" i="17"/>
  <c r="S1235" i="17"/>
  <c r="S1236" i="17"/>
  <c r="S1237" i="17"/>
  <c r="S1238" i="17"/>
  <c r="S1239" i="17"/>
  <c r="S1240" i="17"/>
  <c r="S1241" i="17"/>
  <c r="S1242" i="17"/>
  <c r="S1243" i="17"/>
  <c r="S1244" i="17"/>
  <c r="S1245" i="17"/>
  <c r="S1246" i="17"/>
  <c r="S1247" i="17"/>
  <c r="S1248" i="17"/>
  <c r="S1249" i="17"/>
  <c r="S1250" i="17"/>
  <c r="S1251" i="17"/>
  <c r="S1252" i="17"/>
  <c r="S1253" i="17"/>
  <c r="S1254" i="17"/>
  <c r="S1255" i="17"/>
  <c r="S1256" i="17"/>
  <c r="S1257" i="17"/>
  <c r="S1258" i="17"/>
  <c r="S1259" i="17"/>
  <c r="S1260" i="17"/>
  <c r="S1261" i="17"/>
  <c r="S1262" i="17"/>
  <c r="S1263" i="17"/>
  <c r="S1264" i="17"/>
  <c r="S1265" i="17"/>
  <c r="S1266" i="17"/>
  <c r="S1267" i="17"/>
  <c r="S1268" i="17"/>
  <c r="S1269" i="17"/>
  <c r="S1270" i="17"/>
  <c r="S1271" i="17"/>
  <c r="S1272" i="17"/>
  <c r="S1273" i="17"/>
  <c r="S1274" i="17"/>
  <c r="S1275" i="17"/>
  <c r="S1276" i="17"/>
  <c r="S1277" i="17"/>
  <c r="S1278" i="17"/>
  <c r="S1279" i="17"/>
  <c r="S1280" i="17"/>
  <c r="S1281" i="17"/>
  <c r="S1282" i="17"/>
  <c r="S1283" i="17"/>
  <c r="S1284" i="17"/>
  <c r="S1285" i="17"/>
  <c r="S1286" i="17"/>
  <c r="S1287" i="17"/>
  <c r="S1288" i="17"/>
  <c r="S1289" i="17"/>
  <c r="S1290" i="17"/>
  <c r="S1291" i="17"/>
  <c r="S1292" i="17"/>
  <c r="S1293" i="17"/>
  <c r="S1294" i="17"/>
  <c r="S1295" i="17"/>
  <c r="S1296" i="17"/>
  <c r="S1297" i="17"/>
  <c r="S1298" i="17"/>
  <c r="S1299" i="17"/>
  <c r="S1300" i="17"/>
  <c r="S1301" i="17"/>
  <c r="S1302" i="17"/>
  <c r="S1303" i="17"/>
  <c r="S1304" i="17"/>
  <c r="S1305" i="17"/>
  <c r="S1306" i="17"/>
  <c r="S1307" i="17"/>
  <c r="S1308" i="17"/>
  <c r="S1309" i="17"/>
  <c r="S1310" i="17"/>
  <c r="S1311" i="17"/>
  <c r="S1312" i="17"/>
  <c r="S1313" i="17"/>
  <c r="S1314" i="17"/>
  <c r="S1315" i="17"/>
  <c r="S1316" i="17"/>
  <c r="S1317" i="17"/>
  <c r="S1318" i="17"/>
  <c r="S1319" i="17"/>
  <c r="S1320" i="17"/>
  <c r="S1321" i="17"/>
  <c r="S1322" i="17"/>
  <c r="S1323" i="17"/>
  <c r="S1324" i="17"/>
  <c r="S1325" i="17"/>
  <c r="S1326" i="17"/>
  <c r="S1327" i="17"/>
  <c r="S1328" i="17"/>
  <c r="S1329" i="17"/>
  <c r="S1330" i="17"/>
  <c r="S1331" i="17"/>
  <c r="S1332" i="17"/>
  <c r="S1333" i="17"/>
  <c r="S1334" i="17"/>
  <c r="S1335" i="17"/>
  <c r="S1336" i="17"/>
  <c r="S1337" i="17"/>
  <c r="S1338" i="17"/>
  <c r="S1339" i="17"/>
  <c r="S1340" i="17"/>
  <c r="S1341" i="17"/>
  <c r="S1342" i="17"/>
  <c r="S1343" i="17"/>
  <c r="S1344" i="17"/>
  <c r="S1345" i="17"/>
  <c r="S1346" i="17"/>
  <c r="S1347" i="17"/>
  <c r="S1348" i="17"/>
  <c r="S1349" i="17"/>
  <c r="S1350" i="17"/>
  <c r="S1351" i="17"/>
  <c r="S1352" i="17"/>
  <c r="S1353" i="17"/>
  <c r="S1354" i="17"/>
  <c r="S1355" i="17"/>
  <c r="S1356" i="17"/>
  <c r="S1357" i="17"/>
  <c r="S1358" i="17"/>
  <c r="S1359" i="17"/>
  <c r="S1360" i="17"/>
  <c r="S1361" i="17"/>
  <c r="S1362" i="17"/>
  <c r="S1363" i="17"/>
  <c r="S1364" i="17"/>
  <c r="S1365" i="17"/>
  <c r="S1366" i="17"/>
  <c r="S1367" i="17"/>
  <c r="S1368" i="17"/>
  <c r="S1369" i="17"/>
  <c r="S1370" i="17"/>
  <c r="S1371" i="17"/>
  <c r="S1372" i="17"/>
  <c r="S1373" i="17"/>
  <c r="S1374" i="17"/>
  <c r="S1375" i="17"/>
  <c r="S1376" i="17"/>
  <c r="S1377" i="17"/>
  <c r="S1378" i="17"/>
  <c r="S1379" i="17"/>
  <c r="S1380" i="17"/>
  <c r="S1381" i="17"/>
  <c r="S1382" i="17"/>
  <c r="S1383" i="17"/>
  <c r="S1384" i="17"/>
  <c r="S1385" i="17"/>
  <c r="S1386" i="17"/>
  <c r="S1387" i="17"/>
  <c r="S1388" i="17"/>
  <c r="S1389" i="17"/>
  <c r="S1390" i="17"/>
  <c r="S1391" i="17"/>
  <c r="S1392" i="17"/>
  <c r="S1393" i="17"/>
  <c r="S1394" i="17"/>
  <c r="S1395" i="17"/>
  <c r="S1396" i="17"/>
  <c r="S1397" i="17"/>
  <c r="S1398" i="17"/>
  <c r="S1399" i="17"/>
  <c r="S1400" i="17"/>
  <c r="S1401" i="17"/>
  <c r="S1402" i="17"/>
  <c r="S1403" i="17"/>
  <c r="S1404" i="17"/>
  <c r="S1405" i="17"/>
  <c r="S1406" i="17"/>
  <c r="S1407" i="17"/>
  <c r="S1408" i="17"/>
  <c r="S1409" i="17"/>
  <c r="S1410" i="17"/>
  <c r="S1411" i="17"/>
  <c r="S1412" i="17"/>
  <c r="S1413" i="17"/>
  <c r="S1414" i="17"/>
  <c r="S1415" i="17"/>
  <c r="S1416" i="17"/>
  <c r="S1417" i="17"/>
  <c r="S1418" i="17"/>
  <c r="S1419" i="17"/>
  <c r="S1420" i="17"/>
  <c r="S1421" i="17"/>
  <c r="S1422" i="17"/>
  <c r="S1423" i="17"/>
  <c r="S1424" i="17"/>
  <c r="S1425" i="17"/>
  <c r="S1426" i="17"/>
  <c r="S1427" i="17"/>
  <c r="S1428" i="17"/>
  <c r="S1429" i="17"/>
  <c r="S1430" i="17"/>
  <c r="S1431" i="17"/>
  <c r="S1432" i="17"/>
  <c r="S1433" i="17"/>
  <c r="S1434" i="17"/>
  <c r="S1435" i="17"/>
  <c r="S1436" i="17"/>
  <c r="S1437" i="17"/>
  <c r="S1438" i="17"/>
  <c r="S1439" i="17"/>
  <c r="S1440" i="17"/>
  <c r="S1441" i="17"/>
  <c r="S1442" i="17"/>
  <c r="S1443" i="17"/>
  <c r="S1444" i="17"/>
  <c r="S1445" i="17"/>
  <c r="S1446" i="17"/>
  <c r="S1447" i="17"/>
  <c r="S1448" i="17"/>
  <c r="S1449" i="17"/>
  <c r="S1450" i="17"/>
  <c r="S1451" i="17"/>
  <c r="S1452" i="17"/>
  <c r="S1453" i="17"/>
  <c r="S1454" i="17"/>
  <c r="S1455" i="17"/>
  <c r="S1456" i="17"/>
  <c r="S1457" i="17"/>
  <c r="S1458" i="17"/>
  <c r="S1459" i="17"/>
  <c r="S1460" i="17"/>
  <c r="S1461" i="17"/>
  <c r="S1462" i="17"/>
  <c r="S1463" i="17"/>
  <c r="S1464" i="17"/>
  <c r="S1465" i="17"/>
  <c r="S1466" i="17"/>
  <c r="S1467" i="17"/>
  <c r="S1468" i="17"/>
  <c r="S1469" i="17"/>
  <c r="S1470" i="17"/>
  <c r="S1471" i="17"/>
  <c r="S2" i="17"/>
  <c r="R3" i="17"/>
  <c r="R4" i="17"/>
  <c r="R5" i="17"/>
  <c r="R6" i="17"/>
  <c r="R7" i="17"/>
  <c r="R8" i="17"/>
  <c r="R9" i="17"/>
  <c r="R10" i="17"/>
  <c r="R11" i="17"/>
  <c r="R12" i="17"/>
  <c r="R13" i="17"/>
  <c r="R14" i="17"/>
  <c r="R15" i="17"/>
  <c r="R16" i="17"/>
  <c r="R17" i="17"/>
  <c r="R18" i="17"/>
  <c r="R19" i="17"/>
  <c r="R20" i="17"/>
  <c r="R21" i="17"/>
  <c r="R22" i="17"/>
  <c r="R23" i="17"/>
  <c r="R24" i="17"/>
  <c r="R25" i="17"/>
  <c r="R26" i="17"/>
  <c r="R27" i="17"/>
  <c r="R28" i="17"/>
  <c r="R29" i="17"/>
  <c r="R30" i="17"/>
  <c r="R31" i="17"/>
  <c r="R32" i="17"/>
  <c r="R33" i="17"/>
  <c r="R34" i="17"/>
  <c r="R35" i="17"/>
  <c r="R36" i="17"/>
  <c r="R37" i="17"/>
  <c r="R38" i="17"/>
  <c r="R39" i="17"/>
  <c r="R40" i="17"/>
  <c r="R41" i="17"/>
  <c r="R42" i="17"/>
  <c r="R43" i="17"/>
  <c r="R44" i="17"/>
  <c r="R45" i="17"/>
  <c r="R46" i="17"/>
  <c r="R47" i="17"/>
  <c r="R48" i="17"/>
  <c r="R49" i="17"/>
  <c r="R50" i="17"/>
  <c r="R51" i="17"/>
  <c r="R52" i="17"/>
  <c r="R53" i="17"/>
  <c r="R54" i="17"/>
  <c r="R55" i="17"/>
  <c r="R56" i="17"/>
  <c r="R57" i="17"/>
  <c r="R58" i="17"/>
  <c r="R59" i="17"/>
  <c r="R60" i="17"/>
  <c r="R61" i="17"/>
  <c r="R62" i="17"/>
  <c r="R63" i="17"/>
  <c r="R64" i="17"/>
  <c r="R65" i="17"/>
  <c r="R66" i="17"/>
  <c r="R67" i="17"/>
  <c r="R68" i="17"/>
  <c r="R69" i="17"/>
  <c r="R70" i="17"/>
  <c r="R71" i="17"/>
  <c r="R72" i="17"/>
  <c r="R73" i="17"/>
  <c r="R74" i="17"/>
  <c r="R75" i="17"/>
  <c r="R76" i="17"/>
  <c r="R77" i="17"/>
  <c r="R78" i="17"/>
  <c r="R79" i="17"/>
  <c r="R80" i="17"/>
  <c r="R81" i="17"/>
  <c r="R82" i="17"/>
  <c r="R83" i="17"/>
  <c r="R84" i="17"/>
  <c r="R85" i="17"/>
  <c r="R86" i="17"/>
  <c r="R87" i="17"/>
  <c r="R88" i="17"/>
  <c r="R89" i="17"/>
  <c r="R90" i="17"/>
  <c r="R91" i="17"/>
  <c r="R92" i="17"/>
  <c r="R93" i="17"/>
  <c r="R94" i="17"/>
  <c r="R95" i="17"/>
  <c r="R96" i="17"/>
  <c r="R97" i="17"/>
  <c r="R98" i="17"/>
  <c r="R99" i="17"/>
  <c r="R100" i="17"/>
  <c r="R101" i="17"/>
  <c r="R102" i="17"/>
  <c r="R103" i="17"/>
  <c r="R104" i="17"/>
  <c r="R105" i="17"/>
  <c r="R106" i="17"/>
  <c r="R107" i="17"/>
  <c r="R108" i="17"/>
  <c r="R109" i="17"/>
  <c r="R110" i="17"/>
  <c r="R111" i="17"/>
  <c r="R112" i="17"/>
  <c r="R113" i="17"/>
  <c r="R114" i="17"/>
  <c r="R115" i="17"/>
  <c r="R116" i="17"/>
  <c r="R117" i="17"/>
  <c r="R118" i="17"/>
  <c r="R119" i="17"/>
  <c r="R120" i="17"/>
  <c r="R121" i="17"/>
  <c r="R122" i="17"/>
  <c r="R123" i="17"/>
  <c r="R124" i="17"/>
  <c r="R125" i="17"/>
  <c r="R126" i="17"/>
  <c r="R127" i="17"/>
  <c r="R128" i="17"/>
  <c r="R129" i="17"/>
  <c r="R130" i="17"/>
  <c r="R131" i="17"/>
  <c r="R132" i="17"/>
  <c r="R133" i="17"/>
  <c r="R134" i="17"/>
  <c r="R135" i="17"/>
  <c r="R136" i="17"/>
  <c r="R137" i="17"/>
  <c r="R138" i="17"/>
  <c r="R139" i="17"/>
  <c r="R140" i="17"/>
  <c r="R141" i="17"/>
  <c r="R142" i="17"/>
  <c r="R143" i="17"/>
  <c r="R144" i="17"/>
  <c r="R145" i="17"/>
  <c r="R146" i="17"/>
  <c r="R147" i="17"/>
  <c r="R148" i="17"/>
  <c r="R149" i="17"/>
  <c r="R150" i="17"/>
  <c r="R151" i="17"/>
  <c r="R152" i="17"/>
  <c r="R153" i="17"/>
  <c r="R154" i="17"/>
  <c r="R155" i="17"/>
  <c r="R156" i="17"/>
  <c r="R157" i="17"/>
  <c r="R158" i="17"/>
  <c r="R159" i="17"/>
  <c r="R160" i="17"/>
  <c r="R161" i="17"/>
  <c r="R162" i="17"/>
  <c r="R163" i="17"/>
  <c r="R164" i="17"/>
  <c r="R165" i="17"/>
  <c r="R166" i="17"/>
  <c r="R167" i="17"/>
  <c r="R168" i="17"/>
  <c r="R169" i="17"/>
  <c r="R170" i="17"/>
  <c r="R171" i="17"/>
  <c r="R172" i="17"/>
  <c r="R173" i="17"/>
  <c r="R174" i="17"/>
  <c r="R175" i="17"/>
  <c r="R176" i="17"/>
  <c r="R177" i="17"/>
  <c r="R178" i="17"/>
  <c r="R179" i="17"/>
  <c r="R180" i="17"/>
  <c r="R181" i="17"/>
  <c r="R182" i="17"/>
  <c r="R183" i="17"/>
  <c r="R184" i="17"/>
  <c r="R185" i="17"/>
  <c r="R186" i="17"/>
  <c r="R187" i="17"/>
  <c r="R188" i="17"/>
  <c r="R189" i="17"/>
  <c r="R190" i="17"/>
  <c r="R191" i="17"/>
  <c r="R192" i="17"/>
  <c r="R193" i="17"/>
  <c r="R194" i="17"/>
  <c r="R195" i="17"/>
  <c r="R196" i="17"/>
  <c r="R197" i="17"/>
  <c r="R198" i="17"/>
  <c r="R199" i="17"/>
  <c r="R200" i="17"/>
  <c r="R201" i="17"/>
  <c r="R202" i="17"/>
  <c r="R203" i="17"/>
  <c r="R204" i="17"/>
  <c r="R205" i="17"/>
  <c r="R206" i="17"/>
  <c r="R207" i="17"/>
  <c r="R208" i="17"/>
  <c r="R209" i="17"/>
  <c r="R210" i="17"/>
  <c r="R211" i="17"/>
  <c r="R212" i="17"/>
  <c r="R213" i="17"/>
  <c r="R214" i="17"/>
  <c r="R215" i="17"/>
  <c r="R216" i="17"/>
  <c r="R217" i="17"/>
  <c r="R218" i="17"/>
  <c r="R219" i="17"/>
  <c r="R220" i="17"/>
  <c r="R221" i="17"/>
  <c r="R222" i="17"/>
  <c r="R223" i="17"/>
  <c r="R224" i="17"/>
  <c r="R225" i="17"/>
  <c r="R226" i="17"/>
  <c r="R227" i="17"/>
  <c r="R228" i="17"/>
  <c r="R229" i="17"/>
  <c r="R230" i="17"/>
  <c r="R231" i="17"/>
  <c r="R232" i="17"/>
  <c r="R233" i="17"/>
  <c r="R234" i="17"/>
  <c r="R235" i="17"/>
  <c r="R236" i="17"/>
  <c r="R237" i="17"/>
  <c r="R238" i="17"/>
  <c r="R239" i="17"/>
  <c r="R240" i="17"/>
  <c r="R241" i="17"/>
  <c r="R242" i="17"/>
  <c r="R243" i="17"/>
  <c r="R244" i="17"/>
  <c r="R245" i="17"/>
  <c r="R246" i="17"/>
  <c r="R247" i="17"/>
  <c r="R248" i="17"/>
  <c r="R249" i="17"/>
  <c r="R250" i="17"/>
  <c r="R251" i="17"/>
  <c r="R252" i="17"/>
  <c r="R253" i="17"/>
  <c r="R254" i="17"/>
  <c r="R255" i="17"/>
  <c r="R256" i="17"/>
  <c r="R257" i="17"/>
  <c r="R258" i="17"/>
  <c r="R259" i="17"/>
  <c r="R260" i="17"/>
  <c r="R261" i="17"/>
  <c r="R262" i="17"/>
  <c r="R263" i="17"/>
  <c r="R264" i="17"/>
  <c r="R265" i="17"/>
  <c r="R266" i="17"/>
  <c r="R267" i="17"/>
  <c r="R268" i="17"/>
  <c r="R269" i="17"/>
  <c r="R270" i="17"/>
  <c r="R271" i="17"/>
  <c r="R272" i="17"/>
  <c r="R273" i="17"/>
  <c r="R274" i="17"/>
  <c r="R275" i="17"/>
  <c r="R276" i="17"/>
  <c r="R277" i="17"/>
  <c r="R278" i="17"/>
  <c r="R279" i="17"/>
  <c r="R280" i="17"/>
  <c r="R281" i="17"/>
  <c r="R282" i="17"/>
  <c r="R283" i="17"/>
  <c r="R284" i="17"/>
  <c r="R285" i="17"/>
  <c r="R286" i="17"/>
  <c r="R287" i="17"/>
  <c r="R288" i="17"/>
  <c r="R289" i="17"/>
  <c r="R290" i="17"/>
  <c r="R291" i="17"/>
  <c r="R292" i="17"/>
  <c r="R293" i="17"/>
  <c r="R294" i="17"/>
  <c r="R295" i="17"/>
  <c r="R296" i="17"/>
  <c r="R297" i="17"/>
  <c r="R298" i="17"/>
  <c r="R299" i="17"/>
  <c r="R300" i="17"/>
  <c r="R301" i="17"/>
  <c r="R302" i="17"/>
  <c r="R303" i="17"/>
  <c r="R304" i="17"/>
  <c r="R305" i="17"/>
  <c r="R306" i="17"/>
  <c r="R307" i="17"/>
  <c r="R308" i="17"/>
  <c r="R309" i="17"/>
  <c r="R310" i="17"/>
  <c r="R311" i="17"/>
  <c r="R312" i="17"/>
  <c r="R313" i="17"/>
  <c r="R314" i="17"/>
  <c r="R315" i="17"/>
  <c r="R316" i="17"/>
  <c r="R317" i="17"/>
  <c r="R318" i="17"/>
  <c r="R319" i="17"/>
  <c r="R320" i="17"/>
  <c r="R321" i="17"/>
  <c r="R322" i="17"/>
  <c r="R323" i="17"/>
  <c r="R324" i="17"/>
  <c r="R325" i="17"/>
  <c r="R326" i="17"/>
  <c r="R327" i="17"/>
  <c r="R328" i="17"/>
  <c r="R329" i="17"/>
  <c r="R330" i="17"/>
  <c r="R331" i="17"/>
  <c r="R332" i="17"/>
  <c r="R333" i="17"/>
  <c r="R334" i="17"/>
  <c r="R335" i="17"/>
  <c r="R336" i="17"/>
  <c r="R337" i="17"/>
  <c r="R338" i="17"/>
  <c r="R339" i="17"/>
  <c r="R340" i="17"/>
  <c r="R341" i="17"/>
  <c r="R342" i="17"/>
  <c r="R343" i="17"/>
  <c r="R344" i="17"/>
  <c r="R345" i="17"/>
  <c r="R346" i="17"/>
  <c r="R347" i="17"/>
  <c r="R348" i="17"/>
  <c r="R349" i="17"/>
  <c r="R350" i="17"/>
  <c r="R351" i="17"/>
  <c r="R352" i="17"/>
  <c r="R353" i="17"/>
  <c r="R354" i="17"/>
  <c r="R355" i="17"/>
  <c r="R356" i="17"/>
  <c r="R357" i="17"/>
  <c r="R358" i="17"/>
  <c r="R359" i="17"/>
  <c r="R360" i="17"/>
  <c r="R361" i="17"/>
  <c r="R362" i="17"/>
  <c r="R363" i="17"/>
  <c r="R364" i="17"/>
  <c r="R365" i="17"/>
  <c r="R366" i="17"/>
  <c r="R367" i="17"/>
  <c r="R368" i="17"/>
  <c r="R369" i="17"/>
  <c r="R370" i="17"/>
  <c r="R371" i="17"/>
  <c r="R372" i="17"/>
  <c r="R373" i="17"/>
  <c r="R374" i="17"/>
  <c r="R375" i="17"/>
  <c r="R376" i="17"/>
  <c r="R377" i="17"/>
  <c r="R378" i="17"/>
  <c r="R379" i="17"/>
  <c r="R380" i="17"/>
  <c r="R381" i="17"/>
  <c r="R382" i="17"/>
  <c r="R383" i="17"/>
  <c r="R384" i="17"/>
  <c r="R385" i="17"/>
  <c r="R386" i="17"/>
  <c r="R387" i="17"/>
  <c r="R388" i="17"/>
  <c r="R389" i="17"/>
  <c r="R390" i="17"/>
  <c r="R391" i="17"/>
  <c r="R392" i="17"/>
  <c r="R393" i="17"/>
  <c r="R394" i="17"/>
  <c r="R395" i="17"/>
  <c r="R396" i="17"/>
  <c r="R397" i="17"/>
  <c r="R398" i="17"/>
  <c r="R399" i="17"/>
  <c r="R400" i="17"/>
  <c r="R401" i="17"/>
  <c r="R402" i="17"/>
  <c r="R403" i="17"/>
  <c r="R404" i="17"/>
  <c r="R405" i="17"/>
  <c r="R406" i="17"/>
  <c r="R407" i="17"/>
  <c r="R408" i="17"/>
  <c r="R409" i="17"/>
  <c r="R410" i="17"/>
  <c r="R411" i="17"/>
  <c r="R412" i="17"/>
  <c r="R413" i="17"/>
  <c r="R414" i="17"/>
  <c r="R415" i="17"/>
  <c r="R416" i="17"/>
  <c r="R417" i="17"/>
  <c r="R418" i="17"/>
  <c r="R419" i="17"/>
  <c r="R420" i="17"/>
  <c r="R421" i="17"/>
  <c r="R422" i="17"/>
  <c r="R423" i="17"/>
  <c r="R424" i="17"/>
  <c r="R425" i="17"/>
  <c r="R426" i="17"/>
  <c r="R427" i="17"/>
  <c r="R428" i="17"/>
  <c r="R429" i="17"/>
  <c r="R430" i="17"/>
  <c r="R431" i="17"/>
  <c r="R432" i="17"/>
  <c r="R433" i="17"/>
  <c r="R434" i="17"/>
  <c r="R435" i="17"/>
  <c r="R436" i="17"/>
  <c r="R437" i="17"/>
  <c r="R438" i="17"/>
  <c r="R439" i="17"/>
  <c r="R440" i="17"/>
  <c r="R441" i="17"/>
  <c r="R442" i="17"/>
  <c r="R443" i="17"/>
  <c r="R444" i="17"/>
  <c r="R445" i="17"/>
  <c r="R446" i="17"/>
  <c r="R447" i="17"/>
  <c r="R448" i="17"/>
  <c r="R449" i="17"/>
  <c r="R450" i="17"/>
  <c r="R451" i="17"/>
  <c r="R452" i="17"/>
  <c r="R453" i="17"/>
  <c r="R454" i="17"/>
  <c r="R455" i="17"/>
  <c r="R456" i="17"/>
  <c r="R457" i="17"/>
  <c r="R458" i="17"/>
  <c r="R459" i="17"/>
  <c r="R460" i="17"/>
  <c r="R461" i="17"/>
  <c r="R462" i="17"/>
  <c r="R463" i="17"/>
  <c r="R464" i="17"/>
  <c r="R465" i="17"/>
  <c r="R466" i="17"/>
  <c r="R467" i="17"/>
  <c r="R468" i="17"/>
  <c r="R469" i="17"/>
  <c r="R470" i="17"/>
  <c r="R471" i="17"/>
  <c r="R472" i="17"/>
  <c r="R473" i="17"/>
  <c r="R474" i="17"/>
  <c r="R475" i="17"/>
  <c r="R476" i="17"/>
  <c r="R477" i="17"/>
  <c r="R478" i="17"/>
  <c r="R479" i="17"/>
  <c r="R480" i="17"/>
  <c r="R481" i="17"/>
  <c r="R482" i="17"/>
  <c r="R483" i="17"/>
  <c r="R484" i="17"/>
  <c r="R485" i="17"/>
  <c r="R486" i="17"/>
  <c r="R487" i="17"/>
  <c r="R488" i="17"/>
  <c r="R489" i="17"/>
  <c r="R490" i="17"/>
  <c r="R491" i="17"/>
  <c r="R492" i="17"/>
  <c r="R493" i="17"/>
  <c r="R494" i="17"/>
  <c r="R495" i="17"/>
  <c r="R496" i="17"/>
  <c r="R497" i="17"/>
  <c r="R498" i="17"/>
  <c r="R499" i="17"/>
  <c r="R500" i="17"/>
  <c r="R501" i="17"/>
  <c r="R502" i="17"/>
  <c r="R503" i="17"/>
  <c r="R504" i="17"/>
  <c r="R505" i="17"/>
  <c r="R506" i="17"/>
  <c r="R507" i="17"/>
  <c r="R508" i="17"/>
  <c r="R509" i="17"/>
  <c r="R510" i="17"/>
  <c r="R511" i="17"/>
  <c r="R512" i="17"/>
  <c r="R513" i="17"/>
  <c r="R514" i="17"/>
  <c r="R515" i="17"/>
  <c r="R516" i="17"/>
  <c r="R517" i="17"/>
  <c r="R518" i="17"/>
  <c r="R519" i="17"/>
  <c r="R520" i="17"/>
  <c r="R521" i="17"/>
  <c r="R522" i="17"/>
  <c r="R523" i="17"/>
  <c r="R524" i="17"/>
  <c r="R525" i="17"/>
  <c r="R526" i="17"/>
  <c r="R527" i="17"/>
  <c r="R528" i="17"/>
  <c r="R529" i="17"/>
  <c r="R530" i="17"/>
  <c r="R531" i="17"/>
  <c r="R532" i="17"/>
  <c r="R533" i="17"/>
  <c r="R534" i="17"/>
  <c r="R535" i="17"/>
  <c r="R536" i="17"/>
  <c r="R537" i="17"/>
  <c r="R538" i="17"/>
  <c r="R539" i="17"/>
  <c r="R540" i="17"/>
  <c r="R541" i="17"/>
  <c r="R542" i="17"/>
  <c r="R543" i="17"/>
  <c r="R544" i="17"/>
  <c r="R545" i="17"/>
  <c r="R546" i="17"/>
  <c r="R547" i="17"/>
  <c r="R548" i="17"/>
  <c r="R549" i="17"/>
  <c r="R550" i="17"/>
  <c r="R551" i="17"/>
  <c r="R552" i="17"/>
  <c r="R553" i="17"/>
  <c r="R554" i="17"/>
  <c r="R555" i="17"/>
  <c r="R556" i="17"/>
  <c r="R557" i="17"/>
  <c r="R558" i="17"/>
  <c r="R559" i="17"/>
  <c r="R560" i="17"/>
  <c r="R561" i="17"/>
  <c r="R562" i="17"/>
  <c r="R563" i="17"/>
  <c r="R564" i="17"/>
  <c r="R565" i="17"/>
  <c r="R566" i="17"/>
  <c r="R567" i="17"/>
  <c r="R568" i="17"/>
  <c r="R569" i="17"/>
  <c r="R570" i="17"/>
  <c r="R571" i="17"/>
  <c r="R572" i="17"/>
  <c r="R573" i="17"/>
  <c r="R574" i="17"/>
  <c r="R575" i="17"/>
  <c r="R576" i="17"/>
  <c r="R577" i="17"/>
  <c r="R578" i="17"/>
  <c r="R579" i="17"/>
  <c r="R580" i="17"/>
  <c r="R581" i="17"/>
  <c r="R582" i="17"/>
  <c r="R583" i="17"/>
  <c r="R584" i="17"/>
  <c r="R585" i="17"/>
  <c r="R586" i="17"/>
  <c r="R587" i="17"/>
  <c r="R588" i="17"/>
  <c r="R589" i="17"/>
  <c r="R590" i="17"/>
  <c r="R591" i="17"/>
  <c r="R592" i="17"/>
  <c r="R593" i="17"/>
  <c r="R594" i="17"/>
  <c r="R595" i="17"/>
  <c r="R596" i="17"/>
  <c r="R597" i="17"/>
  <c r="R598" i="17"/>
  <c r="R599" i="17"/>
  <c r="R600" i="17"/>
  <c r="R601" i="17"/>
  <c r="R602" i="17"/>
  <c r="R603" i="17"/>
  <c r="R604" i="17"/>
  <c r="R605" i="17"/>
  <c r="R606" i="17"/>
  <c r="R607" i="17"/>
  <c r="R608" i="17"/>
  <c r="R609" i="17"/>
  <c r="R610" i="17"/>
  <c r="R611" i="17"/>
  <c r="R612" i="17"/>
  <c r="R613" i="17"/>
  <c r="R614" i="17"/>
  <c r="R615" i="17"/>
  <c r="R616" i="17"/>
  <c r="R617" i="17"/>
  <c r="R618" i="17"/>
  <c r="R619" i="17"/>
  <c r="R620" i="17"/>
  <c r="R621" i="17"/>
  <c r="R622" i="17"/>
  <c r="R623" i="17"/>
  <c r="R624" i="17"/>
  <c r="R625" i="17"/>
  <c r="R626" i="17"/>
  <c r="R627" i="17"/>
  <c r="R628" i="17"/>
  <c r="R629" i="17"/>
  <c r="R630" i="17"/>
  <c r="R631" i="17"/>
  <c r="R632" i="17"/>
  <c r="R633" i="17"/>
  <c r="R634" i="17"/>
  <c r="R635" i="17"/>
  <c r="R636" i="17"/>
  <c r="R637" i="17"/>
  <c r="R638" i="17"/>
  <c r="R639" i="17"/>
  <c r="R640" i="17"/>
  <c r="R641" i="17"/>
  <c r="R642" i="17"/>
  <c r="R643" i="17"/>
  <c r="R644" i="17"/>
  <c r="R645" i="17"/>
  <c r="R646" i="17"/>
  <c r="R647" i="17"/>
  <c r="R648" i="17"/>
  <c r="R649" i="17"/>
  <c r="R650" i="17"/>
  <c r="R651" i="17"/>
  <c r="R652" i="17"/>
  <c r="R653" i="17"/>
  <c r="R654" i="17"/>
  <c r="R655" i="17"/>
  <c r="R656" i="17"/>
  <c r="R657" i="17"/>
  <c r="R658" i="17"/>
  <c r="R659" i="17"/>
  <c r="R660" i="17"/>
  <c r="R661" i="17"/>
  <c r="R662" i="17"/>
  <c r="R663" i="17"/>
  <c r="R664" i="17"/>
  <c r="R665" i="17"/>
  <c r="R666" i="17"/>
  <c r="R667" i="17"/>
  <c r="R668" i="17"/>
  <c r="R669" i="17"/>
  <c r="R670" i="17"/>
  <c r="R671" i="17"/>
  <c r="R672" i="17"/>
  <c r="R673" i="17"/>
  <c r="R674" i="17"/>
  <c r="R675" i="17"/>
  <c r="R676" i="17"/>
  <c r="R677" i="17"/>
  <c r="R678" i="17"/>
  <c r="R679" i="17"/>
  <c r="R680" i="17"/>
  <c r="R681" i="17"/>
  <c r="R682" i="17"/>
  <c r="R683" i="17"/>
  <c r="R684" i="17"/>
  <c r="R685" i="17"/>
  <c r="R686" i="17"/>
  <c r="R687" i="17"/>
  <c r="R688" i="17"/>
  <c r="R689" i="17"/>
  <c r="R690" i="17"/>
  <c r="R691" i="17"/>
  <c r="R692" i="17"/>
  <c r="R693" i="17"/>
  <c r="R694" i="17"/>
  <c r="R695" i="17"/>
  <c r="R696" i="17"/>
  <c r="R697" i="17"/>
  <c r="R698" i="17"/>
  <c r="R699" i="17"/>
  <c r="R700" i="17"/>
  <c r="R701" i="17"/>
  <c r="R702" i="17"/>
  <c r="R703" i="17"/>
  <c r="R704" i="17"/>
  <c r="R705" i="17"/>
  <c r="R706" i="17"/>
  <c r="R707" i="17"/>
  <c r="R708" i="17"/>
  <c r="R709" i="17"/>
  <c r="R710" i="17"/>
  <c r="R711" i="17"/>
  <c r="R712" i="17"/>
  <c r="R713" i="17"/>
  <c r="R714" i="17"/>
  <c r="R715" i="17"/>
  <c r="R716" i="17"/>
  <c r="R717" i="17"/>
  <c r="R718" i="17"/>
  <c r="R719" i="17"/>
  <c r="R720" i="17"/>
  <c r="R721" i="17"/>
  <c r="R722" i="17"/>
  <c r="R723" i="17"/>
  <c r="R724" i="17"/>
  <c r="R725" i="17"/>
  <c r="R726" i="17"/>
  <c r="R727" i="17"/>
  <c r="R728" i="17"/>
  <c r="R729" i="17"/>
  <c r="R730" i="17"/>
  <c r="R731" i="17"/>
  <c r="R732" i="17"/>
  <c r="R733" i="17"/>
  <c r="R734" i="17"/>
  <c r="R735" i="17"/>
  <c r="R736" i="17"/>
  <c r="R737" i="17"/>
  <c r="R738" i="17"/>
  <c r="R739" i="17"/>
  <c r="R740" i="17"/>
  <c r="R741" i="17"/>
  <c r="R742" i="17"/>
  <c r="R743" i="17"/>
  <c r="R744" i="17"/>
  <c r="R745" i="17"/>
  <c r="R746" i="17"/>
  <c r="R747" i="17"/>
  <c r="R748" i="17"/>
  <c r="R749" i="17"/>
  <c r="R750" i="17"/>
  <c r="R751" i="17"/>
  <c r="R752" i="17"/>
  <c r="R753" i="17"/>
  <c r="R754" i="17"/>
  <c r="R755" i="17"/>
  <c r="R756" i="17"/>
  <c r="R757" i="17"/>
  <c r="R758" i="17"/>
  <c r="R759" i="17"/>
  <c r="R760" i="17"/>
  <c r="R761" i="17"/>
  <c r="R762" i="17"/>
  <c r="R763" i="17"/>
  <c r="R764" i="17"/>
  <c r="R765" i="17"/>
  <c r="R766" i="17"/>
  <c r="R767" i="17"/>
  <c r="R768" i="17"/>
  <c r="R769" i="17"/>
  <c r="R770" i="17"/>
  <c r="R771" i="17"/>
  <c r="R772" i="17"/>
  <c r="R773" i="17"/>
  <c r="R774" i="17"/>
  <c r="R775" i="17"/>
  <c r="R776" i="17"/>
  <c r="R777" i="17"/>
  <c r="R778" i="17"/>
  <c r="R779" i="17"/>
  <c r="R780" i="17"/>
  <c r="R781" i="17"/>
  <c r="R782" i="17"/>
  <c r="R783" i="17"/>
  <c r="R784" i="17"/>
  <c r="R785" i="17"/>
  <c r="R786" i="17"/>
  <c r="R787" i="17"/>
  <c r="R788" i="17"/>
  <c r="R789" i="17"/>
  <c r="R790" i="17"/>
  <c r="R791" i="17"/>
  <c r="R792" i="17"/>
  <c r="R793" i="17"/>
  <c r="R794" i="17"/>
  <c r="R795" i="17"/>
  <c r="R796" i="17"/>
  <c r="R797" i="17"/>
  <c r="R798" i="17"/>
  <c r="R799" i="17"/>
  <c r="R800" i="17"/>
  <c r="R801" i="17"/>
  <c r="R802" i="17"/>
  <c r="R803" i="17"/>
  <c r="R804" i="17"/>
  <c r="R805" i="17"/>
  <c r="R806" i="17"/>
  <c r="R807" i="17"/>
  <c r="R808" i="17"/>
  <c r="R809" i="17"/>
  <c r="R810" i="17"/>
  <c r="R811" i="17"/>
  <c r="R812" i="17"/>
  <c r="R813" i="17"/>
  <c r="R814" i="17"/>
  <c r="R815" i="17"/>
  <c r="R816" i="17"/>
  <c r="R817" i="17"/>
  <c r="R818" i="17"/>
  <c r="R819" i="17"/>
  <c r="R820" i="17"/>
  <c r="R821" i="17"/>
  <c r="R822" i="17"/>
  <c r="R823" i="17"/>
  <c r="R824" i="17"/>
  <c r="R825" i="17"/>
  <c r="R826" i="17"/>
  <c r="R827" i="17"/>
  <c r="R828" i="17"/>
  <c r="R829" i="17"/>
  <c r="R830" i="17"/>
  <c r="R831" i="17"/>
  <c r="R832" i="17"/>
  <c r="R833" i="17"/>
  <c r="R834" i="17"/>
  <c r="R835" i="17"/>
  <c r="R836" i="17"/>
  <c r="R837" i="17"/>
  <c r="R838" i="17"/>
  <c r="R839" i="17"/>
  <c r="R840" i="17"/>
  <c r="R841" i="17"/>
  <c r="R842" i="17"/>
  <c r="R843" i="17"/>
  <c r="R844" i="17"/>
  <c r="R845" i="17"/>
  <c r="R846" i="17"/>
  <c r="R847" i="17"/>
  <c r="R848" i="17"/>
  <c r="R849" i="17"/>
  <c r="R850" i="17"/>
  <c r="R851" i="17"/>
  <c r="R852" i="17"/>
  <c r="R853" i="17"/>
  <c r="R854" i="17"/>
  <c r="R855" i="17"/>
  <c r="R856" i="17"/>
  <c r="R857" i="17"/>
  <c r="R858" i="17"/>
  <c r="R859" i="17"/>
  <c r="R860" i="17"/>
  <c r="R861" i="17"/>
  <c r="R862" i="17"/>
  <c r="R863" i="17"/>
  <c r="R864" i="17"/>
  <c r="R865" i="17"/>
  <c r="R866" i="17"/>
  <c r="R867" i="17"/>
  <c r="R868" i="17"/>
  <c r="R869" i="17"/>
  <c r="R870" i="17"/>
  <c r="R871" i="17"/>
  <c r="R872" i="17"/>
  <c r="R873" i="17"/>
  <c r="R874" i="17"/>
  <c r="R875" i="17"/>
  <c r="R876" i="17"/>
  <c r="R877" i="17"/>
  <c r="R878" i="17"/>
  <c r="R879" i="17"/>
  <c r="R880" i="17"/>
  <c r="R881" i="17"/>
  <c r="R882" i="17"/>
  <c r="R883" i="17"/>
  <c r="R884" i="17"/>
  <c r="R885" i="17"/>
  <c r="R886" i="17"/>
  <c r="R887" i="17"/>
  <c r="R888" i="17"/>
  <c r="R889" i="17"/>
  <c r="R890" i="17"/>
  <c r="R891" i="17"/>
  <c r="R892" i="17"/>
  <c r="R893" i="17"/>
  <c r="R894" i="17"/>
  <c r="R895" i="17"/>
  <c r="R896" i="17"/>
  <c r="R897" i="17"/>
  <c r="R898" i="17"/>
  <c r="R899" i="17"/>
  <c r="R900" i="17"/>
  <c r="R901" i="17"/>
  <c r="R902" i="17"/>
  <c r="R903" i="17"/>
  <c r="R904" i="17"/>
  <c r="R905" i="17"/>
  <c r="R906" i="17"/>
  <c r="R907" i="17"/>
  <c r="R908" i="17"/>
  <c r="R909" i="17"/>
  <c r="R910" i="17"/>
  <c r="R911" i="17"/>
  <c r="R912" i="17"/>
  <c r="R913" i="17"/>
  <c r="R914" i="17"/>
  <c r="R915" i="17"/>
  <c r="R916" i="17"/>
  <c r="R917" i="17"/>
  <c r="R918" i="17"/>
  <c r="R919" i="17"/>
  <c r="R920" i="17"/>
  <c r="R921" i="17"/>
  <c r="R922" i="17"/>
  <c r="R923" i="17"/>
  <c r="R924" i="17"/>
  <c r="R925" i="17"/>
  <c r="R926" i="17"/>
  <c r="R927" i="17"/>
  <c r="R928" i="17"/>
  <c r="R929" i="17"/>
  <c r="R930" i="17"/>
  <c r="R931" i="17"/>
  <c r="R932" i="17"/>
  <c r="R933" i="17"/>
  <c r="R934" i="17"/>
  <c r="R935" i="17"/>
  <c r="R936" i="17"/>
  <c r="R937" i="17"/>
  <c r="R938" i="17"/>
  <c r="R939" i="17"/>
  <c r="R940" i="17"/>
  <c r="R941" i="17"/>
  <c r="R942" i="17"/>
  <c r="R943" i="17"/>
  <c r="R944" i="17"/>
  <c r="R945" i="17"/>
  <c r="R946" i="17"/>
  <c r="R947" i="17"/>
  <c r="R948" i="17"/>
  <c r="R949" i="17"/>
  <c r="R950" i="17"/>
  <c r="R951" i="17"/>
  <c r="R952" i="17"/>
  <c r="R953" i="17"/>
  <c r="R954" i="17"/>
  <c r="R955" i="17"/>
  <c r="R956" i="17"/>
  <c r="R957" i="17"/>
  <c r="R958" i="17"/>
  <c r="R959" i="17"/>
  <c r="R960" i="17"/>
  <c r="R961" i="17"/>
  <c r="R962" i="17"/>
  <c r="R963" i="17"/>
  <c r="R964" i="17"/>
  <c r="R965" i="17"/>
  <c r="R966" i="17"/>
  <c r="R967" i="17"/>
  <c r="R968" i="17"/>
  <c r="R969" i="17"/>
  <c r="R970" i="17"/>
  <c r="R971" i="17"/>
  <c r="R972" i="17"/>
  <c r="R973" i="17"/>
  <c r="R974" i="17"/>
  <c r="R975" i="17"/>
  <c r="R976" i="17"/>
  <c r="R977" i="17"/>
  <c r="R978" i="17"/>
  <c r="R979" i="17"/>
  <c r="R980" i="17"/>
  <c r="R981" i="17"/>
  <c r="R982" i="17"/>
  <c r="R983" i="17"/>
  <c r="R984" i="17"/>
  <c r="R985" i="17"/>
  <c r="R986" i="17"/>
  <c r="R987" i="17"/>
  <c r="R988" i="17"/>
  <c r="R989" i="17"/>
  <c r="R990" i="17"/>
  <c r="R991" i="17"/>
  <c r="R992" i="17"/>
  <c r="R993" i="17"/>
  <c r="R994" i="17"/>
  <c r="R995" i="17"/>
  <c r="R996" i="17"/>
  <c r="R997" i="17"/>
  <c r="R998" i="17"/>
  <c r="R999" i="17"/>
  <c r="R1000" i="17"/>
  <c r="R1001" i="17"/>
  <c r="R1002" i="17"/>
  <c r="R1003" i="17"/>
  <c r="R1004" i="17"/>
  <c r="R1005" i="17"/>
  <c r="R1006" i="17"/>
  <c r="R1007" i="17"/>
  <c r="R1008" i="17"/>
  <c r="R1009" i="17"/>
  <c r="R1010" i="17"/>
  <c r="R1011" i="17"/>
  <c r="R1012" i="17"/>
  <c r="R1013" i="17"/>
  <c r="R1014" i="17"/>
  <c r="R1015" i="17"/>
  <c r="R1016" i="17"/>
  <c r="R1017" i="17"/>
  <c r="R1018" i="17"/>
  <c r="R1019" i="17"/>
  <c r="R1020" i="17"/>
  <c r="R1021" i="17"/>
  <c r="R1022" i="17"/>
  <c r="R1023" i="17"/>
  <c r="R1024" i="17"/>
  <c r="R1025" i="17"/>
  <c r="R1026" i="17"/>
  <c r="R1027" i="17"/>
  <c r="R1028" i="17"/>
  <c r="R1029" i="17"/>
  <c r="R1030" i="17"/>
  <c r="R1031" i="17"/>
  <c r="R1032" i="17"/>
  <c r="R1033" i="17"/>
  <c r="R1034" i="17"/>
  <c r="R1035" i="17"/>
  <c r="R1036" i="17"/>
  <c r="R1037" i="17"/>
  <c r="R1038" i="17"/>
  <c r="R1039" i="17"/>
  <c r="R1040" i="17"/>
  <c r="R1041" i="17"/>
  <c r="R1042" i="17"/>
  <c r="R1043" i="17"/>
  <c r="R1044" i="17"/>
  <c r="R1045" i="17"/>
  <c r="R1046" i="17"/>
  <c r="R1047" i="17"/>
  <c r="R1048" i="17"/>
  <c r="R1049" i="17"/>
  <c r="R1050" i="17"/>
  <c r="R1051" i="17"/>
  <c r="R1052" i="17"/>
  <c r="R1053" i="17"/>
  <c r="R1054" i="17"/>
  <c r="R1055" i="17"/>
  <c r="R1056" i="17"/>
  <c r="R1057" i="17"/>
  <c r="R1058" i="17"/>
  <c r="R1059" i="17"/>
  <c r="R1060" i="17"/>
  <c r="R1061" i="17"/>
  <c r="R1062" i="17"/>
  <c r="R1063" i="17"/>
  <c r="R1064" i="17"/>
  <c r="R1065" i="17"/>
  <c r="R1066" i="17"/>
  <c r="R1067" i="17"/>
  <c r="R1068" i="17"/>
  <c r="R1069" i="17"/>
  <c r="R1070" i="17"/>
  <c r="R1071" i="17"/>
  <c r="R1072" i="17"/>
  <c r="R1073" i="17"/>
  <c r="R1074" i="17"/>
  <c r="R1075" i="17"/>
  <c r="R1076" i="17"/>
  <c r="R1077" i="17"/>
  <c r="R1078" i="17"/>
  <c r="R1079" i="17"/>
  <c r="R1080" i="17"/>
  <c r="R1081" i="17"/>
  <c r="R1082" i="17"/>
  <c r="R1083" i="17"/>
  <c r="R1084" i="17"/>
  <c r="R1085" i="17"/>
  <c r="R1086" i="17"/>
  <c r="R1087" i="17"/>
  <c r="R1088" i="17"/>
  <c r="R1089" i="17"/>
  <c r="R1090" i="17"/>
  <c r="R1091" i="17"/>
  <c r="R1092" i="17"/>
  <c r="R1093" i="17"/>
  <c r="R1094" i="17"/>
  <c r="R1095" i="17"/>
  <c r="R1096" i="17"/>
  <c r="R1097" i="17"/>
  <c r="R1098" i="17"/>
  <c r="R1099" i="17"/>
  <c r="R1100" i="17"/>
  <c r="R1101" i="17"/>
  <c r="R1102" i="17"/>
  <c r="R1103" i="17"/>
  <c r="R1104" i="17"/>
  <c r="R1105" i="17"/>
  <c r="R1106" i="17"/>
  <c r="R1107" i="17"/>
  <c r="R1108" i="17"/>
  <c r="R1109" i="17"/>
  <c r="R1110" i="17"/>
  <c r="R1111" i="17"/>
  <c r="R1112" i="17"/>
  <c r="R1113" i="17"/>
  <c r="R1114" i="17"/>
  <c r="R1115" i="17"/>
  <c r="R1116" i="17"/>
  <c r="R1117" i="17"/>
  <c r="R1118" i="17"/>
  <c r="R1119" i="17"/>
  <c r="R1120" i="17"/>
  <c r="R1121" i="17"/>
  <c r="R1122" i="17"/>
  <c r="R1123" i="17"/>
  <c r="R1124" i="17"/>
  <c r="R1125" i="17"/>
  <c r="R1126" i="17"/>
  <c r="R1127" i="17"/>
  <c r="R1128" i="17"/>
  <c r="R1129" i="17"/>
  <c r="R1130" i="17"/>
  <c r="R1131" i="17"/>
  <c r="R1132" i="17"/>
  <c r="R1133" i="17"/>
  <c r="R1134" i="17"/>
  <c r="R1135" i="17"/>
  <c r="R1136" i="17"/>
  <c r="R1137" i="17"/>
  <c r="R1138" i="17"/>
  <c r="R1139" i="17"/>
  <c r="R1140" i="17"/>
  <c r="R1141" i="17"/>
  <c r="R1142" i="17"/>
  <c r="R1143" i="17"/>
  <c r="R1144" i="17"/>
  <c r="R1145" i="17"/>
  <c r="R1146" i="17"/>
  <c r="R1147" i="17"/>
  <c r="R1148" i="17"/>
  <c r="R1149" i="17"/>
  <c r="R1150" i="17"/>
  <c r="R1151" i="17"/>
  <c r="R1152" i="17"/>
  <c r="R1153" i="17"/>
  <c r="R1154" i="17"/>
  <c r="R1155" i="17"/>
  <c r="R1156" i="17"/>
  <c r="R1157" i="17"/>
  <c r="R1158" i="17"/>
  <c r="R1159" i="17"/>
  <c r="R1160" i="17"/>
  <c r="R1161" i="17"/>
  <c r="R1162" i="17"/>
  <c r="R1163" i="17"/>
  <c r="R1164" i="17"/>
  <c r="R1165" i="17"/>
  <c r="R1166" i="17"/>
  <c r="R1167" i="17"/>
  <c r="R1168" i="17"/>
  <c r="R1169" i="17"/>
  <c r="R1170" i="17"/>
  <c r="R1171" i="17"/>
  <c r="R1172" i="17"/>
  <c r="R1173" i="17"/>
  <c r="R1174" i="17"/>
  <c r="R1175" i="17"/>
  <c r="R1176" i="17"/>
  <c r="R1177" i="17"/>
  <c r="R1178" i="17"/>
  <c r="R1179" i="17"/>
  <c r="R1180" i="17"/>
  <c r="R1181" i="17"/>
  <c r="R1182" i="17"/>
  <c r="R1183" i="17"/>
  <c r="R1184" i="17"/>
  <c r="R1185" i="17"/>
  <c r="R1186" i="17"/>
  <c r="R1187" i="17"/>
  <c r="R1188" i="17"/>
  <c r="R1189" i="17"/>
  <c r="R1190" i="17"/>
  <c r="R1191" i="17"/>
  <c r="R1192" i="17"/>
  <c r="R1193" i="17"/>
  <c r="R1194" i="17"/>
  <c r="R1195" i="17"/>
  <c r="R1196" i="17"/>
  <c r="R1197" i="17"/>
  <c r="R1198" i="17"/>
  <c r="R1199" i="17"/>
  <c r="R1200" i="17"/>
  <c r="R1201" i="17"/>
  <c r="R1202" i="17"/>
  <c r="R1203" i="17"/>
  <c r="R1204" i="17"/>
  <c r="R1205" i="17"/>
  <c r="R1206" i="17"/>
  <c r="R1207" i="17"/>
  <c r="R1208" i="17"/>
  <c r="R1209" i="17"/>
  <c r="R1210" i="17"/>
  <c r="R1211" i="17"/>
  <c r="R1212" i="17"/>
  <c r="R1213" i="17"/>
  <c r="R1214" i="17"/>
  <c r="R1215" i="17"/>
  <c r="R1216" i="17"/>
  <c r="R1217" i="17"/>
  <c r="R1218" i="17"/>
  <c r="R1219" i="17"/>
  <c r="R1220" i="17"/>
  <c r="R1221" i="17"/>
  <c r="R1222" i="17"/>
  <c r="R1223" i="17"/>
  <c r="R1224" i="17"/>
  <c r="R1225" i="17"/>
  <c r="R1226" i="17"/>
  <c r="R1227" i="17"/>
  <c r="R1228" i="17"/>
  <c r="R1229" i="17"/>
  <c r="R1230" i="17"/>
  <c r="R1231" i="17"/>
  <c r="R1232" i="17"/>
  <c r="R1233" i="17"/>
  <c r="R1234" i="17"/>
  <c r="R1235" i="17"/>
  <c r="R1236" i="17"/>
  <c r="R1237" i="17"/>
  <c r="R1238" i="17"/>
  <c r="R1239" i="17"/>
  <c r="R1240" i="17"/>
  <c r="R1241" i="17"/>
  <c r="R1242" i="17"/>
  <c r="R1243" i="17"/>
  <c r="R1244" i="17"/>
  <c r="R1245" i="17"/>
  <c r="R1246" i="17"/>
  <c r="R1247" i="17"/>
  <c r="R1248" i="17"/>
  <c r="R1249" i="17"/>
  <c r="R1250" i="17"/>
  <c r="R1251" i="17"/>
  <c r="R1252" i="17"/>
  <c r="R1253" i="17"/>
  <c r="R1254" i="17"/>
  <c r="R1255" i="17"/>
  <c r="R1256" i="17"/>
  <c r="R1257" i="17"/>
  <c r="R1258" i="17"/>
  <c r="R1259" i="17"/>
  <c r="R1260" i="17"/>
  <c r="R1261" i="17"/>
  <c r="R1262" i="17"/>
  <c r="R1263" i="17"/>
  <c r="R1264" i="17"/>
  <c r="R1265" i="17"/>
  <c r="R1266" i="17"/>
  <c r="R1267" i="17"/>
  <c r="R1268" i="17"/>
  <c r="R1269" i="17"/>
  <c r="R1270" i="17"/>
  <c r="R1271" i="17"/>
  <c r="R1272" i="17"/>
  <c r="R1273" i="17"/>
  <c r="R1274" i="17"/>
  <c r="R1275" i="17"/>
  <c r="R1276" i="17"/>
  <c r="R1277" i="17"/>
  <c r="R1278" i="17"/>
  <c r="R1279" i="17"/>
  <c r="R1280" i="17"/>
  <c r="R1281" i="17"/>
  <c r="R1282" i="17"/>
  <c r="R1283" i="17"/>
  <c r="R1284" i="17"/>
  <c r="R1285" i="17"/>
  <c r="R1286" i="17"/>
  <c r="R1287" i="17"/>
  <c r="R1288" i="17"/>
  <c r="R1289" i="17"/>
  <c r="R1290" i="17"/>
  <c r="R1291" i="17"/>
  <c r="R1292" i="17"/>
  <c r="R1293" i="17"/>
  <c r="R1294" i="17"/>
  <c r="R1295" i="17"/>
  <c r="R1296" i="17"/>
  <c r="R1297" i="17"/>
  <c r="R1298" i="17"/>
  <c r="R1299" i="17"/>
  <c r="R1300" i="17"/>
  <c r="R1301" i="17"/>
  <c r="R1302" i="17"/>
  <c r="R1303" i="17"/>
  <c r="R1304" i="17"/>
  <c r="R1305" i="17"/>
  <c r="R1306" i="17"/>
  <c r="R1307" i="17"/>
  <c r="R1308" i="17"/>
  <c r="R1309" i="17"/>
  <c r="R1310" i="17"/>
  <c r="R1311" i="17"/>
  <c r="R1312" i="17"/>
  <c r="R1313" i="17"/>
  <c r="R1314" i="17"/>
  <c r="R1315" i="17"/>
  <c r="R1316" i="17"/>
  <c r="R1317" i="17"/>
  <c r="R1318" i="17"/>
  <c r="R1319" i="17"/>
  <c r="R1320" i="17"/>
  <c r="R1321" i="17"/>
  <c r="R1322" i="17"/>
  <c r="R1323" i="17"/>
  <c r="R1324" i="17"/>
  <c r="R1325" i="17"/>
  <c r="R1326" i="17"/>
  <c r="R1327" i="17"/>
  <c r="R1328" i="17"/>
  <c r="R1329" i="17"/>
  <c r="R1330" i="17"/>
  <c r="R1331" i="17"/>
  <c r="R1332" i="17"/>
  <c r="R1333" i="17"/>
  <c r="R1334" i="17"/>
  <c r="R1335" i="17"/>
  <c r="R1336" i="17"/>
  <c r="R1337" i="17"/>
  <c r="R1338" i="17"/>
  <c r="R1339" i="17"/>
  <c r="R1340" i="17"/>
  <c r="R1341" i="17"/>
  <c r="R1342" i="17"/>
  <c r="R1343" i="17"/>
  <c r="R1344" i="17"/>
  <c r="R1345" i="17"/>
  <c r="R1346" i="17"/>
  <c r="R1347" i="17"/>
  <c r="R1348" i="17"/>
  <c r="R1349" i="17"/>
  <c r="R1350" i="17"/>
  <c r="R1351" i="17"/>
  <c r="R1352" i="17"/>
  <c r="R1353" i="17"/>
  <c r="R1354" i="17"/>
  <c r="R1355" i="17"/>
  <c r="R1356" i="17"/>
  <c r="R1357" i="17"/>
  <c r="R1358" i="17"/>
  <c r="R1359" i="17"/>
  <c r="R1360" i="17"/>
  <c r="R1361" i="17"/>
  <c r="R1362" i="17"/>
  <c r="R1363" i="17"/>
  <c r="R1364" i="17"/>
  <c r="R1365" i="17"/>
  <c r="R1366" i="17"/>
  <c r="R1367" i="17"/>
  <c r="R1368" i="17"/>
  <c r="R1369" i="17"/>
  <c r="R1370" i="17"/>
  <c r="R1371" i="17"/>
  <c r="R1372" i="17"/>
  <c r="R1373" i="17"/>
  <c r="R1374" i="17"/>
  <c r="R1375" i="17"/>
  <c r="R1376" i="17"/>
  <c r="R1377" i="17"/>
  <c r="R1378" i="17"/>
  <c r="R1379" i="17"/>
  <c r="R1380" i="17"/>
  <c r="R1381" i="17"/>
  <c r="R1382" i="17"/>
  <c r="R1383" i="17"/>
  <c r="R1384" i="17"/>
  <c r="R1385" i="17"/>
  <c r="R1386" i="17"/>
  <c r="R1387" i="17"/>
  <c r="R1388" i="17"/>
  <c r="R1389" i="17"/>
  <c r="R1390" i="17"/>
  <c r="R1391" i="17"/>
  <c r="R1392" i="17"/>
  <c r="R1393" i="17"/>
  <c r="R1394" i="17"/>
  <c r="R1395" i="17"/>
  <c r="R1396" i="17"/>
  <c r="R1397" i="17"/>
  <c r="R1398" i="17"/>
  <c r="R1399" i="17"/>
  <c r="R1400" i="17"/>
  <c r="R1401" i="17"/>
  <c r="R1402" i="17"/>
  <c r="R1403" i="17"/>
  <c r="R1404" i="17"/>
  <c r="R1405" i="17"/>
  <c r="R1406" i="17"/>
  <c r="R1407" i="17"/>
  <c r="R1408" i="17"/>
  <c r="R1409" i="17"/>
  <c r="R1410" i="17"/>
  <c r="R1411" i="17"/>
  <c r="R1412" i="17"/>
  <c r="R1413" i="17"/>
  <c r="R1414" i="17"/>
  <c r="R1415" i="17"/>
  <c r="R1416" i="17"/>
  <c r="R1417" i="17"/>
  <c r="R1418" i="17"/>
  <c r="R1419" i="17"/>
  <c r="R1420" i="17"/>
  <c r="R1421" i="17"/>
  <c r="R1422" i="17"/>
  <c r="R1423" i="17"/>
  <c r="R1424" i="17"/>
  <c r="R1425" i="17"/>
  <c r="R1426" i="17"/>
  <c r="R1427" i="17"/>
  <c r="R1428" i="17"/>
  <c r="R1429" i="17"/>
  <c r="R1430" i="17"/>
  <c r="R1431" i="17"/>
  <c r="R1432" i="17"/>
  <c r="R1433" i="17"/>
  <c r="R1434" i="17"/>
  <c r="R1435" i="17"/>
  <c r="R1436" i="17"/>
  <c r="R1437" i="17"/>
  <c r="R1438" i="17"/>
  <c r="R1439" i="17"/>
  <c r="R1440" i="17"/>
  <c r="R1441" i="17"/>
  <c r="R1442" i="17"/>
  <c r="R1443" i="17"/>
  <c r="R1444" i="17"/>
  <c r="R1445" i="17"/>
  <c r="R1446" i="17"/>
  <c r="R1447" i="17"/>
  <c r="R1448" i="17"/>
  <c r="R1449" i="17"/>
  <c r="R1450" i="17"/>
  <c r="R1451" i="17"/>
  <c r="R1452" i="17"/>
  <c r="R1453" i="17"/>
  <c r="R1454" i="17"/>
  <c r="R1455" i="17"/>
  <c r="R1456" i="17"/>
  <c r="R1457" i="17"/>
  <c r="R1458" i="17"/>
  <c r="R1459" i="17"/>
  <c r="R1460" i="17"/>
  <c r="R1461" i="17"/>
  <c r="R1462" i="17"/>
  <c r="R1463" i="17"/>
  <c r="R1464" i="17"/>
  <c r="R1465" i="17"/>
  <c r="R1466" i="17"/>
  <c r="R1467" i="17"/>
  <c r="R1468" i="17"/>
  <c r="R1469" i="17"/>
  <c r="R1470" i="17"/>
  <c r="R1471" i="17"/>
  <c r="R2" i="17"/>
  <c r="Q3" i="17"/>
  <c r="Q4" i="17"/>
  <c r="Q5" i="17"/>
  <c r="Q6" i="17"/>
  <c r="Q7" i="17"/>
  <c r="Q8" i="17"/>
  <c r="Q9" i="17"/>
  <c r="Q10" i="17"/>
  <c r="Q11" i="17"/>
  <c r="Q12" i="17"/>
  <c r="Q13" i="17"/>
  <c r="Q14" i="17"/>
  <c r="Q15" i="17"/>
  <c r="Q16" i="17"/>
  <c r="Q17" i="17"/>
  <c r="Q18" i="17"/>
  <c r="Q19" i="17"/>
  <c r="Q20" i="17"/>
  <c r="Q21" i="17"/>
  <c r="Q22" i="17"/>
  <c r="Q23" i="17"/>
  <c r="Q24" i="17"/>
  <c r="Q25" i="17"/>
  <c r="Q26" i="17"/>
  <c r="Q27" i="17"/>
  <c r="Q28" i="17"/>
  <c r="Q29" i="17"/>
  <c r="Q30" i="17"/>
  <c r="Q31" i="17"/>
  <c r="Q32" i="17"/>
  <c r="Q33" i="17"/>
  <c r="Q34" i="17"/>
  <c r="Q35" i="17"/>
  <c r="Q36" i="17"/>
  <c r="Q37" i="17"/>
  <c r="Q38" i="17"/>
  <c r="Q39" i="17"/>
  <c r="Q40" i="17"/>
  <c r="Q41" i="17"/>
  <c r="Q42" i="17"/>
  <c r="Q43" i="17"/>
  <c r="Q44" i="17"/>
  <c r="Q45" i="17"/>
  <c r="Q46" i="17"/>
  <c r="Q47" i="17"/>
  <c r="Q48" i="17"/>
  <c r="Q49" i="17"/>
  <c r="Q50" i="17"/>
  <c r="Q51" i="17"/>
  <c r="Q52" i="17"/>
  <c r="Q53" i="17"/>
  <c r="Q54" i="17"/>
  <c r="Q55" i="17"/>
  <c r="Q56" i="17"/>
  <c r="Q57" i="17"/>
  <c r="Q58" i="17"/>
  <c r="Q59" i="17"/>
  <c r="Q60" i="17"/>
  <c r="Q61" i="17"/>
  <c r="Q62" i="17"/>
  <c r="Q63" i="17"/>
  <c r="Q64" i="17"/>
  <c r="Q65" i="17"/>
  <c r="Q66" i="17"/>
  <c r="Q67" i="17"/>
  <c r="Q68" i="17"/>
  <c r="Q69" i="17"/>
  <c r="Q70" i="17"/>
  <c r="Q71" i="17"/>
  <c r="Q72" i="17"/>
  <c r="Q73" i="17"/>
  <c r="Q74" i="17"/>
  <c r="Q75" i="17"/>
  <c r="Q76" i="17"/>
  <c r="Q77" i="17"/>
  <c r="Q78" i="17"/>
  <c r="Q79" i="17"/>
  <c r="Q80" i="17"/>
  <c r="Q81" i="17"/>
  <c r="Q82" i="17"/>
  <c r="Q83" i="17"/>
  <c r="Q84" i="17"/>
  <c r="Q85" i="17"/>
  <c r="Q86" i="17"/>
  <c r="Q87" i="17"/>
  <c r="Q88" i="17"/>
  <c r="Q89" i="17"/>
  <c r="Q90" i="17"/>
  <c r="Q91" i="17"/>
  <c r="Q92" i="17"/>
  <c r="Q93" i="17"/>
  <c r="Q94" i="17"/>
  <c r="Q95" i="17"/>
  <c r="Q96" i="17"/>
  <c r="Q97" i="17"/>
  <c r="Q98" i="17"/>
  <c r="Q99" i="17"/>
  <c r="Q100" i="17"/>
  <c r="Q101" i="17"/>
  <c r="Q102" i="17"/>
  <c r="Q103" i="17"/>
  <c r="Q104" i="17"/>
  <c r="Q105" i="17"/>
  <c r="Q106" i="17"/>
  <c r="Q107" i="17"/>
  <c r="Q108" i="17"/>
  <c r="Q109" i="17"/>
  <c r="Q110" i="17"/>
  <c r="Q111" i="17"/>
  <c r="Q112" i="17"/>
  <c r="Q113" i="17"/>
  <c r="Q114" i="17"/>
  <c r="Q115" i="17"/>
  <c r="Q116" i="17"/>
  <c r="Q117" i="17"/>
  <c r="Q118" i="17"/>
  <c r="Q119" i="17"/>
  <c r="Q120" i="17"/>
  <c r="Q121" i="17"/>
  <c r="Q122" i="17"/>
  <c r="Q123" i="17"/>
  <c r="Q124" i="17"/>
  <c r="Q125" i="17"/>
  <c r="Q126" i="17"/>
  <c r="Q127" i="17"/>
  <c r="Q128" i="17"/>
  <c r="Q129" i="17"/>
  <c r="Q130" i="17"/>
  <c r="Q131" i="17"/>
  <c r="Q132" i="17"/>
  <c r="Q133" i="17"/>
  <c r="Q134" i="17"/>
  <c r="Q135" i="17"/>
  <c r="Q136" i="17"/>
  <c r="Q137" i="17"/>
  <c r="Q138" i="17"/>
  <c r="Q139" i="17"/>
  <c r="Q140" i="17"/>
  <c r="Q141" i="17"/>
  <c r="Q142" i="17"/>
  <c r="Q143" i="17"/>
  <c r="Q144" i="17"/>
  <c r="Q145" i="17"/>
  <c r="Q146" i="17"/>
  <c r="Q147" i="17"/>
  <c r="Q148" i="17"/>
  <c r="Q149" i="17"/>
  <c r="Q150" i="17"/>
  <c r="Q151" i="17"/>
  <c r="Q152" i="17"/>
  <c r="Q153" i="17"/>
  <c r="Q154" i="17"/>
  <c r="Q155" i="17"/>
  <c r="Q156" i="17"/>
  <c r="Q157" i="17"/>
  <c r="Q158" i="17"/>
  <c r="Q159" i="17"/>
  <c r="Q160" i="17"/>
  <c r="Q161" i="17"/>
  <c r="Q162" i="17"/>
  <c r="Q163" i="17"/>
  <c r="Q164" i="17"/>
  <c r="Q165" i="17"/>
  <c r="Q166" i="17"/>
  <c r="Q167" i="17"/>
  <c r="Q168" i="17"/>
  <c r="Q169" i="17"/>
  <c r="Q170" i="17"/>
  <c r="Q171" i="17"/>
  <c r="Q172" i="17"/>
  <c r="Q173" i="17"/>
  <c r="Q174" i="17"/>
  <c r="Q175" i="17"/>
  <c r="Q176" i="17"/>
  <c r="Q177" i="17"/>
  <c r="Q178" i="17"/>
  <c r="Q179" i="17"/>
  <c r="Q180" i="17"/>
  <c r="Q181" i="17"/>
  <c r="Q182" i="17"/>
  <c r="Q183" i="17"/>
  <c r="Q184" i="17"/>
  <c r="Q185" i="17"/>
  <c r="Q186" i="17"/>
  <c r="Q187" i="17"/>
  <c r="Q188" i="17"/>
  <c r="Q189" i="17"/>
  <c r="Q190" i="17"/>
  <c r="Q191" i="17"/>
  <c r="Q192" i="17"/>
  <c r="Q193" i="17"/>
  <c r="Q194" i="17"/>
  <c r="Q195" i="17"/>
  <c r="Q196" i="17"/>
  <c r="Q197" i="17"/>
  <c r="Q198" i="17"/>
  <c r="Q199" i="17"/>
  <c r="Q200" i="17"/>
  <c r="Q201" i="17"/>
  <c r="Q202" i="17"/>
  <c r="Q203" i="17"/>
  <c r="Q204" i="17"/>
  <c r="Q205" i="17"/>
  <c r="Q206" i="17"/>
  <c r="Q207" i="17"/>
  <c r="Q208" i="17"/>
  <c r="Q209" i="17"/>
  <c r="Q210" i="17"/>
  <c r="Q211" i="17"/>
  <c r="Q212" i="17"/>
  <c r="Q213" i="17"/>
  <c r="Q214" i="17"/>
  <c r="Q215" i="17"/>
  <c r="Q216" i="17"/>
  <c r="Q217" i="17"/>
  <c r="Q218" i="17"/>
  <c r="Q219" i="17"/>
  <c r="Q220" i="17"/>
  <c r="Q221" i="17"/>
  <c r="Q222" i="17"/>
  <c r="Q223" i="17"/>
  <c r="Q224" i="17"/>
  <c r="Q225" i="17"/>
  <c r="Q226" i="17"/>
  <c r="Q227" i="17"/>
  <c r="Q228" i="17"/>
  <c r="Q229" i="17"/>
  <c r="Q230" i="17"/>
  <c r="Q231" i="17"/>
  <c r="Q232" i="17"/>
  <c r="Q233" i="17"/>
  <c r="Q234" i="17"/>
  <c r="Q235" i="17"/>
  <c r="Q236" i="17"/>
  <c r="Q237" i="17"/>
  <c r="Q238" i="17"/>
  <c r="Q239" i="17"/>
  <c r="Q240" i="17"/>
  <c r="Q241" i="17"/>
  <c r="Q242" i="17"/>
  <c r="Q243" i="17"/>
  <c r="Q244" i="17"/>
  <c r="Q245" i="17"/>
  <c r="Q246" i="17"/>
  <c r="Q247" i="17"/>
  <c r="Q248" i="17"/>
  <c r="Q249" i="17"/>
  <c r="Q250" i="17"/>
  <c r="Q251" i="17"/>
  <c r="Q252" i="17"/>
  <c r="Q253" i="17"/>
  <c r="Q254" i="17"/>
  <c r="Q255" i="17"/>
  <c r="Q256" i="17"/>
  <c r="Q257" i="17"/>
  <c r="Q258" i="17"/>
  <c r="Q259" i="17"/>
  <c r="Q260" i="17"/>
  <c r="Q261" i="17"/>
  <c r="Q262" i="17"/>
  <c r="Q263" i="17"/>
  <c r="Q264" i="17"/>
  <c r="Q265" i="17"/>
  <c r="Q266" i="17"/>
  <c r="Q267" i="17"/>
  <c r="Q268" i="17"/>
  <c r="Q269" i="17"/>
  <c r="Q270" i="17"/>
  <c r="Q271" i="17"/>
  <c r="Q272" i="17"/>
  <c r="Q273" i="17"/>
  <c r="Q274" i="17"/>
  <c r="Q275" i="17"/>
  <c r="Q276" i="17"/>
  <c r="Q277" i="17"/>
  <c r="Q278" i="17"/>
  <c r="Q279" i="17"/>
  <c r="Q280" i="17"/>
  <c r="Q281" i="17"/>
  <c r="Q282" i="17"/>
  <c r="Q283" i="17"/>
  <c r="Q284" i="17"/>
  <c r="Q285" i="17"/>
  <c r="Q286" i="17"/>
  <c r="Q287" i="17"/>
  <c r="Q288" i="17"/>
  <c r="Q289" i="17"/>
  <c r="Q290" i="17"/>
  <c r="Q291" i="17"/>
  <c r="Q292" i="17"/>
  <c r="Q293" i="17"/>
  <c r="Q294" i="17"/>
  <c r="Q295" i="17"/>
  <c r="Q296" i="17"/>
  <c r="Q297" i="17"/>
  <c r="Q298" i="17"/>
  <c r="Q299" i="17"/>
  <c r="Q300" i="17"/>
  <c r="Q301" i="17"/>
  <c r="Q302" i="17"/>
  <c r="Q303" i="17"/>
  <c r="Q304" i="17"/>
  <c r="Q305" i="17"/>
  <c r="Q306" i="17"/>
  <c r="Q307" i="17"/>
  <c r="Q308" i="17"/>
  <c r="Q309" i="17"/>
  <c r="Q310" i="17"/>
  <c r="Q311" i="17"/>
  <c r="Q312" i="17"/>
  <c r="Q313" i="17"/>
  <c r="Q314" i="17"/>
  <c r="Q315" i="17"/>
  <c r="Q316" i="17"/>
  <c r="Q317" i="17"/>
  <c r="Q318" i="17"/>
  <c r="Q319" i="17"/>
  <c r="Q320" i="17"/>
  <c r="Q321" i="17"/>
  <c r="Q322" i="17"/>
  <c r="Q323" i="17"/>
  <c r="Q324" i="17"/>
  <c r="Q325" i="17"/>
  <c r="Q326" i="17"/>
  <c r="Q327" i="17"/>
  <c r="Q328" i="17"/>
  <c r="Q329" i="17"/>
  <c r="Q330" i="17"/>
  <c r="Q331" i="17"/>
  <c r="Q332" i="17"/>
  <c r="Q333" i="17"/>
  <c r="Q334" i="17"/>
  <c r="Q335" i="17"/>
  <c r="Q336" i="17"/>
  <c r="Q337" i="17"/>
  <c r="Q338" i="17"/>
  <c r="Q339" i="17"/>
  <c r="Q340" i="17"/>
  <c r="Q341" i="17"/>
  <c r="Q342" i="17"/>
  <c r="Q343" i="17"/>
  <c r="Q344" i="17"/>
  <c r="Q345" i="17"/>
  <c r="Q346" i="17"/>
  <c r="Q347" i="17"/>
  <c r="Q348" i="17"/>
  <c r="Q349" i="17"/>
  <c r="Q350" i="17"/>
  <c r="Q351" i="17"/>
  <c r="Q352" i="17"/>
  <c r="Q353" i="17"/>
  <c r="Q354" i="17"/>
  <c r="Q355" i="17"/>
  <c r="Q356" i="17"/>
  <c r="Q357" i="17"/>
  <c r="Q358" i="17"/>
  <c r="Q359" i="17"/>
  <c r="Q360" i="17"/>
  <c r="Q361" i="17"/>
  <c r="Q362" i="17"/>
  <c r="Q363" i="17"/>
  <c r="Q364" i="17"/>
  <c r="Q365" i="17"/>
  <c r="Q366" i="17"/>
  <c r="Q367" i="17"/>
  <c r="Q368" i="17"/>
  <c r="Q369" i="17"/>
  <c r="Q370" i="17"/>
  <c r="Q371" i="17"/>
  <c r="Q372" i="17"/>
  <c r="Q373" i="17"/>
  <c r="Q374" i="17"/>
  <c r="Q375" i="17"/>
  <c r="Q376" i="17"/>
  <c r="Q377" i="17"/>
  <c r="Q378" i="17"/>
  <c r="Q379" i="17"/>
  <c r="Q380" i="17"/>
  <c r="Q381" i="17"/>
  <c r="Q382" i="17"/>
  <c r="Q383" i="17"/>
  <c r="Q384" i="17"/>
  <c r="Q385" i="17"/>
  <c r="Q386" i="17"/>
  <c r="Q387" i="17"/>
  <c r="Q388" i="17"/>
  <c r="Q389" i="17"/>
  <c r="Q390" i="17"/>
  <c r="Q391" i="17"/>
  <c r="Q392" i="17"/>
  <c r="Q393" i="17"/>
  <c r="Q394" i="17"/>
  <c r="Q395" i="17"/>
  <c r="Q396" i="17"/>
  <c r="Q397" i="17"/>
  <c r="Q398" i="17"/>
  <c r="Q399" i="17"/>
  <c r="Q400" i="17"/>
  <c r="Q401" i="17"/>
  <c r="Q402" i="17"/>
  <c r="Q403" i="17"/>
  <c r="Q404" i="17"/>
  <c r="Q405" i="17"/>
  <c r="Q406" i="17"/>
  <c r="Q407" i="17"/>
  <c r="Q408" i="17"/>
  <c r="Q409" i="17"/>
  <c r="Q410" i="17"/>
  <c r="Q411" i="17"/>
  <c r="Q412" i="17"/>
  <c r="Q413" i="17"/>
  <c r="Q414" i="17"/>
  <c r="Q415" i="17"/>
  <c r="Q416" i="17"/>
  <c r="Q417" i="17"/>
  <c r="Q418" i="17"/>
  <c r="Q419" i="17"/>
  <c r="Q420" i="17"/>
  <c r="Q421" i="17"/>
  <c r="Q422" i="17"/>
  <c r="Q423" i="17"/>
  <c r="Q424" i="17"/>
  <c r="Q425" i="17"/>
  <c r="Q426" i="17"/>
  <c r="Q427" i="17"/>
  <c r="Q428" i="17"/>
  <c r="Q429" i="17"/>
  <c r="Q430" i="17"/>
  <c r="Q431" i="17"/>
  <c r="Q432" i="17"/>
  <c r="Q433" i="17"/>
  <c r="Q434" i="17"/>
  <c r="Q435" i="17"/>
  <c r="Q436" i="17"/>
  <c r="Q437" i="17"/>
  <c r="Q438" i="17"/>
  <c r="Q439" i="17"/>
  <c r="Q440" i="17"/>
  <c r="Q441" i="17"/>
  <c r="Q442" i="17"/>
  <c r="Q443" i="17"/>
  <c r="Q444" i="17"/>
  <c r="Q445" i="17"/>
  <c r="Q446" i="17"/>
  <c r="Q447" i="17"/>
  <c r="Q448" i="17"/>
  <c r="Q449" i="17"/>
  <c r="Q450" i="17"/>
  <c r="Q451" i="17"/>
  <c r="Q452" i="17"/>
  <c r="Q453" i="17"/>
  <c r="Q454" i="17"/>
  <c r="Q455" i="17"/>
  <c r="Q456" i="17"/>
  <c r="Q457" i="17"/>
  <c r="Q458" i="17"/>
  <c r="Q459" i="17"/>
  <c r="Q460" i="17"/>
  <c r="Q461" i="17"/>
  <c r="Q462" i="17"/>
  <c r="Q463" i="17"/>
  <c r="Q464" i="17"/>
  <c r="Q465" i="17"/>
  <c r="Q466" i="17"/>
  <c r="Q467" i="17"/>
  <c r="Q468" i="17"/>
  <c r="Q469" i="17"/>
  <c r="Q470" i="17"/>
  <c r="Q471" i="17"/>
  <c r="Q472" i="17"/>
  <c r="Q473" i="17"/>
  <c r="Q474" i="17"/>
  <c r="Q475" i="17"/>
  <c r="Q476" i="17"/>
  <c r="Q477" i="17"/>
  <c r="Q478" i="17"/>
  <c r="Q479" i="17"/>
  <c r="Q480" i="17"/>
  <c r="Q481" i="17"/>
  <c r="Q482" i="17"/>
  <c r="Q483" i="17"/>
  <c r="Q484" i="17"/>
  <c r="Q485" i="17"/>
  <c r="Q486" i="17"/>
  <c r="Q487" i="17"/>
  <c r="Q488" i="17"/>
  <c r="Q489" i="17"/>
  <c r="Q490" i="17"/>
  <c r="Q491" i="17"/>
  <c r="Q492" i="17"/>
  <c r="Q493" i="17"/>
  <c r="Q494" i="17"/>
  <c r="Q495" i="17"/>
  <c r="Q496" i="17"/>
  <c r="Q497" i="17"/>
  <c r="Q498" i="17"/>
  <c r="Q499" i="17"/>
  <c r="Q500" i="17"/>
  <c r="Q501" i="17"/>
  <c r="Q502" i="17"/>
  <c r="Q503" i="17"/>
  <c r="Q504" i="17"/>
  <c r="Q505" i="17"/>
  <c r="Q506" i="17"/>
  <c r="Q507" i="17"/>
  <c r="Q508" i="17"/>
  <c r="Q509" i="17"/>
  <c r="Q510" i="17"/>
  <c r="Q511" i="17"/>
  <c r="Q512" i="17"/>
  <c r="Q513" i="17"/>
  <c r="Q514" i="17"/>
  <c r="Q515" i="17"/>
  <c r="Q516" i="17"/>
  <c r="Q517" i="17"/>
  <c r="Q518" i="17"/>
  <c r="Q519" i="17"/>
  <c r="Q520" i="17"/>
  <c r="Q521" i="17"/>
  <c r="Q522" i="17"/>
  <c r="Q523" i="17"/>
  <c r="Q524" i="17"/>
  <c r="Q525" i="17"/>
  <c r="Q526" i="17"/>
  <c r="Q527" i="17"/>
  <c r="Q528" i="17"/>
  <c r="Q529" i="17"/>
  <c r="Q530" i="17"/>
  <c r="Q531" i="17"/>
  <c r="Q532" i="17"/>
  <c r="Q533" i="17"/>
  <c r="Q534" i="17"/>
  <c r="Q535" i="17"/>
  <c r="Q536" i="17"/>
  <c r="Q537" i="17"/>
  <c r="Q538" i="17"/>
  <c r="Q539" i="17"/>
  <c r="Q540" i="17"/>
  <c r="Q541" i="17"/>
  <c r="Q542" i="17"/>
  <c r="Q543" i="17"/>
  <c r="Q544" i="17"/>
  <c r="Q545" i="17"/>
  <c r="Q546" i="17"/>
  <c r="Q547" i="17"/>
  <c r="Q548" i="17"/>
  <c r="Q549" i="17"/>
  <c r="Q550" i="17"/>
  <c r="Q551" i="17"/>
  <c r="Q552" i="17"/>
  <c r="Q553" i="17"/>
  <c r="Q554" i="17"/>
  <c r="Q555" i="17"/>
  <c r="Q556" i="17"/>
  <c r="Q557" i="17"/>
  <c r="Q558" i="17"/>
  <c r="Q559" i="17"/>
  <c r="Q560" i="17"/>
  <c r="Q561" i="17"/>
  <c r="Q562" i="17"/>
  <c r="Q563" i="17"/>
  <c r="Q564" i="17"/>
  <c r="Q565" i="17"/>
  <c r="Q566" i="17"/>
  <c r="Q567" i="17"/>
  <c r="Q568" i="17"/>
  <c r="Q569" i="17"/>
  <c r="Q570" i="17"/>
  <c r="Q571" i="17"/>
  <c r="Q572" i="17"/>
  <c r="Q573" i="17"/>
  <c r="Q574" i="17"/>
  <c r="Q575" i="17"/>
  <c r="Q576" i="17"/>
  <c r="Q577" i="17"/>
  <c r="Q578" i="17"/>
  <c r="Q579" i="17"/>
  <c r="Q580" i="17"/>
  <c r="Q581" i="17"/>
  <c r="Q582" i="17"/>
  <c r="Q583" i="17"/>
  <c r="Q584" i="17"/>
  <c r="Q585" i="17"/>
  <c r="Q586" i="17"/>
  <c r="Q587" i="17"/>
  <c r="Q588" i="17"/>
  <c r="Q589" i="17"/>
  <c r="Q590" i="17"/>
  <c r="Q591" i="17"/>
  <c r="Q592" i="17"/>
  <c r="Q593" i="17"/>
  <c r="Q594" i="17"/>
  <c r="Q595" i="17"/>
  <c r="Q596" i="17"/>
  <c r="Q597" i="17"/>
  <c r="Q598" i="17"/>
  <c r="Q599" i="17"/>
  <c r="Q600" i="17"/>
  <c r="Q601" i="17"/>
  <c r="Q602" i="17"/>
  <c r="Q603" i="17"/>
  <c r="Q604" i="17"/>
  <c r="Q605" i="17"/>
  <c r="Q606" i="17"/>
  <c r="Q607" i="17"/>
  <c r="Q608" i="17"/>
  <c r="Q609" i="17"/>
  <c r="Q610" i="17"/>
  <c r="Q611" i="17"/>
  <c r="Q612" i="17"/>
  <c r="Q613" i="17"/>
  <c r="Q614" i="17"/>
  <c r="Q615" i="17"/>
  <c r="Q616" i="17"/>
  <c r="Q617" i="17"/>
  <c r="Q618" i="17"/>
  <c r="Q619" i="17"/>
  <c r="Q620" i="17"/>
  <c r="Q621" i="17"/>
  <c r="Q622" i="17"/>
  <c r="Q623" i="17"/>
  <c r="Q624" i="17"/>
  <c r="Q625" i="17"/>
  <c r="Q626" i="17"/>
  <c r="Q627" i="17"/>
  <c r="Q628" i="17"/>
  <c r="Q629" i="17"/>
  <c r="Q630" i="17"/>
  <c r="Q631" i="17"/>
  <c r="Q632" i="17"/>
  <c r="Q633" i="17"/>
  <c r="Q634" i="17"/>
  <c r="Q635" i="17"/>
  <c r="Q636" i="17"/>
  <c r="Q637" i="17"/>
  <c r="Q638" i="17"/>
  <c r="Q639" i="17"/>
  <c r="Q640" i="17"/>
  <c r="Q641" i="17"/>
  <c r="Q642" i="17"/>
  <c r="Q643" i="17"/>
  <c r="Q644" i="17"/>
  <c r="Q645" i="17"/>
  <c r="Q646" i="17"/>
  <c r="Q647" i="17"/>
  <c r="Q648" i="17"/>
  <c r="Q649" i="17"/>
  <c r="Q650" i="17"/>
  <c r="Q651" i="17"/>
  <c r="Q652" i="17"/>
  <c r="Q653" i="17"/>
  <c r="Q654" i="17"/>
  <c r="Q655" i="17"/>
  <c r="Q656" i="17"/>
  <c r="Q657" i="17"/>
  <c r="Q658" i="17"/>
  <c r="Q659" i="17"/>
  <c r="Q660" i="17"/>
  <c r="Q661" i="17"/>
  <c r="Q662" i="17"/>
  <c r="Q663" i="17"/>
  <c r="Q664" i="17"/>
  <c r="Q665" i="17"/>
  <c r="Q666" i="17"/>
  <c r="Q667" i="17"/>
  <c r="Q668" i="17"/>
  <c r="Q669" i="17"/>
  <c r="Q670" i="17"/>
  <c r="Q671" i="17"/>
  <c r="Q672" i="17"/>
  <c r="Q673" i="17"/>
  <c r="Q674" i="17"/>
  <c r="Q675" i="17"/>
  <c r="Q676" i="17"/>
  <c r="Q677" i="17"/>
  <c r="Q678" i="17"/>
  <c r="Q679" i="17"/>
  <c r="Q680" i="17"/>
  <c r="Q681" i="17"/>
  <c r="Q682" i="17"/>
  <c r="Q683" i="17"/>
  <c r="Q684" i="17"/>
  <c r="Q685" i="17"/>
  <c r="Q686" i="17"/>
  <c r="Q687" i="17"/>
  <c r="Q688" i="17"/>
  <c r="Q689" i="17"/>
  <c r="Q690" i="17"/>
  <c r="Q691" i="17"/>
  <c r="Q692" i="17"/>
  <c r="Q693" i="17"/>
  <c r="Q694" i="17"/>
  <c r="Q695" i="17"/>
  <c r="Q696" i="17"/>
  <c r="Q697" i="17"/>
  <c r="Q698" i="17"/>
  <c r="Q699" i="17"/>
  <c r="Q700" i="17"/>
  <c r="Q701" i="17"/>
  <c r="Q702" i="17"/>
  <c r="Q703" i="17"/>
  <c r="Q704" i="17"/>
  <c r="Q705" i="17"/>
  <c r="Q706" i="17"/>
  <c r="Q707" i="17"/>
  <c r="Q708" i="17"/>
  <c r="Q709" i="17"/>
  <c r="Q710" i="17"/>
  <c r="Q711" i="17"/>
  <c r="Q712" i="17"/>
  <c r="Q713" i="17"/>
  <c r="Q714" i="17"/>
  <c r="Q715" i="17"/>
  <c r="Q716" i="17"/>
  <c r="Q717" i="17"/>
  <c r="Q718" i="17"/>
  <c r="Q719" i="17"/>
  <c r="Q720" i="17"/>
  <c r="Q721" i="17"/>
  <c r="Q722" i="17"/>
  <c r="Q723" i="17"/>
  <c r="Q724" i="17"/>
  <c r="Q725" i="17"/>
  <c r="Q726" i="17"/>
  <c r="Q727" i="17"/>
  <c r="Q728" i="17"/>
  <c r="Q729" i="17"/>
  <c r="Q730" i="17"/>
  <c r="Q731" i="17"/>
  <c r="Q732" i="17"/>
  <c r="Q733" i="17"/>
  <c r="Q734" i="17"/>
  <c r="Q735" i="17"/>
  <c r="Q736" i="17"/>
  <c r="Q737" i="17"/>
  <c r="Q738" i="17"/>
  <c r="Q739" i="17"/>
  <c r="Q740" i="17"/>
  <c r="Q741" i="17"/>
  <c r="Q742" i="17"/>
  <c r="Q743" i="17"/>
  <c r="Q744" i="17"/>
  <c r="Q745" i="17"/>
  <c r="Q746" i="17"/>
  <c r="Q747" i="17"/>
  <c r="Q748" i="17"/>
  <c r="Q749" i="17"/>
  <c r="Q750" i="17"/>
  <c r="Q751" i="17"/>
  <c r="Q752" i="17"/>
  <c r="Q753" i="17"/>
  <c r="Q754" i="17"/>
  <c r="Q755" i="17"/>
  <c r="Q756" i="17"/>
  <c r="Q757" i="17"/>
  <c r="Q758" i="17"/>
  <c r="Q759" i="17"/>
  <c r="Q760" i="17"/>
  <c r="Q761" i="17"/>
  <c r="Q762" i="17"/>
  <c r="Q763" i="17"/>
  <c r="Q764" i="17"/>
  <c r="Q765" i="17"/>
  <c r="Q766" i="17"/>
  <c r="Q767" i="17"/>
  <c r="Q768" i="17"/>
  <c r="Q769" i="17"/>
  <c r="Q770" i="17"/>
  <c r="Q771" i="17"/>
  <c r="Q772" i="17"/>
  <c r="Q773" i="17"/>
  <c r="Q774" i="17"/>
  <c r="Q775" i="17"/>
  <c r="Q776" i="17"/>
  <c r="Q777" i="17"/>
  <c r="Q778" i="17"/>
  <c r="Q779" i="17"/>
  <c r="Q780" i="17"/>
  <c r="Q781" i="17"/>
  <c r="Q782" i="17"/>
  <c r="Q783" i="17"/>
  <c r="Q784" i="17"/>
  <c r="Q785" i="17"/>
  <c r="Q786" i="17"/>
  <c r="Q787" i="17"/>
  <c r="Q788" i="17"/>
  <c r="Q789" i="17"/>
  <c r="Q790" i="17"/>
  <c r="Q791" i="17"/>
  <c r="Q792" i="17"/>
  <c r="Q793" i="17"/>
  <c r="Q794" i="17"/>
  <c r="Q795" i="17"/>
  <c r="Q796" i="17"/>
  <c r="Q797" i="17"/>
  <c r="Q798" i="17"/>
  <c r="Q799" i="17"/>
  <c r="Q800" i="17"/>
  <c r="Q801" i="17"/>
  <c r="Q802" i="17"/>
  <c r="Q803" i="17"/>
  <c r="Q804" i="17"/>
  <c r="Q805" i="17"/>
  <c r="Q806" i="17"/>
  <c r="Q807" i="17"/>
  <c r="Q808" i="17"/>
  <c r="Q809" i="17"/>
  <c r="Q810" i="17"/>
  <c r="Q811" i="17"/>
  <c r="Q812" i="17"/>
  <c r="Q813" i="17"/>
  <c r="Q814" i="17"/>
  <c r="Q815" i="17"/>
  <c r="Q816" i="17"/>
  <c r="Q817" i="17"/>
  <c r="Q818" i="17"/>
  <c r="Q819" i="17"/>
  <c r="Q820" i="17"/>
  <c r="Q821" i="17"/>
  <c r="Q822" i="17"/>
  <c r="Q823" i="17"/>
  <c r="Q824" i="17"/>
  <c r="Q825" i="17"/>
  <c r="Q826" i="17"/>
  <c r="Q827" i="17"/>
  <c r="Q828" i="17"/>
  <c r="Q829" i="17"/>
  <c r="Q830" i="17"/>
  <c r="Q831" i="17"/>
  <c r="Q832" i="17"/>
  <c r="Q833" i="17"/>
  <c r="Q834" i="17"/>
  <c r="Q835" i="17"/>
  <c r="Q836" i="17"/>
  <c r="Q837" i="17"/>
  <c r="Q838" i="17"/>
  <c r="Q839" i="17"/>
  <c r="Q840" i="17"/>
  <c r="Q841" i="17"/>
  <c r="Q842" i="17"/>
  <c r="Q843" i="17"/>
  <c r="Q844" i="17"/>
  <c r="Q845" i="17"/>
  <c r="Q846" i="17"/>
  <c r="Q847" i="17"/>
  <c r="Q848" i="17"/>
  <c r="Q849" i="17"/>
  <c r="Q850" i="17"/>
  <c r="Q851" i="17"/>
  <c r="Q852" i="17"/>
  <c r="Q853" i="17"/>
  <c r="Q854" i="17"/>
  <c r="Q855" i="17"/>
  <c r="Q856" i="17"/>
  <c r="Q857" i="17"/>
  <c r="Q858" i="17"/>
  <c r="Q859" i="17"/>
  <c r="Q860" i="17"/>
  <c r="Q861" i="17"/>
  <c r="Q862" i="17"/>
  <c r="Q863" i="17"/>
  <c r="Q864" i="17"/>
  <c r="Q865" i="17"/>
  <c r="Q866" i="17"/>
  <c r="Q867" i="17"/>
  <c r="Q868" i="17"/>
  <c r="Q869" i="17"/>
  <c r="Q870" i="17"/>
  <c r="Q871" i="17"/>
  <c r="Q872" i="17"/>
  <c r="Q873" i="17"/>
  <c r="Q874" i="17"/>
  <c r="Q875" i="17"/>
  <c r="Q876" i="17"/>
  <c r="Q877" i="17"/>
  <c r="Q878" i="17"/>
  <c r="Q879" i="17"/>
  <c r="Q880" i="17"/>
  <c r="Q881" i="17"/>
  <c r="Q882" i="17"/>
  <c r="Q883" i="17"/>
  <c r="Q884" i="17"/>
  <c r="Q885" i="17"/>
  <c r="Q886" i="17"/>
  <c r="Q887" i="17"/>
  <c r="Q888" i="17"/>
  <c r="Q889" i="17"/>
  <c r="Q890" i="17"/>
  <c r="Q891" i="17"/>
  <c r="Q892" i="17"/>
  <c r="Q893" i="17"/>
  <c r="Q894" i="17"/>
  <c r="Q895" i="17"/>
  <c r="Q896" i="17"/>
  <c r="Q897" i="17"/>
  <c r="Q898" i="17"/>
  <c r="Q899" i="17"/>
  <c r="Q900" i="17"/>
  <c r="Q901" i="17"/>
  <c r="Q902" i="17"/>
  <c r="Q903" i="17"/>
  <c r="Q904" i="17"/>
  <c r="Q905" i="17"/>
  <c r="Q906" i="17"/>
  <c r="Q907" i="17"/>
  <c r="Q908" i="17"/>
  <c r="Q909" i="17"/>
  <c r="Q910" i="17"/>
  <c r="Q911" i="17"/>
  <c r="Q912" i="17"/>
  <c r="Q913" i="17"/>
  <c r="Q914" i="17"/>
  <c r="Q915" i="17"/>
  <c r="Q916" i="17"/>
  <c r="Q917" i="17"/>
  <c r="Q918" i="17"/>
  <c r="Q919" i="17"/>
  <c r="Q920" i="17"/>
  <c r="Q921" i="17"/>
  <c r="Q922" i="17"/>
  <c r="Q923" i="17"/>
  <c r="Q924" i="17"/>
  <c r="Q925" i="17"/>
  <c r="Q926" i="17"/>
  <c r="Q927" i="17"/>
  <c r="Q928" i="17"/>
  <c r="Q929" i="17"/>
  <c r="Q930" i="17"/>
  <c r="Q931" i="17"/>
  <c r="Q932" i="17"/>
  <c r="Q933" i="17"/>
  <c r="Q934" i="17"/>
  <c r="Q935" i="17"/>
  <c r="Q936" i="17"/>
  <c r="Q937" i="17"/>
  <c r="Q938" i="17"/>
  <c r="Q939" i="17"/>
  <c r="Q940" i="17"/>
  <c r="Q941" i="17"/>
  <c r="Q942" i="17"/>
  <c r="Q943" i="17"/>
  <c r="Q944" i="17"/>
  <c r="Q945" i="17"/>
  <c r="Q946" i="17"/>
  <c r="Q947" i="17"/>
  <c r="Q948" i="17"/>
  <c r="Q949" i="17"/>
  <c r="Q950" i="17"/>
  <c r="Q951" i="17"/>
  <c r="Q952" i="17"/>
  <c r="Q953" i="17"/>
  <c r="Q954" i="17"/>
  <c r="Q955" i="17"/>
  <c r="Q956" i="17"/>
  <c r="Q957" i="17"/>
  <c r="Q958" i="17"/>
  <c r="Q959" i="17"/>
  <c r="Q960" i="17"/>
  <c r="Q961" i="17"/>
  <c r="Q962" i="17"/>
  <c r="Q963" i="17"/>
  <c r="Q964" i="17"/>
  <c r="Q965" i="17"/>
  <c r="Q966" i="17"/>
  <c r="Q967" i="17"/>
  <c r="Q968" i="17"/>
  <c r="Q969" i="17"/>
  <c r="Q970" i="17"/>
  <c r="Q971" i="17"/>
  <c r="Q972" i="17"/>
  <c r="Q973" i="17"/>
  <c r="Q974" i="17"/>
  <c r="Q975" i="17"/>
  <c r="Q976" i="17"/>
  <c r="Q977" i="17"/>
  <c r="Q978" i="17"/>
  <c r="Q979" i="17"/>
  <c r="Q980" i="17"/>
  <c r="Q981" i="17"/>
  <c r="Q982" i="17"/>
  <c r="Q983" i="17"/>
  <c r="Q984" i="17"/>
  <c r="Q985" i="17"/>
  <c r="Q986" i="17"/>
  <c r="Q987" i="17"/>
  <c r="Q988" i="17"/>
  <c r="Q989" i="17"/>
  <c r="Q990" i="17"/>
  <c r="Q991" i="17"/>
  <c r="Q992" i="17"/>
  <c r="Q993" i="17"/>
  <c r="Q994" i="17"/>
  <c r="Q995" i="17"/>
  <c r="Q996" i="17"/>
  <c r="Q997" i="17"/>
  <c r="Q998" i="17"/>
  <c r="Q999" i="17"/>
  <c r="Q1000" i="17"/>
  <c r="Q1001" i="17"/>
  <c r="Q1002" i="17"/>
  <c r="Q1003" i="17"/>
  <c r="Q1004" i="17"/>
  <c r="Q1005" i="17"/>
  <c r="Q1006" i="17"/>
  <c r="Q1007" i="17"/>
  <c r="Q1008" i="17"/>
  <c r="Q1009" i="17"/>
  <c r="Q1010" i="17"/>
  <c r="Q1011" i="17"/>
  <c r="Q1012" i="17"/>
  <c r="Q1013" i="17"/>
  <c r="Q1014" i="17"/>
  <c r="Q1015" i="17"/>
  <c r="Q1016" i="17"/>
  <c r="Q1017" i="17"/>
  <c r="Q1018" i="17"/>
  <c r="Q1019" i="17"/>
  <c r="Q1020" i="17"/>
  <c r="Q1021" i="17"/>
  <c r="Q1022" i="17"/>
  <c r="Q1023" i="17"/>
  <c r="Q1024" i="17"/>
  <c r="Q1025" i="17"/>
  <c r="Q1026" i="17"/>
  <c r="Q1027" i="17"/>
  <c r="Q1028" i="17"/>
  <c r="Q1029" i="17"/>
  <c r="Q1030" i="17"/>
  <c r="Q1031" i="17"/>
  <c r="Q1032" i="17"/>
  <c r="Q1033" i="17"/>
  <c r="Q1034" i="17"/>
  <c r="Q1035" i="17"/>
  <c r="Q1036" i="17"/>
  <c r="Q1037" i="17"/>
  <c r="Q1038" i="17"/>
  <c r="Q1039" i="17"/>
  <c r="Q1040" i="17"/>
  <c r="Q1041" i="17"/>
  <c r="Q1042" i="17"/>
  <c r="Q1043" i="17"/>
  <c r="Q1044" i="17"/>
  <c r="Q1045" i="17"/>
  <c r="Q1046" i="17"/>
  <c r="Q1047" i="17"/>
  <c r="Q1048" i="17"/>
  <c r="Q1049" i="17"/>
  <c r="Q1050" i="17"/>
  <c r="Q1051" i="17"/>
  <c r="Q1052" i="17"/>
  <c r="Q1053" i="17"/>
  <c r="Q1054" i="17"/>
  <c r="Q1055" i="17"/>
  <c r="Q1056" i="17"/>
  <c r="Q1057" i="17"/>
  <c r="Q1058" i="17"/>
  <c r="Q1059" i="17"/>
  <c r="Q1060" i="17"/>
  <c r="Q1061" i="17"/>
  <c r="Q1062" i="17"/>
  <c r="Q1063" i="17"/>
  <c r="Q1064" i="17"/>
  <c r="Q1065" i="17"/>
  <c r="Q1066" i="17"/>
  <c r="Q1067" i="17"/>
  <c r="Q1068" i="17"/>
  <c r="Q1069" i="17"/>
  <c r="Q1070" i="17"/>
  <c r="Q1071" i="17"/>
  <c r="Q1072" i="17"/>
  <c r="Q1073" i="17"/>
  <c r="Q1074" i="17"/>
  <c r="Q1075" i="17"/>
  <c r="Q1076" i="17"/>
  <c r="Q1077" i="17"/>
  <c r="Q1078" i="17"/>
  <c r="Q1079" i="17"/>
  <c r="Q1080" i="17"/>
  <c r="Q1081" i="17"/>
  <c r="Q1082" i="17"/>
  <c r="Q1083" i="17"/>
  <c r="Q1084" i="17"/>
  <c r="Q1085" i="17"/>
  <c r="Q1086" i="17"/>
  <c r="Q1087" i="17"/>
  <c r="Q1088" i="17"/>
  <c r="Q1089" i="17"/>
  <c r="Q1090" i="17"/>
  <c r="Q1091" i="17"/>
  <c r="Q1092" i="17"/>
  <c r="Q1093" i="17"/>
  <c r="Q1094" i="17"/>
  <c r="Q1095" i="17"/>
  <c r="Q1096" i="17"/>
  <c r="Q1097" i="17"/>
  <c r="Q1098" i="17"/>
  <c r="Q1099" i="17"/>
  <c r="Q1100" i="17"/>
  <c r="Q1101" i="17"/>
  <c r="Q1102" i="17"/>
  <c r="Q1103" i="17"/>
  <c r="Q1104" i="17"/>
  <c r="Q1105" i="17"/>
  <c r="Q1106" i="17"/>
  <c r="Q1107" i="17"/>
  <c r="Q1108" i="17"/>
  <c r="Q1109" i="17"/>
  <c r="Q1110" i="17"/>
  <c r="Q1111" i="17"/>
  <c r="Q1112" i="17"/>
  <c r="Q1113" i="17"/>
  <c r="Q1114" i="17"/>
  <c r="Q1115" i="17"/>
  <c r="Q1116" i="17"/>
  <c r="Q1117" i="17"/>
  <c r="Q1118" i="17"/>
  <c r="Q1119" i="17"/>
  <c r="Q1120" i="17"/>
  <c r="Q1121" i="17"/>
  <c r="Q1122" i="17"/>
  <c r="Q1123" i="17"/>
  <c r="Q1124" i="17"/>
  <c r="Q1125" i="17"/>
  <c r="Q1126" i="17"/>
  <c r="Q1127" i="17"/>
  <c r="Q1128" i="17"/>
  <c r="Q1129" i="17"/>
  <c r="Q1130" i="17"/>
  <c r="Q1131" i="17"/>
  <c r="Q1132" i="17"/>
  <c r="Q1133" i="17"/>
  <c r="Q1134" i="17"/>
  <c r="Q1135" i="17"/>
  <c r="Q1136" i="17"/>
  <c r="Q1137" i="17"/>
  <c r="Q1138" i="17"/>
  <c r="Q1139" i="17"/>
  <c r="Q1140" i="17"/>
  <c r="Q1141" i="17"/>
  <c r="Q1142" i="17"/>
  <c r="Q1143" i="17"/>
  <c r="Q1144" i="17"/>
  <c r="Q1145" i="17"/>
  <c r="Q1146" i="17"/>
  <c r="Q1147" i="17"/>
  <c r="Q1148" i="17"/>
  <c r="Q1149" i="17"/>
  <c r="Q1150" i="17"/>
  <c r="Q1151" i="17"/>
  <c r="Q1152" i="17"/>
  <c r="Q1153" i="17"/>
  <c r="Q1154" i="17"/>
  <c r="Q1155" i="17"/>
  <c r="Q1156" i="17"/>
  <c r="Q1157" i="17"/>
  <c r="Q1158" i="17"/>
  <c r="Q1159" i="17"/>
  <c r="Q1160" i="17"/>
  <c r="Q1161" i="17"/>
  <c r="Q1162" i="17"/>
  <c r="Q1163" i="17"/>
  <c r="Q1164" i="17"/>
  <c r="Q1165" i="17"/>
  <c r="Q1166" i="17"/>
  <c r="Q1167" i="17"/>
  <c r="Q1168" i="17"/>
  <c r="Q1169" i="17"/>
  <c r="Q1170" i="17"/>
  <c r="Q1171" i="17"/>
  <c r="Q1172" i="17"/>
  <c r="Q1173" i="17"/>
  <c r="Q1174" i="17"/>
  <c r="Q1175" i="17"/>
  <c r="Q1176" i="17"/>
  <c r="Q1177" i="17"/>
  <c r="Q1178" i="17"/>
  <c r="Q1179" i="17"/>
  <c r="Q1180" i="17"/>
  <c r="Q1181" i="17"/>
  <c r="Q1182" i="17"/>
  <c r="Q1183" i="17"/>
  <c r="Q1184" i="17"/>
  <c r="Q1185" i="17"/>
  <c r="Q1186" i="17"/>
  <c r="Q1187" i="17"/>
  <c r="Q1188" i="17"/>
  <c r="Q1189" i="17"/>
  <c r="Q1190" i="17"/>
  <c r="Q1191" i="17"/>
  <c r="Q1192" i="17"/>
  <c r="Q1193" i="17"/>
  <c r="Q1194" i="17"/>
  <c r="Q1195" i="17"/>
  <c r="Q1196" i="17"/>
  <c r="Q1197" i="17"/>
  <c r="Q1198" i="17"/>
  <c r="Q1199" i="17"/>
  <c r="Q1200" i="17"/>
  <c r="Q1201" i="17"/>
  <c r="Q1202" i="17"/>
  <c r="Q1203" i="17"/>
  <c r="Q1204" i="17"/>
  <c r="Q1205" i="17"/>
  <c r="Q1206" i="17"/>
  <c r="Q1207" i="17"/>
  <c r="Q1208" i="17"/>
  <c r="Q1209" i="17"/>
  <c r="Q1210" i="17"/>
  <c r="Q1211" i="17"/>
  <c r="Q1212" i="17"/>
  <c r="Q1213" i="17"/>
  <c r="Q1214" i="17"/>
  <c r="Q1215" i="17"/>
  <c r="Q1216" i="17"/>
  <c r="Q1217" i="17"/>
  <c r="Q1218" i="17"/>
  <c r="Q1219" i="17"/>
  <c r="Q1220" i="17"/>
  <c r="Q1221" i="17"/>
  <c r="Q1222" i="17"/>
  <c r="Q1223" i="17"/>
  <c r="Q1224" i="17"/>
  <c r="Q1225" i="17"/>
  <c r="Q1226" i="17"/>
  <c r="Q1227" i="17"/>
  <c r="Q1228" i="17"/>
  <c r="Q1229" i="17"/>
  <c r="Q1230" i="17"/>
  <c r="Q1231" i="17"/>
  <c r="Q1232" i="17"/>
  <c r="Q1233" i="17"/>
  <c r="Q1234" i="17"/>
  <c r="Q1235" i="17"/>
  <c r="Q1236" i="17"/>
  <c r="Q1237" i="17"/>
  <c r="Q1238" i="17"/>
  <c r="Q1239" i="17"/>
  <c r="Q1240" i="17"/>
  <c r="Q1241" i="17"/>
  <c r="Q1242" i="17"/>
  <c r="Q1243" i="17"/>
  <c r="Q1244" i="17"/>
  <c r="Q1245" i="17"/>
  <c r="Q1246" i="17"/>
  <c r="Q1247" i="17"/>
  <c r="Q1248" i="17"/>
  <c r="Q1249" i="17"/>
  <c r="Q1250" i="17"/>
  <c r="Q1251" i="17"/>
  <c r="Q1252" i="17"/>
  <c r="Q1253" i="17"/>
  <c r="Q1254" i="17"/>
  <c r="Q1255" i="17"/>
  <c r="Q1256" i="17"/>
  <c r="Q1257" i="17"/>
  <c r="Q1258" i="17"/>
  <c r="Q1259" i="17"/>
  <c r="Q1260" i="17"/>
  <c r="Q1261" i="17"/>
  <c r="Q1262" i="17"/>
  <c r="Q1263" i="17"/>
  <c r="Q1264" i="17"/>
  <c r="Q1265" i="17"/>
  <c r="Q1266" i="17"/>
  <c r="Q1267" i="17"/>
  <c r="Q1268" i="17"/>
  <c r="Q1269" i="17"/>
  <c r="Q1270" i="17"/>
  <c r="Q1271" i="17"/>
  <c r="Q1272" i="17"/>
  <c r="Q1273" i="17"/>
  <c r="Q1274" i="17"/>
  <c r="Q1275" i="17"/>
  <c r="Q1276" i="17"/>
  <c r="Q1277" i="17"/>
  <c r="Q1278" i="17"/>
  <c r="Q1279" i="17"/>
  <c r="Q1280" i="17"/>
  <c r="Q1281" i="17"/>
  <c r="Q1282" i="17"/>
  <c r="Q1283" i="17"/>
  <c r="Q1284" i="17"/>
  <c r="Q1285" i="17"/>
  <c r="Q1286" i="17"/>
  <c r="Q1287" i="17"/>
  <c r="Q1288" i="17"/>
  <c r="Q1289" i="17"/>
  <c r="Q1290" i="17"/>
  <c r="Q1291" i="17"/>
  <c r="Q1292" i="17"/>
  <c r="Q1293" i="17"/>
  <c r="Q1294" i="17"/>
  <c r="Q1295" i="17"/>
  <c r="Q1296" i="17"/>
  <c r="Q1297" i="17"/>
  <c r="Q1298" i="17"/>
  <c r="Q1299" i="17"/>
  <c r="Q1300" i="17"/>
  <c r="Q1301" i="17"/>
  <c r="Q1302" i="17"/>
  <c r="Q1303" i="17"/>
  <c r="Q1304" i="17"/>
  <c r="Q1305" i="17"/>
  <c r="Q1306" i="17"/>
  <c r="Q1307" i="17"/>
  <c r="Q1308" i="17"/>
  <c r="Q1309" i="17"/>
  <c r="Q1310" i="17"/>
  <c r="Q1311" i="17"/>
  <c r="Q1312" i="17"/>
  <c r="Q1313" i="17"/>
  <c r="Q1314" i="17"/>
  <c r="Q1315" i="17"/>
  <c r="Q1316" i="17"/>
  <c r="Q1317" i="17"/>
  <c r="Q1318" i="17"/>
  <c r="Q1319" i="17"/>
  <c r="Q1320" i="17"/>
  <c r="Q1321" i="17"/>
  <c r="Q1322" i="17"/>
  <c r="Q1323" i="17"/>
  <c r="Q1324" i="17"/>
  <c r="Q1325" i="17"/>
  <c r="Q1326" i="17"/>
  <c r="Q1327" i="17"/>
  <c r="Q1328" i="17"/>
  <c r="Q1329" i="17"/>
  <c r="Q1330" i="17"/>
  <c r="Q1331" i="17"/>
  <c r="Q1332" i="17"/>
  <c r="Q1333" i="17"/>
  <c r="Q1334" i="17"/>
  <c r="Q1335" i="17"/>
  <c r="Q1336" i="17"/>
  <c r="Q1337" i="17"/>
  <c r="Q1338" i="17"/>
  <c r="Q1339" i="17"/>
  <c r="Q1340" i="17"/>
  <c r="Q1341" i="17"/>
  <c r="Q1342" i="17"/>
  <c r="Q1343" i="17"/>
  <c r="Q1344" i="17"/>
  <c r="Q1345" i="17"/>
  <c r="Q1346" i="17"/>
  <c r="Q1347" i="17"/>
  <c r="Q1348" i="17"/>
  <c r="Q1349" i="17"/>
  <c r="Q1350" i="17"/>
  <c r="Q1351" i="17"/>
  <c r="Q1352" i="17"/>
  <c r="Q1353" i="17"/>
  <c r="Q1354" i="17"/>
  <c r="Q1355" i="17"/>
  <c r="Q1356" i="17"/>
  <c r="Q1357" i="17"/>
  <c r="Q1358" i="17"/>
  <c r="Q1359" i="17"/>
  <c r="Q1360" i="17"/>
  <c r="Q1361" i="17"/>
  <c r="Q1362" i="17"/>
  <c r="Q1363" i="17"/>
  <c r="Q1364" i="17"/>
  <c r="Q1365" i="17"/>
  <c r="Q1366" i="17"/>
  <c r="Q1367" i="17"/>
  <c r="Q1368" i="17"/>
  <c r="Q1369" i="17"/>
  <c r="Q1370" i="17"/>
  <c r="Q1371" i="17"/>
  <c r="Q1372" i="17"/>
  <c r="Q1373" i="17"/>
  <c r="Q1374" i="17"/>
  <c r="Q1375" i="17"/>
  <c r="Q1376" i="17"/>
  <c r="Q1377" i="17"/>
  <c r="Q1378" i="17"/>
  <c r="Q1379" i="17"/>
  <c r="Q1380" i="17"/>
  <c r="Q1381" i="17"/>
  <c r="Q1382" i="17"/>
  <c r="Q1383" i="17"/>
  <c r="Q1384" i="17"/>
  <c r="Q1385" i="17"/>
  <c r="Q1386" i="17"/>
  <c r="Q1387" i="17"/>
  <c r="Q1388" i="17"/>
  <c r="Q1389" i="17"/>
  <c r="Q1390" i="17"/>
  <c r="Q1391" i="17"/>
  <c r="Q1392" i="17"/>
  <c r="Q1393" i="17"/>
  <c r="Q1394" i="17"/>
  <c r="Q1395" i="17"/>
  <c r="Q1396" i="17"/>
  <c r="Q1397" i="17"/>
  <c r="Q1398" i="17"/>
  <c r="Q1399" i="17"/>
  <c r="Q1400" i="17"/>
  <c r="Q1401" i="17"/>
  <c r="Q1402" i="17"/>
  <c r="Q1403" i="17"/>
  <c r="Q1404" i="17"/>
  <c r="Q1405" i="17"/>
  <c r="Q1406" i="17"/>
  <c r="Q1407" i="17"/>
  <c r="Q1408" i="17"/>
  <c r="Q1409" i="17"/>
  <c r="Q1410" i="17"/>
  <c r="Q1411" i="17"/>
  <c r="Q1412" i="17"/>
  <c r="Q1413" i="17"/>
  <c r="Q1414" i="17"/>
  <c r="Q1415" i="17"/>
  <c r="Q1416" i="17"/>
  <c r="Q1417" i="17"/>
  <c r="Q1418" i="17"/>
  <c r="Q1419" i="17"/>
  <c r="Q1420" i="17"/>
  <c r="Q1421" i="17"/>
  <c r="Q1422" i="17"/>
  <c r="Q1423" i="17"/>
  <c r="Q1424" i="17"/>
  <c r="Q1425" i="17"/>
  <c r="Q1426" i="17"/>
  <c r="Q1427" i="17"/>
  <c r="Q1428" i="17"/>
  <c r="Q1429" i="17"/>
  <c r="Q1430" i="17"/>
  <c r="Q1431" i="17"/>
  <c r="Q1432" i="17"/>
  <c r="Q1433" i="17"/>
  <c r="Q1434" i="17"/>
  <c r="Q1435" i="17"/>
  <c r="Q1436" i="17"/>
  <c r="Q1437" i="17"/>
  <c r="Q1438" i="17"/>
  <c r="Q1439" i="17"/>
  <c r="Q1440" i="17"/>
  <c r="Q1441" i="17"/>
  <c r="Q1442" i="17"/>
  <c r="Q1443" i="17"/>
  <c r="Q1444" i="17"/>
  <c r="Q1445" i="17"/>
  <c r="Q1446" i="17"/>
  <c r="Q1447" i="17"/>
  <c r="Q1448" i="17"/>
  <c r="Q1449" i="17"/>
  <c r="Q1450" i="17"/>
  <c r="Q1451" i="17"/>
  <c r="Q1452" i="17"/>
  <c r="Q1453" i="17"/>
  <c r="Q1454" i="17"/>
  <c r="Q1455" i="17"/>
  <c r="Q1456" i="17"/>
  <c r="Q1457" i="17"/>
  <c r="Q1458" i="17"/>
  <c r="Q1459" i="17"/>
  <c r="Q1460" i="17"/>
  <c r="Q1461" i="17"/>
  <c r="Q1462" i="17"/>
  <c r="Q1463" i="17"/>
  <c r="Q1464" i="17"/>
  <c r="Q1465" i="17"/>
  <c r="Q1466" i="17"/>
  <c r="Q1467" i="17"/>
  <c r="Q1468" i="17"/>
  <c r="Q1469" i="17"/>
  <c r="Q1470" i="17"/>
  <c r="Q1471" i="17"/>
  <c r="Q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1002" i="17"/>
  <c r="P1003" i="17"/>
  <c r="P1004" i="17"/>
  <c r="P1005" i="17"/>
  <c r="P1006" i="17"/>
  <c r="P1007" i="17"/>
  <c r="P1008" i="17"/>
  <c r="P1009" i="17"/>
  <c r="P1010" i="17"/>
  <c r="P1011" i="17"/>
  <c r="P1012" i="17"/>
  <c r="P1013" i="17"/>
  <c r="P1014" i="17"/>
  <c r="P1015" i="17"/>
  <c r="P1016" i="17"/>
  <c r="P1017" i="17"/>
  <c r="P1018" i="17"/>
  <c r="P1019" i="17"/>
  <c r="P1020" i="17"/>
  <c r="P1021" i="17"/>
  <c r="P1022" i="17"/>
  <c r="P1023" i="17"/>
  <c r="P1024" i="17"/>
  <c r="P1025" i="17"/>
  <c r="P1026" i="17"/>
  <c r="P1027" i="17"/>
  <c r="P1028" i="17"/>
  <c r="P1029" i="17"/>
  <c r="P1030" i="17"/>
  <c r="P1031" i="17"/>
  <c r="P1032" i="17"/>
  <c r="P1033" i="17"/>
  <c r="P1034" i="17"/>
  <c r="P1035" i="17"/>
  <c r="P1036" i="17"/>
  <c r="P1037" i="17"/>
  <c r="P1038" i="17"/>
  <c r="P1039" i="17"/>
  <c r="P1040" i="17"/>
  <c r="P1041" i="17"/>
  <c r="P1042" i="17"/>
  <c r="P1043" i="17"/>
  <c r="P1044" i="17"/>
  <c r="P1045" i="17"/>
  <c r="P1046" i="17"/>
  <c r="P1047" i="17"/>
  <c r="P1048" i="17"/>
  <c r="P1049" i="17"/>
  <c r="P1050" i="17"/>
  <c r="P1051" i="17"/>
  <c r="P1052" i="17"/>
  <c r="P1053" i="17"/>
  <c r="P1054" i="17"/>
  <c r="P1055" i="17"/>
  <c r="P1056" i="17"/>
  <c r="P1057" i="17"/>
  <c r="P1058" i="17"/>
  <c r="P1059" i="17"/>
  <c r="P1060" i="17"/>
  <c r="P1061" i="17"/>
  <c r="P1062" i="17"/>
  <c r="P1063" i="17"/>
  <c r="P1064" i="17"/>
  <c r="P1065" i="17"/>
  <c r="P1066" i="17"/>
  <c r="P1067" i="17"/>
  <c r="P1068" i="17"/>
  <c r="P1069" i="17"/>
  <c r="P1070" i="17"/>
  <c r="P1071" i="17"/>
  <c r="P1072" i="17"/>
  <c r="P1073" i="17"/>
  <c r="P1074" i="17"/>
  <c r="P1075" i="17"/>
  <c r="P1076" i="17"/>
  <c r="P1077" i="17"/>
  <c r="P1078" i="17"/>
  <c r="P1079" i="17"/>
  <c r="P1080" i="17"/>
  <c r="P1081" i="17"/>
  <c r="P1082" i="17"/>
  <c r="P1083" i="17"/>
  <c r="P1084" i="17"/>
  <c r="P1085" i="17"/>
  <c r="P1086" i="17"/>
  <c r="P1087" i="17"/>
  <c r="P1088" i="17"/>
  <c r="P1089" i="17"/>
  <c r="P1090" i="17"/>
  <c r="P1091" i="17"/>
  <c r="P1092" i="17"/>
  <c r="P1093" i="17"/>
  <c r="P1094" i="17"/>
  <c r="P1095" i="17"/>
  <c r="P1096" i="17"/>
  <c r="P1097" i="17"/>
  <c r="P1098" i="17"/>
  <c r="P1099" i="17"/>
  <c r="P1100" i="17"/>
  <c r="P1101" i="17"/>
  <c r="P1102" i="17"/>
  <c r="P1103" i="17"/>
  <c r="P1104" i="17"/>
  <c r="P1105" i="17"/>
  <c r="P1106" i="17"/>
  <c r="P1107" i="17"/>
  <c r="P1108" i="17"/>
  <c r="P1109" i="17"/>
  <c r="P1110" i="17"/>
  <c r="P1111" i="17"/>
  <c r="P1112" i="17"/>
  <c r="P1113" i="17"/>
  <c r="P1114" i="17"/>
  <c r="P1115" i="17"/>
  <c r="P1116" i="17"/>
  <c r="P1117" i="17"/>
  <c r="P1118" i="17"/>
  <c r="P1119" i="17"/>
  <c r="P1120" i="17"/>
  <c r="P1121" i="17"/>
  <c r="P1122" i="17"/>
  <c r="P1123" i="17"/>
  <c r="P1124" i="17"/>
  <c r="P1125" i="17"/>
  <c r="P1126" i="17"/>
  <c r="P1127" i="17"/>
  <c r="P1128" i="17"/>
  <c r="P1129" i="17"/>
  <c r="P1130" i="17"/>
  <c r="P1131" i="17"/>
  <c r="P1132" i="17"/>
  <c r="P1133" i="17"/>
  <c r="P1134" i="17"/>
  <c r="P1135" i="17"/>
  <c r="P1136" i="17"/>
  <c r="P1137" i="17"/>
  <c r="P1138" i="17"/>
  <c r="P1139" i="17"/>
  <c r="P1140" i="17"/>
  <c r="P1141" i="17"/>
  <c r="P1142" i="17"/>
  <c r="P1143" i="17"/>
  <c r="P1144" i="17"/>
  <c r="P1145" i="17"/>
  <c r="P1146" i="17"/>
  <c r="P1147" i="17"/>
  <c r="P1148" i="17"/>
  <c r="P1149" i="17"/>
  <c r="P1150" i="17"/>
  <c r="P1151" i="17"/>
  <c r="P1152" i="17"/>
  <c r="P1153" i="17"/>
  <c r="P1154" i="17"/>
  <c r="P1155" i="17"/>
  <c r="P1156" i="17"/>
  <c r="P1157" i="17"/>
  <c r="P1158" i="17"/>
  <c r="P1159" i="17"/>
  <c r="P1160" i="17"/>
  <c r="P1161" i="17"/>
  <c r="P1162" i="17"/>
  <c r="P1163" i="17"/>
  <c r="P1164" i="17"/>
  <c r="P1165" i="17"/>
  <c r="P1166" i="17"/>
  <c r="P1167" i="17"/>
  <c r="P1168" i="17"/>
  <c r="P1169" i="17"/>
  <c r="P1170" i="17"/>
  <c r="P1171" i="17"/>
  <c r="P1172" i="17"/>
  <c r="P1173" i="17"/>
  <c r="P1174" i="17"/>
  <c r="P1175" i="17"/>
  <c r="P1176" i="17"/>
  <c r="P1177" i="17"/>
  <c r="P1178" i="17"/>
  <c r="P1179" i="17"/>
  <c r="P1180" i="17"/>
  <c r="P1181" i="17"/>
  <c r="P1182" i="17"/>
  <c r="P1183" i="17"/>
  <c r="P1184" i="17"/>
  <c r="P1185" i="17"/>
  <c r="P1186" i="17"/>
  <c r="P1187" i="17"/>
  <c r="P1188" i="17"/>
  <c r="P1189" i="17"/>
  <c r="P1190" i="17"/>
  <c r="P1191" i="17"/>
  <c r="P1192" i="17"/>
  <c r="P1193" i="17"/>
  <c r="P1194" i="17"/>
  <c r="P1195" i="17"/>
  <c r="P1196" i="17"/>
  <c r="P1197" i="17"/>
  <c r="P1198" i="17"/>
  <c r="P1199" i="17"/>
  <c r="P1200" i="17"/>
  <c r="P1201" i="17"/>
  <c r="P1202" i="17"/>
  <c r="P1203" i="17"/>
  <c r="P1204" i="17"/>
  <c r="P1205" i="17"/>
  <c r="P1206" i="17"/>
  <c r="P1207" i="17"/>
  <c r="P1208" i="17"/>
  <c r="P1209" i="17"/>
  <c r="P1210" i="17"/>
  <c r="P1211" i="17"/>
  <c r="P1212" i="17"/>
  <c r="P1213" i="17"/>
  <c r="P1214" i="17"/>
  <c r="P1215" i="17"/>
  <c r="P1216" i="17"/>
  <c r="P1217" i="17"/>
  <c r="P1218" i="17"/>
  <c r="P1219" i="17"/>
  <c r="P1220" i="17"/>
  <c r="P1221" i="17"/>
  <c r="P1222" i="17"/>
  <c r="P1223" i="17"/>
  <c r="P1224" i="17"/>
  <c r="P1225" i="17"/>
  <c r="P1226" i="17"/>
  <c r="P1227" i="17"/>
  <c r="P1228" i="17"/>
  <c r="P1229" i="17"/>
  <c r="P1230" i="17"/>
  <c r="P1231" i="17"/>
  <c r="P1232" i="17"/>
  <c r="P1233" i="17"/>
  <c r="P1234" i="17"/>
  <c r="P1235" i="17"/>
  <c r="P1236" i="17"/>
  <c r="P1237" i="17"/>
  <c r="P1238" i="17"/>
  <c r="P1239" i="17"/>
  <c r="P1240" i="17"/>
  <c r="P1241" i="17"/>
  <c r="P1242" i="17"/>
  <c r="P1243" i="17"/>
  <c r="P1244" i="17"/>
  <c r="P1245" i="17"/>
  <c r="P1246" i="17"/>
  <c r="P1247" i="17"/>
  <c r="P1248" i="17"/>
  <c r="P1249" i="17"/>
  <c r="P1250" i="17"/>
  <c r="P1251" i="17"/>
  <c r="P1252" i="17"/>
  <c r="P1253" i="17"/>
  <c r="P1254" i="17"/>
  <c r="P1255" i="17"/>
  <c r="P1256" i="17"/>
  <c r="P1257" i="17"/>
  <c r="P1258" i="17"/>
  <c r="P1259" i="17"/>
  <c r="P1260" i="17"/>
  <c r="P1261" i="17"/>
  <c r="P1262" i="17"/>
  <c r="P1263" i="17"/>
  <c r="P1264" i="17"/>
  <c r="P1265" i="17"/>
  <c r="P1266" i="17"/>
  <c r="P1267" i="17"/>
  <c r="P1268" i="17"/>
  <c r="P1269" i="17"/>
  <c r="P1270" i="17"/>
  <c r="P1271" i="17"/>
  <c r="P1272" i="17"/>
  <c r="P1273" i="17"/>
  <c r="P1274" i="17"/>
  <c r="P1275" i="17"/>
  <c r="P1276" i="17"/>
  <c r="P1277" i="17"/>
  <c r="P1278" i="17"/>
  <c r="P1279" i="17"/>
  <c r="P1280" i="17"/>
  <c r="P1281" i="17"/>
  <c r="P1282" i="17"/>
  <c r="P1283" i="17"/>
  <c r="P1284" i="17"/>
  <c r="P1285" i="17"/>
  <c r="P1286" i="17"/>
  <c r="P1287" i="17"/>
  <c r="P1288" i="17"/>
  <c r="P1289" i="17"/>
  <c r="P1290" i="17"/>
  <c r="P1291" i="17"/>
  <c r="P1292" i="17"/>
  <c r="P1293" i="17"/>
  <c r="P1294" i="17"/>
  <c r="P1295" i="17"/>
  <c r="P1296" i="17"/>
  <c r="P1297" i="17"/>
  <c r="P1298" i="17"/>
  <c r="P1299" i="17"/>
  <c r="P1300" i="17"/>
  <c r="P1301" i="17"/>
  <c r="P1302" i="17"/>
  <c r="P1303" i="17"/>
  <c r="P1304" i="17"/>
  <c r="P1305" i="17"/>
  <c r="P1306" i="17"/>
  <c r="P1307" i="17"/>
  <c r="P1308" i="17"/>
  <c r="P1309" i="17"/>
  <c r="P1310" i="17"/>
  <c r="P1311" i="17"/>
  <c r="P1312" i="17"/>
  <c r="P1313" i="17"/>
  <c r="P1314" i="17"/>
  <c r="P1315" i="17"/>
  <c r="P1316" i="17"/>
  <c r="P1317" i="17"/>
  <c r="P1318" i="17"/>
  <c r="P1319" i="17"/>
  <c r="P1320" i="17"/>
  <c r="P1321" i="17"/>
  <c r="P1322" i="17"/>
  <c r="P1323" i="17"/>
  <c r="P1324" i="17"/>
  <c r="P1325" i="17"/>
  <c r="P1326" i="17"/>
  <c r="P1327" i="17"/>
  <c r="P1328" i="17"/>
  <c r="P1329" i="17"/>
  <c r="P1330" i="17"/>
  <c r="P1331" i="17"/>
  <c r="P1332" i="17"/>
  <c r="P1333" i="17"/>
  <c r="P1334" i="17"/>
  <c r="P1335" i="17"/>
  <c r="P1336" i="17"/>
  <c r="P1337" i="17"/>
  <c r="P1338" i="17"/>
  <c r="P1339" i="17"/>
  <c r="P1340" i="17"/>
  <c r="P1341" i="17"/>
  <c r="P1342" i="17"/>
  <c r="P1343" i="17"/>
  <c r="P1344" i="17"/>
  <c r="P1345" i="17"/>
  <c r="P1346" i="17"/>
  <c r="P1347" i="17"/>
  <c r="P1348" i="17"/>
  <c r="P1349" i="17"/>
  <c r="P1350" i="17"/>
  <c r="P1351" i="17"/>
  <c r="P1352" i="17"/>
  <c r="P1353" i="17"/>
  <c r="P1354" i="17"/>
  <c r="P1355" i="17"/>
  <c r="P1356" i="17"/>
  <c r="P1357" i="17"/>
  <c r="P1358" i="17"/>
  <c r="P1359" i="17"/>
  <c r="P1360" i="17"/>
  <c r="P1361" i="17"/>
  <c r="P1362" i="17"/>
  <c r="P1363" i="17"/>
  <c r="P1364" i="17"/>
  <c r="P1365" i="17"/>
  <c r="P1366" i="17"/>
  <c r="P1367" i="17"/>
  <c r="P1368" i="17"/>
  <c r="P1369" i="17"/>
  <c r="P1370" i="17"/>
  <c r="P1371" i="17"/>
  <c r="P1372" i="17"/>
  <c r="P1373" i="17"/>
  <c r="P1374" i="17"/>
  <c r="P1375" i="17"/>
  <c r="P1376" i="17"/>
  <c r="P1377" i="17"/>
  <c r="P1378" i="17"/>
  <c r="P1379" i="17"/>
  <c r="P1380" i="17"/>
  <c r="P1381" i="17"/>
  <c r="P1382" i="17"/>
  <c r="P1383" i="17"/>
  <c r="P1384" i="17"/>
  <c r="P1385" i="17"/>
  <c r="P1386" i="17"/>
  <c r="P1387" i="17"/>
  <c r="P1388" i="17"/>
  <c r="P1389" i="17"/>
  <c r="P1390" i="17"/>
  <c r="P1391" i="17"/>
  <c r="P1392" i="17"/>
  <c r="P1393" i="17"/>
  <c r="P1394" i="17"/>
  <c r="P1395" i="17"/>
  <c r="P1396" i="17"/>
  <c r="P1397" i="17"/>
  <c r="P1398" i="17"/>
  <c r="P1399" i="17"/>
  <c r="P1400" i="17"/>
  <c r="P1401" i="17"/>
  <c r="P1402" i="17"/>
  <c r="P1403" i="17"/>
  <c r="P1404" i="17"/>
  <c r="P1405" i="17"/>
  <c r="P1406" i="17"/>
  <c r="P1407" i="17"/>
  <c r="P1408" i="17"/>
  <c r="P1409" i="17"/>
  <c r="P1410" i="17"/>
  <c r="P1411" i="17"/>
  <c r="P1412" i="17"/>
  <c r="P1413" i="17"/>
  <c r="P1414" i="17"/>
  <c r="P1415" i="17"/>
  <c r="P1416" i="17"/>
  <c r="P1417" i="17"/>
  <c r="P1418" i="17"/>
  <c r="P1419" i="17"/>
  <c r="P1420" i="17"/>
  <c r="P1421" i="17"/>
  <c r="P1422" i="17"/>
  <c r="P1423" i="17"/>
  <c r="P1424" i="17"/>
  <c r="P1425" i="17"/>
  <c r="P1426" i="17"/>
  <c r="P1427" i="17"/>
  <c r="P1428" i="17"/>
  <c r="P1429" i="17"/>
  <c r="P1430" i="17"/>
  <c r="P1431" i="17"/>
  <c r="P1432" i="17"/>
  <c r="P1433" i="17"/>
  <c r="P1434" i="17"/>
  <c r="P1435" i="17"/>
  <c r="P1436" i="17"/>
  <c r="P1437" i="17"/>
  <c r="P1438" i="17"/>
  <c r="P1439" i="17"/>
  <c r="P1440" i="17"/>
  <c r="P1441" i="17"/>
  <c r="P1442" i="17"/>
  <c r="P1443" i="17"/>
  <c r="P1444" i="17"/>
  <c r="P1445" i="17"/>
  <c r="P1446" i="17"/>
  <c r="P1447" i="17"/>
  <c r="P1448" i="17"/>
  <c r="P1449" i="17"/>
  <c r="P1450" i="17"/>
  <c r="P1451" i="17"/>
  <c r="P1452" i="17"/>
  <c r="P1453" i="17"/>
  <c r="P1454" i="17"/>
  <c r="P1455" i="17"/>
  <c r="P1456" i="17"/>
  <c r="P1457" i="17"/>
  <c r="P1458" i="17"/>
  <c r="P1459" i="17"/>
  <c r="P1460" i="17"/>
  <c r="P1461" i="17"/>
  <c r="P1462" i="17"/>
  <c r="P1463" i="17"/>
  <c r="P1464" i="17"/>
  <c r="P1465" i="17"/>
  <c r="P1466" i="17"/>
  <c r="P1467" i="17"/>
  <c r="P1468" i="17"/>
  <c r="P1469" i="17"/>
  <c r="P1470" i="17"/>
  <c r="P1471" i="17"/>
  <c r="P2" i="17"/>
  <c r="O3" i="17"/>
  <c r="O4" i="17"/>
  <c r="O5" i="17"/>
  <c r="O6" i="17"/>
  <c r="O7" i="17"/>
  <c r="O8" i="17"/>
  <c r="O9" i="17"/>
  <c r="O10" i="17"/>
  <c r="O11" i="17"/>
  <c r="O12" i="17"/>
  <c r="O13" i="17"/>
  <c r="O14" i="17"/>
  <c r="O15" i="17"/>
  <c r="O16" i="17"/>
  <c r="O17" i="17"/>
  <c r="O18" i="17"/>
  <c r="O19" i="17"/>
  <c r="O20" i="17"/>
  <c r="O21" i="17"/>
  <c r="O22" i="17"/>
  <c r="O23" i="17"/>
  <c r="O24" i="17"/>
  <c r="O25" i="17"/>
  <c r="O26" i="17"/>
  <c r="O27" i="17"/>
  <c r="O28" i="17"/>
  <c r="O29" i="17"/>
  <c r="O30" i="17"/>
  <c r="O31" i="17"/>
  <c r="O32" i="17"/>
  <c r="O33" i="17"/>
  <c r="O34" i="17"/>
  <c r="O35" i="17"/>
  <c r="O36" i="17"/>
  <c r="O37" i="17"/>
  <c r="O38" i="17"/>
  <c r="O39" i="17"/>
  <c r="O40" i="17"/>
  <c r="O41" i="17"/>
  <c r="O42" i="17"/>
  <c r="O43" i="17"/>
  <c r="O44" i="17"/>
  <c r="O45" i="17"/>
  <c r="O46" i="17"/>
  <c r="O47" i="17"/>
  <c r="O48" i="17"/>
  <c r="O49" i="17"/>
  <c r="O50" i="17"/>
  <c r="O51" i="17"/>
  <c r="O52" i="17"/>
  <c r="O53" i="17"/>
  <c r="O54" i="17"/>
  <c r="O55" i="17"/>
  <c r="O56" i="17"/>
  <c r="O57" i="17"/>
  <c r="O58" i="17"/>
  <c r="O59" i="17"/>
  <c r="O60" i="17"/>
  <c r="O61" i="17"/>
  <c r="O62" i="17"/>
  <c r="O63" i="17"/>
  <c r="O64" i="17"/>
  <c r="O65" i="17"/>
  <c r="O66" i="17"/>
  <c r="O67" i="17"/>
  <c r="O68" i="17"/>
  <c r="O69" i="17"/>
  <c r="O70" i="17"/>
  <c r="O71" i="17"/>
  <c r="O72" i="17"/>
  <c r="O73" i="17"/>
  <c r="O74" i="17"/>
  <c r="O75" i="17"/>
  <c r="O76" i="17"/>
  <c r="O77" i="17"/>
  <c r="O78" i="17"/>
  <c r="O79" i="17"/>
  <c r="O80" i="17"/>
  <c r="O81" i="17"/>
  <c r="O82" i="17"/>
  <c r="O83" i="17"/>
  <c r="O84" i="17"/>
  <c r="O85" i="17"/>
  <c r="O86" i="17"/>
  <c r="O87" i="17"/>
  <c r="O88" i="17"/>
  <c r="O89" i="17"/>
  <c r="O90" i="17"/>
  <c r="O91" i="17"/>
  <c r="O92" i="17"/>
  <c r="O93" i="17"/>
  <c r="O94" i="17"/>
  <c r="O95" i="17"/>
  <c r="O96" i="17"/>
  <c r="O97" i="17"/>
  <c r="O98" i="17"/>
  <c r="O99" i="17"/>
  <c r="O100" i="17"/>
  <c r="O101" i="17"/>
  <c r="O102" i="17"/>
  <c r="O103" i="17"/>
  <c r="O104" i="17"/>
  <c r="O105" i="17"/>
  <c r="O106" i="17"/>
  <c r="O107" i="17"/>
  <c r="O108" i="17"/>
  <c r="O109" i="17"/>
  <c r="O110" i="17"/>
  <c r="O111" i="17"/>
  <c r="O112" i="17"/>
  <c r="O113" i="17"/>
  <c r="O114" i="17"/>
  <c r="O115" i="17"/>
  <c r="O116" i="17"/>
  <c r="O117" i="17"/>
  <c r="O118" i="17"/>
  <c r="O119" i="17"/>
  <c r="O120" i="17"/>
  <c r="O121" i="17"/>
  <c r="O122" i="17"/>
  <c r="O123" i="17"/>
  <c r="O124" i="17"/>
  <c r="O125" i="17"/>
  <c r="O126" i="17"/>
  <c r="O127" i="17"/>
  <c r="O128" i="17"/>
  <c r="O129" i="17"/>
  <c r="O130" i="17"/>
  <c r="O131" i="17"/>
  <c r="O132" i="17"/>
  <c r="O133" i="17"/>
  <c r="O134" i="17"/>
  <c r="O135" i="17"/>
  <c r="O136" i="17"/>
  <c r="O137" i="17"/>
  <c r="O138" i="17"/>
  <c r="O139" i="17"/>
  <c r="O140" i="17"/>
  <c r="O141" i="17"/>
  <c r="O142" i="17"/>
  <c r="O143" i="17"/>
  <c r="O144" i="17"/>
  <c r="O145" i="17"/>
  <c r="O146" i="17"/>
  <c r="O147" i="17"/>
  <c r="O148" i="17"/>
  <c r="O149" i="17"/>
  <c r="O150" i="17"/>
  <c r="O151" i="17"/>
  <c r="O152" i="17"/>
  <c r="O153" i="17"/>
  <c r="O154" i="17"/>
  <c r="O155" i="17"/>
  <c r="O156" i="17"/>
  <c r="O157" i="17"/>
  <c r="O158" i="17"/>
  <c r="O159" i="17"/>
  <c r="O160" i="17"/>
  <c r="O161" i="17"/>
  <c r="O162" i="17"/>
  <c r="O163" i="17"/>
  <c r="O164" i="17"/>
  <c r="O165" i="17"/>
  <c r="O166" i="17"/>
  <c r="O167" i="17"/>
  <c r="O168" i="17"/>
  <c r="O169" i="17"/>
  <c r="O170" i="17"/>
  <c r="O171" i="17"/>
  <c r="O172" i="17"/>
  <c r="O173" i="17"/>
  <c r="O174" i="17"/>
  <c r="O175" i="17"/>
  <c r="O176" i="17"/>
  <c r="O177" i="17"/>
  <c r="O178" i="17"/>
  <c r="O179" i="17"/>
  <c r="O180" i="17"/>
  <c r="O181" i="17"/>
  <c r="O182" i="17"/>
  <c r="O183" i="17"/>
  <c r="O184" i="17"/>
  <c r="O185" i="17"/>
  <c r="O186" i="17"/>
  <c r="O187" i="17"/>
  <c r="O188" i="17"/>
  <c r="O189" i="17"/>
  <c r="O190" i="17"/>
  <c r="O191" i="17"/>
  <c r="O192" i="17"/>
  <c r="O193" i="17"/>
  <c r="O194" i="17"/>
  <c r="O195" i="17"/>
  <c r="O196" i="17"/>
  <c r="O197" i="17"/>
  <c r="O198" i="17"/>
  <c r="O199" i="17"/>
  <c r="O200" i="17"/>
  <c r="O201" i="17"/>
  <c r="O202" i="17"/>
  <c r="O203" i="17"/>
  <c r="O204" i="17"/>
  <c r="O205" i="17"/>
  <c r="O206" i="17"/>
  <c r="O207" i="17"/>
  <c r="O208" i="17"/>
  <c r="O209" i="17"/>
  <c r="O210" i="17"/>
  <c r="O211" i="17"/>
  <c r="O212" i="17"/>
  <c r="O213" i="17"/>
  <c r="O214" i="17"/>
  <c r="O215" i="17"/>
  <c r="O216" i="17"/>
  <c r="O217" i="17"/>
  <c r="O218" i="17"/>
  <c r="O219" i="17"/>
  <c r="O220" i="17"/>
  <c r="O221" i="17"/>
  <c r="O222" i="17"/>
  <c r="O223" i="17"/>
  <c r="O224" i="17"/>
  <c r="O225" i="17"/>
  <c r="O226" i="17"/>
  <c r="O227" i="17"/>
  <c r="O228" i="17"/>
  <c r="O229" i="17"/>
  <c r="O230" i="17"/>
  <c r="O231" i="17"/>
  <c r="O232" i="17"/>
  <c r="O233" i="17"/>
  <c r="O234" i="17"/>
  <c r="O235" i="17"/>
  <c r="O236" i="17"/>
  <c r="O237" i="17"/>
  <c r="O238" i="17"/>
  <c r="O239" i="17"/>
  <c r="O240" i="17"/>
  <c r="O241" i="17"/>
  <c r="O242" i="17"/>
  <c r="O243" i="17"/>
  <c r="O244" i="17"/>
  <c r="O245" i="17"/>
  <c r="O246" i="17"/>
  <c r="O247" i="17"/>
  <c r="O248" i="17"/>
  <c r="O249" i="17"/>
  <c r="O250" i="17"/>
  <c r="O251" i="17"/>
  <c r="O252" i="17"/>
  <c r="O253" i="17"/>
  <c r="O254" i="17"/>
  <c r="O255" i="17"/>
  <c r="O256" i="17"/>
  <c r="O257" i="17"/>
  <c r="O258" i="17"/>
  <c r="O259" i="17"/>
  <c r="O260" i="17"/>
  <c r="O261" i="17"/>
  <c r="O262" i="17"/>
  <c r="O263" i="17"/>
  <c r="O264" i="17"/>
  <c r="O265" i="17"/>
  <c r="O266" i="17"/>
  <c r="O267" i="17"/>
  <c r="O268" i="17"/>
  <c r="O269" i="17"/>
  <c r="O270" i="17"/>
  <c r="O271" i="17"/>
  <c r="O272" i="17"/>
  <c r="O273" i="17"/>
  <c r="O274" i="17"/>
  <c r="O275" i="17"/>
  <c r="O276" i="17"/>
  <c r="O277" i="17"/>
  <c r="O278" i="17"/>
  <c r="O279" i="17"/>
  <c r="O280" i="17"/>
  <c r="O281" i="17"/>
  <c r="O282" i="17"/>
  <c r="O283" i="17"/>
  <c r="O284" i="17"/>
  <c r="O285" i="17"/>
  <c r="O286" i="17"/>
  <c r="O287" i="17"/>
  <c r="O288" i="17"/>
  <c r="O289" i="17"/>
  <c r="O290" i="17"/>
  <c r="O291" i="17"/>
  <c r="O292" i="17"/>
  <c r="O293" i="17"/>
  <c r="O294" i="17"/>
  <c r="O295" i="17"/>
  <c r="O296" i="17"/>
  <c r="O297" i="17"/>
  <c r="O298" i="17"/>
  <c r="O299" i="17"/>
  <c r="O300" i="17"/>
  <c r="O301" i="17"/>
  <c r="O302" i="17"/>
  <c r="O303" i="17"/>
  <c r="O304" i="17"/>
  <c r="O305" i="17"/>
  <c r="O306" i="17"/>
  <c r="O307" i="17"/>
  <c r="O308" i="17"/>
  <c r="O309" i="17"/>
  <c r="O310" i="17"/>
  <c r="O311" i="17"/>
  <c r="O312" i="17"/>
  <c r="O313" i="17"/>
  <c r="O314" i="17"/>
  <c r="O315" i="17"/>
  <c r="O316" i="17"/>
  <c r="O317" i="17"/>
  <c r="O318" i="17"/>
  <c r="O319" i="17"/>
  <c r="O320" i="17"/>
  <c r="O321" i="17"/>
  <c r="O322" i="17"/>
  <c r="O323" i="17"/>
  <c r="O324" i="17"/>
  <c r="O325" i="17"/>
  <c r="O326" i="17"/>
  <c r="O327" i="17"/>
  <c r="O328" i="17"/>
  <c r="O329" i="17"/>
  <c r="O330" i="17"/>
  <c r="O331" i="17"/>
  <c r="O332" i="17"/>
  <c r="O333" i="17"/>
  <c r="O334" i="17"/>
  <c r="O335" i="17"/>
  <c r="O336" i="17"/>
  <c r="O337" i="17"/>
  <c r="O338" i="17"/>
  <c r="O339" i="17"/>
  <c r="O340" i="17"/>
  <c r="O341" i="17"/>
  <c r="O342" i="17"/>
  <c r="O343" i="17"/>
  <c r="O344" i="17"/>
  <c r="O345" i="17"/>
  <c r="O346" i="17"/>
  <c r="O347" i="17"/>
  <c r="O348" i="17"/>
  <c r="O349" i="17"/>
  <c r="O350" i="17"/>
  <c r="O351" i="17"/>
  <c r="O352" i="17"/>
  <c r="O353" i="17"/>
  <c r="O354" i="17"/>
  <c r="O355" i="17"/>
  <c r="O356" i="17"/>
  <c r="O357" i="17"/>
  <c r="O358" i="17"/>
  <c r="O359" i="17"/>
  <c r="O360" i="17"/>
  <c r="O361" i="17"/>
  <c r="O362" i="17"/>
  <c r="O363" i="17"/>
  <c r="O364" i="17"/>
  <c r="O365" i="17"/>
  <c r="O366" i="17"/>
  <c r="O367" i="17"/>
  <c r="O368" i="17"/>
  <c r="O369" i="17"/>
  <c r="O370" i="17"/>
  <c r="O371" i="17"/>
  <c r="O372" i="17"/>
  <c r="O373" i="17"/>
  <c r="O374" i="17"/>
  <c r="O375" i="17"/>
  <c r="O376" i="17"/>
  <c r="O377" i="17"/>
  <c r="O378" i="17"/>
  <c r="O379" i="17"/>
  <c r="O380" i="17"/>
  <c r="O381" i="17"/>
  <c r="O382" i="17"/>
  <c r="O383" i="17"/>
  <c r="O384" i="17"/>
  <c r="O385" i="17"/>
  <c r="O386" i="17"/>
  <c r="O387" i="17"/>
  <c r="O388" i="17"/>
  <c r="O389" i="17"/>
  <c r="O390" i="17"/>
  <c r="O391" i="17"/>
  <c r="O392" i="17"/>
  <c r="O393" i="17"/>
  <c r="O394" i="17"/>
  <c r="O395" i="17"/>
  <c r="O396" i="17"/>
  <c r="O397" i="17"/>
  <c r="O398" i="17"/>
  <c r="O399" i="17"/>
  <c r="O400" i="17"/>
  <c r="O401" i="17"/>
  <c r="O402" i="17"/>
  <c r="O403" i="17"/>
  <c r="O404" i="17"/>
  <c r="O405" i="17"/>
  <c r="O406" i="17"/>
  <c r="O407" i="17"/>
  <c r="O408" i="17"/>
  <c r="O409" i="17"/>
  <c r="O410" i="17"/>
  <c r="O411" i="17"/>
  <c r="O412" i="17"/>
  <c r="O413" i="17"/>
  <c r="O414" i="17"/>
  <c r="O415" i="17"/>
  <c r="O416" i="17"/>
  <c r="O417" i="17"/>
  <c r="O418" i="17"/>
  <c r="O419" i="17"/>
  <c r="O420" i="17"/>
  <c r="O421" i="17"/>
  <c r="O422" i="17"/>
  <c r="O423" i="17"/>
  <c r="O424" i="17"/>
  <c r="O425" i="17"/>
  <c r="O426" i="17"/>
  <c r="O427" i="17"/>
  <c r="O428" i="17"/>
  <c r="O429" i="17"/>
  <c r="O430" i="17"/>
  <c r="O431" i="17"/>
  <c r="O432" i="17"/>
  <c r="O433" i="17"/>
  <c r="O434" i="17"/>
  <c r="O435" i="17"/>
  <c r="O436" i="17"/>
  <c r="O437" i="17"/>
  <c r="O438" i="17"/>
  <c r="O439" i="17"/>
  <c r="O440" i="17"/>
  <c r="O441" i="17"/>
  <c r="O442" i="17"/>
  <c r="O443" i="17"/>
  <c r="O444" i="17"/>
  <c r="O445" i="17"/>
  <c r="O446" i="17"/>
  <c r="O447" i="17"/>
  <c r="O448" i="17"/>
  <c r="O449" i="17"/>
  <c r="O450" i="17"/>
  <c r="O451" i="17"/>
  <c r="O452" i="17"/>
  <c r="O453" i="17"/>
  <c r="O454" i="17"/>
  <c r="O455" i="17"/>
  <c r="O456" i="17"/>
  <c r="O457" i="17"/>
  <c r="O458" i="17"/>
  <c r="O459" i="17"/>
  <c r="O460" i="17"/>
  <c r="O461" i="17"/>
  <c r="O462" i="17"/>
  <c r="O463" i="17"/>
  <c r="O464" i="17"/>
  <c r="O465" i="17"/>
  <c r="O466" i="17"/>
  <c r="O467" i="17"/>
  <c r="O468" i="17"/>
  <c r="O469" i="17"/>
  <c r="O470" i="17"/>
  <c r="O471" i="17"/>
  <c r="O472" i="17"/>
  <c r="O473" i="17"/>
  <c r="O474" i="17"/>
  <c r="O475" i="17"/>
  <c r="O476" i="17"/>
  <c r="O477" i="17"/>
  <c r="O478" i="17"/>
  <c r="O479" i="17"/>
  <c r="O480" i="17"/>
  <c r="O481" i="17"/>
  <c r="O482" i="17"/>
  <c r="O483" i="17"/>
  <c r="O484" i="17"/>
  <c r="O485" i="17"/>
  <c r="O486" i="17"/>
  <c r="O487" i="17"/>
  <c r="O488" i="17"/>
  <c r="O489" i="17"/>
  <c r="O490" i="17"/>
  <c r="O491" i="17"/>
  <c r="O492" i="17"/>
  <c r="O493" i="17"/>
  <c r="O494" i="17"/>
  <c r="O495" i="17"/>
  <c r="O496" i="17"/>
  <c r="O497" i="17"/>
  <c r="O498" i="17"/>
  <c r="O499" i="17"/>
  <c r="O500" i="17"/>
  <c r="O501" i="17"/>
  <c r="O502" i="17"/>
  <c r="O503" i="17"/>
  <c r="O504" i="17"/>
  <c r="O505" i="17"/>
  <c r="O506" i="17"/>
  <c r="O507" i="17"/>
  <c r="O508" i="17"/>
  <c r="O509" i="17"/>
  <c r="O510" i="17"/>
  <c r="O511" i="17"/>
  <c r="O512" i="17"/>
  <c r="O513" i="17"/>
  <c r="O514" i="17"/>
  <c r="O515" i="17"/>
  <c r="O516" i="17"/>
  <c r="O517" i="17"/>
  <c r="O518" i="17"/>
  <c r="O519" i="17"/>
  <c r="O520" i="17"/>
  <c r="O521" i="17"/>
  <c r="O522" i="17"/>
  <c r="O523" i="17"/>
  <c r="O524" i="17"/>
  <c r="O525" i="17"/>
  <c r="O526" i="17"/>
  <c r="O527" i="17"/>
  <c r="O528" i="17"/>
  <c r="O529" i="17"/>
  <c r="O530" i="17"/>
  <c r="O531" i="17"/>
  <c r="O532" i="17"/>
  <c r="O533" i="17"/>
  <c r="O534" i="17"/>
  <c r="O535" i="17"/>
  <c r="O536" i="17"/>
  <c r="O537" i="17"/>
  <c r="O538" i="17"/>
  <c r="O539" i="17"/>
  <c r="O540" i="17"/>
  <c r="O541" i="17"/>
  <c r="O542" i="17"/>
  <c r="O543" i="17"/>
  <c r="O544" i="17"/>
  <c r="O545" i="17"/>
  <c r="O546" i="17"/>
  <c r="O547" i="17"/>
  <c r="O548" i="17"/>
  <c r="O549" i="17"/>
  <c r="O550" i="17"/>
  <c r="O551" i="17"/>
  <c r="O552" i="17"/>
  <c r="O553" i="17"/>
  <c r="O554" i="17"/>
  <c r="O555" i="17"/>
  <c r="O556" i="17"/>
  <c r="O557" i="17"/>
  <c r="O558" i="17"/>
  <c r="O559" i="17"/>
  <c r="O560" i="17"/>
  <c r="O561" i="17"/>
  <c r="O562" i="17"/>
  <c r="O563" i="17"/>
  <c r="O564" i="17"/>
  <c r="O565" i="17"/>
  <c r="O566" i="17"/>
  <c r="O567" i="17"/>
  <c r="O568" i="17"/>
  <c r="O569" i="17"/>
  <c r="O570" i="17"/>
  <c r="O571" i="17"/>
  <c r="O572" i="17"/>
  <c r="O573" i="17"/>
  <c r="O574" i="17"/>
  <c r="O575" i="17"/>
  <c r="O576" i="17"/>
  <c r="O577" i="17"/>
  <c r="O578" i="17"/>
  <c r="O579" i="17"/>
  <c r="O580" i="17"/>
  <c r="O581" i="17"/>
  <c r="O582" i="17"/>
  <c r="O583" i="17"/>
  <c r="O584" i="17"/>
  <c r="O585" i="17"/>
  <c r="O586" i="17"/>
  <c r="O587" i="17"/>
  <c r="O588" i="17"/>
  <c r="O589" i="17"/>
  <c r="O590" i="17"/>
  <c r="O591" i="17"/>
  <c r="O592" i="17"/>
  <c r="O593" i="17"/>
  <c r="O594" i="17"/>
  <c r="O595" i="17"/>
  <c r="O596" i="17"/>
  <c r="O597" i="17"/>
  <c r="O598" i="17"/>
  <c r="O599" i="17"/>
  <c r="O600" i="17"/>
  <c r="O601" i="17"/>
  <c r="O602" i="17"/>
  <c r="O603" i="17"/>
  <c r="O604" i="17"/>
  <c r="O605" i="17"/>
  <c r="O606" i="17"/>
  <c r="O607" i="17"/>
  <c r="O608" i="17"/>
  <c r="O609" i="17"/>
  <c r="O610" i="17"/>
  <c r="O611" i="17"/>
  <c r="O612" i="17"/>
  <c r="O613" i="17"/>
  <c r="O614" i="17"/>
  <c r="O615" i="17"/>
  <c r="O616" i="17"/>
  <c r="O617" i="17"/>
  <c r="O618" i="17"/>
  <c r="O619" i="17"/>
  <c r="O620" i="17"/>
  <c r="O621" i="17"/>
  <c r="O622" i="17"/>
  <c r="O623" i="17"/>
  <c r="O624" i="17"/>
  <c r="O625" i="17"/>
  <c r="O626" i="17"/>
  <c r="O627" i="17"/>
  <c r="O628" i="17"/>
  <c r="O629" i="17"/>
  <c r="O630" i="17"/>
  <c r="O631" i="17"/>
  <c r="O632" i="17"/>
  <c r="O633" i="17"/>
  <c r="O634" i="17"/>
  <c r="O635" i="17"/>
  <c r="O636" i="17"/>
  <c r="O637" i="17"/>
  <c r="O638" i="17"/>
  <c r="O639" i="17"/>
  <c r="O640" i="17"/>
  <c r="O641" i="17"/>
  <c r="O642" i="17"/>
  <c r="O643" i="17"/>
  <c r="O644" i="17"/>
  <c r="O645" i="17"/>
  <c r="O646" i="17"/>
  <c r="O647" i="17"/>
  <c r="O648" i="17"/>
  <c r="O649" i="17"/>
  <c r="O650" i="17"/>
  <c r="O651" i="17"/>
  <c r="O652" i="17"/>
  <c r="O653" i="17"/>
  <c r="O654" i="17"/>
  <c r="O655" i="17"/>
  <c r="O656" i="17"/>
  <c r="O657" i="17"/>
  <c r="O658" i="17"/>
  <c r="O659" i="17"/>
  <c r="O660" i="17"/>
  <c r="O661" i="17"/>
  <c r="O662" i="17"/>
  <c r="O663" i="17"/>
  <c r="O664" i="17"/>
  <c r="O665" i="17"/>
  <c r="O666" i="17"/>
  <c r="O667" i="17"/>
  <c r="O668" i="17"/>
  <c r="O669" i="17"/>
  <c r="O670" i="17"/>
  <c r="O671" i="17"/>
  <c r="O672" i="17"/>
  <c r="O673" i="17"/>
  <c r="O674" i="17"/>
  <c r="O675" i="17"/>
  <c r="O676" i="17"/>
  <c r="O677" i="17"/>
  <c r="O678" i="17"/>
  <c r="O679" i="17"/>
  <c r="O680" i="17"/>
  <c r="O681" i="17"/>
  <c r="O682" i="17"/>
  <c r="O683" i="17"/>
  <c r="O684" i="17"/>
  <c r="O685" i="17"/>
  <c r="O686" i="17"/>
  <c r="O687" i="17"/>
  <c r="O688" i="17"/>
  <c r="O689" i="17"/>
  <c r="O690" i="17"/>
  <c r="O691" i="17"/>
  <c r="O692" i="17"/>
  <c r="O693" i="17"/>
  <c r="O694" i="17"/>
  <c r="O695" i="17"/>
  <c r="O696" i="17"/>
  <c r="O697" i="17"/>
  <c r="O698" i="17"/>
  <c r="O699" i="17"/>
  <c r="O700" i="17"/>
  <c r="O701" i="17"/>
  <c r="O702" i="17"/>
  <c r="O703" i="17"/>
  <c r="O704" i="17"/>
  <c r="O705" i="17"/>
  <c r="O706" i="17"/>
  <c r="O707" i="17"/>
  <c r="O708" i="17"/>
  <c r="O709" i="17"/>
  <c r="O710" i="17"/>
  <c r="O711" i="17"/>
  <c r="O712" i="17"/>
  <c r="O713" i="17"/>
  <c r="O714" i="17"/>
  <c r="O715" i="17"/>
  <c r="O716" i="17"/>
  <c r="O717" i="17"/>
  <c r="O718" i="17"/>
  <c r="O719" i="17"/>
  <c r="O720" i="17"/>
  <c r="O721" i="17"/>
  <c r="O722" i="17"/>
  <c r="O723" i="17"/>
  <c r="O724" i="17"/>
  <c r="O725" i="17"/>
  <c r="O726" i="17"/>
  <c r="O727" i="17"/>
  <c r="O728" i="17"/>
  <c r="O729" i="17"/>
  <c r="O730" i="17"/>
  <c r="O731" i="17"/>
  <c r="O732" i="17"/>
  <c r="O733" i="17"/>
  <c r="O734" i="17"/>
  <c r="O735" i="17"/>
  <c r="O736" i="17"/>
  <c r="O737" i="17"/>
  <c r="O738" i="17"/>
  <c r="O739" i="17"/>
  <c r="O740" i="17"/>
  <c r="O741" i="17"/>
  <c r="O742" i="17"/>
  <c r="O743" i="17"/>
  <c r="O744" i="17"/>
  <c r="O745" i="17"/>
  <c r="O746" i="17"/>
  <c r="O747" i="17"/>
  <c r="O748" i="17"/>
  <c r="O749" i="17"/>
  <c r="O750" i="17"/>
  <c r="O751" i="17"/>
  <c r="O752" i="17"/>
  <c r="O753" i="17"/>
  <c r="O754" i="17"/>
  <c r="O755" i="17"/>
  <c r="O756" i="17"/>
  <c r="O757" i="17"/>
  <c r="O758" i="17"/>
  <c r="O759" i="17"/>
  <c r="O760" i="17"/>
  <c r="O761" i="17"/>
  <c r="O762" i="17"/>
  <c r="O763" i="17"/>
  <c r="O764" i="17"/>
  <c r="O765" i="17"/>
  <c r="O766" i="17"/>
  <c r="O767" i="17"/>
  <c r="O768" i="17"/>
  <c r="O769" i="17"/>
  <c r="O770" i="17"/>
  <c r="O771" i="17"/>
  <c r="O772" i="17"/>
  <c r="O773" i="17"/>
  <c r="O774" i="17"/>
  <c r="O775" i="17"/>
  <c r="O776" i="17"/>
  <c r="O777" i="17"/>
  <c r="O778" i="17"/>
  <c r="O779" i="17"/>
  <c r="O780" i="17"/>
  <c r="O781" i="17"/>
  <c r="O782" i="17"/>
  <c r="O783" i="17"/>
  <c r="O784" i="17"/>
  <c r="O785" i="17"/>
  <c r="O786" i="17"/>
  <c r="O787" i="17"/>
  <c r="O788" i="17"/>
  <c r="O789" i="17"/>
  <c r="O790" i="17"/>
  <c r="O791" i="17"/>
  <c r="O792" i="17"/>
  <c r="O793" i="17"/>
  <c r="O794" i="17"/>
  <c r="O795" i="17"/>
  <c r="O796" i="17"/>
  <c r="O797" i="17"/>
  <c r="O798" i="17"/>
  <c r="O799" i="17"/>
  <c r="O800" i="17"/>
  <c r="O801" i="17"/>
  <c r="O802" i="17"/>
  <c r="O803" i="17"/>
  <c r="O804" i="17"/>
  <c r="O805" i="17"/>
  <c r="O806" i="17"/>
  <c r="O807" i="17"/>
  <c r="O808" i="17"/>
  <c r="O809" i="17"/>
  <c r="O810" i="17"/>
  <c r="O811" i="17"/>
  <c r="O812" i="17"/>
  <c r="O813" i="17"/>
  <c r="O814" i="17"/>
  <c r="O815" i="17"/>
  <c r="O816" i="17"/>
  <c r="O817" i="17"/>
  <c r="O818" i="17"/>
  <c r="O819" i="17"/>
  <c r="O820" i="17"/>
  <c r="O821" i="17"/>
  <c r="O822" i="17"/>
  <c r="O823" i="17"/>
  <c r="O824" i="17"/>
  <c r="O825" i="17"/>
  <c r="O826" i="17"/>
  <c r="O827" i="17"/>
  <c r="O828" i="17"/>
  <c r="O829" i="17"/>
  <c r="O830" i="17"/>
  <c r="O831" i="17"/>
  <c r="O832" i="17"/>
  <c r="O833" i="17"/>
  <c r="O834" i="17"/>
  <c r="O835" i="17"/>
  <c r="O836" i="17"/>
  <c r="O837" i="17"/>
  <c r="O838" i="17"/>
  <c r="O839" i="17"/>
  <c r="O840" i="17"/>
  <c r="O841" i="17"/>
  <c r="O842" i="17"/>
  <c r="O843" i="17"/>
  <c r="O844" i="17"/>
  <c r="O845" i="17"/>
  <c r="O846" i="17"/>
  <c r="O847" i="17"/>
  <c r="O848" i="17"/>
  <c r="O849" i="17"/>
  <c r="O850" i="17"/>
  <c r="O851" i="17"/>
  <c r="O852" i="17"/>
  <c r="O853" i="17"/>
  <c r="O854" i="17"/>
  <c r="O855" i="17"/>
  <c r="O856" i="17"/>
  <c r="O857" i="17"/>
  <c r="O858" i="17"/>
  <c r="O859" i="17"/>
  <c r="O860" i="17"/>
  <c r="O861" i="17"/>
  <c r="O862" i="17"/>
  <c r="O863" i="17"/>
  <c r="O864" i="17"/>
  <c r="O865" i="17"/>
  <c r="O866" i="17"/>
  <c r="O867" i="17"/>
  <c r="O868" i="17"/>
  <c r="O869" i="17"/>
  <c r="O870" i="17"/>
  <c r="O871" i="17"/>
  <c r="O872" i="17"/>
  <c r="O873" i="17"/>
  <c r="O874" i="17"/>
  <c r="O875" i="17"/>
  <c r="O876" i="17"/>
  <c r="O877" i="17"/>
  <c r="O878" i="17"/>
  <c r="O879" i="17"/>
  <c r="O880" i="17"/>
  <c r="O881" i="17"/>
  <c r="O882" i="17"/>
  <c r="O883" i="17"/>
  <c r="O884" i="17"/>
  <c r="O885" i="17"/>
  <c r="O886" i="17"/>
  <c r="O887" i="17"/>
  <c r="O888" i="17"/>
  <c r="O889" i="17"/>
  <c r="O890" i="17"/>
  <c r="O891" i="17"/>
  <c r="O892" i="17"/>
  <c r="O893" i="17"/>
  <c r="O894" i="17"/>
  <c r="O895" i="17"/>
  <c r="O896" i="17"/>
  <c r="O897" i="17"/>
  <c r="O898" i="17"/>
  <c r="O899" i="17"/>
  <c r="O900" i="17"/>
  <c r="O901" i="17"/>
  <c r="O902" i="17"/>
  <c r="O903" i="17"/>
  <c r="O904" i="17"/>
  <c r="O905" i="17"/>
  <c r="O906" i="17"/>
  <c r="O907" i="17"/>
  <c r="O908" i="17"/>
  <c r="O909" i="17"/>
  <c r="O910" i="17"/>
  <c r="O911" i="17"/>
  <c r="O912" i="17"/>
  <c r="O913" i="17"/>
  <c r="O914" i="17"/>
  <c r="O915" i="17"/>
  <c r="O916" i="17"/>
  <c r="O917" i="17"/>
  <c r="O918" i="17"/>
  <c r="O919" i="17"/>
  <c r="O920" i="17"/>
  <c r="O921" i="17"/>
  <c r="O922" i="17"/>
  <c r="O923" i="17"/>
  <c r="O924" i="17"/>
  <c r="O925" i="17"/>
  <c r="O926" i="17"/>
  <c r="O927" i="17"/>
  <c r="O928" i="17"/>
  <c r="O929" i="17"/>
  <c r="O930" i="17"/>
  <c r="O931" i="17"/>
  <c r="O932" i="17"/>
  <c r="O933" i="17"/>
  <c r="O934" i="17"/>
  <c r="O935" i="17"/>
  <c r="O936" i="17"/>
  <c r="O937" i="17"/>
  <c r="O938" i="17"/>
  <c r="O939" i="17"/>
  <c r="O940" i="17"/>
  <c r="O941" i="17"/>
  <c r="O942" i="17"/>
  <c r="O943" i="17"/>
  <c r="O944" i="17"/>
  <c r="O945" i="17"/>
  <c r="O946" i="17"/>
  <c r="O947" i="17"/>
  <c r="O948" i="17"/>
  <c r="O949" i="17"/>
  <c r="O950" i="17"/>
  <c r="O951" i="17"/>
  <c r="O952" i="17"/>
  <c r="O953" i="17"/>
  <c r="O954" i="17"/>
  <c r="O955" i="17"/>
  <c r="O956" i="17"/>
  <c r="O957" i="17"/>
  <c r="O958" i="17"/>
  <c r="O959" i="17"/>
  <c r="O960" i="17"/>
  <c r="O961" i="17"/>
  <c r="O962" i="17"/>
  <c r="O963" i="17"/>
  <c r="O964" i="17"/>
  <c r="O965" i="17"/>
  <c r="O966" i="17"/>
  <c r="O967" i="17"/>
  <c r="O968" i="17"/>
  <c r="O969" i="17"/>
  <c r="O970" i="17"/>
  <c r="O971" i="17"/>
  <c r="O972" i="17"/>
  <c r="O973" i="17"/>
  <c r="O974" i="17"/>
  <c r="O975" i="17"/>
  <c r="O976" i="17"/>
  <c r="O977" i="17"/>
  <c r="O978" i="17"/>
  <c r="O979" i="17"/>
  <c r="O980" i="17"/>
  <c r="O981" i="17"/>
  <c r="O982" i="17"/>
  <c r="O983" i="17"/>
  <c r="O984" i="17"/>
  <c r="O985" i="17"/>
  <c r="O986" i="17"/>
  <c r="O987" i="17"/>
  <c r="O988" i="17"/>
  <c r="O989" i="17"/>
  <c r="O990" i="17"/>
  <c r="O991" i="17"/>
  <c r="O992" i="17"/>
  <c r="O993" i="17"/>
  <c r="O994" i="17"/>
  <c r="O995" i="17"/>
  <c r="O996" i="17"/>
  <c r="O997" i="17"/>
  <c r="O998" i="17"/>
  <c r="O999" i="17"/>
  <c r="O1000" i="17"/>
  <c r="O1001" i="17"/>
  <c r="O1002" i="17"/>
  <c r="O1003" i="17"/>
  <c r="O1004" i="17"/>
  <c r="O1005" i="17"/>
  <c r="O1006" i="17"/>
  <c r="O1007" i="17"/>
  <c r="O1008" i="17"/>
  <c r="O1009" i="17"/>
  <c r="O1010" i="17"/>
  <c r="O1011" i="17"/>
  <c r="O1012" i="17"/>
  <c r="O1013" i="17"/>
  <c r="O1014" i="17"/>
  <c r="O1015" i="17"/>
  <c r="O1016" i="17"/>
  <c r="O1017" i="17"/>
  <c r="O1018" i="17"/>
  <c r="O1019" i="17"/>
  <c r="O1020" i="17"/>
  <c r="O1021" i="17"/>
  <c r="O1022" i="17"/>
  <c r="O1023" i="17"/>
  <c r="O1024" i="17"/>
  <c r="O1025" i="17"/>
  <c r="O1026" i="17"/>
  <c r="O1027" i="17"/>
  <c r="O1028" i="17"/>
  <c r="O1029" i="17"/>
  <c r="O1030" i="17"/>
  <c r="O1031" i="17"/>
  <c r="O1032" i="17"/>
  <c r="O1033" i="17"/>
  <c r="O1034" i="17"/>
  <c r="O1035" i="17"/>
  <c r="O1036" i="17"/>
  <c r="O1037" i="17"/>
  <c r="O1038" i="17"/>
  <c r="O1039" i="17"/>
  <c r="O1040" i="17"/>
  <c r="O1041" i="17"/>
  <c r="O1042" i="17"/>
  <c r="O1043" i="17"/>
  <c r="O1044" i="17"/>
  <c r="O1045" i="17"/>
  <c r="O1046" i="17"/>
  <c r="O1047" i="17"/>
  <c r="O1048" i="17"/>
  <c r="O1049" i="17"/>
  <c r="O1050" i="17"/>
  <c r="O1051" i="17"/>
  <c r="O1052" i="17"/>
  <c r="O1053" i="17"/>
  <c r="O1054" i="17"/>
  <c r="O1055" i="17"/>
  <c r="O1056" i="17"/>
  <c r="O1057" i="17"/>
  <c r="O1058" i="17"/>
  <c r="O1059" i="17"/>
  <c r="O1060" i="17"/>
  <c r="O1061" i="17"/>
  <c r="O1062" i="17"/>
  <c r="O1063" i="17"/>
  <c r="O1064" i="17"/>
  <c r="O1065" i="17"/>
  <c r="O1066" i="17"/>
  <c r="O1067" i="17"/>
  <c r="O1068" i="17"/>
  <c r="O1069" i="17"/>
  <c r="O1070" i="17"/>
  <c r="O1071" i="17"/>
  <c r="O1072" i="17"/>
  <c r="O1073" i="17"/>
  <c r="O1074" i="17"/>
  <c r="O1075" i="17"/>
  <c r="O1076" i="17"/>
  <c r="O1077" i="17"/>
  <c r="O1078" i="17"/>
  <c r="O1079" i="17"/>
  <c r="O1080" i="17"/>
  <c r="O1081" i="17"/>
  <c r="O1082" i="17"/>
  <c r="O1083" i="17"/>
  <c r="O1084" i="17"/>
  <c r="O1085" i="17"/>
  <c r="O1086" i="17"/>
  <c r="O1087" i="17"/>
  <c r="O1088" i="17"/>
  <c r="O1089" i="17"/>
  <c r="O1090" i="17"/>
  <c r="O1091" i="17"/>
  <c r="O1092" i="17"/>
  <c r="O1093" i="17"/>
  <c r="O1094" i="17"/>
  <c r="O1095" i="17"/>
  <c r="O1096" i="17"/>
  <c r="O1097" i="17"/>
  <c r="O1098" i="17"/>
  <c r="O1099" i="17"/>
  <c r="O1100" i="17"/>
  <c r="O1101" i="17"/>
  <c r="O1102" i="17"/>
  <c r="O1103" i="17"/>
  <c r="O1104" i="17"/>
  <c r="O1105" i="17"/>
  <c r="O1106" i="17"/>
  <c r="O1107" i="17"/>
  <c r="O1108" i="17"/>
  <c r="O1109" i="17"/>
  <c r="O1110" i="17"/>
  <c r="O1111" i="17"/>
  <c r="O1112" i="17"/>
  <c r="O1113" i="17"/>
  <c r="O1114" i="17"/>
  <c r="O1115" i="17"/>
  <c r="O1116" i="17"/>
  <c r="O1117" i="17"/>
  <c r="O1118" i="17"/>
  <c r="O1119" i="17"/>
  <c r="O1120" i="17"/>
  <c r="O1121" i="17"/>
  <c r="O1122" i="17"/>
  <c r="O1123" i="17"/>
  <c r="O1124" i="17"/>
  <c r="O1125" i="17"/>
  <c r="O1126" i="17"/>
  <c r="O1127" i="17"/>
  <c r="O1128" i="17"/>
  <c r="O1129" i="17"/>
  <c r="O1130" i="17"/>
  <c r="O1131" i="17"/>
  <c r="O1132" i="17"/>
  <c r="O1133" i="17"/>
  <c r="O1134" i="17"/>
  <c r="O1135" i="17"/>
  <c r="O1136" i="17"/>
  <c r="O1137" i="17"/>
  <c r="O1138" i="17"/>
  <c r="O1139" i="17"/>
  <c r="O1140" i="17"/>
  <c r="O1141" i="17"/>
  <c r="O1142" i="17"/>
  <c r="O1143" i="17"/>
  <c r="O1144" i="17"/>
  <c r="O1145" i="17"/>
  <c r="O1146" i="17"/>
  <c r="O1147" i="17"/>
  <c r="O1148" i="17"/>
  <c r="O1149" i="17"/>
  <c r="O1150" i="17"/>
  <c r="O1151" i="17"/>
  <c r="O1152" i="17"/>
  <c r="O1153" i="17"/>
  <c r="O1154" i="17"/>
  <c r="O1155" i="17"/>
  <c r="O1156" i="17"/>
  <c r="O1157" i="17"/>
  <c r="O1158" i="17"/>
  <c r="O1159" i="17"/>
  <c r="O1160" i="17"/>
  <c r="O1161" i="17"/>
  <c r="O1162" i="17"/>
  <c r="O1163" i="17"/>
  <c r="O1164" i="17"/>
  <c r="O1165" i="17"/>
  <c r="O1166" i="17"/>
  <c r="O1167" i="17"/>
  <c r="O1168" i="17"/>
  <c r="O1169" i="17"/>
  <c r="O1170" i="17"/>
  <c r="O1171" i="17"/>
  <c r="O1172" i="17"/>
  <c r="O1173" i="17"/>
  <c r="O1174" i="17"/>
  <c r="O1175" i="17"/>
  <c r="O1176" i="17"/>
  <c r="O1177" i="17"/>
  <c r="O1178" i="17"/>
  <c r="O1179" i="17"/>
  <c r="O1180" i="17"/>
  <c r="O1181" i="17"/>
  <c r="O1182" i="17"/>
  <c r="O1183" i="17"/>
  <c r="O1184" i="17"/>
  <c r="O1185" i="17"/>
  <c r="O1186" i="17"/>
  <c r="O1187" i="17"/>
  <c r="O1188" i="17"/>
  <c r="O1189" i="17"/>
  <c r="O1190" i="17"/>
  <c r="O1191" i="17"/>
  <c r="O1192" i="17"/>
  <c r="O1193" i="17"/>
  <c r="O1194" i="17"/>
  <c r="O1195" i="17"/>
  <c r="O1196" i="17"/>
  <c r="O1197" i="17"/>
  <c r="O1198" i="17"/>
  <c r="O1199" i="17"/>
  <c r="O1200" i="17"/>
  <c r="O1201" i="17"/>
  <c r="O1202" i="17"/>
  <c r="O1203" i="17"/>
  <c r="O1204" i="17"/>
  <c r="O1205" i="17"/>
  <c r="O1206" i="17"/>
  <c r="O1207" i="17"/>
  <c r="O1208" i="17"/>
  <c r="O1209" i="17"/>
  <c r="O1210" i="17"/>
  <c r="O1211" i="17"/>
  <c r="O1212" i="17"/>
  <c r="O1213" i="17"/>
  <c r="O1214" i="17"/>
  <c r="O1215" i="17"/>
  <c r="O1216" i="17"/>
  <c r="O1217" i="17"/>
  <c r="O1218" i="17"/>
  <c r="O1219" i="17"/>
  <c r="O1220" i="17"/>
  <c r="O1221" i="17"/>
  <c r="O1222" i="17"/>
  <c r="O1223" i="17"/>
  <c r="O1224" i="17"/>
  <c r="O1225" i="17"/>
  <c r="O1226" i="17"/>
  <c r="O1227" i="17"/>
  <c r="O1228" i="17"/>
  <c r="O1229" i="17"/>
  <c r="O1230" i="17"/>
  <c r="O1231" i="17"/>
  <c r="O1232" i="17"/>
  <c r="O1233" i="17"/>
  <c r="O1234" i="17"/>
  <c r="O1235" i="17"/>
  <c r="O1236" i="17"/>
  <c r="O1237" i="17"/>
  <c r="O1238" i="17"/>
  <c r="O1239" i="17"/>
  <c r="O1240" i="17"/>
  <c r="O1241" i="17"/>
  <c r="O1242" i="17"/>
  <c r="O1243" i="17"/>
  <c r="O1244" i="17"/>
  <c r="O1245" i="17"/>
  <c r="O1246" i="17"/>
  <c r="O1247" i="17"/>
  <c r="O1248" i="17"/>
  <c r="O1249" i="17"/>
  <c r="O1250" i="17"/>
  <c r="O1251" i="17"/>
  <c r="O1252" i="17"/>
  <c r="O1253" i="17"/>
  <c r="O1254" i="17"/>
  <c r="O1255" i="17"/>
  <c r="O1256" i="17"/>
  <c r="O1257" i="17"/>
  <c r="O1258" i="17"/>
  <c r="O1259" i="17"/>
  <c r="O1260" i="17"/>
  <c r="O1261" i="17"/>
  <c r="O1262" i="17"/>
  <c r="O1263" i="17"/>
  <c r="O1264" i="17"/>
  <c r="O1265" i="17"/>
  <c r="O1266" i="17"/>
  <c r="O1267" i="17"/>
  <c r="O1268" i="17"/>
  <c r="O1269" i="17"/>
  <c r="O1270" i="17"/>
  <c r="O1271" i="17"/>
  <c r="O1272" i="17"/>
  <c r="O1273" i="17"/>
  <c r="O1274" i="17"/>
  <c r="O1275" i="17"/>
  <c r="O1276" i="17"/>
  <c r="O1277" i="17"/>
  <c r="O1278" i="17"/>
  <c r="O1279" i="17"/>
  <c r="O1280" i="17"/>
  <c r="O1281" i="17"/>
  <c r="O1282" i="17"/>
  <c r="O1283" i="17"/>
  <c r="O1284" i="17"/>
  <c r="O1285" i="17"/>
  <c r="O1286" i="17"/>
  <c r="O1287" i="17"/>
  <c r="O1288" i="17"/>
  <c r="O1289" i="17"/>
  <c r="O1290" i="17"/>
  <c r="O1291" i="17"/>
  <c r="O1292" i="17"/>
  <c r="O1293" i="17"/>
  <c r="O1294" i="17"/>
  <c r="O1295" i="17"/>
  <c r="O1296" i="17"/>
  <c r="O1297" i="17"/>
  <c r="O1298" i="17"/>
  <c r="O1299" i="17"/>
  <c r="O1300" i="17"/>
  <c r="O1301" i="17"/>
  <c r="O1302" i="17"/>
  <c r="O1303" i="17"/>
  <c r="O1304" i="17"/>
  <c r="O1305" i="17"/>
  <c r="O1306" i="17"/>
  <c r="O1307" i="17"/>
  <c r="O1308" i="17"/>
  <c r="O1309" i="17"/>
  <c r="O1310" i="17"/>
  <c r="O1311" i="17"/>
  <c r="O1312" i="17"/>
  <c r="O1313" i="17"/>
  <c r="O1314" i="17"/>
  <c r="O1315" i="17"/>
  <c r="O1316" i="17"/>
  <c r="O1317" i="17"/>
  <c r="O1318" i="17"/>
  <c r="O1319" i="17"/>
  <c r="O1320" i="17"/>
  <c r="O1321" i="17"/>
  <c r="O1322" i="17"/>
  <c r="O1323" i="17"/>
  <c r="O1324" i="17"/>
  <c r="O1325" i="17"/>
  <c r="O1326" i="17"/>
  <c r="O1327" i="17"/>
  <c r="O1328" i="17"/>
  <c r="O1329" i="17"/>
  <c r="O1330" i="17"/>
  <c r="O1331" i="17"/>
  <c r="O1332" i="17"/>
  <c r="O1333" i="17"/>
  <c r="O1334" i="17"/>
  <c r="O1335" i="17"/>
  <c r="O1336" i="17"/>
  <c r="O1337" i="17"/>
  <c r="O1338" i="17"/>
  <c r="O1339" i="17"/>
  <c r="O1340" i="17"/>
  <c r="O1341" i="17"/>
  <c r="O1342" i="17"/>
  <c r="O1343" i="17"/>
  <c r="O1344" i="17"/>
  <c r="O1345" i="17"/>
  <c r="O1346" i="17"/>
  <c r="O1347" i="17"/>
  <c r="O1348" i="17"/>
  <c r="O1349" i="17"/>
  <c r="O1350" i="17"/>
  <c r="O1351" i="17"/>
  <c r="O1352" i="17"/>
  <c r="O1353" i="17"/>
  <c r="O1354" i="17"/>
  <c r="O1355" i="17"/>
  <c r="O1356" i="17"/>
  <c r="O1357" i="17"/>
  <c r="O1358" i="17"/>
  <c r="O1359" i="17"/>
  <c r="O1360" i="17"/>
  <c r="O1361" i="17"/>
  <c r="O1362" i="17"/>
  <c r="O1363" i="17"/>
  <c r="O1364" i="17"/>
  <c r="O1365" i="17"/>
  <c r="O1366" i="17"/>
  <c r="O1367" i="17"/>
  <c r="O1368" i="17"/>
  <c r="O1369" i="17"/>
  <c r="O1370" i="17"/>
  <c r="O1371" i="17"/>
  <c r="O1372" i="17"/>
  <c r="O1373" i="17"/>
  <c r="O1374" i="17"/>
  <c r="O1375" i="17"/>
  <c r="O1376" i="17"/>
  <c r="O1377" i="17"/>
  <c r="O1378" i="17"/>
  <c r="O1379" i="17"/>
  <c r="O1380" i="17"/>
  <c r="O1381" i="17"/>
  <c r="O1382" i="17"/>
  <c r="O1383" i="17"/>
  <c r="O1384" i="17"/>
  <c r="O1385" i="17"/>
  <c r="O1386" i="17"/>
  <c r="O1387" i="17"/>
  <c r="O1388" i="17"/>
  <c r="O1389" i="17"/>
  <c r="O1390" i="17"/>
  <c r="O1391" i="17"/>
  <c r="O1392" i="17"/>
  <c r="O1393" i="17"/>
  <c r="O1394" i="17"/>
  <c r="O1395" i="17"/>
  <c r="O1396" i="17"/>
  <c r="O1397" i="17"/>
  <c r="O1398" i="17"/>
  <c r="O1399" i="17"/>
  <c r="O1400" i="17"/>
  <c r="O1401" i="17"/>
  <c r="O1402" i="17"/>
  <c r="O1403" i="17"/>
  <c r="O1404" i="17"/>
  <c r="O1405" i="17"/>
  <c r="O1406" i="17"/>
  <c r="O1407" i="17"/>
  <c r="O1408" i="17"/>
  <c r="O1409" i="17"/>
  <c r="O1410" i="17"/>
  <c r="O1411" i="17"/>
  <c r="O1412" i="17"/>
  <c r="O1413" i="17"/>
  <c r="O1414" i="17"/>
  <c r="O1415" i="17"/>
  <c r="O1416" i="17"/>
  <c r="O1417" i="17"/>
  <c r="O1418" i="17"/>
  <c r="O1419" i="17"/>
  <c r="O1420" i="17"/>
  <c r="O1421" i="17"/>
  <c r="O1422" i="17"/>
  <c r="O1423" i="17"/>
  <c r="O1424" i="17"/>
  <c r="O1425" i="17"/>
  <c r="O1426" i="17"/>
  <c r="O1427" i="17"/>
  <c r="O1428" i="17"/>
  <c r="O1429" i="17"/>
  <c r="O1430" i="17"/>
  <c r="O1431" i="17"/>
  <c r="O1432" i="17"/>
  <c r="O1433" i="17"/>
  <c r="O1434" i="17"/>
  <c r="O1435" i="17"/>
  <c r="O1436" i="17"/>
  <c r="O1437" i="17"/>
  <c r="O1438" i="17"/>
  <c r="O1439" i="17"/>
  <c r="O1440" i="17"/>
  <c r="O1441" i="17"/>
  <c r="O1442" i="17"/>
  <c r="O1443" i="17"/>
  <c r="O1444" i="17"/>
  <c r="O1445" i="17"/>
  <c r="O1446" i="17"/>
  <c r="O1447" i="17"/>
  <c r="O1448" i="17"/>
  <c r="O1449" i="17"/>
  <c r="O1450" i="17"/>
  <c r="O1451" i="17"/>
  <c r="O1452" i="17"/>
  <c r="O1453" i="17"/>
  <c r="O1454" i="17"/>
  <c r="O1455" i="17"/>
  <c r="O1456" i="17"/>
  <c r="O1457" i="17"/>
  <c r="O1458" i="17"/>
  <c r="O1459" i="17"/>
  <c r="O1460" i="17"/>
  <c r="O1461" i="17"/>
  <c r="O1462" i="17"/>
  <c r="O1463" i="17"/>
  <c r="O1464" i="17"/>
  <c r="O1465" i="17"/>
  <c r="O1466" i="17"/>
  <c r="O1467" i="17"/>
  <c r="O1468" i="17"/>
  <c r="O1469" i="17"/>
  <c r="O1470" i="17"/>
  <c r="O1471" i="17"/>
  <c r="O2" i="17"/>
  <c r="N3" i="17"/>
  <c r="N4" i="17"/>
  <c r="N5" i="17"/>
  <c r="N6" i="17"/>
  <c r="N7" i="17"/>
  <c r="N8" i="17"/>
  <c r="N9" i="17"/>
  <c r="N10" i="17"/>
  <c r="N11" i="17"/>
  <c r="N12" i="17"/>
  <c r="N13" i="17"/>
  <c r="N14" i="17"/>
  <c r="N15" i="17"/>
  <c r="N16" i="17"/>
  <c r="N17" i="17"/>
  <c r="N18" i="17"/>
  <c r="N19" i="17"/>
  <c r="N20" i="17"/>
  <c r="N21" i="17"/>
  <c r="N22" i="17"/>
  <c r="N23" i="17"/>
  <c r="N24" i="17"/>
  <c r="N25" i="17"/>
  <c r="N26" i="17"/>
  <c r="N27" i="17"/>
  <c r="N28" i="17"/>
  <c r="N29" i="17"/>
  <c r="N30" i="17"/>
  <c r="N31" i="17"/>
  <c r="N32" i="17"/>
  <c r="N33" i="17"/>
  <c r="N34" i="17"/>
  <c r="N35" i="17"/>
  <c r="N36" i="17"/>
  <c r="N37" i="17"/>
  <c r="N38" i="17"/>
  <c r="N39" i="17"/>
  <c r="N40" i="17"/>
  <c r="N41" i="17"/>
  <c r="N42" i="17"/>
  <c r="N43" i="17"/>
  <c r="N44" i="17"/>
  <c r="N45" i="17"/>
  <c r="N46" i="17"/>
  <c r="N47" i="17"/>
  <c r="N48" i="17"/>
  <c r="N49" i="17"/>
  <c r="N50" i="17"/>
  <c r="N51" i="17"/>
  <c r="N52" i="17"/>
  <c r="N53" i="17"/>
  <c r="N54" i="17"/>
  <c r="N55" i="17"/>
  <c r="N56" i="17"/>
  <c r="N57" i="17"/>
  <c r="N58" i="17"/>
  <c r="N59" i="17"/>
  <c r="N60" i="17"/>
  <c r="N61" i="17"/>
  <c r="N62" i="17"/>
  <c r="N63" i="17"/>
  <c r="N64" i="17"/>
  <c r="N65" i="17"/>
  <c r="N66" i="17"/>
  <c r="N67" i="17"/>
  <c r="N68" i="17"/>
  <c r="N69" i="17"/>
  <c r="N70" i="17"/>
  <c r="N71" i="17"/>
  <c r="N72" i="17"/>
  <c r="N73" i="17"/>
  <c r="N74" i="17"/>
  <c r="N75" i="17"/>
  <c r="N76" i="17"/>
  <c r="N77" i="17"/>
  <c r="N78" i="17"/>
  <c r="N79" i="17"/>
  <c r="N80" i="17"/>
  <c r="N81" i="17"/>
  <c r="N82" i="17"/>
  <c r="N83" i="17"/>
  <c r="N84" i="17"/>
  <c r="N85" i="17"/>
  <c r="N86" i="17"/>
  <c r="N87" i="17"/>
  <c r="N88" i="17"/>
  <c r="N89" i="17"/>
  <c r="N90" i="17"/>
  <c r="N91" i="17"/>
  <c r="N92" i="17"/>
  <c r="N93" i="17"/>
  <c r="N94" i="17"/>
  <c r="N95" i="17"/>
  <c r="N96" i="17"/>
  <c r="N97" i="17"/>
  <c r="N98" i="17"/>
  <c r="N99" i="17"/>
  <c r="N100" i="17"/>
  <c r="N101" i="17"/>
  <c r="N102" i="17"/>
  <c r="N103" i="17"/>
  <c r="N104" i="17"/>
  <c r="N105" i="17"/>
  <c r="N106" i="17"/>
  <c r="N107" i="17"/>
  <c r="N108" i="17"/>
  <c r="N109" i="17"/>
  <c r="N110" i="17"/>
  <c r="N111" i="17"/>
  <c r="N112" i="17"/>
  <c r="N113" i="17"/>
  <c r="N114" i="17"/>
  <c r="N115" i="17"/>
  <c r="N116" i="17"/>
  <c r="N117" i="17"/>
  <c r="N118" i="17"/>
  <c r="N119" i="17"/>
  <c r="N120" i="17"/>
  <c r="N121" i="17"/>
  <c r="N122" i="17"/>
  <c r="N123" i="17"/>
  <c r="N124" i="17"/>
  <c r="N125" i="17"/>
  <c r="N126" i="17"/>
  <c r="N127" i="17"/>
  <c r="N128" i="17"/>
  <c r="N129" i="17"/>
  <c r="N130" i="17"/>
  <c r="N131" i="17"/>
  <c r="N132" i="17"/>
  <c r="N133" i="17"/>
  <c r="N134" i="17"/>
  <c r="N135" i="17"/>
  <c r="N136" i="17"/>
  <c r="N137" i="17"/>
  <c r="N138" i="17"/>
  <c r="N139" i="17"/>
  <c r="N140" i="17"/>
  <c r="N141" i="17"/>
  <c r="N142" i="17"/>
  <c r="N143" i="17"/>
  <c r="N144" i="17"/>
  <c r="N145" i="17"/>
  <c r="N146" i="17"/>
  <c r="N147" i="17"/>
  <c r="N148" i="17"/>
  <c r="N149" i="17"/>
  <c r="N150" i="17"/>
  <c r="N151" i="17"/>
  <c r="N152" i="17"/>
  <c r="N153" i="17"/>
  <c r="N154" i="17"/>
  <c r="N155" i="17"/>
  <c r="N156" i="17"/>
  <c r="N157" i="17"/>
  <c r="N158" i="17"/>
  <c r="N159" i="17"/>
  <c r="N160" i="17"/>
  <c r="N161" i="17"/>
  <c r="N162" i="17"/>
  <c r="N163" i="17"/>
  <c r="N164" i="17"/>
  <c r="N165" i="17"/>
  <c r="N166" i="17"/>
  <c r="N167" i="17"/>
  <c r="N168" i="17"/>
  <c r="N169" i="17"/>
  <c r="N170" i="17"/>
  <c r="N171" i="17"/>
  <c r="N172" i="17"/>
  <c r="N173" i="17"/>
  <c r="N174" i="17"/>
  <c r="N175" i="17"/>
  <c r="N176" i="17"/>
  <c r="N177" i="17"/>
  <c r="N178" i="17"/>
  <c r="N179" i="17"/>
  <c r="N180" i="17"/>
  <c r="N181" i="17"/>
  <c r="N182" i="17"/>
  <c r="N183" i="17"/>
  <c r="N184" i="17"/>
  <c r="N185" i="17"/>
  <c r="N186" i="17"/>
  <c r="N187" i="17"/>
  <c r="N188" i="17"/>
  <c r="N189" i="17"/>
  <c r="N190" i="17"/>
  <c r="N191" i="17"/>
  <c r="N192" i="17"/>
  <c r="N193" i="17"/>
  <c r="N194" i="17"/>
  <c r="N195" i="17"/>
  <c r="N196" i="17"/>
  <c r="N197" i="17"/>
  <c r="N198" i="17"/>
  <c r="N199" i="17"/>
  <c r="N200" i="17"/>
  <c r="N201" i="17"/>
  <c r="N202" i="17"/>
  <c r="N203" i="17"/>
  <c r="N204" i="17"/>
  <c r="N205" i="17"/>
  <c r="N206" i="17"/>
  <c r="N207" i="17"/>
  <c r="N208" i="17"/>
  <c r="N209" i="17"/>
  <c r="N210" i="17"/>
  <c r="N211" i="17"/>
  <c r="N212" i="17"/>
  <c r="N213" i="17"/>
  <c r="N214" i="17"/>
  <c r="N215" i="17"/>
  <c r="N216" i="17"/>
  <c r="N217" i="17"/>
  <c r="N218" i="17"/>
  <c r="N219" i="17"/>
  <c r="N220" i="17"/>
  <c r="N221" i="17"/>
  <c r="N222" i="17"/>
  <c r="N223" i="17"/>
  <c r="N224" i="17"/>
  <c r="N225" i="17"/>
  <c r="N226" i="17"/>
  <c r="N227" i="17"/>
  <c r="N228" i="17"/>
  <c r="N229" i="17"/>
  <c r="N230" i="17"/>
  <c r="N231" i="17"/>
  <c r="N232" i="17"/>
  <c r="N233" i="17"/>
  <c r="N234" i="17"/>
  <c r="N235" i="17"/>
  <c r="N236" i="17"/>
  <c r="N237" i="17"/>
  <c r="N238" i="17"/>
  <c r="N239" i="17"/>
  <c r="N240" i="17"/>
  <c r="N241" i="17"/>
  <c r="N242" i="17"/>
  <c r="N243" i="17"/>
  <c r="N244" i="17"/>
  <c r="N245" i="17"/>
  <c r="N246" i="17"/>
  <c r="N247" i="17"/>
  <c r="N248" i="17"/>
  <c r="N249" i="17"/>
  <c r="N250" i="17"/>
  <c r="N251" i="17"/>
  <c r="N252" i="17"/>
  <c r="N253" i="17"/>
  <c r="N254" i="17"/>
  <c r="N255" i="17"/>
  <c r="N256" i="17"/>
  <c r="N257" i="17"/>
  <c r="N258" i="17"/>
  <c r="N259" i="17"/>
  <c r="N260" i="17"/>
  <c r="N261" i="17"/>
  <c r="N262" i="17"/>
  <c r="N263" i="17"/>
  <c r="N264" i="17"/>
  <c r="N265" i="17"/>
  <c r="N266" i="17"/>
  <c r="N267" i="17"/>
  <c r="N268" i="17"/>
  <c r="N269" i="17"/>
  <c r="N270" i="17"/>
  <c r="N271" i="17"/>
  <c r="N272" i="17"/>
  <c r="N273" i="17"/>
  <c r="N274" i="17"/>
  <c r="N275" i="17"/>
  <c r="N276" i="17"/>
  <c r="N277" i="17"/>
  <c r="N278" i="17"/>
  <c r="N279" i="17"/>
  <c r="N280" i="17"/>
  <c r="N281" i="17"/>
  <c r="N282" i="17"/>
  <c r="N283" i="17"/>
  <c r="N284" i="17"/>
  <c r="N285" i="17"/>
  <c r="N286" i="17"/>
  <c r="N287" i="17"/>
  <c r="N288" i="17"/>
  <c r="N289" i="17"/>
  <c r="N290" i="17"/>
  <c r="N291" i="17"/>
  <c r="N292" i="17"/>
  <c r="N293" i="17"/>
  <c r="N294" i="17"/>
  <c r="N295" i="17"/>
  <c r="N296" i="17"/>
  <c r="N297" i="17"/>
  <c r="N298" i="17"/>
  <c r="N299" i="17"/>
  <c r="N300" i="17"/>
  <c r="N301" i="17"/>
  <c r="N302" i="17"/>
  <c r="N303" i="17"/>
  <c r="N304" i="17"/>
  <c r="N305" i="17"/>
  <c r="N306" i="17"/>
  <c r="N307" i="17"/>
  <c r="N308" i="17"/>
  <c r="N309" i="17"/>
  <c r="N310" i="17"/>
  <c r="N311" i="17"/>
  <c r="N312" i="17"/>
  <c r="N313" i="17"/>
  <c r="N314" i="17"/>
  <c r="N315" i="17"/>
  <c r="N316" i="17"/>
  <c r="N317" i="17"/>
  <c r="N318" i="17"/>
  <c r="N319" i="17"/>
  <c r="N320" i="17"/>
  <c r="N321" i="17"/>
  <c r="N322" i="17"/>
  <c r="N323" i="17"/>
  <c r="N324" i="17"/>
  <c r="N325" i="17"/>
  <c r="N326" i="17"/>
  <c r="N327" i="17"/>
  <c r="N328" i="17"/>
  <c r="N329" i="17"/>
  <c r="N330" i="17"/>
  <c r="N331" i="17"/>
  <c r="N332" i="17"/>
  <c r="N333" i="17"/>
  <c r="N334" i="17"/>
  <c r="N335" i="17"/>
  <c r="N336" i="17"/>
  <c r="N337" i="17"/>
  <c r="N338" i="17"/>
  <c r="N339" i="17"/>
  <c r="N340" i="17"/>
  <c r="N341" i="17"/>
  <c r="N342" i="17"/>
  <c r="N343" i="17"/>
  <c r="N344" i="17"/>
  <c r="N345" i="17"/>
  <c r="N346" i="17"/>
  <c r="N347" i="17"/>
  <c r="N348" i="17"/>
  <c r="N349" i="17"/>
  <c r="N350" i="17"/>
  <c r="N351" i="17"/>
  <c r="N352" i="17"/>
  <c r="N353" i="17"/>
  <c r="N354" i="17"/>
  <c r="N355" i="17"/>
  <c r="N356" i="17"/>
  <c r="N357" i="17"/>
  <c r="N358" i="17"/>
  <c r="N359" i="17"/>
  <c r="N360" i="17"/>
  <c r="N361" i="17"/>
  <c r="N362" i="17"/>
  <c r="N363" i="17"/>
  <c r="N364" i="17"/>
  <c r="N365" i="17"/>
  <c r="N366" i="17"/>
  <c r="N367" i="17"/>
  <c r="N368" i="17"/>
  <c r="N369" i="17"/>
  <c r="N370" i="17"/>
  <c r="N371" i="17"/>
  <c r="N372" i="17"/>
  <c r="N373" i="17"/>
  <c r="N374" i="17"/>
  <c r="N375" i="17"/>
  <c r="N376" i="17"/>
  <c r="N377" i="17"/>
  <c r="N378" i="17"/>
  <c r="N379" i="17"/>
  <c r="N380" i="17"/>
  <c r="N381" i="17"/>
  <c r="N382" i="17"/>
  <c r="N383" i="17"/>
  <c r="N384" i="17"/>
  <c r="N385" i="17"/>
  <c r="N386" i="17"/>
  <c r="N387" i="17"/>
  <c r="N388" i="17"/>
  <c r="N389" i="17"/>
  <c r="N390" i="17"/>
  <c r="N391" i="17"/>
  <c r="N392" i="17"/>
  <c r="N393" i="17"/>
  <c r="N394" i="17"/>
  <c r="N395" i="17"/>
  <c r="N396" i="17"/>
  <c r="N397" i="17"/>
  <c r="N398" i="17"/>
  <c r="N399" i="17"/>
  <c r="N400" i="17"/>
  <c r="N401" i="17"/>
  <c r="N402" i="17"/>
  <c r="N403" i="17"/>
  <c r="N404" i="17"/>
  <c r="N405" i="17"/>
  <c r="N406" i="17"/>
  <c r="N407" i="17"/>
  <c r="N408" i="17"/>
  <c r="N409" i="17"/>
  <c r="N410" i="17"/>
  <c r="N411" i="17"/>
  <c r="N412" i="17"/>
  <c r="N413" i="17"/>
  <c r="N414" i="17"/>
  <c r="N415" i="17"/>
  <c r="N416" i="17"/>
  <c r="N417" i="17"/>
  <c r="N418" i="17"/>
  <c r="N419" i="17"/>
  <c r="N420" i="17"/>
  <c r="N421" i="17"/>
  <c r="N422" i="17"/>
  <c r="N423" i="17"/>
  <c r="N424" i="17"/>
  <c r="N425" i="17"/>
  <c r="N426" i="17"/>
  <c r="N427" i="17"/>
  <c r="N428" i="17"/>
  <c r="N429" i="17"/>
  <c r="N430" i="17"/>
  <c r="N431" i="17"/>
  <c r="N432" i="17"/>
  <c r="N433" i="17"/>
  <c r="N434" i="17"/>
  <c r="N435" i="17"/>
  <c r="N436" i="17"/>
  <c r="N437" i="17"/>
  <c r="N438" i="17"/>
  <c r="N439" i="17"/>
  <c r="N440" i="17"/>
  <c r="N441" i="17"/>
  <c r="N442" i="17"/>
  <c r="N443" i="17"/>
  <c r="N444" i="17"/>
  <c r="N445" i="17"/>
  <c r="N446" i="17"/>
  <c r="N447" i="17"/>
  <c r="N448" i="17"/>
  <c r="N449" i="17"/>
  <c r="N450" i="17"/>
  <c r="N451" i="17"/>
  <c r="N452" i="17"/>
  <c r="N453" i="17"/>
  <c r="N454" i="17"/>
  <c r="N455" i="17"/>
  <c r="N456" i="17"/>
  <c r="N457" i="17"/>
  <c r="N458" i="17"/>
  <c r="N459" i="17"/>
  <c r="N460" i="17"/>
  <c r="N461" i="17"/>
  <c r="N462" i="17"/>
  <c r="N463" i="17"/>
  <c r="N464" i="17"/>
  <c r="N465" i="17"/>
  <c r="N466" i="17"/>
  <c r="N467" i="17"/>
  <c r="N468" i="17"/>
  <c r="N469" i="17"/>
  <c r="N470" i="17"/>
  <c r="N471" i="17"/>
  <c r="N472" i="17"/>
  <c r="N473" i="17"/>
  <c r="N474" i="17"/>
  <c r="N475" i="17"/>
  <c r="N476" i="17"/>
  <c r="N477" i="17"/>
  <c r="N478" i="17"/>
  <c r="N479" i="17"/>
  <c r="N480" i="17"/>
  <c r="N481" i="17"/>
  <c r="N482" i="17"/>
  <c r="N483" i="17"/>
  <c r="N484" i="17"/>
  <c r="N485" i="17"/>
  <c r="N486" i="17"/>
  <c r="N487" i="17"/>
  <c r="N488" i="17"/>
  <c r="N489" i="17"/>
  <c r="N490" i="17"/>
  <c r="N491" i="17"/>
  <c r="N492" i="17"/>
  <c r="N493" i="17"/>
  <c r="N494" i="17"/>
  <c r="N495" i="17"/>
  <c r="N496" i="17"/>
  <c r="N497" i="17"/>
  <c r="N498" i="17"/>
  <c r="N499" i="17"/>
  <c r="N500" i="17"/>
  <c r="N501" i="17"/>
  <c r="N502" i="17"/>
  <c r="N503" i="17"/>
  <c r="N504" i="17"/>
  <c r="N505" i="17"/>
  <c r="N506" i="17"/>
  <c r="N507" i="17"/>
  <c r="N508" i="17"/>
  <c r="N509" i="17"/>
  <c r="N510" i="17"/>
  <c r="N511" i="17"/>
  <c r="N512" i="17"/>
  <c r="N513" i="17"/>
  <c r="N514" i="17"/>
  <c r="N515" i="17"/>
  <c r="N516" i="17"/>
  <c r="N517" i="17"/>
  <c r="N518" i="17"/>
  <c r="N519" i="17"/>
  <c r="N520" i="17"/>
  <c r="N521" i="17"/>
  <c r="N522" i="17"/>
  <c r="N523" i="17"/>
  <c r="N524" i="17"/>
  <c r="N525" i="17"/>
  <c r="N526" i="17"/>
  <c r="N527" i="17"/>
  <c r="N528" i="17"/>
  <c r="N529" i="17"/>
  <c r="N530" i="17"/>
  <c r="N531" i="17"/>
  <c r="N532" i="17"/>
  <c r="N533" i="17"/>
  <c r="N534" i="17"/>
  <c r="N535" i="17"/>
  <c r="N536" i="17"/>
  <c r="N537" i="17"/>
  <c r="N538" i="17"/>
  <c r="N539" i="17"/>
  <c r="N540" i="17"/>
  <c r="N541" i="17"/>
  <c r="N542" i="17"/>
  <c r="N543" i="17"/>
  <c r="N544" i="17"/>
  <c r="N545" i="17"/>
  <c r="N546" i="17"/>
  <c r="N547" i="17"/>
  <c r="N548" i="17"/>
  <c r="N549" i="17"/>
  <c r="N550" i="17"/>
  <c r="N551" i="17"/>
  <c r="N552" i="17"/>
  <c r="N553" i="17"/>
  <c r="N554" i="17"/>
  <c r="N555" i="17"/>
  <c r="N556" i="17"/>
  <c r="N557" i="17"/>
  <c r="N558" i="17"/>
  <c r="N559" i="17"/>
  <c r="N560" i="17"/>
  <c r="N561" i="17"/>
  <c r="N562" i="17"/>
  <c r="N563" i="17"/>
  <c r="N564" i="17"/>
  <c r="N565" i="17"/>
  <c r="N566" i="17"/>
  <c r="N567" i="17"/>
  <c r="N568" i="17"/>
  <c r="N569" i="17"/>
  <c r="N570" i="17"/>
  <c r="N571" i="17"/>
  <c r="N572" i="17"/>
  <c r="N573" i="17"/>
  <c r="N574" i="17"/>
  <c r="N575" i="17"/>
  <c r="N576" i="17"/>
  <c r="N577" i="17"/>
  <c r="N578" i="17"/>
  <c r="N579" i="17"/>
  <c r="N580" i="17"/>
  <c r="N581" i="17"/>
  <c r="N582" i="17"/>
  <c r="N583" i="17"/>
  <c r="N584" i="17"/>
  <c r="N585" i="17"/>
  <c r="N586" i="17"/>
  <c r="N587" i="17"/>
  <c r="N588" i="17"/>
  <c r="N589" i="17"/>
  <c r="N590" i="17"/>
  <c r="N591" i="17"/>
  <c r="N592" i="17"/>
  <c r="N593" i="17"/>
  <c r="N594" i="17"/>
  <c r="N595" i="17"/>
  <c r="N596" i="17"/>
  <c r="N597" i="17"/>
  <c r="N598" i="17"/>
  <c r="N599" i="17"/>
  <c r="N600" i="17"/>
  <c r="N601" i="17"/>
  <c r="N602" i="17"/>
  <c r="N603" i="17"/>
  <c r="N604" i="17"/>
  <c r="N605" i="17"/>
  <c r="N606" i="17"/>
  <c r="N607" i="17"/>
  <c r="N608" i="17"/>
  <c r="N609" i="17"/>
  <c r="N610" i="17"/>
  <c r="N611" i="17"/>
  <c r="N612" i="17"/>
  <c r="N613" i="17"/>
  <c r="N614" i="17"/>
  <c r="N615" i="17"/>
  <c r="N616" i="17"/>
  <c r="N617" i="17"/>
  <c r="N618" i="17"/>
  <c r="N619" i="17"/>
  <c r="N620" i="17"/>
  <c r="N621" i="17"/>
  <c r="N622" i="17"/>
  <c r="N623" i="17"/>
  <c r="N624" i="17"/>
  <c r="N625" i="17"/>
  <c r="N626" i="17"/>
  <c r="N627" i="17"/>
  <c r="N628" i="17"/>
  <c r="N629" i="17"/>
  <c r="N630" i="17"/>
  <c r="N631" i="17"/>
  <c r="N632" i="17"/>
  <c r="N633" i="17"/>
  <c r="N634" i="17"/>
  <c r="N635" i="17"/>
  <c r="N636" i="17"/>
  <c r="N637" i="17"/>
  <c r="N638" i="17"/>
  <c r="N639" i="17"/>
  <c r="N640" i="17"/>
  <c r="N641" i="17"/>
  <c r="N642" i="17"/>
  <c r="N643" i="17"/>
  <c r="N644" i="17"/>
  <c r="N645" i="17"/>
  <c r="N646" i="17"/>
  <c r="N647" i="17"/>
  <c r="N648" i="17"/>
  <c r="N649" i="17"/>
  <c r="N650" i="17"/>
  <c r="N651" i="17"/>
  <c r="N652" i="17"/>
  <c r="N653" i="17"/>
  <c r="N654" i="17"/>
  <c r="N655" i="17"/>
  <c r="N656" i="17"/>
  <c r="N657" i="17"/>
  <c r="N658" i="17"/>
  <c r="N659" i="17"/>
  <c r="N660" i="17"/>
  <c r="N661" i="17"/>
  <c r="N662" i="17"/>
  <c r="N663" i="17"/>
  <c r="N664" i="17"/>
  <c r="N665" i="17"/>
  <c r="N666" i="17"/>
  <c r="N667" i="17"/>
  <c r="N668" i="17"/>
  <c r="N669" i="17"/>
  <c r="N670" i="17"/>
  <c r="N671" i="17"/>
  <c r="N672" i="17"/>
  <c r="N673" i="17"/>
  <c r="N674" i="17"/>
  <c r="N675" i="17"/>
  <c r="N676" i="17"/>
  <c r="N677" i="17"/>
  <c r="N678" i="17"/>
  <c r="N679" i="17"/>
  <c r="N680" i="17"/>
  <c r="N681" i="17"/>
  <c r="N682" i="17"/>
  <c r="N683" i="17"/>
  <c r="N684" i="17"/>
  <c r="N685" i="17"/>
  <c r="N686" i="17"/>
  <c r="N687" i="17"/>
  <c r="N688" i="17"/>
  <c r="N689" i="17"/>
  <c r="N690" i="17"/>
  <c r="N691" i="17"/>
  <c r="N692" i="17"/>
  <c r="N693" i="17"/>
  <c r="N694" i="17"/>
  <c r="N695" i="17"/>
  <c r="N696" i="17"/>
  <c r="N697" i="17"/>
  <c r="N698" i="17"/>
  <c r="N699" i="17"/>
  <c r="N700" i="17"/>
  <c r="N701" i="17"/>
  <c r="N702" i="17"/>
  <c r="N703" i="17"/>
  <c r="N704" i="17"/>
  <c r="N705" i="17"/>
  <c r="N706" i="17"/>
  <c r="N707" i="17"/>
  <c r="N708" i="17"/>
  <c r="N709" i="17"/>
  <c r="N710" i="17"/>
  <c r="N711" i="17"/>
  <c r="N712" i="17"/>
  <c r="N713" i="17"/>
  <c r="N714" i="17"/>
  <c r="N715" i="17"/>
  <c r="N716" i="17"/>
  <c r="N717" i="17"/>
  <c r="N718" i="17"/>
  <c r="N719" i="17"/>
  <c r="N720" i="17"/>
  <c r="N721" i="17"/>
  <c r="N722" i="17"/>
  <c r="N723" i="17"/>
  <c r="N724" i="17"/>
  <c r="N725" i="17"/>
  <c r="N726" i="17"/>
  <c r="N727" i="17"/>
  <c r="N728" i="17"/>
  <c r="N729" i="17"/>
  <c r="N730" i="17"/>
  <c r="N731" i="17"/>
  <c r="N732" i="17"/>
  <c r="N733" i="17"/>
  <c r="N734" i="17"/>
  <c r="N735" i="17"/>
  <c r="N736" i="17"/>
  <c r="N737" i="17"/>
  <c r="N738" i="17"/>
  <c r="N739" i="17"/>
  <c r="N740" i="17"/>
  <c r="N741" i="17"/>
  <c r="N742" i="17"/>
  <c r="N743" i="17"/>
  <c r="N744" i="17"/>
  <c r="N745" i="17"/>
  <c r="N746" i="17"/>
  <c r="N747" i="17"/>
  <c r="N748" i="17"/>
  <c r="N749" i="17"/>
  <c r="N750" i="17"/>
  <c r="N751" i="17"/>
  <c r="N752" i="17"/>
  <c r="N753" i="17"/>
  <c r="N754" i="17"/>
  <c r="N755" i="17"/>
  <c r="N756" i="17"/>
  <c r="N757" i="17"/>
  <c r="N758" i="17"/>
  <c r="N759" i="17"/>
  <c r="N760" i="17"/>
  <c r="N761" i="17"/>
  <c r="N762" i="17"/>
  <c r="N763" i="17"/>
  <c r="N764" i="17"/>
  <c r="N765" i="17"/>
  <c r="N766" i="17"/>
  <c r="N767" i="17"/>
  <c r="N768" i="17"/>
  <c r="N769" i="17"/>
  <c r="N770" i="17"/>
  <c r="N771" i="17"/>
  <c r="N772" i="17"/>
  <c r="N773" i="17"/>
  <c r="N774" i="17"/>
  <c r="N775" i="17"/>
  <c r="N776" i="17"/>
  <c r="N777" i="17"/>
  <c r="N778" i="17"/>
  <c r="N779" i="17"/>
  <c r="N780" i="17"/>
  <c r="N781" i="17"/>
  <c r="N782" i="17"/>
  <c r="N783" i="17"/>
  <c r="N784" i="17"/>
  <c r="N785" i="17"/>
  <c r="N786" i="17"/>
  <c r="N787" i="17"/>
  <c r="N788" i="17"/>
  <c r="N789" i="17"/>
  <c r="N790" i="17"/>
  <c r="N791" i="17"/>
  <c r="N792" i="17"/>
  <c r="N793" i="17"/>
  <c r="N794" i="17"/>
  <c r="N795" i="17"/>
  <c r="N796" i="17"/>
  <c r="N797" i="17"/>
  <c r="N798" i="17"/>
  <c r="N799" i="17"/>
  <c r="N800" i="17"/>
  <c r="N801" i="17"/>
  <c r="N802" i="17"/>
  <c r="N803" i="17"/>
  <c r="N804" i="17"/>
  <c r="N805" i="17"/>
  <c r="N806" i="17"/>
  <c r="N807" i="17"/>
  <c r="N808" i="17"/>
  <c r="N809" i="17"/>
  <c r="N810" i="17"/>
  <c r="N811" i="17"/>
  <c r="N812" i="17"/>
  <c r="N813" i="17"/>
  <c r="N814" i="17"/>
  <c r="N815" i="17"/>
  <c r="N816" i="17"/>
  <c r="N817" i="17"/>
  <c r="N818" i="17"/>
  <c r="N819" i="17"/>
  <c r="N820" i="17"/>
  <c r="N821" i="17"/>
  <c r="N822" i="17"/>
  <c r="N823" i="17"/>
  <c r="N824" i="17"/>
  <c r="N825" i="17"/>
  <c r="N826" i="17"/>
  <c r="N827" i="17"/>
  <c r="N828" i="17"/>
  <c r="N829" i="17"/>
  <c r="N830" i="17"/>
  <c r="N831" i="17"/>
  <c r="N832" i="17"/>
  <c r="N833" i="17"/>
  <c r="N834" i="17"/>
  <c r="N835" i="17"/>
  <c r="N836" i="17"/>
  <c r="N837" i="17"/>
  <c r="N838" i="17"/>
  <c r="N839" i="17"/>
  <c r="N840" i="17"/>
  <c r="N841" i="17"/>
  <c r="N842" i="17"/>
  <c r="N843" i="17"/>
  <c r="N844" i="17"/>
  <c r="N845" i="17"/>
  <c r="N846" i="17"/>
  <c r="N847" i="17"/>
  <c r="N848" i="17"/>
  <c r="N849" i="17"/>
  <c r="N850" i="17"/>
  <c r="N851" i="17"/>
  <c r="N852" i="17"/>
  <c r="N853" i="17"/>
  <c r="N854" i="17"/>
  <c r="N855" i="17"/>
  <c r="N856" i="17"/>
  <c r="N857" i="17"/>
  <c r="N858" i="17"/>
  <c r="N859" i="17"/>
  <c r="N860" i="17"/>
  <c r="N861" i="17"/>
  <c r="N862" i="17"/>
  <c r="N863" i="17"/>
  <c r="N864" i="17"/>
  <c r="N865" i="17"/>
  <c r="N866" i="17"/>
  <c r="N867" i="17"/>
  <c r="N868" i="17"/>
  <c r="N869" i="17"/>
  <c r="N870" i="17"/>
  <c r="N871" i="17"/>
  <c r="N872" i="17"/>
  <c r="N873" i="17"/>
  <c r="N874" i="17"/>
  <c r="N875" i="17"/>
  <c r="N876" i="17"/>
  <c r="N877" i="17"/>
  <c r="N878" i="17"/>
  <c r="N879" i="17"/>
  <c r="N880" i="17"/>
  <c r="N881" i="17"/>
  <c r="N882" i="17"/>
  <c r="N883" i="17"/>
  <c r="N884" i="17"/>
  <c r="N885" i="17"/>
  <c r="N886" i="17"/>
  <c r="N887" i="17"/>
  <c r="N888" i="17"/>
  <c r="N889" i="17"/>
  <c r="N890" i="17"/>
  <c r="N891" i="17"/>
  <c r="N892" i="17"/>
  <c r="N893" i="17"/>
  <c r="N894" i="17"/>
  <c r="N895" i="17"/>
  <c r="N896" i="17"/>
  <c r="N897" i="17"/>
  <c r="N898" i="17"/>
  <c r="N899" i="17"/>
  <c r="N900" i="17"/>
  <c r="N901" i="17"/>
  <c r="N902" i="17"/>
  <c r="N903" i="17"/>
  <c r="N904" i="17"/>
  <c r="N905" i="17"/>
  <c r="N906" i="17"/>
  <c r="N907" i="17"/>
  <c r="N908" i="17"/>
  <c r="N909" i="17"/>
  <c r="N910" i="17"/>
  <c r="N911" i="17"/>
  <c r="N912" i="17"/>
  <c r="N913" i="17"/>
  <c r="N914" i="17"/>
  <c r="N915" i="17"/>
  <c r="N916" i="17"/>
  <c r="N917" i="17"/>
  <c r="N918" i="17"/>
  <c r="N919" i="17"/>
  <c r="N920" i="17"/>
  <c r="N921" i="17"/>
  <c r="N922" i="17"/>
  <c r="N923" i="17"/>
  <c r="N924" i="17"/>
  <c r="N925" i="17"/>
  <c r="N926" i="17"/>
  <c r="N927" i="17"/>
  <c r="N928" i="17"/>
  <c r="N929" i="17"/>
  <c r="N930" i="17"/>
  <c r="N931" i="17"/>
  <c r="N932" i="17"/>
  <c r="N933" i="17"/>
  <c r="N934" i="17"/>
  <c r="N935" i="17"/>
  <c r="N936" i="17"/>
  <c r="N937" i="17"/>
  <c r="N938" i="17"/>
  <c r="N939" i="17"/>
  <c r="N940" i="17"/>
  <c r="N941" i="17"/>
  <c r="N942" i="17"/>
  <c r="N943" i="17"/>
  <c r="N944" i="17"/>
  <c r="N945" i="17"/>
  <c r="N946" i="17"/>
  <c r="N947" i="17"/>
  <c r="N948" i="17"/>
  <c r="N949" i="17"/>
  <c r="N950" i="17"/>
  <c r="N951" i="17"/>
  <c r="N952" i="17"/>
  <c r="N953" i="17"/>
  <c r="N954" i="17"/>
  <c r="N955" i="17"/>
  <c r="N956" i="17"/>
  <c r="N957" i="17"/>
  <c r="N958" i="17"/>
  <c r="N959" i="17"/>
  <c r="N960" i="17"/>
  <c r="N961" i="17"/>
  <c r="N962" i="17"/>
  <c r="N963" i="17"/>
  <c r="N964" i="17"/>
  <c r="N965" i="17"/>
  <c r="N966" i="17"/>
  <c r="N967" i="17"/>
  <c r="N968" i="17"/>
  <c r="N969" i="17"/>
  <c r="N970" i="17"/>
  <c r="N971" i="17"/>
  <c r="N972" i="17"/>
  <c r="N973" i="17"/>
  <c r="N974" i="17"/>
  <c r="N975" i="17"/>
  <c r="N976" i="17"/>
  <c r="N977" i="17"/>
  <c r="N978" i="17"/>
  <c r="N979" i="17"/>
  <c r="N980" i="17"/>
  <c r="N981" i="17"/>
  <c r="N982" i="17"/>
  <c r="N983" i="17"/>
  <c r="N984" i="17"/>
  <c r="N985" i="17"/>
  <c r="N986" i="17"/>
  <c r="N987" i="17"/>
  <c r="N988" i="17"/>
  <c r="N989" i="17"/>
  <c r="N990" i="17"/>
  <c r="N991" i="17"/>
  <c r="N992" i="17"/>
  <c r="N993" i="17"/>
  <c r="N994" i="17"/>
  <c r="N995" i="17"/>
  <c r="N996" i="17"/>
  <c r="N997" i="17"/>
  <c r="N998" i="17"/>
  <c r="N999" i="17"/>
  <c r="N1000" i="17"/>
  <c r="N1001" i="17"/>
  <c r="N1002" i="17"/>
  <c r="N1003" i="17"/>
  <c r="N1004" i="17"/>
  <c r="N1005" i="17"/>
  <c r="N1006" i="17"/>
  <c r="N1007" i="17"/>
  <c r="N1008" i="17"/>
  <c r="N1009" i="17"/>
  <c r="N1010" i="17"/>
  <c r="N1011" i="17"/>
  <c r="N1012" i="17"/>
  <c r="N1013" i="17"/>
  <c r="N1014" i="17"/>
  <c r="N1015" i="17"/>
  <c r="N1016" i="17"/>
  <c r="N1017" i="17"/>
  <c r="N1018" i="17"/>
  <c r="N1019" i="17"/>
  <c r="N1020" i="17"/>
  <c r="N1021" i="17"/>
  <c r="N1022" i="17"/>
  <c r="N1023" i="17"/>
  <c r="N1024" i="17"/>
  <c r="N1025" i="17"/>
  <c r="N1026" i="17"/>
  <c r="N1027" i="17"/>
  <c r="N1028" i="17"/>
  <c r="N1029" i="17"/>
  <c r="N1030" i="17"/>
  <c r="N1031" i="17"/>
  <c r="N1032" i="17"/>
  <c r="N1033" i="17"/>
  <c r="N1034" i="17"/>
  <c r="N1035" i="17"/>
  <c r="N1036" i="17"/>
  <c r="N1037" i="17"/>
  <c r="N1038" i="17"/>
  <c r="N1039" i="17"/>
  <c r="N1040" i="17"/>
  <c r="N1041" i="17"/>
  <c r="N1042" i="17"/>
  <c r="N1043" i="17"/>
  <c r="N1044" i="17"/>
  <c r="N1045" i="17"/>
  <c r="N1046" i="17"/>
  <c r="N1047" i="17"/>
  <c r="N1048" i="17"/>
  <c r="N1049" i="17"/>
  <c r="N1050" i="17"/>
  <c r="N1051" i="17"/>
  <c r="N1052" i="17"/>
  <c r="N1053" i="17"/>
  <c r="N1054" i="17"/>
  <c r="N1055" i="17"/>
  <c r="N1056" i="17"/>
  <c r="N1057" i="17"/>
  <c r="N1058" i="17"/>
  <c r="N1059" i="17"/>
  <c r="N1060" i="17"/>
  <c r="N1061" i="17"/>
  <c r="N1062" i="17"/>
  <c r="N1063" i="17"/>
  <c r="N1064" i="17"/>
  <c r="N1065" i="17"/>
  <c r="N1066" i="17"/>
  <c r="N1067" i="17"/>
  <c r="N1068" i="17"/>
  <c r="N1069" i="17"/>
  <c r="N1070" i="17"/>
  <c r="N1071" i="17"/>
  <c r="N1072" i="17"/>
  <c r="N1073" i="17"/>
  <c r="N1074" i="17"/>
  <c r="N1075" i="17"/>
  <c r="N1076" i="17"/>
  <c r="N1077" i="17"/>
  <c r="N1078" i="17"/>
  <c r="N1079" i="17"/>
  <c r="N1080" i="17"/>
  <c r="N1081" i="17"/>
  <c r="N1082" i="17"/>
  <c r="N1083" i="17"/>
  <c r="N1084" i="17"/>
  <c r="N1085" i="17"/>
  <c r="N1086" i="17"/>
  <c r="N1087" i="17"/>
  <c r="N1088" i="17"/>
  <c r="N1089" i="17"/>
  <c r="N1090" i="17"/>
  <c r="N1091" i="17"/>
  <c r="N1092" i="17"/>
  <c r="N1093" i="17"/>
  <c r="N1094" i="17"/>
  <c r="N1095" i="17"/>
  <c r="N1096" i="17"/>
  <c r="N1097" i="17"/>
  <c r="N1098" i="17"/>
  <c r="N1099" i="17"/>
  <c r="N1100" i="17"/>
  <c r="N1101" i="17"/>
  <c r="N1102" i="17"/>
  <c r="N1103" i="17"/>
  <c r="N1104" i="17"/>
  <c r="N1105" i="17"/>
  <c r="N1106" i="17"/>
  <c r="N1107" i="17"/>
  <c r="N1108" i="17"/>
  <c r="N1109" i="17"/>
  <c r="N1110" i="17"/>
  <c r="N1111" i="17"/>
  <c r="N1112" i="17"/>
  <c r="N1113" i="17"/>
  <c r="N1114" i="17"/>
  <c r="N1115" i="17"/>
  <c r="N1116" i="17"/>
  <c r="N1117" i="17"/>
  <c r="N1118" i="17"/>
  <c r="N1119" i="17"/>
  <c r="N1120" i="17"/>
  <c r="N1121" i="17"/>
  <c r="N1122" i="17"/>
  <c r="N1123" i="17"/>
  <c r="N1124" i="17"/>
  <c r="N1125" i="17"/>
  <c r="N1126" i="17"/>
  <c r="N1127" i="17"/>
  <c r="N1128" i="17"/>
  <c r="N1129" i="17"/>
  <c r="N1130" i="17"/>
  <c r="N1131" i="17"/>
  <c r="N1132" i="17"/>
  <c r="N1133" i="17"/>
  <c r="N1134" i="17"/>
  <c r="N1135" i="17"/>
  <c r="N1136" i="17"/>
  <c r="N1137" i="17"/>
  <c r="N1138" i="17"/>
  <c r="N1139" i="17"/>
  <c r="N1140" i="17"/>
  <c r="N1141" i="17"/>
  <c r="N1142" i="17"/>
  <c r="N1143" i="17"/>
  <c r="N1144" i="17"/>
  <c r="N1145" i="17"/>
  <c r="N1146" i="17"/>
  <c r="N1147" i="17"/>
  <c r="N1148" i="17"/>
  <c r="N1149" i="17"/>
  <c r="N1150" i="17"/>
  <c r="N1151" i="17"/>
  <c r="N1152" i="17"/>
  <c r="N1153" i="17"/>
  <c r="N1154" i="17"/>
  <c r="N1155" i="17"/>
  <c r="N1156" i="17"/>
  <c r="N1157" i="17"/>
  <c r="N1158" i="17"/>
  <c r="N1159" i="17"/>
  <c r="N1160" i="17"/>
  <c r="N1161" i="17"/>
  <c r="N1162" i="17"/>
  <c r="N1163" i="17"/>
  <c r="N1164" i="17"/>
  <c r="N1165" i="17"/>
  <c r="N1166" i="17"/>
  <c r="N1167" i="17"/>
  <c r="N1168" i="17"/>
  <c r="N1169" i="17"/>
  <c r="N1170" i="17"/>
  <c r="N1171" i="17"/>
  <c r="N1172" i="17"/>
  <c r="N1173" i="17"/>
  <c r="N1174" i="17"/>
  <c r="N1175" i="17"/>
  <c r="N1176" i="17"/>
  <c r="N1177" i="17"/>
  <c r="N1178" i="17"/>
  <c r="N1179" i="17"/>
  <c r="N1180" i="17"/>
  <c r="N1181" i="17"/>
  <c r="N1182" i="17"/>
  <c r="N1183" i="17"/>
  <c r="N1184" i="17"/>
  <c r="N1185" i="17"/>
  <c r="N1186" i="17"/>
  <c r="N1187" i="17"/>
  <c r="N1188" i="17"/>
  <c r="N1189" i="17"/>
  <c r="N1190" i="17"/>
  <c r="N1191" i="17"/>
  <c r="N1192" i="17"/>
  <c r="N1193" i="17"/>
  <c r="N1194" i="17"/>
  <c r="N1195" i="17"/>
  <c r="N1196" i="17"/>
  <c r="N1197" i="17"/>
  <c r="N1198" i="17"/>
  <c r="N1199" i="17"/>
  <c r="N1200" i="17"/>
  <c r="N1201" i="17"/>
  <c r="N1202" i="17"/>
  <c r="N1203" i="17"/>
  <c r="N1204" i="17"/>
  <c r="N1205" i="17"/>
  <c r="N1206" i="17"/>
  <c r="N1207" i="17"/>
  <c r="N1208" i="17"/>
  <c r="N1209" i="17"/>
  <c r="N1210" i="17"/>
  <c r="N1211" i="17"/>
  <c r="N1212" i="17"/>
  <c r="N1213" i="17"/>
  <c r="N1214" i="17"/>
  <c r="N1215" i="17"/>
  <c r="N1216" i="17"/>
  <c r="N1217" i="17"/>
  <c r="N1218" i="17"/>
  <c r="N1219" i="17"/>
  <c r="N1220" i="17"/>
  <c r="N1221" i="17"/>
  <c r="N1222" i="17"/>
  <c r="N1223" i="17"/>
  <c r="N1224" i="17"/>
  <c r="N1225" i="17"/>
  <c r="N1226" i="17"/>
  <c r="N1227" i="17"/>
  <c r="N1228" i="17"/>
  <c r="N1229" i="17"/>
  <c r="N1230" i="17"/>
  <c r="N1231" i="17"/>
  <c r="N1232" i="17"/>
  <c r="N1233" i="17"/>
  <c r="N1234" i="17"/>
  <c r="N1235" i="17"/>
  <c r="N1236" i="17"/>
  <c r="N1237" i="17"/>
  <c r="N1238" i="17"/>
  <c r="N1239" i="17"/>
  <c r="N1240" i="17"/>
  <c r="N1241" i="17"/>
  <c r="N1242" i="17"/>
  <c r="N1243" i="17"/>
  <c r="N1244" i="17"/>
  <c r="N1245" i="17"/>
  <c r="N1246" i="17"/>
  <c r="N1247" i="17"/>
  <c r="N1248" i="17"/>
  <c r="N1249" i="17"/>
  <c r="N1250" i="17"/>
  <c r="N1251" i="17"/>
  <c r="N1252" i="17"/>
  <c r="N1253" i="17"/>
  <c r="N1254" i="17"/>
  <c r="N1255" i="17"/>
  <c r="N1256" i="17"/>
  <c r="N1257" i="17"/>
  <c r="N1258" i="17"/>
  <c r="N1259" i="17"/>
  <c r="N1260" i="17"/>
  <c r="N1261" i="17"/>
  <c r="N1262" i="17"/>
  <c r="N1263" i="17"/>
  <c r="N1264" i="17"/>
  <c r="N1265" i="17"/>
  <c r="N1266" i="17"/>
  <c r="N1267" i="17"/>
  <c r="N1268" i="17"/>
  <c r="N1269" i="17"/>
  <c r="N1270" i="17"/>
  <c r="N1271" i="17"/>
  <c r="N1272" i="17"/>
  <c r="N1273" i="17"/>
  <c r="N1274" i="17"/>
  <c r="N1275" i="17"/>
  <c r="N1276" i="17"/>
  <c r="N1277" i="17"/>
  <c r="N1278" i="17"/>
  <c r="N1279" i="17"/>
  <c r="N1280" i="17"/>
  <c r="N1281" i="17"/>
  <c r="N1282" i="17"/>
  <c r="N1283" i="17"/>
  <c r="N1284" i="17"/>
  <c r="N1285" i="17"/>
  <c r="N1286" i="17"/>
  <c r="N1287" i="17"/>
  <c r="N1288" i="17"/>
  <c r="N1289" i="17"/>
  <c r="N1290" i="17"/>
  <c r="N1291" i="17"/>
  <c r="N1292" i="17"/>
  <c r="N1293" i="17"/>
  <c r="N1294" i="17"/>
  <c r="N1295" i="17"/>
  <c r="N1296" i="17"/>
  <c r="N1297" i="17"/>
  <c r="N1298" i="17"/>
  <c r="N1299" i="17"/>
  <c r="N1300" i="17"/>
  <c r="N1301" i="17"/>
  <c r="N1302" i="17"/>
  <c r="N1303" i="17"/>
  <c r="N1304" i="17"/>
  <c r="N1305" i="17"/>
  <c r="N1306" i="17"/>
  <c r="N1307" i="17"/>
  <c r="N1308" i="17"/>
  <c r="N1309" i="17"/>
  <c r="N1310" i="17"/>
  <c r="N1311" i="17"/>
  <c r="N1312" i="17"/>
  <c r="N1313" i="17"/>
  <c r="N1314" i="17"/>
  <c r="N1315" i="17"/>
  <c r="N1316" i="17"/>
  <c r="N1317" i="17"/>
  <c r="N1318" i="17"/>
  <c r="N1319" i="17"/>
  <c r="N1320" i="17"/>
  <c r="N1321" i="17"/>
  <c r="N1322" i="17"/>
  <c r="N1323" i="17"/>
  <c r="N1324" i="17"/>
  <c r="N1325" i="17"/>
  <c r="N1326" i="17"/>
  <c r="N1327" i="17"/>
  <c r="N1328" i="17"/>
  <c r="N1329" i="17"/>
  <c r="N1330" i="17"/>
  <c r="N1331" i="17"/>
  <c r="N1332" i="17"/>
  <c r="N1333" i="17"/>
  <c r="N1334" i="17"/>
  <c r="N1335" i="17"/>
  <c r="N1336" i="17"/>
  <c r="N1337" i="17"/>
  <c r="N1338" i="17"/>
  <c r="N1339" i="17"/>
  <c r="N1340" i="17"/>
  <c r="N1341" i="17"/>
  <c r="N1342" i="17"/>
  <c r="N1343" i="17"/>
  <c r="N1344" i="17"/>
  <c r="N1345" i="17"/>
  <c r="N1346" i="17"/>
  <c r="N1347" i="17"/>
  <c r="N1348" i="17"/>
  <c r="N1349" i="17"/>
  <c r="N1350" i="17"/>
  <c r="N1351" i="17"/>
  <c r="N1352" i="17"/>
  <c r="N1353" i="17"/>
  <c r="N1354" i="17"/>
  <c r="N1355" i="17"/>
  <c r="N1356" i="17"/>
  <c r="N1357" i="17"/>
  <c r="N1358" i="17"/>
  <c r="N1359" i="17"/>
  <c r="N1360" i="17"/>
  <c r="N1361" i="17"/>
  <c r="N1362" i="17"/>
  <c r="N1363" i="17"/>
  <c r="N1364" i="17"/>
  <c r="N1365" i="17"/>
  <c r="N1366" i="17"/>
  <c r="N1367" i="17"/>
  <c r="N1368" i="17"/>
  <c r="N1369" i="17"/>
  <c r="N1370" i="17"/>
  <c r="N1371" i="17"/>
  <c r="N1372" i="17"/>
  <c r="N1373" i="17"/>
  <c r="N1374" i="17"/>
  <c r="N1375" i="17"/>
  <c r="N1376" i="17"/>
  <c r="N1377" i="17"/>
  <c r="N1378" i="17"/>
  <c r="N1379" i="17"/>
  <c r="N1380" i="17"/>
  <c r="N1381" i="17"/>
  <c r="N1382" i="17"/>
  <c r="N1383" i="17"/>
  <c r="N1384" i="17"/>
  <c r="N1385" i="17"/>
  <c r="N1386" i="17"/>
  <c r="N1387" i="17"/>
  <c r="N1388" i="17"/>
  <c r="N1389" i="17"/>
  <c r="N1390" i="17"/>
  <c r="N1391" i="17"/>
  <c r="N1392" i="17"/>
  <c r="N1393" i="17"/>
  <c r="N1394" i="17"/>
  <c r="N1395" i="17"/>
  <c r="N1396" i="17"/>
  <c r="N1397" i="17"/>
  <c r="N1398" i="17"/>
  <c r="N1399" i="17"/>
  <c r="N1400" i="17"/>
  <c r="N1401" i="17"/>
  <c r="N1402" i="17"/>
  <c r="N1403" i="17"/>
  <c r="N1404" i="17"/>
  <c r="N1405" i="17"/>
  <c r="N1406" i="17"/>
  <c r="N1407" i="17"/>
  <c r="N1408" i="17"/>
  <c r="N1409" i="17"/>
  <c r="N1410" i="17"/>
  <c r="N1411" i="17"/>
  <c r="N1412" i="17"/>
  <c r="N1413" i="17"/>
  <c r="N1414" i="17"/>
  <c r="N1415" i="17"/>
  <c r="N1416" i="17"/>
  <c r="N1417" i="17"/>
  <c r="N1418" i="17"/>
  <c r="N1419" i="17"/>
  <c r="N1420" i="17"/>
  <c r="N1421" i="17"/>
  <c r="N1422" i="17"/>
  <c r="N1423" i="17"/>
  <c r="N1424" i="17"/>
  <c r="N1425" i="17"/>
  <c r="N1426" i="17"/>
  <c r="N1427" i="17"/>
  <c r="N1428" i="17"/>
  <c r="N1429" i="17"/>
  <c r="N1430" i="17"/>
  <c r="N1431" i="17"/>
  <c r="N1432" i="17"/>
  <c r="N1433" i="17"/>
  <c r="N1434" i="17"/>
  <c r="N1435" i="17"/>
  <c r="N1436" i="17"/>
  <c r="N1437" i="17"/>
  <c r="N1438" i="17"/>
  <c r="N1439" i="17"/>
  <c r="N1440" i="17"/>
  <c r="N1441" i="17"/>
  <c r="N1442" i="17"/>
  <c r="N1443" i="17"/>
  <c r="N1444" i="17"/>
  <c r="N1445" i="17"/>
  <c r="N1446" i="17"/>
  <c r="N1447" i="17"/>
  <c r="N1448" i="17"/>
  <c r="N1449" i="17"/>
  <c r="N1450" i="17"/>
  <c r="N1451" i="17"/>
  <c r="N1452" i="17"/>
  <c r="N1453" i="17"/>
  <c r="N1454" i="17"/>
  <c r="N1455" i="17"/>
  <c r="N1456" i="17"/>
  <c r="N1457" i="17"/>
  <c r="N1458" i="17"/>
  <c r="N1459" i="17"/>
  <c r="N1460" i="17"/>
  <c r="N1461" i="17"/>
  <c r="N1462" i="17"/>
  <c r="N1463" i="17"/>
  <c r="N1464" i="17"/>
  <c r="N1465" i="17"/>
  <c r="N1466" i="17"/>
  <c r="N1467" i="17"/>
  <c r="N1468" i="17"/>
  <c r="N1469" i="17"/>
  <c r="N1470" i="17"/>
  <c r="N1471" i="17"/>
  <c r="K4" i="17"/>
  <c r="M3" i="17"/>
  <c r="M4" i="17"/>
  <c r="M5" i="17"/>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M71" i="17"/>
  <c r="M72" i="17"/>
  <c r="M73" i="17"/>
  <c r="M74" i="17"/>
  <c r="M75" i="17"/>
  <c r="M76" i="17"/>
  <c r="M77" i="17"/>
  <c r="M78" i="17"/>
  <c r="M79" i="17"/>
  <c r="M80" i="17"/>
  <c r="M81" i="17"/>
  <c r="M82" i="17"/>
  <c r="M83" i="17"/>
  <c r="M84" i="17"/>
  <c r="M85" i="17"/>
  <c r="M86" i="17"/>
  <c r="M87" i="17"/>
  <c r="M88" i="17"/>
  <c r="M89" i="17"/>
  <c r="M90" i="17"/>
  <c r="M91" i="17"/>
  <c r="M92" i="17"/>
  <c r="M93" i="17"/>
  <c r="M94" i="17"/>
  <c r="M95" i="17"/>
  <c r="M96" i="17"/>
  <c r="M97" i="17"/>
  <c r="M98" i="17"/>
  <c r="M99" i="17"/>
  <c r="M100" i="17"/>
  <c r="M101" i="17"/>
  <c r="M102" i="17"/>
  <c r="M103" i="17"/>
  <c r="M104" i="17"/>
  <c r="M105" i="17"/>
  <c r="M106" i="17"/>
  <c r="M107" i="17"/>
  <c r="M108" i="17"/>
  <c r="M109" i="17"/>
  <c r="M110" i="17"/>
  <c r="M111" i="17"/>
  <c r="M112" i="17"/>
  <c r="M113" i="17"/>
  <c r="M114" i="17"/>
  <c r="M115" i="17"/>
  <c r="M116" i="17"/>
  <c r="M117" i="17"/>
  <c r="M118" i="17"/>
  <c r="M119" i="17"/>
  <c r="M120" i="17"/>
  <c r="M121" i="17"/>
  <c r="M122" i="17"/>
  <c r="M123" i="17"/>
  <c r="M124" i="17"/>
  <c r="M125" i="17"/>
  <c r="M126" i="17"/>
  <c r="M127" i="17"/>
  <c r="M128" i="17"/>
  <c r="M129" i="17"/>
  <c r="M130" i="17"/>
  <c r="M131" i="17"/>
  <c r="M132" i="17"/>
  <c r="M133" i="17"/>
  <c r="M134" i="17"/>
  <c r="M135" i="17"/>
  <c r="M136" i="17"/>
  <c r="M137" i="17"/>
  <c r="M138" i="17"/>
  <c r="M139" i="17"/>
  <c r="M140" i="17"/>
  <c r="M141" i="17"/>
  <c r="M142" i="17"/>
  <c r="M143" i="17"/>
  <c r="M144" i="17"/>
  <c r="M145" i="17"/>
  <c r="M146" i="17"/>
  <c r="M147" i="17"/>
  <c r="M148" i="17"/>
  <c r="M149" i="17"/>
  <c r="M150" i="17"/>
  <c r="M151" i="17"/>
  <c r="M152" i="17"/>
  <c r="M153" i="17"/>
  <c r="M154" i="17"/>
  <c r="M155" i="17"/>
  <c r="M156" i="17"/>
  <c r="M157" i="17"/>
  <c r="M158" i="17"/>
  <c r="M159" i="17"/>
  <c r="M160" i="17"/>
  <c r="M161" i="17"/>
  <c r="M162" i="17"/>
  <c r="M163" i="17"/>
  <c r="M164" i="17"/>
  <c r="M165" i="17"/>
  <c r="M166" i="17"/>
  <c r="M167" i="17"/>
  <c r="M168" i="17"/>
  <c r="M169" i="17"/>
  <c r="M170" i="17"/>
  <c r="M171" i="17"/>
  <c r="M172" i="17"/>
  <c r="M173" i="17"/>
  <c r="M174" i="17"/>
  <c r="M175" i="17"/>
  <c r="M176" i="17"/>
  <c r="M177" i="17"/>
  <c r="M178" i="17"/>
  <c r="M179" i="17"/>
  <c r="M180" i="17"/>
  <c r="M181" i="17"/>
  <c r="M182" i="17"/>
  <c r="M183" i="17"/>
  <c r="M184" i="17"/>
  <c r="M185" i="17"/>
  <c r="M186" i="17"/>
  <c r="M187" i="17"/>
  <c r="M188" i="17"/>
  <c r="M189" i="17"/>
  <c r="M190" i="17"/>
  <c r="M191" i="17"/>
  <c r="M192" i="17"/>
  <c r="M193" i="17"/>
  <c r="M194" i="17"/>
  <c r="M195" i="17"/>
  <c r="M196" i="17"/>
  <c r="M197" i="17"/>
  <c r="M198" i="17"/>
  <c r="M199" i="17"/>
  <c r="M200" i="17"/>
  <c r="M201" i="17"/>
  <c r="M202" i="17"/>
  <c r="M203" i="17"/>
  <c r="M204" i="17"/>
  <c r="M205" i="17"/>
  <c r="M206" i="17"/>
  <c r="M207" i="17"/>
  <c r="M208" i="17"/>
  <c r="M209" i="17"/>
  <c r="M210" i="17"/>
  <c r="M211" i="17"/>
  <c r="M212" i="17"/>
  <c r="M213" i="17"/>
  <c r="M214" i="17"/>
  <c r="M215" i="17"/>
  <c r="M216" i="17"/>
  <c r="M217" i="17"/>
  <c r="M218" i="17"/>
  <c r="M219" i="17"/>
  <c r="M220" i="17"/>
  <c r="M221" i="17"/>
  <c r="M222" i="17"/>
  <c r="M223" i="17"/>
  <c r="M224" i="17"/>
  <c r="M225" i="17"/>
  <c r="M226" i="17"/>
  <c r="M227" i="17"/>
  <c r="M228" i="17"/>
  <c r="M229" i="17"/>
  <c r="M230" i="17"/>
  <c r="M231" i="17"/>
  <c r="M232" i="17"/>
  <c r="M233" i="17"/>
  <c r="M234" i="17"/>
  <c r="M235" i="17"/>
  <c r="M236" i="17"/>
  <c r="M237" i="17"/>
  <c r="M238" i="17"/>
  <c r="M239" i="17"/>
  <c r="M240" i="17"/>
  <c r="M241" i="17"/>
  <c r="M242" i="17"/>
  <c r="M243" i="17"/>
  <c r="M244" i="17"/>
  <c r="M245" i="17"/>
  <c r="M246" i="17"/>
  <c r="M247" i="17"/>
  <c r="M248" i="17"/>
  <c r="M249" i="17"/>
  <c r="M250" i="17"/>
  <c r="M251" i="17"/>
  <c r="M252" i="17"/>
  <c r="M253" i="17"/>
  <c r="M254" i="17"/>
  <c r="M255" i="17"/>
  <c r="M256" i="17"/>
  <c r="M257" i="17"/>
  <c r="M258" i="17"/>
  <c r="M259" i="17"/>
  <c r="M260" i="17"/>
  <c r="M261" i="17"/>
  <c r="M262" i="17"/>
  <c r="M263" i="17"/>
  <c r="M264" i="17"/>
  <c r="M265" i="17"/>
  <c r="M266" i="17"/>
  <c r="M267" i="17"/>
  <c r="M268" i="17"/>
  <c r="M269" i="17"/>
  <c r="M270" i="17"/>
  <c r="M271" i="17"/>
  <c r="M272" i="17"/>
  <c r="M273" i="17"/>
  <c r="M274" i="17"/>
  <c r="M275" i="17"/>
  <c r="M276" i="17"/>
  <c r="M277" i="17"/>
  <c r="M278" i="17"/>
  <c r="M279" i="17"/>
  <c r="M280" i="17"/>
  <c r="M281" i="17"/>
  <c r="M282" i="17"/>
  <c r="M283" i="17"/>
  <c r="M284" i="17"/>
  <c r="M285" i="17"/>
  <c r="M286" i="17"/>
  <c r="M287" i="17"/>
  <c r="M288" i="17"/>
  <c r="M289" i="17"/>
  <c r="M290" i="17"/>
  <c r="M291" i="17"/>
  <c r="M292" i="17"/>
  <c r="M293" i="17"/>
  <c r="M294" i="17"/>
  <c r="M295" i="17"/>
  <c r="M296" i="17"/>
  <c r="M297" i="17"/>
  <c r="M298" i="17"/>
  <c r="M299" i="17"/>
  <c r="M300" i="17"/>
  <c r="M301" i="17"/>
  <c r="M302" i="17"/>
  <c r="M303" i="17"/>
  <c r="M304" i="17"/>
  <c r="M305" i="17"/>
  <c r="M306" i="17"/>
  <c r="M307" i="17"/>
  <c r="M308" i="17"/>
  <c r="M309" i="17"/>
  <c r="M310" i="17"/>
  <c r="M311" i="17"/>
  <c r="M312" i="17"/>
  <c r="M313" i="17"/>
  <c r="M314" i="17"/>
  <c r="M315" i="17"/>
  <c r="M316" i="17"/>
  <c r="M317" i="17"/>
  <c r="M318" i="17"/>
  <c r="M319" i="17"/>
  <c r="M320" i="17"/>
  <c r="M321" i="17"/>
  <c r="M322" i="17"/>
  <c r="M323" i="17"/>
  <c r="M324" i="17"/>
  <c r="M325" i="17"/>
  <c r="M326" i="17"/>
  <c r="M327" i="17"/>
  <c r="M328" i="17"/>
  <c r="M329" i="17"/>
  <c r="M330" i="17"/>
  <c r="M331" i="17"/>
  <c r="M332" i="17"/>
  <c r="M333" i="17"/>
  <c r="M334" i="17"/>
  <c r="M335" i="17"/>
  <c r="M336" i="17"/>
  <c r="M337" i="17"/>
  <c r="M338" i="17"/>
  <c r="M339" i="17"/>
  <c r="M340" i="17"/>
  <c r="M341" i="17"/>
  <c r="M342" i="17"/>
  <c r="M343" i="17"/>
  <c r="M344" i="17"/>
  <c r="M345" i="17"/>
  <c r="M346" i="17"/>
  <c r="M347" i="17"/>
  <c r="M348" i="17"/>
  <c r="M349" i="17"/>
  <c r="M350" i="17"/>
  <c r="M351" i="17"/>
  <c r="M352" i="17"/>
  <c r="M353" i="17"/>
  <c r="M354" i="17"/>
  <c r="M355" i="17"/>
  <c r="M356" i="17"/>
  <c r="M357" i="17"/>
  <c r="M358" i="17"/>
  <c r="M359" i="17"/>
  <c r="M360" i="17"/>
  <c r="M361" i="17"/>
  <c r="M362" i="17"/>
  <c r="M363" i="17"/>
  <c r="M364" i="17"/>
  <c r="M365" i="17"/>
  <c r="M366" i="17"/>
  <c r="M367" i="17"/>
  <c r="M368" i="17"/>
  <c r="M369" i="17"/>
  <c r="M370" i="17"/>
  <c r="M371" i="17"/>
  <c r="M372" i="17"/>
  <c r="M373" i="17"/>
  <c r="M374" i="17"/>
  <c r="M375" i="17"/>
  <c r="M376" i="17"/>
  <c r="M377" i="17"/>
  <c r="M378" i="17"/>
  <c r="M379" i="17"/>
  <c r="M380" i="17"/>
  <c r="M381" i="17"/>
  <c r="M382" i="17"/>
  <c r="M383" i="17"/>
  <c r="M384" i="17"/>
  <c r="M385" i="17"/>
  <c r="M386" i="17"/>
  <c r="M387" i="17"/>
  <c r="M388" i="17"/>
  <c r="M389" i="17"/>
  <c r="M390" i="17"/>
  <c r="M391" i="17"/>
  <c r="M392" i="17"/>
  <c r="M393" i="17"/>
  <c r="M394" i="17"/>
  <c r="M395" i="17"/>
  <c r="M396" i="17"/>
  <c r="M397" i="17"/>
  <c r="M398" i="17"/>
  <c r="M399" i="17"/>
  <c r="M400" i="17"/>
  <c r="M401" i="17"/>
  <c r="M402" i="17"/>
  <c r="M403" i="17"/>
  <c r="M404" i="17"/>
  <c r="M405" i="17"/>
  <c r="M406" i="17"/>
  <c r="M407" i="17"/>
  <c r="M408" i="17"/>
  <c r="M409" i="17"/>
  <c r="M410" i="17"/>
  <c r="M411" i="17"/>
  <c r="M412" i="17"/>
  <c r="M413" i="17"/>
  <c r="M414" i="17"/>
  <c r="M415" i="17"/>
  <c r="M416" i="17"/>
  <c r="M417" i="17"/>
  <c r="M418" i="17"/>
  <c r="M419" i="17"/>
  <c r="M420" i="17"/>
  <c r="M421" i="17"/>
  <c r="M422" i="17"/>
  <c r="M423" i="17"/>
  <c r="M424" i="17"/>
  <c r="M425" i="17"/>
  <c r="M426" i="17"/>
  <c r="M427" i="17"/>
  <c r="M428" i="17"/>
  <c r="M429" i="17"/>
  <c r="M430" i="17"/>
  <c r="M431" i="17"/>
  <c r="M432" i="17"/>
  <c r="M433" i="17"/>
  <c r="M434" i="17"/>
  <c r="M435" i="17"/>
  <c r="M436" i="17"/>
  <c r="M437" i="17"/>
  <c r="M438" i="17"/>
  <c r="M439" i="17"/>
  <c r="M440" i="17"/>
  <c r="M441" i="17"/>
  <c r="M442" i="17"/>
  <c r="M443" i="17"/>
  <c r="M444" i="17"/>
  <c r="M445" i="17"/>
  <c r="M446" i="17"/>
  <c r="M447" i="17"/>
  <c r="M448" i="17"/>
  <c r="M449" i="17"/>
  <c r="M450" i="17"/>
  <c r="M451" i="17"/>
  <c r="M452" i="17"/>
  <c r="M453" i="17"/>
  <c r="M454" i="17"/>
  <c r="M455" i="17"/>
  <c r="M456" i="17"/>
  <c r="M457" i="17"/>
  <c r="M458" i="17"/>
  <c r="M459" i="17"/>
  <c r="M460" i="17"/>
  <c r="M461" i="17"/>
  <c r="M462" i="17"/>
  <c r="M463" i="17"/>
  <c r="M464" i="17"/>
  <c r="M465" i="17"/>
  <c r="M466" i="17"/>
  <c r="M467" i="17"/>
  <c r="M468" i="17"/>
  <c r="M469" i="17"/>
  <c r="M470" i="17"/>
  <c r="M471" i="17"/>
  <c r="M472" i="17"/>
  <c r="M473" i="17"/>
  <c r="M474" i="17"/>
  <c r="M475" i="17"/>
  <c r="M476" i="17"/>
  <c r="M477" i="17"/>
  <c r="M478" i="17"/>
  <c r="M479" i="17"/>
  <c r="M480" i="17"/>
  <c r="M481" i="17"/>
  <c r="M482" i="17"/>
  <c r="M483" i="17"/>
  <c r="M484" i="17"/>
  <c r="M485" i="17"/>
  <c r="M486" i="17"/>
  <c r="M487" i="17"/>
  <c r="M488" i="17"/>
  <c r="M489" i="17"/>
  <c r="M490" i="17"/>
  <c r="M491" i="17"/>
  <c r="M492" i="17"/>
  <c r="M493" i="17"/>
  <c r="M494" i="17"/>
  <c r="M495" i="17"/>
  <c r="M496" i="17"/>
  <c r="M497" i="17"/>
  <c r="M498" i="17"/>
  <c r="M499" i="17"/>
  <c r="M500" i="17"/>
  <c r="M501" i="17"/>
  <c r="M502" i="17"/>
  <c r="M503" i="17"/>
  <c r="M504" i="17"/>
  <c r="M505" i="17"/>
  <c r="M506" i="17"/>
  <c r="M507" i="17"/>
  <c r="M508" i="17"/>
  <c r="M509" i="17"/>
  <c r="M510" i="17"/>
  <c r="M511" i="17"/>
  <c r="M512" i="17"/>
  <c r="M513" i="17"/>
  <c r="M514" i="17"/>
  <c r="M515" i="17"/>
  <c r="M516" i="17"/>
  <c r="M517" i="17"/>
  <c r="M518" i="17"/>
  <c r="M519" i="17"/>
  <c r="M520" i="17"/>
  <c r="M521" i="17"/>
  <c r="M522" i="17"/>
  <c r="M523" i="17"/>
  <c r="M524" i="17"/>
  <c r="M525" i="17"/>
  <c r="M526" i="17"/>
  <c r="M527" i="17"/>
  <c r="M528" i="17"/>
  <c r="M529" i="17"/>
  <c r="M530" i="17"/>
  <c r="M531" i="17"/>
  <c r="M532" i="17"/>
  <c r="M533" i="17"/>
  <c r="M534" i="17"/>
  <c r="M535" i="17"/>
  <c r="M536" i="17"/>
  <c r="M537" i="17"/>
  <c r="M538" i="17"/>
  <c r="M539" i="17"/>
  <c r="M540" i="17"/>
  <c r="M541" i="17"/>
  <c r="M542" i="17"/>
  <c r="M543" i="17"/>
  <c r="M544" i="17"/>
  <c r="M545" i="17"/>
  <c r="M546" i="17"/>
  <c r="M547" i="17"/>
  <c r="M548" i="17"/>
  <c r="M549" i="17"/>
  <c r="M550" i="17"/>
  <c r="M551" i="17"/>
  <c r="M552" i="17"/>
  <c r="M553" i="17"/>
  <c r="M554" i="17"/>
  <c r="M555" i="17"/>
  <c r="M556" i="17"/>
  <c r="M557" i="17"/>
  <c r="M558" i="17"/>
  <c r="M559" i="17"/>
  <c r="M560" i="17"/>
  <c r="M561" i="17"/>
  <c r="M562" i="17"/>
  <c r="M563" i="17"/>
  <c r="M564" i="17"/>
  <c r="M565" i="17"/>
  <c r="M566" i="17"/>
  <c r="M567" i="17"/>
  <c r="M568" i="17"/>
  <c r="M569" i="17"/>
  <c r="M570" i="17"/>
  <c r="M571" i="17"/>
  <c r="M572" i="17"/>
  <c r="M573" i="17"/>
  <c r="M574" i="17"/>
  <c r="M575" i="17"/>
  <c r="M576" i="17"/>
  <c r="M577" i="17"/>
  <c r="M578" i="17"/>
  <c r="M579" i="17"/>
  <c r="M580" i="17"/>
  <c r="M581" i="17"/>
  <c r="M582" i="17"/>
  <c r="M583" i="17"/>
  <c r="M584" i="17"/>
  <c r="M585" i="17"/>
  <c r="M586" i="17"/>
  <c r="M587" i="17"/>
  <c r="M588" i="17"/>
  <c r="M589" i="17"/>
  <c r="M590" i="17"/>
  <c r="M591" i="17"/>
  <c r="M592" i="17"/>
  <c r="M593" i="17"/>
  <c r="M594" i="17"/>
  <c r="M595" i="17"/>
  <c r="M596" i="17"/>
  <c r="M597" i="17"/>
  <c r="M598" i="17"/>
  <c r="M599" i="17"/>
  <c r="M600" i="17"/>
  <c r="M601" i="17"/>
  <c r="M602" i="17"/>
  <c r="M603" i="17"/>
  <c r="M604" i="17"/>
  <c r="M605" i="17"/>
  <c r="M606" i="17"/>
  <c r="M607" i="17"/>
  <c r="M608" i="17"/>
  <c r="M609" i="17"/>
  <c r="M610" i="17"/>
  <c r="M611" i="17"/>
  <c r="M612" i="17"/>
  <c r="M613" i="17"/>
  <c r="M614" i="17"/>
  <c r="M615" i="17"/>
  <c r="M616" i="17"/>
  <c r="M617" i="17"/>
  <c r="M618" i="17"/>
  <c r="M619" i="17"/>
  <c r="M620" i="17"/>
  <c r="M621" i="17"/>
  <c r="M622" i="17"/>
  <c r="M623" i="17"/>
  <c r="M624" i="17"/>
  <c r="M625" i="17"/>
  <c r="M626" i="17"/>
  <c r="M627" i="17"/>
  <c r="M628" i="17"/>
  <c r="M629" i="17"/>
  <c r="M630" i="17"/>
  <c r="M631" i="17"/>
  <c r="M632" i="17"/>
  <c r="M633" i="17"/>
  <c r="M634" i="17"/>
  <c r="M635" i="17"/>
  <c r="M636" i="17"/>
  <c r="M637" i="17"/>
  <c r="M638" i="17"/>
  <c r="M639" i="17"/>
  <c r="M640" i="17"/>
  <c r="M641" i="17"/>
  <c r="M642" i="17"/>
  <c r="M643" i="17"/>
  <c r="M644" i="17"/>
  <c r="M645" i="17"/>
  <c r="M646" i="17"/>
  <c r="M647" i="17"/>
  <c r="M648" i="17"/>
  <c r="M649" i="17"/>
  <c r="M650" i="17"/>
  <c r="M651" i="17"/>
  <c r="M652" i="17"/>
  <c r="M653" i="17"/>
  <c r="M654" i="17"/>
  <c r="M655" i="17"/>
  <c r="M656" i="17"/>
  <c r="M657" i="17"/>
  <c r="M658" i="17"/>
  <c r="M659" i="17"/>
  <c r="M660" i="17"/>
  <c r="M661" i="17"/>
  <c r="M662" i="17"/>
  <c r="M663" i="17"/>
  <c r="M664" i="17"/>
  <c r="M665" i="17"/>
  <c r="M666" i="17"/>
  <c r="M667" i="17"/>
  <c r="M668" i="17"/>
  <c r="M669" i="17"/>
  <c r="M670" i="17"/>
  <c r="M671" i="17"/>
  <c r="M672" i="17"/>
  <c r="M673" i="17"/>
  <c r="M674" i="17"/>
  <c r="M675" i="17"/>
  <c r="M676" i="17"/>
  <c r="M677" i="17"/>
  <c r="M678" i="17"/>
  <c r="M679" i="17"/>
  <c r="M680" i="17"/>
  <c r="M681" i="17"/>
  <c r="M682" i="17"/>
  <c r="M683" i="17"/>
  <c r="M684" i="17"/>
  <c r="M685" i="17"/>
  <c r="M686" i="17"/>
  <c r="M687" i="17"/>
  <c r="M688" i="17"/>
  <c r="M689" i="17"/>
  <c r="M690" i="17"/>
  <c r="M691" i="17"/>
  <c r="M692" i="17"/>
  <c r="M693" i="17"/>
  <c r="M694" i="17"/>
  <c r="M695" i="17"/>
  <c r="M696" i="17"/>
  <c r="M697" i="17"/>
  <c r="M698" i="17"/>
  <c r="M699" i="17"/>
  <c r="M700" i="17"/>
  <c r="M701" i="17"/>
  <c r="M702" i="17"/>
  <c r="M703" i="17"/>
  <c r="M704" i="17"/>
  <c r="M705" i="17"/>
  <c r="M706" i="17"/>
  <c r="M707" i="17"/>
  <c r="M708" i="17"/>
  <c r="M709" i="17"/>
  <c r="M710" i="17"/>
  <c r="M711" i="17"/>
  <c r="M712" i="17"/>
  <c r="M713" i="17"/>
  <c r="M714" i="17"/>
  <c r="M715" i="17"/>
  <c r="M716" i="17"/>
  <c r="M717" i="17"/>
  <c r="M718" i="17"/>
  <c r="M719" i="17"/>
  <c r="M720" i="17"/>
  <c r="M721" i="17"/>
  <c r="M722" i="17"/>
  <c r="M723" i="17"/>
  <c r="M724" i="17"/>
  <c r="M725" i="17"/>
  <c r="M726" i="17"/>
  <c r="M727" i="17"/>
  <c r="M728" i="17"/>
  <c r="M729" i="17"/>
  <c r="M730" i="17"/>
  <c r="M731" i="17"/>
  <c r="M732" i="17"/>
  <c r="M733" i="17"/>
  <c r="M734" i="17"/>
  <c r="M735" i="17"/>
  <c r="M736" i="17"/>
  <c r="M737" i="17"/>
  <c r="M738" i="17"/>
  <c r="M739" i="17"/>
  <c r="M740" i="17"/>
  <c r="M741" i="17"/>
  <c r="M742" i="17"/>
  <c r="M743" i="17"/>
  <c r="M744" i="17"/>
  <c r="M745" i="17"/>
  <c r="M746" i="17"/>
  <c r="M747" i="17"/>
  <c r="M748" i="17"/>
  <c r="M749" i="17"/>
  <c r="M750" i="17"/>
  <c r="M751" i="17"/>
  <c r="M752" i="17"/>
  <c r="M753" i="17"/>
  <c r="M754" i="17"/>
  <c r="M755" i="17"/>
  <c r="M756" i="17"/>
  <c r="M757" i="17"/>
  <c r="M758" i="17"/>
  <c r="M759" i="17"/>
  <c r="M760" i="17"/>
  <c r="M761" i="17"/>
  <c r="M762" i="17"/>
  <c r="M763" i="17"/>
  <c r="M764" i="17"/>
  <c r="M765" i="17"/>
  <c r="M766" i="17"/>
  <c r="M767" i="17"/>
  <c r="M768" i="17"/>
  <c r="M769" i="17"/>
  <c r="M770" i="17"/>
  <c r="M771" i="17"/>
  <c r="M772" i="17"/>
  <c r="M773" i="17"/>
  <c r="M774" i="17"/>
  <c r="M775" i="17"/>
  <c r="M776" i="17"/>
  <c r="M777" i="17"/>
  <c r="M778" i="17"/>
  <c r="M779" i="17"/>
  <c r="M780" i="17"/>
  <c r="M781" i="17"/>
  <c r="M782" i="17"/>
  <c r="M783" i="17"/>
  <c r="M784" i="17"/>
  <c r="M785" i="17"/>
  <c r="M786" i="17"/>
  <c r="M787" i="17"/>
  <c r="M788" i="17"/>
  <c r="M789" i="17"/>
  <c r="M790" i="17"/>
  <c r="M791" i="17"/>
  <c r="M792" i="17"/>
  <c r="M793" i="17"/>
  <c r="M794" i="17"/>
  <c r="M795" i="17"/>
  <c r="M796" i="17"/>
  <c r="M797" i="17"/>
  <c r="M798" i="17"/>
  <c r="M799" i="17"/>
  <c r="M800" i="17"/>
  <c r="M801" i="17"/>
  <c r="M802" i="17"/>
  <c r="M803" i="17"/>
  <c r="M804" i="17"/>
  <c r="M805" i="17"/>
  <c r="M806" i="17"/>
  <c r="M807" i="17"/>
  <c r="M808" i="17"/>
  <c r="M809" i="17"/>
  <c r="M810" i="17"/>
  <c r="M811" i="17"/>
  <c r="M812" i="17"/>
  <c r="M813" i="17"/>
  <c r="M814" i="17"/>
  <c r="M815" i="17"/>
  <c r="M816" i="17"/>
  <c r="M817" i="17"/>
  <c r="M818" i="17"/>
  <c r="M819" i="17"/>
  <c r="M820" i="17"/>
  <c r="M821" i="17"/>
  <c r="M822" i="17"/>
  <c r="M823" i="17"/>
  <c r="M824" i="17"/>
  <c r="M825" i="17"/>
  <c r="M826" i="17"/>
  <c r="M827" i="17"/>
  <c r="M828" i="17"/>
  <c r="M829" i="17"/>
  <c r="M830" i="17"/>
  <c r="M831" i="17"/>
  <c r="M832" i="17"/>
  <c r="M833" i="17"/>
  <c r="M834" i="17"/>
  <c r="M835" i="17"/>
  <c r="M836" i="17"/>
  <c r="M837" i="17"/>
  <c r="M838" i="17"/>
  <c r="M839" i="17"/>
  <c r="M840" i="17"/>
  <c r="M841" i="17"/>
  <c r="M842" i="17"/>
  <c r="M843" i="17"/>
  <c r="M844" i="17"/>
  <c r="M845" i="17"/>
  <c r="M846" i="17"/>
  <c r="M847" i="17"/>
  <c r="M848" i="17"/>
  <c r="M849" i="17"/>
  <c r="M850" i="17"/>
  <c r="M851" i="17"/>
  <c r="M852" i="17"/>
  <c r="M853" i="17"/>
  <c r="M854" i="17"/>
  <c r="M855" i="17"/>
  <c r="M856" i="17"/>
  <c r="M857" i="17"/>
  <c r="M858" i="17"/>
  <c r="M859" i="17"/>
  <c r="M860" i="17"/>
  <c r="M861" i="17"/>
  <c r="M862" i="17"/>
  <c r="M863" i="17"/>
  <c r="M864" i="17"/>
  <c r="M865" i="17"/>
  <c r="M866" i="17"/>
  <c r="M867" i="17"/>
  <c r="M868" i="17"/>
  <c r="M869" i="17"/>
  <c r="M870" i="17"/>
  <c r="M871" i="17"/>
  <c r="M872" i="17"/>
  <c r="M873" i="17"/>
  <c r="M874" i="17"/>
  <c r="M875" i="17"/>
  <c r="M876" i="17"/>
  <c r="M877" i="17"/>
  <c r="M878" i="17"/>
  <c r="M879" i="17"/>
  <c r="M880" i="17"/>
  <c r="M881" i="17"/>
  <c r="M882" i="17"/>
  <c r="M883" i="17"/>
  <c r="M884" i="17"/>
  <c r="M885" i="17"/>
  <c r="M886" i="17"/>
  <c r="M887" i="17"/>
  <c r="M888" i="17"/>
  <c r="M889" i="17"/>
  <c r="M890" i="17"/>
  <c r="M891" i="17"/>
  <c r="M892" i="17"/>
  <c r="M893" i="17"/>
  <c r="M894" i="17"/>
  <c r="M895" i="17"/>
  <c r="M896" i="17"/>
  <c r="M897" i="17"/>
  <c r="M898" i="17"/>
  <c r="M899" i="17"/>
  <c r="M900" i="17"/>
  <c r="M901" i="17"/>
  <c r="M902" i="17"/>
  <c r="M903" i="17"/>
  <c r="M904" i="17"/>
  <c r="M905" i="17"/>
  <c r="M906" i="17"/>
  <c r="M907" i="17"/>
  <c r="M908" i="17"/>
  <c r="M909" i="17"/>
  <c r="M910" i="17"/>
  <c r="M911" i="17"/>
  <c r="M912" i="17"/>
  <c r="M913" i="17"/>
  <c r="M914" i="17"/>
  <c r="M915" i="17"/>
  <c r="M916" i="17"/>
  <c r="M917" i="17"/>
  <c r="M918" i="17"/>
  <c r="M919" i="17"/>
  <c r="M920" i="17"/>
  <c r="M921" i="17"/>
  <c r="M922" i="17"/>
  <c r="M923" i="17"/>
  <c r="M924" i="17"/>
  <c r="M925" i="17"/>
  <c r="M926" i="17"/>
  <c r="M927" i="17"/>
  <c r="M928" i="17"/>
  <c r="M929" i="17"/>
  <c r="M930" i="17"/>
  <c r="M931" i="17"/>
  <c r="M932" i="17"/>
  <c r="M933" i="17"/>
  <c r="M934" i="17"/>
  <c r="M935" i="17"/>
  <c r="M936" i="17"/>
  <c r="M937" i="17"/>
  <c r="M938" i="17"/>
  <c r="M939" i="17"/>
  <c r="M940" i="17"/>
  <c r="M941" i="17"/>
  <c r="M942" i="17"/>
  <c r="M943" i="17"/>
  <c r="M944" i="17"/>
  <c r="M945" i="17"/>
  <c r="M946" i="17"/>
  <c r="M947" i="17"/>
  <c r="M948" i="17"/>
  <c r="M949" i="17"/>
  <c r="M950" i="17"/>
  <c r="M951" i="17"/>
  <c r="M952" i="17"/>
  <c r="M953" i="17"/>
  <c r="M954" i="17"/>
  <c r="M955" i="17"/>
  <c r="M956" i="17"/>
  <c r="M957" i="17"/>
  <c r="M958" i="17"/>
  <c r="M959" i="17"/>
  <c r="M960" i="17"/>
  <c r="M961" i="17"/>
  <c r="M962" i="17"/>
  <c r="M963" i="17"/>
  <c r="M964" i="17"/>
  <c r="M965" i="17"/>
  <c r="M966" i="17"/>
  <c r="M967" i="17"/>
  <c r="M968" i="17"/>
  <c r="M969" i="17"/>
  <c r="M970" i="17"/>
  <c r="M971" i="17"/>
  <c r="M972" i="17"/>
  <c r="M973" i="17"/>
  <c r="M974" i="17"/>
  <c r="M975" i="17"/>
  <c r="M976" i="17"/>
  <c r="M977" i="17"/>
  <c r="M978" i="17"/>
  <c r="M979" i="17"/>
  <c r="M980" i="17"/>
  <c r="M981" i="17"/>
  <c r="M982" i="17"/>
  <c r="M983" i="17"/>
  <c r="M984" i="17"/>
  <c r="M985" i="17"/>
  <c r="M986" i="17"/>
  <c r="M987" i="17"/>
  <c r="M988" i="17"/>
  <c r="M989" i="17"/>
  <c r="M990" i="17"/>
  <c r="M991" i="17"/>
  <c r="M992" i="17"/>
  <c r="M993" i="17"/>
  <c r="M994" i="17"/>
  <c r="M995" i="17"/>
  <c r="M996" i="17"/>
  <c r="M997" i="17"/>
  <c r="M998" i="17"/>
  <c r="M999" i="17"/>
  <c r="M1000" i="17"/>
  <c r="M1001" i="17"/>
  <c r="M1002" i="17"/>
  <c r="M1003" i="17"/>
  <c r="M1004" i="17"/>
  <c r="M1005" i="17"/>
  <c r="M1006" i="17"/>
  <c r="M1007" i="17"/>
  <c r="M1008" i="17"/>
  <c r="M1009" i="17"/>
  <c r="M1010" i="17"/>
  <c r="M1011" i="17"/>
  <c r="M1012" i="17"/>
  <c r="M1013" i="17"/>
  <c r="M1014" i="17"/>
  <c r="M1015" i="17"/>
  <c r="M1016" i="17"/>
  <c r="M1017" i="17"/>
  <c r="M1018" i="17"/>
  <c r="M1019" i="17"/>
  <c r="M1020" i="17"/>
  <c r="M1021" i="17"/>
  <c r="M1022" i="17"/>
  <c r="M1023" i="17"/>
  <c r="M1024" i="17"/>
  <c r="M1025" i="17"/>
  <c r="M1026" i="17"/>
  <c r="M1027" i="17"/>
  <c r="M1028" i="17"/>
  <c r="M1029" i="17"/>
  <c r="M1030" i="17"/>
  <c r="M1031" i="17"/>
  <c r="M1032" i="17"/>
  <c r="M1033" i="17"/>
  <c r="M1034" i="17"/>
  <c r="M1035" i="17"/>
  <c r="M1036" i="17"/>
  <c r="M1037" i="17"/>
  <c r="M1038" i="17"/>
  <c r="M1039" i="17"/>
  <c r="M1040" i="17"/>
  <c r="M1041" i="17"/>
  <c r="M1042" i="17"/>
  <c r="M1043" i="17"/>
  <c r="M1044" i="17"/>
  <c r="M1045" i="17"/>
  <c r="M1046" i="17"/>
  <c r="M1047" i="17"/>
  <c r="M1048" i="17"/>
  <c r="M1049" i="17"/>
  <c r="M1050" i="17"/>
  <c r="M1051" i="17"/>
  <c r="M1052" i="17"/>
  <c r="M1053" i="17"/>
  <c r="M1054" i="17"/>
  <c r="M1055" i="17"/>
  <c r="M1056" i="17"/>
  <c r="M1057" i="17"/>
  <c r="M1058" i="17"/>
  <c r="M1059" i="17"/>
  <c r="M1060" i="17"/>
  <c r="M1061" i="17"/>
  <c r="M1062" i="17"/>
  <c r="M1063" i="17"/>
  <c r="M1064" i="17"/>
  <c r="M1065" i="17"/>
  <c r="M1066" i="17"/>
  <c r="M1067" i="17"/>
  <c r="M1068" i="17"/>
  <c r="M1069" i="17"/>
  <c r="M1070" i="17"/>
  <c r="M1071" i="17"/>
  <c r="M1072" i="17"/>
  <c r="M1073" i="17"/>
  <c r="M1074" i="17"/>
  <c r="M1075" i="17"/>
  <c r="M1076" i="17"/>
  <c r="M1077" i="17"/>
  <c r="M1078" i="17"/>
  <c r="M1079" i="17"/>
  <c r="M1080" i="17"/>
  <c r="M1081" i="17"/>
  <c r="M1082" i="17"/>
  <c r="M1083" i="17"/>
  <c r="M1084" i="17"/>
  <c r="M1085" i="17"/>
  <c r="M1086" i="17"/>
  <c r="M1087" i="17"/>
  <c r="M1088" i="17"/>
  <c r="M1089" i="17"/>
  <c r="M1090" i="17"/>
  <c r="M1091" i="17"/>
  <c r="M1092" i="17"/>
  <c r="M1093" i="17"/>
  <c r="M1094" i="17"/>
  <c r="M1095" i="17"/>
  <c r="M1096" i="17"/>
  <c r="M1097" i="17"/>
  <c r="M1098" i="17"/>
  <c r="M1099" i="17"/>
  <c r="M1100" i="17"/>
  <c r="M1101" i="17"/>
  <c r="M1102" i="17"/>
  <c r="M1103" i="17"/>
  <c r="M1104" i="17"/>
  <c r="M1105" i="17"/>
  <c r="M1106" i="17"/>
  <c r="M1107" i="17"/>
  <c r="M1108" i="17"/>
  <c r="M1109" i="17"/>
  <c r="M1110" i="17"/>
  <c r="M1111" i="17"/>
  <c r="M1112" i="17"/>
  <c r="M1113" i="17"/>
  <c r="M1114" i="17"/>
  <c r="M1115" i="17"/>
  <c r="M1116" i="17"/>
  <c r="M1117" i="17"/>
  <c r="M1118" i="17"/>
  <c r="M1119" i="17"/>
  <c r="M1120" i="17"/>
  <c r="M1121" i="17"/>
  <c r="M1122" i="17"/>
  <c r="M1123" i="17"/>
  <c r="M1124" i="17"/>
  <c r="M1125" i="17"/>
  <c r="M1126" i="17"/>
  <c r="M1127" i="17"/>
  <c r="M1128" i="17"/>
  <c r="M1129" i="17"/>
  <c r="M1130" i="17"/>
  <c r="M1131" i="17"/>
  <c r="M1132" i="17"/>
  <c r="M1133" i="17"/>
  <c r="M1134" i="17"/>
  <c r="M1135" i="17"/>
  <c r="M1136" i="17"/>
  <c r="M1137" i="17"/>
  <c r="M1138" i="17"/>
  <c r="M1139" i="17"/>
  <c r="M1140" i="17"/>
  <c r="M1141" i="17"/>
  <c r="M1142" i="17"/>
  <c r="M1143" i="17"/>
  <c r="M1144" i="17"/>
  <c r="M1145" i="17"/>
  <c r="M1146" i="17"/>
  <c r="M1147" i="17"/>
  <c r="M1148" i="17"/>
  <c r="M1149" i="17"/>
  <c r="M1150" i="17"/>
  <c r="M1151" i="17"/>
  <c r="M1152" i="17"/>
  <c r="M1153" i="17"/>
  <c r="M1154" i="17"/>
  <c r="M1155" i="17"/>
  <c r="M1156" i="17"/>
  <c r="M1157" i="17"/>
  <c r="M1158" i="17"/>
  <c r="M1159" i="17"/>
  <c r="M1160" i="17"/>
  <c r="M1161" i="17"/>
  <c r="M1162" i="17"/>
  <c r="M1163" i="17"/>
  <c r="M1164" i="17"/>
  <c r="M1165" i="17"/>
  <c r="M1166" i="17"/>
  <c r="M1167" i="17"/>
  <c r="M1168" i="17"/>
  <c r="M1169" i="17"/>
  <c r="M1170" i="17"/>
  <c r="M1171" i="17"/>
  <c r="M1172" i="17"/>
  <c r="M1173" i="17"/>
  <c r="M1174" i="17"/>
  <c r="M1175" i="17"/>
  <c r="M1176" i="17"/>
  <c r="M1177" i="17"/>
  <c r="M1178" i="17"/>
  <c r="M1179" i="17"/>
  <c r="M1180" i="17"/>
  <c r="M1181" i="17"/>
  <c r="M1182" i="17"/>
  <c r="M1183" i="17"/>
  <c r="M1184" i="17"/>
  <c r="M1185" i="17"/>
  <c r="M1186" i="17"/>
  <c r="M1187" i="17"/>
  <c r="M1188" i="17"/>
  <c r="M1189" i="17"/>
  <c r="M1190" i="17"/>
  <c r="M1191" i="17"/>
  <c r="M1192" i="17"/>
  <c r="M1193" i="17"/>
  <c r="M1194" i="17"/>
  <c r="M1195" i="17"/>
  <c r="M1196" i="17"/>
  <c r="M1197" i="17"/>
  <c r="M1198" i="17"/>
  <c r="M1199" i="17"/>
  <c r="M1200" i="17"/>
  <c r="M1201" i="17"/>
  <c r="M1202" i="17"/>
  <c r="M1203" i="17"/>
  <c r="M1204" i="17"/>
  <c r="M1205" i="17"/>
  <c r="M1206" i="17"/>
  <c r="M1207" i="17"/>
  <c r="M1208" i="17"/>
  <c r="M1209" i="17"/>
  <c r="M1210" i="17"/>
  <c r="M1211" i="17"/>
  <c r="M1212" i="17"/>
  <c r="M1213" i="17"/>
  <c r="M1214" i="17"/>
  <c r="M1215" i="17"/>
  <c r="M1216" i="17"/>
  <c r="M1217" i="17"/>
  <c r="M1218" i="17"/>
  <c r="M1219" i="17"/>
  <c r="M1220" i="17"/>
  <c r="M1221" i="17"/>
  <c r="M1222" i="17"/>
  <c r="M1223" i="17"/>
  <c r="M1224" i="17"/>
  <c r="M1225" i="17"/>
  <c r="M1226" i="17"/>
  <c r="M1227" i="17"/>
  <c r="M1228" i="17"/>
  <c r="M1229" i="17"/>
  <c r="M1230" i="17"/>
  <c r="M1231" i="17"/>
  <c r="M1232" i="17"/>
  <c r="M1233" i="17"/>
  <c r="M1234" i="17"/>
  <c r="M1235" i="17"/>
  <c r="M1236" i="17"/>
  <c r="M1237" i="17"/>
  <c r="M1238" i="17"/>
  <c r="M1239" i="17"/>
  <c r="M1240" i="17"/>
  <c r="M1241" i="17"/>
  <c r="M1242" i="17"/>
  <c r="M1243" i="17"/>
  <c r="M1244" i="17"/>
  <c r="M1245" i="17"/>
  <c r="M1246" i="17"/>
  <c r="M1247" i="17"/>
  <c r="M1248" i="17"/>
  <c r="M1249" i="17"/>
  <c r="M1250" i="17"/>
  <c r="M1251" i="17"/>
  <c r="M1252" i="17"/>
  <c r="M1253" i="17"/>
  <c r="M1254" i="17"/>
  <c r="M1255" i="17"/>
  <c r="M1256" i="17"/>
  <c r="M1257" i="17"/>
  <c r="M1258" i="17"/>
  <c r="M1259" i="17"/>
  <c r="M1260" i="17"/>
  <c r="M1261" i="17"/>
  <c r="M1262" i="17"/>
  <c r="M1263" i="17"/>
  <c r="M1264" i="17"/>
  <c r="M1265" i="17"/>
  <c r="M1266" i="17"/>
  <c r="M1267" i="17"/>
  <c r="M1268" i="17"/>
  <c r="M1269" i="17"/>
  <c r="M1270" i="17"/>
  <c r="M1271" i="17"/>
  <c r="M1272" i="17"/>
  <c r="M1273" i="17"/>
  <c r="M1274" i="17"/>
  <c r="M1275" i="17"/>
  <c r="M1276" i="17"/>
  <c r="M1277" i="17"/>
  <c r="M1278" i="17"/>
  <c r="M1279" i="17"/>
  <c r="M1280" i="17"/>
  <c r="M1281" i="17"/>
  <c r="M1282" i="17"/>
  <c r="M1283" i="17"/>
  <c r="M1284" i="17"/>
  <c r="M1285" i="17"/>
  <c r="M1286" i="17"/>
  <c r="M1287" i="17"/>
  <c r="M1288" i="17"/>
  <c r="M1289" i="17"/>
  <c r="M1290" i="17"/>
  <c r="M1291" i="17"/>
  <c r="M1292" i="17"/>
  <c r="M1293" i="17"/>
  <c r="M1294" i="17"/>
  <c r="M1295" i="17"/>
  <c r="M1296" i="17"/>
  <c r="M1297" i="17"/>
  <c r="M1298" i="17"/>
  <c r="M1299" i="17"/>
  <c r="M1300" i="17"/>
  <c r="M1301" i="17"/>
  <c r="M1302" i="17"/>
  <c r="M1303" i="17"/>
  <c r="M1304" i="17"/>
  <c r="M1305" i="17"/>
  <c r="M1306" i="17"/>
  <c r="M1307" i="17"/>
  <c r="M1308" i="17"/>
  <c r="M1309" i="17"/>
  <c r="M1310" i="17"/>
  <c r="M1311" i="17"/>
  <c r="M1312" i="17"/>
  <c r="M1313" i="17"/>
  <c r="M1314" i="17"/>
  <c r="M1315" i="17"/>
  <c r="M1316" i="17"/>
  <c r="M1317" i="17"/>
  <c r="M1318" i="17"/>
  <c r="M1319" i="17"/>
  <c r="M1320" i="17"/>
  <c r="M1321" i="17"/>
  <c r="M1322" i="17"/>
  <c r="M1323" i="17"/>
  <c r="M1324" i="17"/>
  <c r="M1325" i="17"/>
  <c r="M1326" i="17"/>
  <c r="M1327" i="17"/>
  <c r="M1328" i="17"/>
  <c r="M1329" i="17"/>
  <c r="M1330" i="17"/>
  <c r="M1331" i="17"/>
  <c r="M1332" i="17"/>
  <c r="M1333" i="17"/>
  <c r="M1334" i="17"/>
  <c r="M1335" i="17"/>
  <c r="M1336" i="17"/>
  <c r="M1337" i="17"/>
  <c r="M1338" i="17"/>
  <c r="M1339" i="17"/>
  <c r="M1340" i="17"/>
  <c r="M1341" i="17"/>
  <c r="M1342" i="17"/>
  <c r="M1343" i="17"/>
  <c r="M1344" i="17"/>
  <c r="M1345" i="17"/>
  <c r="M1346" i="17"/>
  <c r="M1347" i="17"/>
  <c r="M1348" i="17"/>
  <c r="M1349" i="17"/>
  <c r="M1350" i="17"/>
  <c r="M1351" i="17"/>
  <c r="M1352" i="17"/>
  <c r="M1353" i="17"/>
  <c r="M1354" i="17"/>
  <c r="M1355" i="17"/>
  <c r="M1356" i="17"/>
  <c r="M1357" i="17"/>
  <c r="M1358" i="17"/>
  <c r="M1359" i="17"/>
  <c r="M1360" i="17"/>
  <c r="M1361" i="17"/>
  <c r="M1362" i="17"/>
  <c r="M1363" i="17"/>
  <c r="M1364" i="17"/>
  <c r="M1365" i="17"/>
  <c r="M1366" i="17"/>
  <c r="M1367" i="17"/>
  <c r="M1368" i="17"/>
  <c r="M1369" i="17"/>
  <c r="M1370" i="17"/>
  <c r="M1371" i="17"/>
  <c r="M1372" i="17"/>
  <c r="M1373" i="17"/>
  <c r="M1374" i="17"/>
  <c r="M1375" i="17"/>
  <c r="M1376" i="17"/>
  <c r="M1377" i="17"/>
  <c r="M1378" i="17"/>
  <c r="M1379" i="17"/>
  <c r="M1380" i="17"/>
  <c r="M1381" i="17"/>
  <c r="M1382" i="17"/>
  <c r="M1383" i="17"/>
  <c r="M1384" i="17"/>
  <c r="M1385" i="17"/>
  <c r="M1386" i="17"/>
  <c r="M1387" i="17"/>
  <c r="M1388" i="17"/>
  <c r="M1389" i="17"/>
  <c r="M1390" i="17"/>
  <c r="M1391" i="17"/>
  <c r="M1392" i="17"/>
  <c r="M1393" i="17"/>
  <c r="M1394" i="17"/>
  <c r="M1395" i="17"/>
  <c r="M1396" i="17"/>
  <c r="M1397" i="17"/>
  <c r="M1398" i="17"/>
  <c r="M1399" i="17"/>
  <c r="M1400" i="17"/>
  <c r="M1401" i="17"/>
  <c r="M1402" i="17"/>
  <c r="M1403" i="17"/>
  <c r="M1404" i="17"/>
  <c r="M1405" i="17"/>
  <c r="M1406" i="17"/>
  <c r="M1407" i="17"/>
  <c r="M1408" i="17"/>
  <c r="M1409" i="17"/>
  <c r="M1410" i="17"/>
  <c r="M1411" i="17"/>
  <c r="M1412" i="17"/>
  <c r="M1413" i="17"/>
  <c r="M1414" i="17"/>
  <c r="M1415" i="17"/>
  <c r="M1416" i="17"/>
  <c r="M1417" i="17"/>
  <c r="M1418" i="17"/>
  <c r="M1419" i="17"/>
  <c r="M1420" i="17"/>
  <c r="M1421" i="17"/>
  <c r="M1422" i="17"/>
  <c r="M1423" i="17"/>
  <c r="M1424" i="17"/>
  <c r="M1425" i="17"/>
  <c r="M1426" i="17"/>
  <c r="M1427" i="17"/>
  <c r="M1428" i="17"/>
  <c r="M1429" i="17"/>
  <c r="M1430" i="17"/>
  <c r="M1431" i="17"/>
  <c r="M1432" i="17"/>
  <c r="M1433" i="17"/>
  <c r="M1434" i="17"/>
  <c r="M1435" i="17"/>
  <c r="M1436" i="17"/>
  <c r="M1437" i="17"/>
  <c r="M1438" i="17"/>
  <c r="M1439" i="17"/>
  <c r="M1440" i="17"/>
  <c r="M1441" i="17"/>
  <c r="M1442" i="17"/>
  <c r="M1443" i="17"/>
  <c r="M1444" i="17"/>
  <c r="M1445" i="17"/>
  <c r="M1446" i="17"/>
  <c r="M1447" i="17"/>
  <c r="M1448" i="17"/>
  <c r="M1449" i="17"/>
  <c r="M1450" i="17"/>
  <c r="M1451" i="17"/>
  <c r="M1452" i="17"/>
  <c r="M1453" i="17"/>
  <c r="M1454" i="17"/>
  <c r="M1455" i="17"/>
  <c r="M1456" i="17"/>
  <c r="M1457" i="17"/>
  <c r="M1458" i="17"/>
  <c r="M1459" i="17"/>
  <c r="M1460" i="17"/>
  <c r="M1461" i="17"/>
  <c r="M1462" i="17"/>
  <c r="M1463" i="17"/>
  <c r="M1464" i="17"/>
  <c r="M1465" i="17"/>
  <c r="M1466" i="17"/>
  <c r="M1467" i="17"/>
  <c r="M1468" i="17"/>
  <c r="M1469" i="17"/>
  <c r="M1470" i="17"/>
  <c r="M1471" i="17"/>
  <c r="M2" i="17"/>
</calcChain>
</file>

<file path=xl/sharedStrings.xml><?xml version="1.0" encoding="utf-8"?>
<sst xmlns="http://schemas.openxmlformats.org/spreadsheetml/2006/main" count="102177" uniqueCount="208">
  <si>
    <t>employee_id</t>
  </si>
  <si>
    <t>Age</t>
  </si>
  <si>
    <t>BusinessTravel</t>
  </si>
  <si>
    <t>DailyRate</t>
  </si>
  <si>
    <t>Department</t>
  </si>
  <si>
    <t>DistanceFromHome</t>
  </si>
  <si>
    <t>Education</t>
  </si>
  <si>
    <t>EducationField</t>
  </si>
  <si>
    <t>EnvironmentSatisfaction</t>
  </si>
  <si>
    <t>Gender</t>
  </si>
  <si>
    <t>HourlyRate</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</si>
  <si>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</si>
  <si>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</si>
  <si>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</si>
  <si>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</si>
  <si>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</si>
  <si>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</si>
  <si>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</si>
  <si>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</si>
  <si>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</si>
  <si>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</si>
  <si>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</si>
  <si>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</si>
  <si>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TrainingTimesLastYear</t>
  </si>
  <si>
    <t>WorkLifeBalance</t>
  </si>
  <si>
    <t>Attrition</t>
  </si>
  <si>
    <t>Travel_Rarely</t>
  </si>
  <si>
    <t>Sales</t>
  </si>
  <si>
    <t>2College</t>
  </si>
  <si>
    <t>Life Sciences</t>
  </si>
  <si>
    <t>2Medium</t>
  </si>
  <si>
    <t>Female</t>
  </si>
  <si>
    <t>3High</t>
  </si>
  <si>
    <t>Sales Executive</t>
  </si>
  <si>
    <t>4Very High</t>
  </si>
  <si>
    <t>Single</t>
  </si>
  <si>
    <t>Yes</t>
  </si>
  <si>
    <t>3Excellent</t>
  </si>
  <si>
    <t>1Low</t>
  </si>
  <si>
    <t>1Bad</t>
  </si>
  <si>
    <t>Travel_Frequently</t>
  </si>
  <si>
    <t>Research &amp; Development</t>
  </si>
  <si>
    <t>1Below College</t>
  </si>
  <si>
    <t>Male</t>
  </si>
  <si>
    <t>Research Scientist</t>
  </si>
  <si>
    <t>Married</t>
  </si>
  <si>
    <t>No</t>
  </si>
  <si>
    <t>4Outstanding</t>
  </si>
  <si>
    <t>3Better</t>
  </si>
  <si>
    <t>Other</t>
  </si>
  <si>
    <t>4Ver High</t>
  </si>
  <si>
    <t>Laboratory Technician</t>
  </si>
  <si>
    <t>4Master</t>
  </si>
  <si>
    <t>Medical</t>
  </si>
  <si>
    <t>2Good</t>
  </si>
  <si>
    <t>3Bachelor</t>
  </si>
  <si>
    <t>M</t>
  </si>
  <si>
    <t>Divorced</t>
  </si>
  <si>
    <t>Manufacturing Director</t>
  </si>
  <si>
    <t>Healthcare Representative</t>
  </si>
  <si>
    <t>Non-Travel</t>
  </si>
  <si>
    <t>Manager</t>
  </si>
  <si>
    <t>Sales Representative</t>
  </si>
  <si>
    <t>Research Director</t>
  </si>
  <si>
    <t>Marketing</t>
  </si>
  <si>
    <t>F</t>
  </si>
  <si>
    <t>4Best</t>
  </si>
  <si>
    <t>Technical Degree</t>
  </si>
  <si>
    <t>5Doctor</t>
  </si>
  <si>
    <t>Human Resources</t>
  </si>
  <si>
    <t>FeMale</t>
  </si>
  <si>
    <t>yes</t>
  </si>
  <si>
    <t>College</t>
  </si>
  <si>
    <t>Master</t>
  </si>
  <si>
    <t>Bachelor</t>
  </si>
  <si>
    <t>Doctor</t>
  </si>
  <si>
    <t>Below College</t>
  </si>
  <si>
    <t>Medium</t>
  </si>
  <si>
    <t>High</t>
  </si>
  <si>
    <t>Low</t>
  </si>
  <si>
    <t>Very High</t>
  </si>
  <si>
    <t>no</t>
  </si>
  <si>
    <t>Excellent</t>
  </si>
  <si>
    <t>Outstanding</t>
  </si>
  <si>
    <t>Bad</t>
  </si>
  <si>
    <t>Good</t>
  </si>
  <si>
    <t>Better</t>
  </si>
  <si>
    <t>Best</t>
  </si>
  <si>
    <t>Grand Total</t>
  </si>
  <si>
    <t>AGE</t>
  </si>
  <si>
    <t>DAILY RATE</t>
  </si>
  <si>
    <t>18-29</t>
  </si>
  <si>
    <t>29-34</t>
  </si>
  <si>
    <t>34-38</t>
  </si>
  <si>
    <t>38-45</t>
  </si>
  <si>
    <t>45+</t>
  </si>
  <si>
    <t>PER</t>
  </si>
  <si>
    <t>Count</t>
  </si>
  <si>
    <t>1000-1300</t>
  </si>
  <si>
    <t>1300+</t>
  </si>
  <si>
    <t>400-700</t>
  </si>
  <si>
    <t>700-1000</t>
  </si>
  <si>
    <t>UPTO 400</t>
  </si>
  <si>
    <t>PERCENTAGE</t>
  </si>
  <si>
    <t>COUNT</t>
  </si>
  <si>
    <t>&lt;2</t>
  </si>
  <si>
    <t>16+</t>
  </si>
  <si>
    <t>2-5</t>
  </si>
  <si>
    <t>5-9</t>
  </si>
  <si>
    <t>9-16</t>
  </si>
  <si>
    <t>DISTANCE FROM HOME (KM)</t>
  </si>
  <si>
    <t>&lt;45</t>
  </si>
  <si>
    <t>45-59</t>
  </si>
  <si>
    <t>59-74</t>
  </si>
  <si>
    <t>74-87</t>
  </si>
  <si>
    <t>87+</t>
  </si>
  <si>
    <t>HOURLY RATE</t>
  </si>
  <si>
    <t>&lt;2k</t>
  </si>
  <si>
    <t>2k-4k</t>
  </si>
  <si>
    <t>4k-5k</t>
  </si>
  <si>
    <t>5k-9k</t>
  </si>
  <si>
    <t>9k+</t>
  </si>
  <si>
    <t>MONTHLY INCOME (INR)</t>
  </si>
  <si>
    <t>&lt;6k</t>
  </si>
  <si>
    <t>11k-16k</t>
  </si>
  <si>
    <t>16k-21k</t>
  </si>
  <si>
    <t>6k-11k</t>
  </si>
  <si>
    <t>MONTHLY RATE (INR)</t>
  </si>
  <si>
    <t>&lt;3</t>
  </si>
  <si>
    <t>&lt;5</t>
  </si>
  <si>
    <t>0</t>
  </si>
  <si>
    <t>5+</t>
  </si>
  <si>
    <t>NUM OF COMPANIES WORKED</t>
  </si>
  <si>
    <t>21k+</t>
  </si>
  <si>
    <t>&lt;12</t>
  </si>
  <si>
    <t>13</t>
  </si>
  <si>
    <t>13-15</t>
  </si>
  <si>
    <t>15-19</t>
  </si>
  <si>
    <t>19+</t>
  </si>
  <si>
    <t>PERCENT SALARY HIKE</t>
  </si>
  <si>
    <t>3</t>
  </si>
  <si>
    <t>4</t>
  </si>
  <si>
    <t>4+</t>
  </si>
  <si>
    <t>TRAINING TIME LAST YEAR</t>
  </si>
  <si>
    <t xml:space="preserve">COUNT </t>
  </si>
  <si>
    <t>BUSINESS TRAVEL</t>
  </si>
  <si>
    <t>DEPARTMENT</t>
  </si>
  <si>
    <t>EDUCATION</t>
  </si>
  <si>
    <t>EDUCATION FIELD</t>
  </si>
  <si>
    <t>ENVIRONMENT SATISFACTION</t>
  </si>
  <si>
    <t>GENDER</t>
  </si>
  <si>
    <t>JOB INVOLVEMENT</t>
  </si>
  <si>
    <t>JOB LEVEL</t>
  </si>
  <si>
    <t>JOB ROLE</t>
  </si>
  <si>
    <t>JOB SATISFACTION</t>
  </si>
  <si>
    <t>MARITAL STATUS</t>
  </si>
  <si>
    <t>OVER TIME</t>
  </si>
  <si>
    <t>PERFORMANCE RATING</t>
  </si>
  <si>
    <t>RELATIONSHIP SATISFACTION</t>
  </si>
  <si>
    <t>WORK LIFE BALANCE</t>
  </si>
  <si>
    <t>ATTRITION</t>
  </si>
  <si>
    <t>21k</t>
  </si>
  <si>
    <t>Column Labels</t>
  </si>
  <si>
    <t>BUSINESS TRAVELL</t>
  </si>
  <si>
    <t>DISTANCE FROM HOME</t>
  </si>
  <si>
    <t>EDUCATIONAL FIELD</t>
  </si>
  <si>
    <t>MONTHLY INCOME</t>
  </si>
  <si>
    <t>MONTHLY RATE</t>
  </si>
  <si>
    <t>NUM OF COMP WORKED</t>
  </si>
  <si>
    <t>SALARY HIKE</t>
  </si>
  <si>
    <t>EMPLOYEE COUNT</t>
  </si>
  <si>
    <t>ATTRITION COUNT</t>
  </si>
  <si>
    <t>HR ANALYTICS DASHBOARD</t>
  </si>
  <si>
    <t>AGE/</t>
  </si>
  <si>
    <t>DAILY RATE/</t>
  </si>
  <si>
    <t>DISTANCE FROM HOME/</t>
  </si>
  <si>
    <t>HOURLY RATE/</t>
  </si>
  <si>
    <t>MONTHLY INCOME/</t>
  </si>
  <si>
    <t>MONTHLY RATE/</t>
  </si>
  <si>
    <t>NUM OF COMPANIES WORKED/</t>
  </si>
  <si>
    <t>SALARY HIKE/</t>
  </si>
  <si>
    <t>TRAINING PERIOD LAST YEAR/</t>
  </si>
  <si>
    <t>Count of Attrition</t>
  </si>
  <si>
    <t>AVG. SALARY HIKE</t>
  </si>
  <si>
    <t>AVG. AGE</t>
  </si>
  <si>
    <t>AVG.AGE</t>
  </si>
  <si>
    <t>AVG. SALARY HIKE (%)</t>
  </si>
  <si>
    <t>SALARY HIKE %</t>
  </si>
  <si>
    <t xml:space="preserve"> </t>
  </si>
  <si>
    <t>Daily rate</t>
  </si>
  <si>
    <t xml:space="preserve">int primary key </t>
  </si>
  <si>
    <t>varchar (20)</t>
  </si>
  <si>
    <t>int(10)</t>
  </si>
  <si>
    <t>int(7)</t>
  </si>
  <si>
    <t>varchar (15)</t>
  </si>
  <si>
    <t>varchar (17)</t>
  </si>
  <si>
    <t>varchar (6)</t>
  </si>
  <si>
    <t>int(5)</t>
  </si>
  <si>
    <t>varchar (10)</t>
  </si>
  <si>
    <t>int(2)</t>
  </si>
  <si>
    <t>varchar (25)</t>
  </si>
  <si>
    <t>varchar (3)</t>
  </si>
  <si>
    <t>int(50)</t>
  </si>
  <si>
    <t>int(1)</t>
  </si>
  <si>
    <t>varchar (7)</t>
  </si>
  <si>
    <t>,</t>
  </si>
  <si>
    <t>(Age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</si>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</sst>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b/>
      <sz val="11"/>
      <color theme="0"/>
      <name val="Calibri"/>
      <family val="2"/>
      <scheme val="minor"/>
    </font>
    <font>
      <b/>
      <sz val="16"/>
      <color theme="1"/>
      <name val="Calibri"/>
      <family val="2"/>
      <scheme val="minor"/>
    </font>
    <font>
      <b/>
      <sz val="24"/>
      <color theme="1"/>
      <name val="Bookman Old Style"/>
      <family val="1"/>
    </font>
  </fonts>
  <fills count="6">
    <fill>
      <patternFill patternType="none"/>
    </fill>
    <fill>
      <patternFill patternType="gray125"/>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0" fontId="0" fillId="0" borderId="0" xfId="0" pivotButton="1"/>
    <xf numFmtId="0" fontId="0" fillId="0" borderId="0" xfId="0" applyAlignment="1">
      <alignment horizontal="left"/>
    </xf>
    <xf numFmtId="1" fontId="0" fillId="0" borderId="0" xfId="0" applyNumberFormat="1"/>
    <xf numFmtId="0" fontId="0" fillId="0" borderId="1" xfId="0" applyBorder="1"/>
    <xf numFmtId="9" fontId="0" fillId="0" borderId="1" xfId="1" applyFont="1" applyBorder="1"/>
    <xf numFmtId="9" fontId="0" fillId="0" borderId="0" xfId="1" applyFont="1"/>
    <xf numFmtId="10" fontId="0" fillId="0" borderId="0" xfId="0" applyNumberFormat="1"/>
    <xf numFmtId="9" fontId="0" fillId="0" borderId="0" xfId="0" applyNumberFormat="1"/>
    <xf numFmtId="0" fontId="0" fillId="2" borderId="0" xfId="0" applyFill="1"/>
    <xf numFmtId="9" fontId="0" fillId="0" borderId="0" xfId="1" applyFont="1" applyBorder="1"/>
    <xf numFmtId="2" fontId="0" fillId="0" borderId="0" xfId="0" applyNumberFormat="1"/>
    <xf numFmtId="0" fontId="0" fillId="4" borderId="0" xfId="0" applyFill="1"/>
    <xf numFmtId="0" fontId="0" fillId="3" borderId="0" xfId="0" applyFill="1"/>
    <xf numFmtId="0" fontId="4" fillId="5" borderId="0" xfId="0" applyFont="1" applyFill="1" applyAlignment="1">
      <alignment horizontal="center" vertical="center"/>
    </xf>
    <xf numFmtId="0" fontId="2" fillId="5" borderId="0" xfId="0" applyFont="1" applyFill="1" applyAlignment="1">
      <alignment horizontal="center" vertical="center"/>
    </xf>
    <xf numFmtId="0" fontId="3" fillId="3" borderId="0" xfId="0" applyFont="1" applyFill="1" applyAlignment="1">
      <alignment horizontal="center"/>
    </xf>
    <xf numFmtId="0" fontId="0" fillId="0" borderId="0" xfId="0" applyNumberFormat="1"/>
  </cellXfs>
  <cellStyles count="2">
    <cellStyle name="Normal" xfId="0" builtinId="0"/>
    <cellStyle name="Percent" xfId="1" builtinId="5"/>
  </cellStyles>
  <dxfs count="24">
    <dxf>
      <numFmt numFmtId="2" formatCode="0.00"/>
    </dxf>
    <dxf>
      <numFmt numFmtId="1"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s>
  <tableStyles count="0" defaultTableStyle="TableStyleMedium2" defaultPivotStyle="PivotStyleLight16"/>
  <colors>
    <mruColors>
      <color rgb="FF0D8204"/>
      <color rgb="FF00B800"/>
      <color rgb="FF57EF8A"/>
      <color rgb="FF8FC23C"/>
      <color rgb="FF29B81A"/>
      <color rgb="FF87C163"/>
      <color rgb="FF109D05"/>
      <color rgb="FF10A305"/>
      <color rgb="FFCCFF33"/>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4.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3.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2.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5.xml"/><Relationship Id="rId30" Type="http://schemas.microsoft.com/office/2007/relationships/slicerCache" Target="slicerCaches/slicerCache3.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3.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4.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5.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6.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7.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8.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9.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0.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1.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2.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3.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4.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5.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6.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7.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8.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39.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0.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1.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2.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3.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4.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5.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6.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7.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8.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49.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0.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1.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2.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3.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4.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5.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6.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7.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58.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59.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0.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1.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2.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63.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64.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65.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66.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67.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68.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Ex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'UNIVARIATE TABLES &amp; CHARTS'!$D$5</c:f>
              <c:strCache>
                <c:ptCount val="1"/>
                <c:pt idx="0">
                  <c:v>PER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'UNIVARIATE TABLES &amp; CHARTS'!$B$6:$B$10</c:f>
              <c:strCache>
                <c:ptCount val="5"/>
                <c:pt idx="0">
                  <c:v>18-29</c:v>
                </c:pt>
                <c:pt idx="1">
                  <c:v>29-34</c:v>
                </c:pt>
                <c:pt idx="2">
                  <c:v>34-38</c:v>
                </c:pt>
                <c:pt idx="3">
                  <c:v>38-45</c:v>
                </c:pt>
                <c:pt idx="4">
                  <c:v>45+</c:v>
                </c:pt>
              </c:strCache>
            </c:strRef>
          </c:cat>
          <c:val>
            <c:numRef>
              <c:f>'UNIVARIATE TABLES &amp; CHARTS'!$D$6:$D$10</c:f>
              <c:numCache>
                <c:formatCode>0%</c:formatCode>
                <c:ptCount val="5"/>
                <c:pt idx="0">
                  <c:v>0.21972789115646257</c:v>
                </c:pt>
                <c:pt idx="1">
                  <c:v>0.21360544217687075</c:v>
                </c:pt>
                <c:pt idx="2">
                  <c:v>0.18843537414965986</c:v>
                </c:pt>
                <c:pt idx="3">
                  <c:v>0.19319727891156463</c:v>
                </c:pt>
                <c:pt idx="4">
                  <c:v>0.18503401360544217</c:v>
                </c:pt>
              </c:numCache>
            </c:numRef>
          </c:val>
          <c:extLst>
            <c:ext xmlns:c16="http://schemas.microsoft.com/office/drawing/2014/chart" uri="{C3380CC4-5D6E-409C-BE32-E72D297353CC}">
              <c16:uniqueId val="{00000000-0967-4C79-B852-9FE54F85A317}"/>
            </c:ext>
          </c:extLst>
        </c:ser>
        <c:dLbls>
          <c:dLblPos val="outEnd"/>
          <c:showLegendKey val="0"/>
          <c:showVal val="1"/>
          <c:showCatName val="0"/>
          <c:showSerName val="0"/>
          <c:showPercent val="0"/>
          <c:showBubbleSize val="0"/>
        </c:dLbls>
        <c:gapWidth val="219"/>
        <c:overlap val="-27"/>
        <c:axId val="1431245392"/>
        <c:axId val="1389412336"/>
      </c:barChart>
      <c:catAx>
        <c:axId val="14312453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412336"/>
        <c:crosses val="autoZero"/>
        <c:auto val="1"/>
        <c:lblAlgn val="ctr"/>
        <c:lblOffset val="100"/>
        <c:noMultiLvlLbl val="0"/>
      </c:catAx>
      <c:valAx>
        <c:axId val="1389412336"/>
        <c:scaling>
          <c:orientation val="minMax"/>
          <c:max val="0.23"/>
          <c:min val="0.1"/>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24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DAILY RATE </a:t>
            </a:r>
            <a:endParaRPr lang="en-US"/>
          </a:p>
        </c:rich>
      </c:tx>
      <c:layout>
        <c:manualLayout>
          <c:xMode val="edge"/>
          <c:yMode val="edge"/>
          <c:x val="0.38852777777777781"/>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'UNIVARIATE TABLES &amp; CHARTS'!$D$22</c:f>
              <c:strCache>
                <c:ptCount val="1"/>
                <c:pt idx="0">
                  <c:v>PERCENTAGE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'UNIVARIATE TABLES &amp; CHARTS'!$B$23:$B$27</c:f>
              <c:strCache>
                <c:ptCount val="5"/>
                <c:pt idx="0">
                  <c:v>UPTO 400</c:v>
                </c:pt>
                <c:pt idx="1">
                  <c:v>400-700</c:v>
                </c:pt>
                <c:pt idx="2">
                  <c:v>700-1000</c:v>
                </c:pt>
                <c:pt idx="3">
                  <c:v>1000-1300</c:v>
                </c:pt>
                <c:pt idx="4">
                  <c:v>1300+</c:v>
                </c:pt>
              </c:strCache>
            </c:strRef>
          </c:cat>
          <c:val>
            <c:numRef>
              <c:f>'UNIVARIATE TABLES &amp; CHARTS'!$D$23:$D$27</c:f>
              <c:numCache>
                <c:formatCode>0%</c:formatCode>
                <c:ptCount val="5"/>
                <c:pt idx="0">
                  <c:v>0.20068027210884354</c:v>
                </c:pt>
                <c:pt idx="1">
                  <c:v>0.20136054421768707</c:v>
                </c:pt>
                <c:pt idx="2">
                  <c:v>0.19795918367346937</c:v>
                </c:pt>
                <c:pt idx="3">
                  <c:v>0.2</c:v>
                </c:pt>
                <c:pt idx="4">
                  <c:v>0.2</c:v>
                </c:pt>
              </c:numCache>
            </c:numRef>
          </c:val>
          <c:extLst>
            <c:ext xmlns:c16="http://schemas.microsoft.com/office/drawing/2014/chart" uri="{C3380CC4-5D6E-409C-BE32-E72D297353CC}">
              <c16:uniqueId val="{00000000-8B7D-4737-A933-9A91822F1E6C}"/>
            </c:ext>
          </c:extLst>
        </c:ser>
        <c:dLbls>
          <c:dLblPos val="outEnd"/>
          <c:showLegendKey val="0"/>
          <c:showVal val="1"/>
          <c:showCatName val="0"/>
          <c:showSerName val="0"/>
          <c:showPercent val="0"/>
          <c:showBubbleSize val="0"/>
        </c:dLbls>
        <c:gapWidth val="120"/>
        <c:overlap val="100"/>
        <c:axId val="1906435744"/>
        <c:axId val="1906421344"/>
      </c:barChart>
      <c:catAx>
        <c:axId val="1906435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421344"/>
        <c:crosses val="autoZero"/>
        <c:auto val="1"/>
        <c:lblAlgn val="ctr"/>
        <c:lblOffset val="100"/>
        <c:noMultiLvlLbl val="0"/>
      </c:catAx>
      <c:valAx>
        <c:axId val="1906421344"/>
        <c:scaling>
          <c:orientation val="minMax"/>
          <c:min val="0.1"/>
        </c:scaling>
        <c:delete val="1"/>
        <c:axPos val="l"/>
        <c:numFmt formatCode="0%" sourceLinked="1"/>
        <c:majorTickMark val="none"/>
        <c:minorTickMark val="none"/>
        <c:tickLblPos val="nextTo"/>
        <c:crossAx val="1906435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'UNIVARIATE TABLES &amp; CHARTS'!$D$37</c:f>
              <c:strCache>
                <c:ptCount val="1"/>
                <c:pt idx="0">
                  <c:v>PERCENTAGE</c:v>
                </c:pt>
              </c:strCache>
            </c:strRef>
          </c:tx>
          <c:spPr>
            <a:solidFill>
              <a:schemeClr val="accent1"/>
            </a:solidFill>
            <a:ln>
              <a:noFill/>
            </a:ln>
            <a:effectLst/>
          </c:spPr>
          <c:invertIfNegative val="0"/>
          <c:cat>
            <c:strRef>
              <c:f>'UNIVARIATE TABLES &amp; CHARTS'!$B$38:$B$42</c:f>
              <c:strCache>
                <c:ptCount val="5"/>
                <c:pt idx="0">
                  <c:v>&lt;2</c:v>
                </c:pt>
                <c:pt idx="1">
                  <c:v>2-5</c:v>
                </c:pt>
                <c:pt idx="2">
                  <c:v>5-9</c:v>
                </c:pt>
                <c:pt idx="3">
                  <c:v>9-16</c:v>
                </c:pt>
                <c:pt idx="4">
                  <c:v>16+</c:v>
                </c:pt>
              </c:strCache>
            </c:strRef>
          </c:cat>
          <c:val>
            <c:numRef>
              <c:f>'UNIVARIATE TABLES &amp; CHARTS'!$D$38:$D$42</c:f>
              <c:numCache>
                <c:formatCode>0%</c:formatCode>
                <c:ptCount val="5"/>
                <c:pt idx="0">
                  <c:v>0.28163265306122448</c:v>
                </c:pt>
                <c:pt idx="1">
                  <c:v>0.14285714285714285</c:v>
                </c:pt>
                <c:pt idx="2">
                  <c:v>0.21904761904761905</c:v>
                </c:pt>
                <c:pt idx="3">
                  <c:v>0.15646258503401361</c:v>
                </c:pt>
                <c:pt idx="4">
                  <c:v>0.2</c:v>
                </c:pt>
              </c:numCache>
            </c:numRef>
          </c:val>
          <c:extLst>
            <c:ext xmlns:c16="http://schemas.microsoft.com/office/drawing/2014/chart" uri="{C3380CC4-5D6E-409C-BE32-E72D297353CC}">
              <c16:uniqueId val="{00000000-6A58-4009-87DC-3D7CE63D9B8C}"/>
            </c:ext>
          </c:extLst>
        </c:ser>
        <c:dLbls>
          <c:showLegendKey val="0"/>
          <c:showVal val="0"/>
          <c:showCatName val="0"/>
          <c:showSerName val="0"/>
          <c:showPercent val="0"/>
          <c:showBubbleSize val="0"/>
        </c:dLbls>
        <c:gapWidth val="219"/>
        <c:overlap val="-27"/>
        <c:axId val="1864592176"/>
        <c:axId val="1864593136"/>
      </c:barChart>
      <c:catAx>
        <c:axId val="1864592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593136"/>
        <c:crosses val="autoZero"/>
        <c:auto val="1"/>
        <c:lblAlgn val="ctr"/>
        <c:lblOffset val="100"/>
        <c:noMultiLvlLbl val="0"/>
      </c:catAx>
      <c:valAx>
        <c:axId val="18645931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5921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DAILY RATE </a:t>
            </a:r>
            <a:endParaRPr lang="en-US"/>
          </a:p>
        </c:rich>
      </c:tx>
      <c:layout>
        <c:manualLayout>
          <c:xMode val="edge"/>
          <c:yMode val="edge"/>
          <c:x val="0.38852777777777781"/>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'UNIVARIATE TABLES &amp; CHARTS'!$D$22</c:f>
              <c:strCache>
                <c:ptCount val="1"/>
                <c:pt idx="0">
                  <c:v>PERCENTAGE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'UNIVARIATE TABLES &amp; CHARTS'!$B$23:$B$27</c:f>
              <c:strCache>
                <c:ptCount val="5"/>
                <c:pt idx="0">
                  <c:v>UPTO 400</c:v>
                </c:pt>
                <c:pt idx="1">
                  <c:v>400-700</c:v>
                </c:pt>
                <c:pt idx="2">
                  <c:v>700-1000</c:v>
                </c:pt>
                <c:pt idx="3">
                  <c:v>1000-1300</c:v>
                </c:pt>
                <c:pt idx="4">
                  <c:v>1300+</c:v>
                </c:pt>
              </c:strCache>
            </c:strRef>
          </c:cat>
          <c:val>
            <c:numRef>
              <c:f>'UNIVARIATE TABLES &amp; CHARTS'!$D$23:$D$27</c:f>
              <c:numCache>
                <c:formatCode>0%</c:formatCode>
                <c:ptCount val="5"/>
                <c:pt idx="0">
                  <c:v>0.20068027210884354</c:v>
                </c:pt>
                <c:pt idx="1">
                  <c:v>0.20136054421768707</c:v>
                </c:pt>
                <c:pt idx="2">
                  <c:v>0.19795918367346937</c:v>
                </c:pt>
                <c:pt idx="3">
                  <c:v>0.2</c:v>
                </c:pt>
                <c:pt idx="4">
                  <c:v>0.2</c:v>
                </c:pt>
              </c:numCache>
            </c:numRef>
          </c:val>
          <c:extLst>
            <c:ext xmlns:c16="http://schemas.microsoft.com/office/drawing/2014/chart" uri="{C3380CC4-5D6E-409C-BE32-E72D297353CC}">
              <c16:uniqueId val="{00000000-8B7D-4737-A933-9A91822F1E6C}"/>
            </c:ext>
          </c:extLst>
        </c:ser>
        <c:dLbls>
          <c:dLblPos val="outEnd"/>
          <c:showLegendKey val="0"/>
          <c:showVal val="1"/>
          <c:showCatName val="0"/>
          <c:showSerName val="0"/>
          <c:showPercent val="0"/>
          <c:showBubbleSize val="0"/>
        </c:dLbls>
        <c:gapWidth val="120"/>
        <c:overlap val="100"/>
        <c:axId val="1906435744"/>
        <c:axId val="1906421344"/>
      </c:barChart>
      <c:catAx>
        <c:axId val="1906435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421344"/>
        <c:crosses val="autoZero"/>
        <c:auto val="1"/>
        <c:lblAlgn val="ctr"/>
        <c:lblOffset val="100"/>
        <c:noMultiLvlLbl val="0"/>
      </c:catAx>
      <c:valAx>
        <c:axId val="1906421344"/>
        <c:scaling>
          <c:orientation val="minMax"/>
          <c:min val="0.1"/>
        </c:scaling>
        <c:delete val="1"/>
        <c:axPos val="l"/>
        <c:numFmt formatCode="0%" sourceLinked="1"/>
        <c:majorTickMark val="none"/>
        <c:minorTickMark val="none"/>
        <c:tickLblPos val="nextTo"/>
        <c:crossAx val="1906435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DISTANCE FROM HOME (KM)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'UNIVARIATE TABLES &amp; CHARTS'!$D$37</c:f>
              <c:strCache>
                <c:ptCount val="1"/>
                <c:pt idx="0">
                  <c:v>PERCENTAGE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'UNIVARIATE TABLES &amp; CHARTS'!$B$38:$B$42</c:f>
              <c:strCache>
                <c:ptCount val="5"/>
                <c:pt idx="0">
                  <c:v>&lt;2</c:v>
                </c:pt>
                <c:pt idx="1">
                  <c:v>2-5</c:v>
                </c:pt>
                <c:pt idx="2">
                  <c:v>5-9</c:v>
                </c:pt>
                <c:pt idx="3">
                  <c:v>9-16</c:v>
                </c:pt>
                <c:pt idx="4">
                  <c:v>16+</c:v>
                </c:pt>
              </c:strCache>
            </c:strRef>
          </c:cat>
          <c:val>
            <c:numRef>
              <c:f>'UNIVARIATE TABLES &amp; CHARTS'!$D$38:$D$42</c:f>
              <c:numCache>
                <c:formatCode>0%</c:formatCode>
                <c:ptCount val="5"/>
                <c:pt idx="0">
                  <c:v>0.28163265306122448</c:v>
                </c:pt>
                <c:pt idx="1">
                  <c:v>0.14285714285714285</c:v>
                </c:pt>
                <c:pt idx="2">
                  <c:v>0.21904761904761905</c:v>
                </c:pt>
                <c:pt idx="3">
                  <c:v>0.15646258503401361</c:v>
                </c:pt>
                <c:pt idx="4">
                  <c:v>0.2</c:v>
                </c:pt>
              </c:numCache>
            </c:numRef>
          </c:val>
          <c:extLst>
            <c:ext xmlns:c16="http://schemas.microsoft.com/office/drawing/2014/chart" uri="{C3380CC4-5D6E-409C-BE32-E72D297353CC}">
              <c16:uniqueId val="{00000000-6A58-4009-87DC-3D7CE63D9B8C}"/>
            </c:ext>
          </c:extLst>
        </c:ser>
        <c:dLbls>
          <c:dLblPos val="outEnd"/>
          <c:showLegendKey val="0"/>
          <c:showVal val="1"/>
          <c:showCatName val="0"/>
          <c:showSerName val="0"/>
          <c:showPercent val="0"/>
          <c:showBubbleSize val="0"/>
        </c:dLbls>
        <c:gapWidth val="100"/>
        <c:overlap val="-27"/>
        <c:axId val="1864592176"/>
        <c:axId val="1864593136"/>
      </c:barChart>
      <c:catAx>
        <c:axId val="1864592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593136"/>
        <c:crosses val="autoZero"/>
        <c:auto val="1"/>
        <c:lblAlgn val="ctr"/>
        <c:lblOffset val="100"/>
        <c:noMultiLvlLbl val="0"/>
      </c:catAx>
      <c:valAx>
        <c:axId val="1864593136"/>
        <c:scaling>
          <c:orientation val="minMax"/>
        </c:scaling>
        <c:delete val="1"/>
        <c:axPos val="l"/>
        <c:numFmt formatCode="0%" sourceLinked="1"/>
        <c:majorTickMark val="none"/>
        <c:minorTickMark val="none"/>
        <c:tickLblPos val="nextTo"/>
        <c:crossAx val="18645921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HOURLY RATE (INR)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'UNIVARIATE TABLES &amp; CHARTS'!$D$55</c:f>
              <c:strCache>
                <c:ptCount val="1"/>
                <c:pt idx="0">
                  <c:v>PERCENTAGE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'UNIVARIATE TABLES &amp; CHARTS'!$B$56:$B$60</c:f>
              <c:strCache>
                <c:ptCount val="5"/>
                <c:pt idx="0">
                  <c:v>&lt;45</c:v>
                </c:pt>
                <c:pt idx="1">
                  <c:v>45-59</c:v>
                </c:pt>
                <c:pt idx="2">
                  <c:v>59-74</c:v>
                </c:pt>
                <c:pt idx="3">
                  <c:v>74-87</c:v>
                </c:pt>
                <c:pt idx="4">
                  <c:v>87+</c:v>
                </c:pt>
              </c:strCache>
            </c:strRef>
          </c:cat>
          <c:val>
            <c:numRef>
              <c:f>'UNIVARIATE TABLES &amp; CHARTS'!$D$56:$D$60</c:f>
              <c:numCache>
                <c:formatCode>0%</c:formatCode>
                <c:ptCount val="5"/>
                <c:pt idx="0">
                  <c:v>0.20476190476190476</c:v>
                </c:pt>
                <c:pt idx="1">
                  <c:v>0.2</c:v>
                </c:pt>
                <c:pt idx="2">
                  <c:v>0.20272108843537415</c:v>
                </c:pt>
                <c:pt idx="3">
                  <c:v>0.20816326530612245</c:v>
                </c:pt>
                <c:pt idx="4">
                  <c:v>0.18435374149659864</c:v>
                </c:pt>
              </c:numCache>
            </c:numRef>
          </c:val>
          <c:extLst>
            <c:ext xmlns:c16="http://schemas.microsoft.com/office/drawing/2014/chart" uri="{C3380CC4-5D6E-409C-BE32-E72D297353CC}">
              <c16:uniqueId val="{00000000-998F-485E-AF59-74789B05A524}"/>
            </c:ext>
          </c:extLst>
        </c:ser>
        <c:dLbls>
          <c:dLblPos val="outEnd"/>
          <c:showLegendKey val="0"/>
          <c:showVal val="1"/>
          <c:showCatName val="0"/>
          <c:showSerName val="0"/>
          <c:showPercent val="0"/>
          <c:showBubbleSize val="0"/>
        </c:dLbls>
        <c:gapWidth val="100"/>
        <c:overlap val="-27"/>
        <c:axId val="2057264400"/>
        <c:axId val="2057265840"/>
      </c:barChart>
      <c:catAx>
        <c:axId val="2057264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265840"/>
        <c:crosses val="autoZero"/>
        <c:auto val="1"/>
        <c:lblAlgn val="ctr"/>
        <c:lblOffset val="100"/>
        <c:noMultiLvlLbl val="0"/>
      </c:catAx>
      <c:valAx>
        <c:axId val="2057265840"/>
        <c:scaling>
          <c:orientation val="minMax"/>
          <c:min val="0.1"/>
        </c:scaling>
        <c:delete val="1"/>
        <c:axPos val="l"/>
        <c:numFmt formatCode="0%" sourceLinked="1"/>
        <c:majorTickMark val="none"/>
        <c:minorTickMark val="none"/>
        <c:tickLblPos val="nextTo"/>
        <c:crossAx val="20572644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MONTHLY INCOME (INR)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'UNIVARIATE TABLES &amp; CHARTS'!$D$75</c:f>
              <c:strCache>
                <c:ptCount val="1"/>
                <c:pt idx="0">
                  <c:v>PERCENTAGE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'UNIVARIATE TABLES &amp; CHARTS'!$B$76:$B$80</c:f>
              <c:strCache>
                <c:ptCount val="5"/>
                <c:pt idx="0">
                  <c:v>&lt;2k</c:v>
                </c:pt>
                <c:pt idx="1">
                  <c:v>2k-4k</c:v>
                </c:pt>
                <c:pt idx="2">
                  <c:v>4k-5k</c:v>
                </c:pt>
                <c:pt idx="3">
                  <c:v>5k-9k</c:v>
                </c:pt>
                <c:pt idx="4">
                  <c:v>9k+</c:v>
                </c:pt>
              </c:strCache>
            </c:strRef>
          </c:cat>
          <c:val>
            <c:numRef>
              <c:f>'UNIVARIATE TABLES &amp; CHARTS'!$D$76:$D$80</c:f>
              <c:numCache>
                <c:formatCode>0%</c:formatCode>
                <c:ptCount val="5"/>
                <c:pt idx="0">
                  <c:v>0.2</c:v>
                </c:pt>
                <c:pt idx="1">
                  <c:v>0.2</c:v>
                </c:pt>
                <c:pt idx="2">
                  <c:v>0.2</c:v>
                </c:pt>
                <c:pt idx="3">
                  <c:v>0.2</c:v>
                </c:pt>
                <c:pt idx="4">
                  <c:v>0.2</c:v>
                </c:pt>
              </c:numCache>
            </c:numRef>
          </c:val>
          <c:extLst>
            <c:ext xmlns:c16="http://schemas.microsoft.com/office/drawing/2014/chart" uri="{C3380CC4-5D6E-409C-BE32-E72D297353CC}">
              <c16:uniqueId val="{00000000-52E9-4B61-8E33-F26AE3ED0FD2}"/>
            </c:ext>
          </c:extLst>
        </c:ser>
        <c:dLbls>
          <c:dLblPos val="outEnd"/>
          <c:showLegendKey val="0"/>
          <c:showVal val="1"/>
          <c:showCatName val="0"/>
          <c:showSerName val="0"/>
          <c:showPercent val="0"/>
          <c:showBubbleSize val="0"/>
        </c:dLbls>
        <c:gapWidth val="150"/>
        <c:overlap val="-27"/>
        <c:axId val="2057291760"/>
        <c:axId val="2057281200"/>
      </c:barChart>
      <c:catAx>
        <c:axId val="205729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281200"/>
        <c:crosses val="autoZero"/>
        <c:auto val="1"/>
        <c:lblAlgn val="ctr"/>
        <c:lblOffset val="100"/>
        <c:noMultiLvlLbl val="0"/>
      </c:catAx>
      <c:valAx>
        <c:axId val="2057281200"/>
        <c:scaling>
          <c:orientation val="minMax"/>
        </c:scaling>
        <c:delete val="1"/>
        <c:axPos val="l"/>
        <c:numFmt formatCode="0%" sourceLinked="1"/>
        <c:majorTickMark val="none"/>
        <c:minorTickMark val="none"/>
        <c:tickLblPos val="nextTo"/>
        <c:crossAx val="2057291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MONTHLY RATE (INR)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'UNIVARIATE TABLES &amp; CHARTS'!$D$95</c:f>
              <c:strCache>
                <c:ptCount val="1"/>
                <c:pt idx="0">
                  <c:v>PERCENTAGE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'UNIVARIATE TABLES &amp; CHARTS'!$B$96:$B$100</c:f>
              <c:strCache>
                <c:ptCount val="5"/>
                <c:pt idx="0">
                  <c:v>&lt;6k</c:v>
                </c:pt>
                <c:pt idx="1">
                  <c:v>6k-11k</c:v>
                </c:pt>
                <c:pt idx="2">
                  <c:v>11k-16k</c:v>
                </c:pt>
                <c:pt idx="3">
                  <c:v>16k-21k</c:v>
                </c:pt>
                <c:pt idx="4">
                  <c:v>21k+</c:v>
                </c:pt>
              </c:strCache>
            </c:strRef>
          </c:cat>
          <c:val>
            <c:numRef>
              <c:f>'UNIVARIATE TABLES &amp; CHARTS'!$D$96:$D$100</c:f>
              <c:numCache>
                <c:formatCode>0%</c:formatCode>
                <c:ptCount val="5"/>
                <c:pt idx="0">
                  <c:v>0.2</c:v>
                </c:pt>
                <c:pt idx="1">
                  <c:v>0.2</c:v>
                </c:pt>
                <c:pt idx="2">
                  <c:v>0.2</c:v>
                </c:pt>
                <c:pt idx="3">
                  <c:v>0.2</c:v>
                </c:pt>
                <c:pt idx="4">
                  <c:v>0.2</c:v>
                </c:pt>
              </c:numCache>
            </c:numRef>
          </c:val>
          <c:extLst>
            <c:ext xmlns:c16="http://schemas.microsoft.com/office/drawing/2014/chart" uri="{C3380CC4-5D6E-409C-BE32-E72D297353CC}">
              <c16:uniqueId val="{00000000-AA2D-435C-991F-8BE72840E23A}"/>
            </c:ext>
          </c:extLst>
        </c:ser>
        <c:dLbls>
          <c:dLblPos val="outEnd"/>
          <c:showLegendKey val="0"/>
          <c:showVal val="1"/>
          <c:showCatName val="0"/>
          <c:showSerName val="0"/>
          <c:showPercent val="0"/>
          <c:showBubbleSize val="0"/>
        </c:dLbls>
        <c:gapWidth val="150"/>
        <c:overlap val="-27"/>
        <c:axId val="2057289360"/>
        <c:axId val="2057275440"/>
      </c:barChart>
      <c:catAx>
        <c:axId val="205728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275440"/>
        <c:crosses val="autoZero"/>
        <c:auto val="1"/>
        <c:lblAlgn val="ctr"/>
        <c:lblOffset val="100"/>
        <c:noMultiLvlLbl val="0"/>
      </c:catAx>
      <c:valAx>
        <c:axId val="2057275440"/>
        <c:scaling>
          <c:orientation val="minMax"/>
        </c:scaling>
        <c:delete val="1"/>
        <c:axPos val="l"/>
        <c:numFmt formatCode="0%" sourceLinked="1"/>
        <c:majorTickMark val="none"/>
        <c:minorTickMark val="none"/>
        <c:tickLblPos val="nextTo"/>
        <c:crossAx val="20572893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'UNIVARIATE TABLES &amp; CHARTS'!$D$110</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710-4A6D-BEC7-6FF2995E52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710-4A6D-BEC7-6FF2995E528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710-4A6D-BEC7-6FF2995E528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710-4A6D-BEC7-6FF2995E528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'UNIVARIATE TABLES &amp; CHARTS'!$B$111:$B$114</c:f>
              <c:strCache>
                <c:ptCount val="4"/>
                <c:pt idx="0">
                  <c:v>0</c:v>
                </c:pt>
                <c:pt idx="1">
                  <c:v>&lt;3</c:v>
                </c:pt>
                <c:pt idx="2">
                  <c:v>&lt;5</c:v>
                </c:pt>
                <c:pt idx="3">
                  <c:v>5+</c:v>
                </c:pt>
              </c:strCache>
            </c:strRef>
          </c:cat>
          <c:val>
            <c:numRef>
              <c:f>'UNIVARIATE TABLES &amp; CHARTS'!$D$111:$D$114</c:f>
              <c:numCache>
                <c:formatCode>0%</c:formatCode>
                <c:ptCount val="4"/>
                <c:pt idx="0">
                  <c:v>0.20272108843537415</c:v>
                </c:pt>
                <c:pt idx="1">
                  <c:v>0.1489795918367347</c:v>
                </c:pt>
                <c:pt idx="2">
                  <c:v>0.48367346938775513</c:v>
                </c:pt>
                <c:pt idx="3">
                  <c:v>0.16462585034013605</c:v>
                </c:pt>
              </c:numCache>
            </c:numRef>
          </c:val>
          <c:extLst>
            <c:ext xmlns:c16="http://schemas.microsoft.com/office/drawing/2014/chart" uri="{C3380CC4-5D6E-409C-BE32-E72D297353CC}">
              <c16:uniqueId val="{00000000-3257-4406-A326-6F9FEA7F8387}"/>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PERCENT SALARY HIKE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'UNIVARIATE TABLES &amp; CHARTS'!$D$130</c:f>
              <c:strCache>
                <c:ptCount val="1"/>
                <c:pt idx="0">
                  <c:v>PERCENTAGE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'UNIVARIATE TABLES &amp; CHARTS'!$B$131:$B$135</c:f>
              <c:strCache>
                <c:ptCount val="5"/>
                <c:pt idx="0">
                  <c:v>&lt;12</c:v>
                </c:pt>
                <c:pt idx="1">
                  <c:v>13</c:v>
                </c:pt>
                <c:pt idx="2">
                  <c:v>13-15</c:v>
                </c:pt>
                <c:pt idx="3">
                  <c:v>15-19</c:v>
                </c:pt>
                <c:pt idx="4">
                  <c:v>19+</c:v>
                </c:pt>
              </c:strCache>
            </c:strRef>
          </c:cat>
          <c:val>
            <c:numRef>
              <c:f>'UNIVARIATE TABLES &amp; CHARTS'!$D$131:$D$135</c:f>
              <c:numCache>
                <c:formatCode>0%</c:formatCode>
                <c:ptCount val="5"/>
                <c:pt idx="0">
                  <c:v>0.27414965986394557</c:v>
                </c:pt>
                <c:pt idx="1">
                  <c:v>0.14081632653061224</c:v>
                </c:pt>
                <c:pt idx="2">
                  <c:v>0.20136054421768707</c:v>
                </c:pt>
                <c:pt idx="3">
                  <c:v>0.23197278911564626</c:v>
                </c:pt>
                <c:pt idx="4">
                  <c:v>0.15170068027210884</c:v>
                </c:pt>
              </c:numCache>
            </c:numRef>
          </c:val>
          <c:extLst>
            <c:ext xmlns:c16="http://schemas.microsoft.com/office/drawing/2014/chart" uri="{C3380CC4-5D6E-409C-BE32-E72D297353CC}">
              <c16:uniqueId val="{00000000-0A0A-4ADD-8321-4E66B439B46C}"/>
            </c:ext>
          </c:extLst>
        </c:ser>
        <c:dLbls>
          <c:dLblPos val="outEnd"/>
          <c:showLegendKey val="0"/>
          <c:showVal val="1"/>
          <c:showCatName val="0"/>
          <c:showSerName val="0"/>
          <c:showPercent val="0"/>
          <c:showBubbleSize val="0"/>
        </c:dLbls>
        <c:gapWidth val="150"/>
        <c:overlap val="-27"/>
        <c:axId val="2063858016"/>
        <c:axId val="2063858496"/>
      </c:barChart>
      <c:catAx>
        <c:axId val="2063858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858496"/>
        <c:crosses val="autoZero"/>
        <c:auto val="1"/>
        <c:lblAlgn val="ctr"/>
        <c:lblOffset val="100"/>
        <c:noMultiLvlLbl val="0"/>
      </c:catAx>
      <c:valAx>
        <c:axId val="2063858496"/>
        <c:scaling>
          <c:orientation val="minMax"/>
        </c:scaling>
        <c:delete val="1"/>
        <c:axPos val="l"/>
        <c:numFmt formatCode="0%" sourceLinked="1"/>
        <c:majorTickMark val="none"/>
        <c:minorTickMark val="none"/>
        <c:tickLblPos val="nextTo"/>
        <c:crossAx val="20638580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TRAINING TIME LAST YEAR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'UNIVARIATE TABLES &amp; CHARTS'!$D$150</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386-41A9-9B23-02259EB2AA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386-41A9-9B23-02259EB2AA1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386-41A9-9B23-02259EB2AA1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386-41A9-9B23-02259EB2AA1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'UNIVARIATE TABLES &amp; CHARTS'!$B$151:$B$154</c:f>
              <c:strCache>
                <c:ptCount val="4"/>
                <c:pt idx="0">
                  <c:v>&lt;2</c:v>
                </c:pt>
                <c:pt idx="1">
                  <c:v>3</c:v>
                </c:pt>
                <c:pt idx="2">
                  <c:v>4</c:v>
                </c:pt>
                <c:pt idx="3">
                  <c:v>4+</c:v>
                </c:pt>
              </c:strCache>
            </c:strRef>
          </c:cat>
          <c:val>
            <c:numRef>
              <c:f>'UNIVARIATE TABLES &amp; CHARTS'!$D$151:$D$154</c:f>
              <c:numCache>
                <c:formatCode>0%</c:formatCode>
                <c:ptCount val="4"/>
                <c:pt idx="0">
                  <c:v>0.45306122448979591</c:v>
                </c:pt>
                <c:pt idx="1">
                  <c:v>0.33945578231292517</c:v>
                </c:pt>
                <c:pt idx="2">
                  <c:v>8.2993197278911565E-2</c:v>
                </c:pt>
                <c:pt idx="3">
                  <c:v>0.12448979591836734</c:v>
                </c:pt>
              </c:numCache>
            </c:numRef>
          </c:val>
          <c:extLst>
            <c:ext xmlns:c16="http://schemas.microsoft.com/office/drawing/2014/chart" uri="{C3380CC4-5D6E-409C-BE32-E72D297353CC}">
              <c16:uniqueId val="{00000000-A751-44BA-87AB-AE478ED1FCC7}"/>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DEPARTMENT </a:t>
            </a:r>
            <a:endParaRPr lang="en-US"/>
          </a:p>
        </c:rich>
      </c:tx>
      <c:layout>
        <c:manualLayout>
          <c:xMode val="edge"/>
          <c:yMode val="edge"/>
          <c:x val="0.38852777777777781"/>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'UNIVARIATE TABLES &amp; CHARTS'!$D$185</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D90-45EF-839E-60B281BA00B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90-45EF-839E-60B281BA00B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D90-45EF-839E-60B281BA00B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'UNIVARIATE TABLES &amp; CHARTS'!$B$186:$B$188</c:f>
              <c:strCache>
                <c:ptCount val="3"/>
                <c:pt idx="0">
                  <c:v>Human Resources</c:v>
                </c:pt>
                <c:pt idx="1">
                  <c:v>Research &amp; Development</c:v>
                </c:pt>
                <c:pt idx="2">
                  <c:v>Sales</c:v>
                </c:pt>
              </c:strCache>
            </c:strRef>
          </c:cat>
          <c:val>
            <c:numRef>
              <c:f>'UNIVARIATE TABLES &amp; CHARTS'!$D$186:$D$188</c:f>
              <c:numCache>
                <c:formatCode>0%</c:formatCode>
                <c:ptCount val="3"/>
                <c:pt idx="0">
                  <c:v>4.2176870748299317E-2</c:v>
                </c:pt>
                <c:pt idx="1">
                  <c:v>0.65714285714285714</c:v>
                </c:pt>
                <c:pt idx="2">
                  <c:v>0.30068027210884352</c:v>
                </c:pt>
              </c:numCache>
            </c:numRef>
          </c:val>
          <c:extLst>
            <c:ext xmlns:c16="http://schemas.microsoft.com/office/drawing/2014/chart" uri="{C3380CC4-5D6E-409C-BE32-E72D297353CC}">
              <c16:uniqueId val="{00000000-7707-4D0B-BD85-758E93100C05}"/>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EDUCATION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'UNIVARIATE TABLES &amp; CHARTS'!$D$200</c:f>
              <c:strCache>
                <c:ptCount val="1"/>
                <c:pt idx="0">
                  <c:v>PERCENTAGE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'UNIVARIATE TABLES &amp; CHARTS'!$B$201:$B$205</c:f>
              <c:strCache>
                <c:ptCount val="5"/>
                <c:pt idx="0">
                  <c:v>Below College</c:v>
                </c:pt>
                <c:pt idx="1">
                  <c:v>College</c:v>
                </c:pt>
                <c:pt idx="2">
                  <c:v>Bachelor</c:v>
                </c:pt>
                <c:pt idx="3">
                  <c:v>Master</c:v>
                </c:pt>
                <c:pt idx="4">
                  <c:v>Doctor</c:v>
                </c:pt>
              </c:strCache>
            </c:strRef>
          </c:cat>
          <c:val>
            <c:numRef>
              <c:f>'UNIVARIATE TABLES &amp; CHARTS'!$D$201:$D$205</c:f>
              <c:numCache>
                <c:formatCode>0%</c:formatCode>
                <c:ptCount val="5"/>
                <c:pt idx="0">
                  <c:v>0.39659863945578233</c:v>
                </c:pt>
                <c:pt idx="1">
                  <c:v>0.11496598639455782</c:v>
                </c:pt>
                <c:pt idx="2">
                  <c:v>0.18979591836734694</c:v>
                </c:pt>
                <c:pt idx="3">
                  <c:v>3.2653061224489799E-2</c:v>
                </c:pt>
                <c:pt idx="4">
                  <c:v>0.26598639455782314</c:v>
                </c:pt>
              </c:numCache>
            </c:numRef>
          </c:val>
          <c:extLst>
            <c:ext xmlns:c16="http://schemas.microsoft.com/office/drawing/2014/chart" uri="{C3380CC4-5D6E-409C-BE32-E72D297353CC}">
              <c16:uniqueId val="{00000000-56CC-4171-A3BF-47880633A714}"/>
            </c:ext>
          </c:extLst>
        </c:ser>
        <c:dLbls>
          <c:dLblPos val="outEnd"/>
          <c:showLegendKey val="0"/>
          <c:showVal val="1"/>
          <c:showCatName val="0"/>
          <c:showSerName val="0"/>
          <c:showPercent val="0"/>
          <c:showBubbleSize val="0"/>
        </c:dLbls>
        <c:gapWidth val="150"/>
        <c:overlap val="-27"/>
        <c:axId val="306804096"/>
        <c:axId val="306797376"/>
      </c:barChart>
      <c:catAx>
        <c:axId val="306804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797376"/>
        <c:crosses val="autoZero"/>
        <c:auto val="1"/>
        <c:lblAlgn val="ctr"/>
        <c:lblOffset val="100"/>
        <c:noMultiLvlLbl val="0"/>
      </c:catAx>
      <c:valAx>
        <c:axId val="306797376"/>
        <c:scaling>
          <c:orientation val="minMax"/>
        </c:scaling>
        <c:delete val="1"/>
        <c:axPos val="l"/>
        <c:numFmt formatCode="0%" sourceLinked="1"/>
        <c:majorTickMark val="none"/>
        <c:minorTickMark val="none"/>
        <c:tickLblPos val="nextTo"/>
        <c:crossAx val="3068040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EDUCATION FIELD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'UNIVARIATE TABLES &amp; CHARTS'!$D$220</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03E-418E-802B-F4F290C1FD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03E-418E-802B-F4F290C1FDA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03E-418E-802B-F4F290C1FDA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03E-418E-802B-F4F290C1FDA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03E-418E-802B-F4F290C1FDA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03E-418E-802B-F4F290C1FDA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'UNIVARIATE TABLES &amp; CHARTS'!$B$221:$B$226</c:f>
              <c:strCache>
                <c:ptCount val="6"/>
                <c:pt idx="0">
                  <c:v>Human Resources</c:v>
                </c:pt>
                <c:pt idx="1">
                  <c:v>Life Sciences</c:v>
                </c:pt>
                <c:pt idx="2">
                  <c:v>Marketing</c:v>
                </c:pt>
                <c:pt idx="3">
                  <c:v>Medical</c:v>
                </c:pt>
                <c:pt idx="4">
                  <c:v>Other</c:v>
                </c:pt>
                <c:pt idx="5">
                  <c:v>Technical Degree</c:v>
                </c:pt>
              </c:strCache>
            </c:strRef>
          </c:cat>
          <c:val>
            <c:numRef>
              <c:f>'UNIVARIATE TABLES &amp; CHARTS'!$D$221:$D$226</c:f>
              <c:numCache>
                <c:formatCode>0%</c:formatCode>
                <c:ptCount val="6"/>
                <c:pt idx="0">
                  <c:v>1.8367346938775512E-2</c:v>
                </c:pt>
                <c:pt idx="1">
                  <c:v>0.41700680272108842</c:v>
                </c:pt>
                <c:pt idx="2">
                  <c:v>0.10680272108843537</c:v>
                </c:pt>
                <c:pt idx="3">
                  <c:v>0.3122448979591837</c:v>
                </c:pt>
                <c:pt idx="4">
                  <c:v>5.5782312925170066E-2</c:v>
                </c:pt>
                <c:pt idx="5">
                  <c:v>8.9795918367346933E-2</c:v>
                </c:pt>
              </c:numCache>
            </c:numRef>
          </c:val>
          <c:extLst>
            <c:ext xmlns:c16="http://schemas.microsoft.com/office/drawing/2014/chart" uri="{C3380CC4-5D6E-409C-BE32-E72D297353CC}">
              <c16:uniqueId val="{00000000-B469-419F-AE76-73E03BD648C5}"/>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ENVIRONMENT SATISFACTION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'UNIVARIATE TABLES &amp; CHARTS'!$D$240</c:f>
              <c:strCache>
                <c:ptCount val="1"/>
                <c:pt idx="0">
                  <c:v>PERCENTAGE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'UNIVARIATE TABLES &amp; CHARTS'!$B$241:$B$244</c:f>
              <c:strCache>
                <c:ptCount val="4"/>
                <c:pt idx="0">
                  <c:v>Low</c:v>
                </c:pt>
                <c:pt idx="1">
                  <c:v>Medium</c:v>
                </c:pt>
                <c:pt idx="2">
                  <c:v>High</c:v>
                </c:pt>
                <c:pt idx="3">
                  <c:v>Very High</c:v>
                </c:pt>
              </c:strCache>
            </c:strRef>
          </c:cat>
          <c:val>
            <c:numRef>
              <c:f>'UNIVARIATE TABLES &amp; CHARTS'!$D$241:$D$244</c:f>
              <c:numCache>
                <c:formatCode>0%</c:formatCode>
                <c:ptCount val="4"/>
                <c:pt idx="0">
                  <c:v>0.3183673469387755</c:v>
                </c:pt>
                <c:pt idx="1">
                  <c:v>0.18979591836734694</c:v>
                </c:pt>
                <c:pt idx="2">
                  <c:v>0.19183673469387755</c:v>
                </c:pt>
                <c:pt idx="3">
                  <c:v>0.3</c:v>
                </c:pt>
              </c:numCache>
            </c:numRef>
          </c:val>
          <c:extLst>
            <c:ext xmlns:c16="http://schemas.microsoft.com/office/drawing/2014/chart" uri="{C3380CC4-5D6E-409C-BE32-E72D297353CC}">
              <c16:uniqueId val="{00000000-8A40-4E26-9E2E-140D211063DA}"/>
            </c:ext>
          </c:extLst>
        </c:ser>
        <c:dLbls>
          <c:dLblPos val="outEnd"/>
          <c:showLegendKey val="0"/>
          <c:showVal val="1"/>
          <c:showCatName val="0"/>
          <c:showSerName val="0"/>
          <c:showPercent val="0"/>
          <c:showBubbleSize val="0"/>
        </c:dLbls>
        <c:gapWidth val="219"/>
        <c:overlap val="-27"/>
        <c:axId val="371063215"/>
        <c:axId val="371066095"/>
      </c:barChart>
      <c:catAx>
        <c:axId val="371063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066095"/>
        <c:crosses val="autoZero"/>
        <c:auto val="1"/>
        <c:lblAlgn val="ctr"/>
        <c:lblOffset val="100"/>
        <c:noMultiLvlLbl val="0"/>
      </c:catAx>
      <c:valAx>
        <c:axId val="371066095"/>
        <c:scaling>
          <c:orientation val="minMax"/>
        </c:scaling>
        <c:delete val="1"/>
        <c:axPos val="l"/>
        <c:numFmt formatCode="0%" sourceLinked="1"/>
        <c:majorTickMark val="none"/>
        <c:minorTickMark val="none"/>
        <c:tickLblPos val="nextTo"/>
        <c:crossAx val="3710632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GENDER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'UNIVARIATE TABLES &amp; CHARTS'!$D$260</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9FF-4637-BFC7-EE6CE836B1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9FF-4637-BFC7-EE6CE836B1B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'UNIVARIATE TABLES &amp; CHARTS'!$B$261:$B$262</c:f>
              <c:strCache>
                <c:ptCount val="2"/>
                <c:pt idx="0">
                  <c:v>Female</c:v>
                </c:pt>
                <c:pt idx="1">
                  <c:v>Male</c:v>
                </c:pt>
              </c:strCache>
            </c:strRef>
          </c:cat>
          <c:val>
            <c:numRef>
              <c:f>'UNIVARIATE TABLES &amp; CHARTS'!$D$261:$D$262</c:f>
              <c:numCache>
                <c:formatCode>0%</c:formatCode>
                <c:ptCount val="2"/>
                <c:pt idx="0">
                  <c:v>0.39659863945578233</c:v>
                </c:pt>
                <c:pt idx="1">
                  <c:v>0.60340136054421767</c:v>
                </c:pt>
              </c:numCache>
            </c:numRef>
          </c:val>
          <c:extLst>
            <c:ext xmlns:c16="http://schemas.microsoft.com/office/drawing/2014/chart" uri="{C3380CC4-5D6E-409C-BE32-E72D297353CC}">
              <c16:uniqueId val="{00000000-61D5-4B81-BE34-ED0568903C7D}"/>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JOB INVOLVEMENT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'UNIVARIATE TABLES &amp; CHARTS'!$D$280</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090-44A7-8D6E-00C3A2A409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090-44A7-8D6E-00C3A2A4097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090-44A7-8D6E-00C3A2A4097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090-44A7-8D6E-00C3A2A4097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'UNIVARIATE TABLES &amp; CHARTS'!$B$281:$B$284</c:f>
              <c:strCache>
                <c:ptCount val="4"/>
                <c:pt idx="0">
                  <c:v>Low</c:v>
                </c:pt>
                <c:pt idx="1">
                  <c:v>Medium</c:v>
                </c:pt>
                <c:pt idx="2">
                  <c:v>High</c:v>
                </c:pt>
                <c:pt idx="3">
                  <c:v>Very High</c:v>
                </c:pt>
              </c:strCache>
            </c:strRef>
          </c:cat>
          <c:val>
            <c:numRef>
              <c:f>'UNIVARIATE TABLES &amp; CHARTS'!$D$281:$D$284</c:f>
              <c:numCache>
                <c:formatCode>0%</c:formatCode>
                <c:ptCount val="4"/>
                <c:pt idx="0">
                  <c:v>0.59387755102040818</c:v>
                </c:pt>
                <c:pt idx="1">
                  <c:v>5.5102040816326532E-2</c:v>
                </c:pt>
                <c:pt idx="2">
                  <c:v>0.2530612244897959</c:v>
                </c:pt>
                <c:pt idx="3">
                  <c:v>9.7959183673469383E-2</c:v>
                </c:pt>
              </c:numCache>
            </c:numRef>
          </c:val>
          <c:extLst>
            <c:ext xmlns:c16="http://schemas.microsoft.com/office/drawing/2014/chart" uri="{C3380CC4-5D6E-409C-BE32-E72D297353CC}">
              <c16:uniqueId val="{00000000-3751-467A-AFC9-E0008366C3E4}"/>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JOB LEVEL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'UNIVARIATE TABLES &amp; CHARTS'!$D$295</c:f>
              <c:strCache>
                <c:ptCount val="1"/>
                <c:pt idx="0">
                  <c:v>PERCENTAGE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'UNIVARIATE TABLES &amp; CHARTS'!$B$296:$B$300</c:f>
              <c:numCache>
                <c:formatCode>General</c:formatCode>
                <c:ptCount val="5"/>
                <c:pt idx="0">
                  <c:v>1</c:v>
                </c:pt>
                <c:pt idx="1">
                  <c:v>2</c:v>
                </c:pt>
                <c:pt idx="2">
                  <c:v>3</c:v>
                </c:pt>
                <c:pt idx="3">
                  <c:v>4</c:v>
                </c:pt>
                <c:pt idx="4">
                  <c:v>5</c:v>
                </c:pt>
              </c:numCache>
            </c:numRef>
          </c:cat>
          <c:val>
            <c:numRef>
              <c:f>'UNIVARIATE TABLES &amp; CHARTS'!$D$296:$D$300</c:f>
              <c:numCache>
                <c:formatCode>0%</c:formatCode>
                <c:ptCount val="5"/>
                <c:pt idx="0">
                  <c:v>0.37551020408163266</c:v>
                </c:pt>
                <c:pt idx="1">
                  <c:v>0.36054421768707484</c:v>
                </c:pt>
                <c:pt idx="2">
                  <c:v>0.14761904761904762</c:v>
                </c:pt>
                <c:pt idx="3">
                  <c:v>7.0068027210884357E-2</c:v>
                </c:pt>
                <c:pt idx="4">
                  <c:v>4.6258503401360541E-2</c:v>
                </c:pt>
              </c:numCache>
            </c:numRef>
          </c:val>
          <c:extLst>
            <c:ext xmlns:c16="http://schemas.microsoft.com/office/drawing/2014/chart" uri="{C3380CC4-5D6E-409C-BE32-E72D297353CC}">
              <c16:uniqueId val="{00000000-EC43-4D34-89F5-31969202A43E}"/>
            </c:ext>
          </c:extLst>
        </c:ser>
        <c:dLbls>
          <c:dLblPos val="outEnd"/>
          <c:showLegendKey val="0"/>
          <c:showVal val="1"/>
          <c:showCatName val="0"/>
          <c:showSerName val="0"/>
          <c:showPercent val="0"/>
          <c:showBubbleSize val="0"/>
        </c:dLbls>
        <c:gapWidth val="150"/>
        <c:overlap val="-27"/>
        <c:axId val="1937481631"/>
        <c:axId val="1937489311"/>
      </c:barChart>
      <c:catAx>
        <c:axId val="1937481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489311"/>
        <c:crosses val="autoZero"/>
        <c:auto val="1"/>
        <c:lblAlgn val="ctr"/>
        <c:lblOffset val="100"/>
        <c:noMultiLvlLbl val="0"/>
      </c:catAx>
      <c:valAx>
        <c:axId val="1937489311"/>
        <c:scaling>
          <c:orientation val="minMax"/>
        </c:scaling>
        <c:delete val="1"/>
        <c:axPos val="l"/>
        <c:numFmt formatCode="0%" sourceLinked="1"/>
        <c:majorTickMark val="none"/>
        <c:minorTickMark val="none"/>
        <c:tickLblPos val="nextTo"/>
        <c:crossAx val="19374816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JOB ROLE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'UNIVARIATE TABLES &amp; CHARTS'!$D$310</c:f>
              <c:strCache>
                <c:ptCount val="1"/>
                <c:pt idx="0">
                  <c:v>PERCENTAGE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'UNIVARIATE TABLES &amp; CHARTS'!$B$311:$B$319</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'UNIVARIATE TABLES &amp; CHARTS'!$D$311:$D$319</c:f>
              <c:numCache>
                <c:formatCode>0%</c:formatCode>
                <c:ptCount val="9"/>
                <c:pt idx="0">
                  <c:v>8.8435374149659865E-2</c:v>
                </c:pt>
                <c:pt idx="1">
                  <c:v>3.5374149659863949E-2</c:v>
                </c:pt>
                <c:pt idx="2">
                  <c:v>0.17414965986394557</c:v>
                </c:pt>
                <c:pt idx="3">
                  <c:v>6.9387755102040816E-2</c:v>
                </c:pt>
                <c:pt idx="4">
                  <c:v>9.7959183673469383E-2</c:v>
                </c:pt>
                <c:pt idx="5">
                  <c:v>5.3741496598639457E-2</c:v>
                </c:pt>
                <c:pt idx="6">
                  <c:v>0.19659863945578232</c:v>
                </c:pt>
                <c:pt idx="7">
                  <c:v>0.22857142857142856</c:v>
                </c:pt>
                <c:pt idx="8">
                  <c:v>5.5782312925170066E-2</c:v>
                </c:pt>
              </c:numCache>
            </c:numRef>
          </c:val>
          <c:extLst>
            <c:ext xmlns:c16="http://schemas.microsoft.com/office/drawing/2014/chart" uri="{C3380CC4-5D6E-409C-BE32-E72D297353CC}">
              <c16:uniqueId val="{00000000-81F6-4AF2-8DB0-3B3D686C0DC1}"/>
            </c:ext>
          </c:extLst>
        </c:ser>
        <c:dLbls>
          <c:dLblPos val="outEnd"/>
          <c:showLegendKey val="0"/>
          <c:showVal val="1"/>
          <c:showCatName val="0"/>
          <c:showSerName val="0"/>
          <c:showPercent val="0"/>
          <c:showBubbleSize val="0"/>
        </c:dLbls>
        <c:gapWidth val="15"/>
        <c:overlap val="50"/>
        <c:axId val="365918927"/>
        <c:axId val="365918447"/>
      </c:barChart>
      <c:catAx>
        <c:axId val="365918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918447"/>
        <c:crosses val="autoZero"/>
        <c:auto val="1"/>
        <c:lblAlgn val="ctr"/>
        <c:lblOffset val="100"/>
        <c:noMultiLvlLbl val="0"/>
      </c:catAx>
      <c:valAx>
        <c:axId val="365918447"/>
        <c:scaling>
          <c:orientation val="minMax"/>
        </c:scaling>
        <c:delete val="1"/>
        <c:axPos val="b"/>
        <c:numFmt formatCode="0%" sourceLinked="1"/>
        <c:majorTickMark val="none"/>
        <c:minorTickMark val="none"/>
        <c:tickLblPos val="nextTo"/>
        <c:crossAx val="36591892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JOB SATISFACTION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'UNIVARIATE TABLES &amp; CHARTS'!$D$330</c:f>
              <c:strCache>
                <c:ptCount val="1"/>
                <c:pt idx="0">
                  <c:v>PERCENTAGE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'UNIVARIATE TABLES &amp; CHARTS'!$B$331:$B$334</c:f>
              <c:strCache>
                <c:ptCount val="4"/>
                <c:pt idx="0">
                  <c:v>Low</c:v>
                </c:pt>
                <c:pt idx="1">
                  <c:v>Medium</c:v>
                </c:pt>
                <c:pt idx="2">
                  <c:v>High</c:v>
                </c:pt>
                <c:pt idx="3">
                  <c:v>Very High</c:v>
                </c:pt>
              </c:strCache>
            </c:strRef>
          </c:cat>
          <c:val>
            <c:numRef>
              <c:f>'UNIVARIATE TABLES &amp; CHARTS'!$D$331:$D$334</c:f>
              <c:numCache>
                <c:formatCode>0%</c:formatCode>
                <c:ptCount val="4"/>
                <c:pt idx="0">
                  <c:v>0.29931972789115646</c:v>
                </c:pt>
                <c:pt idx="1">
                  <c:v>0.19455782312925171</c:v>
                </c:pt>
                <c:pt idx="2">
                  <c:v>0.18911564625850341</c:v>
                </c:pt>
                <c:pt idx="3">
                  <c:v>0.31700680272108844</c:v>
                </c:pt>
              </c:numCache>
            </c:numRef>
          </c:val>
          <c:extLst>
            <c:ext xmlns:c16="http://schemas.microsoft.com/office/drawing/2014/chart" uri="{C3380CC4-5D6E-409C-BE32-E72D297353CC}">
              <c16:uniqueId val="{00000000-8173-488A-94FD-B373C5F19F02}"/>
            </c:ext>
          </c:extLst>
        </c:ser>
        <c:dLbls>
          <c:dLblPos val="outEnd"/>
          <c:showLegendKey val="0"/>
          <c:showVal val="1"/>
          <c:showCatName val="0"/>
          <c:showSerName val="0"/>
          <c:showPercent val="0"/>
          <c:showBubbleSize val="0"/>
        </c:dLbls>
        <c:gapWidth val="100"/>
        <c:axId val="2001276655"/>
        <c:axId val="2001277135"/>
      </c:barChart>
      <c:catAx>
        <c:axId val="2001276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277135"/>
        <c:crosses val="autoZero"/>
        <c:auto val="1"/>
        <c:lblAlgn val="ctr"/>
        <c:lblOffset val="100"/>
        <c:noMultiLvlLbl val="0"/>
      </c:catAx>
      <c:valAx>
        <c:axId val="2001277135"/>
        <c:scaling>
          <c:orientation val="minMax"/>
        </c:scaling>
        <c:delete val="1"/>
        <c:axPos val="b"/>
        <c:numFmt formatCode="0%" sourceLinked="1"/>
        <c:majorTickMark val="none"/>
        <c:minorTickMark val="none"/>
        <c:tickLblPos val="nextTo"/>
        <c:crossAx val="20012766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MARITAL STATUS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'UNIVARIATE TABLES &amp; CHARTS'!$D$345</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A24-449C-B617-48179FDC5D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A24-449C-B617-48179FDC5D6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A24-449C-B617-48179FDC5D6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'UNIVARIATE TABLES &amp; CHARTS'!$B$346:$B$348</c:f>
              <c:strCache>
                <c:ptCount val="3"/>
                <c:pt idx="0">
                  <c:v>Single</c:v>
                </c:pt>
                <c:pt idx="1">
                  <c:v>Married</c:v>
                </c:pt>
                <c:pt idx="2">
                  <c:v>Divorced</c:v>
                </c:pt>
              </c:strCache>
            </c:strRef>
          </c:cat>
          <c:val>
            <c:numRef>
              <c:f>'UNIVARIATE TABLES &amp; CHARTS'!$D$346:$D$348</c:f>
              <c:numCache>
                <c:formatCode>0%</c:formatCode>
                <c:ptCount val="3"/>
                <c:pt idx="0">
                  <c:v>0.22108843537414966</c:v>
                </c:pt>
                <c:pt idx="1">
                  <c:v>0.46394557823129251</c:v>
                </c:pt>
                <c:pt idx="2">
                  <c:v>0.31496598639455781</c:v>
                </c:pt>
              </c:numCache>
            </c:numRef>
          </c:val>
          <c:extLst>
            <c:ext xmlns:c16="http://schemas.microsoft.com/office/drawing/2014/chart" uri="{C3380CC4-5D6E-409C-BE32-E72D297353CC}">
              <c16:uniqueId val="{00000000-AA05-40E9-BD5D-40C2F7F4D1D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OVER TIME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'UNIVARIATE TABLES &amp; CHARTS'!$D$363</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D2-481F-B1C7-1973DAF73D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D2-481F-B1C7-1973DAF73D1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'UNIVARIATE TABLES &amp; CHARTS'!$B$364:$B$365</c:f>
              <c:strCache>
                <c:ptCount val="2"/>
                <c:pt idx="0">
                  <c:v>No</c:v>
                </c:pt>
                <c:pt idx="1">
                  <c:v>Yes</c:v>
                </c:pt>
              </c:strCache>
            </c:strRef>
          </c:cat>
          <c:val>
            <c:numRef>
              <c:f>'UNIVARIATE TABLES &amp; CHARTS'!$D$364:$D$365</c:f>
              <c:numCache>
                <c:formatCode>0%</c:formatCode>
                <c:ptCount val="2"/>
                <c:pt idx="0">
                  <c:v>0.72176870748299315</c:v>
                </c:pt>
                <c:pt idx="1">
                  <c:v>0.27823129251700679</c:v>
                </c:pt>
              </c:numCache>
            </c:numRef>
          </c:val>
          <c:extLst>
            <c:ext xmlns:c16="http://schemas.microsoft.com/office/drawing/2014/chart" uri="{C3380CC4-5D6E-409C-BE32-E72D297353CC}">
              <c16:uniqueId val="{00000000-C8DB-4057-9862-C0C5D2A9E1E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PERFORMANCE RATING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'UNIVARIATE TABLES &amp; CHARTS'!$D$380</c:f>
              <c:strCache>
                <c:ptCount val="1"/>
                <c:pt idx="0">
                  <c:v>PERCENTAGE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'UNIVARIATE TABLES &amp; CHARTS'!$B$381:$B$382</c:f>
              <c:strCache>
                <c:ptCount val="2"/>
                <c:pt idx="0">
                  <c:v>Excellent</c:v>
                </c:pt>
                <c:pt idx="1">
                  <c:v>Outstanding</c:v>
                </c:pt>
              </c:strCache>
            </c:strRef>
          </c:cat>
          <c:val>
            <c:numRef>
              <c:f>'UNIVARIATE TABLES &amp; CHARTS'!$D$381:$D$382</c:f>
              <c:numCache>
                <c:formatCode>0%</c:formatCode>
                <c:ptCount val="2"/>
                <c:pt idx="0">
                  <c:v>0.84897959183673466</c:v>
                </c:pt>
                <c:pt idx="1">
                  <c:v>0.15102040816326531</c:v>
                </c:pt>
              </c:numCache>
            </c:numRef>
          </c:val>
          <c:extLst>
            <c:ext xmlns:c16="http://schemas.microsoft.com/office/drawing/2014/chart" uri="{C3380CC4-5D6E-409C-BE32-E72D297353CC}">
              <c16:uniqueId val="{00000000-1222-43D7-8D36-D5E41E70999C}"/>
            </c:ext>
          </c:extLst>
        </c:ser>
        <c:dLbls>
          <c:dLblPos val="outEnd"/>
          <c:showLegendKey val="0"/>
          <c:showVal val="1"/>
          <c:showCatName val="0"/>
          <c:showSerName val="0"/>
          <c:showPercent val="0"/>
          <c:showBubbleSize val="0"/>
        </c:dLbls>
        <c:gapWidth val="182"/>
        <c:axId val="371809263"/>
        <c:axId val="371809743"/>
      </c:barChart>
      <c:catAx>
        <c:axId val="371809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809743"/>
        <c:crosses val="autoZero"/>
        <c:auto val="1"/>
        <c:lblAlgn val="ctr"/>
        <c:lblOffset val="100"/>
        <c:noMultiLvlLbl val="0"/>
      </c:catAx>
      <c:valAx>
        <c:axId val="371809743"/>
        <c:scaling>
          <c:orientation val="minMax"/>
        </c:scaling>
        <c:delete val="1"/>
        <c:axPos val="b"/>
        <c:numFmt formatCode="0%" sourceLinked="1"/>
        <c:majorTickMark val="none"/>
        <c:minorTickMark val="none"/>
        <c:tickLblPos val="nextTo"/>
        <c:crossAx val="37180926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RELATIONSHIP SATISFACTION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'UNIVARIATE TABLES &amp; CHARTS'!$D$400</c:f>
              <c:strCache>
                <c:ptCount val="1"/>
                <c:pt idx="0">
                  <c:v>PERCENTAGE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'UNIVARIATE TABLES &amp; CHARTS'!$B$401:$B$404</c:f>
              <c:strCache>
                <c:ptCount val="4"/>
                <c:pt idx="0">
                  <c:v>Low</c:v>
                </c:pt>
                <c:pt idx="1">
                  <c:v>Medium</c:v>
                </c:pt>
                <c:pt idx="2">
                  <c:v>High</c:v>
                </c:pt>
                <c:pt idx="3">
                  <c:v>Very High</c:v>
                </c:pt>
              </c:strCache>
            </c:strRef>
          </c:cat>
          <c:val>
            <c:numRef>
              <c:f>'UNIVARIATE TABLES &amp; CHARTS'!$D$401:$D$404</c:f>
              <c:numCache>
                <c:formatCode>0%</c:formatCode>
                <c:ptCount val="4"/>
                <c:pt idx="0">
                  <c:v>0.3183673469387755</c:v>
                </c:pt>
                <c:pt idx="1">
                  <c:v>0.18571428571428572</c:v>
                </c:pt>
                <c:pt idx="2">
                  <c:v>0.20476190476190476</c:v>
                </c:pt>
                <c:pt idx="3">
                  <c:v>0.29115646258503403</c:v>
                </c:pt>
              </c:numCache>
            </c:numRef>
          </c:val>
          <c:extLst>
            <c:ext xmlns:c16="http://schemas.microsoft.com/office/drawing/2014/chart" uri="{C3380CC4-5D6E-409C-BE32-E72D297353CC}">
              <c16:uniqueId val="{00000000-31FD-4934-B781-ADD9B7D412BA}"/>
            </c:ext>
          </c:extLst>
        </c:ser>
        <c:dLbls>
          <c:dLblPos val="outEnd"/>
          <c:showLegendKey val="0"/>
          <c:showVal val="1"/>
          <c:showCatName val="0"/>
          <c:showSerName val="0"/>
          <c:showPercent val="0"/>
          <c:showBubbleSize val="0"/>
        </c:dLbls>
        <c:gapWidth val="100"/>
        <c:axId val="349786415"/>
        <c:axId val="349787855"/>
      </c:barChart>
      <c:catAx>
        <c:axId val="349786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787855"/>
        <c:crosses val="autoZero"/>
        <c:auto val="1"/>
        <c:lblAlgn val="ctr"/>
        <c:lblOffset val="100"/>
        <c:noMultiLvlLbl val="0"/>
      </c:catAx>
      <c:valAx>
        <c:axId val="349787855"/>
        <c:scaling>
          <c:orientation val="minMax"/>
        </c:scaling>
        <c:delete val="1"/>
        <c:axPos val="b"/>
        <c:numFmt formatCode="0%" sourceLinked="1"/>
        <c:majorTickMark val="none"/>
        <c:minorTickMark val="none"/>
        <c:tickLblPos val="nextTo"/>
        <c:crossAx val="3497864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WORK LIFE BALANCE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pieChart>
        <c:varyColors val="1"/>
        <c:ser>
          <c:idx val="0"/>
          <c:order val="0"/>
          <c:tx>
            <c:strRef>
              <c:f>'UNIVARIATE TABLES &amp; CHARTS'!$D$415</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D2-44CC-B07D-42548198F2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D2-44CC-B07D-42548198F23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CD2-44CC-B07D-42548198F23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CD2-44CC-B07D-42548198F23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'UNIVARIATE TABLES &amp; CHARTS'!$B$416:$B$419</c:f>
              <c:strCache>
                <c:ptCount val="4"/>
                <c:pt idx="0">
                  <c:v>Bad</c:v>
                </c:pt>
                <c:pt idx="1">
                  <c:v>Good</c:v>
                </c:pt>
                <c:pt idx="2">
                  <c:v>Better</c:v>
                </c:pt>
                <c:pt idx="3">
                  <c:v>Best</c:v>
                </c:pt>
              </c:strCache>
            </c:strRef>
          </c:cat>
          <c:val>
            <c:numRef>
              <c:f>'UNIVARIATE TABLES &amp; CHARTS'!$D$416:$D$419</c:f>
              <c:numCache>
                <c:formatCode>0%</c:formatCode>
                <c:ptCount val="4"/>
                <c:pt idx="0">
                  <c:v>5.4421768707482991E-2</c:v>
                </c:pt>
                <c:pt idx="1">
                  <c:v>0.10408163265306122</c:v>
                </c:pt>
                <c:pt idx="2">
                  <c:v>0.60952380952380958</c:v>
                </c:pt>
                <c:pt idx="3">
                  <c:v>0.23197278911564626</c:v>
                </c:pt>
              </c:numCache>
            </c:numRef>
          </c:val>
          <c:extLst>
            <c:ext xmlns:c16="http://schemas.microsoft.com/office/drawing/2014/chart" uri="{C3380CC4-5D6E-409C-BE32-E72D297353CC}">
              <c16:uniqueId val="{00000000-D231-4AD7-900B-60284ABF4425}"/>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ATTRITION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'UNIVARIATE TABLES &amp; CHARTS'!$D$435</c:f>
              <c:strCache>
                <c:ptCount val="1"/>
                <c:pt idx="0">
                  <c:v>PERCENTAGE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'UNIVARIATE TABLES &amp; CHARTS'!$B$436:$B$437</c:f>
              <c:strCache>
                <c:ptCount val="2"/>
                <c:pt idx="0">
                  <c:v>No</c:v>
                </c:pt>
                <c:pt idx="1">
                  <c:v>Yes</c:v>
                </c:pt>
              </c:strCache>
            </c:strRef>
          </c:cat>
          <c:val>
            <c:numRef>
              <c:f>'UNIVARIATE TABLES &amp; CHARTS'!$D$436:$D$437</c:f>
              <c:numCache>
                <c:formatCode>0%</c:formatCode>
                <c:ptCount val="2"/>
                <c:pt idx="0">
                  <c:v>0.83673469387755106</c:v>
                </c:pt>
                <c:pt idx="1">
                  <c:v>0.16326530612244897</c:v>
                </c:pt>
              </c:numCache>
            </c:numRef>
          </c:val>
          <c:extLst>
            <c:ext xmlns:c16="http://schemas.microsoft.com/office/drawing/2014/chart" uri="{C3380CC4-5D6E-409C-BE32-E72D297353CC}">
              <c16:uniqueId val="{00000000-20F3-4DD0-A296-E484BFA321E9}"/>
            </c:ext>
          </c:extLst>
        </c:ser>
        <c:dLbls>
          <c:dLblPos val="outEnd"/>
          <c:showLegendKey val="0"/>
          <c:showVal val="1"/>
          <c:showCatName val="0"/>
          <c:showSerName val="0"/>
          <c:showPercent val="0"/>
          <c:showBubbleSize val="0"/>
        </c:dLbls>
        <c:gapWidth val="182"/>
        <c:axId val="375863199"/>
        <c:axId val="375858879"/>
      </c:barChart>
      <c:catAx>
        <c:axId val="375863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858879"/>
        <c:crosses val="autoZero"/>
        <c:auto val="1"/>
        <c:lblAlgn val="ctr"/>
        <c:lblOffset val="100"/>
        <c:noMultiLvlLbl val="0"/>
      </c:catAx>
      <c:valAx>
        <c:axId val="375858879"/>
        <c:scaling>
          <c:orientation val="minMax"/>
        </c:scaling>
        <c:delete val="1"/>
        <c:axPos val="b"/>
        <c:numFmt formatCode="0%" sourceLinked="1"/>
        <c:majorTickMark val="none"/>
        <c:minorTickMark val="none"/>
        <c:tickLblPos val="nextTo"/>
        <c:crossAx val="37586319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 VS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'BIVARIATE TABLES &amp; CHARTS'!$G$4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TABLES &amp; CHARTS'!$F$5:$F$9</c:f>
              <c:strCache>
                <c:ptCount val="5"/>
                <c:pt idx="0">
                  <c:v>18-29</c:v>
                </c:pt>
                <c:pt idx="1">
                  <c:v>29-34</c:v>
                </c:pt>
                <c:pt idx="2">
                  <c:v>34-38</c:v>
                </c:pt>
                <c:pt idx="3">
                  <c:v>38-45</c:v>
                </c:pt>
                <c:pt idx="4">
                  <c:v>45+</c:v>
                </c:pt>
              </c:strCache>
            </c:strRef>
          </c:cat>
          <c:val>
            <c:numRef>
              <c:f>'BIVARIATE TABLES &amp; CHARTS'!$G$5:$G$9</c:f>
              <c:numCache>
                <c:formatCode>0%</c:formatCode>
                <c:ptCount val="5"/>
                <c:pt idx="0">
                  <c:v>0.72755417956656343</c:v>
                </c:pt>
                <c:pt idx="1">
                  <c:v>0.8152866242038217</c:v>
                </c:pt>
                <c:pt idx="2">
                  <c:v>0.89530685920577613</c:v>
                </c:pt>
                <c:pt idx="3">
                  <c:v>0.89084507042253525</c:v>
                </c:pt>
                <c:pt idx="4">
                  <c:v>0.875</c:v>
                </c:pt>
              </c:numCache>
            </c:numRef>
          </c:val>
          <c:extLst>
            <c:ext xmlns:c16="http://schemas.microsoft.com/office/drawing/2014/chart" uri="{C3380CC4-5D6E-409C-BE32-E72D297353CC}">
              <c16:uniqueId val="{00000000-82F0-45A6-A054-832BEE0B0C6E}"/>
            </c:ext>
          </c:extLst>
        </c:ser>
        <c:ser>
          <c:idx val="1"/>
          <c:order val="1"/>
          <c:tx>
            <c:strRef>
              <c:f>'BIVARIATE TABLES &amp; CHARTS'!$H$4</c:f>
              <c:strCache>
                <c:ptCount val="1"/>
                <c:pt idx="0">
                  <c:v>Yes</c:v>
                </c:pt>
              </c:strCache>
            </c:strRef>
          </c:tx>
          <c:spPr>
            <a:solidFill>
              <a:schemeClr val="accent2"/>
            </a:solidFill>
            <a:ln>
              <a:noFill/>
            </a:ln>
            <a:effectLst/>
          </c:spPr>
          <c:invertIfNegative val="0"/>
          <c:dLbls>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TABLES &amp; CHARTS'!$F$5:$F$9</c:f>
              <c:strCache>
                <c:ptCount val="5"/>
                <c:pt idx="0">
                  <c:v>18-29</c:v>
                </c:pt>
                <c:pt idx="1">
                  <c:v>29-34</c:v>
                </c:pt>
                <c:pt idx="2">
                  <c:v>34-38</c:v>
                </c:pt>
                <c:pt idx="3">
                  <c:v>38-45</c:v>
                </c:pt>
                <c:pt idx="4">
                  <c:v>45+</c:v>
                </c:pt>
              </c:strCache>
            </c:strRef>
          </c:cat>
          <c:val>
            <c:numRef>
              <c:f>'BIVARIATE TABLES &amp; CHARTS'!$H$5:$H$9</c:f>
              <c:numCache>
                <c:formatCode>0%</c:formatCode>
                <c:ptCount val="5"/>
                <c:pt idx="0">
                  <c:v>0.27244582043343651</c:v>
                </c:pt>
                <c:pt idx="1">
                  <c:v>0.18471337579617833</c:v>
                </c:pt>
                <c:pt idx="2">
                  <c:v>0.10469314079422383</c:v>
                </c:pt>
                <c:pt idx="3">
                  <c:v>0.10915492957746478</c:v>
                </c:pt>
                <c:pt idx="4">
                  <c:v>0.125</c:v>
                </c:pt>
              </c:numCache>
            </c:numRef>
          </c:val>
          <c:extLst>
            <c:ext xmlns:c16="http://schemas.microsoft.com/office/drawing/2014/chart" uri="{C3380CC4-5D6E-409C-BE32-E72D297353CC}">
              <c16:uniqueId val="{00000001-82F0-45A6-A054-832BEE0B0C6E}"/>
            </c:ext>
          </c:extLst>
        </c:ser>
        <c:dLbls>
          <c:dLblPos val="ctr"/>
          <c:showLegendKey val="0"/>
          <c:showVal val="1"/>
          <c:showCatName val="0"/>
          <c:showSerName val="0"/>
          <c:showPercent val="0"/>
          <c:showBubbleSize val="0"/>
        </c:dLbls>
        <c:gapWidth val="150"/>
        <c:overlap val="100"/>
        <c:axId val="401231391"/>
        <c:axId val="401230431"/>
      </c:barChart>
      <c:catAx>
        <c:axId val="401231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230431"/>
        <c:crosses val="autoZero"/>
        <c:auto val="1"/>
        <c:lblAlgn val="ctr"/>
        <c:lblOffset val="100"/>
        <c:noMultiLvlLbl val="0"/>
      </c:catAx>
      <c:valAx>
        <c:axId val="401230431"/>
        <c:scaling>
          <c:orientation val="minMax"/>
        </c:scaling>
        <c:delete val="1"/>
        <c:axPos val="l"/>
        <c:numFmt formatCode="0%" sourceLinked="1"/>
        <c:majorTickMark val="none"/>
        <c:minorTickMark val="none"/>
        <c:tickLblPos val="nextTo"/>
        <c:crossAx val="401231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BUSINESS TRAVELL VS ATTRITION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stacked"/>
        <c:varyColors val="0"/>
        <c:ser>
          <c:idx val="0"/>
          <c:order val="0"/>
          <c:tx>
            <c:strRef>
              <c:f>'BIVARIATE TABLES &amp; CHARTS'!$G$21</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TABLES &amp; CHARTS'!$F$22:$F$24</c:f>
              <c:strCache>
                <c:ptCount val="3"/>
                <c:pt idx="0">
                  <c:v>Non-Travel</c:v>
                </c:pt>
                <c:pt idx="1">
                  <c:v>Travel_Frequently</c:v>
                </c:pt>
                <c:pt idx="2">
                  <c:v>Travel_Rarely</c:v>
                </c:pt>
              </c:strCache>
            </c:strRef>
          </c:cat>
          <c:val>
            <c:numRef>
              <c:f>'BIVARIATE TABLES &amp; CHARTS'!$G$22:$G$24</c:f>
              <c:numCache>
                <c:formatCode>0%</c:formatCode>
                <c:ptCount val="3"/>
                <c:pt idx="0">
                  <c:v>0.92567567567567566</c:v>
                </c:pt>
                <c:pt idx="1">
                  <c:v>0.74358974358974361</c:v>
                </c:pt>
                <c:pt idx="2">
                  <c:v>0.84842707340324119</c:v>
                </c:pt>
              </c:numCache>
            </c:numRef>
          </c:val>
          <c:extLst>
            <c:ext xmlns:c16="http://schemas.microsoft.com/office/drawing/2014/chart" uri="{C3380CC4-5D6E-409C-BE32-E72D297353CC}">
              <c16:uniqueId val="{00000000-0B2B-422F-878D-6A0DE976B11F}"/>
            </c:ext>
          </c:extLst>
        </c:ser>
        <c:ser>
          <c:idx val="1"/>
          <c:order val="1"/>
          <c:tx>
            <c:strRef>
              <c:f>'BIVARIATE TABLES &amp; CHARTS'!$H$21</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TABLES &amp; CHARTS'!$F$22:$F$24</c:f>
              <c:strCache>
                <c:ptCount val="3"/>
                <c:pt idx="0">
                  <c:v>Non-Travel</c:v>
                </c:pt>
                <c:pt idx="1">
                  <c:v>Travel_Frequently</c:v>
                </c:pt>
                <c:pt idx="2">
                  <c:v>Travel_Rarely</c:v>
                </c:pt>
              </c:strCache>
            </c:strRef>
          </c:cat>
          <c:val>
            <c:numRef>
              <c:f>'BIVARIATE TABLES &amp; CHARTS'!$H$22:$H$24</c:f>
              <c:numCache>
                <c:formatCode>0%</c:formatCode>
                <c:ptCount val="3"/>
                <c:pt idx="0">
                  <c:v>7.4324324324324328E-2</c:v>
                </c:pt>
                <c:pt idx="1">
                  <c:v>0.25641025641025639</c:v>
                </c:pt>
                <c:pt idx="2">
                  <c:v>0.15157292659675881</c:v>
                </c:pt>
              </c:numCache>
            </c:numRef>
          </c:val>
          <c:extLst>
            <c:ext xmlns:c16="http://schemas.microsoft.com/office/drawing/2014/chart" uri="{C3380CC4-5D6E-409C-BE32-E72D297353CC}">
              <c16:uniqueId val="{00000001-0B2B-422F-878D-6A0DE976B11F}"/>
            </c:ext>
          </c:extLst>
        </c:ser>
        <c:dLbls>
          <c:dLblPos val="ctr"/>
          <c:showLegendKey val="0"/>
          <c:showVal val="1"/>
          <c:showCatName val="0"/>
          <c:showSerName val="0"/>
          <c:showPercent val="0"/>
          <c:showBubbleSize val="0"/>
        </c:dLbls>
        <c:gapWidth val="150"/>
        <c:overlap val="100"/>
        <c:axId val="1020597824"/>
        <c:axId val="1020607904"/>
      </c:barChart>
      <c:catAx>
        <c:axId val="1020597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607904"/>
        <c:crosses val="autoZero"/>
        <c:auto val="1"/>
        <c:lblAlgn val="ctr"/>
        <c:lblOffset val="100"/>
        <c:noMultiLvlLbl val="0"/>
      </c:catAx>
      <c:valAx>
        <c:axId val="1020607904"/>
        <c:scaling>
          <c:orientation val="minMax"/>
        </c:scaling>
        <c:delete val="1"/>
        <c:axPos val="b"/>
        <c:numFmt formatCode="0%" sourceLinked="1"/>
        <c:majorTickMark val="none"/>
        <c:minorTickMark val="none"/>
        <c:tickLblPos val="nextTo"/>
        <c:crossAx val="1020597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DAILY RATE  VS ATTRITION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stacked"/>
        <c:varyColors val="0"/>
        <c:ser>
          <c:idx val="0"/>
          <c:order val="0"/>
          <c:tx>
            <c:strRef>
              <c:f>'BIVARIATE TABLES &amp; CHARTS'!$G$40</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TABLES &amp; CHARTS'!$F$41:$F$45</c:f>
              <c:strCache>
                <c:ptCount val="5"/>
                <c:pt idx="0">
                  <c:v>UPTO 400</c:v>
                </c:pt>
                <c:pt idx="1">
                  <c:v>400-700</c:v>
                </c:pt>
                <c:pt idx="2">
                  <c:v>700-1000</c:v>
                </c:pt>
                <c:pt idx="3">
                  <c:v>1000-1300</c:v>
                </c:pt>
                <c:pt idx="4">
                  <c:v>1300+</c:v>
                </c:pt>
              </c:strCache>
            </c:strRef>
          </c:cat>
          <c:val>
            <c:numRef>
              <c:f>'BIVARIATE TABLES &amp; CHARTS'!$G$41:$G$45</c:f>
              <c:numCache>
                <c:formatCode>0%</c:formatCode>
                <c:ptCount val="5"/>
                <c:pt idx="0">
                  <c:v>0.8</c:v>
                </c:pt>
                <c:pt idx="1">
                  <c:v>0.82432432432432434</c:v>
                </c:pt>
                <c:pt idx="2">
                  <c:v>0.83161512027491413</c:v>
                </c:pt>
                <c:pt idx="3">
                  <c:v>0.86734693877551017</c:v>
                </c:pt>
                <c:pt idx="4">
                  <c:v>0.86054421768707479</c:v>
                </c:pt>
              </c:numCache>
            </c:numRef>
          </c:val>
          <c:extLst>
            <c:ext xmlns:c16="http://schemas.microsoft.com/office/drawing/2014/chart" uri="{C3380CC4-5D6E-409C-BE32-E72D297353CC}">
              <c16:uniqueId val="{00000000-CC42-4EFC-932E-0067652EBC9A}"/>
            </c:ext>
          </c:extLst>
        </c:ser>
        <c:ser>
          <c:idx val="1"/>
          <c:order val="1"/>
          <c:tx>
            <c:strRef>
              <c:f>'BIVARIATE TABLES &amp; CHARTS'!$H$40</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TABLES &amp; CHARTS'!$F$41:$F$45</c:f>
              <c:strCache>
                <c:ptCount val="5"/>
                <c:pt idx="0">
                  <c:v>UPTO 400</c:v>
                </c:pt>
                <c:pt idx="1">
                  <c:v>400-700</c:v>
                </c:pt>
                <c:pt idx="2">
                  <c:v>700-1000</c:v>
                </c:pt>
                <c:pt idx="3">
                  <c:v>1000-1300</c:v>
                </c:pt>
                <c:pt idx="4">
                  <c:v>1300+</c:v>
                </c:pt>
              </c:strCache>
            </c:strRef>
          </c:cat>
          <c:val>
            <c:numRef>
              <c:f>'BIVARIATE TABLES &amp; CHARTS'!$H$41:$H$45</c:f>
              <c:numCache>
                <c:formatCode>0%</c:formatCode>
                <c:ptCount val="5"/>
                <c:pt idx="0">
                  <c:v>0.2</c:v>
                </c:pt>
                <c:pt idx="1">
                  <c:v>0.17567567567567569</c:v>
                </c:pt>
                <c:pt idx="2">
                  <c:v>0.16838487972508592</c:v>
                </c:pt>
                <c:pt idx="3">
                  <c:v>0.1326530612244898</c:v>
                </c:pt>
                <c:pt idx="4">
                  <c:v>0.13945578231292516</c:v>
                </c:pt>
              </c:numCache>
            </c:numRef>
          </c:val>
          <c:extLst>
            <c:ext xmlns:c16="http://schemas.microsoft.com/office/drawing/2014/chart" uri="{C3380CC4-5D6E-409C-BE32-E72D297353CC}">
              <c16:uniqueId val="{00000001-CC42-4EFC-932E-0067652EBC9A}"/>
            </c:ext>
          </c:extLst>
        </c:ser>
        <c:dLbls>
          <c:dLblPos val="ctr"/>
          <c:showLegendKey val="0"/>
          <c:showVal val="1"/>
          <c:showCatName val="0"/>
          <c:showSerName val="0"/>
          <c:showPercent val="0"/>
          <c:showBubbleSize val="0"/>
        </c:dLbls>
        <c:gapWidth val="75"/>
        <c:overlap val="100"/>
        <c:axId val="1478386032"/>
        <c:axId val="1478386512"/>
      </c:barChart>
      <c:catAx>
        <c:axId val="1478386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386512"/>
        <c:crosses val="autoZero"/>
        <c:auto val="1"/>
        <c:lblAlgn val="ctr"/>
        <c:lblOffset val="100"/>
        <c:noMultiLvlLbl val="0"/>
      </c:catAx>
      <c:valAx>
        <c:axId val="1478386512"/>
        <c:scaling>
          <c:orientation val="minMax"/>
        </c:scaling>
        <c:delete val="1"/>
        <c:axPos val="b"/>
        <c:numFmt formatCode="0%" sourceLinked="1"/>
        <c:majorTickMark val="none"/>
        <c:minorTickMark val="none"/>
        <c:tickLblPos val="nextTo"/>
        <c:crossAx val="1478386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DEPARTMENT VS ATTRITION</a:t>
            </a:r>
            <a:endParaRPr lang="en-IN"/>
          </a:p>
        </c:rich>
      </c:tx>
      <c:layout>
        <c:manualLayout>
          <c:xMode val="edge"/>
          <c:yMode val="edge"/>
          <c:x val="0.40949300087489071"/>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percentStacked"/>
        <c:varyColors val="0"/>
        <c:ser>
          <c:idx val="0"/>
          <c:order val="0"/>
          <c:tx>
            <c:strRef>
              <c:f>'BIVARIATE TABLES &amp; CHARTS'!$G$55</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TABLES &amp; CHARTS'!$F$56:$F$58</c:f>
              <c:strCache>
                <c:ptCount val="3"/>
                <c:pt idx="0">
                  <c:v>Human Resources</c:v>
                </c:pt>
                <c:pt idx="1">
                  <c:v>Research &amp; Development</c:v>
                </c:pt>
                <c:pt idx="2">
                  <c:v>Sales</c:v>
                </c:pt>
              </c:strCache>
            </c:strRef>
          </c:cat>
          <c:val>
            <c:numRef>
              <c:f>'BIVARIATE TABLES &amp; CHARTS'!$G$56:$G$58</c:f>
              <c:numCache>
                <c:formatCode>0%</c:formatCode>
                <c:ptCount val="3"/>
                <c:pt idx="0">
                  <c:v>0.80645161290322576</c:v>
                </c:pt>
                <c:pt idx="1">
                  <c:v>0.85817805383022772</c:v>
                </c:pt>
                <c:pt idx="2">
                  <c:v>0.79411764705882348</c:v>
                </c:pt>
              </c:numCache>
            </c:numRef>
          </c:val>
          <c:extLst>
            <c:ext xmlns:c16="http://schemas.microsoft.com/office/drawing/2014/chart" uri="{C3380CC4-5D6E-409C-BE32-E72D297353CC}">
              <c16:uniqueId val="{00000000-9E39-4BEF-B510-B687B4381397}"/>
            </c:ext>
          </c:extLst>
        </c:ser>
        <c:ser>
          <c:idx val="1"/>
          <c:order val="1"/>
          <c:tx>
            <c:strRef>
              <c:f>'BIVARIATE TABLES &amp; CHARTS'!$H$55</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TABLES &amp; CHARTS'!$F$56:$F$58</c:f>
              <c:strCache>
                <c:ptCount val="3"/>
                <c:pt idx="0">
                  <c:v>Human Resources</c:v>
                </c:pt>
                <c:pt idx="1">
                  <c:v>Research &amp; Development</c:v>
                </c:pt>
                <c:pt idx="2">
                  <c:v>Sales</c:v>
                </c:pt>
              </c:strCache>
            </c:strRef>
          </c:cat>
          <c:val>
            <c:numRef>
              <c:f>'BIVARIATE TABLES &amp; CHARTS'!$H$56:$H$58</c:f>
              <c:numCache>
                <c:formatCode>0%</c:formatCode>
                <c:ptCount val="3"/>
                <c:pt idx="0">
                  <c:v>0.19354838709677419</c:v>
                </c:pt>
                <c:pt idx="1">
                  <c:v>0.14182194616977226</c:v>
                </c:pt>
                <c:pt idx="2">
                  <c:v>0.20588235294117646</c:v>
                </c:pt>
              </c:numCache>
            </c:numRef>
          </c:val>
          <c:extLst>
            <c:ext xmlns:c16="http://schemas.microsoft.com/office/drawing/2014/chart" uri="{C3380CC4-5D6E-409C-BE32-E72D297353CC}">
              <c16:uniqueId val="{00000001-9E39-4BEF-B510-B687B4381397}"/>
            </c:ext>
          </c:extLst>
        </c:ser>
        <c:dLbls>
          <c:dLblPos val="ctr"/>
          <c:showLegendKey val="0"/>
          <c:showVal val="1"/>
          <c:showCatName val="0"/>
          <c:showSerName val="0"/>
          <c:showPercent val="0"/>
          <c:showBubbleSize val="0"/>
        </c:dLbls>
        <c:gapWidth val="150"/>
        <c:overlap val="100"/>
        <c:axId val="1606980256"/>
        <c:axId val="1606981216"/>
      </c:barChart>
      <c:catAx>
        <c:axId val="1606980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981216"/>
        <c:crosses val="autoZero"/>
        <c:auto val="1"/>
        <c:lblAlgn val="ctr"/>
        <c:lblOffset val="100"/>
        <c:noMultiLvlLbl val="0"/>
      </c:catAx>
      <c:valAx>
        <c:axId val="1606981216"/>
        <c:scaling>
          <c:orientation val="minMax"/>
        </c:scaling>
        <c:delete val="1"/>
        <c:axPos val="b"/>
        <c:numFmt formatCode="0%" sourceLinked="1"/>
        <c:majorTickMark val="none"/>
        <c:minorTickMark val="none"/>
        <c:tickLblPos val="nextTo"/>
        <c:crossAx val="1606980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DISTANCE FROM HOME VS ATTRITION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tx>
            <c:strRef>
              <c:f>'BIVARIATE TABLES &amp; CHARTS'!$G$70</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TABLES &amp; CHARTS'!$F$71:$F$74</c:f>
              <c:strCache>
                <c:ptCount val="4"/>
                <c:pt idx="0">
                  <c:v>&lt;2</c:v>
                </c:pt>
                <c:pt idx="1">
                  <c:v>2-5</c:v>
                </c:pt>
                <c:pt idx="2">
                  <c:v>5-9</c:v>
                </c:pt>
                <c:pt idx="3">
                  <c:v>9-16</c:v>
                </c:pt>
              </c:strCache>
            </c:strRef>
          </c:cat>
          <c:val>
            <c:numRef>
              <c:f>'BIVARIATE TABLES &amp; CHARTS'!$G$71:$G$74</c:f>
              <c:numCache>
                <c:formatCode>0%</c:formatCode>
                <c:ptCount val="4"/>
                <c:pt idx="0">
                  <c:v>0.86956521739130432</c:v>
                </c:pt>
                <c:pt idx="1">
                  <c:v>0.84761904761904761</c:v>
                </c:pt>
                <c:pt idx="2">
                  <c:v>0.84161490683229812</c:v>
                </c:pt>
                <c:pt idx="3">
                  <c:v>0.81304347826086953</c:v>
                </c:pt>
              </c:numCache>
            </c:numRef>
          </c:val>
          <c:extLst>
            <c:ext xmlns:c16="http://schemas.microsoft.com/office/drawing/2014/chart" uri="{C3380CC4-5D6E-409C-BE32-E72D297353CC}">
              <c16:uniqueId val="{00000000-973B-4C5B-8E2C-03957E2ECF11}"/>
            </c:ext>
          </c:extLst>
        </c:ser>
        <c:ser>
          <c:idx val="1"/>
          <c:order val="1"/>
          <c:tx>
            <c:strRef>
              <c:f>'BIVARIATE TABLES &amp; CHARTS'!$H$70</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TABLES &amp; CHARTS'!$F$71:$F$74</c:f>
              <c:strCache>
                <c:ptCount val="4"/>
                <c:pt idx="0">
                  <c:v>&lt;2</c:v>
                </c:pt>
                <c:pt idx="1">
                  <c:v>2-5</c:v>
                </c:pt>
                <c:pt idx="2">
                  <c:v>5-9</c:v>
                </c:pt>
                <c:pt idx="3">
                  <c:v>9-16</c:v>
                </c:pt>
              </c:strCache>
            </c:strRef>
          </c:cat>
          <c:val>
            <c:numRef>
              <c:f>'BIVARIATE TABLES &amp; CHARTS'!$H$71:$H$74</c:f>
              <c:numCache>
                <c:formatCode>0%</c:formatCode>
                <c:ptCount val="4"/>
                <c:pt idx="0">
                  <c:v>0.13043478260869565</c:v>
                </c:pt>
                <c:pt idx="1">
                  <c:v>0.15238095238095239</c:v>
                </c:pt>
                <c:pt idx="2">
                  <c:v>0.15838509316770186</c:v>
                </c:pt>
                <c:pt idx="3">
                  <c:v>0.18695652173913044</c:v>
                </c:pt>
              </c:numCache>
            </c:numRef>
          </c:val>
          <c:extLst>
            <c:ext xmlns:c16="http://schemas.microsoft.com/office/drawing/2014/chart" uri="{C3380CC4-5D6E-409C-BE32-E72D297353CC}">
              <c16:uniqueId val="{00000001-973B-4C5B-8E2C-03957E2ECF11}"/>
            </c:ext>
          </c:extLst>
        </c:ser>
        <c:dLbls>
          <c:dLblPos val="outEnd"/>
          <c:showLegendKey val="0"/>
          <c:showVal val="1"/>
          <c:showCatName val="0"/>
          <c:showSerName val="0"/>
          <c:showPercent val="0"/>
          <c:showBubbleSize val="0"/>
        </c:dLbls>
        <c:gapWidth val="25"/>
        <c:axId val="1559890736"/>
        <c:axId val="1559896496"/>
      </c:barChart>
      <c:catAx>
        <c:axId val="1559890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896496"/>
        <c:crosses val="autoZero"/>
        <c:auto val="1"/>
        <c:lblAlgn val="ctr"/>
        <c:lblOffset val="100"/>
        <c:noMultiLvlLbl val="0"/>
      </c:catAx>
      <c:valAx>
        <c:axId val="1559896496"/>
        <c:scaling>
          <c:orientation val="minMax"/>
        </c:scaling>
        <c:delete val="1"/>
        <c:axPos val="b"/>
        <c:numFmt formatCode="0%" sourceLinked="1"/>
        <c:majorTickMark val="none"/>
        <c:minorTickMark val="none"/>
        <c:tickLblPos val="nextTo"/>
        <c:crossAx val="1559890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EDUCATION VS ATTRITION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stacked"/>
        <c:varyColors val="0"/>
        <c:ser>
          <c:idx val="0"/>
          <c:order val="0"/>
          <c:tx>
            <c:strRef>
              <c:f>'BIVARIATE TABLES &amp; CHARTS'!$G$90</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TABLES &amp; CHARTS'!$F$91:$F$95</c:f>
              <c:strCache>
                <c:ptCount val="5"/>
                <c:pt idx="0">
                  <c:v>Bachelor</c:v>
                </c:pt>
                <c:pt idx="1">
                  <c:v>Below College</c:v>
                </c:pt>
                <c:pt idx="2">
                  <c:v>College</c:v>
                </c:pt>
                <c:pt idx="3">
                  <c:v>Doctor</c:v>
                </c:pt>
                <c:pt idx="4">
                  <c:v>Master</c:v>
                </c:pt>
              </c:strCache>
            </c:strRef>
          </c:cat>
          <c:val>
            <c:numRef>
              <c:f>'BIVARIATE TABLES &amp; CHARTS'!$G$91:$G$95</c:f>
              <c:numCache>
                <c:formatCode>0%</c:formatCode>
                <c:ptCount val="5"/>
                <c:pt idx="0">
                  <c:v>0.823327615780446</c:v>
                </c:pt>
                <c:pt idx="1">
                  <c:v>0.8224852071005917</c:v>
                </c:pt>
                <c:pt idx="2">
                  <c:v>0.8422939068100358</c:v>
                </c:pt>
                <c:pt idx="3">
                  <c:v>0.89583333333333337</c:v>
                </c:pt>
                <c:pt idx="4">
                  <c:v>0.85166240409207161</c:v>
                </c:pt>
              </c:numCache>
            </c:numRef>
          </c:val>
          <c:extLst>
            <c:ext xmlns:c16="http://schemas.microsoft.com/office/drawing/2014/chart" uri="{C3380CC4-5D6E-409C-BE32-E72D297353CC}">
              <c16:uniqueId val="{00000000-67CB-40AE-A39D-50C0B2E77593}"/>
            </c:ext>
          </c:extLst>
        </c:ser>
        <c:ser>
          <c:idx val="1"/>
          <c:order val="1"/>
          <c:tx>
            <c:strRef>
              <c:f>'BIVARIATE TABLES &amp; CHARTS'!$H$90</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TABLES &amp; CHARTS'!$F$91:$F$95</c:f>
              <c:strCache>
                <c:ptCount val="5"/>
                <c:pt idx="0">
                  <c:v>Bachelor</c:v>
                </c:pt>
                <c:pt idx="1">
                  <c:v>Below College</c:v>
                </c:pt>
                <c:pt idx="2">
                  <c:v>College</c:v>
                </c:pt>
                <c:pt idx="3">
                  <c:v>Doctor</c:v>
                </c:pt>
                <c:pt idx="4">
                  <c:v>Master</c:v>
                </c:pt>
              </c:strCache>
            </c:strRef>
          </c:cat>
          <c:val>
            <c:numRef>
              <c:f>'BIVARIATE TABLES &amp; CHARTS'!$H$91:$H$95</c:f>
              <c:numCache>
                <c:formatCode>0%</c:formatCode>
                <c:ptCount val="5"/>
                <c:pt idx="0">
                  <c:v>0.17667238421955403</c:v>
                </c:pt>
                <c:pt idx="1">
                  <c:v>0.17751479289940827</c:v>
                </c:pt>
                <c:pt idx="2">
                  <c:v>0.15770609318996415</c:v>
                </c:pt>
                <c:pt idx="3">
                  <c:v>0.10416666666666667</c:v>
                </c:pt>
                <c:pt idx="4">
                  <c:v>0.14833759590792839</c:v>
                </c:pt>
              </c:numCache>
            </c:numRef>
          </c:val>
          <c:extLst>
            <c:ext xmlns:c16="http://schemas.microsoft.com/office/drawing/2014/chart" uri="{C3380CC4-5D6E-409C-BE32-E72D297353CC}">
              <c16:uniqueId val="{00000001-67CB-40AE-A39D-50C0B2E77593}"/>
            </c:ext>
          </c:extLst>
        </c:ser>
        <c:dLbls>
          <c:dLblPos val="ctr"/>
          <c:showLegendKey val="0"/>
          <c:showVal val="1"/>
          <c:showCatName val="0"/>
          <c:showSerName val="0"/>
          <c:showPercent val="0"/>
          <c:showBubbleSize val="0"/>
        </c:dLbls>
        <c:gapWidth val="150"/>
        <c:overlap val="100"/>
        <c:axId val="1558988656"/>
        <c:axId val="1558981456"/>
      </c:barChart>
      <c:catAx>
        <c:axId val="155898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981456"/>
        <c:crosses val="autoZero"/>
        <c:auto val="1"/>
        <c:lblAlgn val="ctr"/>
        <c:lblOffset val="100"/>
        <c:noMultiLvlLbl val="0"/>
      </c:catAx>
      <c:valAx>
        <c:axId val="1558981456"/>
        <c:scaling>
          <c:orientation val="minMax"/>
        </c:scaling>
        <c:delete val="1"/>
        <c:axPos val="l"/>
        <c:numFmt formatCode="0%" sourceLinked="1"/>
        <c:majorTickMark val="none"/>
        <c:minorTickMark val="none"/>
        <c:tickLblPos val="nextTo"/>
        <c:crossAx val="1558988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EDUCATIONAL FIELD VS ATTRITION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stacked"/>
        <c:varyColors val="0"/>
        <c:ser>
          <c:idx val="0"/>
          <c:order val="0"/>
          <c:tx>
            <c:strRef>
              <c:f>'BIVARIATE TABLES &amp; CHARTS'!$G$110</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TABLES &amp; CHARTS'!$F$111:$F$116</c:f>
              <c:strCache>
                <c:ptCount val="6"/>
                <c:pt idx="0">
                  <c:v>Human Resources</c:v>
                </c:pt>
                <c:pt idx="1">
                  <c:v>Life Sciences</c:v>
                </c:pt>
                <c:pt idx="2">
                  <c:v>Marketing</c:v>
                </c:pt>
                <c:pt idx="3">
                  <c:v>Medical</c:v>
                </c:pt>
                <c:pt idx="4">
                  <c:v>Other</c:v>
                </c:pt>
                <c:pt idx="5">
                  <c:v>Technical Degree</c:v>
                </c:pt>
              </c:strCache>
            </c:strRef>
          </c:cat>
          <c:val>
            <c:numRef>
              <c:f>'BIVARIATE TABLES &amp; CHARTS'!$G$111:$G$116</c:f>
              <c:numCache>
                <c:formatCode>0%</c:formatCode>
                <c:ptCount val="6"/>
                <c:pt idx="0">
                  <c:v>0.7407407407407407</c:v>
                </c:pt>
                <c:pt idx="1">
                  <c:v>0.84991843393148447</c:v>
                </c:pt>
                <c:pt idx="2">
                  <c:v>0.78343949044585992</c:v>
                </c:pt>
                <c:pt idx="3">
                  <c:v>0.86056644880174293</c:v>
                </c:pt>
                <c:pt idx="4">
                  <c:v>0.86585365853658536</c:v>
                </c:pt>
                <c:pt idx="5">
                  <c:v>0.75757575757575757</c:v>
                </c:pt>
              </c:numCache>
            </c:numRef>
          </c:val>
          <c:extLst>
            <c:ext xmlns:c16="http://schemas.microsoft.com/office/drawing/2014/chart" uri="{C3380CC4-5D6E-409C-BE32-E72D297353CC}">
              <c16:uniqueId val="{00000000-F180-49D2-91C6-162C70846B6F}"/>
            </c:ext>
          </c:extLst>
        </c:ser>
        <c:ser>
          <c:idx val="1"/>
          <c:order val="1"/>
          <c:tx>
            <c:strRef>
              <c:f>'BIVARIATE TABLES &amp; CHARTS'!$H$110</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TABLES &amp; CHARTS'!$F$111:$F$116</c:f>
              <c:strCache>
                <c:ptCount val="6"/>
                <c:pt idx="0">
                  <c:v>Human Resources</c:v>
                </c:pt>
                <c:pt idx="1">
                  <c:v>Life Sciences</c:v>
                </c:pt>
                <c:pt idx="2">
                  <c:v>Marketing</c:v>
                </c:pt>
                <c:pt idx="3">
                  <c:v>Medical</c:v>
                </c:pt>
                <c:pt idx="4">
                  <c:v>Other</c:v>
                </c:pt>
                <c:pt idx="5">
                  <c:v>Technical Degree</c:v>
                </c:pt>
              </c:strCache>
            </c:strRef>
          </c:cat>
          <c:val>
            <c:numRef>
              <c:f>'BIVARIATE TABLES &amp; CHARTS'!$H$111:$H$116</c:f>
              <c:numCache>
                <c:formatCode>0%</c:formatCode>
                <c:ptCount val="6"/>
                <c:pt idx="0">
                  <c:v>0.25925925925925924</c:v>
                </c:pt>
                <c:pt idx="1">
                  <c:v>0.1500815660685155</c:v>
                </c:pt>
                <c:pt idx="2">
                  <c:v>0.21656050955414013</c:v>
                </c:pt>
                <c:pt idx="3">
                  <c:v>0.13943355119825709</c:v>
                </c:pt>
                <c:pt idx="4">
                  <c:v>0.13414634146341464</c:v>
                </c:pt>
                <c:pt idx="5">
                  <c:v>0.24242424242424243</c:v>
                </c:pt>
              </c:numCache>
            </c:numRef>
          </c:val>
          <c:extLst>
            <c:ext xmlns:c16="http://schemas.microsoft.com/office/drawing/2014/chart" uri="{C3380CC4-5D6E-409C-BE32-E72D297353CC}">
              <c16:uniqueId val="{00000001-F180-49D2-91C6-162C70846B6F}"/>
            </c:ext>
          </c:extLst>
        </c:ser>
        <c:dLbls>
          <c:dLblPos val="ctr"/>
          <c:showLegendKey val="0"/>
          <c:showVal val="1"/>
          <c:showCatName val="0"/>
          <c:showSerName val="0"/>
          <c:showPercent val="0"/>
          <c:showBubbleSize val="0"/>
        </c:dLbls>
        <c:gapWidth val="120"/>
        <c:overlap val="100"/>
        <c:axId val="1618729856"/>
        <c:axId val="1618735616"/>
      </c:barChart>
      <c:catAx>
        <c:axId val="1618729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8735616"/>
        <c:crosses val="autoZero"/>
        <c:auto val="1"/>
        <c:lblAlgn val="ctr"/>
        <c:lblOffset val="100"/>
        <c:noMultiLvlLbl val="0"/>
      </c:catAx>
      <c:valAx>
        <c:axId val="1618735616"/>
        <c:scaling>
          <c:orientation val="minMax"/>
        </c:scaling>
        <c:delete val="1"/>
        <c:axPos val="l"/>
        <c:numFmt formatCode="0%" sourceLinked="1"/>
        <c:majorTickMark val="none"/>
        <c:minorTickMark val="none"/>
        <c:tickLblPos val="nextTo"/>
        <c:crossAx val="1618729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ENVIRONMENT SATISFACTION VS ATTRITION</a:t>
            </a:r>
            <a:endParaRPr lang="en-IN"/>
          </a:p>
        </c:rich>
      </c:tx>
      <c:layout>
        <c:manualLayout>
          <c:xMode val="edge"/>
          <c:yMode val="edge"/>
          <c:x val="0.13299999999999998"/>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'BIVARIATE TABLES &amp; CHARTS'!$G$130</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TABLES &amp; CHARTS'!$F$131:$F$134</c:f>
              <c:strCache>
                <c:ptCount val="4"/>
                <c:pt idx="0">
                  <c:v>Low</c:v>
                </c:pt>
                <c:pt idx="1">
                  <c:v>Medium</c:v>
                </c:pt>
                <c:pt idx="2">
                  <c:v>High</c:v>
                </c:pt>
                <c:pt idx="3">
                  <c:v>Very High</c:v>
                </c:pt>
              </c:strCache>
            </c:strRef>
          </c:cat>
          <c:val>
            <c:numRef>
              <c:f>'BIVARIATE TABLES &amp; CHARTS'!$G$131:$G$134</c:f>
              <c:numCache>
                <c:formatCode>0%</c:formatCode>
                <c:ptCount val="4"/>
                <c:pt idx="0">
                  <c:v>0.73835125448028671</c:v>
                </c:pt>
                <c:pt idx="1">
                  <c:v>0.84751773049645385</c:v>
                </c:pt>
                <c:pt idx="2">
                  <c:v>0.86111111111111116</c:v>
                </c:pt>
                <c:pt idx="3">
                  <c:v>0.86621315192743764</c:v>
                </c:pt>
              </c:numCache>
            </c:numRef>
          </c:val>
          <c:extLst>
            <c:ext xmlns:c16="http://schemas.microsoft.com/office/drawing/2014/chart" uri="{C3380CC4-5D6E-409C-BE32-E72D297353CC}">
              <c16:uniqueId val="{00000000-359D-4C05-A475-67388C50C556}"/>
            </c:ext>
          </c:extLst>
        </c:ser>
        <c:ser>
          <c:idx val="1"/>
          <c:order val="1"/>
          <c:tx>
            <c:strRef>
              <c:f>'BIVARIATE TABLES &amp; CHARTS'!$H$130</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TABLES &amp; CHARTS'!$F$131:$F$134</c:f>
              <c:strCache>
                <c:ptCount val="4"/>
                <c:pt idx="0">
                  <c:v>Low</c:v>
                </c:pt>
                <c:pt idx="1">
                  <c:v>Medium</c:v>
                </c:pt>
                <c:pt idx="2">
                  <c:v>High</c:v>
                </c:pt>
                <c:pt idx="3">
                  <c:v>Very High</c:v>
                </c:pt>
              </c:strCache>
            </c:strRef>
          </c:cat>
          <c:val>
            <c:numRef>
              <c:f>'BIVARIATE TABLES &amp; CHARTS'!$H$131:$H$134</c:f>
              <c:numCache>
                <c:formatCode>0%</c:formatCode>
                <c:ptCount val="4"/>
                <c:pt idx="0">
                  <c:v>0.26164874551971329</c:v>
                </c:pt>
                <c:pt idx="1">
                  <c:v>0.1524822695035461</c:v>
                </c:pt>
                <c:pt idx="2">
                  <c:v>0.1388888888888889</c:v>
                </c:pt>
                <c:pt idx="3">
                  <c:v>0.13378684807256236</c:v>
                </c:pt>
              </c:numCache>
            </c:numRef>
          </c:val>
          <c:extLst>
            <c:ext xmlns:c16="http://schemas.microsoft.com/office/drawing/2014/chart" uri="{C3380CC4-5D6E-409C-BE32-E72D297353CC}">
              <c16:uniqueId val="{00000001-359D-4C05-A475-67388C50C556}"/>
            </c:ext>
          </c:extLst>
        </c:ser>
        <c:dLbls>
          <c:dLblPos val="outEnd"/>
          <c:showLegendKey val="0"/>
          <c:showVal val="1"/>
          <c:showCatName val="0"/>
          <c:showSerName val="0"/>
          <c:showPercent val="0"/>
          <c:showBubbleSize val="0"/>
        </c:dLbls>
        <c:gapWidth val="100"/>
        <c:overlap val="-27"/>
        <c:axId val="1651360928"/>
        <c:axId val="1651357088"/>
      </c:barChart>
      <c:catAx>
        <c:axId val="165136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357088"/>
        <c:crosses val="autoZero"/>
        <c:auto val="1"/>
        <c:lblAlgn val="ctr"/>
        <c:lblOffset val="100"/>
        <c:noMultiLvlLbl val="0"/>
      </c:catAx>
      <c:valAx>
        <c:axId val="1651357088"/>
        <c:scaling>
          <c:orientation val="minMax"/>
          <c:max val="0.9"/>
        </c:scaling>
        <c:delete val="1"/>
        <c:axPos val="l"/>
        <c:numFmt formatCode="0%" sourceLinked="1"/>
        <c:majorTickMark val="none"/>
        <c:minorTickMark val="none"/>
        <c:tickLblPos val="nextTo"/>
        <c:crossAx val="1651360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GENDER VS </a:t>
            </a:r>
            <a:r>
              <a:rPr lang="en-US" sz="1400" b="0" i="0" u="none" strike="noStrike" baseline="0">
                <a:effectLst/>
              </a:rPr>
              <a:t>ATTRITION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stacked"/>
        <c:varyColors val="0"/>
        <c:ser>
          <c:idx val="0"/>
          <c:order val="0"/>
          <c:tx>
            <c:strRef>
              <c:f>'BIVARIATE TABLES &amp; CHARTS'!$F$146</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TABLES &amp; CHARTS'!$G$145:$H$145</c:f>
              <c:strCache>
                <c:ptCount val="2"/>
                <c:pt idx="0">
                  <c:v>No</c:v>
                </c:pt>
                <c:pt idx="1">
                  <c:v>Yes</c:v>
                </c:pt>
              </c:strCache>
            </c:strRef>
          </c:cat>
          <c:val>
            <c:numRef>
              <c:f>'BIVARIATE TABLES &amp; CHARTS'!$G$146:$H$146</c:f>
              <c:numCache>
                <c:formatCode>0%</c:formatCode>
                <c:ptCount val="2"/>
                <c:pt idx="0">
                  <c:v>0.85077186963979412</c:v>
                </c:pt>
                <c:pt idx="1">
                  <c:v>0.14922813036020582</c:v>
                </c:pt>
              </c:numCache>
            </c:numRef>
          </c:val>
          <c:extLst>
            <c:ext xmlns:c16="http://schemas.microsoft.com/office/drawing/2014/chart" uri="{C3380CC4-5D6E-409C-BE32-E72D297353CC}">
              <c16:uniqueId val="{00000000-0B4A-47D8-9EA7-9EC1B02A3E76}"/>
            </c:ext>
          </c:extLst>
        </c:ser>
        <c:ser>
          <c:idx val="1"/>
          <c:order val="1"/>
          <c:tx>
            <c:strRef>
              <c:f>'BIVARIATE TABLES &amp; CHARTS'!$F$147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TABLES &amp; CHARTS'!$G$145:$H$145</c:f>
              <c:strCache>
                <c:ptCount val="2"/>
                <c:pt idx="0">
                  <c:v>No</c:v>
                </c:pt>
                <c:pt idx="1">
                  <c:v>Yes</c:v>
                </c:pt>
              </c:strCache>
            </c:strRef>
          </c:cat>
          <c:val>
            <c:numRef>
              <c:f>'BIVARIATE TABLES &amp; CHARTS'!$G$147:$H$147</c:f>
              <c:numCache>
                <c:formatCode>0%</c:formatCode>
                <c:ptCount val="2"/>
                <c:pt idx="0">
                  <c:v>0.82750845546786922</c:v>
                </c:pt>
                <c:pt idx="1">
                  <c:v>0.17249154453213078</c:v>
                </c:pt>
              </c:numCache>
            </c:numRef>
          </c:val>
          <c:extLst>
            <c:ext xmlns:c16="http://schemas.microsoft.com/office/drawing/2014/chart" uri="{C3380CC4-5D6E-409C-BE32-E72D297353CC}">
              <c16:uniqueId val="{00000001-0B4A-47D8-9EA7-9EC1B02A3E76}"/>
            </c:ext>
          </c:extLst>
        </c:ser>
        <c:dLbls>
          <c:dLblPos val="ctr"/>
          <c:showLegendKey val="0"/>
          <c:showVal val="1"/>
          <c:showCatName val="0"/>
          <c:showSerName val="0"/>
          <c:showPercent val="0"/>
          <c:showBubbleSize val="0"/>
        </c:dLbls>
        <c:gapWidth val="150"/>
        <c:overlap val="100"/>
        <c:axId val="1607874736"/>
        <c:axId val="1607881456"/>
      </c:barChart>
      <c:catAx>
        <c:axId val="1607874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881456"/>
        <c:crosses val="autoZero"/>
        <c:auto val="1"/>
        <c:lblAlgn val="ctr"/>
        <c:lblOffset val="100"/>
        <c:noMultiLvlLbl val="0"/>
      </c:catAx>
      <c:valAx>
        <c:axId val="1607881456"/>
        <c:scaling>
          <c:orientation val="minMax"/>
        </c:scaling>
        <c:delete val="1"/>
        <c:axPos val="b"/>
        <c:numFmt formatCode="0%" sourceLinked="1"/>
        <c:majorTickMark val="none"/>
        <c:minorTickMark val="none"/>
        <c:tickLblPos val="nextTo"/>
        <c:crossAx val="1607874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HOURLY RATE  VS ATTRITION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stacked"/>
        <c:varyColors val="0"/>
        <c:ser>
          <c:idx val="0"/>
          <c:order val="0"/>
          <c:tx>
            <c:strRef>
              <c:f>'BIVARIATE TABLES &amp; CHARTS'!$G$160</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TABLES &amp; CHARTS'!$F$161:$F$165</c:f>
              <c:strCache>
                <c:ptCount val="5"/>
                <c:pt idx="0">
                  <c:v>&lt;45</c:v>
                </c:pt>
                <c:pt idx="1">
                  <c:v>45-59</c:v>
                </c:pt>
                <c:pt idx="2">
                  <c:v>59-74</c:v>
                </c:pt>
                <c:pt idx="3">
                  <c:v>74-87</c:v>
                </c:pt>
                <c:pt idx="4">
                  <c:v>87+</c:v>
                </c:pt>
              </c:strCache>
            </c:strRef>
          </c:cat>
          <c:val>
            <c:numRef>
              <c:f>'BIVARIATE TABLES &amp; CHARTS'!$G$161:$G$165</c:f>
              <c:numCache>
                <c:formatCode>0%</c:formatCode>
                <c:ptCount val="5"/>
                <c:pt idx="0">
                  <c:v>0.84717607973421927</c:v>
                </c:pt>
                <c:pt idx="1">
                  <c:v>0.81632653061224492</c:v>
                </c:pt>
                <c:pt idx="2">
                  <c:v>0.81208053691275173</c:v>
                </c:pt>
                <c:pt idx="3">
                  <c:v>0.86601307189542487</c:v>
                </c:pt>
                <c:pt idx="4">
                  <c:v>0.84132841328413288</c:v>
                </c:pt>
              </c:numCache>
            </c:numRef>
          </c:val>
          <c:extLst>
            <c:ext xmlns:c16="http://schemas.microsoft.com/office/drawing/2014/chart" uri="{C3380CC4-5D6E-409C-BE32-E72D297353CC}">
              <c16:uniqueId val="{00000000-1378-494C-8C69-42A43DD8C4FC}"/>
            </c:ext>
          </c:extLst>
        </c:ser>
        <c:ser>
          <c:idx val="1"/>
          <c:order val="1"/>
          <c:tx>
            <c:strRef>
              <c:f>'BIVARIATE TABLES &amp; CHARTS'!$H$160</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TABLES &amp; CHARTS'!$F$161:$F$165</c:f>
              <c:strCache>
                <c:ptCount val="5"/>
                <c:pt idx="0">
                  <c:v>&lt;45</c:v>
                </c:pt>
                <c:pt idx="1">
                  <c:v>45-59</c:v>
                </c:pt>
                <c:pt idx="2">
                  <c:v>59-74</c:v>
                </c:pt>
                <c:pt idx="3">
                  <c:v>74-87</c:v>
                </c:pt>
                <c:pt idx="4">
                  <c:v>87+</c:v>
                </c:pt>
              </c:strCache>
            </c:strRef>
          </c:cat>
          <c:val>
            <c:numRef>
              <c:f>'BIVARIATE TABLES &amp; CHARTS'!$H$161:$H$165</c:f>
              <c:numCache>
                <c:formatCode>0%</c:formatCode>
                <c:ptCount val="5"/>
                <c:pt idx="0">
                  <c:v>0.15282392026578073</c:v>
                </c:pt>
                <c:pt idx="1">
                  <c:v>0.18367346938775511</c:v>
                </c:pt>
                <c:pt idx="2">
                  <c:v>0.18791946308724833</c:v>
                </c:pt>
                <c:pt idx="3">
                  <c:v>0.13398692810457516</c:v>
                </c:pt>
                <c:pt idx="4">
                  <c:v>0.15867158671586715</c:v>
                </c:pt>
              </c:numCache>
            </c:numRef>
          </c:val>
          <c:extLst>
            <c:ext xmlns:c16="http://schemas.microsoft.com/office/drawing/2014/chart" uri="{C3380CC4-5D6E-409C-BE32-E72D297353CC}">
              <c16:uniqueId val="{00000001-1378-494C-8C69-42A43DD8C4FC}"/>
            </c:ext>
          </c:extLst>
        </c:ser>
        <c:dLbls>
          <c:dLblPos val="ctr"/>
          <c:showLegendKey val="0"/>
          <c:showVal val="1"/>
          <c:showCatName val="0"/>
          <c:showSerName val="0"/>
          <c:showPercent val="0"/>
          <c:showBubbleSize val="0"/>
        </c:dLbls>
        <c:gapWidth val="75"/>
        <c:overlap val="100"/>
        <c:axId val="1614925920"/>
        <c:axId val="1614920160"/>
      </c:barChart>
      <c:catAx>
        <c:axId val="1614925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920160"/>
        <c:crosses val="autoZero"/>
        <c:auto val="1"/>
        <c:lblAlgn val="ctr"/>
        <c:lblOffset val="100"/>
        <c:noMultiLvlLbl val="0"/>
      </c:catAx>
      <c:valAx>
        <c:axId val="1614920160"/>
        <c:scaling>
          <c:orientation val="minMax"/>
        </c:scaling>
        <c:delete val="1"/>
        <c:axPos val="b"/>
        <c:numFmt formatCode="0%" sourceLinked="1"/>
        <c:majorTickMark val="none"/>
        <c:minorTickMark val="none"/>
        <c:tickLblPos val="nextTo"/>
        <c:crossAx val="161492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JOB INVOLVEMENT VS ATTRITION</a:t>
            </a:r>
            <a:endParaRPr lang="en-IN"/>
          </a:p>
        </c:rich>
      </c:tx>
      <c:layout>
        <c:manualLayout>
          <c:xMode val="edge"/>
          <c:yMode val="edge"/>
          <c:x val="0.2567152230971129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'BIVARIATE TABLES &amp; CHARTS'!$G$185</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TABLES &amp; CHARTS'!$F$186:$F$189</c:f>
              <c:strCache>
                <c:ptCount val="4"/>
                <c:pt idx="0">
                  <c:v>Low</c:v>
                </c:pt>
                <c:pt idx="1">
                  <c:v>Medium</c:v>
                </c:pt>
                <c:pt idx="2">
                  <c:v>High</c:v>
                </c:pt>
                <c:pt idx="3">
                  <c:v>Very High</c:v>
                </c:pt>
              </c:strCache>
            </c:strRef>
          </c:cat>
          <c:val>
            <c:numRef>
              <c:f>'BIVARIATE TABLES &amp; CHARTS'!$G$186:$G$189</c:f>
              <c:numCache>
                <c:formatCode>0%</c:formatCode>
                <c:ptCount val="4"/>
                <c:pt idx="0">
                  <c:v>0.65432098765432101</c:v>
                </c:pt>
                <c:pt idx="1">
                  <c:v>0.81451612903225812</c:v>
                </c:pt>
                <c:pt idx="2">
                  <c:v>0.8510882016036655</c:v>
                </c:pt>
                <c:pt idx="3">
                  <c:v>0.90972222222222221</c:v>
                </c:pt>
              </c:numCache>
            </c:numRef>
          </c:val>
          <c:extLst>
            <c:ext xmlns:c16="http://schemas.microsoft.com/office/drawing/2014/chart" uri="{C3380CC4-5D6E-409C-BE32-E72D297353CC}">
              <c16:uniqueId val="{00000000-F661-438E-B066-EAFE9D6FDD24}"/>
            </c:ext>
          </c:extLst>
        </c:ser>
        <c:ser>
          <c:idx val="1"/>
          <c:order val="1"/>
          <c:tx>
            <c:strRef>
              <c:f>'BIVARIATE TABLES &amp; CHARTS'!$H$185</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TABLES &amp; CHARTS'!$F$186:$F$189</c:f>
              <c:strCache>
                <c:ptCount val="4"/>
                <c:pt idx="0">
                  <c:v>Low</c:v>
                </c:pt>
                <c:pt idx="1">
                  <c:v>Medium</c:v>
                </c:pt>
                <c:pt idx="2">
                  <c:v>High</c:v>
                </c:pt>
                <c:pt idx="3">
                  <c:v>Very High</c:v>
                </c:pt>
              </c:strCache>
            </c:strRef>
          </c:cat>
          <c:val>
            <c:numRef>
              <c:f>'BIVARIATE TABLES &amp; CHARTS'!$H$186:$H$189</c:f>
              <c:numCache>
                <c:formatCode>0%</c:formatCode>
                <c:ptCount val="4"/>
                <c:pt idx="0">
                  <c:v>0.34567901234567899</c:v>
                </c:pt>
                <c:pt idx="1">
                  <c:v>0.18548387096774194</c:v>
                </c:pt>
                <c:pt idx="2">
                  <c:v>0.14891179839633448</c:v>
                </c:pt>
                <c:pt idx="3">
                  <c:v>9.0277777777777776E-2</c:v>
                </c:pt>
              </c:numCache>
            </c:numRef>
          </c:val>
          <c:extLst>
            <c:ext xmlns:c16="http://schemas.microsoft.com/office/drawing/2014/chart" uri="{C3380CC4-5D6E-409C-BE32-E72D297353CC}">
              <c16:uniqueId val="{00000001-F661-438E-B066-EAFE9D6FDD24}"/>
            </c:ext>
          </c:extLst>
        </c:ser>
        <c:dLbls>
          <c:dLblPos val="outEnd"/>
          <c:showLegendKey val="0"/>
          <c:showVal val="1"/>
          <c:showCatName val="0"/>
          <c:showSerName val="0"/>
          <c:showPercent val="0"/>
          <c:showBubbleSize val="0"/>
        </c:dLbls>
        <c:gapWidth val="100"/>
        <c:overlap val="-27"/>
        <c:axId val="1559896016"/>
        <c:axId val="1559900816"/>
      </c:barChart>
      <c:catAx>
        <c:axId val="155989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900816"/>
        <c:crosses val="autoZero"/>
        <c:auto val="1"/>
        <c:lblAlgn val="ctr"/>
        <c:lblOffset val="100"/>
        <c:noMultiLvlLbl val="0"/>
      </c:catAx>
      <c:valAx>
        <c:axId val="1559900816"/>
        <c:scaling>
          <c:orientation val="minMax"/>
        </c:scaling>
        <c:delete val="1"/>
        <c:axPos val="l"/>
        <c:numFmt formatCode="0%" sourceLinked="1"/>
        <c:majorTickMark val="none"/>
        <c:minorTickMark val="none"/>
        <c:tickLblPos val="nextTo"/>
        <c:crossAx val="1559896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JOB LEVEL VS ATTRITION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percentStacked"/>
        <c:varyColors val="0"/>
        <c:ser>
          <c:idx val="0"/>
          <c:order val="0"/>
          <c:tx>
            <c:strRef>
              <c:f>'BIVARIATE TABLES &amp; CHARTS'!$G$200</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'BIVARIATE TABLES &amp; CHARTS'!$F$201:$F$205</c:f>
              <c:numCache>
                <c:formatCode>General</c:formatCode>
                <c:ptCount val="5"/>
                <c:pt idx="0">
                  <c:v>1</c:v>
                </c:pt>
                <c:pt idx="1">
                  <c:v>2</c:v>
                </c:pt>
                <c:pt idx="2">
                  <c:v>3</c:v>
                </c:pt>
                <c:pt idx="3">
                  <c:v>4</c:v>
                </c:pt>
                <c:pt idx="4">
                  <c:v>5</c:v>
                </c:pt>
              </c:numCache>
            </c:numRef>
          </c:cat>
          <c:val>
            <c:numRef>
              <c:f>'BIVARIATE TABLES &amp; CHARTS'!$G$201:$G$205</c:f>
              <c:numCache>
                <c:formatCode>0%</c:formatCode>
                <c:ptCount val="5"/>
                <c:pt idx="0">
                  <c:v>0.73913043478260865</c:v>
                </c:pt>
                <c:pt idx="1">
                  <c:v>0.9037735849056604</c:v>
                </c:pt>
                <c:pt idx="2">
                  <c:v>0.84331797235023043</c:v>
                </c:pt>
                <c:pt idx="3">
                  <c:v>0.95145631067961167</c:v>
                </c:pt>
                <c:pt idx="4">
                  <c:v>0.91176470588235292</c:v>
                </c:pt>
              </c:numCache>
            </c:numRef>
          </c:val>
          <c:extLst>
            <c:ext xmlns:c16="http://schemas.microsoft.com/office/drawing/2014/chart" uri="{C3380CC4-5D6E-409C-BE32-E72D297353CC}">
              <c16:uniqueId val="{00000000-C241-4BC2-9550-4F948575A77C}"/>
            </c:ext>
          </c:extLst>
        </c:ser>
        <c:ser>
          <c:idx val="1"/>
          <c:order val="1"/>
          <c:tx>
            <c:strRef>
              <c:f>'BIVARIATE TABLES &amp; CHARTS'!$H$200</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'BIVARIATE TABLES &amp; CHARTS'!$F$201:$F$205</c:f>
              <c:numCache>
                <c:formatCode>General</c:formatCode>
                <c:ptCount val="5"/>
                <c:pt idx="0">
                  <c:v>1</c:v>
                </c:pt>
                <c:pt idx="1">
                  <c:v>2</c:v>
                </c:pt>
                <c:pt idx="2">
                  <c:v>3</c:v>
                </c:pt>
                <c:pt idx="3">
                  <c:v>4</c:v>
                </c:pt>
                <c:pt idx="4">
                  <c:v>5</c:v>
                </c:pt>
              </c:numCache>
            </c:numRef>
          </c:cat>
          <c:val>
            <c:numRef>
              <c:f>'BIVARIATE TABLES &amp; CHARTS'!$H$201:$H$205</c:f>
              <c:numCache>
                <c:formatCode>0%</c:formatCode>
                <c:ptCount val="5"/>
                <c:pt idx="0">
                  <c:v>0.2608695652173913</c:v>
                </c:pt>
                <c:pt idx="1">
                  <c:v>9.6226415094339629E-2</c:v>
                </c:pt>
                <c:pt idx="2">
                  <c:v>0.15668202764976957</c:v>
                </c:pt>
                <c:pt idx="3">
                  <c:v>4.8543689320388349E-2</c:v>
                </c:pt>
                <c:pt idx="4">
                  <c:v>8.8235294117647065E-2</c:v>
                </c:pt>
              </c:numCache>
            </c:numRef>
          </c:val>
          <c:extLst>
            <c:ext xmlns:c16="http://schemas.microsoft.com/office/drawing/2014/chart" uri="{C3380CC4-5D6E-409C-BE32-E72D297353CC}">
              <c16:uniqueId val="{00000001-C241-4BC2-9550-4F948575A77C}"/>
            </c:ext>
          </c:extLst>
        </c:ser>
        <c:dLbls>
          <c:dLblPos val="ctr"/>
          <c:showLegendKey val="0"/>
          <c:showVal val="1"/>
          <c:showCatName val="0"/>
          <c:showSerName val="0"/>
          <c:showPercent val="0"/>
          <c:showBubbleSize val="0"/>
        </c:dLbls>
        <c:gapWidth val="150"/>
        <c:overlap val="100"/>
        <c:axId val="1481791344"/>
        <c:axId val="1481791824"/>
      </c:barChart>
      <c:catAx>
        <c:axId val="148179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791824"/>
        <c:crosses val="autoZero"/>
        <c:auto val="1"/>
        <c:lblAlgn val="ctr"/>
        <c:lblOffset val="100"/>
        <c:noMultiLvlLbl val="0"/>
      </c:catAx>
      <c:valAx>
        <c:axId val="1481791824"/>
        <c:scaling>
          <c:orientation val="minMax"/>
        </c:scaling>
        <c:delete val="1"/>
        <c:axPos val="l"/>
        <c:numFmt formatCode="0%" sourceLinked="1"/>
        <c:majorTickMark val="none"/>
        <c:minorTickMark val="none"/>
        <c:tickLblPos val="nextTo"/>
        <c:crossAx val="1481791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JOB ROLE VS ATTRITION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percentStacked"/>
        <c:varyColors val="0"/>
        <c:ser>
          <c:idx val="0"/>
          <c:order val="0"/>
          <c:tx>
            <c:strRef>
              <c:f>'BIVARIATE TABLES &amp; CHARTS'!$G$220</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TABLES &amp; CHARTS'!$F$221:$F$229</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'BIVARIATE TABLES &amp; CHARTS'!$G$221:$G$229</c:f>
              <c:numCache>
                <c:formatCode>0%</c:formatCode>
                <c:ptCount val="9"/>
                <c:pt idx="0">
                  <c:v>0.92307692307692313</c:v>
                </c:pt>
                <c:pt idx="1">
                  <c:v>0.76923076923076927</c:v>
                </c:pt>
                <c:pt idx="2">
                  <c:v>0.7578125</c:v>
                </c:pt>
                <c:pt idx="3">
                  <c:v>0.9509803921568627</c:v>
                </c:pt>
                <c:pt idx="4">
                  <c:v>0.93055555555555558</c:v>
                </c:pt>
                <c:pt idx="5">
                  <c:v>0.94936708860759489</c:v>
                </c:pt>
                <c:pt idx="6">
                  <c:v>0.84429065743944631</c:v>
                </c:pt>
                <c:pt idx="7">
                  <c:v>0.82440476190476186</c:v>
                </c:pt>
                <c:pt idx="8">
                  <c:v>0.59756097560975607</c:v>
                </c:pt>
              </c:numCache>
            </c:numRef>
          </c:val>
          <c:extLst>
            <c:ext xmlns:c16="http://schemas.microsoft.com/office/drawing/2014/chart" uri="{C3380CC4-5D6E-409C-BE32-E72D297353CC}">
              <c16:uniqueId val="{00000000-4876-44A2-B79A-012A2AB5F704}"/>
            </c:ext>
          </c:extLst>
        </c:ser>
        <c:ser>
          <c:idx val="1"/>
          <c:order val="1"/>
          <c:tx>
            <c:strRef>
              <c:f>'BIVARIATE TABLES &amp; CHARTS'!$H$220</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TABLES &amp; CHARTS'!$F$221:$F$229</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'BIVARIATE TABLES &amp; CHARTS'!$H$221:$H$229</c:f>
              <c:numCache>
                <c:formatCode>0%</c:formatCode>
                <c:ptCount val="9"/>
                <c:pt idx="0">
                  <c:v>7.6923076923076927E-2</c:v>
                </c:pt>
                <c:pt idx="1">
                  <c:v>0.23076923076923078</c:v>
                </c:pt>
                <c:pt idx="2">
                  <c:v>0.2421875</c:v>
                </c:pt>
                <c:pt idx="3">
                  <c:v>4.9019607843137254E-2</c:v>
                </c:pt>
                <c:pt idx="4">
                  <c:v>6.9444444444444448E-2</c:v>
                </c:pt>
                <c:pt idx="5">
                  <c:v>5.0632911392405063E-2</c:v>
                </c:pt>
                <c:pt idx="6">
                  <c:v>0.15570934256055363</c:v>
                </c:pt>
                <c:pt idx="7">
                  <c:v>0.17559523809523808</c:v>
                </c:pt>
                <c:pt idx="8">
                  <c:v>0.40243902439024393</c:v>
                </c:pt>
              </c:numCache>
            </c:numRef>
          </c:val>
          <c:extLst>
            <c:ext xmlns:c16="http://schemas.microsoft.com/office/drawing/2014/chart" uri="{C3380CC4-5D6E-409C-BE32-E72D297353CC}">
              <c16:uniqueId val="{00000001-4876-44A2-B79A-012A2AB5F704}"/>
            </c:ext>
          </c:extLst>
        </c:ser>
        <c:dLbls>
          <c:dLblPos val="ctr"/>
          <c:showLegendKey val="0"/>
          <c:showVal val="1"/>
          <c:showCatName val="0"/>
          <c:showSerName val="0"/>
          <c:showPercent val="0"/>
          <c:showBubbleSize val="0"/>
        </c:dLbls>
        <c:gapWidth val="25"/>
        <c:overlap val="100"/>
        <c:axId val="1588607200"/>
        <c:axId val="1588601920"/>
      </c:barChart>
      <c:catAx>
        <c:axId val="1588607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601920"/>
        <c:crosses val="autoZero"/>
        <c:auto val="1"/>
        <c:lblAlgn val="ctr"/>
        <c:lblOffset val="100"/>
        <c:noMultiLvlLbl val="0"/>
      </c:catAx>
      <c:valAx>
        <c:axId val="158860192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607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JOB SATISFACTION VS ATTRITION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percentStacked"/>
        <c:varyColors val="0"/>
        <c:ser>
          <c:idx val="0"/>
          <c:order val="0"/>
          <c:tx>
            <c:strRef>
              <c:f>'BIVARIATE TABLES &amp; CHARTS'!$G$245</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TABLES &amp; CHARTS'!$F$246:$F$249</c:f>
              <c:strCache>
                <c:ptCount val="4"/>
                <c:pt idx="0">
                  <c:v>Low</c:v>
                </c:pt>
                <c:pt idx="1">
                  <c:v>Medium</c:v>
                </c:pt>
                <c:pt idx="2">
                  <c:v>High</c:v>
                </c:pt>
                <c:pt idx="3">
                  <c:v>Very High</c:v>
                </c:pt>
              </c:strCache>
            </c:strRef>
          </c:cat>
          <c:val>
            <c:numRef>
              <c:f>'BIVARIATE TABLES &amp; CHARTS'!$G$246:$G$249</c:f>
              <c:numCache>
                <c:formatCode>0%</c:formatCode>
                <c:ptCount val="4"/>
                <c:pt idx="0">
                  <c:v>0.77272727272727271</c:v>
                </c:pt>
                <c:pt idx="1">
                  <c:v>0.83453237410071945</c:v>
                </c:pt>
                <c:pt idx="2">
                  <c:v>0.82727272727272727</c:v>
                </c:pt>
                <c:pt idx="3">
                  <c:v>0.88626609442060089</c:v>
                </c:pt>
              </c:numCache>
            </c:numRef>
          </c:val>
          <c:extLst>
            <c:ext xmlns:c16="http://schemas.microsoft.com/office/drawing/2014/chart" uri="{C3380CC4-5D6E-409C-BE32-E72D297353CC}">
              <c16:uniqueId val="{00000000-2E53-45E7-B658-0B19BB2A95CB}"/>
            </c:ext>
          </c:extLst>
        </c:ser>
        <c:ser>
          <c:idx val="1"/>
          <c:order val="1"/>
          <c:tx>
            <c:strRef>
              <c:f>'BIVARIATE TABLES &amp; CHARTS'!$H$245</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TABLES &amp; CHARTS'!$F$246:$F$249</c:f>
              <c:strCache>
                <c:ptCount val="4"/>
                <c:pt idx="0">
                  <c:v>Low</c:v>
                </c:pt>
                <c:pt idx="1">
                  <c:v>Medium</c:v>
                </c:pt>
                <c:pt idx="2">
                  <c:v>High</c:v>
                </c:pt>
                <c:pt idx="3">
                  <c:v>Very High</c:v>
                </c:pt>
              </c:strCache>
            </c:strRef>
          </c:cat>
          <c:val>
            <c:numRef>
              <c:f>'BIVARIATE TABLES &amp; CHARTS'!$H$246:$H$249</c:f>
              <c:numCache>
                <c:formatCode>0%</c:formatCode>
                <c:ptCount val="4"/>
                <c:pt idx="0">
                  <c:v>0.22727272727272727</c:v>
                </c:pt>
                <c:pt idx="1">
                  <c:v>0.16546762589928057</c:v>
                </c:pt>
                <c:pt idx="2">
                  <c:v>0.17272727272727273</c:v>
                </c:pt>
                <c:pt idx="3">
                  <c:v>0.11373390557939914</c:v>
                </c:pt>
              </c:numCache>
            </c:numRef>
          </c:val>
          <c:extLst>
            <c:ext xmlns:c16="http://schemas.microsoft.com/office/drawing/2014/chart" uri="{C3380CC4-5D6E-409C-BE32-E72D297353CC}">
              <c16:uniqueId val="{00000001-2E53-45E7-B658-0B19BB2A95CB}"/>
            </c:ext>
          </c:extLst>
        </c:ser>
        <c:dLbls>
          <c:dLblPos val="ctr"/>
          <c:showLegendKey val="0"/>
          <c:showVal val="1"/>
          <c:showCatName val="0"/>
          <c:showSerName val="0"/>
          <c:showPercent val="0"/>
          <c:showBubbleSize val="0"/>
        </c:dLbls>
        <c:gapWidth val="150"/>
        <c:overlap val="100"/>
        <c:axId val="1563942752"/>
        <c:axId val="1563941312"/>
      </c:barChart>
      <c:catAx>
        <c:axId val="1563942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941312"/>
        <c:crosses val="autoZero"/>
        <c:auto val="1"/>
        <c:lblAlgn val="ctr"/>
        <c:lblOffset val="100"/>
        <c:noMultiLvlLbl val="0"/>
      </c:catAx>
      <c:valAx>
        <c:axId val="1563941312"/>
        <c:scaling>
          <c:orientation val="minMax"/>
        </c:scaling>
        <c:delete val="1"/>
        <c:axPos val="l"/>
        <c:numFmt formatCode="0%" sourceLinked="1"/>
        <c:majorTickMark val="none"/>
        <c:minorTickMark val="none"/>
        <c:tickLblPos val="nextTo"/>
        <c:crossAx val="1563942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MARITAL STATUS VS ATTRITION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stacked"/>
        <c:varyColors val="0"/>
        <c:ser>
          <c:idx val="0"/>
          <c:order val="0"/>
          <c:tx>
            <c:strRef>
              <c:f>'BIVARIATE TABLES &amp; CHARTS'!$G$265</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TABLES &amp; CHARTS'!$F$266:$F$268</c:f>
              <c:strCache>
                <c:ptCount val="3"/>
                <c:pt idx="0">
                  <c:v>Divorced</c:v>
                </c:pt>
                <c:pt idx="1">
                  <c:v>Married</c:v>
                </c:pt>
                <c:pt idx="2">
                  <c:v>Single</c:v>
                </c:pt>
              </c:strCache>
            </c:strRef>
          </c:cat>
          <c:val>
            <c:numRef>
              <c:f>'BIVARIATE TABLES &amp; CHARTS'!$G$266:$G$268</c:f>
              <c:numCache>
                <c:formatCode>0%</c:formatCode>
                <c:ptCount val="3"/>
                <c:pt idx="0">
                  <c:v>0.89230769230769236</c:v>
                </c:pt>
                <c:pt idx="1">
                  <c:v>0.87096774193548387</c:v>
                </c:pt>
                <c:pt idx="2">
                  <c:v>0.74730021598272134</c:v>
                </c:pt>
              </c:numCache>
            </c:numRef>
          </c:val>
          <c:extLst>
            <c:ext xmlns:c16="http://schemas.microsoft.com/office/drawing/2014/chart" uri="{C3380CC4-5D6E-409C-BE32-E72D297353CC}">
              <c16:uniqueId val="{00000000-7AA0-469D-B308-786DD5FE5B08}"/>
            </c:ext>
          </c:extLst>
        </c:ser>
        <c:ser>
          <c:idx val="1"/>
          <c:order val="1"/>
          <c:tx>
            <c:strRef>
              <c:f>'BIVARIATE TABLES &amp; CHARTS'!$H$265</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TABLES &amp; CHARTS'!$F$266:$F$268</c:f>
              <c:strCache>
                <c:ptCount val="3"/>
                <c:pt idx="0">
                  <c:v>Divorced</c:v>
                </c:pt>
                <c:pt idx="1">
                  <c:v>Married</c:v>
                </c:pt>
                <c:pt idx="2">
                  <c:v>Single</c:v>
                </c:pt>
              </c:strCache>
            </c:strRef>
          </c:cat>
          <c:val>
            <c:numRef>
              <c:f>'BIVARIATE TABLES &amp; CHARTS'!$H$266:$H$268</c:f>
              <c:numCache>
                <c:formatCode>0%</c:formatCode>
                <c:ptCount val="3"/>
                <c:pt idx="0">
                  <c:v>0.1076923076923077</c:v>
                </c:pt>
                <c:pt idx="1">
                  <c:v>0.12903225806451613</c:v>
                </c:pt>
                <c:pt idx="2">
                  <c:v>0.25269978401727861</c:v>
                </c:pt>
              </c:numCache>
            </c:numRef>
          </c:val>
          <c:extLst>
            <c:ext xmlns:c16="http://schemas.microsoft.com/office/drawing/2014/chart" uri="{C3380CC4-5D6E-409C-BE32-E72D297353CC}">
              <c16:uniqueId val="{00000001-7AA0-469D-B308-786DD5FE5B08}"/>
            </c:ext>
          </c:extLst>
        </c:ser>
        <c:dLbls>
          <c:dLblPos val="ctr"/>
          <c:showLegendKey val="0"/>
          <c:showVal val="1"/>
          <c:showCatName val="0"/>
          <c:showSerName val="0"/>
          <c:showPercent val="0"/>
          <c:showBubbleSize val="0"/>
        </c:dLbls>
        <c:gapWidth val="150"/>
        <c:overlap val="100"/>
        <c:axId val="1677859952"/>
        <c:axId val="1677858992"/>
      </c:barChart>
      <c:catAx>
        <c:axId val="1677859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858992"/>
        <c:crosses val="autoZero"/>
        <c:auto val="1"/>
        <c:lblAlgn val="ctr"/>
        <c:lblOffset val="100"/>
        <c:noMultiLvlLbl val="0"/>
      </c:catAx>
      <c:valAx>
        <c:axId val="1677858992"/>
        <c:scaling>
          <c:orientation val="minMax"/>
        </c:scaling>
        <c:delete val="1"/>
        <c:axPos val="b"/>
        <c:numFmt formatCode="0%" sourceLinked="1"/>
        <c:majorTickMark val="none"/>
        <c:minorTickMark val="none"/>
        <c:tickLblPos val="nextTo"/>
        <c:crossAx val="1677859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MONTHLY INCOME VS ATTRITION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stacked"/>
        <c:varyColors val="0"/>
        <c:ser>
          <c:idx val="0"/>
          <c:order val="0"/>
          <c:tx>
            <c:strRef>
              <c:f>'BIVARIATE TABLES &amp; CHARTS'!$G$280</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TABLES &amp; CHARTS'!$F$281:$F$285</c:f>
              <c:strCache>
                <c:ptCount val="5"/>
                <c:pt idx="0">
                  <c:v>&lt;2k</c:v>
                </c:pt>
                <c:pt idx="1">
                  <c:v>2k-4k</c:v>
                </c:pt>
                <c:pt idx="2">
                  <c:v>4k-5k</c:v>
                </c:pt>
                <c:pt idx="3">
                  <c:v>5k-9k</c:v>
                </c:pt>
                <c:pt idx="4">
                  <c:v>9k+</c:v>
                </c:pt>
              </c:strCache>
            </c:strRef>
          </c:cat>
          <c:val>
            <c:numRef>
              <c:f>'BIVARIATE TABLES &amp; CHARTS'!$G$281:$G$285</c:f>
              <c:numCache>
                <c:formatCode>0%</c:formatCode>
                <c:ptCount val="5"/>
                <c:pt idx="0">
                  <c:v>0.68707482993197277</c:v>
                </c:pt>
                <c:pt idx="1">
                  <c:v>0.82653061224489799</c:v>
                </c:pt>
                <c:pt idx="2">
                  <c:v>0.891156462585034</c:v>
                </c:pt>
                <c:pt idx="3">
                  <c:v>0.88095238095238093</c:v>
                </c:pt>
                <c:pt idx="4">
                  <c:v>0.89795918367346939</c:v>
                </c:pt>
              </c:numCache>
            </c:numRef>
          </c:val>
          <c:extLst>
            <c:ext xmlns:c16="http://schemas.microsoft.com/office/drawing/2014/chart" uri="{C3380CC4-5D6E-409C-BE32-E72D297353CC}">
              <c16:uniqueId val="{00000000-648C-4B22-82AD-9DBADD78C1A0}"/>
            </c:ext>
          </c:extLst>
        </c:ser>
        <c:ser>
          <c:idx val="1"/>
          <c:order val="1"/>
          <c:tx>
            <c:strRef>
              <c:f>'BIVARIATE TABLES &amp; CHARTS'!$H$280</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TABLES &amp; CHARTS'!$F$281:$F$285</c:f>
              <c:strCache>
                <c:ptCount val="5"/>
                <c:pt idx="0">
                  <c:v>&lt;2k</c:v>
                </c:pt>
                <c:pt idx="1">
                  <c:v>2k-4k</c:v>
                </c:pt>
                <c:pt idx="2">
                  <c:v>4k-5k</c:v>
                </c:pt>
                <c:pt idx="3">
                  <c:v>5k-9k</c:v>
                </c:pt>
                <c:pt idx="4">
                  <c:v>9k+</c:v>
                </c:pt>
              </c:strCache>
            </c:strRef>
          </c:cat>
          <c:val>
            <c:numRef>
              <c:f>'BIVARIATE TABLES &amp; CHARTS'!$H$281:$H$285</c:f>
              <c:numCache>
                <c:formatCode>0%</c:formatCode>
                <c:ptCount val="5"/>
                <c:pt idx="0">
                  <c:v>0.31292517006802723</c:v>
                </c:pt>
                <c:pt idx="1">
                  <c:v>0.17346938775510204</c:v>
                </c:pt>
                <c:pt idx="2">
                  <c:v>0.10884353741496598</c:v>
                </c:pt>
                <c:pt idx="3">
                  <c:v>0.11904761904761904</c:v>
                </c:pt>
                <c:pt idx="4">
                  <c:v>0.10204081632653061</c:v>
                </c:pt>
              </c:numCache>
            </c:numRef>
          </c:val>
          <c:extLst>
            <c:ext xmlns:c16="http://schemas.microsoft.com/office/drawing/2014/chart" uri="{C3380CC4-5D6E-409C-BE32-E72D297353CC}">
              <c16:uniqueId val="{00000001-648C-4B22-82AD-9DBADD78C1A0}"/>
            </c:ext>
          </c:extLst>
        </c:ser>
        <c:dLbls>
          <c:dLblPos val="ctr"/>
          <c:showLegendKey val="0"/>
          <c:showVal val="1"/>
          <c:showCatName val="0"/>
          <c:showSerName val="0"/>
          <c:showPercent val="0"/>
          <c:showBubbleSize val="0"/>
        </c:dLbls>
        <c:gapWidth val="50"/>
        <c:overlap val="100"/>
        <c:axId val="1835162224"/>
        <c:axId val="1835165584"/>
      </c:barChart>
      <c:catAx>
        <c:axId val="1835162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165584"/>
        <c:crosses val="autoZero"/>
        <c:auto val="1"/>
        <c:lblAlgn val="ctr"/>
        <c:lblOffset val="100"/>
        <c:noMultiLvlLbl val="0"/>
      </c:catAx>
      <c:valAx>
        <c:axId val="1835165584"/>
        <c:scaling>
          <c:orientation val="minMax"/>
        </c:scaling>
        <c:delete val="1"/>
        <c:axPos val="b"/>
        <c:numFmt formatCode="0%" sourceLinked="1"/>
        <c:majorTickMark val="none"/>
        <c:minorTickMark val="none"/>
        <c:tickLblPos val="nextTo"/>
        <c:crossAx val="1835162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RATE VS ATTRITION</a:t>
            </a:r>
          </a:p>
        </c:rich>
      </c:tx>
      <c:layout>
        <c:manualLayout>
          <c:xMode val="edge"/>
          <c:yMode val="edge"/>
          <c:x val="0.2622707786526684"/>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'BIVARIATE TABLES &amp; CHARTS'!$G$300</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TABLES &amp; CHARTS'!$F$301:$F$305</c:f>
              <c:strCache>
                <c:ptCount val="5"/>
                <c:pt idx="0">
                  <c:v>&lt;6k</c:v>
                </c:pt>
                <c:pt idx="1">
                  <c:v>6k-11k</c:v>
                </c:pt>
                <c:pt idx="2">
                  <c:v>11k-16k</c:v>
                </c:pt>
                <c:pt idx="3">
                  <c:v>16k-21k</c:v>
                </c:pt>
                <c:pt idx="4">
                  <c:v>21k</c:v>
                </c:pt>
              </c:strCache>
            </c:strRef>
          </c:cat>
          <c:val>
            <c:numRef>
              <c:f>'BIVARIATE TABLES &amp; CHARTS'!$G$301:$G$305</c:f>
              <c:numCache>
                <c:formatCode>0%</c:formatCode>
                <c:ptCount val="5"/>
                <c:pt idx="0">
                  <c:v>0.84693877551020413</c:v>
                </c:pt>
                <c:pt idx="1">
                  <c:v>0.81972789115646261</c:v>
                </c:pt>
                <c:pt idx="2">
                  <c:v>0.8537414965986394</c:v>
                </c:pt>
                <c:pt idx="3">
                  <c:v>0.84693877551020413</c:v>
                </c:pt>
                <c:pt idx="4">
                  <c:v>0.81632653061224492</c:v>
                </c:pt>
              </c:numCache>
            </c:numRef>
          </c:val>
          <c:extLst>
            <c:ext xmlns:c16="http://schemas.microsoft.com/office/drawing/2014/chart" uri="{C3380CC4-5D6E-409C-BE32-E72D297353CC}">
              <c16:uniqueId val="{00000000-7F92-432D-A1D4-EECBAF2776DB}"/>
            </c:ext>
          </c:extLst>
        </c:ser>
        <c:ser>
          <c:idx val="1"/>
          <c:order val="1"/>
          <c:tx>
            <c:strRef>
              <c:f>'BIVARIATE TABLES &amp; CHARTS'!$H$300</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TABLES &amp; CHARTS'!$F$301:$F$305</c:f>
              <c:strCache>
                <c:ptCount val="5"/>
                <c:pt idx="0">
                  <c:v>&lt;6k</c:v>
                </c:pt>
                <c:pt idx="1">
                  <c:v>6k-11k</c:v>
                </c:pt>
                <c:pt idx="2">
                  <c:v>11k-16k</c:v>
                </c:pt>
                <c:pt idx="3">
                  <c:v>16k-21k</c:v>
                </c:pt>
                <c:pt idx="4">
                  <c:v>21k</c:v>
                </c:pt>
              </c:strCache>
            </c:strRef>
          </c:cat>
          <c:val>
            <c:numRef>
              <c:f>'BIVARIATE TABLES &amp; CHARTS'!$H$301:$H$305</c:f>
              <c:numCache>
                <c:formatCode>0%</c:formatCode>
                <c:ptCount val="5"/>
                <c:pt idx="0">
                  <c:v>0.15306122448979592</c:v>
                </c:pt>
                <c:pt idx="1">
                  <c:v>0.18027210884353742</c:v>
                </c:pt>
                <c:pt idx="2">
                  <c:v>0.14625850340136054</c:v>
                </c:pt>
                <c:pt idx="3">
                  <c:v>0.15306122448979592</c:v>
                </c:pt>
                <c:pt idx="4">
                  <c:v>0.18367346938775511</c:v>
                </c:pt>
              </c:numCache>
            </c:numRef>
          </c:val>
          <c:extLst>
            <c:ext xmlns:c16="http://schemas.microsoft.com/office/drawing/2014/chart" uri="{C3380CC4-5D6E-409C-BE32-E72D297353CC}">
              <c16:uniqueId val="{00000001-7F92-432D-A1D4-EECBAF2776DB}"/>
            </c:ext>
          </c:extLst>
        </c:ser>
        <c:dLbls>
          <c:dLblPos val="ctr"/>
          <c:showLegendKey val="0"/>
          <c:showVal val="1"/>
          <c:showCatName val="0"/>
          <c:showSerName val="0"/>
          <c:showPercent val="0"/>
          <c:showBubbleSize val="0"/>
        </c:dLbls>
        <c:gapWidth val="75"/>
        <c:overlap val="100"/>
        <c:axId val="1565038704"/>
        <c:axId val="1565055504"/>
      </c:barChart>
      <c:catAx>
        <c:axId val="1565038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055504"/>
        <c:crosses val="autoZero"/>
        <c:auto val="1"/>
        <c:lblAlgn val="ctr"/>
        <c:lblOffset val="100"/>
        <c:noMultiLvlLbl val="0"/>
      </c:catAx>
      <c:valAx>
        <c:axId val="1565055504"/>
        <c:scaling>
          <c:orientation val="minMax"/>
        </c:scaling>
        <c:delete val="1"/>
        <c:axPos val="b"/>
        <c:numFmt formatCode="0%" sourceLinked="1"/>
        <c:majorTickMark val="none"/>
        <c:minorTickMark val="none"/>
        <c:tickLblPos val="nextTo"/>
        <c:crossAx val="1565038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NUM OF COMP WORKED VS ATTRITION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percentStacked"/>
        <c:varyColors val="0"/>
        <c:ser>
          <c:idx val="0"/>
          <c:order val="0"/>
          <c:tx>
            <c:strRef>
              <c:f>'BIVARIATE TABLES &amp; CHARTS'!$G$320</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TABLES &amp; CHARTS'!$F$321:$F$324</c:f>
              <c:strCache>
                <c:ptCount val="4"/>
                <c:pt idx="0">
                  <c:v>0</c:v>
                </c:pt>
                <c:pt idx="1">
                  <c:v>&lt;3</c:v>
                </c:pt>
                <c:pt idx="2">
                  <c:v>&lt;5</c:v>
                </c:pt>
                <c:pt idx="3">
                  <c:v>5+</c:v>
                </c:pt>
              </c:strCache>
            </c:strRef>
          </c:cat>
          <c:val>
            <c:numRef>
              <c:f>'BIVARIATE TABLES &amp; CHARTS'!$G$321:$G$324</c:f>
              <c:numCache>
                <c:formatCode>0%</c:formatCode>
                <c:ptCount val="4"/>
                <c:pt idx="0">
                  <c:v>0.82981715893108299</c:v>
                </c:pt>
                <c:pt idx="1">
                  <c:v>0.88926174496644295</c:v>
                </c:pt>
                <c:pt idx="2">
                  <c:v>0.84018264840182644</c:v>
                </c:pt>
                <c:pt idx="3">
                  <c:v>0.78925619834710747</c:v>
                </c:pt>
              </c:numCache>
            </c:numRef>
          </c:val>
          <c:extLst>
            <c:ext xmlns:c16="http://schemas.microsoft.com/office/drawing/2014/chart" uri="{C3380CC4-5D6E-409C-BE32-E72D297353CC}">
              <c16:uniqueId val="{00000000-5778-496A-A32E-7304E88EE16E}"/>
            </c:ext>
          </c:extLst>
        </c:ser>
        <c:ser>
          <c:idx val="1"/>
          <c:order val="1"/>
          <c:tx>
            <c:strRef>
              <c:f>'BIVARIATE TABLES &amp; CHARTS'!$H$320</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TABLES &amp; CHARTS'!$F$321:$F$324</c:f>
              <c:strCache>
                <c:ptCount val="4"/>
                <c:pt idx="0">
                  <c:v>0</c:v>
                </c:pt>
                <c:pt idx="1">
                  <c:v>&lt;3</c:v>
                </c:pt>
                <c:pt idx="2">
                  <c:v>&lt;5</c:v>
                </c:pt>
                <c:pt idx="3">
                  <c:v>5+</c:v>
                </c:pt>
              </c:strCache>
            </c:strRef>
          </c:cat>
          <c:val>
            <c:numRef>
              <c:f>'BIVARIATE TABLES &amp; CHARTS'!$H$321:$H$324</c:f>
              <c:numCache>
                <c:formatCode>0%</c:formatCode>
                <c:ptCount val="4"/>
                <c:pt idx="0">
                  <c:v>0.17018284106891701</c:v>
                </c:pt>
                <c:pt idx="1">
                  <c:v>0.11073825503355705</c:v>
                </c:pt>
                <c:pt idx="2">
                  <c:v>0.15981735159817351</c:v>
                </c:pt>
                <c:pt idx="3">
                  <c:v>0.21074380165289255</c:v>
                </c:pt>
              </c:numCache>
            </c:numRef>
          </c:val>
          <c:extLst>
            <c:ext xmlns:c16="http://schemas.microsoft.com/office/drawing/2014/chart" uri="{C3380CC4-5D6E-409C-BE32-E72D297353CC}">
              <c16:uniqueId val="{00000001-5778-496A-A32E-7304E88EE16E}"/>
            </c:ext>
          </c:extLst>
        </c:ser>
        <c:dLbls>
          <c:dLblPos val="ctr"/>
          <c:showLegendKey val="0"/>
          <c:showVal val="1"/>
          <c:showCatName val="0"/>
          <c:showSerName val="0"/>
          <c:showPercent val="0"/>
          <c:showBubbleSize val="0"/>
        </c:dLbls>
        <c:gapWidth val="150"/>
        <c:overlap val="100"/>
        <c:axId val="1564028352"/>
        <c:axId val="1564000992"/>
      </c:barChart>
      <c:catAx>
        <c:axId val="1564028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000992"/>
        <c:crosses val="autoZero"/>
        <c:auto val="1"/>
        <c:lblAlgn val="ctr"/>
        <c:lblOffset val="100"/>
        <c:noMultiLvlLbl val="0"/>
      </c:catAx>
      <c:valAx>
        <c:axId val="1564000992"/>
        <c:scaling>
          <c:orientation val="minMax"/>
        </c:scaling>
        <c:delete val="1"/>
        <c:axPos val="l"/>
        <c:numFmt formatCode="0%" sourceLinked="1"/>
        <c:majorTickMark val="none"/>
        <c:minorTickMark val="none"/>
        <c:tickLblPos val="nextTo"/>
        <c:crossAx val="1564028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OVER TIME VS ATTRITION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stacked"/>
        <c:varyColors val="0"/>
        <c:ser>
          <c:idx val="0"/>
          <c:order val="0"/>
          <c:tx>
            <c:strRef>
              <c:f>'BIVARIATE TABLES &amp; CHARTS'!$F$341</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TABLES &amp; CHARTS'!$G$340:$H$340</c:f>
              <c:strCache>
                <c:ptCount val="2"/>
                <c:pt idx="0">
                  <c:v>No</c:v>
                </c:pt>
                <c:pt idx="1">
                  <c:v>Yes</c:v>
                </c:pt>
              </c:strCache>
            </c:strRef>
          </c:cat>
          <c:val>
            <c:numRef>
              <c:f>'BIVARIATE TABLES &amp; CHARTS'!$G$341:$H$341</c:f>
              <c:numCache>
                <c:formatCode>0%</c:formatCode>
                <c:ptCount val="2"/>
                <c:pt idx="0">
                  <c:v>0.89161168708765315</c:v>
                </c:pt>
                <c:pt idx="1">
                  <c:v>0.10838831291234684</c:v>
                </c:pt>
              </c:numCache>
            </c:numRef>
          </c:val>
          <c:extLst>
            <c:ext xmlns:c16="http://schemas.microsoft.com/office/drawing/2014/chart" uri="{C3380CC4-5D6E-409C-BE32-E72D297353CC}">
              <c16:uniqueId val="{00000000-DEBE-419A-8E1F-9BC69D241BED}"/>
            </c:ext>
          </c:extLst>
        </c:ser>
        <c:ser>
          <c:idx val="1"/>
          <c:order val="1"/>
          <c:tx>
            <c:strRef>
              <c:f>'BIVARIATE TABLES &amp; CHARTS'!$F$342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TABLES &amp; CHARTS'!$G$340:$H$340</c:f>
              <c:strCache>
                <c:ptCount val="2"/>
                <c:pt idx="0">
                  <c:v>No</c:v>
                </c:pt>
                <c:pt idx="1">
                  <c:v>Yes</c:v>
                </c:pt>
              </c:strCache>
            </c:strRef>
          </c:cat>
          <c:val>
            <c:numRef>
              <c:f>'BIVARIATE TABLES &amp; CHARTS'!$G$342:$H$342</c:f>
              <c:numCache>
                <c:formatCode>0%</c:formatCode>
                <c:ptCount val="2"/>
                <c:pt idx="0">
                  <c:v>0.69437652811735939</c:v>
                </c:pt>
                <c:pt idx="1">
                  <c:v>0.30562347188264061</c:v>
                </c:pt>
              </c:numCache>
            </c:numRef>
          </c:val>
          <c:extLst>
            <c:ext xmlns:c16="http://schemas.microsoft.com/office/drawing/2014/chart" uri="{C3380CC4-5D6E-409C-BE32-E72D297353CC}">
              <c16:uniqueId val="{00000001-DEBE-419A-8E1F-9BC69D241BED}"/>
            </c:ext>
          </c:extLst>
        </c:ser>
        <c:dLbls>
          <c:dLblPos val="ctr"/>
          <c:showLegendKey val="0"/>
          <c:showVal val="1"/>
          <c:showCatName val="0"/>
          <c:showSerName val="0"/>
          <c:showPercent val="0"/>
          <c:showBubbleSize val="0"/>
        </c:dLbls>
        <c:gapWidth val="150"/>
        <c:overlap val="100"/>
        <c:axId val="1765169168"/>
        <c:axId val="1765168208"/>
      </c:barChart>
      <c:catAx>
        <c:axId val="1765169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168208"/>
        <c:crosses val="autoZero"/>
        <c:auto val="1"/>
        <c:lblAlgn val="ctr"/>
        <c:lblOffset val="100"/>
        <c:noMultiLvlLbl val="0"/>
      </c:catAx>
      <c:valAx>
        <c:axId val="1765168208"/>
        <c:scaling>
          <c:orientation val="minMax"/>
        </c:scaling>
        <c:delete val="1"/>
        <c:axPos val="b"/>
        <c:numFmt formatCode="0%" sourceLinked="1"/>
        <c:majorTickMark val="none"/>
        <c:minorTickMark val="none"/>
        <c:tickLblPos val="nextTo"/>
        <c:crossAx val="176516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ysClr val="windowText" lastClr="000000">
                    <a:lumMod val="65000"/>
                    <a:lumOff val="35000"/>
                  </a:sysClr>
                </a:solidFill>
                <a:effectLst/>
              </a:rPr>
              <a:t>PERCENT SALARY HIKE VS ATTRITION</a:t>
            </a:r>
            <a:endParaRPr lang="en-IN" sz="1400" b="0" i="0" u="none" strike="noStrike" kern="1200" spc="0" baseline="0">
              <a:solidFill>
                <a:sysClr val="windowText" lastClr="000000">
                  <a:lumMod val="65000"/>
                  <a:lumOff val="35000"/>
                </a:sysClr>
              </a:solidFill>
            </a:endParaRPr>
          </a:p>
        </c:rich>
      </c:tx>
      <c:layout>
        <c:manualLayout>
          <c:xMode val="edge"/>
          <c:yMode val="edge"/>
          <c:x val="0.1965137795275590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stacked"/>
        <c:varyColors val="0"/>
        <c:ser>
          <c:idx val="0"/>
          <c:order val="0"/>
          <c:tx>
            <c:strRef>
              <c:f>'BIVARIATE TABLES &amp; CHARTS'!$G$360</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TABLES &amp; CHARTS'!$F$361:$F$365</c:f>
              <c:strCache>
                <c:ptCount val="5"/>
                <c:pt idx="0">
                  <c:v>&lt;12</c:v>
                </c:pt>
                <c:pt idx="1">
                  <c:v>13</c:v>
                </c:pt>
                <c:pt idx="2">
                  <c:v>13-15</c:v>
                </c:pt>
                <c:pt idx="3">
                  <c:v>15-19</c:v>
                </c:pt>
                <c:pt idx="4">
                  <c:v>19+</c:v>
                </c:pt>
              </c:strCache>
            </c:strRef>
          </c:cat>
          <c:val>
            <c:numRef>
              <c:f>'BIVARIATE TABLES &amp; CHARTS'!$G$361:$G$365</c:f>
              <c:numCache>
                <c:formatCode>0%</c:formatCode>
                <c:ptCount val="5"/>
                <c:pt idx="0">
                  <c:v>0.81637717121588094</c:v>
                </c:pt>
                <c:pt idx="1">
                  <c:v>0.83574879227053145</c:v>
                </c:pt>
                <c:pt idx="2">
                  <c:v>0.85810810810810811</c:v>
                </c:pt>
                <c:pt idx="3">
                  <c:v>0.84457478005865105</c:v>
                </c:pt>
                <c:pt idx="4">
                  <c:v>0.8340807174887892</c:v>
                </c:pt>
              </c:numCache>
            </c:numRef>
          </c:val>
          <c:extLst>
            <c:ext xmlns:c16="http://schemas.microsoft.com/office/drawing/2014/chart" uri="{C3380CC4-5D6E-409C-BE32-E72D297353CC}">
              <c16:uniqueId val="{00000000-B17E-4075-9889-0D1A8D9B1AC8}"/>
            </c:ext>
          </c:extLst>
        </c:ser>
        <c:ser>
          <c:idx val="1"/>
          <c:order val="1"/>
          <c:tx>
            <c:strRef>
              <c:f>'BIVARIATE TABLES &amp; CHARTS'!$H$360</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TABLES &amp; CHARTS'!$F$361:$F$365</c:f>
              <c:strCache>
                <c:ptCount val="5"/>
                <c:pt idx="0">
                  <c:v>&lt;12</c:v>
                </c:pt>
                <c:pt idx="1">
                  <c:v>13</c:v>
                </c:pt>
                <c:pt idx="2">
                  <c:v>13-15</c:v>
                </c:pt>
                <c:pt idx="3">
                  <c:v>15-19</c:v>
                </c:pt>
                <c:pt idx="4">
                  <c:v>19+</c:v>
                </c:pt>
              </c:strCache>
            </c:strRef>
          </c:cat>
          <c:val>
            <c:numRef>
              <c:f>'BIVARIATE TABLES &amp; CHARTS'!$H$361:$H$365</c:f>
              <c:numCache>
                <c:formatCode>0%</c:formatCode>
                <c:ptCount val="5"/>
                <c:pt idx="0">
                  <c:v>0.18362282878411912</c:v>
                </c:pt>
                <c:pt idx="1">
                  <c:v>0.16425120772946861</c:v>
                </c:pt>
                <c:pt idx="2">
                  <c:v>0.14189189189189189</c:v>
                </c:pt>
                <c:pt idx="3">
                  <c:v>0.15542521994134897</c:v>
                </c:pt>
                <c:pt idx="4">
                  <c:v>0.16591928251121077</c:v>
                </c:pt>
              </c:numCache>
            </c:numRef>
          </c:val>
          <c:extLst>
            <c:ext xmlns:c16="http://schemas.microsoft.com/office/drawing/2014/chart" uri="{C3380CC4-5D6E-409C-BE32-E72D297353CC}">
              <c16:uniqueId val="{00000001-B17E-4075-9889-0D1A8D9B1AC8}"/>
            </c:ext>
          </c:extLst>
        </c:ser>
        <c:dLbls>
          <c:dLblPos val="ctr"/>
          <c:showLegendKey val="0"/>
          <c:showVal val="1"/>
          <c:showCatName val="0"/>
          <c:showSerName val="0"/>
          <c:showPercent val="0"/>
          <c:showBubbleSize val="0"/>
        </c:dLbls>
        <c:gapWidth val="50"/>
        <c:overlap val="100"/>
        <c:axId val="1835137264"/>
        <c:axId val="1835139184"/>
      </c:barChart>
      <c:catAx>
        <c:axId val="1835137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139184"/>
        <c:crosses val="autoZero"/>
        <c:auto val="1"/>
        <c:lblAlgn val="ctr"/>
        <c:lblOffset val="100"/>
        <c:noMultiLvlLbl val="0"/>
      </c:catAx>
      <c:valAx>
        <c:axId val="1835139184"/>
        <c:scaling>
          <c:orientation val="minMax"/>
        </c:scaling>
        <c:delete val="1"/>
        <c:axPos val="b"/>
        <c:numFmt formatCode="0%" sourceLinked="1"/>
        <c:majorTickMark val="none"/>
        <c:minorTickMark val="none"/>
        <c:tickLblPos val="nextTo"/>
        <c:crossAx val="1835137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PERFORMANCE RATING VS ATTRITION</a:t>
            </a:r>
            <a:endParaRPr lang="en-IN"/>
          </a:p>
        </c:rich>
      </c:tx>
      <c:layout>
        <c:manualLayout>
          <c:xMode val="edge"/>
          <c:yMode val="edge"/>
          <c:x val="0.21954908675799087"/>
          <c:y val="5.1599587203302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percentStacked"/>
        <c:varyColors val="0"/>
        <c:ser>
          <c:idx val="0"/>
          <c:order val="0"/>
          <c:tx>
            <c:strRef>
              <c:f>'BIVARIATE TABLES &amp; CHARTS'!$G$375</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TABLES &amp; CHARTS'!$F$376:$F$377</c:f>
              <c:strCache>
                <c:ptCount val="2"/>
                <c:pt idx="0">
                  <c:v>Excellent</c:v>
                </c:pt>
                <c:pt idx="1">
                  <c:v>Outstanding</c:v>
                </c:pt>
              </c:strCache>
            </c:strRef>
          </c:cat>
          <c:val>
            <c:numRef>
              <c:f>'BIVARIATE TABLES &amp; CHARTS'!$G$376:$G$377</c:f>
              <c:numCache>
                <c:formatCode>0%</c:formatCode>
                <c:ptCount val="2"/>
                <c:pt idx="0">
                  <c:v>0.83733974358974361</c:v>
                </c:pt>
                <c:pt idx="1">
                  <c:v>0.83333333333333337</c:v>
                </c:pt>
              </c:numCache>
            </c:numRef>
          </c:val>
          <c:extLst>
            <c:ext xmlns:c16="http://schemas.microsoft.com/office/drawing/2014/chart" uri="{C3380CC4-5D6E-409C-BE32-E72D297353CC}">
              <c16:uniqueId val="{00000000-D036-41E4-951E-B527F228D023}"/>
            </c:ext>
          </c:extLst>
        </c:ser>
        <c:ser>
          <c:idx val="1"/>
          <c:order val="1"/>
          <c:tx>
            <c:strRef>
              <c:f>'BIVARIATE TABLES &amp; CHARTS'!$H$375</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TABLES &amp; CHARTS'!$F$376:$F$377</c:f>
              <c:strCache>
                <c:ptCount val="2"/>
                <c:pt idx="0">
                  <c:v>Excellent</c:v>
                </c:pt>
                <c:pt idx="1">
                  <c:v>Outstanding</c:v>
                </c:pt>
              </c:strCache>
            </c:strRef>
          </c:cat>
          <c:val>
            <c:numRef>
              <c:f>'BIVARIATE TABLES &amp; CHARTS'!$H$376:$H$377</c:f>
              <c:numCache>
                <c:formatCode>0%</c:formatCode>
                <c:ptCount val="2"/>
                <c:pt idx="0">
                  <c:v>0.16266025641025642</c:v>
                </c:pt>
                <c:pt idx="1">
                  <c:v>0.16666666666666666</c:v>
                </c:pt>
              </c:numCache>
            </c:numRef>
          </c:val>
          <c:extLst>
            <c:ext xmlns:c16="http://schemas.microsoft.com/office/drawing/2014/chart" uri="{C3380CC4-5D6E-409C-BE32-E72D297353CC}">
              <c16:uniqueId val="{00000001-D036-41E4-951E-B527F228D023}"/>
            </c:ext>
          </c:extLst>
        </c:ser>
        <c:dLbls>
          <c:dLblPos val="ctr"/>
          <c:showLegendKey val="0"/>
          <c:showVal val="1"/>
          <c:showCatName val="0"/>
          <c:showSerName val="0"/>
          <c:showPercent val="0"/>
          <c:showBubbleSize val="0"/>
        </c:dLbls>
        <c:gapWidth val="150"/>
        <c:overlap val="100"/>
        <c:axId val="1797047536"/>
        <c:axId val="1797036016"/>
      </c:barChart>
      <c:catAx>
        <c:axId val="1797047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036016"/>
        <c:crosses val="autoZero"/>
        <c:auto val="1"/>
        <c:lblAlgn val="ctr"/>
        <c:lblOffset val="100"/>
        <c:noMultiLvlLbl val="0"/>
      </c:catAx>
      <c:valAx>
        <c:axId val="1797036016"/>
        <c:scaling>
          <c:orientation val="minMax"/>
        </c:scaling>
        <c:delete val="1"/>
        <c:axPos val="l"/>
        <c:numFmt formatCode="0%" sourceLinked="1"/>
        <c:majorTickMark val="none"/>
        <c:minorTickMark val="none"/>
        <c:tickLblPos val="nextTo"/>
        <c:crossAx val="1797047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RELATIONSHIP SATISFACTION VS ATTRITION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stacked"/>
        <c:varyColors val="0"/>
        <c:ser>
          <c:idx val="0"/>
          <c:order val="0"/>
          <c:tx>
            <c:strRef>
              <c:f>'BIVARIATE TABLES &amp; CHARTS'!$G$390</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TABLES &amp; CHARTS'!$F$391:$F$394</c:f>
              <c:strCache>
                <c:ptCount val="4"/>
                <c:pt idx="0">
                  <c:v>Low</c:v>
                </c:pt>
                <c:pt idx="1">
                  <c:v>Medium</c:v>
                </c:pt>
                <c:pt idx="2">
                  <c:v>High</c:v>
                </c:pt>
                <c:pt idx="3">
                  <c:v>Very High</c:v>
                </c:pt>
              </c:strCache>
            </c:strRef>
          </c:cat>
          <c:val>
            <c:numRef>
              <c:f>'BIVARIATE TABLES &amp; CHARTS'!$G$391:$G$394</c:f>
              <c:numCache>
                <c:formatCode>0%</c:formatCode>
                <c:ptCount val="4"/>
                <c:pt idx="0">
                  <c:v>0.78754578754578752</c:v>
                </c:pt>
                <c:pt idx="1">
                  <c:v>0.84385382059800662</c:v>
                </c:pt>
                <c:pt idx="2">
                  <c:v>0.84615384615384615</c:v>
                </c:pt>
                <c:pt idx="3">
                  <c:v>0.85280373831775702</c:v>
                </c:pt>
              </c:numCache>
            </c:numRef>
          </c:val>
          <c:extLst>
            <c:ext xmlns:c16="http://schemas.microsoft.com/office/drawing/2014/chart" uri="{C3380CC4-5D6E-409C-BE32-E72D297353CC}">
              <c16:uniqueId val="{00000000-92EB-4BD3-9381-C9E519D7A0B0}"/>
            </c:ext>
          </c:extLst>
        </c:ser>
        <c:ser>
          <c:idx val="1"/>
          <c:order val="1"/>
          <c:tx>
            <c:strRef>
              <c:f>'BIVARIATE TABLES &amp; CHARTS'!$H$390</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TABLES &amp; CHARTS'!$F$391:$F$394</c:f>
              <c:strCache>
                <c:ptCount val="4"/>
                <c:pt idx="0">
                  <c:v>Low</c:v>
                </c:pt>
                <c:pt idx="1">
                  <c:v>Medium</c:v>
                </c:pt>
                <c:pt idx="2">
                  <c:v>High</c:v>
                </c:pt>
                <c:pt idx="3">
                  <c:v>Very High</c:v>
                </c:pt>
              </c:strCache>
            </c:strRef>
          </c:cat>
          <c:val>
            <c:numRef>
              <c:f>'BIVARIATE TABLES &amp; CHARTS'!$H$391:$H$394</c:f>
              <c:numCache>
                <c:formatCode>0%</c:formatCode>
                <c:ptCount val="4"/>
                <c:pt idx="0">
                  <c:v>0.21245421245421245</c:v>
                </c:pt>
                <c:pt idx="1">
                  <c:v>0.15614617940199335</c:v>
                </c:pt>
                <c:pt idx="2">
                  <c:v>0.15384615384615385</c:v>
                </c:pt>
                <c:pt idx="3">
                  <c:v>0.14719626168224298</c:v>
                </c:pt>
              </c:numCache>
            </c:numRef>
          </c:val>
          <c:extLst>
            <c:ext xmlns:c16="http://schemas.microsoft.com/office/drawing/2014/chart" uri="{C3380CC4-5D6E-409C-BE32-E72D297353CC}">
              <c16:uniqueId val="{00000001-92EB-4BD3-9381-C9E519D7A0B0}"/>
            </c:ext>
          </c:extLst>
        </c:ser>
        <c:dLbls>
          <c:dLblPos val="ctr"/>
          <c:showLegendKey val="0"/>
          <c:showVal val="1"/>
          <c:showCatName val="0"/>
          <c:showSerName val="0"/>
          <c:showPercent val="0"/>
          <c:showBubbleSize val="0"/>
        </c:dLbls>
        <c:gapWidth val="100"/>
        <c:overlap val="100"/>
        <c:axId val="1785839792"/>
        <c:axId val="1785839312"/>
      </c:barChart>
      <c:catAx>
        <c:axId val="1785839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839312"/>
        <c:crosses val="autoZero"/>
        <c:auto val="1"/>
        <c:lblAlgn val="ctr"/>
        <c:lblOffset val="100"/>
        <c:noMultiLvlLbl val="0"/>
      </c:catAx>
      <c:valAx>
        <c:axId val="1785839312"/>
        <c:scaling>
          <c:orientation val="minMax"/>
        </c:scaling>
        <c:delete val="1"/>
        <c:axPos val="b"/>
        <c:numFmt formatCode="0%" sourceLinked="1"/>
        <c:majorTickMark val="none"/>
        <c:minorTickMark val="none"/>
        <c:tickLblPos val="nextTo"/>
        <c:crossAx val="1785839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TRAINING TIME LAST YEAR VS ATTRITION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stacked"/>
        <c:varyColors val="0"/>
        <c:ser>
          <c:idx val="0"/>
          <c:order val="0"/>
          <c:tx>
            <c:strRef>
              <c:f>'BIVARIATE TABLES &amp; CHARTS'!$G$410</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TABLES &amp; CHARTS'!$F$411:$F$414</c:f>
              <c:strCache>
                <c:ptCount val="4"/>
                <c:pt idx="0">
                  <c:v>&lt;2</c:v>
                </c:pt>
                <c:pt idx="1">
                  <c:v>3</c:v>
                </c:pt>
                <c:pt idx="2">
                  <c:v>4</c:v>
                </c:pt>
                <c:pt idx="3">
                  <c:v>4+</c:v>
                </c:pt>
              </c:strCache>
            </c:strRef>
          </c:cat>
          <c:val>
            <c:numRef>
              <c:f>'BIVARIATE TABLES &amp; CHARTS'!$G$411:$G$414</c:f>
              <c:numCache>
                <c:formatCode>0%</c:formatCode>
                <c:ptCount val="4"/>
                <c:pt idx="0">
                  <c:v>0.81977818853974127</c:v>
                </c:pt>
                <c:pt idx="1">
                  <c:v>0.84331797235023043</c:v>
                </c:pt>
                <c:pt idx="2">
                  <c:v>0.95145631067961167</c:v>
                </c:pt>
                <c:pt idx="3">
                  <c:v>0.91176470588235292</c:v>
                </c:pt>
              </c:numCache>
            </c:numRef>
          </c:val>
          <c:extLst>
            <c:ext xmlns:c16="http://schemas.microsoft.com/office/drawing/2014/chart" uri="{C3380CC4-5D6E-409C-BE32-E72D297353CC}">
              <c16:uniqueId val="{00000000-B8C5-4A67-8C6D-5D23BB697C23}"/>
            </c:ext>
          </c:extLst>
        </c:ser>
        <c:ser>
          <c:idx val="1"/>
          <c:order val="1"/>
          <c:tx>
            <c:strRef>
              <c:f>'BIVARIATE TABLES &amp; CHARTS'!$H$410</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TABLES &amp; CHARTS'!$F$411:$F$414</c:f>
              <c:strCache>
                <c:ptCount val="4"/>
                <c:pt idx="0">
                  <c:v>&lt;2</c:v>
                </c:pt>
                <c:pt idx="1">
                  <c:v>3</c:v>
                </c:pt>
                <c:pt idx="2">
                  <c:v>4</c:v>
                </c:pt>
                <c:pt idx="3">
                  <c:v>4+</c:v>
                </c:pt>
              </c:strCache>
            </c:strRef>
          </c:cat>
          <c:val>
            <c:numRef>
              <c:f>'BIVARIATE TABLES &amp; CHARTS'!$H$411:$H$414</c:f>
              <c:numCache>
                <c:formatCode>0%</c:formatCode>
                <c:ptCount val="4"/>
                <c:pt idx="0">
                  <c:v>0.18022181146025879</c:v>
                </c:pt>
                <c:pt idx="1">
                  <c:v>0.15668202764976957</c:v>
                </c:pt>
                <c:pt idx="2">
                  <c:v>4.8543689320388349E-2</c:v>
                </c:pt>
                <c:pt idx="3">
                  <c:v>8.8235294117647065E-2</c:v>
                </c:pt>
              </c:numCache>
            </c:numRef>
          </c:val>
          <c:extLst>
            <c:ext xmlns:c16="http://schemas.microsoft.com/office/drawing/2014/chart" uri="{C3380CC4-5D6E-409C-BE32-E72D297353CC}">
              <c16:uniqueId val="{00000001-B8C5-4A67-8C6D-5D23BB697C23}"/>
            </c:ext>
          </c:extLst>
        </c:ser>
        <c:dLbls>
          <c:dLblPos val="ctr"/>
          <c:showLegendKey val="0"/>
          <c:showVal val="1"/>
          <c:showCatName val="0"/>
          <c:showSerName val="0"/>
          <c:showPercent val="0"/>
          <c:showBubbleSize val="0"/>
        </c:dLbls>
        <c:gapWidth val="150"/>
        <c:overlap val="100"/>
        <c:axId val="1835139664"/>
        <c:axId val="1835141104"/>
      </c:barChart>
      <c:catAx>
        <c:axId val="183513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141104"/>
        <c:crosses val="autoZero"/>
        <c:auto val="1"/>
        <c:lblAlgn val="ctr"/>
        <c:lblOffset val="100"/>
        <c:noMultiLvlLbl val="0"/>
      </c:catAx>
      <c:valAx>
        <c:axId val="1835141104"/>
        <c:scaling>
          <c:orientation val="minMax"/>
        </c:scaling>
        <c:delete val="1"/>
        <c:axPos val="b"/>
        <c:numFmt formatCode="0%" sourceLinked="1"/>
        <c:majorTickMark val="none"/>
        <c:minorTickMark val="none"/>
        <c:tickLblPos val="nextTo"/>
        <c:crossAx val="1835139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WORK LIFE BALANCE  VS ATTRITION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percentStacked"/>
        <c:varyColors val="0"/>
        <c:ser>
          <c:idx val="0"/>
          <c:order val="0"/>
          <c:tx>
            <c:strRef>
              <c:f>'BIVARIATE TABLES &amp; CHARTS'!$G$430</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TABLES &amp; CHARTS'!$F$431:$F$434</c:f>
              <c:strCache>
                <c:ptCount val="4"/>
                <c:pt idx="0">
                  <c:v>Good</c:v>
                </c:pt>
                <c:pt idx="1">
                  <c:v>Better</c:v>
                </c:pt>
                <c:pt idx="2">
                  <c:v>Best</c:v>
                </c:pt>
                <c:pt idx="3">
                  <c:v>Bad</c:v>
                </c:pt>
              </c:strCache>
            </c:strRef>
          </c:cat>
          <c:val>
            <c:numRef>
              <c:f>'BIVARIATE TABLES &amp; CHARTS'!$G$431:$G$434</c:f>
              <c:numCache>
                <c:formatCode>0%</c:formatCode>
                <c:ptCount val="4"/>
                <c:pt idx="0">
                  <c:v>0.8299120234604106</c:v>
                </c:pt>
                <c:pt idx="1">
                  <c:v>0.8560267857142857</c:v>
                </c:pt>
                <c:pt idx="2">
                  <c:v>0.81699346405228757</c:v>
                </c:pt>
                <c:pt idx="3">
                  <c:v>0.6875</c:v>
                </c:pt>
              </c:numCache>
            </c:numRef>
          </c:val>
          <c:extLst>
            <c:ext xmlns:c16="http://schemas.microsoft.com/office/drawing/2014/chart" uri="{C3380CC4-5D6E-409C-BE32-E72D297353CC}">
              <c16:uniqueId val="{00000000-C3AE-42E4-A489-6930598C8252}"/>
            </c:ext>
          </c:extLst>
        </c:ser>
        <c:ser>
          <c:idx val="1"/>
          <c:order val="1"/>
          <c:tx>
            <c:strRef>
              <c:f>'BIVARIATE TABLES &amp; CHARTS'!$H$430</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TABLES &amp; CHARTS'!$F$431:$F$434</c:f>
              <c:strCache>
                <c:ptCount val="4"/>
                <c:pt idx="0">
                  <c:v>Good</c:v>
                </c:pt>
                <c:pt idx="1">
                  <c:v>Better</c:v>
                </c:pt>
                <c:pt idx="2">
                  <c:v>Best</c:v>
                </c:pt>
                <c:pt idx="3">
                  <c:v>Bad</c:v>
                </c:pt>
              </c:strCache>
            </c:strRef>
          </c:cat>
          <c:val>
            <c:numRef>
              <c:f>'BIVARIATE TABLES &amp; CHARTS'!$H$431:$H$434</c:f>
              <c:numCache>
                <c:formatCode>0%</c:formatCode>
                <c:ptCount val="4"/>
                <c:pt idx="0">
                  <c:v>0.17008797653958943</c:v>
                </c:pt>
                <c:pt idx="1">
                  <c:v>0.14397321428571427</c:v>
                </c:pt>
                <c:pt idx="2">
                  <c:v>0.18300653594771241</c:v>
                </c:pt>
                <c:pt idx="3">
                  <c:v>0.3125</c:v>
                </c:pt>
              </c:numCache>
            </c:numRef>
          </c:val>
          <c:extLst>
            <c:ext xmlns:c16="http://schemas.microsoft.com/office/drawing/2014/chart" uri="{C3380CC4-5D6E-409C-BE32-E72D297353CC}">
              <c16:uniqueId val="{00000001-C3AE-42E4-A489-6930598C8252}"/>
            </c:ext>
          </c:extLst>
        </c:ser>
        <c:dLbls>
          <c:dLblPos val="ctr"/>
          <c:showLegendKey val="0"/>
          <c:showVal val="1"/>
          <c:showCatName val="0"/>
          <c:showSerName val="0"/>
          <c:showPercent val="0"/>
          <c:showBubbleSize val="0"/>
        </c:dLbls>
        <c:gapWidth val="150"/>
        <c:overlap val="100"/>
        <c:axId val="1769460304"/>
        <c:axId val="1769460784"/>
      </c:barChart>
      <c:catAx>
        <c:axId val="176946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9460784"/>
        <c:crosses val="autoZero"/>
        <c:auto val="1"/>
        <c:lblAlgn val="ctr"/>
        <c:lblOffset val="100"/>
        <c:noMultiLvlLbl val="0"/>
      </c:catAx>
      <c:valAx>
        <c:axId val="1769460784"/>
        <c:scaling>
          <c:orientation val="minMax"/>
        </c:scaling>
        <c:delete val="1"/>
        <c:axPos val="l"/>
        <c:numFmt formatCode="0%" sourceLinked="1"/>
        <c:majorTickMark val="none"/>
        <c:minorTickMark val="none"/>
        <c:tickLblPos val="nextTo"/>
        <c:crossAx val="1769460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ONE.xlsx]AGE!PivotTable9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AGE!$A$4:$A$9</c:f>
              <c:strCache>
                <c:ptCount val="5"/>
                <c:pt idx="0">
                  <c:v>18-29</c:v>
                </c:pt>
                <c:pt idx="1">
                  <c:v>29-34</c:v>
                </c:pt>
                <c:pt idx="2">
                  <c:v>34-38</c:v>
                </c:pt>
                <c:pt idx="3">
                  <c:v>38-45</c:v>
                </c:pt>
                <c:pt idx="4">
                  <c:v>45+</c:v>
                </c:pt>
              </c:strCache>
            </c:strRef>
          </c:cat>
          <c:val>
            <c:numRef>
              <c:f>AGE!$B$4:$B$9</c:f>
              <c:numCache>
                <c:formatCode>0%</c:formatCode>
                <c:ptCount val="5"/>
                <c:pt idx="0">
                  <c:v>0.44444444444444442</c:v>
                </c:pt>
                <c:pt idx="1">
                  <c:v>0.22222222222222221</c:v>
                </c:pt>
                <c:pt idx="2">
                  <c:v>8.8888888888888892E-2</c:v>
                </c:pt>
                <c:pt idx="3">
                  <c:v>0.15555555555555556</c:v>
                </c:pt>
                <c:pt idx="4">
                  <c:v>8.8888888888888892E-2</c:v>
                </c:pt>
              </c:numCache>
            </c:numRef>
          </c:val>
          <c:extLst>
            <c:ext xmlns:c16="http://schemas.microsoft.com/office/drawing/2014/chart" uri="{C3380CC4-5D6E-409C-BE32-E72D297353CC}">
              <c16:uniqueId val="{00000000-4EA4-487F-990C-0048CC586FF6}"/>
            </c:ext>
          </c:extLst>
        </c:ser>
        <c:dLbls>
          <c:dLblPos val="outEnd"/>
          <c:showLegendKey val="0"/>
          <c:showVal val="1"/>
          <c:showCatName val="0"/>
          <c:showSerName val="0"/>
          <c:showPercent val="0"/>
          <c:showBubbleSize val="0"/>
        </c:dLbls>
        <c:gapWidth val="150"/>
        <c:overlap val="-27"/>
        <c:axId val="91981648"/>
        <c:axId val="91979248"/>
      </c:barChart>
      <c:catAx>
        <c:axId val="9198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79248"/>
        <c:crosses val="autoZero"/>
        <c:auto val="1"/>
        <c:lblAlgn val="ctr"/>
        <c:lblOffset val="100"/>
        <c:noMultiLvlLbl val="0"/>
      </c:catAx>
      <c:valAx>
        <c:axId val="91979248"/>
        <c:scaling>
          <c:orientation val="minMax"/>
          <c:min val="0"/>
        </c:scaling>
        <c:delete val="1"/>
        <c:axPos val="l"/>
        <c:numFmt formatCode="0%" sourceLinked="1"/>
        <c:majorTickMark val="none"/>
        <c:minorTickMark val="none"/>
        <c:tickLblPos val="nextTo"/>
        <c:crossAx val="91981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ONE.xlsx]JOB INVOLVEMENT!PivotTable11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 INVOLVEMENT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'JOB INVOLVEMENT'!$B$3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28A-415B-BE2D-E0F71D2D3C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28A-415B-BE2D-E0F71D2D3C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28A-415B-BE2D-E0F71D2D3C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28A-415B-BE2D-E0F71D2D3C6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'JOB INVOLVEMENT'!$A$4:$A$8</c:f>
              <c:strCache>
                <c:ptCount val="4"/>
                <c:pt idx="0">
                  <c:v>Low</c:v>
                </c:pt>
                <c:pt idx="1">
                  <c:v>Medium</c:v>
                </c:pt>
                <c:pt idx="2">
                  <c:v>High</c:v>
                </c:pt>
                <c:pt idx="3">
                  <c:v>Very High</c:v>
                </c:pt>
              </c:strCache>
            </c:strRef>
          </c:cat>
          <c:val>
            <c:numRef>
              <c:f>'JOB INVOLVEMENT'!$B$4:$B$8</c:f>
              <c:numCache>
                <c:formatCode>0%</c:formatCode>
                <c:ptCount val="4"/>
                <c:pt idx="0">
                  <c:v>0.1111111111111111</c:v>
                </c:pt>
                <c:pt idx="1">
                  <c:v>0.24444444444444444</c:v>
                </c:pt>
                <c:pt idx="2">
                  <c:v>0.57777777777777772</c:v>
                </c:pt>
                <c:pt idx="3">
                  <c:v>6.6666666666666666E-2</c:v>
                </c:pt>
              </c:numCache>
            </c:numRef>
          </c:val>
          <c:extLst>
            <c:ext xmlns:c16="http://schemas.microsoft.com/office/drawing/2014/chart" uri="{C3380CC4-5D6E-409C-BE32-E72D297353CC}">
              <c16:uniqueId val="{00000000-95E6-455F-AFAE-ED4A86A7143D}"/>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ONE.xlsx]SALARY HIKE!PivotTable12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 HIKE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'SALARY HIKE'!$B$3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'SALARY HIKE'!$A$4:$A$9</c:f>
              <c:strCache>
                <c:ptCount val="5"/>
                <c:pt idx="0">
                  <c:v>&lt;12</c:v>
                </c:pt>
                <c:pt idx="1">
                  <c:v>13</c:v>
                </c:pt>
                <c:pt idx="2">
                  <c:v>13-15</c:v>
                </c:pt>
                <c:pt idx="3">
                  <c:v>15-19</c:v>
                </c:pt>
                <c:pt idx="4">
                  <c:v>19+</c:v>
                </c:pt>
              </c:strCache>
            </c:strRef>
          </c:cat>
          <c:val>
            <c:numRef>
              <c:f>'SALARY HIKE'!$B$4:$B$9</c:f>
              <c:numCache>
                <c:formatCode>0%</c:formatCode>
                <c:ptCount val="5"/>
                <c:pt idx="0">
                  <c:v>0.31111111111111112</c:v>
                </c:pt>
                <c:pt idx="1">
                  <c:v>8.8888888888888892E-2</c:v>
                </c:pt>
                <c:pt idx="2">
                  <c:v>0.13333333333333333</c:v>
                </c:pt>
                <c:pt idx="3">
                  <c:v>0.31111111111111112</c:v>
                </c:pt>
                <c:pt idx="4">
                  <c:v>0.15555555555555556</c:v>
                </c:pt>
              </c:numCache>
            </c:numRef>
          </c:val>
          <c:extLst>
            <c:ext xmlns:c16="http://schemas.microsoft.com/office/drawing/2014/chart" uri="{C3380CC4-5D6E-409C-BE32-E72D297353CC}">
              <c16:uniqueId val="{00000000-67EF-495B-B60E-3803687E3674}"/>
            </c:ext>
          </c:extLst>
        </c:ser>
        <c:dLbls>
          <c:dLblPos val="outEnd"/>
          <c:showLegendKey val="0"/>
          <c:showVal val="1"/>
          <c:showCatName val="0"/>
          <c:showSerName val="0"/>
          <c:showPercent val="0"/>
          <c:showBubbleSize val="0"/>
        </c:dLbls>
        <c:gapWidth val="75"/>
        <c:axId val="96482800"/>
        <c:axId val="96479920"/>
      </c:barChart>
      <c:catAx>
        <c:axId val="96482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79920"/>
        <c:crosses val="autoZero"/>
        <c:auto val="1"/>
        <c:lblAlgn val="ctr"/>
        <c:lblOffset val="100"/>
        <c:noMultiLvlLbl val="0"/>
      </c:catAx>
      <c:valAx>
        <c:axId val="96479920"/>
        <c:scaling>
          <c:orientation val="minMax"/>
        </c:scaling>
        <c:delete val="1"/>
        <c:axPos val="b"/>
        <c:numFmt formatCode="0%" sourceLinked="1"/>
        <c:majorTickMark val="none"/>
        <c:minorTickMark val="none"/>
        <c:tickLblPos val="nextTo"/>
        <c:crossAx val="96482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ONE.xlsx]BUSINESS TRAVELL!PivotTable13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BUSINESS TRAVELL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'BUSINESS TRAVELL'!$B$3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9AE-426C-BE00-178A9275D3E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9AE-426C-BE00-178A9275D3E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9AE-426C-BE00-178A9275D3E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'BUSINESS TRAVELL'!$A$4:$A$7</c:f>
              <c:strCache>
                <c:ptCount val="3"/>
                <c:pt idx="0">
                  <c:v>Non-Travel</c:v>
                </c:pt>
                <c:pt idx="1">
                  <c:v>Travel_Frequently</c:v>
                </c:pt>
                <c:pt idx="2">
                  <c:v>Travel_Rarely</c:v>
                </c:pt>
              </c:strCache>
            </c:strRef>
          </c:cat>
          <c:val>
            <c:numRef>
              <c:f>'BUSINESS TRAVELL'!$B$4:$B$7</c:f>
              <c:numCache>
                <c:formatCode>0%</c:formatCode>
                <c:ptCount val="3"/>
                <c:pt idx="0">
                  <c:v>6.6666666666666666E-2</c:v>
                </c:pt>
                <c:pt idx="1">
                  <c:v>0.33333333333333331</c:v>
                </c:pt>
                <c:pt idx="2">
                  <c:v>0.6</c:v>
                </c:pt>
              </c:numCache>
            </c:numRef>
          </c:val>
          <c:extLst>
            <c:ext xmlns:c16="http://schemas.microsoft.com/office/drawing/2014/chart" uri="{C3380CC4-5D6E-409C-BE32-E72D297353CC}">
              <c16:uniqueId val="{00000000-E3E6-4E6E-8618-390F66108A5F}"/>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ONE.xlsx]MARITAL STATUS!PivotTable14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MARITAL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'MARITAL STATUS'!$B$3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'MARITAL STATUS'!$A$4:$A$7</c:f>
              <c:strCache>
                <c:ptCount val="3"/>
                <c:pt idx="0">
                  <c:v>Divorced</c:v>
                </c:pt>
                <c:pt idx="1">
                  <c:v>Married</c:v>
                </c:pt>
                <c:pt idx="2">
                  <c:v>Single</c:v>
                </c:pt>
              </c:strCache>
            </c:strRef>
          </c:cat>
          <c:val>
            <c:numRef>
              <c:f>'MARITAL STATUS'!$B$4:$B$7</c:f>
              <c:numCache>
                <c:formatCode>0%</c:formatCode>
                <c:ptCount val="3"/>
                <c:pt idx="0">
                  <c:v>0.13333333333333333</c:v>
                </c:pt>
                <c:pt idx="1">
                  <c:v>0.33333333333333331</c:v>
                </c:pt>
                <c:pt idx="2">
                  <c:v>0.53333333333333333</c:v>
                </c:pt>
              </c:numCache>
            </c:numRef>
          </c:val>
          <c:extLst>
            <c:ext xmlns:c16="http://schemas.microsoft.com/office/drawing/2014/chart" uri="{C3380CC4-5D6E-409C-BE32-E72D297353CC}">
              <c16:uniqueId val="{00000000-C487-4306-B2A4-4699029B641C}"/>
            </c:ext>
          </c:extLst>
        </c:ser>
        <c:dLbls>
          <c:dLblPos val="outEnd"/>
          <c:showLegendKey val="0"/>
          <c:showVal val="1"/>
          <c:showCatName val="0"/>
          <c:showSerName val="0"/>
          <c:showPercent val="0"/>
          <c:showBubbleSize val="0"/>
        </c:dLbls>
        <c:gapWidth val="250"/>
        <c:overlap val="-27"/>
        <c:axId val="134528640"/>
        <c:axId val="134527680"/>
      </c:barChart>
      <c:catAx>
        <c:axId val="13452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27680"/>
        <c:crosses val="autoZero"/>
        <c:auto val="1"/>
        <c:lblAlgn val="ctr"/>
        <c:lblOffset val="100"/>
        <c:noMultiLvlLbl val="0"/>
      </c:catAx>
      <c:valAx>
        <c:axId val="134527680"/>
        <c:scaling>
          <c:orientation val="minMax"/>
        </c:scaling>
        <c:delete val="1"/>
        <c:axPos val="l"/>
        <c:numFmt formatCode="0%" sourceLinked="1"/>
        <c:majorTickMark val="none"/>
        <c:minorTickMark val="none"/>
        <c:tickLblPos val="nextTo"/>
        <c:crossAx val="134528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ONE.xlsx]JOB ROLE!PivotTable15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 ROLE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rgbClr val="0D8204"/>
              </a:gs>
              <a:gs pos="33000">
                <a:srgbClr val="0D8204"/>
              </a:gs>
              <a:gs pos="67000">
                <a:srgbClr val="00B800"/>
              </a:gs>
              <a:gs pos="100000">
                <a:srgbClr val="0D8204"/>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'JOB ROLE'!$B$3</c:f>
              <c:strCache>
                <c:ptCount val="1"/>
                <c:pt idx="0">
                  <c:v>Total</c:v>
                </c:pt>
              </c:strCache>
            </c:strRef>
          </c:tx>
          <c:spPr>
            <a:gradFill>
              <a:gsLst>
                <a:gs pos="0">
                  <a:srgbClr val="0D8204"/>
                </a:gs>
                <a:gs pos="33000">
                  <a:srgbClr val="0D8204"/>
                </a:gs>
                <a:gs pos="67000">
                  <a:srgbClr val="00B800"/>
                </a:gs>
                <a:gs pos="100000">
                  <a:srgbClr val="0D8204"/>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 ROLE'!$A$4:$A$11</c:f>
              <c:strCache>
                <c:ptCount val="7"/>
                <c:pt idx="0">
                  <c:v>Manager</c:v>
                </c:pt>
                <c:pt idx="1">
                  <c:v>Manufacturing Director</c:v>
                </c:pt>
                <c:pt idx="2">
                  <c:v>Human Resources</c:v>
                </c:pt>
                <c:pt idx="3">
                  <c:v>Laboratory Technician</c:v>
                </c:pt>
                <c:pt idx="4">
                  <c:v>Sales Representative</c:v>
                </c:pt>
                <c:pt idx="5">
                  <c:v>Sales Executive</c:v>
                </c:pt>
                <c:pt idx="6">
                  <c:v>Research Scientist</c:v>
                </c:pt>
              </c:strCache>
            </c:strRef>
          </c:cat>
          <c:val>
            <c:numRef>
              <c:f>'JOB ROLE'!$B$4:$B$11</c:f>
              <c:numCache>
                <c:formatCode>0%</c:formatCode>
                <c:ptCount val="7"/>
                <c:pt idx="0">
                  <c:v>2.2222222222222223E-2</c:v>
                </c:pt>
                <c:pt idx="1">
                  <c:v>4.4444444444444446E-2</c:v>
                </c:pt>
                <c:pt idx="2">
                  <c:v>6.6666666666666666E-2</c:v>
                </c:pt>
                <c:pt idx="3">
                  <c:v>0.17777777777777778</c:v>
                </c:pt>
                <c:pt idx="4">
                  <c:v>0.2</c:v>
                </c:pt>
                <c:pt idx="5">
                  <c:v>0.22222222222222221</c:v>
                </c:pt>
                <c:pt idx="6">
                  <c:v>0.26666666666666666</c:v>
                </c:pt>
              </c:numCache>
            </c:numRef>
          </c:val>
          <c:extLst>
            <c:ext xmlns:c16="http://schemas.microsoft.com/office/drawing/2014/chart" uri="{C3380CC4-5D6E-409C-BE32-E72D297353CC}">
              <c16:uniqueId val="{00000000-144A-4857-803E-8205B6454F76}"/>
            </c:ext>
          </c:extLst>
        </c:ser>
        <c:dLbls>
          <c:showLegendKey val="0"/>
          <c:showVal val="0"/>
          <c:showCatName val="0"/>
          <c:showSerName val="0"/>
          <c:showPercent val="0"/>
          <c:showBubbleSize val="0"/>
        </c:dLbls>
        <c:gapWidth val="18"/>
        <c:axId val="134860432"/>
        <c:axId val="134849872"/>
      </c:barChart>
      <c:catAx>
        <c:axId val="134860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49872"/>
        <c:crosses val="autoZero"/>
        <c:auto val="1"/>
        <c:lblAlgn val="ctr"/>
        <c:lblOffset val="100"/>
        <c:noMultiLvlLbl val="0"/>
      </c:catAx>
      <c:valAx>
        <c:axId val="134849872"/>
        <c:scaling>
          <c:orientation val="minMax"/>
        </c:scaling>
        <c:delete val="1"/>
        <c:axPos val="b"/>
        <c:numFmt formatCode="0%" sourceLinked="1"/>
        <c:majorTickMark val="none"/>
        <c:minorTickMark val="none"/>
        <c:tickLblPos val="nextTo"/>
        <c:crossAx val="134860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ONE.xlsx]DEPARTMENT!PivotTable16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DEPARTMENT!$B$3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8D-4324-8554-E39816662D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58D-4324-8554-E39816662D6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58D-4324-8554-E39816662D6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DEPARTMENT!$A$4:$A$7</c:f>
              <c:strCache>
                <c:ptCount val="3"/>
                <c:pt idx="0">
                  <c:v>Human Resources</c:v>
                </c:pt>
                <c:pt idx="1">
                  <c:v>Research &amp; Development</c:v>
                </c:pt>
                <c:pt idx="2">
                  <c:v>Sales</c:v>
                </c:pt>
              </c:strCache>
            </c:strRef>
          </c:cat>
          <c:val>
            <c:numRef>
              <c:f>DEPARTMENT!$B$4:$B$7</c:f>
              <c:numCache>
                <c:formatCode>0%</c:formatCode>
                <c:ptCount val="3"/>
                <c:pt idx="0">
                  <c:v>6.6666666666666666E-2</c:v>
                </c:pt>
                <c:pt idx="1">
                  <c:v>0.48888888888888887</c:v>
                </c:pt>
                <c:pt idx="2">
                  <c:v>0.44444444444444442</c:v>
                </c:pt>
              </c:numCache>
            </c:numRef>
          </c:val>
          <c:extLst>
            <c:ext xmlns:c16="http://schemas.microsoft.com/office/drawing/2014/chart" uri="{C3380CC4-5D6E-409C-BE32-E72D297353CC}">
              <c16:uniqueId val="{00000000-AF56-4AEB-88DF-EAB7F92EEE8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ONE.xlsx]EDUCATIONAL FIELD!PivotTable17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EDUCATIONAL FIELD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'EDUCATIONAL FIELD'!$B$3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'EDUCATIONAL FIELD'!$A$4:$A$9</c:f>
              <c:strCache>
                <c:ptCount val="5"/>
                <c:pt idx="0">
                  <c:v>Human Resources</c:v>
                </c:pt>
                <c:pt idx="1">
                  <c:v>Life Sciences</c:v>
                </c:pt>
                <c:pt idx="2">
                  <c:v>Marketing</c:v>
                </c:pt>
                <c:pt idx="3">
                  <c:v>Medical</c:v>
                </c:pt>
                <c:pt idx="4">
                  <c:v>Technical Degree</c:v>
                </c:pt>
              </c:strCache>
            </c:strRef>
          </c:cat>
          <c:val>
            <c:numRef>
              <c:f>'EDUCATIONAL FIELD'!$B$4:$B$9</c:f>
              <c:numCache>
                <c:formatCode>0%</c:formatCode>
                <c:ptCount val="5"/>
                <c:pt idx="0">
                  <c:v>2.2222222222222223E-2</c:v>
                </c:pt>
                <c:pt idx="1">
                  <c:v>0.55555555555555558</c:v>
                </c:pt>
                <c:pt idx="2">
                  <c:v>0.13333333333333333</c:v>
                </c:pt>
                <c:pt idx="3">
                  <c:v>0.22222222222222221</c:v>
                </c:pt>
                <c:pt idx="4">
                  <c:v>6.6666666666666666E-2</c:v>
                </c:pt>
              </c:numCache>
            </c:numRef>
          </c:val>
          <c:extLst>
            <c:ext xmlns:c16="http://schemas.microsoft.com/office/drawing/2014/chart" uri="{C3380CC4-5D6E-409C-BE32-E72D297353CC}">
              <c16:uniqueId val="{00000000-311F-451A-8F2E-B65C43CEF0AF}"/>
            </c:ext>
          </c:extLst>
        </c:ser>
        <c:dLbls>
          <c:dLblPos val="outEnd"/>
          <c:showLegendKey val="0"/>
          <c:showVal val="1"/>
          <c:showCatName val="0"/>
          <c:showSerName val="0"/>
          <c:showPercent val="0"/>
          <c:showBubbleSize val="0"/>
        </c:dLbls>
        <c:gapWidth val="50"/>
        <c:axId val="145860816"/>
        <c:axId val="145862736"/>
      </c:barChart>
      <c:catAx>
        <c:axId val="145860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62736"/>
        <c:crosses val="autoZero"/>
        <c:auto val="1"/>
        <c:lblAlgn val="ctr"/>
        <c:lblOffset val="100"/>
        <c:noMultiLvlLbl val="0"/>
      </c:catAx>
      <c:valAx>
        <c:axId val="145862736"/>
        <c:scaling>
          <c:orientation val="minMax"/>
        </c:scaling>
        <c:delete val="1"/>
        <c:axPos val="b"/>
        <c:numFmt formatCode="0%" sourceLinked="1"/>
        <c:majorTickMark val="none"/>
        <c:minorTickMark val="none"/>
        <c:tickLblPos val="nextTo"/>
        <c:crossAx val="145860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ONE.xlsx]ATTRITION!PivotTable19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080-4A96-9A09-AAE95C7DA13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080-4A96-9A09-AAE95C7DA13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ATTRITION!$A$4:$A$5</c:f>
              <c:strCache>
                <c:ptCount val="1"/>
                <c:pt idx="0">
                  <c:v>Yes</c:v>
                </c:pt>
              </c:strCache>
            </c:strRef>
          </c:cat>
          <c:val>
            <c:numRef>
              <c:f>ATTRITION!$B$4:$B$5</c:f>
              <c:numCache>
                <c:formatCode>0%</c:formatCode>
                <c:ptCount val="1"/>
                <c:pt idx="0">
                  <c:v>1</c:v>
                </c:pt>
              </c:numCache>
            </c:numRef>
          </c:val>
          <c:extLst>
            <c:ext xmlns:c16="http://schemas.microsoft.com/office/drawing/2014/chart" uri="{C3380CC4-5D6E-409C-BE32-E72D297353CC}">
              <c16:uniqueId val="{00000000-9491-4B74-8286-FE93130882B4}"/>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ONE.xlsx]SALARY HIKE %!PivotTable20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 HIKE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'SALARY HIKE %'!$B$3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'SALARY HIKE %'!$A$4:$A$9</c:f>
              <c:strCache>
                <c:ptCount val="5"/>
                <c:pt idx="0">
                  <c:v>&lt;12</c:v>
                </c:pt>
                <c:pt idx="1">
                  <c:v>13</c:v>
                </c:pt>
                <c:pt idx="2">
                  <c:v>13-15</c:v>
                </c:pt>
                <c:pt idx="3">
                  <c:v>15-19</c:v>
                </c:pt>
                <c:pt idx="4">
                  <c:v>19+</c:v>
                </c:pt>
              </c:strCache>
            </c:strRef>
          </c:cat>
          <c:val>
            <c:numRef>
              <c:f>'SALARY HIKE %'!$B$4:$B$9</c:f>
              <c:numCache>
                <c:formatCode>0%</c:formatCode>
                <c:ptCount val="5"/>
                <c:pt idx="0">
                  <c:v>0.31111111111111112</c:v>
                </c:pt>
                <c:pt idx="1">
                  <c:v>8.8888888888888892E-2</c:v>
                </c:pt>
                <c:pt idx="2">
                  <c:v>0.13333333333333333</c:v>
                </c:pt>
                <c:pt idx="3">
                  <c:v>0.31111111111111112</c:v>
                </c:pt>
                <c:pt idx="4">
                  <c:v>0.15555555555555556</c:v>
                </c:pt>
              </c:numCache>
            </c:numRef>
          </c:val>
          <c:extLst>
            <c:ext xmlns:c16="http://schemas.microsoft.com/office/drawing/2014/chart" uri="{C3380CC4-5D6E-409C-BE32-E72D297353CC}">
              <c16:uniqueId val="{00000000-D636-408C-83B9-BAA6CF291993}"/>
            </c:ext>
          </c:extLst>
        </c:ser>
        <c:dLbls>
          <c:dLblPos val="outEnd"/>
          <c:showLegendKey val="0"/>
          <c:showVal val="1"/>
          <c:showCatName val="0"/>
          <c:showSerName val="0"/>
          <c:showPercent val="0"/>
          <c:showBubbleSize val="0"/>
        </c:dLbls>
        <c:gapWidth val="50"/>
        <c:axId val="1651384288"/>
        <c:axId val="1651387648"/>
      </c:barChart>
      <c:catAx>
        <c:axId val="1651384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387648"/>
        <c:crosses val="autoZero"/>
        <c:auto val="1"/>
        <c:lblAlgn val="ctr"/>
        <c:lblOffset val="100"/>
        <c:noMultiLvlLbl val="0"/>
      </c:catAx>
      <c:valAx>
        <c:axId val="1651387648"/>
        <c:scaling>
          <c:orientation val="minMax"/>
        </c:scaling>
        <c:delete val="1"/>
        <c:axPos val="b"/>
        <c:numFmt formatCode="0%" sourceLinked="1"/>
        <c:majorTickMark val="none"/>
        <c:minorTickMark val="none"/>
        <c:tickLblPos val="nextTo"/>
        <c:crossAx val="1651384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ONE.xlsx]AGE!PivotTable9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109D05">
                  <a:shade val="30000"/>
                  <a:satMod val="115000"/>
                </a:srgbClr>
              </a:gs>
              <a:gs pos="50000">
                <a:srgbClr val="109D05">
                  <a:shade val="67500"/>
                  <a:satMod val="115000"/>
                </a:srgbClr>
              </a:gs>
              <a:gs pos="100000">
                <a:srgbClr val="109D05">
                  <a:shade val="100000"/>
                  <a:satMod val="115000"/>
                </a:srgbClr>
              </a:gs>
            </a:gsLst>
            <a:lin ang="16200000" scaled="1"/>
            <a:tileRect/>
          </a:gra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AGE!$B$3</c:f>
              <c:strCache>
                <c:ptCount val="1"/>
                <c:pt idx="0">
                  <c:v>Total</c:v>
                </c:pt>
              </c:strCache>
            </c:strRef>
          </c:tx>
          <c:spPr>
            <a:gradFill flip="none" rotWithShape="1">
              <a:gsLst>
                <a:gs pos="0">
                  <a:srgbClr val="109D05">
                    <a:shade val="30000"/>
                    <a:satMod val="115000"/>
                  </a:srgbClr>
                </a:gs>
                <a:gs pos="50000">
                  <a:srgbClr val="109D05">
                    <a:shade val="67500"/>
                    <a:satMod val="115000"/>
                  </a:srgbClr>
                </a:gs>
                <a:gs pos="100000">
                  <a:srgbClr val="109D05">
                    <a:shade val="100000"/>
                    <a:satMod val="115000"/>
                  </a:srgbClr>
                </a:gs>
              </a:gsLst>
              <a:lin ang="16200000" scaled="1"/>
              <a:tileRect/>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AGE!$A$4:$A$9</c:f>
              <c:strCache>
                <c:ptCount val="5"/>
                <c:pt idx="0">
                  <c:v>18-29</c:v>
                </c:pt>
                <c:pt idx="1">
                  <c:v>29-34</c:v>
                </c:pt>
                <c:pt idx="2">
                  <c:v>34-38</c:v>
                </c:pt>
                <c:pt idx="3">
                  <c:v>38-45</c:v>
                </c:pt>
                <c:pt idx="4">
                  <c:v>45+</c:v>
                </c:pt>
              </c:strCache>
            </c:strRef>
          </c:cat>
          <c:val>
            <c:numRef>
              <c:f>AGE!$B$4:$B$9</c:f>
              <c:numCache>
                <c:formatCode>0%</c:formatCode>
                <c:ptCount val="5"/>
                <c:pt idx="0">
                  <c:v>0.44444444444444442</c:v>
                </c:pt>
                <c:pt idx="1">
                  <c:v>0.22222222222222221</c:v>
                </c:pt>
                <c:pt idx="2">
                  <c:v>8.8888888888888892E-2</c:v>
                </c:pt>
                <c:pt idx="3">
                  <c:v>0.15555555555555556</c:v>
                </c:pt>
                <c:pt idx="4">
                  <c:v>8.8888888888888892E-2</c:v>
                </c:pt>
              </c:numCache>
            </c:numRef>
          </c:val>
          <c:extLst>
            <c:ext xmlns:c16="http://schemas.microsoft.com/office/drawing/2014/chart" uri="{C3380CC4-5D6E-409C-BE32-E72D297353CC}">
              <c16:uniqueId val="{00000000-6702-4163-8FAB-00ED72CD4147}"/>
            </c:ext>
          </c:extLst>
        </c:ser>
        <c:dLbls>
          <c:dLblPos val="outEnd"/>
          <c:showLegendKey val="0"/>
          <c:showVal val="1"/>
          <c:showCatName val="0"/>
          <c:showSerName val="0"/>
          <c:showPercent val="0"/>
          <c:showBubbleSize val="0"/>
        </c:dLbls>
        <c:gapWidth val="150"/>
        <c:overlap val="-27"/>
        <c:axId val="91981648"/>
        <c:axId val="91979248"/>
      </c:barChart>
      <c:catAx>
        <c:axId val="9198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79248"/>
        <c:crosses val="autoZero"/>
        <c:auto val="1"/>
        <c:lblAlgn val="ctr"/>
        <c:lblOffset val="100"/>
        <c:noMultiLvlLbl val="0"/>
      </c:catAx>
      <c:valAx>
        <c:axId val="91979248"/>
        <c:scaling>
          <c:orientation val="minMax"/>
          <c:min val="0"/>
        </c:scaling>
        <c:delete val="1"/>
        <c:axPos val="l"/>
        <c:numFmt formatCode="0%" sourceLinked="1"/>
        <c:majorTickMark val="none"/>
        <c:minorTickMark val="none"/>
        <c:tickLblPos val="nextTo"/>
        <c:crossAx val="91981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ONE.xlsx]JOB INVOLVEMENT!PivotTable11</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JOB INVOLVEMENT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6350">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7EF8A"/>
          </a:solidFill>
          <a:ln w="6350">
            <a:solidFill>
              <a:schemeClr val="tx1"/>
            </a:solidFill>
          </a:ln>
          <a:effectLst/>
        </c:spPr>
      </c:pivotFmt>
      <c:pivotFmt>
        <c:idx val="8"/>
        <c:spPr>
          <a:solidFill>
            <a:srgbClr val="8FC23C"/>
          </a:solidFill>
          <a:ln w="6350">
            <a:solidFill>
              <a:schemeClr val="tx1"/>
            </a:solidFill>
          </a:ln>
          <a:effectLst/>
        </c:spPr>
      </c:pivotFmt>
      <c:pivotFmt>
        <c:idx val="9"/>
        <c:spPr>
          <a:solidFill>
            <a:schemeClr val="accent6">
              <a:lumMod val="75000"/>
            </a:schemeClr>
          </a:solidFill>
          <a:ln w="6350">
            <a:solidFill>
              <a:schemeClr val="tx1"/>
            </a:solidFill>
          </a:ln>
          <a:effectLst/>
        </c:spPr>
      </c:pivotFmt>
      <c:pivotFmt>
        <c:idx val="10"/>
        <c:spPr>
          <a:solidFill>
            <a:srgbClr val="29B81A"/>
          </a:solidFill>
          <a:ln w="6350">
            <a:solidFill>
              <a:schemeClr val="tx1"/>
            </a:solidFill>
          </a:ln>
          <a:effectLst/>
        </c:spPr>
      </c:pivotFmt>
    </c:pivotFmts>
    <c:plotArea>
      <c:layout/>
      <c:pieChart>
        <c:varyColors val="1"/>
        <c:ser>
          <c:idx val="0"/>
          <c:order val="0"/>
          <c:tx>
            <c:strRef>
              <c:f>'JOB INVOLVEMENT'!$B$3</c:f>
              <c:strCache>
                <c:ptCount val="1"/>
                <c:pt idx="0">
                  <c:v>Total</c:v>
                </c:pt>
              </c:strCache>
            </c:strRef>
          </c:tx>
          <c:spPr>
            <a:ln w="6350">
              <a:solidFill>
                <a:schemeClr val="tx1"/>
              </a:solidFill>
            </a:ln>
          </c:spPr>
          <c:dPt>
            <c:idx val="0"/>
            <c:bubble3D val="0"/>
            <c:spPr>
              <a:solidFill>
                <a:srgbClr val="57EF8A"/>
              </a:solidFill>
              <a:ln w="6350">
                <a:solidFill>
                  <a:schemeClr val="tx1"/>
                </a:solidFill>
              </a:ln>
              <a:effectLst/>
            </c:spPr>
            <c:extLst>
              <c:ext xmlns:c16="http://schemas.microsoft.com/office/drawing/2014/chart" uri="{C3380CC4-5D6E-409C-BE32-E72D297353CC}">
                <c16:uniqueId val="{00000001-4143-4DB9-850A-874FBA7C23C2}"/>
              </c:ext>
            </c:extLst>
          </c:dPt>
          <c:dPt>
            <c:idx val="1"/>
            <c:bubble3D val="0"/>
            <c:spPr>
              <a:solidFill>
                <a:srgbClr val="8FC23C"/>
              </a:solidFill>
              <a:ln w="6350">
                <a:solidFill>
                  <a:schemeClr val="tx1"/>
                </a:solidFill>
              </a:ln>
              <a:effectLst/>
            </c:spPr>
            <c:extLst>
              <c:ext xmlns:c16="http://schemas.microsoft.com/office/drawing/2014/chart" uri="{C3380CC4-5D6E-409C-BE32-E72D297353CC}">
                <c16:uniqueId val="{00000003-4143-4DB9-850A-874FBA7C23C2}"/>
              </c:ext>
            </c:extLst>
          </c:dPt>
          <c:dPt>
            <c:idx val="2"/>
            <c:bubble3D val="0"/>
            <c:spPr>
              <a:solidFill>
                <a:schemeClr val="accent6">
                  <a:lumMod val="75000"/>
                </a:schemeClr>
              </a:solidFill>
              <a:ln w="6350">
                <a:solidFill>
                  <a:schemeClr val="tx1"/>
                </a:solidFill>
              </a:ln>
              <a:effectLst/>
            </c:spPr>
            <c:extLst>
              <c:ext xmlns:c16="http://schemas.microsoft.com/office/drawing/2014/chart" uri="{C3380CC4-5D6E-409C-BE32-E72D297353CC}">
                <c16:uniqueId val="{00000005-4143-4DB9-850A-874FBA7C23C2}"/>
              </c:ext>
            </c:extLst>
          </c:dPt>
          <c:dPt>
            <c:idx val="3"/>
            <c:bubble3D val="0"/>
            <c:spPr>
              <a:solidFill>
                <a:srgbClr val="29B81A"/>
              </a:solidFill>
              <a:ln w="6350">
                <a:solidFill>
                  <a:schemeClr val="tx1"/>
                </a:solidFill>
              </a:ln>
              <a:effectLst/>
            </c:spPr>
            <c:extLst>
              <c:ext xmlns:c16="http://schemas.microsoft.com/office/drawing/2014/chart" uri="{C3380CC4-5D6E-409C-BE32-E72D297353CC}">
                <c16:uniqueId val="{00000007-4143-4DB9-850A-874FBA7C23C2}"/>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'JOB INVOLVEMENT'!$A$4:$A$8</c:f>
              <c:strCache>
                <c:ptCount val="4"/>
                <c:pt idx="0">
                  <c:v>Low</c:v>
                </c:pt>
                <c:pt idx="1">
                  <c:v>Medium</c:v>
                </c:pt>
                <c:pt idx="2">
                  <c:v>High</c:v>
                </c:pt>
                <c:pt idx="3">
                  <c:v>Very High</c:v>
                </c:pt>
              </c:strCache>
            </c:strRef>
          </c:cat>
          <c:val>
            <c:numRef>
              <c:f>'JOB INVOLVEMENT'!$B$4:$B$8</c:f>
              <c:numCache>
                <c:formatCode>0%</c:formatCode>
                <c:ptCount val="4"/>
                <c:pt idx="0">
                  <c:v>0.1111111111111111</c:v>
                </c:pt>
                <c:pt idx="1">
                  <c:v>0.24444444444444444</c:v>
                </c:pt>
                <c:pt idx="2">
                  <c:v>0.57777777777777772</c:v>
                </c:pt>
                <c:pt idx="3">
                  <c:v>6.6666666666666666E-2</c:v>
                </c:pt>
              </c:numCache>
            </c:numRef>
          </c:val>
          <c:extLst>
            <c:ext xmlns:c16="http://schemas.microsoft.com/office/drawing/2014/chart" uri="{C3380CC4-5D6E-409C-BE32-E72D297353CC}">
              <c16:uniqueId val="{00000008-4143-4DB9-850A-874FBA7C23C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ONE.xlsx]SALARY HIKE!PivotTable12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 HIKE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109D05">
                  <a:shade val="30000"/>
                  <a:satMod val="115000"/>
                </a:srgbClr>
              </a:gs>
              <a:gs pos="50000">
                <a:srgbClr val="109D05">
                  <a:shade val="67500"/>
                  <a:satMod val="115000"/>
                </a:srgbClr>
              </a:gs>
              <a:gs pos="100000">
                <a:srgbClr val="109D05">
                  <a:shade val="100000"/>
                  <a:satMod val="115000"/>
                </a:srgbClr>
              </a:gs>
            </a:gsLst>
            <a:lin ang="0" scaled="1"/>
            <a:tileRect/>
          </a:gradFill>
          <a:ln w="3175">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'SALARY HIKE'!$B$3</c:f>
              <c:strCache>
                <c:ptCount val="1"/>
                <c:pt idx="0">
                  <c:v>Total</c:v>
                </c:pt>
              </c:strCache>
            </c:strRef>
          </c:tx>
          <c:spPr>
            <a:gradFill flip="none" rotWithShape="1">
              <a:gsLst>
                <a:gs pos="0">
                  <a:srgbClr val="109D05">
                    <a:shade val="30000"/>
                    <a:satMod val="115000"/>
                  </a:srgbClr>
                </a:gs>
                <a:gs pos="50000">
                  <a:srgbClr val="109D05">
                    <a:shade val="67500"/>
                    <a:satMod val="115000"/>
                  </a:srgbClr>
                </a:gs>
                <a:gs pos="100000">
                  <a:srgbClr val="109D05">
                    <a:shade val="100000"/>
                    <a:satMod val="115000"/>
                  </a:srgbClr>
                </a:gs>
              </a:gsLst>
              <a:lin ang="0" scaled="1"/>
              <a:tileRect/>
            </a:gradFill>
            <a:ln w="3175">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'SALARY HIKE'!$A$4:$A$9</c:f>
              <c:strCache>
                <c:ptCount val="5"/>
                <c:pt idx="0">
                  <c:v>&lt;12</c:v>
                </c:pt>
                <c:pt idx="1">
                  <c:v>13</c:v>
                </c:pt>
                <c:pt idx="2">
                  <c:v>13-15</c:v>
                </c:pt>
                <c:pt idx="3">
                  <c:v>15-19</c:v>
                </c:pt>
                <c:pt idx="4">
                  <c:v>19+</c:v>
                </c:pt>
              </c:strCache>
            </c:strRef>
          </c:cat>
          <c:val>
            <c:numRef>
              <c:f>'SALARY HIKE'!$B$4:$B$9</c:f>
              <c:numCache>
                <c:formatCode>0%</c:formatCode>
                <c:ptCount val="5"/>
                <c:pt idx="0">
                  <c:v>0.31111111111111112</c:v>
                </c:pt>
                <c:pt idx="1">
                  <c:v>8.8888888888888892E-2</c:v>
                </c:pt>
                <c:pt idx="2">
                  <c:v>0.13333333333333333</c:v>
                </c:pt>
                <c:pt idx="3">
                  <c:v>0.31111111111111112</c:v>
                </c:pt>
                <c:pt idx="4">
                  <c:v>0.15555555555555556</c:v>
                </c:pt>
              </c:numCache>
            </c:numRef>
          </c:val>
          <c:extLst>
            <c:ext xmlns:c16="http://schemas.microsoft.com/office/drawing/2014/chart" uri="{C3380CC4-5D6E-409C-BE32-E72D297353CC}">
              <c16:uniqueId val="{00000000-F8D5-491D-85E4-10A6260E28EC}"/>
            </c:ext>
          </c:extLst>
        </c:ser>
        <c:dLbls>
          <c:dLblPos val="outEnd"/>
          <c:showLegendKey val="0"/>
          <c:showVal val="1"/>
          <c:showCatName val="0"/>
          <c:showSerName val="0"/>
          <c:showPercent val="0"/>
          <c:showBubbleSize val="0"/>
        </c:dLbls>
        <c:gapWidth val="75"/>
        <c:axId val="96482800"/>
        <c:axId val="96479920"/>
      </c:barChart>
      <c:catAx>
        <c:axId val="96482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79920"/>
        <c:crosses val="autoZero"/>
        <c:auto val="1"/>
        <c:lblAlgn val="ctr"/>
        <c:lblOffset val="100"/>
        <c:noMultiLvlLbl val="0"/>
      </c:catAx>
      <c:valAx>
        <c:axId val="96479920"/>
        <c:scaling>
          <c:orientation val="minMax"/>
        </c:scaling>
        <c:delete val="1"/>
        <c:axPos val="b"/>
        <c:numFmt formatCode="0%" sourceLinked="1"/>
        <c:majorTickMark val="none"/>
        <c:minorTickMark val="none"/>
        <c:tickLblPos val="nextTo"/>
        <c:crossAx val="96482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63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ONE.xlsx]BUSINESS TRAVELL!PivotTable13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BUSINESS TRAVELL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63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800"/>
          </a:solidFill>
          <a:ln w="6350">
            <a:solidFill>
              <a:schemeClr val="tx1"/>
            </a:solidFill>
          </a:ln>
          <a:effectLst/>
        </c:spPr>
      </c:pivotFmt>
      <c:pivotFmt>
        <c:idx val="7"/>
        <c:spPr>
          <a:solidFill>
            <a:srgbClr val="8FC23C"/>
          </a:solidFill>
          <a:ln w="6350">
            <a:solidFill>
              <a:schemeClr val="tx1"/>
            </a:solidFill>
          </a:ln>
          <a:effectLst/>
        </c:spPr>
      </c:pivotFmt>
      <c:pivotFmt>
        <c:idx val="8"/>
        <c:spPr>
          <a:solidFill>
            <a:schemeClr val="accent6">
              <a:lumMod val="75000"/>
            </a:schemeClr>
          </a:solidFill>
          <a:ln w="6350">
            <a:solidFill>
              <a:schemeClr val="tx1"/>
            </a:solidFill>
          </a:ln>
          <a:effectLst/>
        </c:spPr>
      </c:pivotFmt>
    </c:pivotFmts>
    <c:plotArea>
      <c:layout/>
      <c:pieChart>
        <c:varyColors val="1"/>
        <c:ser>
          <c:idx val="0"/>
          <c:order val="0"/>
          <c:tx>
            <c:strRef>
              <c:f>'BUSINESS TRAVELL'!$B$3</c:f>
              <c:strCache>
                <c:ptCount val="1"/>
                <c:pt idx="0">
                  <c:v>Total</c:v>
                </c:pt>
              </c:strCache>
            </c:strRef>
          </c:tx>
          <c:spPr>
            <a:ln w="6350">
              <a:solidFill>
                <a:schemeClr val="tx1"/>
              </a:solidFill>
            </a:ln>
          </c:spPr>
          <c:dPt>
            <c:idx val="0"/>
            <c:bubble3D val="0"/>
            <c:spPr>
              <a:solidFill>
                <a:srgbClr val="00B800"/>
              </a:solidFill>
              <a:ln w="6350">
                <a:solidFill>
                  <a:schemeClr val="tx1"/>
                </a:solidFill>
              </a:ln>
              <a:effectLst/>
            </c:spPr>
            <c:extLst>
              <c:ext xmlns:c16="http://schemas.microsoft.com/office/drawing/2014/chart" uri="{C3380CC4-5D6E-409C-BE32-E72D297353CC}">
                <c16:uniqueId val="{00000001-CA8B-40F8-BDE4-89CD0ADE8739}"/>
              </c:ext>
            </c:extLst>
          </c:dPt>
          <c:dPt>
            <c:idx val="1"/>
            <c:bubble3D val="0"/>
            <c:spPr>
              <a:solidFill>
                <a:srgbClr val="8FC23C"/>
              </a:solidFill>
              <a:ln w="6350">
                <a:solidFill>
                  <a:schemeClr val="tx1"/>
                </a:solidFill>
              </a:ln>
              <a:effectLst/>
            </c:spPr>
            <c:extLst>
              <c:ext xmlns:c16="http://schemas.microsoft.com/office/drawing/2014/chart" uri="{C3380CC4-5D6E-409C-BE32-E72D297353CC}">
                <c16:uniqueId val="{00000003-CA8B-40F8-BDE4-89CD0ADE8739}"/>
              </c:ext>
            </c:extLst>
          </c:dPt>
          <c:dPt>
            <c:idx val="2"/>
            <c:bubble3D val="0"/>
            <c:spPr>
              <a:solidFill>
                <a:schemeClr val="accent6">
                  <a:lumMod val="75000"/>
                </a:schemeClr>
              </a:solidFill>
              <a:ln w="6350">
                <a:solidFill>
                  <a:schemeClr val="tx1"/>
                </a:solidFill>
              </a:ln>
              <a:effectLst/>
            </c:spPr>
            <c:extLst>
              <c:ext xmlns:c16="http://schemas.microsoft.com/office/drawing/2014/chart" uri="{C3380CC4-5D6E-409C-BE32-E72D297353CC}">
                <c16:uniqueId val="{00000005-CA8B-40F8-BDE4-89CD0ADE87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'BUSINESS TRAVELL'!$A$4:$A$7</c:f>
              <c:strCache>
                <c:ptCount val="3"/>
                <c:pt idx="0">
                  <c:v>Non-Travel</c:v>
                </c:pt>
                <c:pt idx="1">
                  <c:v>Travel_Frequently</c:v>
                </c:pt>
                <c:pt idx="2">
                  <c:v>Travel_Rarely</c:v>
                </c:pt>
              </c:strCache>
            </c:strRef>
          </c:cat>
          <c:val>
            <c:numRef>
              <c:f>'BUSINESS TRAVELL'!$B$4:$B$7</c:f>
              <c:numCache>
                <c:formatCode>0%</c:formatCode>
                <c:ptCount val="3"/>
                <c:pt idx="0">
                  <c:v>6.6666666666666666E-2</c:v>
                </c:pt>
                <c:pt idx="1">
                  <c:v>0.33333333333333331</c:v>
                </c:pt>
                <c:pt idx="2">
                  <c:v>0.6</c:v>
                </c:pt>
              </c:numCache>
            </c:numRef>
          </c:val>
          <c:extLst>
            <c:ext xmlns:c16="http://schemas.microsoft.com/office/drawing/2014/chart" uri="{C3380CC4-5D6E-409C-BE32-E72D297353CC}">
              <c16:uniqueId val="{00000006-CA8B-40F8-BDE4-89CD0ADE8739}"/>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ONE.xlsx]MARITAL STATUS!PivotTable14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MARITAL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109D05">
                  <a:shade val="30000"/>
                  <a:satMod val="115000"/>
                </a:srgbClr>
              </a:gs>
              <a:gs pos="50000">
                <a:srgbClr val="109D05">
                  <a:shade val="67500"/>
                  <a:satMod val="115000"/>
                </a:srgbClr>
              </a:gs>
              <a:gs pos="100000">
                <a:srgbClr val="109D05">
                  <a:shade val="100000"/>
                  <a:satMod val="115000"/>
                </a:srgbClr>
              </a:gs>
            </a:gsLst>
            <a:lin ang="16200000" scaled="1"/>
            <a:tileRect/>
          </a:gra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'MARITAL STATUS'!$B$3</c:f>
              <c:strCache>
                <c:ptCount val="1"/>
                <c:pt idx="0">
                  <c:v>Total</c:v>
                </c:pt>
              </c:strCache>
            </c:strRef>
          </c:tx>
          <c:spPr>
            <a:gradFill flip="none" rotWithShape="1">
              <a:gsLst>
                <a:gs pos="0">
                  <a:srgbClr val="109D05">
                    <a:shade val="30000"/>
                    <a:satMod val="115000"/>
                  </a:srgbClr>
                </a:gs>
                <a:gs pos="50000">
                  <a:srgbClr val="109D05">
                    <a:shade val="67500"/>
                    <a:satMod val="115000"/>
                  </a:srgbClr>
                </a:gs>
                <a:gs pos="100000">
                  <a:srgbClr val="109D05">
                    <a:shade val="100000"/>
                    <a:satMod val="115000"/>
                  </a:srgbClr>
                </a:gs>
              </a:gsLst>
              <a:lin ang="16200000" scaled="1"/>
              <a:tileRect/>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'MARITAL STATUS'!$A$4:$A$7</c:f>
              <c:strCache>
                <c:ptCount val="3"/>
                <c:pt idx="0">
                  <c:v>Divorced</c:v>
                </c:pt>
                <c:pt idx="1">
                  <c:v>Married</c:v>
                </c:pt>
                <c:pt idx="2">
                  <c:v>Single</c:v>
                </c:pt>
              </c:strCache>
            </c:strRef>
          </c:cat>
          <c:val>
            <c:numRef>
              <c:f>'MARITAL STATUS'!$B$4:$B$7</c:f>
              <c:numCache>
                <c:formatCode>0%</c:formatCode>
                <c:ptCount val="3"/>
                <c:pt idx="0">
                  <c:v>0.13333333333333333</c:v>
                </c:pt>
                <c:pt idx="1">
                  <c:v>0.33333333333333331</c:v>
                </c:pt>
                <c:pt idx="2">
                  <c:v>0.53333333333333333</c:v>
                </c:pt>
              </c:numCache>
            </c:numRef>
          </c:val>
          <c:extLst>
            <c:ext xmlns:c16="http://schemas.microsoft.com/office/drawing/2014/chart" uri="{C3380CC4-5D6E-409C-BE32-E72D297353CC}">
              <c16:uniqueId val="{00000000-566F-4CD5-A205-EDCFB42BBE8A}"/>
            </c:ext>
          </c:extLst>
        </c:ser>
        <c:dLbls>
          <c:dLblPos val="outEnd"/>
          <c:showLegendKey val="0"/>
          <c:showVal val="1"/>
          <c:showCatName val="0"/>
          <c:showSerName val="0"/>
          <c:showPercent val="0"/>
          <c:showBubbleSize val="0"/>
        </c:dLbls>
        <c:gapWidth val="250"/>
        <c:overlap val="-27"/>
        <c:axId val="134528640"/>
        <c:axId val="134527680"/>
      </c:barChart>
      <c:catAx>
        <c:axId val="13452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27680"/>
        <c:crosses val="autoZero"/>
        <c:auto val="1"/>
        <c:lblAlgn val="ctr"/>
        <c:lblOffset val="100"/>
        <c:noMultiLvlLbl val="0"/>
      </c:catAx>
      <c:valAx>
        <c:axId val="134527680"/>
        <c:scaling>
          <c:orientation val="minMax"/>
        </c:scaling>
        <c:delete val="1"/>
        <c:axPos val="l"/>
        <c:numFmt formatCode="0%" sourceLinked="1"/>
        <c:majorTickMark val="none"/>
        <c:minorTickMark val="none"/>
        <c:tickLblPos val="nextTo"/>
        <c:crossAx val="134528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ONE.xlsx]JOB ROLE!PivotTable15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 ROLE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'JOB ROLE'!$B$3</c:f>
              <c:strCache>
                <c:ptCount val="1"/>
                <c:pt idx="0">
                  <c:v>Total</c:v>
                </c:pt>
              </c:strCache>
            </c:strRef>
          </c:tx>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 ROLE'!$A$4:$A$11</c:f>
              <c:strCache>
                <c:ptCount val="7"/>
                <c:pt idx="0">
                  <c:v>Manager</c:v>
                </c:pt>
                <c:pt idx="1">
                  <c:v>Manufacturing Director</c:v>
                </c:pt>
                <c:pt idx="2">
                  <c:v>Human Resources</c:v>
                </c:pt>
                <c:pt idx="3">
                  <c:v>Laboratory Technician</c:v>
                </c:pt>
                <c:pt idx="4">
                  <c:v>Sales Representative</c:v>
                </c:pt>
                <c:pt idx="5">
                  <c:v>Sales Executive</c:v>
                </c:pt>
                <c:pt idx="6">
                  <c:v>Research Scientist</c:v>
                </c:pt>
              </c:strCache>
            </c:strRef>
          </c:cat>
          <c:val>
            <c:numRef>
              <c:f>'JOB ROLE'!$B$4:$B$11</c:f>
              <c:numCache>
                <c:formatCode>0%</c:formatCode>
                <c:ptCount val="7"/>
                <c:pt idx="0">
                  <c:v>2.2222222222222223E-2</c:v>
                </c:pt>
                <c:pt idx="1">
                  <c:v>4.4444444444444446E-2</c:v>
                </c:pt>
                <c:pt idx="2">
                  <c:v>6.6666666666666666E-2</c:v>
                </c:pt>
                <c:pt idx="3">
                  <c:v>0.17777777777777778</c:v>
                </c:pt>
                <c:pt idx="4">
                  <c:v>0.2</c:v>
                </c:pt>
                <c:pt idx="5">
                  <c:v>0.22222222222222221</c:v>
                </c:pt>
                <c:pt idx="6">
                  <c:v>0.26666666666666666</c:v>
                </c:pt>
              </c:numCache>
            </c:numRef>
          </c:val>
          <c:extLst>
            <c:ext xmlns:c16="http://schemas.microsoft.com/office/drawing/2014/chart" uri="{C3380CC4-5D6E-409C-BE32-E72D297353CC}">
              <c16:uniqueId val="{00000000-FE35-458E-A39E-D2F68729798D}"/>
            </c:ext>
          </c:extLst>
        </c:ser>
        <c:dLbls>
          <c:dLblPos val="outEnd"/>
          <c:showLegendKey val="0"/>
          <c:showVal val="1"/>
          <c:showCatName val="0"/>
          <c:showSerName val="0"/>
          <c:showPercent val="0"/>
          <c:showBubbleSize val="0"/>
        </c:dLbls>
        <c:gapWidth val="18"/>
        <c:axId val="134860432"/>
        <c:axId val="134849872"/>
      </c:barChart>
      <c:catAx>
        <c:axId val="134860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49872"/>
        <c:crosses val="autoZero"/>
        <c:auto val="1"/>
        <c:lblAlgn val="ctr"/>
        <c:lblOffset val="100"/>
        <c:noMultiLvlLbl val="0"/>
      </c:catAx>
      <c:valAx>
        <c:axId val="134849872"/>
        <c:scaling>
          <c:orientation val="minMax"/>
        </c:scaling>
        <c:delete val="1"/>
        <c:axPos val="b"/>
        <c:numFmt formatCode="0%" sourceLinked="1"/>
        <c:majorTickMark val="none"/>
        <c:minorTickMark val="none"/>
        <c:tickLblPos val="nextTo"/>
        <c:crossAx val="134860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ONE.xlsx]DEPARTMENT!PivotTable16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63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800"/>
          </a:solidFill>
          <a:ln w="6350">
            <a:solidFill>
              <a:schemeClr val="tx1"/>
            </a:solidFill>
          </a:ln>
          <a:effectLst/>
        </c:spPr>
      </c:pivotFmt>
      <c:pivotFmt>
        <c:idx val="7"/>
        <c:spPr>
          <a:solidFill>
            <a:schemeClr val="accent6">
              <a:lumMod val="75000"/>
            </a:schemeClr>
          </a:solidFill>
          <a:ln w="6350">
            <a:solidFill>
              <a:schemeClr val="tx1"/>
            </a:solidFill>
          </a:ln>
          <a:effectLst/>
        </c:spPr>
      </c:pivotFmt>
      <c:pivotFmt>
        <c:idx val="8"/>
        <c:spPr>
          <a:solidFill>
            <a:srgbClr val="8FC23C"/>
          </a:solidFill>
          <a:ln w="6350">
            <a:solidFill>
              <a:schemeClr val="tx1"/>
            </a:solidFill>
          </a:ln>
          <a:effectLst/>
        </c:spPr>
      </c:pivotFmt>
    </c:pivotFmts>
    <c:plotArea>
      <c:layout/>
      <c:pieChart>
        <c:varyColors val="1"/>
        <c:ser>
          <c:idx val="0"/>
          <c:order val="0"/>
          <c:tx>
            <c:strRef>
              <c:f>DEPARTMENT!$B$3</c:f>
              <c:strCache>
                <c:ptCount val="1"/>
                <c:pt idx="0">
                  <c:v>Total</c:v>
                </c:pt>
              </c:strCache>
            </c:strRef>
          </c:tx>
          <c:spPr>
            <a:ln w="6350">
              <a:solidFill>
                <a:schemeClr val="tx1"/>
              </a:solidFill>
            </a:ln>
          </c:spPr>
          <c:dPt>
            <c:idx val="0"/>
            <c:bubble3D val="0"/>
            <c:spPr>
              <a:solidFill>
                <a:srgbClr val="00B800"/>
              </a:solidFill>
              <a:ln w="6350">
                <a:solidFill>
                  <a:schemeClr val="tx1"/>
                </a:solidFill>
              </a:ln>
              <a:effectLst/>
            </c:spPr>
            <c:extLst>
              <c:ext xmlns:c16="http://schemas.microsoft.com/office/drawing/2014/chart" uri="{C3380CC4-5D6E-409C-BE32-E72D297353CC}">
                <c16:uniqueId val="{00000001-4504-4A71-B027-0BFD23F88C00}"/>
              </c:ext>
            </c:extLst>
          </c:dPt>
          <c:dPt>
            <c:idx val="1"/>
            <c:bubble3D val="0"/>
            <c:spPr>
              <a:solidFill>
                <a:schemeClr val="accent6">
                  <a:lumMod val="75000"/>
                </a:schemeClr>
              </a:solidFill>
              <a:ln w="6350">
                <a:solidFill>
                  <a:schemeClr val="tx1"/>
                </a:solidFill>
              </a:ln>
              <a:effectLst/>
            </c:spPr>
            <c:extLst>
              <c:ext xmlns:c16="http://schemas.microsoft.com/office/drawing/2014/chart" uri="{C3380CC4-5D6E-409C-BE32-E72D297353CC}">
                <c16:uniqueId val="{00000003-4504-4A71-B027-0BFD23F88C00}"/>
              </c:ext>
            </c:extLst>
          </c:dPt>
          <c:dPt>
            <c:idx val="2"/>
            <c:bubble3D val="0"/>
            <c:spPr>
              <a:solidFill>
                <a:srgbClr val="8FC23C"/>
              </a:solidFill>
              <a:ln w="6350">
                <a:solidFill>
                  <a:schemeClr val="tx1"/>
                </a:solidFill>
              </a:ln>
              <a:effectLst/>
            </c:spPr>
            <c:extLst>
              <c:ext xmlns:c16="http://schemas.microsoft.com/office/drawing/2014/chart" uri="{C3380CC4-5D6E-409C-BE32-E72D297353CC}">
                <c16:uniqueId val="{00000005-4504-4A71-B027-0BFD23F88C0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DEPARTMENT!$A$4:$A$7</c:f>
              <c:strCache>
                <c:ptCount val="3"/>
                <c:pt idx="0">
                  <c:v>Human Resources</c:v>
                </c:pt>
                <c:pt idx="1">
                  <c:v>Research &amp; Development</c:v>
                </c:pt>
                <c:pt idx="2">
                  <c:v>Sales</c:v>
                </c:pt>
              </c:strCache>
            </c:strRef>
          </c:cat>
          <c:val>
            <c:numRef>
              <c:f>DEPARTMENT!$B$4:$B$7</c:f>
              <c:numCache>
                <c:formatCode>0%</c:formatCode>
                <c:ptCount val="3"/>
                <c:pt idx="0">
                  <c:v>6.6666666666666666E-2</c:v>
                </c:pt>
                <c:pt idx="1">
                  <c:v>0.48888888888888887</c:v>
                </c:pt>
                <c:pt idx="2">
                  <c:v>0.44444444444444442</c:v>
                </c:pt>
              </c:numCache>
            </c:numRef>
          </c:val>
          <c:extLst>
            <c:ext xmlns:c16="http://schemas.microsoft.com/office/drawing/2014/chart" uri="{C3380CC4-5D6E-409C-BE32-E72D297353CC}">
              <c16:uniqueId val="{00000006-4504-4A71-B027-0BFD23F88C00}"/>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ONE.xlsx]EDUCATIONAL FIELD!PivotTable17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EDUCATIONAL FIELD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109D05">
                  <a:shade val="30000"/>
                  <a:satMod val="115000"/>
                </a:srgbClr>
              </a:gs>
              <a:gs pos="50000">
                <a:srgbClr val="109D05">
                  <a:shade val="67500"/>
                  <a:satMod val="115000"/>
                </a:srgbClr>
              </a:gs>
              <a:gs pos="100000">
                <a:srgbClr val="109D05">
                  <a:shade val="100000"/>
                  <a:satMod val="115000"/>
                </a:srgbClr>
              </a:gs>
            </a:gsLst>
            <a:lin ang="0" scaled="1"/>
            <a:tileRect/>
          </a:gra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'EDUCATIONAL FIELD'!$B$3</c:f>
              <c:strCache>
                <c:ptCount val="1"/>
                <c:pt idx="0">
                  <c:v>Total</c:v>
                </c:pt>
              </c:strCache>
            </c:strRef>
          </c:tx>
          <c:spPr>
            <a:gradFill flip="none" rotWithShape="1">
              <a:gsLst>
                <a:gs pos="0">
                  <a:srgbClr val="109D05">
                    <a:shade val="30000"/>
                    <a:satMod val="115000"/>
                  </a:srgbClr>
                </a:gs>
                <a:gs pos="50000">
                  <a:srgbClr val="109D05">
                    <a:shade val="67500"/>
                    <a:satMod val="115000"/>
                  </a:srgbClr>
                </a:gs>
                <a:gs pos="100000">
                  <a:srgbClr val="109D05">
                    <a:shade val="100000"/>
                    <a:satMod val="115000"/>
                  </a:srgbClr>
                </a:gs>
              </a:gsLst>
              <a:lin ang="0" scaled="1"/>
              <a:tileRect/>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'EDUCATIONAL FIELD'!$A$4:$A$9</c:f>
              <c:strCache>
                <c:ptCount val="5"/>
                <c:pt idx="0">
                  <c:v>Human Resources</c:v>
                </c:pt>
                <c:pt idx="1">
                  <c:v>Life Sciences</c:v>
                </c:pt>
                <c:pt idx="2">
                  <c:v>Marketing</c:v>
                </c:pt>
                <c:pt idx="3">
                  <c:v>Medical</c:v>
                </c:pt>
                <c:pt idx="4">
                  <c:v>Technical Degree</c:v>
                </c:pt>
              </c:strCache>
            </c:strRef>
          </c:cat>
          <c:val>
            <c:numRef>
              <c:f>'EDUCATIONAL FIELD'!$B$4:$B$9</c:f>
              <c:numCache>
                <c:formatCode>0%</c:formatCode>
                <c:ptCount val="5"/>
                <c:pt idx="0">
                  <c:v>2.2222222222222223E-2</c:v>
                </c:pt>
                <c:pt idx="1">
                  <c:v>0.55555555555555558</c:v>
                </c:pt>
                <c:pt idx="2">
                  <c:v>0.13333333333333333</c:v>
                </c:pt>
                <c:pt idx="3">
                  <c:v>0.22222222222222221</c:v>
                </c:pt>
                <c:pt idx="4">
                  <c:v>6.6666666666666666E-2</c:v>
                </c:pt>
              </c:numCache>
            </c:numRef>
          </c:val>
          <c:extLst>
            <c:ext xmlns:c16="http://schemas.microsoft.com/office/drawing/2014/chart" uri="{C3380CC4-5D6E-409C-BE32-E72D297353CC}">
              <c16:uniqueId val="{00000000-911B-4E25-9AFC-7D0FD7C87407}"/>
            </c:ext>
          </c:extLst>
        </c:ser>
        <c:dLbls>
          <c:dLblPos val="outEnd"/>
          <c:showLegendKey val="0"/>
          <c:showVal val="1"/>
          <c:showCatName val="0"/>
          <c:showSerName val="0"/>
          <c:showPercent val="0"/>
          <c:showBubbleSize val="0"/>
        </c:dLbls>
        <c:gapWidth val="50"/>
        <c:axId val="145860816"/>
        <c:axId val="145862736"/>
      </c:barChart>
      <c:catAx>
        <c:axId val="145860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62736"/>
        <c:crosses val="autoZero"/>
        <c:auto val="1"/>
        <c:lblAlgn val="ctr"/>
        <c:lblOffset val="100"/>
        <c:noMultiLvlLbl val="0"/>
      </c:catAx>
      <c:valAx>
        <c:axId val="145862736"/>
        <c:scaling>
          <c:orientation val="minMax"/>
        </c:scaling>
        <c:delete val="1"/>
        <c:axPos val="b"/>
        <c:numFmt formatCode="0%" sourceLinked="1"/>
        <c:majorTickMark val="none"/>
        <c:minorTickMark val="none"/>
        <c:tickLblPos val="nextTo"/>
        <c:crossAx val="145860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rich>
          <a:bodyPr spcFirstLastPara="1" vertOverflow="ellipsis" horzOverflow="overflow" wrap="square" lIns="0" tIns="0" rIns="0" bIns="0" anchor="ctr" anchorCtr="1"/>
          <a:lstStyle/>
          <a:p>
            <a:pPr algn="ctr" rtl="0">
              <a:defRPr/>
            </a:pPr>
            <a:r>
              <a:rPr lang="en-IN" sz="1400" b="0" i="0" u="none" strike="noStrike" baseline="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BUSINESS TRAVEL</a:t>
            </a:r>
            <a:r>
              <a:rPr lang="en-IN">
                <a:effectLst/>
              </a:rPr>
              <a:t> </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sunburst" uniqueId="{47BFA6EC-96FC-47CB-8B24-506ABF577B8F}">
          <cx:tx>
            <cx:txData>
              <cx:f>_xlchart.v1.1</cx:f>
              <cx:v>PERCENTAGE</cx:v>
            </cx:txData>
          </cx:tx>
          <cx:dataLabels>
            <cx:visibility seriesName="0" categoryName="0" value="1"/>
            <cx:separator>, </cx:separator>
          </cx:dataLabels>
          <cx:dataId val="0"/>
        </cx:series>
      </cx:plotAreaRegion>
    </cx:plotArea>
    <cx:legend pos="r"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2.xml"/><Relationship Id="rId18" Type="http://schemas.openxmlformats.org/officeDocument/2006/relationships/chart" Target="../charts/chart17.xml"/><Relationship Id="rId26" Type="http://schemas.openxmlformats.org/officeDocument/2006/relationships/chart" Target="../charts/chart25.xml"/><Relationship Id="rId3" Type="http://schemas.openxmlformats.org/officeDocument/2006/relationships/chart" Target="../charts/chart3.xml"/><Relationship Id="rId21" Type="http://schemas.openxmlformats.org/officeDocument/2006/relationships/chart" Target="../charts/chart20.xml"/><Relationship Id="rId7" Type="http://schemas.openxmlformats.org/officeDocument/2006/relationships/chart" Target="../charts/chart7.xml"/><Relationship Id="rId12" Type="http://schemas.microsoft.com/office/2014/relationships/chartEx" Target="../charts/chartEx1.xml"/><Relationship Id="rId17" Type="http://schemas.openxmlformats.org/officeDocument/2006/relationships/chart" Target="../charts/chart16.xml"/><Relationship Id="rId25" Type="http://schemas.openxmlformats.org/officeDocument/2006/relationships/chart" Target="../charts/chart24.xml"/><Relationship Id="rId2" Type="http://schemas.openxmlformats.org/officeDocument/2006/relationships/chart" Target="../charts/chart2.xml"/><Relationship Id="rId16" Type="http://schemas.openxmlformats.org/officeDocument/2006/relationships/chart" Target="../charts/chart15.xml"/><Relationship Id="rId20" Type="http://schemas.openxmlformats.org/officeDocument/2006/relationships/chart" Target="../charts/chart19.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3.xml"/><Relationship Id="rId5" Type="http://schemas.openxmlformats.org/officeDocument/2006/relationships/chart" Target="../charts/chart5.xml"/><Relationship Id="rId15" Type="http://schemas.openxmlformats.org/officeDocument/2006/relationships/chart" Target="../charts/chart14.xml"/><Relationship Id="rId23" Type="http://schemas.openxmlformats.org/officeDocument/2006/relationships/chart" Target="../charts/chart22.xml"/><Relationship Id="rId10" Type="http://schemas.openxmlformats.org/officeDocument/2006/relationships/chart" Target="../charts/chart10.xml"/><Relationship Id="rId19" Type="http://schemas.openxmlformats.org/officeDocument/2006/relationships/chart" Target="../charts/chart18.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3.xml"/><Relationship Id="rId22" Type="http://schemas.openxmlformats.org/officeDocument/2006/relationships/chart" Target="../charts/chart21.xml"/><Relationship Id="rId27" Type="http://schemas.openxmlformats.org/officeDocument/2006/relationships/chart" Target="../charts/chart26.xml"/></Relationships>
</file>

<file path=xl/drawings/_rels/drawing2.xml.rels><?xml version="1.0" encoding="UTF-8" standalone="yes"?>
<Relationships xmlns="http://schemas.openxmlformats.org/package/2006/relationships"><Relationship Id="rId8" Type="http://schemas.openxmlformats.org/officeDocument/2006/relationships/chart" Target="../charts/chart34.xml"/><Relationship Id="rId13" Type="http://schemas.openxmlformats.org/officeDocument/2006/relationships/chart" Target="../charts/chart39.xml"/><Relationship Id="rId18" Type="http://schemas.openxmlformats.org/officeDocument/2006/relationships/chart" Target="../charts/chart44.xml"/><Relationship Id="rId3" Type="http://schemas.openxmlformats.org/officeDocument/2006/relationships/chart" Target="../charts/chart29.xml"/><Relationship Id="rId21" Type="http://schemas.openxmlformats.org/officeDocument/2006/relationships/chart" Target="../charts/chart47.xml"/><Relationship Id="rId7" Type="http://schemas.openxmlformats.org/officeDocument/2006/relationships/chart" Target="../charts/chart33.xml"/><Relationship Id="rId12" Type="http://schemas.openxmlformats.org/officeDocument/2006/relationships/chart" Target="../charts/chart38.xml"/><Relationship Id="rId17" Type="http://schemas.openxmlformats.org/officeDocument/2006/relationships/chart" Target="../charts/chart43.xml"/><Relationship Id="rId2" Type="http://schemas.openxmlformats.org/officeDocument/2006/relationships/chart" Target="../charts/chart28.xml"/><Relationship Id="rId16" Type="http://schemas.openxmlformats.org/officeDocument/2006/relationships/chart" Target="../charts/chart42.xml"/><Relationship Id="rId20" Type="http://schemas.openxmlformats.org/officeDocument/2006/relationships/chart" Target="../charts/chart46.xml"/><Relationship Id="rId1" Type="http://schemas.openxmlformats.org/officeDocument/2006/relationships/chart" Target="../charts/chart27.xml"/><Relationship Id="rId6" Type="http://schemas.openxmlformats.org/officeDocument/2006/relationships/chart" Target="../charts/chart32.xml"/><Relationship Id="rId11" Type="http://schemas.openxmlformats.org/officeDocument/2006/relationships/chart" Target="../charts/chart37.xml"/><Relationship Id="rId24" Type="http://schemas.openxmlformats.org/officeDocument/2006/relationships/chart" Target="../charts/chart50.xml"/><Relationship Id="rId5" Type="http://schemas.openxmlformats.org/officeDocument/2006/relationships/chart" Target="../charts/chart31.xml"/><Relationship Id="rId15" Type="http://schemas.openxmlformats.org/officeDocument/2006/relationships/chart" Target="../charts/chart41.xml"/><Relationship Id="rId23" Type="http://schemas.openxmlformats.org/officeDocument/2006/relationships/chart" Target="../charts/chart49.xml"/><Relationship Id="rId10" Type="http://schemas.openxmlformats.org/officeDocument/2006/relationships/chart" Target="../charts/chart36.xml"/><Relationship Id="rId19" Type="http://schemas.openxmlformats.org/officeDocument/2006/relationships/chart" Target="../charts/chart45.xml"/><Relationship Id="rId4" Type="http://schemas.openxmlformats.org/officeDocument/2006/relationships/chart" Target="../charts/chart30.xml"/><Relationship Id="rId9" Type="http://schemas.openxmlformats.org/officeDocument/2006/relationships/chart" Target="../charts/chart35.xml"/><Relationship Id="rId14" Type="http://schemas.openxmlformats.org/officeDocument/2006/relationships/chart" Target="../charts/chart40.xml"/><Relationship Id="rId22" Type="http://schemas.openxmlformats.org/officeDocument/2006/relationships/chart" Target="../charts/chart4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58.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59.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60.xml"/></Relationships>
</file>

<file path=xl/drawings/_rels/drawing14.xml.rels><?xml version="1.0" encoding="UTF-8" standalone="yes"?>
<Relationships xmlns="http://schemas.openxmlformats.org/package/2006/relationships"><Relationship Id="rId8" Type="http://schemas.openxmlformats.org/officeDocument/2006/relationships/chart" Target="../charts/chart68.xml"/><Relationship Id="rId3" Type="http://schemas.openxmlformats.org/officeDocument/2006/relationships/chart" Target="../charts/chart63.xml"/><Relationship Id="rId7" Type="http://schemas.openxmlformats.org/officeDocument/2006/relationships/chart" Target="../charts/chart67.xml"/><Relationship Id="rId2" Type="http://schemas.openxmlformats.org/officeDocument/2006/relationships/chart" Target="../charts/chart62.xml"/><Relationship Id="rId1" Type="http://schemas.openxmlformats.org/officeDocument/2006/relationships/chart" Target="../charts/chart61.xml"/><Relationship Id="rId6" Type="http://schemas.openxmlformats.org/officeDocument/2006/relationships/chart" Target="../charts/chart66.xml"/><Relationship Id="rId5" Type="http://schemas.openxmlformats.org/officeDocument/2006/relationships/chart" Target="../charts/chart65.xml"/><Relationship Id="rId4" Type="http://schemas.openxmlformats.org/officeDocument/2006/relationships/chart" Target="../charts/chart64.xml"/></Relationships>
</file>

<file path=xl/drawings/drawing1.xml><?xml version="1.0" encoding="utf-8"?>
<xdr:wsDr xmlns:xdr="http://schemas.openxmlformats.org/drawingml/2006/spreadsheetDrawing" xmlns:a="http://schemas.openxmlformats.org/drawingml/2006/main">
  <xdr:twoCellAnchor>
    <xdr:from>
      <xdr:col>5</xdr:col>
      <xdr:colOff>593692</xdr:colOff>
      <xdr:row>0</xdr:row>
      <xdr:rowOff>174324</xdr:rowOff>
    </xdr:from>
    <xdr:to>
      <xdr:col>13</xdr:col>
      <xdr:colOff>288892</xdr:colOff>
      <xdr:row>15</xdr:row>
      <xdr:rowOff>174325</xdr:rowOff>
    </xdr:to>
    <xdr:graphicFrame macro="">
      <xdr:nvGraphicFramePr>
        <xdr:cNvPr id="10" name="Chart 9">
          <a:extLst>
            <a:ext uri="{FF2B5EF4-FFF2-40B4-BE49-F238E27FC236}">
              <a16:creationId xmlns:a16="http://schemas.microsoft.com/office/drawing/2014/main" id="{BC116F47-AE6C-FFC5-1CDE-3C6EECAF1E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541421</xdr:colOff>
      <xdr:row>16</xdr:row>
      <xdr:rowOff>172453</xdr:rowOff>
    </xdr:from>
    <xdr:to>
      <xdr:col>13</xdr:col>
      <xdr:colOff>247316</xdr:colOff>
      <xdr:row>32</xdr:row>
      <xdr:rowOff>28074</xdr:rowOff>
    </xdr:to>
    <xdr:graphicFrame macro="">
      <xdr:nvGraphicFramePr>
        <xdr:cNvPr id="2" name="Chart 1">
          <a:extLst>
            <a:ext uri="{FF2B5EF4-FFF2-40B4-BE49-F238E27FC236}">
              <a16:creationId xmlns:a16="http://schemas.microsoft.com/office/drawing/2014/main" id="{6E39001E-31F2-8E35-A626-E15C9BB537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541421</xdr:colOff>
      <xdr:row>33</xdr:row>
      <xdr:rowOff>112294</xdr:rowOff>
    </xdr:from>
    <xdr:to>
      <xdr:col>13</xdr:col>
      <xdr:colOff>247316</xdr:colOff>
      <xdr:row>48</xdr:row>
      <xdr:rowOff>148389</xdr:rowOff>
    </xdr:to>
    <xdr:graphicFrame macro="">
      <xdr:nvGraphicFramePr>
        <xdr:cNvPr id="3" name="Chart 2">
          <a:extLst>
            <a:ext uri="{FF2B5EF4-FFF2-40B4-BE49-F238E27FC236}">
              <a16:creationId xmlns:a16="http://schemas.microsoft.com/office/drawing/2014/main" id="{FEC9628D-1697-2586-A4C6-33F46B9D8C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568158</xdr:colOff>
      <xdr:row>17</xdr:row>
      <xdr:rowOff>18716</xdr:rowOff>
    </xdr:from>
    <xdr:to>
      <xdr:col>13</xdr:col>
      <xdr:colOff>274053</xdr:colOff>
      <xdr:row>32</xdr:row>
      <xdr:rowOff>54811</xdr:rowOff>
    </xdr:to>
    <xdr:graphicFrame macro="">
      <xdr:nvGraphicFramePr>
        <xdr:cNvPr id="4" name="Chart 3">
          <a:extLst>
            <a:ext uri="{FF2B5EF4-FFF2-40B4-BE49-F238E27FC236}">
              <a16:creationId xmlns:a16="http://schemas.microsoft.com/office/drawing/2014/main" id="{4E3FA4A1-8CE0-A140-A215-D4986694C1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568158</xdr:colOff>
      <xdr:row>33</xdr:row>
      <xdr:rowOff>139031</xdr:rowOff>
    </xdr:from>
    <xdr:to>
      <xdr:col>13</xdr:col>
      <xdr:colOff>274053</xdr:colOff>
      <xdr:row>48</xdr:row>
      <xdr:rowOff>175126</xdr:rowOff>
    </xdr:to>
    <xdr:graphicFrame macro="">
      <xdr:nvGraphicFramePr>
        <xdr:cNvPr id="5" name="Chart 4">
          <a:extLst>
            <a:ext uri="{FF2B5EF4-FFF2-40B4-BE49-F238E27FC236}">
              <a16:creationId xmlns:a16="http://schemas.microsoft.com/office/drawing/2014/main" id="{77C2DA48-C818-4403-220D-B30E510565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347579</xdr:colOff>
      <xdr:row>50</xdr:row>
      <xdr:rowOff>159084</xdr:rowOff>
    </xdr:from>
    <xdr:to>
      <xdr:col>13</xdr:col>
      <xdr:colOff>53474</xdr:colOff>
      <xdr:row>66</xdr:row>
      <xdr:rowOff>14705</xdr:rowOff>
    </xdr:to>
    <xdr:graphicFrame macro="">
      <xdr:nvGraphicFramePr>
        <xdr:cNvPr id="7" name="Chart 6">
          <a:extLst>
            <a:ext uri="{FF2B5EF4-FFF2-40B4-BE49-F238E27FC236}">
              <a16:creationId xmlns:a16="http://schemas.microsoft.com/office/drawing/2014/main" id="{0F3E7ABF-5A30-28BC-2EEE-D4B92E0D46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541421</xdr:colOff>
      <xdr:row>71</xdr:row>
      <xdr:rowOff>12031</xdr:rowOff>
    </xdr:from>
    <xdr:to>
      <xdr:col>13</xdr:col>
      <xdr:colOff>247316</xdr:colOff>
      <xdr:row>86</xdr:row>
      <xdr:rowOff>48126</xdr:rowOff>
    </xdr:to>
    <xdr:graphicFrame macro="">
      <xdr:nvGraphicFramePr>
        <xdr:cNvPr id="8" name="Chart 7">
          <a:extLst>
            <a:ext uri="{FF2B5EF4-FFF2-40B4-BE49-F238E27FC236}">
              <a16:creationId xmlns:a16="http://schemas.microsoft.com/office/drawing/2014/main" id="{2AC75ABD-E5EE-FDAA-1504-AB381FFB7B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528053</xdr:colOff>
      <xdr:row>88</xdr:row>
      <xdr:rowOff>159084</xdr:rowOff>
    </xdr:from>
    <xdr:to>
      <xdr:col>13</xdr:col>
      <xdr:colOff>233948</xdr:colOff>
      <xdr:row>104</xdr:row>
      <xdr:rowOff>14705</xdr:rowOff>
    </xdr:to>
    <xdr:graphicFrame macro="">
      <xdr:nvGraphicFramePr>
        <xdr:cNvPr id="9" name="Chart 8">
          <a:extLst>
            <a:ext uri="{FF2B5EF4-FFF2-40B4-BE49-F238E27FC236}">
              <a16:creationId xmlns:a16="http://schemas.microsoft.com/office/drawing/2014/main" id="{6A2BB923-D61A-6960-B0ED-6584B8DEAC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561474</xdr:colOff>
      <xdr:row>106</xdr:row>
      <xdr:rowOff>118978</xdr:rowOff>
    </xdr:from>
    <xdr:to>
      <xdr:col>13</xdr:col>
      <xdr:colOff>267369</xdr:colOff>
      <xdr:row>121</xdr:row>
      <xdr:rowOff>155073</xdr:rowOff>
    </xdr:to>
    <xdr:graphicFrame macro="">
      <xdr:nvGraphicFramePr>
        <xdr:cNvPr id="11" name="Chart 10">
          <a:extLst>
            <a:ext uri="{FF2B5EF4-FFF2-40B4-BE49-F238E27FC236}">
              <a16:creationId xmlns:a16="http://schemas.microsoft.com/office/drawing/2014/main" id="{F56343D6-BE0D-53E8-876D-A793305090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461210</xdr:colOff>
      <xdr:row>123</xdr:row>
      <xdr:rowOff>152401</xdr:rowOff>
    </xdr:from>
    <xdr:to>
      <xdr:col>13</xdr:col>
      <xdr:colOff>167105</xdr:colOff>
      <xdr:row>139</xdr:row>
      <xdr:rowOff>8022</xdr:rowOff>
    </xdr:to>
    <xdr:graphicFrame macro="">
      <xdr:nvGraphicFramePr>
        <xdr:cNvPr id="12" name="Chart 11">
          <a:extLst>
            <a:ext uri="{FF2B5EF4-FFF2-40B4-BE49-F238E27FC236}">
              <a16:creationId xmlns:a16="http://schemas.microsoft.com/office/drawing/2014/main" id="{52CBBF7A-E8F2-82D4-3800-3DADCACE18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541421</xdr:colOff>
      <xdr:row>142</xdr:row>
      <xdr:rowOff>172453</xdr:rowOff>
    </xdr:from>
    <xdr:to>
      <xdr:col>13</xdr:col>
      <xdr:colOff>247316</xdr:colOff>
      <xdr:row>158</xdr:row>
      <xdr:rowOff>28074</xdr:rowOff>
    </xdr:to>
    <xdr:graphicFrame macro="">
      <xdr:nvGraphicFramePr>
        <xdr:cNvPr id="13" name="Chart 12">
          <a:extLst>
            <a:ext uri="{FF2B5EF4-FFF2-40B4-BE49-F238E27FC236}">
              <a16:creationId xmlns:a16="http://schemas.microsoft.com/office/drawing/2014/main" id="{F4066F59-1108-202D-C0D3-B771DCDBBF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387684</xdr:colOff>
      <xdr:row>160</xdr:row>
      <xdr:rowOff>32084</xdr:rowOff>
    </xdr:from>
    <xdr:to>
      <xdr:col>13</xdr:col>
      <xdr:colOff>93579</xdr:colOff>
      <xdr:row>175</xdr:row>
      <xdr:rowOff>68178</xdr:rowOff>
    </xdr:to>
    <mc:AlternateContent xmlns:mc="http://schemas.openxmlformats.org/markup-compatibility/2006">
      <mc:Choice xmlns:cx1="http://schemas.microsoft.com/office/drawing/2015/9/8/chartex" Requires="cx1">
        <xdr:graphicFrame macro="">
          <xdr:nvGraphicFramePr>
            <xdr:cNvPr id="14" name="Chart 13">
              <a:extLst>
                <a:ext uri="{FF2B5EF4-FFF2-40B4-BE49-F238E27FC236}">
                  <a16:creationId xmlns:a16="http://schemas.microsoft.com/office/drawing/2014/main" id="{B9E4B137-957F-6971-8AAB-6087B1DCCED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3721434" y="30512084"/>
              <a:ext cx="4582695" cy="289359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294105</xdr:colOff>
      <xdr:row>178</xdr:row>
      <xdr:rowOff>92241</xdr:rowOff>
    </xdr:from>
    <xdr:to>
      <xdr:col>13</xdr:col>
      <xdr:colOff>0</xdr:colOff>
      <xdr:row>193</xdr:row>
      <xdr:rowOff>128336</xdr:rowOff>
    </xdr:to>
    <xdr:graphicFrame macro="">
      <xdr:nvGraphicFramePr>
        <xdr:cNvPr id="15" name="Chart 14">
          <a:extLst>
            <a:ext uri="{FF2B5EF4-FFF2-40B4-BE49-F238E27FC236}">
              <a16:creationId xmlns:a16="http://schemas.microsoft.com/office/drawing/2014/main" id="{BE33DECE-1AF1-A01A-055D-5A7ED9F23D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173789</xdr:colOff>
      <xdr:row>195</xdr:row>
      <xdr:rowOff>118979</xdr:rowOff>
    </xdr:from>
    <xdr:to>
      <xdr:col>12</xdr:col>
      <xdr:colOff>487947</xdr:colOff>
      <xdr:row>210</xdr:row>
      <xdr:rowOff>155073</xdr:rowOff>
    </xdr:to>
    <xdr:graphicFrame macro="">
      <xdr:nvGraphicFramePr>
        <xdr:cNvPr id="16" name="Chart 15">
          <a:extLst>
            <a:ext uri="{FF2B5EF4-FFF2-40B4-BE49-F238E27FC236}">
              <a16:creationId xmlns:a16="http://schemas.microsoft.com/office/drawing/2014/main" id="{EE1E2507-B6FA-FF1C-5566-0DE75514A7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454526</xdr:colOff>
      <xdr:row>215</xdr:row>
      <xdr:rowOff>118980</xdr:rowOff>
    </xdr:from>
    <xdr:to>
      <xdr:col>13</xdr:col>
      <xdr:colOff>160421</xdr:colOff>
      <xdr:row>230</xdr:row>
      <xdr:rowOff>155075</xdr:rowOff>
    </xdr:to>
    <xdr:graphicFrame macro="">
      <xdr:nvGraphicFramePr>
        <xdr:cNvPr id="6" name="Chart 5">
          <a:extLst>
            <a:ext uri="{FF2B5EF4-FFF2-40B4-BE49-F238E27FC236}">
              <a16:creationId xmlns:a16="http://schemas.microsoft.com/office/drawing/2014/main" id="{D95EA579-BA08-E747-11F2-2C379C5807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xdr:col>
      <xdr:colOff>300790</xdr:colOff>
      <xdr:row>236</xdr:row>
      <xdr:rowOff>98927</xdr:rowOff>
    </xdr:from>
    <xdr:to>
      <xdr:col>13</xdr:col>
      <xdr:colOff>6685</xdr:colOff>
      <xdr:row>251</xdr:row>
      <xdr:rowOff>135021</xdr:rowOff>
    </xdr:to>
    <xdr:graphicFrame macro="">
      <xdr:nvGraphicFramePr>
        <xdr:cNvPr id="18" name="Chart 17">
          <a:extLst>
            <a:ext uri="{FF2B5EF4-FFF2-40B4-BE49-F238E27FC236}">
              <a16:creationId xmlns:a16="http://schemas.microsoft.com/office/drawing/2014/main" id="{D28E86E7-D1C2-4DB4-EE77-EE12266425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xdr:col>
      <xdr:colOff>287421</xdr:colOff>
      <xdr:row>255</xdr:row>
      <xdr:rowOff>78874</xdr:rowOff>
    </xdr:from>
    <xdr:to>
      <xdr:col>12</xdr:col>
      <xdr:colOff>601579</xdr:colOff>
      <xdr:row>270</xdr:row>
      <xdr:rowOff>114968</xdr:rowOff>
    </xdr:to>
    <xdr:graphicFrame macro="">
      <xdr:nvGraphicFramePr>
        <xdr:cNvPr id="19" name="Chart 18">
          <a:extLst>
            <a:ext uri="{FF2B5EF4-FFF2-40B4-BE49-F238E27FC236}">
              <a16:creationId xmlns:a16="http://schemas.microsoft.com/office/drawing/2014/main" id="{40C95CA7-634D-1642-E786-16A15E5CB3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5</xdr:col>
      <xdr:colOff>280737</xdr:colOff>
      <xdr:row>272</xdr:row>
      <xdr:rowOff>118979</xdr:rowOff>
    </xdr:from>
    <xdr:to>
      <xdr:col>12</xdr:col>
      <xdr:colOff>594895</xdr:colOff>
      <xdr:row>287</xdr:row>
      <xdr:rowOff>155074</xdr:rowOff>
    </xdr:to>
    <xdr:graphicFrame macro="">
      <xdr:nvGraphicFramePr>
        <xdr:cNvPr id="20" name="Chart 19">
          <a:extLst>
            <a:ext uri="{FF2B5EF4-FFF2-40B4-BE49-F238E27FC236}">
              <a16:creationId xmlns:a16="http://schemas.microsoft.com/office/drawing/2014/main" id="{963E9FC7-A697-6387-B023-D9B22C40A7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5</xdr:col>
      <xdr:colOff>247316</xdr:colOff>
      <xdr:row>289</xdr:row>
      <xdr:rowOff>118978</xdr:rowOff>
    </xdr:from>
    <xdr:to>
      <xdr:col>12</xdr:col>
      <xdr:colOff>561474</xdr:colOff>
      <xdr:row>304</xdr:row>
      <xdr:rowOff>155073</xdr:rowOff>
    </xdr:to>
    <xdr:graphicFrame macro="">
      <xdr:nvGraphicFramePr>
        <xdr:cNvPr id="21" name="Chart 20">
          <a:extLst>
            <a:ext uri="{FF2B5EF4-FFF2-40B4-BE49-F238E27FC236}">
              <a16:creationId xmlns:a16="http://schemas.microsoft.com/office/drawing/2014/main" id="{34AC1EB3-20F7-F501-721C-CD84297B74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5</xdr:col>
      <xdr:colOff>173789</xdr:colOff>
      <xdr:row>305</xdr:row>
      <xdr:rowOff>112294</xdr:rowOff>
    </xdr:from>
    <xdr:to>
      <xdr:col>12</xdr:col>
      <xdr:colOff>487947</xdr:colOff>
      <xdr:row>320</xdr:row>
      <xdr:rowOff>148389</xdr:rowOff>
    </xdr:to>
    <xdr:graphicFrame macro="">
      <xdr:nvGraphicFramePr>
        <xdr:cNvPr id="22" name="Chart 21">
          <a:extLst>
            <a:ext uri="{FF2B5EF4-FFF2-40B4-BE49-F238E27FC236}">
              <a16:creationId xmlns:a16="http://schemas.microsoft.com/office/drawing/2014/main" id="{C84F2CB0-D826-D60B-9888-69C29D7F10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5</xdr:col>
      <xdr:colOff>86895</xdr:colOff>
      <xdr:row>322</xdr:row>
      <xdr:rowOff>139032</xdr:rowOff>
    </xdr:from>
    <xdr:to>
      <xdr:col>12</xdr:col>
      <xdr:colOff>401053</xdr:colOff>
      <xdr:row>337</xdr:row>
      <xdr:rowOff>175126</xdr:rowOff>
    </xdr:to>
    <xdr:graphicFrame macro="">
      <xdr:nvGraphicFramePr>
        <xdr:cNvPr id="23" name="Chart 22">
          <a:extLst>
            <a:ext uri="{FF2B5EF4-FFF2-40B4-BE49-F238E27FC236}">
              <a16:creationId xmlns:a16="http://schemas.microsoft.com/office/drawing/2014/main" id="{0A000ECE-E61D-425E-7239-A33C8DD0D8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5</xdr:col>
      <xdr:colOff>20053</xdr:colOff>
      <xdr:row>340</xdr:row>
      <xdr:rowOff>65505</xdr:rowOff>
    </xdr:from>
    <xdr:to>
      <xdr:col>12</xdr:col>
      <xdr:colOff>334211</xdr:colOff>
      <xdr:row>355</xdr:row>
      <xdr:rowOff>101600</xdr:rowOff>
    </xdr:to>
    <xdr:graphicFrame macro="">
      <xdr:nvGraphicFramePr>
        <xdr:cNvPr id="24" name="Chart 23">
          <a:extLst>
            <a:ext uri="{FF2B5EF4-FFF2-40B4-BE49-F238E27FC236}">
              <a16:creationId xmlns:a16="http://schemas.microsoft.com/office/drawing/2014/main" id="{FDAB7B05-3EB6-43D6-59A6-5C05315620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4</xdr:col>
      <xdr:colOff>528053</xdr:colOff>
      <xdr:row>357</xdr:row>
      <xdr:rowOff>179138</xdr:rowOff>
    </xdr:from>
    <xdr:to>
      <xdr:col>12</xdr:col>
      <xdr:colOff>233948</xdr:colOff>
      <xdr:row>373</xdr:row>
      <xdr:rowOff>34759</xdr:rowOff>
    </xdr:to>
    <xdr:graphicFrame macro="">
      <xdr:nvGraphicFramePr>
        <xdr:cNvPr id="25" name="Chart 24">
          <a:extLst>
            <a:ext uri="{FF2B5EF4-FFF2-40B4-BE49-F238E27FC236}">
              <a16:creationId xmlns:a16="http://schemas.microsoft.com/office/drawing/2014/main" id="{867DCC00-5BEC-3BCB-2B74-E0369E4332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4</xdr:col>
      <xdr:colOff>487947</xdr:colOff>
      <xdr:row>374</xdr:row>
      <xdr:rowOff>125663</xdr:rowOff>
    </xdr:from>
    <xdr:to>
      <xdr:col>12</xdr:col>
      <xdr:colOff>193842</xdr:colOff>
      <xdr:row>389</xdr:row>
      <xdr:rowOff>161758</xdr:rowOff>
    </xdr:to>
    <xdr:graphicFrame macro="">
      <xdr:nvGraphicFramePr>
        <xdr:cNvPr id="26" name="Chart 25">
          <a:extLst>
            <a:ext uri="{FF2B5EF4-FFF2-40B4-BE49-F238E27FC236}">
              <a16:creationId xmlns:a16="http://schemas.microsoft.com/office/drawing/2014/main" id="{5B53B1B7-CACD-0ECE-C4EC-DFFA15519B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5</xdr:col>
      <xdr:colOff>541421</xdr:colOff>
      <xdr:row>391</xdr:row>
      <xdr:rowOff>172452</xdr:rowOff>
    </xdr:from>
    <xdr:to>
      <xdr:col>13</xdr:col>
      <xdr:colOff>247316</xdr:colOff>
      <xdr:row>407</xdr:row>
      <xdr:rowOff>28074</xdr:rowOff>
    </xdr:to>
    <xdr:graphicFrame macro="">
      <xdr:nvGraphicFramePr>
        <xdr:cNvPr id="27" name="Chart 26">
          <a:extLst>
            <a:ext uri="{FF2B5EF4-FFF2-40B4-BE49-F238E27FC236}">
              <a16:creationId xmlns:a16="http://schemas.microsoft.com/office/drawing/2014/main" id="{0C367115-6AA5-943A-454E-F058FE7DCF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5</xdr:col>
      <xdr:colOff>300789</xdr:colOff>
      <xdr:row>408</xdr:row>
      <xdr:rowOff>145716</xdr:rowOff>
    </xdr:from>
    <xdr:to>
      <xdr:col>13</xdr:col>
      <xdr:colOff>6684</xdr:colOff>
      <xdr:row>424</xdr:row>
      <xdr:rowOff>1337</xdr:rowOff>
    </xdr:to>
    <xdr:graphicFrame macro="">
      <xdr:nvGraphicFramePr>
        <xdr:cNvPr id="28" name="Chart 27">
          <a:extLst>
            <a:ext uri="{FF2B5EF4-FFF2-40B4-BE49-F238E27FC236}">
              <a16:creationId xmlns:a16="http://schemas.microsoft.com/office/drawing/2014/main" id="{90B6238B-45D9-3023-9CA7-85BDC2170B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5</xdr:col>
      <xdr:colOff>187158</xdr:colOff>
      <xdr:row>426</xdr:row>
      <xdr:rowOff>52138</xdr:rowOff>
    </xdr:from>
    <xdr:to>
      <xdr:col>12</xdr:col>
      <xdr:colOff>501316</xdr:colOff>
      <xdr:row>441</xdr:row>
      <xdr:rowOff>88232</xdr:rowOff>
    </xdr:to>
    <xdr:graphicFrame macro="">
      <xdr:nvGraphicFramePr>
        <xdr:cNvPr id="29" name="Chart 28">
          <a:extLst>
            <a:ext uri="{FF2B5EF4-FFF2-40B4-BE49-F238E27FC236}">
              <a16:creationId xmlns:a16="http://schemas.microsoft.com/office/drawing/2014/main" id="{772C27C1-861A-9004-51C0-249AEC18CE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381000</xdr:colOff>
      <xdr:row>0</xdr:row>
      <xdr:rowOff>68580</xdr:rowOff>
    </xdr:from>
    <xdr:to>
      <xdr:col>17</xdr:col>
      <xdr:colOff>76200</xdr:colOff>
      <xdr:row>15</xdr:row>
      <xdr:rowOff>68580</xdr:rowOff>
    </xdr:to>
    <xdr:graphicFrame macro="">
      <xdr:nvGraphicFramePr>
        <xdr:cNvPr id="2" name="Chart 1">
          <a:extLst>
            <a:ext uri="{FF2B5EF4-FFF2-40B4-BE49-F238E27FC236}">
              <a16:creationId xmlns:a16="http://schemas.microsoft.com/office/drawing/2014/main" id="{F897846C-F99C-5B23-F88B-3ACCB08260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281940</xdr:colOff>
      <xdr:row>16</xdr:row>
      <xdr:rowOff>53340</xdr:rowOff>
    </xdr:from>
    <xdr:to>
      <xdr:col>16</xdr:col>
      <xdr:colOff>586740</xdr:colOff>
      <xdr:row>31</xdr:row>
      <xdr:rowOff>53340</xdr:rowOff>
    </xdr:to>
    <xdr:graphicFrame macro="">
      <xdr:nvGraphicFramePr>
        <xdr:cNvPr id="3" name="Chart 2">
          <a:extLst>
            <a:ext uri="{FF2B5EF4-FFF2-40B4-BE49-F238E27FC236}">
              <a16:creationId xmlns:a16="http://schemas.microsoft.com/office/drawing/2014/main" id="{6C5CB5FE-DE30-4577-20D0-AA9724B4E3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281940</xdr:colOff>
      <xdr:row>33</xdr:row>
      <xdr:rowOff>137160</xdr:rowOff>
    </xdr:from>
    <xdr:to>
      <xdr:col>16</xdr:col>
      <xdr:colOff>586740</xdr:colOff>
      <xdr:row>48</xdr:row>
      <xdr:rowOff>137160</xdr:rowOff>
    </xdr:to>
    <xdr:graphicFrame macro="">
      <xdr:nvGraphicFramePr>
        <xdr:cNvPr id="4" name="Chart 3">
          <a:extLst>
            <a:ext uri="{FF2B5EF4-FFF2-40B4-BE49-F238E27FC236}">
              <a16:creationId xmlns:a16="http://schemas.microsoft.com/office/drawing/2014/main" id="{43242EF7-08A6-8798-17E3-BDC33124C1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266700</xdr:colOff>
      <xdr:row>50</xdr:row>
      <xdr:rowOff>0</xdr:rowOff>
    </xdr:from>
    <xdr:to>
      <xdr:col>16</xdr:col>
      <xdr:colOff>571500</xdr:colOff>
      <xdr:row>65</xdr:row>
      <xdr:rowOff>0</xdr:rowOff>
    </xdr:to>
    <xdr:graphicFrame macro="">
      <xdr:nvGraphicFramePr>
        <xdr:cNvPr id="5" name="Chart 4">
          <a:extLst>
            <a:ext uri="{FF2B5EF4-FFF2-40B4-BE49-F238E27FC236}">
              <a16:creationId xmlns:a16="http://schemas.microsoft.com/office/drawing/2014/main" id="{87B10BE4-B3C3-ED44-4944-7E774F9C8F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266700</xdr:colOff>
      <xdr:row>66</xdr:row>
      <xdr:rowOff>137160</xdr:rowOff>
    </xdr:from>
    <xdr:to>
      <xdr:col>16</xdr:col>
      <xdr:colOff>571500</xdr:colOff>
      <xdr:row>81</xdr:row>
      <xdr:rowOff>137160</xdr:rowOff>
    </xdr:to>
    <xdr:graphicFrame macro="">
      <xdr:nvGraphicFramePr>
        <xdr:cNvPr id="6" name="Chart 5">
          <a:extLst>
            <a:ext uri="{FF2B5EF4-FFF2-40B4-BE49-F238E27FC236}">
              <a16:creationId xmlns:a16="http://schemas.microsoft.com/office/drawing/2014/main" id="{A2F5434D-8F3C-4715-46AB-C16985D03F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266700</xdr:colOff>
      <xdr:row>85</xdr:row>
      <xdr:rowOff>45720</xdr:rowOff>
    </xdr:from>
    <xdr:to>
      <xdr:col>16</xdr:col>
      <xdr:colOff>571500</xdr:colOff>
      <xdr:row>100</xdr:row>
      <xdr:rowOff>45720</xdr:rowOff>
    </xdr:to>
    <xdr:graphicFrame macro="">
      <xdr:nvGraphicFramePr>
        <xdr:cNvPr id="7" name="Chart 6">
          <a:extLst>
            <a:ext uri="{FF2B5EF4-FFF2-40B4-BE49-F238E27FC236}">
              <a16:creationId xmlns:a16="http://schemas.microsoft.com/office/drawing/2014/main" id="{B8EB6AC2-1508-692F-BC85-B4E60A3E5B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274320</xdr:colOff>
      <xdr:row>102</xdr:row>
      <xdr:rowOff>167640</xdr:rowOff>
    </xdr:from>
    <xdr:to>
      <xdr:col>16</xdr:col>
      <xdr:colOff>579120</xdr:colOff>
      <xdr:row>117</xdr:row>
      <xdr:rowOff>167640</xdr:rowOff>
    </xdr:to>
    <xdr:graphicFrame macro="">
      <xdr:nvGraphicFramePr>
        <xdr:cNvPr id="8" name="Chart 7">
          <a:extLst>
            <a:ext uri="{FF2B5EF4-FFF2-40B4-BE49-F238E27FC236}">
              <a16:creationId xmlns:a16="http://schemas.microsoft.com/office/drawing/2014/main" id="{AC70CE92-0285-7A77-F17C-CC78857392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411480</xdr:colOff>
      <xdr:row>122</xdr:row>
      <xdr:rowOff>7620</xdr:rowOff>
    </xdr:from>
    <xdr:to>
      <xdr:col>17</xdr:col>
      <xdr:colOff>106680</xdr:colOff>
      <xdr:row>137</xdr:row>
      <xdr:rowOff>7620</xdr:rowOff>
    </xdr:to>
    <xdr:graphicFrame macro="">
      <xdr:nvGraphicFramePr>
        <xdr:cNvPr id="9" name="Chart 8">
          <a:extLst>
            <a:ext uri="{FF2B5EF4-FFF2-40B4-BE49-F238E27FC236}">
              <a16:creationId xmlns:a16="http://schemas.microsoft.com/office/drawing/2014/main" id="{88693AA2-7E5B-BE48-1326-B6EE2E9620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373380</xdr:colOff>
      <xdr:row>138</xdr:row>
      <xdr:rowOff>91440</xdr:rowOff>
    </xdr:from>
    <xdr:to>
      <xdr:col>17</xdr:col>
      <xdr:colOff>68580</xdr:colOff>
      <xdr:row>153</xdr:row>
      <xdr:rowOff>91440</xdr:rowOff>
    </xdr:to>
    <xdr:graphicFrame macro="">
      <xdr:nvGraphicFramePr>
        <xdr:cNvPr id="10" name="Chart 9">
          <a:extLst>
            <a:ext uri="{FF2B5EF4-FFF2-40B4-BE49-F238E27FC236}">
              <a16:creationId xmlns:a16="http://schemas.microsoft.com/office/drawing/2014/main" id="{CD2B3989-925D-ED82-374D-01DB9EC6AD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533400</xdr:colOff>
      <xdr:row>156</xdr:row>
      <xdr:rowOff>45720</xdr:rowOff>
    </xdr:from>
    <xdr:to>
      <xdr:col>17</xdr:col>
      <xdr:colOff>228600</xdr:colOff>
      <xdr:row>171</xdr:row>
      <xdr:rowOff>45720</xdr:rowOff>
    </xdr:to>
    <xdr:graphicFrame macro="">
      <xdr:nvGraphicFramePr>
        <xdr:cNvPr id="11" name="Chart 10">
          <a:extLst>
            <a:ext uri="{FF2B5EF4-FFF2-40B4-BE49-F238E27FC236}">
              <a16:creationId xmlns:a16="http://schemas.microsoft.com/office/drawing/2014/main" id="{F6B79724-D4A0-4390-7EF7-00F7358B08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365760</xdr:colOff>
      <xdr:row>176</xdr:row>
      <xdr:rowOff>137160</xdr:rowOff>
    </xdr:from>
    <xdr:to>
      <xdr:col>17</xdr:col>
      <xdr:colOff>60960</xdr:colOff>
      <xdr:row>191</xdr:row>
      <xdr:rowOff>137160</xdr:rowOff>
    </xdr:to>
    <xdr:graphicFrame macro="">
      <xdr:nvGraphicFramePr>
        <xdr:cNvPr id="12" name="Chart 11">
          <a:extLst>
            <a:ext uri="{FF2B5EF4-FFF2-40B4-BE49-F238E27FC236}">
              <a16:creationId xmlns:a16="http://schemas.microsoft.com/office/drawing/2014/main" id="{69657F29-DAE6-14E4-9E5C-841C6B0CD7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358140</xdr:colOff>
      <xdr:row>194</xdr:row>
      <xdr:rowOff>152400</xdr:rowOff>
    </xdr:from>
    <xdr:to>
      <xdr:col>17</xdr:col>
      <xdr:colOff>53340</xdr:colOff>
      <xdr:row>209</xdr:row>
      <xdr:rowOff>152400</xdr:rowOff>
    </xdr:to>
    <xdr:graphicFrame macro="">
      <xdr:nvGraphicFramePr>
        <xdr:cNvPr id="13" name="Chart 12">
          <a:extLst>
            <a:ext uri="{FF2B5EF4-FFF2-40B4-BE49-F238E27FC236}">
              <a16:creationId xmlns:a16="http://schemas.microsoft.com/office/drawing/2014/main" id="{A1F9C776-AFD9-9B54-4F85-A1A2C2AD42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281940</xdr:colOff>
      <xdr:row>214</xdr:row>
      <xdr:rowOff>68580</xdr:rowOff>
    </xdr:from>
    <xdr:to>
      <xdr:col>17</xdr:col>
      <xdr:colOff>381000</xdr:colOff>
      <xdr:row>233</xdr:row>
      <xdr:rowOff>167640</xdr:rowOff>
    </xdr:to>
    <xdr:graphicFrame macro="">
      <xdr:nvGraphicFramePr>
        <xdr:cNvPr id="14" name="Chart 13">
          <a:extLst>
            <a:ext uri="{FF2B5EF4-FFF2-40B4-BE49-F238E27FC236}">
              <a16:creationId xmlns:a16="http://schemas.microsoft.com/office/drawing/2014/main" id="{355CC64B-EAD1-34D1-72DE-4A35B0DF1C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228600</xdr:colOff>
      <xdr:row>238</xdr:row>
      <xdr:rowOff>106680</xdr:rowOff>
    </xdr:from>
    <xdr:to>
      <xdr:col>16</xdr:col>
      <xdr:colOff>533400</xdr:colOff>
      <xdr:row>253</xdr:row>
      <xdr:rowOff>106680</xdr:rowOff>
    </xdr:to>
    <xdr:graphicFrame macro="">
      <xdr:nvGraphicFramePr>
        <xdr:cNvPr id="15" name="Chart 14">
          <a:extLst>
            <a:ext uri="{FF2B5EF4-FFF2-40B4-BE49-F238E27FC236}">
              <a16:creationId xmlns:a16="http://schemas.microsoft.com/office/drawing/2014/main" id="{6A8CF2F7-7718-D11C-A207-964732CD3D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480060</xdr:colOff>
      <xdr:row>257</xdr:row>
      <xdr:rowOff>83820</xdr:rowOff>
    </xdr:from>
    <xdr:to>
      <xdr:col>17</xdr:col>
      <xdr:colOff>175260</xdr:colOff>
      <xdr:row>272</xdr:row>
      <xdr:rowOff>83820</xdr:rowOff>
    </xdr:to>
    <xdr:graphicFrame macro="">
      <xdr:nvGraphicFramePr>
        <xdr:cNvPr id="16" name="Chart 15">
          <a:extLst>
            <a:ext uri="{FF2B5EF4-FFF2-40B4-BE49-F238E27FC236}">
              <a16:creationId xmlns:a16="http://schemas.microsoft.com/office/drawing/2014/main" id="{8857E65D-49E5-46F8-7B01-8CB2AF6637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502920</xdr:colOff>
      <xdr:row>275</xdr:row>
      <xdr:rowOff>68580</xdr:rowOff>
    </xdr:from>
    <xdr:to>
      <xdr:col>17</xdr:col>
      <xdr:colOff>198120</xdr:colOff>
      <xdr:row>290</xdr:row>
      <xdr:rowOff>68580</xdr:rowOff>
    </xdr:to>
    <xdr:graphicFrame macro="">
      <xdr:nvGraphicFramePr>
        <xdr:cNvPr id="17" name="Chart 16">
          <a:extLst>
            <a:ext uri="{FF2B5EF4-FFF2-40B4-BE49-F238E27FC236}">
              <a16:creationId xmlns:a16="http://schemas.microsoft.com/office/drawing/2014/main" id="{DB4DFCF3-4A28-AAB9-1988-13104E7E0C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7620</xdr:colOff>
      <xdr:row>293</xdr:row>
      <xdr:rowOff>68580</xdr:rowOff>
    </xdr:from>
    <xdr:to>
      <xdr:col>17</xdr:col>
      <xdr:colOff>312420</xdr:colOff>
      <xdr:row>308</xdr:row>
      <xdr:rowOff>68580</xdr:rowOff>
    </xdr:to>
    <xdr:graphicFrame macro="">
      <xdr:nvGraphicFramePr>
        <xdr:cNvPr id="18" name="Chart 17">
          <a:extLst>
            <a:ext uri="{FF2B5EF4-FFF2-40B4-BE49-F238E27FC236}">
              <a16:creationId xmlns:a16="http://schemas.microsoft.com/office/drawing/2014/main" id="{1F848366-23A3-0EA1-C9B6-33CFB1E829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548640</xdr:colOff>
      <xdr:row>313</xdr:row>
      <xdr:rowOff>76200</xdr:rowOff>
    </xdr:from>
    <xdr:to>
      <xdr:col>17</xdr:col>
      <xdr:colOff>243840</xdr:colOff>
      <xdr:row>328</xdr:row>
      <xdr:rowOff>76200</xdr:rowOff>
    </xdr:to>
    <xdr:graphicFrame macro="">
      <xdr:nvGraphicFramePr>
        <xdr:cNvPr id="19" name="Chart 18">
          <a:extLst>
            <a:ext uri="{FF2B5EF4-FFF2-40B4-BE49-F238E27FC236}">
              <a16:creationId xmlns:a16="http://schemas.microsoft.com/office/drawing/2014/main" id="{7498FC23-41DC-A3DD-FD4F-0D8020C3BD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289560</xdr:colOff>
      <xdr:row>331</xdr:row>
      <xdr:rowOff>83820</xdr:rowOff>
    </xdr:from>
    <xdr:to>
      <xdr:col>16</xdr:col>
      <xdr:colOff>594360</xdr:colOff>
      <xdr:row>346</xdr:row>
      <xdr:rowOff>83820</xdr:rowOff>
    </xdr:to>
    <xdr:graphicFrame macro="">
      <xdr:nvGraphicFramePr>
        <xdr:cNvPr id="20" name="Chart 19">
          <a:extLst>
            <a:ext uri="{FF2B5EF4-FFF2-40B4-BE49-F238E27FC236}">
              <a16:creationId xmlns:a16="http://schemas.microsoft.com/office/drawing/2014/main" id="{FF387D2B-7FFE-4831-6837-0A2419A884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9</xdr:col>
      <xdr:colOff>224790</xdr:colOff>
      <xdr:row>352</xdr:row>
      <xdr:rowOff>121920</xdr:rowOff>
    </xdr:from>
    <xdr:to>
      <xdr:col>16</xdr:col>
      <xdr:colOff>529590</xdr:colOff>
      <xdr:row>367</xdr:row>
      <xdr:rowOff>121920</xdr:rowOff>
    </xdr:to>
    <xdr:graphicFrame macro="">
      <xdr:nvGraphicFramePr>
        <xdr:cNvPr id="22" name="Chart 21">
          <a:extLst>
            <a:ext uri="{FF2B5EF4-FFF2-40B4-BE49-F238E27FC236}">
              <a16:creationId xmlns:a16="http://schemas.microsoft.com/office/drawing/2014/main" id="{F8EFAC47-E394-85E9-0C8B-63DEC5B367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9</xdr:col>
      <xdr:colOff>251460</xdr:colOff>
      <xdr:row>369</xdr:row>
      <xdr:rowOff>121920</xdr:rowOff>
    </xdr:from>
    <xdr:to>
      <xdr:col>16</xdr:col>
      <xdr:colOff>434340</xdr:colOff>
      <xdr:row>383</xdr:row>
      <xdr:rowOff>22860</xdr:rowOff>
    </xdr:to>
    <xdr:graphicFrame macro="">
      <xdr:nvGraphicFramePr>
        <xdr:cNvPr id="23" name="Chart 22">
          <a:extLst>
            <a:ext uri="{FF2B5EF4-FFF2-40B4-BE49-F238E27FC236}">
              <a16:creationId xmlns:a16="http://schemas.microsoft.com/office/drawing/2014/main" id="{AFD0A2D9-00C8-A939-44C8-60007147F7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9</xdr:col>
      <xdr:colOff>365760</xdr:colOff>
      <xdr:row>385</xdr:row>
      <xdr:rowOff>15240</xdr:rowOff>
    </xdr:from>
    <xdr:to>
      <xdr:col>17</xdr:col>
      <xdr:colOff>60960</xdr:colOff>
      <xdr:row>400</xdr:row>
      <xdr:rowOff>15240</xdr:rowOff>
    </xdr:to>
    <xdr:graphicFrame macro="">
      <xdr:nvGraphicFramePr>
        <xdr:cNvPr id="24" name="Chart 23">
          <a:extLst>
            <a:ext uri="{FF2B5EF4-FFF2-40B4-BE49-F238E27FC236}">
              <a16:creationId xmlns:a16="http://schemas.microsoft.com/office/drawing/2014/main" id="{BE9FBDB9-6FCE-7DA1-428B-17A12F41DF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9</xdr:col>
      <xdr:colOff>541020</xdr:colOff>
      <xdr:row>403</xdr:row>
      <xdr:rowOff>60960</xdr:rowOff>
    </xdr:from>
    <xdr:to>
      <xdr:col>17</xdr:col>
      <xdr:colOff>236220</xdr:colOff>
      <xdr:row>418</xdr:row>
      <xdr:rowOff>60960</xdr:rowOff>
    </xdr:to>
    <xdr:graphicFrame macro="">
      <xdr:nvGraphicFramePr>
        <xdr:cNvPr id="25" name="Chart 24">
          <a:extLst>
            <a:ext uri="{FF2B5EF4-FFF2-40B4-BE49-F238E27FC236}">
              <a16:creationId xmlns:a16="http://schemas.microsoft.com/office/drawing/2014/main" id="{77B0314B-1F8C-3905-7594-6B2603B765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10</xdr:col>
      <xdr:colOff>0</xdr:colOff>
      <xdr:row>423</xdr:row>
      <xdr:rowOff>0</xdr:rowOff>
    </xdr:from>
    <xdr:to>
      <xdr:col>17</xdr:col>
      <xdr:colOff>304800</xdr:colOff>
      <xdr:row>438</xdr:row>
      <xdr:rowOff>0</xdr:rowOff>
    </xdr:to>
    <xdr:graphicFrame macro="">
      <xdr:nvGraphicFramePr>
        <xdr:cNvPr id="26" name="Chart 25">
          <a:extLst>
            <a:ext uri="{FF2B5EF4-FFF2-40B4-BE49-F238E27FC236}">
              <a16:creationId xmlns:a16="http://schemas.microsoft.com/office/drawing/2014/main" id="{2CEEA7C9-3A00-CAE7-4777-1B59202068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449580</xdr:colOff>
      <xdr:row>1</xdr:row>
      <xdr:rowOff>38100</xdr:rowOff>
    </xdr:from>
    <xdr:to>
      <xdr:col>11</xdr:col>
      <xdr:colOff>144780</xdr:colOff>
      <xdr:row>16</xdr:row>
      <xdr:rowOff>38100</xdr:rowOff>
    </xdr:to>
    <xdr:graphicFrame macro="">
      <xdr:nvGraphicFramePr>
        <xdr:cNvPr id="2" name="Chart 1">
          <a:extLst>
            <a:ext uri="{FF2B5EF4-FFF2-40B4-BE49-F238E27FC236}">
              <a16:creationId xmlns:a16="http://schemas.microsoft.com/office/drawing/2014/main" id="{E2A3E9DB-2F5B-013E-D091-BAC3804363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99060</xdr:colOff>
      <xdr:row>1</xdr:row>
      <xdr:rowOff>144780</xdr:rowOff>
    </xdr:from>
    <xdr:to>
      <xdr:col>11</xdr:col>
      <xdr:colOff>403860</xdr:colOff>
      <xdr:row>16</xdr:row>
      <xdr:rowOff>144780</xdr:rowOff>
    </xdr:to>
    <xdr:graphicFrame macro="">
      <xdr:nvGraphicFramePr>
        <xdr:cNvPr id="2" name="Chart 1">
          <a:extLst>
            <a:ext uri="{FF2B5EF4-FFF2-40B4-BE49-F238E27FC236}">
              <a16:creationId xmlns:a16="http://schemas.microsoft.com/office/drawing/2014/main" id="{827C59C1-FF8D-DA24-D046-D87C15025A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137160</xdr:colOff>
      <xdr:row>1</xdr:row>
      <xdr:rowOff>22860</xdr:rowOff>
    </xdr:from>
    <xdr:to>
      <xdr:col>11</xdr:col>
      <xdr:colOff>441960</xdr:colOff>
      <xdr:row>16</xdr:row>
      <xdr:rowOff>22860</xdr:rowOff>
    </xdr:to>
    <xdr:graphicFrame macro="">
      <xdr:nvGraphicFramePr>
        <xdr:cNvPr id="2" name="Chart 1">
          <a:extLst>
            <a:ext uri="{FF2B5EF4-FFF2-40B4-BE49-F238E27FC236}">
              <a16:creationId xmlns:a16="http://schemas.microsoft.com/office/drawing/2014/main" id="{29117646-9064-EA5E-9909-08D1622AE9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3810</xdr:colOff>
      <xdr:row>1</xdr:row>
      <xdr:rowOff>0</xdr:rowOff>
    </xdr:from>
    <xdr:to>
      <xdr:col>10</xdr:col>
      <xdr:colOff>308610</xdr:colOff>
      <xdr:row>16</xdr:row>
      <xdr:rowOff>0</xdr:rowOff>
    </xdr:to>
    <xdr:graphicFrame macro="">
      <xdr:nvGraphicFramePr>
        <xdr:cNvPr id="3" name="Chart 2">
          <a:extLst>
            <a:ext uri="{FF2B5EF4-FFF2-40B4-BE49-F238E27FC236}">
              <a16:creationId xmlns:a16="http://schemas.microsoft.com/office/drawing/2014/main" id="{2A0813C7-A76B-D4A6-B42B-B9EEB51EEA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110490</xdr:colOff>
      <xdr:row>1</xdr:row>
      <xdr:rowOff>38100</xdr:rowOff>
    </xdr:from>
    <xdr:to>
      <xdr:col>10</xdr:col>
      <xdr:colOff>415290</xdr:colOff>
      <xdr:row>16</xdr:row>
      <xdr:rowOff>38100</xdr:rowOff>
    </xdr:to>
    <xdr:graphicFrame macro="">
      <xdr:nvGraphicFramePr>
        <xdr:cNvPr id="2" name="Chart 1">
          <a:extLst>
            <a:ext uri="{FF2B5EF4-FFF2-40B4-BE49-F238E27FC236}">
              <a16:creationId xmlns:a16="http://schemas.microsoft.com/office/drawing/2014/main" id="{B0EAE4D3-2BEB-F503-D938-C83E0902F3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453390</xdr:colOff>
      <xdr:row>2</xdr:row>
      <xdr:rowOff>53340</xdr:rowOff>
    </xdr:from>
    <xdr:to>
      <xdr:col>10</xdr:col>
      <xdr:colOff>148590</xdr:colOff>
      <xdr:row>17</xdr:row>
      <xdr:rowOff>53340</xdr:rowOff>
    </xdr:to>
    <xdr:graphicFrame macro="">
      <xdr:nvGraphicFramePr>
        <xdr:cNvPr id="2" name="Chart 1">
          <a:extLst>
            <a:ext uri="{FF2B5EF4-FFF2-40B4-BE49-F238E27FC236}">
              <a16:creationId xmlns:a16="http://schemas.microsoft.com/office/drawing/2014/main" id="{6F7EA035-0CB8-5FDD-9002-ECF2EC1D84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499110</xdr:colOff>
      <xdr:row>1</xdr:row>
      <xdr:rowOff>160020</xdr:rowOff>
    </xdr:from>
    <xdr:to>
      <xdr:col>10</xdr:col>
      <xdr:colOff>194310</xdr:colOff>
      <xdr:row>16</xdr:row>
      <xdr:rowOff>160020</xdr:rowOff>
    </xdr:to>
    <xdr:graphicFrame macro="">
      <xdr:nvGraphicFramePr>
        <xdr:cNvPr id="2" name="Chart 1">
          <a:extLst>
            <a:ext uri="{FF2B5EF4-FFF2-40B4-BE49-F238E27FC236}">
              <a16:creationId xmlns:a16="http://schemas.microsoft.com/office/drawing/2014/main" id="{3AA13383-DAD0-6BC9-438F-98C3007BBE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243840</xdr:colOff>
      <xdr:row>1</xdr:row>
      <xdr:rowOff>106680</xdr:rowOff>
    </xdr:from>
    <xdr:to>
      <xdr:col>10</xdr:col>
      <xdr:colOff>548640</xdr:colOff>
      <xdr:row>16</xdr:row>
      <xdr:rowOff>106680</xdr:rowOff>
    </xdr:to>
    <xdr:graphicFrame macro="">
      <xdr:nvGraphicFramePr>
        <xdr:cNvPr id="2" name="Chart 1">
          <a:extLst>
            <a:ext uri="{FF2B5EF4-FFF2-40B4-BE49-F238E27FC236}">
              <a16:creationId xmlns:a16="http://schemas.microsoft.com/office/drawing/2014/main" id="{AF8A8B25-A121-1406-DA9E-49440B3CFF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426720</xdr:colOff>
      <xdr:row>1</xdr:row>
      <xdr:rowOff>91440</xdr:rowOff>
    </xdr:from>
    <xdr:to>
      <xdr:col>11</xdr:col>
      <xdr:colOff>121920</xdr:colOff>
      <xdr:row>16</xdr:row>
      <xdr:rowOff>91440</xdr:rowOff>
    </xdr:to>
    <xdr:graphicFrame macro="">
      <xdr:nvGraphicFramePr>
        <xdr:cNvPr id="2" name="Chart 1">
          <a:extLst>
            <a:ext uri="{FF2B5EF4-FFF2-40B4-BE49-F238E27FC236}">
              <a16:creationId xmlns:a16="http://schemas.microsoft.com/office/drawing/2014/main" id="{5AAF774B-5206-04E5-7905-34D18705B1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449580</xdr:colOff>
      <xdr:row>2</xdr:row>
      <xdr:rowOff>76200</xdr:rowOff>
    </xdr:from>
    <xdr:to>
      <xdr:col>11</xdr:col>
      <xdr:colOff>144780</xdr:colOff>
      <xdr:row>17</xdr:row>
      <xdr:rowOff>76200</xdr:rowOff>
    </xdr:to>
    <xdr:graphicFrame macro="">
      <xdr:nvGraphicFramePr>
        <xdr:cNvPr id="2" name="Chart 1">
          <a:extLst>
            <a:ext uri="{FF2B5EF4-FFF2-40B4-BE49-F238E27FC236}">
              <a16:creationId xmlns:a16="http://schemas.microsoft.com/office/drawing/2014/main" id="{2C8BE025-8A88-8EB4-48D2-83506D3C71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0</xdr:colOff>
      <xdr:row>5</xdr:row>
      <xdr:rowOff>0</xdr:rowOff>
    </xdr:from>
    <xdr:to>
      <xdr:col>6</xdr:col>
      <xdr:colOff>0</xdr:colOff>
      <xdr:row>10</xdr:row>
      <xdr:rowOff>0</xdr:rowOff>
    </xdr:to>
    <mc:AlternateContent xmlns:mc="http://schemas.openxmlformats.org/markup-compatibility/2006" xmlns:a14="http://schemas.microsoft.com/office/drawing/2010/main">
      <mc:Choice Requires="a14">
        <xdr:graphicFrame macro="">
          <xdr:nvGraphicFramePr>
            <xdr:cNvPr id="2" name="Attrition">
              <a:extLst>
                <a:ext uri="{FF2B5EF4-FFF2-40B4-BE49-F238E27FC236}">
                  <a16:creationId xmlns:a16="http://schemas.microsoft.com/office/drawing/2014/main" id="{27BFEDB9-2696-414F-9181-082B056D2549}"/>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1828800" y="914400"/>
              <a:ext cx="182880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10</xdr:row>
      <xdr:rowOff>0</xdr:rowOff>
    </xdr:from>
    <xdr:to>
      <xdr:col>11</xdr:col>
      <xdr:colOff>0</xdr:colOff>
      <xdr:row>16</xdr:row>
      <xdr:rowOff>68580</xdr:rowOff>
    </xdr:to>
    <mc:AlternateContent xmlns:mc="http://schemas.openxmlformats.org/markup-compatibility/2006" xmlns:a14="http://schemas.microsoft.com/office/drawing/2010/main">
      <mc:Choice Requires="a14">
        <xdr:graphicFrame macro="">
          <xdr:nvGraphicFramePr>
            <xdr:cNvPr id="3" name="MaritalStatus">
              <a:extLst>
                <a:ext uri="{FF2B5EF4-FFF2-40B4-BE49-F238E27FC236}">
                  <a16:creationId xmlns:a16="http://schemas.microsoft.com/office/drawing/2014/main" id="{357310A5-94E5-4A4F-9EEA-99ED6EDE5F0B}"/>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mlns="">
        <xdr:sp macro="" textlink="">
          <xdr:nvSpPr>
            <xdr:cNvPr id="0" name=""/>
            <xdr:cNvSpPr>
              <a:spLocks noTextEdit="1"/>
            </xdr:cNvSpPr>
          </xdr:nvSpPr>
          <xdr:spPr>
            <a:xfrm>
              <a:off x="4876800" y="1828800"/>
              <a:ext cx="1828800" cy="1165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2</xdr:row>
      <xdr:rowOff>0</xdr:rowOff>
    </xdr:from>
    <xdr:to>
      <xdr:col>15</xdr:col>
      <xdr:colOff>0</xdr:colOff>
      <xdr:row>7</xdr:row>
      <xdr:rowOff>7620</xdr:rowOff>
    </xdr:to>
    <mc:AlternateContent xmlns:mc="http://schemas.openxmlformats.org/markup-compatibility/2006" xmlns:a14="http://schemas.microsoft.com/office/drawing/2010/main">
      <mc:Choice Requires="a14">
        <xdr:graphicFrame macro="">
          <xdr:nvGraphicFramePr>
            <xdr:cNvPr id="4" name="OverTime">
              <a:extLst>
                <a:ext uri="{FF2B5EF4-FFF2-40B4-BE49-F238E27FC236}">
                  <a16:creationId xmlns:a16="http://schemas.microsoft.com/office/drawing/2014/main" id="{E7528B01-4FC5-4404-915D-6B42539BD315}"/>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7315200" y="365760"/>
              <a:ext cx="1828800" cy="922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16</xdr:row>
      <xdr:rowOff>0</xdr:rowOff>
    </xdr:from>
    <xdr:to>
      <xdr:col>5</xdr:col>
      <xdr:colOff>0</xdr:colOff>
      <xdr:row>20</xdr:row>
      <xdr:rowOff>121920</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792CB5C1-DACE-467A-B56B-2302D9AB79F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19200" y="2926080"/>
              <a:ext cx="1828800" cy="853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24</xdr:row>
      <xdr:rowOff>0</xdr:rowOff>
    </xdr:from>
    <xdr:to>
      <xdr:col>15</xdr:col>
      <xdr:colOff>562897</xdr:colOff>
      <xdr:row>28</xdr:row>
      <xdr:rowOff>177728</xdr:rowOff>
    </xdr:to>
    <mc:AlternateContent xmlns:mc="http://schemas.openxmlformats.org/markup-compatibility/2006">
      <mc:Choice xmlns:a14="http://schemas.microsoft.com/office/drawing/2010/main" Requires="a14">
        <xdr:graphicFrame macro="">
          <xdr:nvGraphicFramePr>
            <xdr:cNvPr id="17" name="Attrition 2">
              <a:extLst>
                <a:ext uri="{FF2B5EF4-FFF2-40B4-BE49-F238E27FC236}">
                  <a16:creationId xmlns:a16="http://schemas.microsoft.com/office/drawing/2014/main" id="{1EBD5911-6077-4EF4-A458-6568AA8681F1}"/>
                </a:ext>
              </a:extLst>
            </xdr:cNvPr>
            <xdr:cNvGraphicFramePr/>
          </xdr:nvGraphicFramePr>
          <xdr:xfrm>
            <a:off x="0" y="0"/>
            <a:ext cx="0" cy="0"/>
          </xdr:xfrm>
          <a:graphic>
            <a:graphicData uri="http://schemas.microsoft.com/office/drawing/2010/slicer">
              <sle:slicer xmlns:sle="http://schemas.microsoft.com/office/drawing/2010/slicer" name="Attrition 2"/>
            </a:graphicData>
          </a:graphic>
        </xdr:graphicFrame>
      </mc:Choice>
      <mc:Fallback>
        <xdr:sp macro="" textlink="">
          <xdr:nvSpPr>
            <xdr:cNvPr id="0" name=""/>
            <xdr:cNvSpPr>
              <a:spLocks noTextEdit="1"/>
            </xdr:cNvSpPr>
          </xdr:nvSpPr>
          <xdr:spPr>
            <a:xfrm>
              <a:off x="7924800" y="4572000"/>
              <a:ext cx="1782097" cy="9397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4.xml><?xml version="1.0" encoding="utf-8"?>
<xdr:wsDr xmlns:xdr="http://schemas.openxmlformats.org/drawingml/2006/spreadsheetDrawing" xmlns:a="http://schemas.openxmlformats.org/drawingml/2006/main">
  <xdr:twoCellAnchor>
    <xdr:from>
      <xdr:col>1</xdr:col>
      <xdr:colOff>53339</xdr:colOff>
      <xdr:row>8</xdr:row>
      <xdr:rowOff>114300</xdr:rowOff>
    </xdr:from>
    <xdr:to>
      <xdr:col>7</xdr:col>
      <xdr:colOff>350520</xdr:colOff>
      <xdr:row>20</xdr:row>
      <xdr:rowOff>15240</xdr:rowOff>
    </xdr:to>
    <xdr:graphicFrame macro="">
      <xdr:nvGraphicFramePr>
        <xdr:cNvPr id="2" name="Chart 1">
          <a:extLst>
            <a:ext uri="{FF2B5EF4-FFF2-40B4-BE49-F238E27FC236}">
              <a16:creationId xmlns:a16="http://schemas.microsoft.com/office/drawing/2014/main" id="{956AC340-6A75-4F05-AAFA-A7ECBA304A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419100</xdr:colOff>
      <xdr:row>8</xdr:row>
      <xdr:rowOff>91440</xdr:rowOff>
    </xdr:from>
    <xdr:to>
      <xdr:col>13</xdr:col>
      <xdr:colOff>327660</xdr:colOff>
      <xdr:row>20</xdr:row>
      <xdr:rowOff>38100</xdr:rowOff>
    </xdr:to>
    <xdr:graphicFrame macro="">
      <xdr:nvGraphicFramePr>
        <xdr:cNvPr id="3" name="Chart 2">
          <a:extLst>
            <a:ext uri="{FF2B5EF4-FFF2-40B4-BE49-F238E27FC236}">
              <a16:creationId xmlns:a16="http://schemas.microsoft.com/office/drawing/2014/main" id="{27531635-ECCB-4D74-94EC-D745C6F8EA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411480</xdr:colOff>
      <xdr:row>8</xdr:row>
      <xdr:rowOff>83820</xdr:rowOff>
    </xdr:from>
    <xdr:to>
      <xdr:col>20</xdr:col>
      <xdr:colOff>114300</xdr:colOff>
      <xdr:row>20</xdr:row>
      <xdr:rowOff>53340</xdr:rowOff>
    </xdr:to>
    <xdr:graphicFrame macro="">
      <xdr:nvGraphicFramePr>
        <xdr:cNvPr id="4" name="Chart 3">
          <a:extLst>
            <a:ext uri="{FF2B5EF4-FFF2-40B4-BE49-F238E27FC236}">
              <a16:creationId xmlns:a16="http://schemas.microsoft.com/office/drawing/2014/main" id="{36FCCABD-17C7-4777-8949-B7DF09AB41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194086</xdr:colOff>
      <xdr:row>8</xdr:row>
      <xdr:rowOff>76201</xdr:rowOff>
    </xdr:from>
    <xdr:to>
      <xdr:col>25</xdr:col>
      <xdr:colOff>525780</xdr:colOff>
      <xdr:row>20</xdr:row>
      <xdr:rowOff>76201</xdr:rowOff>
    </xdr:to>
    <xdr:graphicFrame macro="">
      <xdr:nvGraphicFramePr>
        <xdr:cNvPr id="5" name="Chart 4">
          <a:extLst>
            <a:ext uri="{FF2B5EF4-FFF2-40B4-BE49-F238E27FC236}">
              <a16:creationId xmlns:a16="http://schemas.microsoft.com/office/drawing/2014/main" id="{DD192279-02A4-4AD0-9577-2612DA7F95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36755</xdr:colOff>
      <xdr:row>20</xdr:row>
      <xdr:rowOff>108025</xdr:rowOff>
    </xdr:from>
    <xdr:to>
      <xdr:col>5</xdr:col>
      <xdr:colOff>160020</xdr:colOff>
      <xdr:row>34</xdr:row>
      <xdr:rowOff>114300</xdr:rowOff>
    </xdr:to>
    <xdr:graphicFrame macro="">
      <xdr:nvGraphicFramePr>
        <xdr:cNvPr id="6" name="Chart 5">
          <a:extLst>
            <a:ext uri="{FF2B5EF4-FFF2-40B4-BE49-F238E27FC236}">
              <a16:creationId xmlns:a16="http://schemas.microsoft.com/office/drawing/2014/main" id="{3106085F-65EE-4956-9C1E-59EB57BECD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236220</xdr:colOff>
      <xdr:row>20</xdr:row>
      <xdr:rowOff>114300</xdr:rowOff>
    </xdr:from>
    <xdr:to>
      <xdr:col>12</xdr:col>
      <xdr:colOff>457200</xdr:colOff>
      <xdr:row>34</xdr:row>
      <xdr:rowOff>121920</xdr:rowOff>
    </xdr:to>
    <xdr:graphicFrame macro="">
      <xdr:nvGraphicFramePr>
        <xdr:cNvPr id="7" name="Chart 6">
          <a:extLst>
            <a:ext uri="{FF2B5EF4-FFF2-40B4-BE49-F238E27FC236}">
              <a16:creationId xmlns:a16="http://schemas.microsoft.com/office/drawing/2014/main" id="{068B6E7F-643D-4ACB-9F70-DA26AA50EC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541020</xdr:colOff>
      <xdr:row>20</xdr:row>
      <xdr:rowOff>137160</xdr:rowOff>
    </xdr:from>
    <xdr:to>
      <xdr:col>18</xdr:col>
      <xdr:colOff>548640</xdr:colOff>
      <xdr:row>34</xdr:row>
      <xdr:rowOff>106680</xdr:rowOff>
    </xdr:to>
    <xdr:graphicFrame macro="">
      <xdr:nvGraphicFramePr>
        <xdr:cNvPr id="8" name="Chart 7">
          <a:extLst>
            <a:ext uri="{FF2B5EF4-FFF2-40B4-BE49-F238E27FC236}">
              <a16:creationId xmlns:a16="http://schemas.microsoft.com/office/drawing/2014/main" id="{8F2B1C86-6AB5-41B3-ACE4-17BA119BC6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7620</xdr:colOff>
      <xdr:row>20</xdr:row>
      <xdr:rowOff>152400</xdr:rowOff>
    </xdr:from>
    <xdr:to>
      <xdr:col>25</xdr:col>
      <xdr:colOff>533400</xdr:colOff>
      <xdr:row>34</xdr:row>
      <xdr:rowOff>137160</xdr:rowOff>
    </xdr:to>
    <xdr:graphicFrame macro="">
      <xdr:nvGraphicFramePr>
        <xdr:cNvPr id="9" name="Chart 8">
          <a:extLst>
            <a:ext uri="{FF2B5EF4-FFF2-40B4-BE49-F238E27FC236}">
              <a16:creationId xmlns:a16="http://schemas.microsoft.com/office/drawing/2014/main" id="{D7FDF2AF-A9A9-4044-B457-CD97C4F053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19</xdr:col>
      <xdr:colOff>167640</xdr:colOff>
      <xdr:row>3</xdr:row>
      <xdr:rowOff>38100</xdr:rowOff>
    </xdr:from>
    <xdr:to>
      <xdr:col>22</xdr:col>
      <xdr:colOff>167640</xdr:colOff>
      <xdr:row>7</xdr:row>
      <xdr:rowOff>127747</xdr:rowOff>
    </xdr:to>
    <mc:AlternateContent xmlns:mc="http://schemas.openxmlformats.org/markup-compatibility/2006" xmlns:a14="http://schemas.microsoft.com/office/drawing/2010/main">
      <mc:Choice Requires="a14">
        <xdr:graphicFrame macro="">
          <xdr:nvGraphicFramePr>
            <xdr:cNvPr id="16" name="Gender 1">
              <a:extLst>
                <a:ext uri="{FF2B5EF4-FFF2-40B4-BE49-F238E27FC236}">
                  <a16:creationId xmlns:a16="http://schemas.microsoft.com/office/drawing/2014/main" id="{93A720AE-D27F-4832-AF2C-6EAED266145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1687769" y="578874"/>
              <a:ext cx="1818968" cy="9008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297180</xdr:colOff>
      <xdr:row>3</xdr:row>
      <xdr:rowOff>30480</xdr:rowOff>
    </xdr:from>
    <xdr:to>
      <xdr:col>25</xdr:col>
      <xdr:colOff>297180</xdr:colOff>
      <xdr:row>7</xdr:row>
      <xdr:rowOff>127747</xdr:rowOff>
    </xdr:to>
    <mc:AlternateContent xmlns:mc="http://schemas.openxmlformats.org/markup-compatibility/2006" xmlns:a14="http://schemas.microsoft.com/office/drawing/2010/main">
      <mc:Choice Requires="a14">
        <xdr:graphicFrame macro="">
          <xdr:nvGraphicFramePr>
            <xdr:cNvPr id="17" name="OverTime 1">
              <a:extLst>
                <a:ext uri="{FF2B5EF4-FFF2-40B4-BE49-F238E27FC236}">
                  <a16:creationId xmlns:a16="http://schemas.microsoft.com/office/drawing/2014/main" id="{81A988E9-2DA5-4745-ADF1-8714BFF1022B}"/>
                </a:ext>
              </a:extLst>
            </xdr:cNvPr>
            <xdr:cNvGraphicFramePr/>
          </xdr:nvGraphicFramePr>
          <xdr:xfrm>
            <a:off x="0" y="0"/>
            <a:ext cx="0" cy="0"/>
          </xdr:xfrm>
          <a:graphic>
            <a:graphicData uri="http://schemas.microsoft.com/office/drawing/2010/slicer">
              <sle:slicer xmlns:sle="http://schemas.microsoft.com/office/drawing/2010/slicer" name="OverTime 1"/>
            </a:graphicData>
          </a:graphic>
        </xdr:graphicFrame>
      </mc:Choice>
      <mc:Fallback xmlns="">
        <xdr:sp macro="" textlink="">
          <xdr:nvSpPr>
            <xdr:cNvPr id="0" name=""/>
            <xdr:cNvSpPr>
              <a:spLocks noTextEdit="1"/>
            </xdr:cNvSpPr>
          </xdr:nvSpPr>
          <xdr:spPr>
            <a:xfrm>
              <a:off x="13636277" y="571254"/>
              <a:ext cx="1818968" cy="9084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268941</xdr:colOff>
      <xdr:row>5</xdr:row>
      <xdr:rowOff>71718</xdr:rowOff>
    </xdr:from>
    <xdr:to>
      <xdr:col>7</xdr:col>
      <xdr:colOff>383241</xdr:colOff>
      <xdr:row>7</xdr:row>
      <xdr:rowOff>155538</xdr:rowOff>
    </xdr:to>
    <xdr:sp macro="" textlink="CARDS!A4">
      <xdr:nvSpPr>
        <xdr:cNvPr id="19" name="Rectangle: Rounded Corners 18">
          <a:extLst>
            <a:ext uri="{FF2B5EF4-FFF2-40B4-BE49-F238E27FC236}">
              <a16:creationId xmlns:a16="http://schemas.microsoft.com/office/drawing/2014/main" id="{9B8D7469-16BA-46E8-B1CD-E7AA1B7AC34B}"/>
            </a:ext>
          </a:extLst>
        </xdr:cNvPr>
        <xdr:cNvSpPr/>
      </xdr:nvSpPr>
      <xdr:spPr>
        <a:xfrm>
          <a:off x="3316941" y="1057836"/>
          <a:ext cx="1333500" cy="442408"/>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chemeClr val="tx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C67EF0F2-5673-4D72-AC1A-4CC8764F5552}" type="TxLink">
            <a:rPr lang="en-US" sz="1100" b="0" i="0" u="none" strike="noStrike">
              <a:solidFill>
                <a:srgbClr val="000000"/>
              </a:solidFill>
              <a:latin typeface="Calibri"/>
              <a:ea typeface="Calibri"/>
              <a:cs typeface="Calibri"/>
            </a:rPr>
            <a:pPr algn="ctr"/>
            <a:t>45</a:t>
          </a:fld>
          <a:endParaRPr lang="en-IN" sz="2400"/>
        </a:p>
      </xdr:txBody>
    </xdr:sp>
    <xdr:clientData/>
  </xdr:twoCellAnchor>
  <xdr:twoCellAnchor>
    <xdr:from>
      <xdr:col>12</xdr:col>
      <xdr:colOff>304800</xdr:colOff>
      <xdr:row>5</xdr:row>
      <xdr:rowOff>26894</xdr:rowOff>
    </xdr:from>
    <xdr:to>
      <xdr:col>14</xdr:col>
      <xdr:colOff>419100</xdr:colOff>
      <xdr:row>7</xdr:row>
      <xdr:rowOff>110714</xdr:rowOff>
    </xdr:to>
    <xdr:sp macro="" textlink="CARDS!C4">
      <xdr:nvSpPr>
        <xdr:cNvPr id="21" name="Rectangle: Rounded Corners 20">
          <a:extLst>
            <a:ext uri="{FF2B5EF4-FFF2-40B4-BE49-F238E27FC236}">
              <a16:creationId xmlns:a16="http://schemas.microsoft.com/office/drawing/2014/main" id="{E1BA0663-02BD-4F8E-B24C-14A682086444}"/>
            </a:ext>
          </a:extLst>
        </xdr:cNvPr>
        <xdr:cNvSpPr/>
      </xdr:nvSpPr>
      <xdr:spPr>
        <a:xfrm>
          <a:off x="7620000" y="1013012"/>
          <a:ext cx="1333500" cy="442408"/>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chemeClr val="tx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8B0809AC-945D-464D-82DC-651FEF226735}" type="TxLink">
            <a:rPr lang="en-US" sz="2400" b="0" i="0" u="none" strike="noStrike">
              <a:solidFill>
                <a:srgbClr val="000000"/>
              </a:solidFill>
              <a:latin typeface="Calibri"/>
              <a:ea typeface="Calibri"/>
              <a:cs typeface="Calibri"/>
            </a:rPr>
            <a:pPr algn="ctr"/>
            <a:t>32</a:t>
          </a:fld>
          <a:endParaRPr lang="en-IN" sz="2400"/>
        </a:p>
      </xdr:txBody>
    </xdr:sp>
    <xdr:clientData/>
  </xdr:twoCellAnchor>
  <xdr:twoCellAnchor>
    <xdr:from>
      <xdr:col>8</xdr:col>
      <xdr:colOff>502023</xdr:colOff>
      <xdr:row>5</xdr:row>
      <xdr:rowOff>53788</xdr:rowOff>
    </xdr:from>
    <xdr:to>
      <xdr:col>11</xdr:col>
      <xdr:colOff>6723</xdr:colOff>
      <xdr:row>7</xdr:row>
      <xdr:rowOff>137608</xdr:rowOff>
    </xdr:to>
    <xdr:sp macro="" textlink="CARDS!E4">
      <xdr:nvSpPr>
        <xdr:cNvPr id="22" name="Rectangle: Rounded Corners 21">
          <a:extLst>
            <a:ext uri="{FF2B5EF4-FFF2-40B4-BE49-F238E27FC236}">
              <a16:creationId xmlns:a16="http://schemas.microsoft.com/office/drawing/2014/main" id="{39BB4DC2-024F-4662-B0E0-AD97914868DA}"/>
            </a:ext>
          </a:extLst>
        </xdr:cNvPr>
        <xdr:cNvSpPr/>
      </xdr:nvSpPr>
      <xdr:spPr>
        <a:xfrm>
          <a:off x="5378823" y="1039906"/>
          <a:ext cx="1333500" cy="442408"/>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chemeClr val="tx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AA016F3E-F64D-4587-9BB6-9B06A114F413}" type="TxLink">
            <a:rPr lang="en-US" sz="1600" b="0" i="0" u="none" strike="noStrike">
              <a:solidFill>
                <a:srgbClr val="000000"/>
              </a:solidFill>
              <a:latin typeface="Calibri"/>
              <a:ea typeface="Calibri"/>
              <a:cs typeface="Calibri"/>
            </a:rPr>
            <a:pPr algn="ctr"/>
            <a:t>15.44%</a:t>
          </a:fld>
          <a:endParaRPr lang="en-US" sz="1600"/>
        </a:p>
      </xdr:txBody>
    </xdr:sp>
    <xdr:clientData/>
  </xdr:twoCellAnchor>
  <xdr:twoCellAnchor>
    <xdr:from>
      <xdr:col>1</xdr:col>
      <xdr:colOff>557161</xdr:colOff>
      <xdr:row>5</xdr:row>
      <xdr:rowOff>40968</xdr:rowOff>
    </xdr:from>
    <xdr:to>
      <xdr:col>4</xdr:col>
      <xdr:colOff>65139</xdr:colOff>
      <xdr:row>7</xdr:row>
      <xdr:rowOff>124788</xdr:rowOff>
    </xdr:to>
    <xdr:sp macro="" textlink="">
      <xdr:nvSpPr>
        <xdr:cNvPr id="10" name="Rectangle: Rounded Corners 9">
          <a:extLst>
            <a:ext uri="{FF2B5EF4-FFF2-40B4-BE49-F238E27FC236}">
              <a16:creationId xmlns:a16="http://schemas.microsoft.com/office/drawing/2014/main" id="{3B32BCBD-81F7-4367-B08D-F633722368E5}"/>
            </a:ext>
          </a:extLst>
        </xdr:cNvPr>
        <xdr:cNvSpPr/>
      </xdr:nvSpPr>
      <xdr:spPr>
        <a:xfrm>
          <a:off x="1163484" y="1032387"/>
          <a:ext cx="1326945" cy="444336"/>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chemeClr val="tx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2400" b="0" i="0" u="none" strike="noStrike">
              <a:solidFill>
                <a:srgbClr val="000000"/>
              </a:solidFill>
              <a:latin typeface="Calibri"/>
              <a:ea typeface="Calibri"/>
              <a:cs typeface="Calibri"/>
            </a:rPr>
            <a:t>1470</a:t>
          </a:r>
        </a:p>
      </xdr:txBody>
    </xdr:sp>
    <xdr:clientData/>
  </xdr:twoCellAnchor>
  <xdr:twoCellAnchor editAs="oneCell">
    <xdr:from>
      <xdr:col>15</xdr:col>
      <xdr:colOff>532580</xdr:colOff>
      <xdr:row>3</xdr:row>
      <xdr:rowOff>40968</xdr:rowOff>
    </xdr:from>
    <xdr:to>
      <xdr:col>18</xdr:col>
      <xdr:colOff>579283</xdr:colOff>
      <xdr:row>7</xdr:row>
      <xdr:rowOff>143387</xdr:rowOff>
    </xdr:to>
    <mc:AlternateContent xmlns:mc="http://schemas.openxmlformats.org/markup-compatibility/2006">
      <mc:Choice xmlns:a14="http://schemas.microsoft.com/office/drawing/2010/main" Requires="a14">
        <xdr:graphicFrame macro="">
          <xdr:nvGraphicFramePr>
            <xdr:cNvPr id="13" name="Attrition 3">
              <a:extLst>
                <a:ext uri="{FF2B5EF4-FFF2-40B4-BE49-F238E27FC236}">
                  <a16:creationId xmlns:a16="http://schemas.microsoft.com/office/drawing/2014/main" id="{CA933C86-9B3E-43FE-AEAE-9CC1B6EAD654}"/>
                </a:ext>
              </a:extLst>
            </xdr:cNvPr>
            <xdr:cNvGraphicFramePr/>
          </xdr:nvGraphicFramePr>
          <xdr:xfrm>
            <a:off x="0" y="0"/>
            <a:ext cx="0" cy="0"/>
          </xdr:xfrm>
          <a:graphic>
            <a:graphicData uri="http://schemas.microsoft.com/office/drawing/2010/slicer">
              <sle:slicer xmlns:sle="http://schemas.microsoft.com/office/drawing/2010/slicer" name="Attrition 3"/>
            </a:graphicData>
          </a:graphic>
        </xdr:graphicFrame>
      </mc:Choice>
      <mc:Fallback>
        <xdr:sp macro="" textlink="">
          <xdr:nvSpPr>
            <xdr:cNvPr id="0" name=""/>
            <xdr:cNvSpPr>
              <a:spLocks noTextEdit="1"/>
            </xdr:cNvSpPr>
          </xdr:nvSpPr>
          <xdr:spPr>
            <a:xfrm>
              <a:off x="9443064" y="624758"/>
              <a:ext cx="182880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75.026059953707" createdVersion="8" refreshedVersion="8" minRefreshableVersion="3" recordCount="1470" xr:uid="{317B4250-2154-47BD-9DE0-335B1C885789}">
  <cacheSource type="worksheet">
    <worksheetSource ref="M1:U1471" sheet="SEPARATED DATA"/>
  </cacheSource>
  <cacheFields count="9">
    <cacheField name="Age" numFmtId="0">
      <sharedItems/>
    </cacheField>
    <cacheField name="DAILY RATE" numFmtId="0">
      <sharedItems count="5">
        <s v="1000-1300"/>
        <s v="UPTO 400"/>
        <s v="1300+"/>
        <s v="400-700"/>
        <s v="700-1000"/>
      </sharedItems>
    </cacheField>
    <cacheField name="DistanceFromHome" numFmtId="0">
      <sharedItems count="5">
        <s v="&lt;2"/>
        <s v="5-9"/>
        <s v="2-5"/>
        <s v="16+"/>
        <s v="9-16"/>
      </sharedItems>
    </cacheField>
    <cacheField name="HourlyRate" numFmtId="0">
      <sharedItems count="5">
        <s v="87+"/>
        <s v="59-74"/>
        <s v="74-87"/>
        <s v="45-59"/>
        <s v="&lt;45"/>
      </sharedItems>
    </cacheField>
    <cacheField name="MonthlyIncome" numFmtId="0">
      <sharedItems count="5">
        <s v="5k-9k"/>
        <s v="4k-5k"/>
        <s v="&lt;2k"/>
        <s v="2k-4k"/>
        <s v="9k+"/>
      </sharedItems>
    </cacheField>
    <cacheField name="MonthlyRate" numFmtId="0">
      <sharedItems count="5">
        <s v="16k-21k"/>
        <s v="21k"/>
        <s v="&lt;6k"/>
        <s v="11k-16k"/>
        <s v="6k-11k"/>
      </sharedItems>
    </cacheField>
    <cacheField name="NumCompaniesWorked" numFmtId="0">
      <sharedItems count="4">
        <s v="5+"/>
        <s v="0"/>
        <s v="&lt;5"/>
        <s v="&lt;3"/>
      </sharedItems>
    </cacheField>
    <cacheField name="PercentSalaryHike" numFmtId="0">
      <sharedItems count="5">
        <s v="&lt;12"/>
        <s v="19+"/>
        <s v="13-15"/>
        <s v="13"/>
        <s v="15-19"/>
      </sharedItems>
    </cacheField>
    <cacheField name="TrainingTimesLastYear" numFmtId="0">
      <sharedItems count="4">
        <s v="&lt;2"/>
        <s v="3"/>
        <s v="4+"/>
        <s v="4"/>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75.571833101851" createdVersion="8" refreshedVersion="8" minRefreshableVersion="3" recordCount="1470" xr:uid="{7A348919-0D30-488B-B08C-194FA6B9159D}">
  <cacheSource type="worksheet">
    <worksheetSource ref="I1:I1471" sheet="CLEANED DATA"/>
  </cacheSource>
  <cacheFields count="1">
    <cacheField name="EnvironmentSatisfaction" numFmtId="0">
      <sharedItems count="4">
        <s v="Medium"/>
        <s v="High"/>
        <s v="Very High"/>
        <s v="Low"/>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75.633313425926" createdVersion="8" refreshedVersion="8" minRefreshableVersion="3" recordCount="1470" xr:uid="{06792D7B-26D1-445E-93D8-0E6D73D173BE}">
  <cacheSource type="worksheet">
    <worksheetSource ref="A1:Z1471" sheet="FINAL DATA"/>
  </cacheSource>
  <cacheFields count="26">
    <cacheField name="employee_id" numFmtId="0">
      <sharedItems containsSemiMixedTypes="0" containsString="0" containsNumber="1" containsInteger="1" minValue="1453" maxValue="2922"/>
    </cacheField>
    <cacheField name="Age" numFmtId="0">
      <sharedItems count="5">
        <s v="38-45"/>
        <s v="45+"/>
        <s v="34-38"/>
        <s v="29-34"/>
        <s v="18-29"/>
      </sharedItems>
    </cacheField>
    <cacheField name="BusinessTravel" numFmtId="0">
      <sharedItems count="3">
        <s v="Travel_Rarely"/>
        <s v="Travel_Frequently"/>
        <s v="Non-Travel"/>
      </sharedItems>
    </cacheField>
    <cacheField name="DAILY RATE" numFmtId="0">
      <sharedItems count="5">
        <s v="1000-1300"/>
        <s v="UPTO 400"/>
        <s v="1300+"/>
        <s v="400-700"/>
        <s v="700-1000"/>
      </sharedItems>
    </cacheField>
    <cacheField name="Department" numFmtId="0">
      <sharedItems count="3">
        <s v="Sales"/>
        <s v="Research &amp; Development"/>
        <s v="Human Resources"/>
      </sharedItems>
    </cacheField>
    <cacheField name="DistanceFromHome" numFmtId="0">
      <sharedItems count="5">
        <s v="&lt;2"/>
        <s v="5-9"/>
        <s v="2-5"/>
        <s v="16+"/>
        <s v="9-16"/>
      </sharedItems>
    </cacheField>
    <cacheField name="Education" numFmtId="0">
      <sharedItems count="5">
        <s v="College"/>
        <s v="Below College"/>
        <s v="Master"/>
        <s v="Bachelor"/>
        <s v="Doctor"/>
      </sharedItems>
    </cacheField>
    <cacheField name="EducationField" numFmtId="0">
      <sharedItems count="6">
        <s v="Life Sciences"/>
        <s v="Other"/>
        <s v="Medical"/>
        <s v="Marketing"/>
        <s v="Technical Degree"/>
        <s v="Human Resources"/>
      </sharedItems>
    </cacheField>
    <cacheField name="EnvironmentSatisfaction" numFmtId="0">
      <sharedItems count="4">
        <s v="Medium"/>
        <s v="High"/>
        <s v="Very High"/>
        <s v="Low"/>
      </sharedItems>
    </cacheField>
    <cacheField name="Gender" numFmtId="0">
      <sharedItems count="2">
        <s v="Female"/>
        <s v="Male"/>
      </sharedItems>
    </cacheField>
    <cacheField name="HourlyRate" numFmtId="0">
      <sharedItems count="5">
        <s v="87+"/>
        <s v="59-74"/>
        <s v="74-87"/>
        <s v="45-59"/>
        <s v="&lt;45"/>
      </sharedItems>
    </cacheField>
    <cacheField name="JobInvolvement" numFmtId="0">
      <sharedItems count="4">
        <s v="High"/>
        <s v="Medium"/>
        <s v="Very High"/>
        <s v="Low"/>
      </sharedItems>
    </cacheField>
    <cacheField name="JobLevel" numFmtId="0">
      <sharedItems containsSemiMixedTypes="0" containsString="0" containsNumber="1" containsInteger="1" minValue="1" maxValue="5" count="5">
        <n v="1"/>
        <n v="2"/>
        <n v="3"/>
        <n v="4"/>
        <n v="5"/>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unt="4">
        <s v="Very High"/>
        <s v="Medium"/>
        <s v="High"/>
        <s v="Low"/>
      </sharedItems>
    </cacheField>
    <cacheField name="MaritalStatus" numFmtId="0">
      <sharedItems count="3">
        <s v="Single"/>
        <s v="Married"/>
        <s v="Divorced"/>
      </sharedItems>
    </cacheField>
    <cacheField name="MonthlyIncome" numFmtId="0">
      <sharedItems count="5">
        <s v="5k-9k"/>
        <s v="4k-5k"/>
        <s v="&lt;2k"/>
        <s v="2k-4k"/>
        <s v="9k+"/>
      </sharedItems>
    </cacheField>
    <cacheField name="MonthlyRate" numFmtId="0">
      <sharedItems count="5">
        <s v="16k-21k"/>
        <s v="21k"/>
        <s v="&lt;6k"/>
        <s v="11k-16k"/>
        <s v="6k-11k"/>
      </sharedItems>
    </cacheField>
    <cacheField name="NumCompaniesWorked" numFmtId="0">
      <sharedItems count="4">
        <s v="5+"/>
        <s v="0"/>
        <s v="&lt;5"/>
        <s v="&lt;3"/>
      </sharedItems>
    </cacheField>
    <cacheField name="OverTime" numFmtId="0">
      <sharedItems count="2">
        <s v="Yes"/>
        <s v="No"/>
      </sharedItems>
    </cacheField>
    <cacheField name="PercentSalaryHike" numFmtId="0">
      <sharedItems count="5">
        <s v="&lt;12"/>
        <s v="19+"/>
        <s v="13-15"/>
        <s v="13"/>
        <s v="15-19"/>
      </sharedItems>
    </cacheField>
    <cacheField name="PerformanceRating" numFmtId="0">
      <sharedItems count="2">
        <s v="Excellent"/>
        <s v="Outstanding"/>
      </sharedItems>
    </cacheField>
    <cacheField name="RelationshipSatisfaction" numFmtId="0">
      <sharedItems count="4">
        <s v="Low"/>
        <s v="Very High"/>
        <s v="Medium"/>
        <s v="High"/>
      </sharedItems>
    </cacheField>
    <cacheField name="TrainingTimesLastYear" numFmtId="0">
      <sharedItems count="4">
        <s v="&lt;2"/>
        <s v="3"/>
        <s v="4"/>
        <s v="4+"/>
      </sharedItems>
    </cacheField>
    <cacheField name="WorkLifeBalance" numFmtId="0">
      <sharedItems count="4">
        <s v="Bad"/>
        <s v="Better"/>
        <s v="Good"/>
        <s v="Best"/>
      </sharedItems>
    </cacheField>
    <cacheField name="Attrition" numFmtId="0">
      <sharedItems count="2">
        <s v="Yes"/>
        <s v="No"/>
      </sharedItems>
    </cacheField>
  </cacheFields>
  <extLst>
    <ext xmlns:x14="http://schemas.microsoft.com/office/spreadsheetml/2009/9/main" uri="{725AE2AE-9491-48be-B2B4-4EB974FC3084}">
      <x14:pivotCacheDefinition pivotCacheId="1203817700"/>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76.127854513892" createdVersion="8" refreshedVersion="8" minRefreshableVersion="3" recordCount="1470" xr:uid="{CC942710-9E79-41E7-AACF-D1B1B88742B0}">
  <cacheSource type="worksheet">
    <worksheetSource ref="A1:Z1471" sheet="CLEANED DATA"/>
  </cacheSource>
  <cacheFields count="26">
    <cacheField name="employee_id" numFmtId="0">
      <sharedItems containsSemiMixedTypes="0" containsString="0" containsNumber="1" containsInteger="1" minValue="1453" maxValue="2922"/>
    </cacheField>
    <cacheField name="Age" numFmtId="0">
      <sharedItems containsSemiMixedTypes="0" containsString="0" containsNumber="1" containsInteger="1" minValue="18" maxValue="99"/>
    </cacheField>
    <cacheField name="BusinessTravel" numFmtId="0">
      <sharedItems/>
    </cacheField>
    <cacheField name="DailyRate" numFmtId="0">
      <sharedItems containsSemiMixedTypes="0" containsString="0" containsNumber="1" containsInteger="1" minValue="102" maxValue="9999"/>
    </cacheField>
    <cacheField name="Department" numFmtId="0">
      <sharedItems/>
    </cacheField>
    <cacheField name="DistanceFromHome" numFmtId="0">
      <sharedItems containsSemiMixedTypes="0" containsString="0" containsNumber="1" containsInteger="1" minValue="1" maxValue="29"/>
    </cacheField>
    <cacheField name="Education" numFmtId="0">
      <sharedItems/>
    </cacheField>
    <cacheField name="EducationField" numFmtId="0">
      <sharedItems/>
    </cacheField>
    <cacheField name="EnvironmentSatisfaction" numFmtId="0">
      <sharedItems/>
    </cacheField>
    <cacheField name="Gender" numFmtId="0">
      <sharedItems/>
    </cacheField>
    <cacheField name="HourlyRate" numFmtId="0">
      <sharedItems containsSemiMixedTypes="0" containsString="0" containsNumber="1" containsInteger="1" minValue="30" maxValue="900"/>
    </cacheField>
    <cacheField name="JobInvolvement" numFmtId="0">
      <sharedItems/>
    </cacheField>
    <cacheField name="JobLevel" numFmtId="0">
      <sharedItems containsSemiMixedTypes="0" containsString="0" containsNumber="1" containsInteger="1" minValue="1" maxValue="5"/>
    </cacheField>
    <cacheField name="JobRole" numFmtId="0">
      <sharedItems/>
    </cacheField>
    <cacheField name="JobSatisfaction" numFmtId="0">
      <sharedItems/>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99999"/>
    </cacheField>
    <cacheField name="NumCompaniesWorked" numFmtId="0">
      <sharedItems containsSemiMixedTypes="0" containsString="0" containsNumber="1" containsInteger="1" minValue="0" maxValue="9"/>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acheField>
    <cacheField name="RelationshipSatisfaction" numFmtId="0">
      <sharedItems/>
    </cacheField>
    <cacheField name="TrainingTimesLastYear" numFmtId="0">
      <sharedItems containsSemiMixedTypes="0" containsString="0" containsNumber="1" containsInteger="1" minValue="0" maxValue="6"/>
    </cacheField>
    <cacheField name="WorkLifeBalance" numFmtId="0">
      <sharedItems/>
    </cacheField>
    <cacheField name="Attrition" numFmtId="0">
      <sharedItems count="2">
        <s v="Yes"/>
        <s v="No"/>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76.987485995371" createdVersion="8" refreshedVersion="8" minRefreshableVersion="3" recordCount="1470" xr:uid="{7FBE1311-254E-44E5-9BAD-11C4E8704AD9}">
  <cacheSource type="worksheet">
    <worksheetSource ref="A1:AI1471" sheet="FINAL DATA"/>
  </cacheSource>
  <cacheFields count="35">
    <cacheField name="employee_id" numFmtId="0">
      <sharedItems containsSemiMixedTypes="0" containsString="0" containsNumber="1" containsInteger="1" minValue="1453" maxValue="2922" count="1470">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sharedItems>
    </cacheField>
    <cacheField name="AGE/" numFmtId="0">
      <sharedItems containsSemiMixedTypes="0" containsString="0" containsNumber="1" containsInteger="1" minValue="18" maxValue="99" count="44">
        <n v="41"/>
        <n v="49"/>
        <n v="37"/>
        <n v="33"/>
        <n v="27"/>
        <n v="32"/>
        <n v="59"/>
        <n v="30"/>
        <n v="38"/>
        <n v="36"/>
        <n v="35"/>
        <n v="29"/>
        <n v="34"/>
        <n v="28"/>
        <n v="22"/>
        <n v="53"/>
        <n v="24"/>
        <n v="21"/>
        <n v="42"/>
        <n v="44"/>
        <n v="46"/>
        <n v="39"/>
        <n v="43"/>
        <n v="50"/>
        <n v="26"/>
        <n v="48"/>
        <n v="31"/>
        <n v="55"/>
        <n v="45"/>
        <n v="56"/>
        <n v="23"/>
        <n v="51"/>
        <n v="40"/>
        <n v="54"/>
        <n v="58"/>
        <n v="20"/>
        <n v="25"/>
        <n v="19"/>
        <n v="57"/>
        <n v="52"/>
        <n v="47"/>
        <n v="18"/>
        <n v="60"/>
        <n v="99"/>
      </sharedItems>
    </cacheField>
    <cacheField name="BusinessTravel" numFmtId="0">
      <sharedItems count="3">
        <s v="Travel_Rarely"/>
        <s v="Travel_Frequently"/>
        <s v="Non-Travel"/>
      </sharedItems>
    </cacheField>
    <cacheField name="DAILY RATE/" numFmtId="0">
      <sharedItems containsSemiMixedTypes="0" containsString="0" containsNumber="1" containsInteger="1" minValue="102" maxValue="9999"/>
    </cacheField>
    <cacheField name="Department" numFmtId="0">
      <sharedItems count="3">
        <s v="Sales"/>
        <s v="Research &amp; Development"/>
        <s v="Human Resources"/>
      </sharedItems>
    </cacheField>
    <cacheField name="DISTANCE FROM HOME/" numFmtId="0">
      <sharedItems containsSemiMixedTypes="0" containsString="0" containsNumber="1" containsInteger="1" minValue="1" maxValue="29"/>
    </cacheField>
    <cacheField name="Education" numFmtId="0">
      <sharedItems/>
    </cacheField>
    <cacheField name="EducationField" numFmtId="0">
      <sharedItems count="6">
        <s v="Life Sciences"/>
        <s v="Other"/>
        <s v="Medical"/>
        <s v="Marketing"/>
        <s v="Technical Degree"/>
        <s v="Human Resources"/>
      </sharedItems>
    </cacheField>
    <cacheField name="EnvironmentSatisfaction" numFmtId="0">
      <sharedItems/>
    </cacheField>
    <cacheField name="Gender" numFmtId="0">
      <sharedItems count="2">
        <s v="Female"/>
        <s v="Male"/>
      </sharedItems>
    </cacheField>
    <cacheField name="HOURLY RATE/" numFmtId="0">
      <sharedItems containsSemiMixedTypes="0" containsString="0" containsNumber="1" containsInteger="1" minValue="30" maxValue="900"/>
    </cacheField>
    <cacheField name="JobInvolvement" numFmtId="0">
      <sharedItems count="4">
        <s v="High"/>
        <s v="Medium"/>
        <s v="Very High"/>
        <s v="Low"/>
      </sharedItems>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acheField>
    <cacheField name="MaritalStatus" numFmtId="0">
      <sharedItems count="3">
        <s v="Single"/>
        <s v="Married"/>
        <s v="Divorced"/>
      </sharedItems>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99999"/>
    </cacheField>
    <cacheField name="NUM OF COMPANIES WORKED/" numFmtId="0">
      <sharedItems containsSemiMixedTypes="0" containsString="0" containsNumber="1" containsInteger="1" minValue="0" maxValue="9"/>
    </cacheField>
    <cacheField name="OverTime" numFmtId="0">
      <sharedItems count="2">
        <s v="Yes"/>
        <s v="No"/>
      </sharedItems>
    </cacheField>
    <cacheField name="SALARY HIKE/" numFmtId="0">
      <sharedItems containsSemiMixedTypes="0" containsString="0" containsNumber="1" containsInteger="1" minValue="11" maxValue="25" count="15">
        <n v="11"/>
        <n v="23"/>
        <n v="15"/>
        <n v="12"/>
        <n v="13"/>
        <n v="20"/>
        <n v="22"/>
        <n v="21"/>
        <n v="17"/>
        <n v="14"/>
        <n v="16"/>
        <n v="18"/>
        <n v="19"/>
        <n v="24"/>
        <n v="25"/>
      </sharedItems>
    </cacheField>
    <cacheField name="PerformanceRating" numFmtId="0">
      <sharedItems/>
    </cacheField>
    <cacheField name="RelationshipSatisfaction" numFmtId="0">
      <sharedItems/>
    </cacheField>
    <cacheField name="TRAINING PERIOD LAST YEAR/" numFmtId="0">
      <sharedItems containsSemiMixedTypes="0" containsString="0" containsNumber="1" containsInteger="1" minValue="0" maxValue="6"/>
    </cacheField>
    <cacheField name="WorkLifeBalance" numFmtId="0">
      <sharedItems/>
    </cacheField>
    <cacheField name="Attrition" numFmtId="0">
      <sharedItems count="2">
        <s v="Yes"/>
        <s v="No"/>
      </sharedItems>
    </cacheField>
    <cacheField name="Age" numFmtId="0">
      <sharedItems count="5">
        <s v="38-45"/>
        <s v="45+"/>
        <s v="34-38"/>
        <s v="29-34"/>
        <s v="18-29"/>
      </sharedItems>
    </cacheField>
    <cacheField name="DAILY RATE" numFmtId="0">
      <sharedItems/>
    </cacheField>
    <cacheField name="DistanceFromHome" numFmtId="0">
      <sharedItems/>
    </cacheField>
    <cacheField name="HourlyRate" numFmtId="0">
      <sharedItems/>
    </cacheField>
    <cacheField name="MonthlyIncome" numFmtId="0">
      <sharedItems/>
    </cacheField>
    <cacheField name="MonthlyRate" numFmtId="0">
      <sharedItems/>
    </cacheField>
    <cacheField name="NumCompaniesWorked" numFmtId="0">
      <sharedItems/>
    </cacheField>
    <cacheField name="PercentSalaryHike" numFmtId="0">
      <sharedItems count="5">
        <s v="&lt;12"/>
        <s v="19+"/>
        <s v="13-15"/>
        <s v="13"/>
        <s v="15-19"/>
      </sharedItems>
    </cacheField>
    <cacheField name="TrainingTimesLastYear" numFmtId="0">
      <sharedItems/>
    </cacheField>
  </cacheFields>
  <extLst>
    <ext xmlns:x14="http://schemas.microsoft.com/office/spreadsheetml/2009/9/main" uri="{725AE2AE-9491-48be-B2B4-4EB974FC3084}">
      <x14:pivotCacheDefinition pivotCacheId="16681035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38-45"/>
    <x v="0"/>
    <x v="0"/>
    <x v="0"/>
    <x v="0"/>
    <x v="0"/>
    <x v="0"/>
    <x v="0"/>
    <x v="0"/>
  </r>
  <r>
    <s v="45+"/>
    <x v="1"/>
    <x v="1"/>
    <x v="1"/>
    <x v="1"/>
    <x v="1"/>
    <x v="1"/>
    <x v="1"/>
    <x v="1"/>
  </r>
  <r>
    <s v="34-38"/>
    <x v="2"/>
    <x v="0"/>
    <x v="2"/>
    <x v="2"/>
    <x v="2"/>
    <x v="0"/>
    <x v="2"/>
    <x v="1"/>
  </r>
  <r>
    <s v="29-34"/>
    <x v="2"/>
    <x v="2"/>
    <x v="3"/>
    <x v="3"/>
    <x v="1"/>
    <x v="1"/>
    <x v="0"/>
    <x v="1"/>
  </r>
  <r>
    <s v="18-29"/>
    <x v="3"/>
    <x v="0"/>
    <x v="4"/>
    <x v="3"/>
    <x v="0"/>
    <x v="0"/>
    <x v="0"/>
    <x v="1"/>
  </r>
  <r>
    <s v="29-34"/>
    <x v="0"/>
    <x v="0"/>
    <x v="2"/>
    <x v="3"/>
    <x v="3"/>
    <x v="1"/>
    <x v="3"/>
    <x v="0"/>
  </r>
  <r>
    <s v="45+"/>
    <x v="2"/>
    <x v="2"/>
    <x v="2"/>
    <x v="2"/>
    <x v="4"/>
    <x v="2"/>
    <x v="1"/>
    <x v="1"/>
  </r>
  <r>
    <s v="29-34"/>
    <x v="2"/>
    <x v="3"/>
    <x v="1"/>
    <x v="2"/>
    <x v="3"/>
    <x v="1"/>
    <x v="1"/>
    <x v="0"/>
  </r>
  <r>
    <s v="34-38"/>
    <x v="1"/>
    <x v="3"/>
    <x v="2"/>
    <x v="0"/>
    <x v="4"/>
    <x v="1"/>
    <x v="1"/>
    <x v="0"/>
  </r>
  <r>
    <s v="34-38"/>
    <x v="2"/>
    <x v="3"/>
    <x v="0"/>
    <x v="1"/>
    <x v="3"/>
    <x v="0"/>
    <x v="3"/>
    <x v="1"/>
  </r>
  <r>
    <s v="34-38"/>
    <x v="4"/>
    <x v="4"/>
    <x v="2"/>
    <x v="2"/>
    <x v="3"/>
    <x v="1"/>
    <x v="3"/>
    <x v="2"/>
  </r>
  <r>
    <s v="18-29"/>
    <x v="1"/>
    <x v="4"/>
    <x v="3"/>
    <x v="3"/>
    <x v="3"/>
    <x v="1"/>
    <x v="0"/>
    <x v="1"/>
  </r>
  <r>
    <s v="34-38"/>
    <x v="4"/>
    <x v="3"/>
    <x v="4"/>
    <x v="3"/>
    <x v="3"/>
    <x v="1"/>
    <x v="4"/>
    <x v="0"/>
  </r>
  <r>
    <s v="29-34"/>
    <x v="2"/>
    <x v="1"/>
    <x v="0"/>
    <x v="2"/>
    <x v="4"/>
    <x v="1"/>
    <x v="0"/>
    <x v="0"/>
  </r>
  <r>
    <s v="18-29"/>
    <x v="1"/>
    <x v="3"/>
    <x v="3"/>
    <x v="2"/>
    <x v="3"/>
    <x v="2"/>
    <x v="2"/>
    <x v="3"/>
  </r>
  <r>
    <s v="18-29"/>
    <x v="2"/>
    <x v="3"/>
    <x v="3"/>
    <x v="4"/>
    <x v="4"/>
    <x v="1"/>
    <x v="0"/>
    <x v="0"/>
  </r>
  <r>
    <s v="29-34"/>
    <x v="1"/>
    <x v="2"/>
    <x v="0"/>
    <x v="3"/>
    <x v="3"/>
    <x v="1"/>
    <x v="0"/>
    <x v="2"/>
  </r>
  <r>
    <s v="18-29"/>
    <x v="0"/>
    <x v="4"/>
    <x v="0"/>
    <x v="3"/>
    <x v="4"/>
    <x v="1"/>
    <x v="3"/>
    <x v="0"/>
  </r>
  <r>
    <s v="45+"/>
    <x v="0"/>
    <x v="0"/>
    <x v="2"/>
    <x v="4"/>
    <x v="1"/>
    <x v="3"/>
    <x v="4"/>
    <x v="1"/>
  </r>
  <r>
    <s v="34-38"/>
    <x v="1"/>
    <x v="0"/>
    <x v="4"/>
    <x v="3"/>
    <x v="2"/>
    <x v="2"/>
    <x v="0"/>
    <x v="1"/>
  </r>
  <r>
    <s v="18-29"/>
    <x v="4"/>
    <x v="4"/>
    <x v="0"/>
    <x v="3"/>
    <x v="4"/>
    <x v="1"/>
    <x v="4"/>
    <x v="2"/>
  </r>
  <r>
    <s v="34-38"/>
    <x v="0"/>
    <x v="1"/>
    <x v="2"/>
    <x v="3"/>
    <x v="4"/>
    <x v="0"/>
    <x v="1"/>
    <x v="3"/>
  </r>
  <r>
    <s v="29-34"/>
    <x v="3"/>
    <x v="1"/>
    <x v="3"/>
    <x v="4"/>
    <x v="0"/>
    <x v="1"/>
    <x v="0"/>
    <x v="3"/>
  </r>
  <r>
    <s v="18-29"/>
    <x v="1"/>
    <x v="4"/>
    <x v="0"/>
    <x v="2"/>
    <x v="0"/>
    <x v="1"/>
    <x v="2"/>
    <x v="2"/>
  </r>
  <r>
    <s v="29-34"/>
    <x v="4"/>
    <x v="1"/>
    <x v="2"/>
    <x v="3"/>
    <x v="0"/>
    <x v="3"/>
    <x v="0"/>
    <x v="0"/>
  </r>
  <r>
    <s v="45+"/>
    <x v="2"/>
    <x v="2"/>
    <x v="3"/>
    <x v="4"/>
    <x v="4"/>
    <x v="2"/>
    <x v="0"/>
    <x v="1"/>
  </r>
  <r>
    <s v="29-34"/>
    <x v="0"/>
    <x v="4"/>
    <x v="1"/>
    <x v="3"/>
    <x v="2"/>
    <x v="1"/>
    <x v="1"/>
    <x v="2"/>
  </r>
  <r>
    <s v="38-45"/>
    <x v="4"/>
    <x v="1"/>
    <x v="3"/>
    <x v="0"/>
    <x v="0"/>
    <x v="1"/>
    <x v="0"/>
    <x v="0"/>
  </r>
  <r>
    <s v="38-45"/>
    <x v="3"/>
    <x v="1"/>
    <x v="4"/>
    <x v="4"/>
    <x v="2"/>
    <x v="3"/>
    <x v="2"/>
    <x v="3"/>
  </r>
  <r>
    <s v="45+"/>
    <x v="4"/>
    <x v="0"/>
    <x v="2"/>
    <x v="4"/>
    <x v="1"/>
    <x v="3"/>
    <x v="0"/>
    <x v="0"/>
  </r>
  <r>
    <s v="29-34"/>
    <x v="4"/>
    <x v="0"/>
    <x v="2"/>
    <x v="2"/>
    <x v="2"/>
    <x v="2"/>
    <x v="0"/>
    <x v="1"/>
  </r>
  <r>
    <s v="38-45"/>
    <x v="2"/>
    <x v="4"/>
    <x v="4"/>
    <x v="0"/>
    <x v="0"/>
    <x v="3"/>
    <x v="3"/>
    <x v="2"/>
  </r>
  <r>
    <s v="34-38"/>
    <x v="1"/>
    <x v="1"/>
    <x v="2"/>
    <x v="2"/>
    <x v="3"/>
    <x v="1"/>
    <x v="3"/>
    <x v="2"/>
  </r>
  <r>
    <s v="38-45"/>
    <x v="4"/>
    <x v="2"/>
    <x v="3"/>
    <x v="2"/>
    <x v="2"/>
    <x v="3"/>
    <x v="2"/>
    <x v="2"/>
  </r>
  <r>
    <s v="18-29"/>
    <x v="4"/>
    <x v="0"/>
    <x v="1"/>
    <x v="2"/>
    <x v="2"/>
    <x v="3"/>
    <x v="4"/>
    <x v="0"/>
  </r>
  <r>
    <s v="38-45"/>
    <x v="2"/>
    <x v="0"/>
    <x v="1"/>
    <x v="2"/>
    <x v="1"/>
    <x v="1"/>
    <x v="0"/>
    <x v="1"/>
  </r>
  <r>
    <s v="45+"/>
    <x v="4"/>
    <x v="2"/>
    <x v="2"/>
    <x v="2"/>
    <x v="2"/>
    <x v="1"/>
    <x v="2"/>
    <x v="1"/>
  </r>
  <r>
    <s v="34-38"/>
    <x v="4"/>
    <x v="0"/>
    <x v="0"/>
    <x v="2"/>
    <x v="4"/>
    <x v="1"/>
    <x v="3"/>
    <x v="1"/>
  </r>
  <r>
    <s v="34-38"/>
    <x v="4"/>
    <x v="2"/>
    <x v="2"/>
    <x v="3"/>
    <x v="3"/>
    <x v="0"/>
    <x v="2"/>
    <x v="1"/>
  </r>
  <r>
    <s v="29-34"/>
    <x v="0"/>
    <x v="0"/>
    <x v="4"/>
    <x v="1"/>
    <x v="2"/>
    <x v="3"/>
    <x v="4"/>
    <x v="1"/>
  </r>
  <r>
    <s v="34-38"/>
    <x v="3"/>
    <x v="2"/>
    <x v="2"/>
    <x v="2"/>
    <x v="4"/>
    <x v="1"/>
    <x v="0"/>
    <x v="1"/>
  </r>
  <r>
    <s v="18-29"/>
    <x v="2"/>
    <x v="0"/>
    <x v="4"/>
    <x v="2"/>
    <x v="0"/>
    <x v="1"/>
    <x v="3"/>
    <x v="2"/>
  </r>
  <r>
    <s v="18-29"/>
    <x v="2"/>
    <x v="3"/>
    <x v="3"/>
    <x v="2"/>
    <x v="4"/>
    <x v="1"/>
    <x v="0"/>
    <x v="0"/>
  </r>
  <r>
    <s v="18-29"/>
    <x v="0"/>
    <x v="1"/>
    <x v="0"/>
    <x v="0"/>
    <x v="2"/>
    <x v="1"/>
    <x v="4"/>
    <x v="0"/>
  </r>
  <r>
    <s v="29-34"/>
    <x v="4"/>
    <x v="0"/>
    <x v="3"/>
    <x v="3"/>
    <x v="4"/>
    <x v="1"/>
    <x v="1"/>
    <x v="0"/>
  </r>
  <r>
    <s v="38-45"/>
    <x v="2"/>
    <x v="4"/>
    <x v="3"/>
    <x v="4"/>
    <x v="3"/>
    <x v="1"/>
    <x v="0"/>
    <x v="0"/>
  </r>
  <r>
    <s v="29-34"/>
    <x v="0"/>
    <x v="3"/>
    <x v="1"/>
    <x v="1"/>
    <x v="4"/>
    <x v="1"/>
    <x v="1"/>
    <x v="0"/>
  </r>
  <r>
    <s v="34-38"/>
    <x v="3"/>
    <x v="3"/>
    <x v="1"/>
    <x v="3"/>
    <x v="4"/>
    <x v="2"/>
    <x v="1"/>
    <x v="0"/>
  </r>
  <r>
    <s v="45+"/>
    <x v="0"/>
    <x v="2"/>
    <x v="0"/>
    <x v="0"/>
    <x v="0"/>
    <x v="2"/>
    <x v="1"/>
    <x v="1"/>
  </r>
  <r>
    <s v="34-38"/>
    <x v="2"/>
    <x v="1"/>
    <x v="4"/>
    <x v="2"/>
    <x v="2"/>
    <x v="1"/>
    <x v="4"/>
    <x v="0"/>
  </r>
  <r>
    <s v="45+"/>
    <x v="3"/>
    <x v="0"/>
    <x v="0"/>
    <x v="1"/>
    <x v="0"/>
    <x v="2"/>
    <x v="3"/>
    <x v="0"/>
  </r>
  <r>
    <s v="34-38"/>
    <x v="2"/>
    <x v="2"/>
    <x v="3"/>
    <x v="3"/>
    <x v="4"/>
    <x v="1"/>
    <x v="3"/>
    <x v="1"/>
  </r>
  <r>
    <s v="34-38"/>
    <x v="2"/>
    <x v="0"/>
    <x v="2"/>
    <x v="0"/>
    <x v="2"/>
    <x v="2"/>
    <x v="1"/>
    <x v="0"/>
  </r>
  <r>
    <s v="34-38"/>
    <x v="0"/>
    <x v="4"/>
    <x v="2"/>
    <x v="4"/>
    <x v="4"/>
    <x v="2"/>
    <x v="3"/>
    <x v="1"/>
  </r>
  <r>
    <s v="18-29"/>
    <x v="2"/>
    <x v="3"/>
    <x v="3"/>
    <x v="3"/>
    <x v="0"/>
    <x v="0"/>
    <x v="4"/>
    <x v="0"/>
  </r>
  <r>
    <s v="29-34"/>
    <x v="3"/>
    <x v="0"/>
    <x v="0"/>
    <x v="4"/>
    <x v="3"/>
    <x v="1"/>
    <x v="0"/>
    <x v="0"/>
  </r>
  <r>
    <s v="34-38"/>
    <x v="4"/>
    <x v="3"/>
    <x v="1"/>
    <x v="0"/>
    <x v="4"/>
    <x v="1"/>
    <x v="1"/>
    <x v="1"/>
  </r>
  <r>
    <s v="34-38"/>
    <x v="0"/>
    <x v="3"/>
    <x v="4"/>
    <x v="3"/>
    <x v="3"/>
    <x v="3"/>
    <x v="2"/>
    <x v="1"/>
  </r>
  <r>
    <s v="29-34"/>
    <x v="3"/>
    <x v="1"/>
    <x v="3"/>
    <x v="0"/>
    <x v="4"/>
    <x v="3"/>
    <x v="1"/>
    <x v="1"/>
  </r>
  <r>
    <s v="34-38"/>
    <x v="0"/>
    <x v="0"/>
    <x v="3"/>
    <x v="0"/>
    <x v="2"/>
    <x v="1"/>
    <x v="4"/>
    <x v="0"/>
  </r>
  <r>
    <s v="29-34"/>
    <x v="3"/>
    <x v="0"/>
    <x v="4"/>
    <x v="0"/>
    <x v="4"/>
    <x v="1"/>
    <x v="1"/>
    <x v="1"/>
  </r>
  <r>
    <s v="34-38"/>
    <x v="3"/>
    <x v="3"/>
    <x v="3"/>
    <x v="2"/>
    <x v="2"/>
    <x v="1"/>
    <x v="0"/>
    <x v="0"/>
  </r>
  <r>
    <s v="45+"/>
    <x v="0"/>
    <x v="1"/>
    <x v="4"/>
    <x v="4"/>
    <x v="0"/>
    <x v="2"/>
    <x v="0"/>
    <x v="0"/>
  </r>
  <r>
    <s v="45+"/>
    <x v="2"/>
    <x v="3"/>
    <x v="0"/>
    <x v="0"/>
    <x v="2"/>
    <x v="0"/>
    <x v="0"/>
    <x v="1"/>
  </r>
  <r>
    <s v="34-38"/>
    <x v="0"/>
    <x v="1"/>
    <x v="3"/>
    <x v="4"/>
    <x v="4"/>
    <x v="1"/>
    <x v="3"/>
    <x v="0"/>
  </r>
  <r>
    <s v="45+"/>
    <x v="4"/>
    <x v="1"/>
    <x v="4"/>
    <x v="4"/>
    <x v="0"/>
    <x v="3"/>
    <x v="2"/>
    <x v="0"/>
  </r>
  <r>
    <s v="34-38"/>
    <x v="0"/>
    <x v="4"/>
    <x v="0"/>
    <x v="0"/>
    <x v="1"/>
    <x v="1"/>
    <x v="3"/>
    <x v="1"/>
  </r>
  <r>
    <s v="38-45"/>
    <x v="2"/>
    <x v="1"/>
    <x v="3"/>
    <x v="0"/>
    <x v="0"/>
    <x v="3"/>
    <x v="4"/>
    <x v="0"/>
  </r>
  <r>
    <s v="34-38"/>
    <x v="4"/>
    <x v="0"/>
    <x v="2"/>
    <x v="2"/>
    <x v="2"/>
    <x v="2"/>
    <x v="3"/>
    <x v="0"/>
  </r>
  <r>
    <s v="34-38"/>
    <x v="1"/>
    <x v="1"/>
    <x v="2"/>
    <x v="3"/>
    <x v="1"/>
    <x v="1"/>
    <x v="4"/>
    <x v="0"/>
  </r>
  <r>
    <s v="45+"/>
    <x v="2"/>
    <x v="0"/>
    <x v="3"/>
    <x v="1"/>
    <x v="1"/>
    <x v="0"/>
    <x v="0"/>
    <x v="0"/>
  </r>
  <r>
    <s v="18-29"/>
    <x v="2"/>
    <x v="0"/>
    <x v="2"/>
    <x v="3"/>
    <x v="2"/>
    <x v="1"/>
    <x v="1"/>
    <x v="1"/>
  </r>
  <r>
    <s v="29-34"/>
    <x v="0"/>
    <x v="0"/>
    <x v="2"/>
    <x v="2"/>
    <x v="0"/>
    <x v="1"/>
    <x v="4"/>
    <x v="3"/>
  </r>
  <r>
    <s v="29-34"/>
    <x v="3"/>
    <x v="0"/>
    <x v="1"/>
    <x v="0"/>
    <x v="4"/>
    <x v="1"/>
    <x v="4"/>
    <x v="1"/>
  </r>
  <r>
    <s v="34-38"/>
    <x v="1"/>
    <x v="1"/>
    <x v="3"/>
    <x v="3"/>
    <x v="1"/>
    <x v="3"/>
    <x v="0"/>
    <x v="1"/>
  </r>
  <r>
    <s v="29-34"/>
    <x v="4"/>
    <x v="1"/>
    <x v="1"/>
    <x v="1"/>
    <x v="0"/>
    <x v="1"/>
    <x v="1"/>
    <x v="0"/>
  </r>
  <r>
    <s v="34-38"/>
    <x v="4"/>
    <x v="0"/>
    <x v="4"/>
    <x v="1"/>
    <x v="1"/>
    <x v="1"/>
    <x v="2"/>
    <x v="0"/>
  </r>
  <r>
    <s v="38-45"/>
    <x v="1"/>
    <x v="1"/>
    <x v="3"/>
    <x v="4"/>
    <x v="3"/>
    <x v="2"/>
    <x v="2"/>
    <x v="1"/>
  </r>
  <r>
    <s v="34-38"/>
    <x v="3"/>
    <x v="1"/>
    <x v="4"/>
    <x v="4"/>
    <x v="1"/>
    <x v="2"/>
    <x v="3"/>
    <x v="1"/>
  </r>
  <r>
    <s v="45+"/>
    <x v="0"/>
    <x v="2"/>
    <x v="2"/>
    <x v="1"/>
    <x v="4"/>
    <x v="0"/>
    <x v="1"/>
    <x v="0"/>
  </r>
  <r>
    <s v="29-34"/>
    <x v="4"/>
    <x v="0"/>
    <x v="3"/>
    <x v="1"/>
    <x v="3"/>
    <x v="1"/>
    <x v="0"/>
    <x v="0"/>
  </r>
  <r>
    <s v="34-38"/>
    <x v="0"/>
    <x v="0"/>
    <x v="4"/>
    <x v="3"/>
    <x v="1"/>
    <x v="1"/>
    <x v="4"/>
    <x v="1"/>
  </r>
  <r>
    <s v="45+"/>
    <x v="1"/>
    <x v="0"/>
    <x v="1"/>
    <x v="4"/>
    <x v="0"/>
    <x v="3"/>
    <x v="2"/>
    <x v="3"/>
  </r>
  <r>
    <s v="34-38"/>
    <x v="3"/>
    <x v="1"/>
    <x v="2"/>
    <x v="1"/>
    <x v="3"/>
    <x v="0"/>
    <x v="0"/>
    <x v="1"/>
  </r>
  <r>
    <s v="29-34"/>
    <x v="0"/>
    <x v="0"/>
    <x v="0"/>
    <x v="1"/>
    <x v="0"/>
    <x v="1"/>
    <x v="2"/>
    <x v="0"/>
  </r>
  <r>
    <s v="45+"/>
    <x v="2"/>
    <x v="1"/>
    <x v="3"/>
    <x v="0"/>
    <x v="0"/>
    <x v="2"/>
    <x v="0"/>
    <x v="1"/>
  </r>
  <r>
    <s v="18-29"/>
    <x v="3"/>
    <x v="0"/>
    <x v="1"/>
    <x v="2"/>
    <x v="4"/>
    <x v="3"/>
    <x v="3"/>
    <x v="1"/>
  </r>
  <r>
    <s v="45+"/>
    <x v="3"/>
    <x v="1"/>
    <x v="0"/>
    <x v="2"/>
    <x v="0"/>
    <x v="3"/>
    <x v="1"/>
    <x v="3"/>
  </r>
  <r>
    <s v="29-34"/>
    <x v="1"/>
    <x v="0"/>
    <x v="0"/>
    <x v="3"/>
    <x v="3"/>
    <x v="1"/>
    <x v="4"/>
    <x v="1"/>
  </r>
  <r>
    <s v="45+"/>
    <x v="4"/>
    <x v="1"/>
    <x v="1"/>
    <x v="0"/>
    <x v="3"/>
    <x v="1"/>
    <x v="4"/>
    <x v="1"/>
  </r>
  <r>
    <s v="38-45"/>
    <x v="3"/>
    <x v="0"/>
    <x v="2"/>
    <x v="4"/>
    <x v="3"/>
    <x v="1"/>
    <x v="1"/>
    <x v="1"/>
  </r>
  <r>
    <s v="45+"/>
    <x v="3"/>
    <x v="3"/>
    <x v="1"/>
    <x v="1"/>
    <x v="4"/>
    <x v="1"/>
    <x v="1"/>
    <x v="0"/>
  </r>
  <r>
    <s v="29-34"/>
    <x v="2"/>
    <x v="2"/>
    <x v="1"/>
    <x v="1"/>
    <x v="0"/>
    <x v="1"/>
    <x v="0"/>
    <x v="3"/>
  </r>
  <r>
    <s v="45+"/>
    <x v="3"/>
    <x v="0"/>
    <x v="4"/>
    <x v="4"/>
    <x v="2"/>
    <x v="3"/>
    <x v="3"/>
    <x v="2"/>
  </r>
  <r>
    <s v="29-34"/>
    <x v="0"/>
    <x v="1"/>
    <x v="2"/>
    <x v="1"/>
    <x v="1"/>
    <x v="1"/>
    <x v="4"/>
    <x v="0"/>
  </r>
  <r>
    <s v="45+"/>
    <x v="0"/>
    <x v="0"/>
    <x v="1"/>
    <x v="4"/>
    <x v="1"/>
    <x v="0"/>
    <x v="0"/>
    <x v="2"/>
  </r>
  <r>
    <s v="18-29"/>
    <x v="2"/>
    <x v="2"/>
    <x v="4"/>
    <x v="1"/>
    <x v="0"/>
    <x v="1"/>
    <x v="1"/>
    <x v="0"/>
  </r>
  <r>
    <s v="18-29"/>
    <x v="1"/>
    <x v="2"/>
    <x v="4"/>
    <x v="3"/>
    <x v="4"/>
    <x v="1"/>
    <x v="2"/>
    <x v="1"/>
  </r>
  <r>
    <s v="45+"/>
    <x v="4"/>
    <x v="4"/>
    <x v="4"/>
    <x v="4"/>
    <x v="1"/>
    <x v="1"/>
    <x v="3"/>
    <x v="0"/>
  </r>
  <r>
    <s v="38-45"/>
    <x v="3"/>
    <x v="3"/>
    <x v="1"/>
    <x v="2"/>
    <x v="1"/>
    <x v="2"/>
    <x v="0"/>
    <x v="1"/>
  </r>
  <r>
    <s v="34-38"/>
    <x v="4"/>
    <x v="1"/>
    <x v="1"/>
    <x v="2"/>
    <x v="1"/>
    <x v="2"/>
    <x v="1"/>
    <x v="1"/>
  </r>
  <r>
    <s v="29-34"/>
    <x v="4"/>
    <x v="0"/>
    <x v="1"/>
    <x v="3"/>
    <x v="3"/>
    <x v="1"/>
    <x v="3"/>
    <x v="0"/>
  </r>
  <r>
    <s v="18-29"/>
    <x v="4"/>
    <x v="1"/>
    <x v="1"/>
    <x v="3"/>
    <x v="0"/>
    <x v="1"/>
    <x v="4"/>
    <x v="2"/>
  </r>
  <r>
    <s v="29-34"/>
    <x v="4"/>
    <x v="1"/>
    <x v="4"/>
    <x v="1"/>
    <x v="3"/>
    <x v="1"/>
    <x v="2"/>
    <x v="1"/>
  </r>
  <r>
    <s v="34-38"/>
    <x v="0"/>
    <x v="0"/>
    <x v="0"/>
    <x v="1"/>
    <x v="3"/>
    <x v="2"/>
    <x v="2"/>
    <x v="0"/>
  </r>
  <r>
    <s v="45+"/>
    <x v="2"/>
    <x v="0"/>
    <x v="4"/>
    <x v="4"/>
    <x v="1"/>
    <x v="0"/>
    <x v="1"/>
    <x v="1"/>
  </r>
  <r>
    <s v="45+"/>
    <x v="0"/>
    <x v="0"/>
    <x v="1"/>
    <x v="4"/>
    <x v="4"/>
    <x v="3"/>
    <x v="4"/>
    <x v="0"/>
  </r>
  <r>
    <s v="18-29"/>
    <x v="1"/>
    <x v="2"/>
    <x v="3"/>
    <x v="1"/>
    <x v="1"/>
    <x v="1"/>
    <x v="0"/>
    <x v="0"/>
  </r>
  <r>
    <s v="18-29"/>
    <x v="2"/>
    <x v="1"/>
    <x v="1"/>
    <x v="3"/>
    <x v="1"/>
    <x v="1"/>
    <x v="0"/>
    <x v="0"/>
  </r>
  <r>
    <s v="18-29"/>
    <x v="3"/>
    <x v="4"/>
    <x v="3"/>
    <x v="3"/>
    <x v="1"/>
    <x v="1"/>
    <x v="2"/>
    <x v="2"/>
  </r>
  <r>
    <s v="45+"/>
    <x v="2"/>
    <x v="0"/>
    <x v="4"/>
    <x v="0"/>
    <x v="1"/>
    <x v="3"/>
    <x v="1"/>
    <x v="1"/>
  </r>
  <r>
    <s v="29-34"/>
    <x v="3"/>
    <x v="1"/>
    <x v="1"/>
    <x v="0"/>
    <x v="1"/>
    <x v="1"/>
    <x v="1"/>
    <x v="1"/>
  </r>
  <r>
    <s v="45+"/>
    <x v="1"/>
    <x v="3"/>
    <x v="4"/>
    <x v="4"/>
    <x v="3"/>
    <x v="3"/>
    <x v="0"/>
    <x v="1"/>
  </r>
  <r>
    <s v="18-29"/>
    <x v="0"/>
    <x v="3"/>
    <x v="3"/>
    <x v="3"/>
    <x v="3"/>
    <x v="1"/>
    <x v="0"/>
    <x v="0"/>
  </r>
  <r>
    <s v="29-34"/>
    <x v="0"/>
    <x v="1"/>
    <x v="4"/>
    <x v="1"/>
    <x v="3"/>
    <x v="0"/>
    <x v="2"/>
    <x v="1"/>
  </r>
  <r>
    <s v="34-38"/>
    <x v="0"/>
    <x v="2"/>
    <x v="2"/>
    <x v="0"/>
    <x v="3"/>
    <x v="3"/>
    <x v="0"/>
    <x v="1"/>
  </r>
  <r>
    <s v="29-34"/>
    <x v="2"/>
    <x v="2"/>
    <x v="4"/>
    <x v="4"/>
    <x v="2"/>
    <x v="3"/>
    <x v="0"/>
    <x v="2"/>
  </r>
  <r>
    <s v="34-38"/>
    <x v="2"/>
    <x v="4"/>
    <x v="0"/>
    <x v="0"/>
    <x v="1"/>
    <x v="1"/>
    <x v="2"/>
    <x v="2"/>
  </r>
  <r>
    <s v="34-38"/>
    <x v="4"/>
    <x v="2"/>
    <x v="4"/>
    <x v="3"/>
    <x v="2"/>
    <x v="2"/>
    <x v="1"/>
    <x v="0"/>
  </r>
  <r>
    <s v="38-45"/>
    <x v="1"/>
    <x v="3"/>
    <x v="0"/>
    <x v="4"/>
    <x v="0"/>
    <x v="1"/>
    <x v="4"/>
    <x v="1"/>
  </r>
  <r>
    <s v="29-34"/>
    <x v="2"/>
    <x v="3"/>
    <x v="0"/>
    <x v="2"/>
    <x v="1"/>
    <x v="1"/>
    <x v="1"/>
    <x v="0"/>
  </r>
  <r>
    <s v="29-34"/>
    <x v="4"/>
    <x v="3"/>
    <x v="0"/>
    <x v="0"/>
    <x v="3"/>
    <x v="1"/>
    <x v="3"/>
    <x v="0"/>
  </r>
  <r>
    <s v="45+"/>
    <x v="3"/>
    <x v="4"/>
    <x v="1"/>
    <x v="1"/>
    <x v="2"/>
    <x v="0"/>
    <x v="4"/>
    <x v="0"/>
  </r>
  <r>
    <s v="45+"/>
    <x v="4"/>
    <x v="1"/>
    <x v="3"/>
    <x v="4"/>
    <x v="2"/>
    <x v="0"/>
    <x v="3"/>
    <x v="2"/>
  </r>
  <r>
    <s v="29-34"/>
    <x v="1"/>
    <x v="1"/>
    <x v="2"/>
    <x v="0"/>
    <x v="0"/>
    <x v="2"/>
    <x v="4"/>
    <x v="1"/>
  </r>
  <r>
    <s v="18-29"/>
    <x v="4"/>
    <x v="1"/>
    <x v="3"/>
    <x v="2"/>
    <x v="1"/>
    <x v="1"/>
    <x v="4"/>
    <x v="1"/>
  </r>
  <r>
    <s v="45+"/>
    <x v="1"/>
    <x v="3"/>
    <x v="0"/>
    <x v="4"/>
    <x v="2"/>
    <x v="1"/>
    <x v="0"/>
    <x v="1"/>
  </r>
  <r>
    <s v="18-29"/>
    <x v="3"/>
    <x v="3"/>
    <x v="3"/>
    <x v="2"/>
    <x v="1"/>
    <x v="1"/>
    <x v="4"/>
    <x v="1"/>
  </r>
  <r>
    <s v="18-29"/>
    <x v="3"/>
    <x v="0"/>
    <x v="0"/>
    <x v="2"/>
    <x v="0"/>
    <x v="1"/>
    <x v="2"/>
    <x v="0"/>
  </r>
  <r>
    <s v="45+"/>
    <x v="3"/>
    <x v="3"/>
    <x v="0"/>
    <x v="0"/>
    <x v="2"/>
    <x v="1"/>
    <x v="2"/>
    <x v="0"/>
  </r>
  <r>
    <s v="38-45"/>
    <x v="0"/>
    <x v="3"/>
    <x v="1"/>
    <x v="1"/>
    <x v="3"/>
    <x v="2"/>
    <x v="0"/>
    <x v="0"/>
  </r>
  <r>
    <s v="45+"/>
    <x v="4"/>
    <x v="4"/>
    <x v="2"/>
    <x v="0"/>
    <x v="2"/>
    <x v="2"/>
    <x v="0"/>
    <x v="1"/>
  </r>
  <r>
    <s v="29-34"/>
    <x v="3"/>
    <x v="1"/>
    <x v="1"/>
    <x v="1"/>
    <x v="1"/>
    <x v="3"/>
    <x v="0"/>
    <x v="0"/>
  </r>
  <r>
    <s v="38-45"/>
    <x v="4"/>
    <x v="1"/>
    <x v="0"/>
    <x v="0"/>
    <x v="0"/>
    <x v="3"/>
    <x v="3"/>
    <x v="0"/>
  </r>
  <r>
    <s v="18-29"/>
    <x v="2"/>
    <x v="3"/>
    <x v="1"/>
    <x v="3"/>
    <x v="4"/>
    <x v="1"/>
    <x v="1"/>
    <x v="1"/>
  </r>
  <r>
    <s v="34-38"/>
    <x v="1"/>
    <x v="1"/>
    <x v="2"/>
    <x v="1"/>
    <x v="2"/>
    <x v="0"/>
    <x v="1"/>
    <x v="0"/>
  </r>
  <r>
    <s v="45+"/>
    <x v="0"/>
    <x v="1"/>
    <x v="3"/>
    <x v="4"/>
    <x v="1"/>
    <x v="3"/>
    <x v="2"/>
    <x v="0"/>
  </r>
  <r>
    <s v="38-45"/>
    <x v="2"/>
    <x v="2"/>
    <x v="3"/>
    <x v="0"/>
    <x v="3"/>
    <x v="2"/>
    <x v="2"/>
    <x v="0"/>
  </r>
  <r>
    <s v="18-29"/>
    <x v="0"/>
    <x v="3"/>
    <x v="4"/>
    <x v="0"/>
    <x v="1"/>
    <x v="3"/>
    <x v="4"/>
    <x v="1"/>
  </r>
  <r>
    <s v="29-34"/>
    <x v="2"/>
    <x v="1"/>
    <x v="3"/>
    <x v="0"/>
    <x v="3"/>
    <x v="1"/>
    <x v="4"/>
    <x v="0"/>
  </r>
  <r>
    <s v="29-34"/>
    <x v="0"/>
    <x v="1"/>
    <x v="4"/>
    <x v="3"/>
    <x v="4"/>
    <x v="0"/>
    <x v="1"/>
    <x v="0"/>
  </r>
  <r>
    <s v="38-45"/>
    <x v="2"/>
    <x v="3"/>
    <x v="2"/>
    <x v="3"/>
    <x v="4"/>
    <x v="2"/>
    <x v="3"/>
    <x v="0"/>
  </r>
  <r>
    <s v="34-38"/>
    <x v="1"/>
    <x v="2"/>
    <x v="4"/>
    <x v="1"/>
    <x v="2"/>
    <x v="3"/>
    <x v="1"/>
    <x v="0"/>
  </r>
  <r>
    <s v="29-34"/>
    <x v="3"/>
    <x v="3"/>
    <x v="2"/>
    <x v="2"/>
    <x v="1"/>
    <x v="1"/>
    <x v="2"/>
    <x v="3"/>
  </r>
  <r>
    <s v="29-34"/>
    <x v="4"/>
    <x v="1"/>
    <x v="4"/>
    <x v="1"/>
    <x v="1"/>
    <x v="1"/>
    <x v="4"/>
    <x v="0"/>
  </r>
  <r>
    <s v="29-34"/>
    <x v="1"/>
    <x v="2"/>
    <x v="2"/>
    <x v="3"/>
    <x v="4"/>
    <x v="2"/>
    <x v="2"/>
    <x v="1"/>
  </r>
  <r>
    <s v="29-34"/>
    <x v="2"/>
    <x v="0"/>
    <x v="4"/>
    <x v="3"/>
    <x v="4"/>
    <x v="1"/>
    <x v="3"/>
    <x v="1"/>
  </r>
  <r>
    <s v="38-45"/>
    <x v="4"/>
    <x v="4"/>
    <x v="0"/>
    <x v="4"/>
    <x v="3"/>
    <x v="2"/>
    <x v="3"/>
    <x v="0"/>
  </r>
  <r>
    <s v="38-45"/>
    <x v="4"/>
    <x v="1"/>
    <x v="0"/>
    <x v="2"/>
    <x v="4"/>
    <x v="3"/>
    <x v="1"/>
    <x v="0"/>
  </r>
  <r>
    <s v="18-29"/>
    <x v="0"/>
    <x v="2"/>
    <x v="2"/>
    <x v="2"/>
    <x v="3"/>
    <x v="1"/>
    <x v="2"/>
    <x v="1"/>
  </r>
  <r>
    <s v="38-45"/>
    <x v="2"/>
    <x v="3"/>
    <x v="3"/>
    <x v="1"/>
    <x v="4"/>
    <x v="1"/>
    <x v="0"/>
    <x v="0"/>
  </r>
  <r>
    <s v="34-38"/>
    <x v="4"/>
    <x v="0"/>
    <x v="2"/>
    <x v="0"/>
    <x v="4"/>
    <x v="1"/>
    <x v="3"/>
    <x v="1"/>
  </r>
  <r>
    <s v="45+"/>
    <x v="2"/>
    <x v="1"/>
    <x v="4"/>
    <x v="2"/>
    <x v="3"/>
    <x v="2"/>
    <x v="1"/>
    <x v="1"/>
  </r>
  <r>
    <s v="38-45"/>
    <x v="1"/>
    <x v="1"/>
    <x v="1"/>
    <x v="2"/>
    <x v="4"/>
    <x v="0"/>
    <x v="4"/>
    <x v="0"/>
  </r>
  <r>
    <s v="29-34"/>
    <x v="0"/>
    <x v="1"/>
    <x v="4"/>
    <x v="0"/>
    <x v="3"/>
    <x v="1"/>
    <x v="2"/>
    <x v="0"/>
  </r>
  <r>
    <s v="18-29"/>
    <x v="2"/>
    <x v="0"/>
    <x v="4"/>
    <x v="1"/>
    <x v="1"/>
    <x v="1"/>
    <x v="3"/>
    <x v="0"/>
  </r>
  <r>
    <s v="45+"/>
    <x v="0"/>
    <x v="1"/>
    <x v="4"/>
    <x v="0"/>
    <x v="3"/>
    <x v="3"/>
    <x v="4"/>
    <x v="0"/>
  </r>
  <r>
    <s v="45+"/>
    <x v="0"/>
    <x v="1"/>
    <x v="2"/>
    <x v="3"/>
    <x v="3"/>
    <x v="2"/>
    <x v="1"/>
    <x v="1"/>
  </r>
  <r>
    <s v="38-45"/>
    <x v="3"/>
    <x v="2"/>
    <x v="1"/>
    <x v="4"/>
    <x v="4"/>
    <x v="0"/>
    <x v="0"/>
    <x v="0"/>
  </r>
  <r>
    <s v="29-34"/>
    <x v="1"/>
    <x v="0"/>
    <x v="2"/>
    <x v="2"/>
    <x v="4"/>
    <x v="0"/>
    <x v="4"/>
    <x v="1"/>
  </r>
  <r>
    <s v="18-29"/>
    <x v="2"/>
    <x v="3"/>
    <x v="2"/>
    <x v="2"/>
    <x v="3"/>
    <x v="1"/>
    <x v="4"/>
    <x v="2"/>
  </r>
  <r>
    <s v="18-29"/>
    <x v="4"/>
    <x v="1"/>
    <x v="3"/>
    <x v="2"/>
    <x v="2"/>
    <x v="0"/>
    <x v="4"/>
    <x v="0"/>
  </r>
  <r>
    <s v="18-29"/>
    <x v="3"/>
    <x v="3"/>
    <x v="4"/>
    <x v="3"/>
    <x v="2"/>
    <x v="1"/>
    <x v="0"/>
    <x v="0"/>
  </r>
  <r>
    <s v="45+"/>
    <x v="1"/>
    <x v="3"/>
    <x v="2"/>
    <x v="0"/>
    <x v="1"/>
    <x v="2"/>
    <x v="4"/>
    <x v="0"/>
  </r>
  <r>
    <s v="18-29"/>
    <x v="2"/>
    <x v="2"/>
    <x v="2"/>
    <x v="2"/>
    <x v="1"/>
    <x v="1"/>
    <x v="2"/>
    <x v="0"/>
  </r>
  <r>
    <s v="45+"/>
    <x v="2"/>
    <x v="4"/>
    <x v="3"/>
    <x v="4"/>
    <x v="0"/>
    <x v="3"/>
    <x v="2"/>
    <x v="2"/>
  </r>
  <r>
    <s v="38-45"/>
    <x v="3"/>
    <x v="4"/>
    <x v="3"/>
    <x v="2"/>
    <x v="2"/>
    <x v="2"/>
    <x v="0"/>
    <x v="0"/>
  </r>
  <r>
    <s v="34-38"/>
    <x v="2"/>
    <x v="2"/>
    <x v="4"/>
    <x v="0"/>
    <x v="4"/>
    <x v="3"/>
    <x v="0"/>
    <x v="0"/>
  </r>
  <r>
    <s v="34-38"/>
    <x v="4"/>
    <x v="0"/>
    <x v="3"/>
    <x v="0"/>
    <x v="3"/>
    <x v="2"/>
    <x v="1"/>
    <x v="0"/>
  </r>
  <r>
    <s v="29-34"/>
    <x v="1"/>
    <x v="1"/>
    <x v="4"/>
    <x v="3"/>
    <x v="3"/>
    <x v="3"/>
    <x v="1"/>
    <x v="0"/>
  </r>
  <r>
    <s v="18-29"/>
    <x v="0"/>
    <x v="3"/>
    <x v="3"/>
    <x v="3"/>
    <x v="3"/>
    <x v="1"/>
    <x v="4"/>
    <x v="1"/>
  </r>
  <r>
    <s v="18-29"/>
    <x v="3"/>
    <x v="0"/>
    <x v="0"/>
    <x v="2"/>
    <x v="0"/>
    <x v="1"/>
    <x v="1"/>
    <x v="2"/>
  </r>
  <r>
    <s v="34-38"/>
    <x v="2"/>
    <x v="2"/>
    <x v="4"/>
    <x v="2"/>
    <x v="3"/>
    <x v="2"/>
    <x v="0"/>
    <x v="1"/>
  </r>
  <r>
    <s v="29-34"/>
    <x v="1"/>
    <x v="1"/>
    <x v="1"/>
    <x v="3"/>
    <x v="4"/>
    <x v="1"/>
    <x v="0"/>
    <x v="3"/>
  </r>
  <r>
    <s v="38-45"/>
    <x v="2"/>
    <x v="2"/>
    <x v="4"/>
    <x v="1"/>
    <x v="2"/>
    <x v="2"/>
    <x v="0"/>
    <x v="1"/>
  </r>
  <r>
    <s v="45+"/>
    <x v="4"/>
    <x v="1"/>
    <x v="1"/>
    <x v="1"/>
    <x v="3"/>
    <x v="2"/>
    <x v="4"/>
    <x v="1"/>
  </r>
  <r>
    <s v="29-34"/>
    <x v="1"/>
    <x v="0"/>
    <x v="0"/>
    <x v="2"/>
    <x v="4"/>
    <x v="1"/>
    <x v="2"/>
    <x v="0"/>
  </r>
  <r>
    <s v="18-29"/>
    <x v="1"/>
    <x v="0"/>
    <x v="3"/>
    <x v="2"/>
    <x v="4"/>
    <x v="1"/>
    <x v="1"/>
    <x v="1"/>
  </r>
  <r>
    <s v="45+"/>
    <x v="3"/>
    <x v="0"/>
    <x v="0"/>
    <x v="4"/>
    <x v="2"/>
    <x v="1"/>
    <x v="1"/>
    <x v="0"/>
  </r>
  <r>
    <s v="34-38"/>
    <x v="2"/>
    <x v="1"/>
    <x v="2"/>
    <x v="2"/>
    <x v="2"/>
    <x v="1"/>
    <x v="0"/>
    <x v="1"/>
  </r>
  <r>
    <s v="29-34"/>
    <x v="1"/>
    <x v="4"/>
    <x v="0"/>
    <x v="3"/>
    <x v="4"/>
    <x v="0"/>
    <x v="1"/>
    <x v="0"/>
  </r>
  <r>
    <s v="29-34"/>
    <x v="3"/>
    <x v="3"/>
    <x v="0"/>
    <x v="2"/>
    <x v="2"/>
    <x v="3"/>
    <x v="4"/>
    <x v="1"/>
  </r>
  <r>
    <s v="38-45"/>
    <x v="2"/>
    <x v="3"/>
    <x v="1"/>
    <x v="3"/>
    <x v="1"/>
    <x v="1"/>
    <x v="1"/>
    <x v="2"/>
  </r>
  <r>
    <s v="45+"/>
    <x v="1"/>
    <x v="0"/>
    <x v="2"/>
    <x v="3"/>
    <x v="2"/>
    <x v="3"/>
    <x v="2"/>
    <x v="1"/>
  </r>
  <r>
    <s v="45+"/>
    <x v="0"/>
    <x v="4"/>
    <x v="3"/>
    <x v="1"/>
    <x v="1"/>
    <x v="1"/>
    <x v="0"/>
    <x v="1"/>
  </r>
  <r>
    <s v="29-34"/>
    <x v="4"/>
    <x v="4"/>
    <x v="1"/>
    <x v="3"/>
    <x v="2"/>
    <x v="1"/>
    <x v="3"/>
    <x v="2"/>
  </r>
  <r>
    <s v="38-45"/>
    <x v="0"/>
    <x v="2"/>
    <x v="3"/>
    <x v="4"/>
    <x v="2"/>
    <x v="1"/>
    <x v="2"/>
    <x v="0"/>
  </r>
  <r>
    <s v="45+"/>
    <x v="4"/>
    <x v="4"/>
    <x v="1"/>
    <x v="4"/>
    <x v="3"/>
    <x v="0"/>
    <x v="0"/>
    <x v="1"/>
  </r>
  <r>
    <s v="29-34"/>
    <x v="0"/>
    <x v="0"/>
    <x v="4"/>
    <x v="0"/>
    <x v="3"/>
    <x v="1"/>
    <x v="4"/>
    <x v="0"/>
  </r>
  <r>
    <s v="45+"/>
    <x v="1"/>
    <x v="2"/>
    <x v="0"/>
    <x v="4"/>
    <x v="4"/>
    <x v="3"/>
    <x v="4"/>
    <x v="2"/>
  </r>
  <r>
    <s v="45+"/>
    <x v="4"/>
    <x v="0"/>
    <x v="1"/>
    <x v="4"/>
    <x v="2"/>
    <x v="1"/>
    <x v="2"/>
    <x v="2"/>
  </r>
  <r>
    <s v="18-29"/>
    <x v="4"/>
    <x v="1"/>
    <x v="0"/>
    <x v="2"/>
    <x v="4"/>
    <x v="1"/>
    <x v="4"/>
    <x v="0"/>
  </r>
  <r>
    <s v="34-38"/>
    <x v="3"/>
    <x v="3"/>
    <x v="3"/>
    <x v="0"/>
    <x v="3"/>
    <x v="3"/>
    <x v="3"/>
    <x v="0"/>
  </r>
  <r>
    <s v="38-45"/>
    <x v="2"/>
    <x v="1"/>
    <x v="4"/>
    <x v="2"/>
    <x v="2"/>
    <x v="2"/>
    <x v="2"/>
    <x v="1"/>
  </r>
  <r>
    <s v="38-45"/>
    <x v="0"/>
    <x v="1"/>
    <x v="1"/>
    <x v="4"/>
    <x v="0"/>
    <x v="0"/>
    <x v="1"/>
    <x v="0"/>
  </r>
  <r>
    <s v="34-38"/>
    <x v="1"/>
    <x v="3"/>
    <x v="1"/>
    <x v="3"/>
    <x v="1"/>
    <x v="1"/>
    <x v="0"/>
    <x v="1"/>
  </r>
  <r>
    <s v="34-38"/>
    <x v="1"/>
    <x v="0"/>
    <x v="2"/>
    <x v="1"/>
    <x v="3"/>
    <x v="2"/>
    <x v="0"/>
    <x v="2"/>
  </r>
  <r>
    <s v="38-45"/>
    <x v="4"/>
    <x v="3"/>
    <x v="4"/>
    <x v="1"/>
    <x v="3"/>
    <x v="3"/>
    <x v="4"/>
    <x v="2"/>
  </r>
  <r>
    <s v="34-38"/>
    <x v="2"/>
    <x v="1"/>
    <x v="0"/>
    <x v="0"/>
    <x v="4"/>
    <x v="0"/>
    <x v="4"/>
    <x v="1"/>
  </r>
  <r>
    <s v="34-38"/>
    <x v="0"/>
    <x v="3"/>
    <x v="3"/>
    <x v="0"/>
    <x v="2"/>
    <x v="3"/>
    <x v="4"/>
    <x v="1"/>
  </r>
  <r>
    <s v="18-29"/>
    <x v="3"/>
    <x v="0"/>
    <x v="1"/>
    <x v="1"/>
    <x v="4"/>
    <x v="2"/>
    <x v="4"/>
    <x v="0"/>
  </r>
  <r>
    <s v="45+"/>
    <x v="0"/>
    <x v="3"/>
    <x v="0"/>
    <x v="0"/>
    <x v="1"/>
    <x v="1"/>
    <x v="2"/>
    <x v="0"/>
  </r>
  <r>
    <s v="29-34"/>
    <x v="4"/>
    <x v="4"/>
    <x v="4"/>
    <x v="3"/>
    <x v="2"/>
    <x v="1"/>
    <x v="4"/>
    <x v="3"/>
  </r>
  <r>
    <s v="38-45"/>
    <x v="4"/>
    <x v="3"/>
    <x v="0"/>
    <x v="3"/>
    <x v="3"/>
    <x v="0"/>
    <x v="2"/>
    <x v="0"/>
  </r>
  <r>
    <s v="34-38"/>
    <x v="0"/>
    <x v="3"/>
    <x v="1"/>
    <x v="0"/>
    <x v="4"/>
    <x v="0"/>
    <x v="4"/>
    <x v="0"/>
  </r>
  <r>
    <s v="18-29"/>
    <x v="1"/>
    <x v="3"/>
    <x v="4"/>
    <x v="0"/>
    <x v="1"/>
    <x v="1"/>
    <x v="1"/>
    <x v="1"/>
  </r>
  <r>
    <s v="18-29"/>
    <x v="0"/>
    <x v="2"/>
    <x v="1"/>
    <x v="2"/>
    <x v="3"/>
    <x v="1"/>
    <x v="4"/>
    <x v="0"/>
  </r>
  <r>
    <s v="34-38"/>
    <x v="3"/>
    <x v="3"/>
    <x v="1"/>
    <x v="2"/>
    <x v="4"/>
    <x v="1"/>
    <x v="3"/>
    <x v="0"/>
  </r>
  <r>
    <s v="38-45"/>
    <x v="0"/>
    <x v="1"/>
    <x v="1"/>
    <x v="1"/>
    <x v="3"/>
    <x v="0"/>
    <x v="2"/>
    <x v="2"/>
  </r>
  <r>
    <s v="45+"/>
    <x v="3"/>
    <x v="0"/>
    <x v="0"/>
    <x v="0"/>
    <x v="3"/>
    <x v="0"/>
    <x v="4"/>
    <x v="1"/>
  </r>
  <r>
    <s v="29-34"/>
    <x v="0"/>
    <x v="2"/>
    <x v="4"/>
    <x v="4"/>
    <x v="1"/>
    <x v="1"/>
    <x v="0"/>
    <x v="0"/>
  </r>
  <r>
    <s v="29-34"/>
    <x v="4"/>
    <x v="0"/>
    <x v="0"/>
    <x v="0"/>
    <x v="0"/>
    <x v="1"/>
    <x v="1"/>
    <x v="0"/>
  </r>
  <r>
    <s v="18-29"/>
    <x v="2"/>
    <x v="3"/>
    <x v="0"/>
    <x v="4"/>
    <x v="3"/>
    <x v="1"/>
    <x v="2"/>
    <x v="0"/>
  </r>
  <r>
    <s v="45+"/>
    <x v="2"/>
    <x v="1"/>
    <x v="2"/>
    <x v="4"/>
    <x v="3"/>
    <x v="2"/>
    <x v="4"/>
    <x v="2"/>
  </r>
  <r>
    <s v="29-34"/>
    <x v="0"/>
    <x v="2"/>
    <x v="0"/>
    <x v="2"/>
    <x v="4"/>
    <x v="2"/>
    <x v="0"/>
    <x v="2"/>
  </r>
  <r>
    <s v="38-45"/>
    <x v="4"/>
    <x v="1"/>
    <x v="2"/>
    <x v="4"/>
    <x v="3"/>
    <x v="3"/>
    <x v="4"/>
    <x v="1"/>
  </r>
  <r>
    <s v="29-34"/>
    <x v="1"/>
    <x v="3"/>
    <x v="3"/>
    <x v="0"/>
    <x v="1"/>
    <x v="2"/>
    <x v="2"/>
    <x v="2"/>
  </r>
  <r>
    <s v="18-29"/>
    <x v="0"/>
    <x v="0"/>
    <x v="2"/>
    <x v="2"/>
    <x v="0"/>
    <x v="1"/>
    <x v="2"/>
    <x v="0"/>
  </r>
  <r>
    <s v="38-45"/>
    <x v="0"/>
    <x v="1"/>
    <x v="3"/>
    <x v="0"/>
    <x v="0"/>
    <x v="0"/>
    <x v="0"/>
    <x v="0"/>
  </r>
  <r>
    <s v="45+"/>
    <x v="0"/>
    <x v="2"/>
    <x v="3"/>
    <x v="0"/>
    <x v="0"/>
    <x v="3"/>
    <x v="2"/>
    <x v="3"/>
  </r>
  <r>
    <s v="34-38"/>
    <x v="2"/>
    <x v="2"/>
    <x v="1"/>
    <x v="0"/>
    <x v="4"/>
    <x v="0"/>
    <x v="4"/>
    <x v="1"/>
  </r>
  <r>
    <s v="29-34"/>
    <x v="1"/>
    <x v="2"/>
    <x v="3"/>
    <x v="2"/>
    <x v="3"/>
    <x v="0"/>
    <x v="1"/>
    <x v="1"/>
  </r>
  <r>
    <s v="34-38"/>
    <x v="4"/>
    <x v="4"/>
    <x v="3"/>
    <x v="4"/>
    <x v="4"/>
    <x v="1"/>
    <x v="2"/>
    <x v="0"/>
  </r>
  <r>
    <s v="34-38"/>
    <x v="1"/>
    <x v="2"/>
    <x v="2"/>
    <x v="4"/>
    <x v="4"/>
    <x v="1"/>
    <x v="0"/>
    <x v="2"/>
  </r>
  <r>
    <s v="29-34"/>
    <x v="0"/>
    <x v="0"/>
    <x v="0"/>
    <x v="1"/>
    <x v="2"/>
    <x v="1"/>
    <x v="0"/>
    <x v="0"/>
  </r>
  <r>
    <s v="45+"/>
    <x v="1"/>
    <x v="2"/>
    <x v="1"/>
    <x v="2"/>
    <x v="4"/>
    <x v="3"/>
    <x v="4"/>
    <x v="2"/>
  </r>
  <r>
    <s v="34-38"/>
    <x v="1"/>
    <x v="2"/>
    <x v="4"/>
    <x v="3"/>
    <x v="2"/>
    <x v="2"/>
    <x v="4"/>
    <x v="0"/>
  </r>
  <r>
    <s v="18-29"/>
    <x v="2"/>
    <x v="0"/>
    <x v="4"/>
    <x v="0"/>
    <x v="2"/>
    <x v="1"/>
    <x v="2"/>
    <x v="2"/>
  </r>
  <r>
    <s v="34-38"/>
    <x v="0"/>
    <x v="0"/>
    <x v="0"/>
    <x v="0"/>
    <x v="4"/>
    <x v="1"/>
    <x v="2"/>
    <x v="1"/>
  </r>
  <r>
    <s v="18-29"/>
    <x v="4"/>
    <x v="3"/>
    <x v="2"/>
    <x v="2"/>
    <x v="3"/>
    <x v="1"/>
    <x v="3"/>
    <x v="1"/>
  </r>
  <r>
    <s v="45+"/>
    <x v="2"/>
    <x v="0"/>
    <x v="0"/>
    <x v="3"/>
    <x v="2"/>
    <x v="0"/>
    <x v="2"/>
    <x v="1"/>
  </r>
  <r>
    <s v="38-45"/>
    <x v="3"/>
    <x v="2"/>
    <x v="3"/>
    <x v="4"/>
    <x v="2"/>
    <x v="1"/>
    <x v="0"/>
    <x v="1"/>
  </r>
  <r>
    <s v="45+"/>
    <x v="4"/>
    <x v="1"/>
    <x v="3"/>
    <x v="2"/>
    <x v="1"/>
    <x v="0"/>
    <x v="4"/>
    <x v="0"/>
  </r>
  <r>
    <s v="45+"/>
    <x v="4"/>
    <x v="0"/>
    <x v="1"/>
    <x v="4"/>
    <x v="1"/>
    <x v="3"/>
    <x v="0"/>
    <x v="1"/>
  </r>
  <r>
    <s v="29-34"/>
    <x v="4"/>
    <x v="4"/>
    <x v="3"/>
    <x v="2"/>
    <x v="1"/>
    <x v="2"/>
    <x v="3"/>
    <x v="0"/>
  </r>
  <r>
    <s v="38-45"/>
    <x v="0"/>
    <x v="4"/>
    <x v="2"/>
    <x v="4"/>
    <x v="4"/>
    <x v="2"/>
    <x v="1"/>
    <x v="1"/>
  </r>
  <r>
    <s v="29-34"/>
    <x v="4"/>
    <x v="0"/>
    <x v="4"/>
    <x v="3"/>
    <x v="0"/>
    <x v="0"/>
    <x v="1"/>
    <x v="1"/>
  </r>
  <r>
    <s v="45+"/>
    <x v="4"/>
    <x v="0"/>
    <x v="2"/>
    <x v="4"/>
    <x v="0"/>
    <x v="1"/>
    <x v="4"/>
    <x v="0"/>
  </r>
  <r>
    <s v="29-34"/>
    <x v="2"/>
    <x v="2"/>
    <x v="3"/>
    <x v="3"/>
    <x v="0"/>
    <x v="3"/>
    <x v="0"/>
    <x v="2"/>
  </r>
  <r>
    <s v="29-34"/>
    <x v="3"/>
    <x v="0"/>
    <x v="1"/>
    <x v="3"/>
    <x v="4"/>
    <x v="1"/>
    <x v="2"/>
    <x v="0"/>
  </r>
  <r>
    <s v="38-45"/>
    <x v="2"/>
    <x v="0"/>
    <x v="0"/>
    <x v="2"/>
    <x v="3"/>
    <x v="0"/>
    <x v="2"/>
    <x v="0"/>
  </r>
  <r>
    <s v="29-34"/>
    <x v="0"/>
    <x v="3"/>
    <x v="0"/>
    <x v="1"/>
    <x v="3"/>
    <x v="1"/>
    <x v="4"/>
    <x v="0"/>
  </r>
  <r>
    <s v="38-45"/>
    <x v="2"/>
    <x v="3"/>
    <x v="4"/>
    <x v="3"/>
    <x v="0"/>
    <x v="3"/>
    <x v="4"/>
    <x v="0"/>
  </r>
  <r>
    <s v="38-45"/>
    <x v="2"/>
    <x v="3"/>
    <x v="1"/>
    <x v="3"/>
    <x v="1"/>
    <x v="1"/>
    <x v="4"/>
    <x v="1"/>
  </r>
  <r>
    <s v="38-45"/>
    <x v="1"/>
    <x v="0"/>
    <x v="1"/>
    <x v="4"/>
    <x v="3"/>
    <x v="1"/>
    <x v="0"/>
    <x v="0"/>
  </r>
  <r>
    <s v="29-34"/>
    <x v="2"/>
    <x v="2"/>
    <x v="1"/>
    <x v="4"/>
    <x v="3"/>
    <x v="0"/>
    <x v="0"/>
    <x v="1"/>
  </r>
  <r>
    <s v="29-34"/>
    <x v="4"/>
    <x v="2"/>
    <x v="1"/>
    <x v="3"/>
    <x v="3"/>
    <x v="1"/>
    <x v="3"/>
    <x v="0"/>
  </r>
  <r>
    <s v="29-34"/>
    <x v="3"/>
    <x v="0"/>
    <x v="2"/>
    <x v="0"/>
    <x v="1"/>
    <x v="0"/>
    <x v="3"/>
    <x v="1"/>
  </r>
  <r>
    <s v="34-38"/>
    <x v="0"/>
    <x v="0"/>
    <x v="2"/>
    <x v="3"/>
    <x v="0"/>
    <x v="3"/>
    <x v="2"/>
    <x v="0"/>
  </r>
  <r>
    <s v="38-45"/>
    <x v="0"/>
    <x v="1"/>
    <x v="2"/>
    <x v="0"/>
    <x v="2"/>
    <x v="2"/>
    <x v="4"/>
    <x v="0"/>
  </r>
  <r>
    <s v="34-38"/>
    <x v="3"/>
    <x v="4"/>
    <x v="1"/>
    <x v="4"/>
    <x v="1"/>
    <x v="0"/>
    <x v="0"/>
    <x v="2"/>
  </r>
  <r>
    <s v="38-45"/>
    <x v="3"/>
    <x v="0"/>
    <x v="1"/>
    <x v="4"/>
    <x v="2"/>
    <x v="1"/>
    <x v="1"/>
    <x v="0"/>
  </r>
  <r>
    <s v="18-29"/>
    <x v="4"/>
    <x v="4"/>
    <x v="1"/>
    <x v="2"/>
    <x v="1"/>
    <x v="1"/>
    <x v="4"/>
    <x v="0"/>
  </r>
  <r>
    <s v="38-45"/>
    <x v="4"/>
    <x v="3"/>
    <x v="2"/>
    <x v="0"/>
    <x v="1"/>
    <x v="3"/>
    <x v="4"/>
    <x v="0"/>
  </r>
  <r>
    <s v="18-29"/>
    <x v="2"/>
    <x v="3"/>
    <x v="4"/>
    <x v="0"/>
    <x v="4"/>
    <x v="3"/>
    <x v="2"/>
    <x v="0"/>
  </r>
  <r>
    <s v="18-29"/>
    <x v="4"/>
    <x v="0"/>
    <x v="1"/>
    <x v="1"/>
    <x v="4"/>
    <x v="1"/>
    <x v="0"/>
    <x v="1"/>
  </r>
  <r>
    <s v="38-45"/>
    <x v="1"/>
    <x v="0"/>
    <x v="3"/>
    <x v="2"/>
    <x v="4"/>
    <x v="1"/>
    <x v="0"/>
    <x v="3"/>
  </r>
  <r>
    <s v="38-45"/>
    <x v="2"/>
    <x v="0"/>
    <x v="3"/>
    <x v="4"/>
    <x v="2"/>
    <x v="1"/>
    <x v="4"/>
    <x v="2"/>
  </r>
  <r>
    <s v="45+"/>
    <x v="4"/>
    <x v="0"/>
    <x v="0"/>
    <x v="3"/>
    <x v="1"/>
    <x v="1"/>
    <x v="0"/>
    <x v="0"/>
  </r>
  <r>
    <s v="29-34"/>
    <x v="1"/>
    <x v="3"/>
    <x v="1"/>
    <x v="3"/>
    <x v="4"/>
    <x v="1"/>
    <x v="0"/>
    <x v="0"/>
  </r>
  <r>
    <s v="29-34"/>
    <x v="2"/>
    <x v="1"/>
    <x v="0"/>
    <x v="3"/>
    <x v="1"/>
    <x v="1"/>
    <x v="1"/>
    <x v="1"/>
  </r>
  <r>
    <s v="34-38"/>
    <x v="2"/>
    <x v="0"/>
    <x v="4"/>
    <x v="1"/>
    <x v="0"/>
    <x v="3"/>
    <x v="4"/>
    <x v="0"/>
  </r>
  <r>
    <s v="29-34"/>
    <x v="1"/>
    <x v="0"/>
    <x v="2"/>
    <x v="2"/>
    <x v="0"/>
    <x v="2"/>
    <x v="3"/>
    <x v="2"/>
  </r>
  <r>
    <s v="45+"/>
    <x v="3"/>
    <x v="0"/>
    <x v="2"/>
    <x v="4"/>
    <x v="3"/>
    <x v="3"/>
    <x v="0"/>
    <x v="0"/>
  </r>
  <r>
    <s v="18-29"/>
    <x v="3"/>
    <x v="0"/>
    <x v="2"/>
    <x v="3"/>
    <x v="3"/>
    <x v="3"/>
    <x v="0"/>
    <x v="2"/>
  </r>
  <r>
    <s v="18-29"/>
    <x v="0"/>
    <x v="0"/>
    <x v="2"/>
    <x v="0"/>
    <x v="2"/>
    <x v="3"/>
    <x v="4"/>
    <x v="0"/>
  </r>
  <r>
    <s v="29-34"/>
    <x v="2"/>
    <x v="3"/>
    <x v="1"/>
    <x v="1"/>
    <x v="3"/>
    <x v="1"/>
    <x v="1"/>
    <x v="0"/>
  </r>
  <r>
    <s v="18-29"/>
    <x v="4"/>
    <x v="2"/>
    <x v="2"/>
    <x v="3"/>
    <x v="0"/>
    <x v="1"/>
    <x v="0"/>
    <x v="0"/>
  </r>
  <r>
    <s v="38-45"/>
    <x v="2"/>
    <x v="3"/>
    <x v="2"/>
    <x v="4"/>
    <x v="4"/>
    <x v="1"/>
    <x v="2"/>
    <x v="0"/>
  </r>
  <r>
    <s v="34-38"/>
    <x v="2"/>
    <x v="1"/>
    <x v="3"/>
    <x v="3"/>
    <x v="0"/>
    <x v="1"/>
    <x v="0"/>
    <x v="3"/>
  </r>
  <r>
    <s v="45+"/>
    <x v="3"/>
    <x v="0"/>
    <x v="2"/>
    <x v="4"/>
    <x v="0"/>
    <x v="1"/>
    <x v="2"/>
    <x v="0"/>
  </r>
  <r>
    <s v="45+"/>
    <x v="4"/>
    <x v="3"/>
    <x v="0"/>
    <x v="4"/>
    <x v="4"/>
    <x v="1"/>
    <x v="0"/>
    <x v="0"/>
  </r>
  <r>
    <s v="18-29"/>
    <x v="0"/>
    <x v="1"/>
    <x v="0"/>
    <x v="2"/>
    <x v="2"/>
    <x v="1"/>
    <x v="1"/>
    <x v="1"/>
  </r>
  <r>
    <s v="34-38"/>
    <x v="1"/>
    <x v="1"/>
    <x v="0"/>
    <x v="0"/>
    <x v="1"/>
    <x v="2"/>
    <x v="2"/>
    <x v="2"/>
  </r>
  <r>
    <s v="18-29"/>
    <x v="0"/>
    <x v="2"/>
    <x v="0"/>
    <x v="3"/>
    <x v="4"/>
    <x v="1"/>
    <x v="4"/>
    <x v="3"/>
  </r>
  <r>
    <s v="34-38"/>
    <x v="4"/>
    <x v="0"/>
    <x v="2"/>
    <x v="4"/>
    <x v="4"/>
    <x v="3"/>
    <x v="4"/>
    <x v="0"/>
  </r>
  <r>
    <s v="34-38"/>
    <x v="2"/>
    <x v="3"/>
    <x v="1"/>
    <x v="4"/>
    <x v="0"/>
    <x v="0"/>
    <x v="4"/>
    <x v="2"/>
  </r>
  <r>
    <s v="34-38"/>
    <x v="1"/>
    <x v="1"/>
    <x v="4"/>
    <x v="1"/>
    <x v="0"/>
    <x v="1"/>
    <x v="1"/>
    <x v="1"/>
  </r>
  <r>
    <s v="18-29"/>
    <x v="2"/>
    <x v="0"/>
    <x v="2"/>
    <x v="0"/>
    <x v="1"/>
    <x v="1"/>
    <x v="1"/>
    <x v="2"/>
  </r>
  <r>
    <s v="45+"/>
    <x v="4"/>
    <x v="2"/>
    <x v="0"/>
    <x v="4"/>
    <x v="3"/>
    <x v="3"/>
    <x v="2"/>
    <x v="3"/>
  </r>
  <r>
    <s v="45+"/>
    <x v="0"/>
    <x v="2"/>
    <x v="4"/>
    <x v="4"/>
    <x v="0"/>
    <x v="3"/>
    <x v="4"/>
    <x v="2"/>
  </r>
  <r>
    <s v="38-45"/>
    <x v="3"/>
    <x v="0"/>
    <x v="0"/>
    <x v="1"/>
    <x v="1"/>
    <x v="1"/>
    <x v="1"/>
    <x v="1"/>
  </r>
  <r>
    <s v="18-29"/>
    <x v="3"/>
    <x v="0"/>
    <x v="2"/>
    <x v="1"/>
    <x v="0"/>
    <x v="1"/>
    <x v="4"/>
    <x v="1"/>
  </r>
  <r>
    <s v="45+"/>
    <x v="1"/>
    <x v="3"/>
    <x v="4"/>
    <x v="1"/>
    <x v="3"/>
    <x v="3"/>
    <x v="4"/>
    <x v="3"/>
  </r>
  <r>
    <s v="18-29"/>
    <x v="3"/>
    <x v="4"/>
    <x v="1"/>
    <x v="1"/>
    <x v="1"/>
    <x v="1"/>
    <x v="3"/>
    <x v="1"/>
  </r>
  <r>
    <s v="34-38"/>
    <x v="2"/>
    <x v="0"/>
    <x v="4"/>
    <x v="2"/>
    <x v="3"/>
    <x v="1"/>
    <x v="0"/>
    <x v="1"/>
  </r>
  <r>
    <s v="38-45"/>
    <x v="4"/>
    <x v="3"/>
    <x v="4"/>
    <x v="3"/>
    <x v="0"/>
    <x v="3"/>
    <x v="1"/>
    <x v="0"/>
  </r>
  <r>
    <s v="34-38"/>
    <x v="4"/>
    <x v="3"/>
    <x v="2"/>
    <x v="1"/>
    <x v="0"/>
    <x v="0"/>
    <x v="2"/>
    <x v="0"/>
  </r>
  <r>
    <s v="18-29"/>
    <x v="2"/>
    <x v="4"/>
    <x v="4"/>
    <x v="2"/>
    <x v="3"/>
    <x v="3"/>
    <x v="3"/>
    <x v="0"/>
  </r>
  <r>
    <s v="18-29"/>
    <x v="0"/>
    <x v="1"/>
    <x v="1"/>
    <x v="3"/>
    <x v="2"/>
    <x v="1"/>
    <x v="1"/>
    <x v="1"/>
  </r>
  <r>
    <s v="45+"/>
    <x v="3"/>
    <x v="4"/>
    <x v="4"/>
    <x v="4"/>
    <x v="1"/>
    <x v="0"/>
    <x v="0"/>
    <x v="3"/>
  </r>
  <r>
    <s v="34-38"/>
    <x v="3"/>
    <x v="2"/>
    <x v="4"/>
    <x v="1"/>
    <x v="1"/>
    <x v="2"/>
    <x v="0"/>
    <x v="0"/>
  </r>
  <r>
    <s v="29-34"/>
    <x v="3"/>
    <x v="2"/>
    <x v="2"/>
    <x v="3"/>
    <x v="2"/>
    <x v="1"/>
    <x v="0"/>
    <x v="2"/>
  </r>
  <r>
    <s v="34-38"/>
    <x v="0"/>
    <x v="2"/>
    <x v="3"/>
    <x v="0"/>
    <x v="4"/>
    <x v="1"/>
    <x v="0"/>
    <x v="0"/>
  </r>
  <r>
    <s v="34-38"/>
    <x v="4"/>
    <x v="1"/>
    <x v="3"/>
    <x v="2"/>
    <x v="4"/>
    <x v="1"/>
    <x v="0"/>
    <x v="1"/>
  </r>
  <r>
    <s v="38-45"/>
    <x v="3"/>
    <x v="3"/>
    <x v="2"/>
    <x v="4"/>
    <x v="3"/>
    <x v="2"/>
    <x v="2"/>
    <x v="0"/>
  </r>
  <r>
    <s v="18-29"/>
    <x v="1"/>
    <x v="2"/>
    <x v="3"/>
    <x v="2"/>
    <x v="1"/>
    <x v="1"/>
    <x v="3"/>
    <x v="0"/>
  </r>
  <r>
    <s v="34-38"/>
    <x v="2"/>
    <x v="4"/>
    <x v="0"/>
    <x v="0"/>
    <x v="2"/>
    <x v="1"/>
    <x v="2"/>
    <x v="1"/>
  </r>
  <r>
    <s v="34-38"/>
    <x v="3"/>
    <x v="3"/>
    <x v="2"/>
    <x v="3"/>
    <x v="4"/>
    <x v="2"/>
    <x v="4"/>
    <x v="0"/>
  </r>
  <r>
    <s v="45+"/>
    <x v="2"/>
    <x v="0"/>
    <x v="2"/>
    <x v="1"/>
    <x v="3"/>
    <x v="2"/>
    <x v="4"/>
    <x v="1"/>
  </r>
  <r>
    <s v="38-45"/>
    <x v="1"/>
    <x v="0"/>
    <x v="0"/>
    <x v="4"/>
    <x v="3"/>
    <x v="1"/>
    <x v="4"/>
    <x v="0"/>
  </r>
  <r>
    <s v="18-29"/>
    <x v="4"/>
    <x v="4"/>
    <x v="1"/>
    <x v="2"/>
    <x v="4"/>
    <x v="1"/>
    <x v="0"/>
    <x v="0"/>
  </r>
  <r>
    <s v="18-29"/>
    <x v="2"/>
    <x v="4"/>
    <x v="1"/>
    <x v="1"/>
    <x v="2"/>
    <x v="1"/>
    <x v="4"/>
    <x v="0"/>
  </r>
  <r>
    <s v="29-34"/>
    <x v="1"/>
    <x v="1"/>
    <x v="0"/>
    <x v="0"/>
    <x v="3"/>
    <x v="2"/>
    <x v="0"/>
    <x v="1"/>
  </r>
  <r>
    <s v="38-45"/>
    <x v="0"/>
    <x v="0"/>
    <x v="3"/>
    <x v="0"/>
    <x v="4"/>
    <x v="1"/>
    <x v="4"/>
    <x v="2"/>
  </r>
  <r>
    <s v="34-38"/>
    <x v="0"/>
    <x v="3"/>
    <x v="3"/>
    <x v="1"/>
    <x v="4"/>
    <x v="0"/>
    <x v="2"/>
    <x v="1"/>
  </r>
  <r>
    <s v="29-34"/>
    <x v="4"/>
    <x v="1"/>
    <x v="0"/>
    <x v="1"/>
    <x v="0"/>
    <x v="1"/>
    <x v="2"/>
    <x v="1"/>
  </r>
  <r>
    <s v="34-38"/>
    <x v="4"/>
    <x v="3"/>
    <x v="2"/>
    <x v="4"/>
    <x v="1"/>
    <x v="3"/>
    <x v="4"/>
    <x v="0"/>
  </r>
  <r>
    <s v="45+"/>
    <x v="1"/>
    <x v="0"/>
    <x v="4"/>
    <x v="1"/>
    <x v="0"/>
    <x v="3"/>
    <x v="3"/>
    <x v="0"/>
  </r>
  <r>
    <s v="29-34"/>
    <x v="4"/>
    <x v="2"/>
    <x v="2"/>
    <x v="1"/>
    <x v="4"/>
    <x v="1"/>
    <x v="0"/>
    <x v="3"/>
  </r>
  <r>
    <s v="29-34"/>
    <x v="1"/>
    <x v="0"/>
    <x v="1"/>
    <x v="0"/>
    <x v="0"/>
    <x v="3"/>
    <x v="0"/>
    <x v="1"/>
  </r>
  <r>
    <s v="38-45"/>
    <x v="2"/>
    <x v="1"/>
    <x v="0"/>
    <x v="1"/>
    <x v="0"/>
    <x v="1"/>
    <x v="4"/>
    <x v="0"/>
  </r>
  <r>
    <s v="29-34"/>
    <x v="1"/>
    <x v="0"/>
    <x v="4"/>
    <x v="2"/>
    <x v="4"/>
    <x v="1"/>
    <x v="4"/>
    <x v="0"/>
  </r>
  <r>
    <s v="29-34"/>
    <x v="3"/>
    <x v="2"/>
    <x v="1"/>
    <x v="4"/>
    <x v="1"/>
    <x v="0"/>
    <x v="0"/>
    <x v="0"/>
  </r>
  <r>
    <s v="38-45"/>
    <x v="1"/>
    <x v="4"/>
    <x v="0"/>
    <x v="4"/>
    <x v="2"/>
    <x v="1"/>
    <x v="2"/>
    <x v="1"/>
  </r>
  <r>
    <s v="38-45"/>
    <x v="1"/>
    <x v="4"/>
    <x v="4"/>
    <x v="2"/>
    <x v="4"/>
    <x v="1"/>
    <x v="4"/>
    <x v="2"/>
  </r>
  <r>
    <s v="45+"/>
    <x v="0"/>
    <x v="0"/>
    <x v="0"/>
    <x v="4"/>
    <x v="0"/>
    <x v="0"/>
    <x v="0"/>
    <x v="0"/>
  </r>
  <r>
    <s v="45+"/>
    <x v="4"/>
    <x v="1"/>
    <x v="2"/>
    <x v="1"/>
    <x v="0"/>
    <x v="3"/>
    <x v="2"/>
    <x v="1"/>
  </r>
  <r>
    <s v="18-29"/>
    <x v="0"/>
    <x v="2"/>
    <x v="2"/>
    <x v="2"/>
    <x v="0"/>
    <x v="1"/>
    <x v="0"/>
    <x v="0"/>
  </r>
  <r>
    <s v="29-34"/>
    <x v="3"/>
    <x v="1"/>
    <x v="1"/>
    <x v="1"/>
    <x v="1"/>
    <x v="1"/>
    <x v="0"/>
    <x v="0"/>
  </r>
  <r>
    <s v="18-29"/>
    <x v="2"/>
    <x v="0"/>
    <x v="1"/>
    <x v="1"/>
    <x v="2"/>
    <x v="1"/>
    <x v="0"/>
    <x v="1"/>
  </r>
  <r>
    <s v="29-34"/>
    <x v="4"/>
    <x v="1"/>
    <x v="1"/>
    <x v="0"/>
    <x v="4"/>
    <x v="2"/>
    <x v="0"/>
    <x v="1"/>
  </r>
  <r>
    <s v="29-34"/>
    <x v="0"/>
    <x v="0"/>
    <x v="1"/>
    <x v="0"/>
    <x v="4"/>
    <x v="0"/>
    <x v="4"/>
    <x v="0"/>
  </r>
  <r>
    <s v="18-29"/>
    <x v="0"/>
    <x v="0"/>
    <x v="2"/>
    <x v="3"/>
    <x v="1"/>
    <x v="2"/>
    <x v="3"/>
    <x v="3"/>
  </r>
  <r>
    <s v="29-34"/>
    <x v="2"/>
    <x v="3"/>
    <x v="1"/>
    <x v="0"/>
    <x v="3"/>
    <x v="1"/>
    <x v="3"/>
    <x v="0"/>
  </r>
  <r>
    <s v="29-34"/>
    <x v="4"/>
    <x v="1"/>
    <x v="3"/>
    <x v="0"/>
    <x v="3"/>
    <x v="1"/>
    <x v="1"/>
    <x v="0"/>
  </r>
  <r>
    <s v="38-45"/>
    <x v="4"/>
    <x v="1"/>
    <x v="3"/>
    <x v="4"/>
    <x v="0"/>
    <x v="1"/>
    <x v="2"/>
    <x v="0"/>
  </r>
  <r>
    <s v="38-45"/>
    <x v="0"/>
    <x v="2"/>
    <x v="4"/>
    <x v="1"/>
    <x v="0"/>
    <x v="2"/>
    <x v="4"/>
    <x v="1"/>
  </r>
  <r>
    <s v="29-34"/>
    <x v="3"/>
    <x v="4"/>
    <x v="3"/>
    <x v="1"/>
    <x v="2"/>
    <x v="3"/>
    <x v="2"/>
    <x v="2"/>
  </r>
  <r>
    <s v="45+"/>
    <x v="2"/>
    <x v="2"/>
    <x v="4"/>
    <x v="4"/>
    <x v="3"/>
    <x v="2"/>
    <x v="0"/>
    <x v="0"/>
  </r>
  <r>
    <s v="38-45"/>
    <x v="3"/>
    <x v="4"/>
    <x v="2"/>
    <x v="1"/>
    <x v="2"/>
    <x v="1"/>
    <x v="0"/>
    <x v="1"/>
  </r>
  <r>
    <s v="18-29"/>
    <x v="1"/>
    <x v="0"/>
    <x v="1"/>
    <x v="0"/>
    <x v="1"/>
    <x v="1"/>
    <x v="3"/>
    <x v="0"/>
  </r>
  <r>
    <s v="45+"/>
    <x v="4"/>
    <x v="3"/>
    <x v="4"/>
    <x v="1"/>
    <x v="0"/>
    <x v="3"/>
    <x v="0"/>
    <x v="3"/>
  </r>
  <r>
    <s v="38-45"/>
    <x v="0"/>
    <x v="1"/>
    <x v="4"/>
    <x v="4"/>
    <x v="4"/>
    <x v="0"/>
    <x v="4"/>
    <x v="0"/>
  </r>
  <r>
    <s v="38-45"/>
    <x v="3"/>
    <x v="1"/>
    <x v="2"/>
    <x v="3"/>
    <x v="4"/>
    <x v="0"/>
    <x v="2"/>
    <x v="1"/>
  </r>
  <r>
    <s v="38-45"/>
    <x v="0"/>
    <x v="0"/>
    <x v="3"/>
    <x v="0"/>
    <x v="3"/>
    <x v="3"/>
    <x v="1"/>
    <x v="0"/>
  </r>
  <r>
    <s v="18-29"/>
    <x v="1"/>
    <x v="1"/>
    <x v="2"/>
    <x v="2"/>
    <x v="2"/>
    <x v="1"/>
    <x v="0"/>
    <x v="3"/>
  </r>
  <r>
    <s v="18-29"/>
    <x v="4"/>
    <x v="1"/>
    <x v="4"/>
    <x v="3"/>
    <x v="4"/>
    <x v="1"/>
    <x v="4"/>
    <x v="0"/>
  </r>
  <r>
    <s v="29-34"/>
    <x v="3"/>
    <x v="2"/>
    <x v="4"/>
    <x v="0"/>
    <x v="2"/>
    <x v="1"/>
    <x v="3"/>
    <x v="0"/>
  </r>
  <r>
    <s v="18-29"/>
    <x v="0"/>
    <x v="1"/>
    <x v="3"/>
    <x v="0"/>
    <x v="2"/>
    <x v="1"/>
    <x v="4"/>
    <x v="1"/>
  </r>
  <r>
    <s v="34-38"/>
    <x v="4"/>
    <x v="2"/>
    <x v="1"/>
    <x v="0"/>
    <x v="1"/>
    <x v="0"/>
    <x v="4"/>
    <x v="0"/>
  </r>
  <r>
    <s v="34-38"/>
    <x v="1"/>
    <x v="4"/>
    <x v="0"/>
    <x v="4"/>
    <x v="3"/>
    <x v="1"/>
    <x v="2"/>
    <x v="1"/>
  </r>
  <r>
    <s v="29-34"/>
    <x v="2"/>
    <x v="1"/>
    <x v="4"/>
    <x v="0"/>
    <x v="1"/>
    <x v="1"/>
    <x v="2"/>
    <x v="0"/>
  </r>
  <r>
    <s v="18-29"/>
    <x v="1"/>
    <x v="1"/>
    <x v="4"/>
    <x v="0"/>
    <x v="3"/>
    <x v="1"/>
    <x v="2"/>
    <x v="0"/>
  </r>
  <r>
    <s v="34-38"/>
    <x v="2"/>
    <x v="2"/>
    <x v="1"/>
    <x v="0"/>
    <x v="0"/>
    <x v="1"/>
    <x v="3"/>
    <x v="2"/>
  </r>
  <r>
    <s v="18-29"/>
    <x v="2"/>
    <x v="3"/>
    <x v="2"/>
    <x v="3"/>
    <x v="3"/>
    <x v="1"/>
    <x v="0"/>
    <x v="0"/>
  </r>
  <r>
    <s v="38-45"/>
    <x v="3"/>
    <x v="1"/>
    <x v="0"/>
    <x v="0"/>
    <x v="4"/>
    <x v="0"/>
    <x v="2"/>
    <x v="1"/>
  </r>
  <r>
    <s v="45+"/>
    <x v="2"/>
    <x v="2"/>
    <x v="0"/>
    <x v="3"/>
    <x v="1"/>
    <x v="3"/>
    <x v="4"/>
    <x v="1"/>
  </r>
  <r>
    <s v="34-38"/>
    <x v="4"/>
    <x v="3"/>
    <x v="4"/>
    <x v="4"/>
    <x v="3"/>
    <x v="3"/>
    <x v="2"/>
    <x v="0"/>
  </r>
  <r>
    <s v="18-29"/>
    <x v="4"/>
    <x v="0"/>
    <x v="1"/>
    <x v="1"/>
    <x v="0"/>
    <x v="1"/>
    <x v="2"/>
    <x v="1"/>
  </r>
  <r>
    <s v="38-45"/>
    <x v="3"/>
    <x v="0"/>
    <x v="3"/>
    <x v="2"/>
    <x v="1"/>
    <x v="1"/>
    <x v="0"/>
    <x v="2"/>
  </r>
  <r>
    <s v="29-34"/>
    <x v="0"/>
    <x v="0"/>
    <x v="2"/>
    <x v="2"/>
    <x v="2"/>
    <x v="1"/>
    <x v="3"/>
    <x v="3"/>
  </r>
  <r>
    <s v="45+"/>
    <x v="3"/>
    <x v="3"/>
    <x v="0"/>
    <x v="4"/>
    <x v="1"/>
    <x v="3"/>
    <x v="1"/>
    <x v="1"/>
  </r>
  <r>
    <s v="34-38"/>
    <x v="2"/>
    <x v="1"/>
    <x v="3"/>
    <x v="0"/>
    <x v="0"/>
    <x v="2"/>
    <x v="3"/>
    <x v="0"/>
  </r>
  <r>
    <s v="29-34"/>
    <x v="3"/>
    <x v="3"/>
    <x v="2"/>
    <x v="1"/>
    <x v="2"/>
    <x v="0"/>
    <x v="0"/>
    <x v="0"/>
  </r>
  <r>
    <s v="18-29"/>
    <x v="4"/>
    <x v="0"/>
    <x v="3"/>
    <x v="1"/>
    <x v="0"/>
    <x v="1"/>
    <x v="4"/>
    <x v="1"/>
  </r>
  <r>
    <s v="38-45"/>
    <x v="2"/>
    <x v="0"/>
    <x v="0"/>
    <x v="0"/>
    <x v="0"/>
    <x v="3"/>
    <x v="1"/>
    <x v="2"/>
  </r>
  <r>
    <s v="18-29"/>
    <x v="4"/>
    <x v="0"/>
    <x v="0"/>
    <x v="2"/>
    <x v="4"/>
    <x v="1"/>
    <x v="0"/>
    <x v="1"/>
  </r>
  <r>
    <s v="34-38"/>
    <x v="4"/>
    <x v="0"/>
    <x v="4"/>
    <x v="0"/>
    <x v="3"/>
    <x v="2"/>
    <x v="2"/>
    <x v="2"/>
  </r>
  <r>
    <s v="34-38"/>
    <x v="3"/>
    <x v="2"/>
    <x v="3"/>
    <x v="0"/>
    <x v="4"/>
    <x v="2"/>
    <x v="0"/>
    <x v="0"/>
  </r>
  <r>
    <s v="45+"/>
    <x v="3"/>
    <x v="0"/>
    <x v="0"/>
    <x v="0"/>
    <x v="2"/>
    <x v="3"/>
    <x v="0"/>
    <x v="0"/>
  </r>
  <r>
    <s v="38-45"/>
    <x v="0"/>
    <x v="4"/>
    <x v="3"/>
    <x v="2"/>
    <x v="1"/>
    <x v="3"/>
    <x v="3"/>
    <x v="1"/>
  </r>
  <r>
    <s v="18-29"/>
    <x v="4"/>
    <x v="1"/>
    <x v="4"/>
    <x v="2"/>
    <x v="2"/>
    <x v="1"/>
    <x v="1"/>
    <x v="1"/>
  </r>
  <r>
    <s v="29-34"/>
    <x v="1"/>
    <x v="2"/>
    <x v="4"/>
    <x v="3"/>
    <x v="4"/>
    <x v="1"/>
    <x v="3"/>
    <x v="0"/>
  </r>
  <r>
    <s v="34-38"/>
    <x v="4"/>
    <x v="4"/>
    <x v="2"/>
    <x v="3"/>
    <x v="0"/>
    <x v="0"/>
    <x v="1"/>
    <x v="1"/>
  </r>
  <r>
    <s v="45+"/>
    <x v="0"/>
    <x v="1"/>
    <x v="4"/>
    <x v="1"/>
    <x v="3"/>
    <x v="3"/>
    <x v="2"/>
    <x v="0"/>
  </r>
  <r>
    <s v="38-45"/>
    <x v="1"/>
    <x v="1"/>
    <x v="3"/>
    <x v="0"/>
    <x v="4"/>
    <x v="1"/>
    <x v="4"/>
    <x v="2"/>
  </r>
  <r>
    <s v="45+"/>
    <x v="0"/>
    <x v="4"/>
    <x v="0"/>
    <x v="4"/>
    <x v="2"/>
    <x v="0"/>
    <x v="2"/>
    <x v="0"/>
  </r>
  <r>
    <s v="38-45"/>
    <x v="3"/>
    <x v="3"/>
    <x v="1"/>
    <x v="0"/>
    <x v="2"/>
    <x v="3"/>
    <x v="0"/>
    <x v="2"/>
  </r>
  <r>
    <s v="34-38"/>
    <x v="3"/>
    <x v="1"/>
    <x v="4"/>
    <x v="2"/>
    <x v="4"/>
    <x v="1"/>
    <x v="4"/>
    <x v="2"/>
  </r>
  <r>
    <s v="18-29"/>
    <x v="1"/>
    <x v="4"/>
    <x v="0"/>
    <x v="3"/>
    <x v="1"/>
    <x v="1"/>
    <x v="2"/>
    <x v="0"/>
  </r>
  <r>
    <s v="18-29"/>
    <x v="2"/>
    <x v="3"/>
    <x v="3"/>
    <x v="2"/>
    <x v="0"/>
    <x v="0"/>
    <x v="4"/>
    <x v="3"/>
  </r>
  <r>
    <s v="34-38"/>
    <x v="4"/>
    <x v="1"/>
    <x v="0"/>
    <x v="0"/>
    <x v="0"/>
    <x v="0"/>
    <x v="4"/>
    <x v="2"/>
  </r>
  <r>
    <s v="18-29"/>
    <x v="2"/>
    <x v="0"/>
    <x v="2"/>
    <x v="3"/>
    <x v="0"/>
    <x v="1"/>
    <x v="0"/>
    <x v="0"/>
  </r>
  <r>
    <s v="18-29"/>
    <x v="1"/>
    <x v="1"/>
    <x v="0"/>
    <x v="1"/>
    <x v="0"/>
    <x v="1"/>
    <x v="4"/>
    <x v="0"/>
  </r>
  <r>
    <s v="45+"/>
    <x v="2"/>
    <x v="1"/>
    <x v="4"/>
    <x v="4"/>
    <x v="3"/>
    <x v="0"/>
    <x v="1"/>
    <x v="0"/>
  </r>
  <r>
    <s v="45+"/>
    <x v="0"/>
    <x v="4"/>
    <x v="2"/>
    <x v="1"/>
    <x v="3"/>
    <x v="2"/>
    <x v="0"/>
    <x v="0"/>
  </r>
  <r>
    <s v="34-38"/>
    <x v="1"/>
    <x v="0"/>
    <x v="0"/>
    <x v="2"/>
    <x v="3"/>
    <x v="2"/>
    <x v="3"/>
    <x v="1"/>
  </r>
  <r>
    <s v="29-34"/>
    <x v="2"/>
    <x v="3"/>
    <x v="1"/>
    <x v="1"/>
    <x v="2"/>
    <x v="0"/>
    <x v="3"/>
    <x v="1"/>
  </r>
  <r>
    <s v="45+"/>
    <x v="2"/>
    <x v="0"/>
    <x v="0"/>
    <x v="4"/>
    <x v="1"/>
    <x v="3"/>
    <x v="3"/>
    <x v="0"/>
  </r>
  <r>
    <s v="18-29"/>
    <x v="2"/>
    <x v="4"/>
    <x v="2"/>
    <x v="1"/>
    <x v="2"/>
    <x v="1"/>
    <x v="0"/>
    <x v="0"/>
  </r>
  <r>
    <s v="29-34"/>
    <x v="1"/>
    <x v="0"/>
    <x v="1"/>
    <x v="2"/>
    <x v="0"/>
    <x v="1"/>
    <x v="4"/>
    <x v="1"/>
  </r>
  <r>
    <s v="18-29"/>
    <x v="3"/>
    <x v="2"/>
    <x v="1"/>
    <x v="3"/>
    <x v="2"/>
    <x v="1"/>
    <x v="1"/>
    <x v="0"/>
  </r>
  <r>
    <s v="18-29"/>
    <x v="1"/>
    <x v="4"/>
    <x v="4"/>
    <x v="2"/>
    <x v="1"/>
    <x v="1"/>
    <x v="3"/>
    <x v="0"/>
  </r>
  <r>
    <s v="34-38"/>
    <x v="1"/>
    <x v="0"/>
    <x v="1"/>
    <x v="0"/>
    <x v="2"/>
    <x v="1"/>
    <x v="3"/>
    <x v="0"/>
  </r>
  <r>
    <s v="29-34"/>
    <x v="3"/>
    <x v="2"/>
    <x v="4"/>
    <x v="2"/>
    <x v="2"/>
    <x v="0"/>
    <x v="1"/>
    <x v="3"/>
  </r>
  <r>
    <s v="34-38"/>
    <x v="0"/>
    <x v="4"/>
    <x v="0"/>
    <x v="3"/>
    <x v="1"/>
    <x v="1"/>
    <x v="0"/>
    <x v="0"/>
  </r>
  <r>
    <s v="38-45"/>
    <x v="4"/>
    <x v="0"/>
    <x v="3"/>
    <x v="1"/>
    <x v="1"/>
    <x v="0"/>
    <x v="0"/>
    <x v="2"/>
  </r>
  <r>
    <s v="38-45"/>
    <x v="1"/>
    <x v="0"/>
    <x v="2"/>
    <x v="2"/>
    <x v="0"/>
    <x v="3"/>
    <x v="4"/>
    <x v="2"/>
  </r>
  <r>
    <s v="34-38"/>
    <x v="2"/>
    <x v="4"/>
    <x v="3"/>
    <x v="3"/>
    <x v="0"/>
    <x v="3"/>
    <x v="0"/>
    <x v="0"/>
  </r>
  <r>
    <s v="38-45"/>
    <x v="0"/>
    <x v="4"/>
    <x v="3"/>
    <x v="4"/>
    <x v="2"/>
    <x v="1"/>
    <x v="0"/>
    <x v="1"/>
  </r>
  <r>
    <s v="38-45"/>
    <x v="3"/>
    <x v="0"/>
    <x v="2"/>
    <x v="3"/>
    <x v="3"/>
    <x v="0"/>
    <x v="1"/>
    <x v="1"/>
  </r>
  <r>
    <s v="45+"/>
    <x v="4"/>
    <x v="2"/>
    <x v="2"/>
    <x v="4"/>
    <x v="4"/>
    <x v="2"/>
    <x v="0"/>
    <x v="3"/>
  </r>
  <r>
    <s v="29-34"/>
    <x v="2"/>
    <x v="2"/>
    <x v="1"/>
    <x v="0"/>
    <x v="3"/>
    <x v="0"/>
    <x v="2"/>
    <x v="1"/>
  </r>
  <r>
    <s v="29-34"/>
    <x v="3"/>
    <x v="1"/>
    <x v="4"/>
    <x v="1"/>
    <x v="2"/>
    <x v="1"/>
    <x v="0"/>
    <x v="2"/>
  </r>
  <r>
    <s v="38-45"/>
    <x v="4"/>
    <x v="3"/>
    <x v="1"/>
    <x v="2"/>
    <x v="3"/>
    <x v="0"/>
    <x v="1"/>
    <x v="0"/>
  </r>
  <r>
    <s v="38-45"/>
    <x v="2"/>
    <x v="1"/>
    <x v="1"/>
    <x v="1"/>
    <x v="2"/>
    <x v="2"/>
    <x v="2"/>
    <x v="1"/>
  </r>
  <r>
    <s v="18-29"/>
    <x v="4"/>
    <x v="2"/>
    <x v="0"/>
    <x v="1"/>
    <x v="3"/>
    <x v="1"/>
    <x v="0"/>
    <x v="1"/>
  </r>
  <r>
    <s v="34-38"/>
    <x v="0"/>
    <x v="3"/>
    <x v="1"/>
    <x v="1"/>
    <x v="1"/>
    <x v="3"/>
    <x v="2"/>
    <x v="0"/>
  </r>
  <r>
    <s v="29-34"/>
    <x v="1"/>
    <x v="0"/>
    <x v="0"/>
    <x v="2"/>
    <x v="3"/>
    <x v="1"/>
    <x v="0"/>
    <x v="1"/>
  </r>
  <r>
    <s v="38-45"/>
    <x v="0"/>
    <x v="0"/>
    <x v="3"/>
    <x v="4"/>
    <x v="4"/>
    <x v="1"/>
    <x v="2"/>
    <x v="1"/>
  </r>
  <r>
    <s v="45+"/>
    <x v="4"/>
    <x v="1"/>
    <x v="2"/>
    <x v="4"/>
    <x v="0"/>
    <x v="0"/>
    <x v="0"/>
    <x v="0"/>
  </r>
  <r>
    <s v="29-34"/>
    <x v="0"/>
    <x v="4"/>
    <x v="2"/>
    <x v="0"/>
    <x v="0"/>
    <x v="1"/>
    <x v="0"/>
    <x v="2"/>
  </r>
  <r>
    <s v="38-45"/>
    <x v="3"/>
    <x v="0"/>
    <x v="3"/>
    <x v="0"/>
    <x v="0"/>
    <x v="1"/>
    <x v="4"/>
    <x v="0"/>
  </r>
  <r>
    <s v="18-29"/>
    <x v="2"/>
    <x v="3"/>
    <x v="2"/>
    <x v="1"/>
    <x v="3"/>
    <x v="1"/>
    <x v="0"/>
    <x v="0"/>
  </r>
  <r>
    <s v="18-29"/>
    <x v="4"/>
    <x v="2"/>
    <x v="0"/>
    <x v="3"/>
    <x v="4"/>
    <x v="2"/>
    <x v="3"/>
    <x v="2"/>
  </r>
  <r>
    <s v="45+"/>
    <x v="1"/>
    <x v="2"/>
    <x v="4"/>
    <x v="0"/>
    <x v="0"/>
    <x v="3"/>
    <x v="4"/>
    <x v="3"/>
  </r>
  <r>
    <s v="38-45"/>
    <x v="1"/>
    <x v="4"/>
    <x v="1"/>
    <x v="2"/>
    <x v="4"/>
    <x v="3"/>
    <x v="1"/>
    <x v="1"/>
  </r>
  <r>
    <s v="45+"/>
    <x v="2"/>
    <x v="2"/>
    <x v="4"/>
    <x v="4"/>
    <x v="4"/>
    <x v="3"/>
    <x v="3"/>
    <x v="0"/>
  </r>
  <r>
    <s v="38-45"/>
    <x v="3"/>
    <x v="3"/>
    <x v="0"/>
    <x v="1"/>
    <x v="3"/>
    <x v="3"/>
    <x v="0"/>
    <x v="1"/>
  </r>
  <r>
    <s v="29-34"/>
    <x v="1"/>
    <x v="0"/>
    <x v="4"/>
    <x v="0"/>
    <x v="1"/>
    <x v="3"/>
    <x v="1"/>
    <x v="0"/>
  </r>
  <r>
    <s v="45+"/>
    <x v="3"/>
    <x v="1"/>
    <x v="4"/>
    <x v="4"/>
    <x v="2"/>
    <x v="2"/>
    <x v="0"/>
    <x v="2"/>
  </r>
  <r>
    <s v="45+"/>
    <x v="2"/>
    <x v="3"/>
    <x v="2"/>
    <x v="1"/>
    <x v="1"/>
    <x v="3"/>
    <x v="2"/>
    <x v="2"/>
  </r>
  <r>
    <s v="38-45"/>
    <x v="2"/>
    <x v="3"/>
    <x v="0"/>
    <x v="1"/>
    <x v="2"/>
    <x v="1"/>
    <x v="0"/>
    <x v="3"/>
  </r>
  <r>
    <s v="18-29"/>
    <x v="2"/>
    <x v="0"/>
    <x v="1"/>
    <x v="3"/>
    <x v="1"/>
    <x v="1"/>
    <x v="4"/>
    <x v="3"/>
  </r>
  <r>
    <s v="29-34"/>
    <x v="1"/>
    <x v="1"/>
    <x v="4"/>
    <x v="2"/>
    <x v="3"/>
    <x v="1"/>
    <x v="4"/>
    <x v="1"/>
  </r>
  <r>
    <s v="34-38"/>
    <x v="2"/>
    <x v="0"/>
    <x v="4"/>
    <x v="0"/>
    <x v="3"/>
    <x v="1"/>
    <x v="1"/>
    <x v="1"/>
  </r>
  <r>
    <s v="38-45"/>
    <x v="2"/>
    <x v="0"/>
    <x v="2"/>
    <x v="4"/>
    <x v="3"/>
    <x v="1"/>
    <x v="2"/>
    <x v="0"/>
  </r>
  <r>
    <s v="18-29"/>
    <x v="2"/>
    <x v="3"/>
    <x v="0"/>
    <x v="3"/>
    <x v="2"/>
    <x v="1"/>
    <x v="1"/>
    <x v="1"/>
  </r>
  <r>
    <s v="29-34"/>
    <x v="2"/>
    <x v="2"/>
    <x v="3"/>
    <x v="2"/>
    <x v="0"/>
    <x v="2"/>
    <x v="2"/>
    <x v="1"/>
  </r>
  <r>
    <s v="18-29"/>
    <x v="0"/>
    <x v="2"/>
    <x v="0"/>
    <x v="4"/>
    <x v="0"/>
    <x v="1"/>
    <x v="4"/>
    <x v="0"/>
  </r>
  <r>
    <s v="18-29"/>
    <x v="3"/>
    <x v="3"/>
    <x v="1"/>
    <x v="2"/>
    <x v="0"/>
    <x v="2"/>
    <x v="4"/>
    <x v="0"/>
  </r>
  <r>
    <s v="18-29"/>
    <x v="3"/>
    <x v="0"/>
    <x v="3"/>
    <x v="2"/>
    <x v="0"/>
    <x v="1"/>
    <x v="0"/>
    <x v="1"/>
  </r>
  <r>
    <s v="29-34"/>
    <x v="2"/>
    <x v="3"/>
    <x v="1"/>
    <x v="0"/>
    <x v="2"/>
    <x v="1"/>
    <x v="0"/>
    <x v="1"/>
  </r>
  <r>
    <s v="45+"/>
    <x v="1"/>
    <x v="3"/>
    <x v="3"/>
    <x v="4"/>
    <x v="1"/>
    <x v="3"/>
    <x v="0"/>
    <x v="1"/>
  </r>
  <r>
    <s v="45+"/>
    <x v="0"/>
    <x v="3"/>
    <x v="0"/>
    <x v="4"/>
    <x v="4"/>
    <x v="1"/>
    <x v="2"/>
    <x v="0"/>
  </r>
  <r>
    <s v="29-34"/>
    <x v="0"/>
    <x v="0"/>
    <x v="3"/>
    <x v="2"/>
    <x v="4"/>
    <x v="1"/>
    <x v="2"/>
    <x v="0"/>
  </r>
  <r>
    <s v="45+"/>
    <x v="2"/>
    <x v="3"/>
    <x v="2"/>
    <x v="4"/>
    <x v="2"/>
    <x v="2"/>
    <x v="4"/>
    <x v="2"/>
  </r>
  <r>
    <s v="45+"/>
    <x v="0"/>
    <x v="0"/>
    <x v="1"/>
    <x v="1"/>
    <x v="4"/>
    <x v="2"/>
    <x v="3"/>
    <x v="0"/>
  </r>
  <r>
    <s v="45+"/>
    <x v="0"/>
    <x v="0"/>
    <x v="3"/>
    <x v="4"/>
    <x v="2"/>
    <x v="0"/>
    <x v="3"/>
    <x v="0"/>
  </r>
  <r>
    <s v="34-38"/>
    <x v="1"/>
    <x v="3"/>
    <x v="3"/>
    <x v="3"/>
    <x v="0"/>
    <x v="1"/>
    <x v="2"/>
    <x v="0"/>
  </r>
  <r>
    <s v="45+"/>
    <x v="3"/>
    <x v="1"/>
    <x v="4"/>
    <x v="3"/>
    <x v="1"/>
    <x v="0"/>
    <x v="0"/>
    <x v="1"/>
  </r>
  <r>
    <s v="29-34"/>
    <x v="2"/>
    <x v="0"/>
    <x v="1"/>
    <x v="3"/>
    <x v="4"/>
    <x v="3"/>
    <x v="0"/>
    <x v="1"/>
  </r>
  <r>
    <s v="45+"/>
    <x v="0"/>
    <x v="4"/>
    <x v="0"/>
    <x v="0"/>
    <x v="4"/>
    <x v="3"/>
    <x v="4"/>
    <x v="1"/>
  </r>
  <r>
    <s v="29-34"/>
    <x v="2"/>
    <x v="1"/>
    <x v="4"/>
    <x v="4"/>
    <x v="3"/>
    <x v="1"/>
    <x v="4"/>
    <x v="2"/>
  </r>
  <r>
    <s v="29-34"/>
    <x v="2"/>
    <x v="4"/>
    <x v="3"/>
    <x v="4"/>
    <x v="1"/>
    <x v="0"/>
    <x v="0"/>
    <x v="0"/>
  </r>
  <r>
    <s v="29-34"/>
    <x v="3"/>
    <x v="4"/>
    <x v="4"/>
    <x v="3"/>
    <x v="2"/>
    <x v="0"/>
    <x v="3"/>
    <x v="0"/>
  </r>
  <r>
    <s v="29-34"/>
    <x v="3"/>
    <x v="1"/>
    <x v="3"/>
    <x v="3"/>
    <x v="0"/>
    <x v="1"/>
    <x v="2"/>
    <x v="1"/>
  </r>
  <r>
    <s v="34-38"/>
    <x v="2"/>
    <x v="4"/>
    <x v="1"/>
    <x v="0"/>
    <x v="3"/>
    <x v="2"/>
    <x v="0"/>
    <x v="0"/>
  </r>
  <r>
    <s v="29-34"/>
    <x v="3"/>
    <x v="3"/>
    <x v="1"/>
    <x v="0"/>
    <x v="1"/>
    <x v="3"/>
    <x v="0"/>
    <x v="0"/>
  </r>
  <r>
    <s v="34-38"/>
    <x v="0"/>
    <x v="3"/>
    <x v="4"/>
    <x v="4"/>
    <x v="4"/>
    <x v="0"/>
    <x v="2"/>
    <x v="0"/>
  </r>
  <r>
    <s v="38-45"/>
    <x v="2"/>
    <x v="2"/>
    <x v="0"/>
    <x v="2"/>
    <x v="4"/>
    <x v="2"/>
    <x v="4"/>
    <x v="3"/>
  </r>
  <r>
    <s v="34-38"/>
    <x v="3"/>
    <x v="4"/>
    <x v="4"/>
    <x v="4"/>
    <x v="3"/>
    <x v="1"/>
    <x v="2"/>
    <x v="1"/>
  </r>
  <r>
    <s v="18-29"/>
    <x v="2"/>
    <x v="2"/>
    <x v="0"/>
    <x v="3"/>
    <x v="4"/>
    <x v="2"/>
    <x v="4"/>
    <x v="1"/>
  </r>
  <r>
    <s v="45+"/>
    <x v="1"/>
    <x v="0"/>
    <x v="4"/>
    <x v="3"/>
    <x v="0"/>
    <x v="3"/>
    <x v="2"/>
    <x v="0"/>
  </r>
  <r>
    <s v="45+"/>
    <x v="0"/>
    <x v="3"/>
    <x v="2"/>
    <x v="4"/>
    <x v="4"/>
    <x v="3"/>
    <x v="1"/>
    <x v="0"/>
  </r>
  <r>
    <s v="38-45"/>
    <x v="1"/>
    <x v="4"/>
    <x v="3"/>
    <x v="0"/>
    <x v="3"/>
    <x v="0"/>
    <x v="2"/>
    <x v="1"/>
  </r>
  <r>
    <s v="34-38"/>
    <x v="3"/>
    <x v="0"/>
    <x v="2"/>
    <x v="1"/>
    <x v="0"/>
    <x v="0"/>
    <x v="0"/>
    <x v="0"/>
  </r>
  <r>
    <s v="38-45"/>
    <x v="1"/>
    <x v="1"/>
    <x v="2"/>
    <x v="4"/>
    <x v="0"/>
    <x v="0"/>
    <x v="2"/>
    <x v="1"/>
  </r>
  <r>
    <s v="38-45"/>
    <x v="3"/>
    <x v="1"/>
    <x v="3"/>
    <x v="3"/>
    <x v="0"/>
    <x v="1"/>
    <x v="0"/>
    <x v="1"/>
  </r>
  <r>
    <s v="29-34"/>
    <x v="4"/>
    <x v="0"/>
    <x v="2"/>
    <x v="0"/>
    <x v="4"/>
    <x v="2"/>
    <x v="3"/>
    <x v="0"/>
  </r>
  <r>
    <s v="38-45"/>
    <x v="1"/>
    <x v="3"/>
    <x v="3"/>
    <x v="0"/>
    <x v="4"/>
    <x v="1"/>
    <x v="1"/>
    <x v="2"/>
  </r>
  <r>
    <s v="38-45"/>
    <x v="3"/>
    <x v="0"/>
    <x v="1"/>
    <x v="1"/>
    <x v="3"/>
    <x v="1"/>
    <x v="4"/>
    <x v="1"/>
  </r>
  <r>
    <s v="18-29"/>
    <x v="3"/>
    <x v="3"/>
    <x v="3"/>
    <x v="3"/>
    <x v="1"/>
    <x v="1"/>
    <x v="4"/>
    <x v="0"/>
  </r>
  <r>
    <s v="18-29"/>
    <x v="1"/>
    <x v="3"/>
    <x v="4"/>
    <x v="1"/>
    <x v="1"/>
    <x v="2"/>
    <x v="0"/>
    <x v="0"/>
  </r>
  <r>
    <s v="29-34"/>
    <x v="4"/>
    <x v="0"/>
    <x v="0"/>
    <x v="4"/>
    <x v="3"/>
    <x v="2"/>
    <x v="4"/>
    <x v="0"/>
  </r>
  <r>
    <s v="29-34"/>
    <x v="4"/>
    <x v="1"/>
    <x v="4"/>
    <x v="4"/>
    <x v="1"/>
    <x v="0"/>
    <x v="1"/>
    <x v="1"/>
  </r>
  <r>
    <s v="18-29"/>
    <x v="2"/>
    <x v="2"/>
    <x v="1"/>
    <x v="2"/>
    <x v="4"/>
    <x v="1"/>
    <x v="2"/>
    <x v="1"/>
  </r>
  <r>
    <s v="38-45"/>
    <x v="0"/>
    <x v="3"/>
    <x v="3"/>
    <x v="4"/>
    <x v="4"/>
    <x v="3"/>
    <x v="2"/>
    <x v="0"/>
  </r>
  <r>
    <s v="34-38"/>
    <x v="3"/>
    <x v="0"/>
    <x v="1"/>
    <x v="0"/>
    <x v="2"/>
    <x v="3"/>
    <x v="4"/>
    <x v="1"/>
  </r>
  <r>
    <s v="18-29"/>
    <x v="4"/>
    <x v="3"/>
    <x v="4"/>
    <x v="1"/>
    <x v="2"/>
    <x v="2"/>
    <x v="0"/>
    <x v="2"/>
  </r>
  <r>
    <s v="34-38"/>
    <x v="1"/>
    <x v="0"/>
    <x v="2"/>
    <x v="1"/>
    <x v="2"/>
    <x v="1"/>
    <x v="4"/>
    <x v="1"/>
  </r>
  <r>
    <s v="29-34"/>
    <x v="1"/>
    <x v="3"/>
    <x v="1"/>
    <x v="1"/>
    <x v="0"/>
    <x v="1"/>
    <x v="0"/>
    <x v="1"/>
  </r>
  <r>
    <s v="18-29"/>
    <x v="3"/>
    <x v="3"/>
    <x v="1"/>
    <x v="2"/>
    <x v="1"/>
    <x v="1"/>
    <x v="4"/>
    <x v="1"/>
  </r>
  <r>
    <s v="34-38"/>
    <x v="4"/>
    <x v="0"/>
    <x v="3"/>
    <x v="0"/>
    <x v="1"/>
    <x v="2"/>
    <x v="4"/>
    <x v="1"/>
  </r>
  <r>
    <s v="45+"/>
    <x v="0"/>
    <x v="3"/>
    <x v="2"/>
    <x v="4"/>
    <x v="4"/>
    <x v="2"/>
    <x v="0"/>
    <x v="1"/>
  </r>
  <r>
    <s v="38-45"/>
    <x v="2"/>
    <x v="0"/>
    <x v="0"/>
    <x v="4"/>
    <x v="2"/>
    <x v="0"/>
    <x v="4"/>
    <x v="0"/>
  </r>
  <r>
    <s v="34-38"/>
    <x v="1"/>
    <x v="1"/>
    <x v="1"/>
    <x v="0"/>
    <x v="1"/>
    <x v="1"/>
    <x v="3"/>
    <x v="2"/>
  </r>
  <r>
    <s v="45+"/>
    <x v="0"/>
    <x v="1"/>
    <x v="2"/>
    <x v="1"/>
    <x v="1"/>
    <x v="3"/>
    <x v="0"/>
    <x v="1"/>
  </r>
  <r>
    <s v="29-34"/>
    <x v="2"/>
    <x v="4"/>
    <x v="1"/>
    <x v="1"/>
    <x v="1"/>
    <x v="0"/>
    <x v="0"/>
    <x v="0"/>
  </r>
  <r>
    <s v="18-29"/>
    <x v="3"/>
    <x v="3"/>
    <x v="4"/>
    <x v="2"/>
    <x v="2"/>
    <x v="1"/>
    <x v="4"/>
    <x v="1"/>
  </r>
  <r>
    <s v="34-38"/>
    <x v="2"/>
    <x v="4"/>
    <x v="2"/>
    <x v="0"/>
    <x v="1"/>
    <x v="3"/>
    <x v="4"/>
    <x v="3"/>
  </r>
  <r>
    <s v="34-38"/>
    <x v="3"/>
    <x v="0"/>
    <x v="1"/>
    <x v="0"/>
    <x v="3"/>
    <x v="0"/>
    <x v="0"/>
    <x v="0"/>
  </r>
  <r>
    <s v="45+"/>
    <x v="2"/>
    <x v="3"/>
    <x v="3"/>
    <x v="4"/>
    <x v="2"/>
    <x v="1"/>
    <x v="4"/>
    <x v="2"/>
  </r>
  <r>
    <s v="18-29"/>
    <x v="4"/>
    <x v="3"/>
    <x v="0"/>
    <x v="3"/>
    <x v="0"/>
    <x v="1"/>
    <x v="0"/>
    <x v="1"/>
  </r>
  <r>
    <s v="18-29"/>
    <x v="4"/>
    <x v="3"/>
    <x v="1"/>
    <x v="0"/>
    <x v="4"/>
    <x v="1"/>
    <x v="1"/>
    <x v="2"/>
  </r>
  <r>
    <s v="18-29"/>
    <x v="4"/>
    <x v="3"/>
    <x v="0"/>
    <x v="2"/>
    <x v="4"/>
    <x v="1"/>
    <x v="1"/>
    <x v="0"/>
  </r>
  <r>
    <s v="45+"/>
    <x v="2"/>
    <x v="2"/>
    <x v="0"/>
    <x v="4"/>
    <x v="4"/>
    <x v="1"/>
    <x v="0"/>
    <x v="0"/>
  </r>
  <r>
    <s v="18-29"/>
    <x v="3"/>
    <x v="4"/>
    <x v="4"/>
    <x v="2"/>
    <x v="1"/>
    <x v="1"/>
    <x v="0"/>
    <x v="0"/>
  </r>
  <r>
    <s v="18-29"/>
    <x v="2"/>
    <x v="1"/>
    <x v="3"/>
    <x v="3"/>
    <x v="3"/>
    <x v="1"/>
    <x v="4"/>
    <x v="3"/>
  </r>
  <r>
    <s v="29-34"/>
    <x v="3"/>
    <x v="4"/>
    <x v="1"/>
    <x v="2"/>
    <x v="3"/>
    <x v="1"/>
    <x v="4"/>
    <x v="0"/>
  </r>
  <r>
    <s v="34-38"/>
    <x v="1"/>
    <x v="0"/>
    <x v="2"/>
    <x v="3"/>
    <x v="1"/>
    <x v="1"/>
    <x v="3"/>
    <x v="1"/>
  </r>
  <r>
    <s v="29-34"/>
    <x v="2"/>
    <x v="4"/>
    <x v="3"/>
    <x v="3"/>
    <x v="4"/>
    <x v="3"/>
    <x v="4"/>
    <x v="0"/>
  </r>
  <r>
    <s v="34-38"/>
    <x v="3"/>
    <x v="3"/>
    <x v="3"/>
    <x v="3"/>
    <x v="3"/>
    <x v="2"/>
    <x v="2"/>
    <x v="1"/>
  </r>
  <r>
    <s v="29-34"/>
    <x v="3"/>
    <x v="1"/>
    <x v="1"/>
    <x v="1"/>
    <x v="2"/>
    <x v="2"/>
    <x v="1"/>
    <x v="3"/>
  </r>
  <r>
    <s v="18-29"/>
    <x v="4"/>
    <x v="1"/>
    <x v="1"/>
    <x v="2"/>
    <x v="2"/>
    <x v="1"/>
    <x v="0"/>
    <x v="2"/>
  </r>
  <r>
    <s v="34-38"/>
    <x v="3"/>
    <x v="0"/>
    <x v="2"/>
    <x v="0"/>
    <x v="2"/>
    <x v="2"/>
    <x v="0"/>
    <x v="1"/>
  </r>
  <r>
    <s v="18-29"/>
    <x v="0"/>
    <x v="0"/>
    <x v="2"/>
    <x v="3"/>
    <x v="4"/>
    <x v="1"/>
    <x v="3"/>
    <x v="0"/>
  </r>
  <r>
    <s v="38-45"/>
    <x v="3"/>
    <x v="0"/>
    <x v="2"/>
    <x v="3"/>
    <x v="2"/>
    <x v="1"/>
    <x v="3"/>
    <x v="3"/>
  </r>
  <r>
    <s v="38-45"/>
    <x v="4"/>
    <x v="1"/>
    <x v="3"/>
    <x v="4"/>
    <x v="2"/>
    <x v="2"/>
    <x v="2"/>
    <x v="1"/>
  </r>
  <r>
    <s v="34-38"/>
    <x v="1"/>
    <x v="0"/>
    <x v="4"/>
    <x v="2"/>
    <x v="3"/>
    <x v="3"/>
    <x v="4"/>
    <x v="1"/>
  </r>
  <r>
    <s v="38-45"/>
    <x v="0"/>
    <x v="1"/>
    <x v="1"/>
    <x v="1"/>
    <x v="0"/>
    <x v="3"/>
    <x v="3"/>
    <x v="1"/>
  </r>
  <r>
    <s v="45+"/>
    <x v="2"/>
    <x v="0"/>
    <x v="4"/>
    <x v="4"/>
    <x v="0"/>
    <x v="2"/>
    <x v="0"/>
    <x v="1"/>
  </r>
  <r>
    <s v="38-45"/>
    <x v="0"/>
    <x v="0"/>
    <x v="3"/>
    <x v="0"/>
    <x v="1"/>
    <x v="2"/>
    <x v="0"/>
    <x v="0"/>
  </r>
  <r>
    <s v="29-34"/>
    <x v="1"/>
    <x v="4"/>
    <x v="4"/>
    <x v="2"/>
    <x v="2"/>
    <x v="1"/>
    <x v="4"/>
    <x v="1"/>
  </r>
  <r>
    <s v="18-29"/>
    <x v="2"/>
    <x v="0"/>
    <x v="2"/>
    <x v="3"/>
    <x v="3"/>
    <x v="1"/>
    <x v="0"/>
    <x v="1"/>
  </r>
  <r>
    <s v="18-29"/>
    <x v="2"/>
    <x v="3"/>
    <x v="3"/>
    <x v="3"/>
    <x v="1"/>
    <x v="1"/>
    <x v="0"/>
    <x v="0"/>
  </r>
  <r>
    <s v="38-45"/>
    <x v="2"/>
    <x v="2"/>
    <x v="4"/>
    <x v="4"/>
    <x v="4"/>
    <x v="2"/>
    <x v="0"/>
    <x v="0"/>
  </r>
  <r>
    <s v="18-29"/>
    <x v="3"/>
    <x v="1"/>
    <x v="1"/>
    <x v="3"/>
    <x v="3"/>
    <x v="1"/>
    <x v="1"/>
    <x v="1"/>
  </r>
  <r>
    <s v="29-34"/>
    <x v="0"/>
    <x v="1"/>
    <x v="4"/>
    <x v="0"/>
    <x v="0"/>
    <x v="1"/>
    <x v="0"/>
    <x v="1"/>
  </r>
  <r>
    <s v="29-34"/>
    <x v="3"/>
    <x v="1"/>
    <x v="0"/>
    <x v="0"/>
    <x v="0"/>
    <x v="1"/>
    <x v="0"/>
    <x v="0"/>
  </r>
  <r>
    <s v="29-34"/>
    <x v="1"/>
    <x v="2"/>
    <x v="1"/>
    <x v="2"/>
    <x v="1"/>
    <x v="1"/>
    <x v="1"/>
    <x v="0"/>
  </r>
  <r>
    <s v="45+"/>
    <x v="1"/>
    <x v="0"/>
    <x v="4"/>
    <x v="0"/>
    <x v="4"/>
    <x v="0"/>
    <x v="1"/>
    <x v="0"/>
  </r>
  <r>
    <s v="29-34"/>
    <x v="2"/>
    <x v="0"/>
    <x v="4"/>
    <x v="2"/>
    <x v="4"/>
    <x v="1"/>
    <x v="0"/>
    <x v="3"/>
  </r>
  <r>
    <s v="38-45"/>
    <x v="1"/>
    <x v="3"/>
    <x v="0"/>
    <x v="1"/>
    <x v="2"/>
    <x v="3"/>
    <x v="2"/>
    <x v="3"/>
  </r>
  <r>
    <s v="18-29"/>
    <x v="0"/>
    <x v="1"/>
    <x v="1"/>
    <x v="2"/>
    <x v="0"/>
    <x v="1"/>
    <x v="3"/>
    <x v="0"/>
  </r>
  <r>
    <s v="34-38"/>
    <x v="3"/>
    <x v="2"/>
    <x v="4"/>
    <x v="0"/>
    <x v="4"/>
    <x v="1"/>
    <x v="2"/>
    <x v="0"/>
  </r>
  <r>
    <s v="18-29"/>
    <x v="0"/>
    <x v="2"/>
    <x v="1"/>
    <x v="1"/>
    <x v="2"/>
    <x v="1"/>
    <x v="2"/>
    <x v="2"/>
  </r>
  <r>
    <s v="34-38"/>
    <x v="0"/>
    <x v="1"/>
    <x v="2"/>
    <x v="0"/>
    <x v="0"/>
    <x v="1"/>
    <x v="3"/>
    <x v="1"/>
  </r>
  <r>
    <s v="29-34"/>
    <x v="2"/>
    <x v="1"/>
    <x v="4"/>
    <x v="0"/>
    <x v="2"/>
    <x v="3"/>
    <x v="1"/>
    <x v="0"/>
  </r>
  <r>
    <s v="45+"/>
    <x v="3"/>
    <x v="3"/>
    <x v="0"/>
    <x v="4"/>
    <x v="2"/>
    <x v="3"/>
    <x v="2"/>
    <x v="0"/>
  </r>
  <r>
    <s v="34-38"/>
    <x v="4"/>
    <x v="1"/>
    <x v="3"/>
    <x v="0"/>
    <x v="3"/>
    <x v="3"/>
    <x v="0"/>
    <x v="0"/>
  </r>
  <r>
    <s v="18-29"/>
    <x v="0"/>
    <x v="2"/>
    <x v="3"/>
    <x v="2"/>
    <x v="3"/>
    <x v="1"/>
    <x v="3"/>
    <x v="0"/>
  </r>
  <r>
    <s v="18-29"/>
    <x v="2"/>
    <x v="4"/>
    <x v="4"/>
    <x v="2"/>
    <x v="1"/>
    <x v="1"/>
    <x v="0"/>
    <x v="2"/>
  </r>
  <r>
    <s v="29-34"/>
    <x v="0"/>
    <x v="2"/>
    <x v="1"/>
    <x v="3"/>
    <x v="2"/>
    <x v="1"/>
    <x v="0"/>
    <x v="1"/>
  </r>
  <r>
    <s v="34-38"/>
    <x v="4"/>
    <x v="2"/>
    <x v="4"/>
    <x v="0"/>
    <x v="0"/>
    <x v="1"/>
    <x v="4"/>
    <x v="1"/>
  </r>
  <r>
    <s v="18-29"/>
    <x v="4"/>
    <x v="2"/>
    <x v="3"/>
    <x v="3"/>
    <x v="4"/>
    <x v="3"/>
    <x v="4"/>
    <x v="1"/>
  </r>
  <r>
    <s v="18-29"/>
    <x v="4"/>
    <x v="1"/>
    <x v="3"/>
    <x v="1"/>
    <x v="3"/>
    <x v="1"/>
    <x v="1"/>
    <x v="3"/>
  </r>
  <r>
    <s v="34-38"/>
    <x v="1"/>
    <x v="1"/>
    <x v="3"/>
    <x v="3"/>
    <x v="4"/>
    <x v="1"/>
    <x v="1"/>
    <x v="0"/>
  </r>
  <r>
    <s v="18-29"/>
    <x v="4"/>
    <x v="0"/>
    <x v="2"/>
    <x v="3"/>
    <x v="0"/>
    <x v="1"/>
    <x v="4"/>
    <x v="2"/>
  </r>
  <r>
    <s v="45+"/>
    <x v="4"/>
    <x v="0"/>
    <x v="3"/>
    <x v="0"/>
    <x v="0"/>
    <x v="3"/>
    <x v="0"/>
    <x v="1"/>
  </r>
  <r>
    <s v="18-29"/>
    <x v="2"/>
    <x v="2"/>
    <x v="1"/>
    <x v="1"/>
    <x v="0"/>
    <x v="1"/>
    <x v="1"/>
    <x v="1"/>
  </r>
  <r>
    <s v="34-38"/>
    <x v="2"/>
    <x v="4"/>
    <x v="2"/>
    <x v="1"/>
    <x v="3"/>
    <x v="3"/>
    <x v="4"/>
    <x v="0"/>
  </r>
  <r>
    <s v="45+"/>
    <x v="0"/>
    <x v="3"/>
    <x v="1"/>
    <x v="3"/>
    <x v="2"/>
    <x v="1"/>
    <x v="0"/>
    <x v="1"/>
  </r>
  <r>
    <s v="29-34"/>
    <x v="2"/>
    <x v="1"/>
    <x v="3"/>
    <x v="0"/>
    <x v="0"/>
    <x v="1"/>
    <x v="2"/>
    <x v="1"/>
  </r>
  <r>
    <s v="18-29"/>
    <x v="4"/>
    <x v="2"/>
    <x v="1"/>
    <x v="1"/>
    <x v="1"/>
    <x v="0"/>
    <x v="2"/>
    <x v="1"/>
  </r>
  <r>
    <s v="38-45"/>
    <x v="3"/>
    <x v="0"/>
    <x v="2"/>
    <x v="1"/>
    <x v="0"/>
    <x v="1"/>
    <x v="0"/>
    <x v="3"/>
  </r>
  <r>
    <s v="29-34"/>
    <x v="4"/>
    <x v="4"/>
    <x v="3"/>
    <x v="1"/>
    <x v="0"/>
    <x v="1"/>
    <x v="0"/>
    <x v="0"/>
  </r>
  <r>
    <s v="45+"/>
    <x v="3"/>
    <x v="1"/>
    <x v="2"/>
    <x v="0"/>
    <x v="1"/>
    <x v="3"/>
    <x v="2"/>
    <x v="3"/>
  </r>
  <r>
    <s v="34-38"/>
    <x v="4"/>
    <x v="0"/>
    <x v="4"/>
    <x v="0"/>
    <x v="0"/>
    <x v="1"/>
    <x v="3"/>
    <x v="3"/>
  </r>
  <r>
    <s v="18-29"/>
    <x v="3"/>
    <x v="0"/>
    <x v="1"/>
    <x v="0"/>
    <x v="2"/>
    <x v="1"/>
    <x v="0"/>
    <x v="1"/>
  </r>
  <r>
    <s v="29-34"/>
    <x v="0"/>
    <x v="2"/>
    <x v="4"/>
    <x v="4"/>
    <x v="0"/>
    <x v="3"/>
    <x v="2"/>
    <x v="2"/>
  </r>
  <r>
    <s v="45+"/>
    <x v="4"/>
    <x v="4"/>
    <x v="4"/>
    <x v="1"/>
    <x v="3"/>
    <x v="3"/>
    <x v="0"/>
    <x v="0"/>
  </r>
  <r>
    <s v="38-45"/>
    <x v="3"/>
    <x v="2"/>
    <x v="3"/>
    <x v="4"/>
    <x v="1"/>
    <x v="2"/>
    <x v="1"/>
    <x v="0"/>
  </r>
  <r>
    <s v="45+"/>
    <x v="0"/>
    <x v="1"/>
    <x v="3"/>
    <x v="4"/>
    <x v="3"/>
    <x v="3"/>
    <x v="4"/>
    <x v="1"/>
  </r>
  <r>
    <s v="38-45"/>
    <x v="3"/>
    <x v="4"/>
    <x v="1"/>
    <x v="4"/>
    <x v="4"/>
    <x v="3"/>
    <x v="2"/>
    <x v="0"/>
  </r>
  <r>
    <s v="45+"/>
    <x v="0"/>
    <x v="4"/>
    <x v="2"/>
    <x v="1"/>
    <x v="3"/>
    <x v="0"/>
    <x v="2"/>
    <x v="0"/>
  </r>
  <r>
    <s v="18-29"/>
    <x v="1"/>
    <x v="4"/>
    <x v="4"/>
    <x v="0"/>
    <x v="2"/>
    <x v="1"/>
    <x v="1"/>
    <x v="3"/>
  </r>
  <r>
    <s v="38-45"/>
    <x v="1"/>
    <x v="0"/>
    <x v="3"/>
    <x v="4"/>
    <x v="0"/>
    <x v="1"/>
    <x v="0"/>
    <x v="1"/>
  </r>
  <r>
    <s v="45+"/>
    <x v="1"/>
    <x v="1"/>
    <x v="3"/>
    <x v="3"/>
    <x v="4"/>
    <x v="0"/>
    <x v="2"/>
    <x v="0"/>
  </r>
  <r>
    <s v="18-29"/>
    <x v="3"/>
    <x v="0"/>
    <x v="1"/>
    <x v="2"/>
    <x v="2"/>
    <x v="0"/>
    <x v="3"/>
    <x v="3"/>
  </r>
  <r>
    <s v="34-38"/>
    <x v="3"/>
    <x v="1"/>
    <x v="1"/>
    <x v="4"/>
    <x v="0"/>
    <x v="0"/>
    <x v="2"/>
    <x v="0"/>
  </r>
  <r>
    <s v="34-38"/>
    <x v="1"/>
    <x v="0"/>
    <x v="2"/>
    <x v="0"/>
    <x v="3"/>
    <x v="2"/>
    <x v="2"/>
    <x v="3"/>
  </r>
  <r>
    <s v="38-45"/>
    <x v="1"/>
    <x v="3"/>
    <x v="3"/>
    <x v="3"/>
    <x v="2"/>
    <x v="3"/>
    <x v="2"/>
    <x v="2"/>
  </r>
  <r>
    <s v="45+"/>
    <x v="1"/>
    <x v="2"/>
    <x v="3"/>
    <x v="4"/>
    <x v="4"/>
    <x v="0"/>
    <x v="0"/>
    <x v="0"/>
  </r>
  <r>
    <s v="29-34"/>
    <x v="3"/>
    <x v="3"/>
    <x v="0"/>
    <x v="1"/>
    <x v="1"/>
    <x v="0"/>
    <x v="1"/>
    <x v="0"/>
  </r>
  <r>
    <s v="18-29"/>
    <x v="2"/>
    <x v="4"/>
    <x v="0"/>
    <x v="2"/>
    <x v="2"/>
    <x v="1"/>
    <x v="0"/>
    <x v="2"/>
  </r>
  <r>
    <s v="38-45"/>
    <x v="4"/>
    <x v="3"/>
    <x v="3"/>
    <x v="3"/>
    <x v="0"/>
    <x v="0"/>
    <x v="0"/>
    <x v="0"/>
  </r>
  <r>
    <s v="38-45"/>
    <x v="4"/>
    <x v="4"/>
    <x v="3"/>
    <x v="0"/>
    <x v="1"/>
    <x v="3"/>
    <x v="4"/>
    <x v="2"/>
  </r>
  <r>
    <s v="29-34"/>
    <x v="0"/>
    <x v="1"/>
    <x v="0"/>
    <x v="0"/>
    <x v="4"/>
    <x v="3"/>
    <x v="0"/>
    <x v="0"/>
  </r>
  <r>
    <s v="18-29"/>
    <x v="3"/>
    <x v="1"/>
    <x v="4"/>
    <x v="2"/>
    <x v="2"/>
    <x v="1"/>
    <x v="2"/>
    <x v="0"/>
  </r>
  <r>
    <s v="38-45"/>
    <x v="1"/>
    <x v="2"/>
    <x v="4"/>
    <x v="0"/>
    <x v="0"/>
    <x v="0"/>
    <x v="2"/>
    <x v="1"/>
  </r>
  <r>
    <s v="45+"/>
    <x v="4"/>
    <x v="1"/>
    <x v="2"/>
    <x v="4"/>
    <x v="0"/>
    <x v="2"/>
    <x v="0"/>
    <x v="0"/>
  </r>
  <r>
    <s v="38-45"/>
    <x v="4"/>
    <x v="0"/>
    <x v="2"/>
    <x v="2"/>
    <x v="1"/>
    <x v="1"/>
    <x v="1"/>
    <x v="0"/>
  </r>
  <r>
    <s v="18-29"/>
    <x v="0"/>
    <x v="1"/>
    <x v="3"/>
    <x v="0"/>
    <x v="1"/>
    <x v="0"/>
    <x v="4"/>
    <x v="0"/>
  </r>
  <r>
    <s v="18-29"/>
    <x v="0"/>
    <x v="4"/>
    <x v="2"/>
    <x v="2"/>
    <x v="0"/>
    <x v="1"/>
    <x v="2"/>
    <x v="0"/>
  </r>
  <r>
    <s v="45+"/>
    <x v="1"/>
    <x v="1"/>
    <x v="2"/>
    <x v="2"/>
    <x v="4"/>
    <x v="3"/>
    <x v="4"/>
    <x v="3"/>
  </r>
  <r>
    <s v="34-38"/>
    <x v="2"/>
    <x v="0"/>
    <x v="1"/>
    <x v="1"/>
    <x v="2"/>
    <x v="3"/>
    <x v="0"/>
    <x v="0"/>
  </r>
  <r>
    <s v="29-34"/>
    <x v="3"/>
    <x v="3"/>
    <x v="2"/>
    <x v="1"/>
    <x v="0"/>
    <x v="1"/>
    <x v="2"/>
    <x v="0"/>
  </r>
  <r>
    <s v="34-38"/>
    <x v="1"/>
    <x v="0"/>
    <x v="0"/>
    <x v="3"/>
    <x v="0"/>
    <x v="0"/>
    <x v="3"/>
    <x v="0"/>
  </r>
  <r>
    <s v="29-34"/>
    <x v="1"/>
    <x v="1"/>
    <x v="4"/>
    <x v="1"/>
    <x v="2"/>
    <x v="3"/>
    <x v="2"/>
    <x v="1"/>
  </r>
  <r>
    <s v="45+"/>
    <x v="3"/>
    <x v="2"/>
    <x v="4"/>
    <x v="4"/>
    <x v="4"/>
    <x v="1"/>
    <x v="0"/>
    <x v="1"/>
  </r>
  <r>
    <s v="29-34"/>
    <x v="3"/>
    <x v="0"/>
    <x v="1"/>
    <x v="2"/>
    <x v="2"/>
    <x v="2"/>
    <x v="3"/>
    <x v="0"/>
  </r>
  <r>
    <s v="18-29"/>
    <x v="4"/>
    <x v="3"/>
    <x v="4"/>
    <x v="0"/>
    <x v="1"/>
    <x v="1"/>
    <x v="1"/>
    <x v="2"/>
  </r>
  <r>
    <s v="38-45"/>
    <x v="0"/>
    <x v="0"/>
    <x v="3"/>
    <x v="0"/>
    <x v="3"/>
    <x v="1"/>
    <x v="3"/>
    <x v="1"/>
  </r>
  <r>
    <s v="18-29"/>
    <x v="1"/>
    <x v="4"/>
    <x v="2"/>
    <x v="3"/>
    <x v="0"/>
    <x v="1"/>
    <x v="4"/>
    <x v="1"/>
  </r>
  <r>
    <s v="45+"/>
    <x v="4"/>
    <x v="3"/>
    <x v="2"/>
    <x v="0"/>
    <x v="4"/>
    <x v="2"/>
    <x v="0"/>
    <x v="0"/>
  </r>
  <r>
    <s v="29-34"/>
    <x v="1"/>
    <x v="0"/>
    <x v="1"/>
    <x v="0"/>
    <x v="0"/>
    <x v="1"/>
    <x v="1"/>
    <x v="2"/>
  </r>
  <r>
    <s v="45+"/>
    <x v="4"/>
    <x v="0"/>
    <x v="2"/>
    <x v="4"/>
    <x v="0"/>
    <x v="2"/>
    <x v="3"/>
    <x v="0"/>
  </r>
  <r>
    <s v="34-38"/>
    <x v="2"/>
    <x v="1"/>
    <x v="2"/>
    <x v="0"/>
    <x v="3"/>
    <x v="2"/>
    <x v="2"/>
    <x v="0"/>
  </r>
  <r>
    <s v="45+"/>
    <x v="4"/>
    <x v="3"/>
    <x v="4"/>
    <x v="1"/>
    <x v="1"/>
    <x v="1"/>
    <x v="4"/>
    <x v="1"/>
  </r>
  <r>
    <s v="18-29"/>
    <x v="3"/>
    <x v="0"/>
    <x v="1"/>
    <x v="1"/>
    <x v="2"/>
    <x v="3"/>
    <x v="2"/>
    <x v="0"/>
  </r>
  <r>
    <s v="18-29"/>
    <x v="3"/>
    <x v="3"/>
    <x v="1"/>
    <x v="1"/>
    <x v="1"/>
    <x v="2"/>
    <x v="0"/>
    <x v="1"/>
  </r>
  <r>
    <s v="18-29"/>
    <x v="0"/>
    <x v="1"/>
    <x v="4"/>
    <x v="1"/>
    <x v="2"/>
    <x v="0"/>
    <x v="4"/>
    <x v="0"/>
  </r>
  <r>
    <s v="29-34"/>
    <x v="1"/>
    <x v="0"/>
    <x v="1"/>
    <x v="3"/>
    <x v="3"/>
    <x v="3"/>
    <x v="4"/>
    <x v="0"/>
  </r>
  <r>
    <s v="45+"/>
    <x v="1"/>
    <x v="3"/>
    <x v="0"/>
    <x v="1"/>
    <x v="1"/>
    <x v="0"/>
    <x v="4"/>
    <x v="3"/>
  </r>
  <r>
    <s v="18-29"/>
    <x v="4"/>
    <x v="1"/>
    <x v="2"/>
    <x v="1"/>
    <x v="1"/>
    <x v="1"/>
    <x v="4"/>
    <x v="1"/>
  </r>
  <r>
    <s v="34-38"/>
    <x v="3"/>
    <x v="4"/>
    <x v="2"/>
    <x v="3"/>
    <x v="0"/>
    <x v="1"/>
    <x v="3"/>
    <x v="1"/>
  </r>
  <r>
    <s v="34-38"/>
    <x v="1"/>
    <x v="0"/>
    <x v="2"/>
    <x v="0"/>
    <x v="1"/>
    <x v="0"/>
    <x v="0"/>
    <x v="0"/>
  </r>
  <r>
    <s v="29-34"/>
    <x v="1"/>
    <x v="0"/>
    <x v="2"/>
    <x v="1"/>
    <x v="4"/>
    <x v="1"/>
    <x v="0"/>
    <x v="1"/>
  </r>
  <r>
    <s v="34-38"/>
    <x v="1"/>
    <x v="1"/>
    <x v="1"/>
    <x v="2"/>
    <x v="0"/>
    <x v="1"/>
    <x v="4"/>
    <x v="0"/>
  </r>
  <r>
    <s v="29-34"/>
    <x v="4"/>
    <x v="0"/>
    <x v="4"/>
    <x v="3"/>
    <x v="1"/>
    <x v="3"/>
    <x v="1"/>
    <x v="0"/>
  </r>
  <r>
    <s v="38-45"/>
    <x v="4"/>
    <x v="0"/>
    <x v="4"/>
    <x v="3"/>
    <x v="4"/>
    <x v="1"/>
    <x v="1"/>
    <x v="0"/>
  </r>
  <r>
    <s v="29-34"/>
    <x v="0"/>
    <x v="1"/>
    <x v="0"/>
    <x v="0"/>
    <x v="3"/>
    <x v="2"/>
    <x v="4"/>
    <x v="0"/>
  </r>
  <r>
    <s v="38-45"/>
    <x v="3"/>
    <x v="1"/>
    <x v="1"/>
    <x v="4"/>
    <x v="3"/>
    <x v="1"/>
    <x v="3"/>
    <x v="3"/>
  </r>
  <r>
    <s v="18-29"/>
    <x v="2"/>
    <x v="1"/>
    <x v="1"/>
    <x v="2"/>
    <x v="2"/>
    <x v="1"/>
    <x v="1"/>
    <x v="0"/>
  </r>
  <r>
    <s v="18-29"/>
    <x v="0"/>
    <x v="1"/>
    <x v="1"/>
    <x v="2"/>
    <x v="1"/>
    <x v="1"/>
    <x v="0"/>
    <x v="3"/>
  </r>
  <r>
    <s v="45+"/>
    <x v="2"/>
    <x v="4"/>
    <x v="2"/>
    <x v="3"/>
    <x v="1"/>
    <x v="0"/>
    <x v="1"/>
    <x v="1"/>
  </r>
  <r>
    <s v="45+"/>
    <x v="4"/>
    <x v="0"/>
    <x v="1"/>
    <x v="4"/>
    <x v="2"/>
    <x v="2"/>
    <x v="4"/>
    <x v="1"/>
  </r>
  <r>
    <s v="18-29"/>
    <x v="4"/>
    <x v="0"/>
    <x v="4"/>
    <x v="2"/>
    <x v="2"/>
    <x v="1"/>
    <x v="0"/>
    <x v="0"/>
  </r>
  <r>
    <s v="29-34"/>
    <x v="1"/>
    <x v="1"/>
    <x v="3"/>
    <x v="4"/>
    <x v="1"/>
    <x v="1"/>
    <x v="0"/>
    <x v="1"/>
  </r>
  <r>
    <s v="29-34"/>
    <x v="1"/>
    <x v="4"/>
    <x v="1"/>
    <x v="1"/>
    <x v="1"/>
    <x v="2"/>
    <x v="2"/>
    <x v="1"/>
  </r>
  <r>
    <s v="45+"/>
    <x v="1"/>
    <x v="0"/>
    <x v="4"/>
    <x v="4"/>
    <x v="3"/>
    <x v="1"/>
    <x v="0"/>
    <x v="1"/>
  </r>
  <r>
    <s v="34-38"/>
    <x v="4"/>
    <x v="0"/>
    <x v="4"/>
    <x v="1"/>
    <x v="1"/>
    <x v="1"/>
    <x v="2"/>
    <x v="0"/>
  </r>
  <r>
    <s v="18-29"/>
    <x v="2"/>
    <x v="3"/>
    <x v="2"/>
    <x v="2"/>
    <x v="1"/>
    <x v="1"/>
    <x v="1"/>
    <x v="1"/>
  </r>
  <r>
    <s v="45+"/>
    <x v="1"/>
    <x v="0"/>
    <x v="4"/>
    <x v="4"/>
    <x v="1"/>
    <x v="0"/>
    <x v="0"/>
    <x v="0"/>
  </r>
  <r>
    <s v="34-38"/>
    <x v="2"/>
    <x v="0"/>
    <x v="4"/>
    <x v="2"/>
    <x v="3"/>
    <x v="3"/>
    <x v="3"/>
    <x v="0"/>
  </r>
  <r>
    <s v="38-45"/>
    <x v="4"/>
    <x v="0"/>
    <x v="2"/>
    <x v="0"/>
    <x v="2"/>
    <x v="0"/>
    <x v="3"/>
    <x v="3"/>
  </r>
  <r>
    <s v="18-29"/>
    <x v="4"/>
    <x v="0"/>
    <x v="3"/>
    <x v="1"/>
    <x v="3"/>
    <x v="0"/>
    <x v="4"/>
    <x v="1"/>
  </r>
  <r>
    <s v="34-38"/>
    <x v="0"/>
    <x v="4"/>
    <x v="4"/>
    <x v="2"/>
    <x v="1"/>
    <x v="2"/>
    <x v="3"/>
    <x v="0"/>
  </r>
  <r>
    <s v="29-34"/>
    <x v="4"/>
    <x v="2"/>
    <x v="0"/>
    <x v="0"/>
    <x v="0"/>
    <x v="1"/>
    <x v="0"/>
    <x v="1"/>
  </r>
  <r>
    <s v="38-45"/>
    <x v="4"/>
    <x v="4"/>
    <x v="3"/>
    <x v="1"/>
    <x v="3"/>
    <x v="0"/>
    <x v="2"/>
    <x v="2"/>
  </r>
  <r>
    <s v="29-34"/>
    <x v="0"/>
    <x v="0"/>
    <x v="3"/>
    <x v="0"/>
    <x v="3"/>
    <x v="2"/>
    <x v="4"/>
    <x v="3"/>
  </r>
  <r>
    <s v="38-45"/>
    <x v="1"/>
    <x v="0"/>
    <x v="0"/>
    <x v="2"/>
    <x v="2"/>
    <x v="1"/>
    <x v="2"/>
    <x v="1"/>
  </r>
  <r>
    <s v="38-45"/>
    <x v="4"/>
    <x v="3"/>
    <x v="0"/>
    <x v="1"/>
    <x v="4"/>
    <x v="1"/>
    <x v="3"/>
    <x v="1"/>
  </r>
  <r>
    <s v="34-38"/>
    <x v="3"/>
    <x v="4"/>
    <x v="4"/>
    <x v="0"/>
    <x v="2"/>
    <x v="3"/>
    <x v="2"/>
    <x v="1"/>
  </r>
  <r>
    <s v="29-34"/>
    <x v="4"/>
    <x v="4"/>
    <x v="0"/>
    <x v="2"/>
    <x v="4"/>
    <x v="1"/>
    <x v="4"/>
    <x v="1"/>
  </r>
  <r>
    <s v="45+"/>
    <x v="0"/>
    <x v="4"/>
    <x v="4"/>
    <x v="0"/>
    <x v="2"/>
    <x v="1"/>
    <x v="4"/>
    <x v="1"/>
  </r>
  <r>
    <s v="45+"/>
    <x v="3"/>
    <x v="0"/>
    <x v="4"/>
    <x v="1"/>
    <x v="0"/>
    <x v="2"/>
    <x v="4"/>
    <x v="1"/>
  </r>
  <r>
    <s v="38-45"/>
    <x v="3"/>
    <x v="4"/>
    <x v="0"/>
    <x v="4"/>
    <x v="2"/>
    <x v="0"/>
    <x v="1"/>
    <x v="1"/>
  </r>
  <r>
    <s v="18-29"/>
    <x v="1"/>
    <x v="2"/>
    <x v="4"/>
    <x v="4"/>
    <x v="4"/>
    <x v="1"/>
    <x v="4"/>
    <x v="1"/>
  </r>
  <r>
    <s v="34-38"/>
    <x v="0"/>
    <x v="1"/>
    <x v="3"/>
    <x v="4"/>
    <x v="0"/>
    <x v="3"/>
    <x v="1"/>
    <x v="1"/>
  </r>
  <r>
    <s v="18-29"/>
    <x v="4"/>
    <x v="0"/>
    <x v="2"/>
    <x v="1"/>
    <x v="2"/>
    <x v="1"/>
    <x v="1"/>
    <x v="0"/>
  </r>
  <r>
    <s v="29-34"/>
    <x v="4"/>
    <x v="2"/>
    <x v="0"/>
    <x v="3"/>
    <x v="2"/>
    <x v="1"/>
    <x v="4"/>
    <x v="0"/>
  </r>
  <r>
    <s v="18-29"/>
    <x v="4"/>
    <x v="2"/>
    <x v="0"/>
    <x v="2"/>
    <x v="0"/>
    <x v="1"/>
    <x v="2"/>
    <x v="0"/>
  </r>
  <r>
    <s v="18-29"/>
    <x v="3"/>
    <x v="2"/>
    <x v="3"/>
    <x v="2"/>
    <x v="3"/>
    <x v="1"/>
    <x v="0"/>
    <x v="2"/>
  </r>
  <r>
    <s v="45+"/>
    <x v="2"/>
    <x v="3"/>
    <x v="1"/>
    <x v="4"/>
    <x v="2"/>
    <x v="3"/>
    <x v="2"/>
    <x v="0"/>
  </r>
  <r>
    <s v="38-45"/>
    <x v="3"/>
    <x v="2"/>
    <x v="3"/>
    <x v="0"/>
    <x v="2"/>
    <x v="0"/>
    <x v="0"/>
    <x v="0"/>
  </r>
  <r>
    <s v="18-29"/>
    <x v="1"/>
    <x v="0"/>
    <x v="1"/>
    <x v="3"/>
    <x v="0"/>
    <x v="0"/>
    <x v="3"/>
    <x v="1"/>
  </r>
  <r>
    <s v="29-34"/>
    <x v="3"/>
    <x v="0"/>
    <x v="3"/>
    <x v="3"/>
    <x v="1"/>
    <x v="1"/>
    <x v="1"/>
    <x v="2"/>
  </r>
  <r>
    <s v="34-38"/>
    <x v="2"/>
    <x v="3"/>
    <x v="3"/>
    <x v="2"/>
    <x v="0"/>
    <x v="1"/>
    <x v="0"/>
    <x v="1"/>
  </r>
  <r>
    <s v="34-38"/>
    <x v="4"/>
    <x v="0"/>
    <x v="3"/>
    <x v="0"/>
    <x v="2"/>
    <x v="1"/>
    <x v="2"/>
    <x v="0"/>
  </r>
  <r>
    <s v="29-34"/>
    <x v="1"/>
    <x v="4"/>
    <x v="1"/>
    <x v="1"/>
    <x v="4"/>
    <x v="3"/>
    <x v="0"/>
    <x v="1"/>
  </r>
  <r>
    <s v="29-34"/>
    <x v="0"/>
    <x v="2"/>
    <x v="2"/>
    <x v="3"/>
    <x v="2"/>
    <x v="0"/>
    <x v="0"/>
    <x v="1"/>
  </r>
  <r>
    <s v="45+"/>
    <x v="3"/>
    <x v="1"/>
    <x v="2"/>
    <x v="4"/>
    <x v="0"/>
    <x v="0"/>
    <x v="4"/>
    <x v="1"/>
  </r>
  <r>
    <s v="38-45"/>
    <x v="4"/>
    <x v="1"/>
    <x v="1"/>
    <x v="4"/>
    <x v="0"/>
    <x v="2"/>
    <x v="0"/>
    <x v="0"/>
  </r>
  <r>
    <s v="29-34"/>
    <x v="3"/>
    <x v="1"/>
    <x v="0"/>
    <x v="1"/>
    <x v="1"/>
    <x v="2"/>
    <x v="0"/>
    <x v="1"/>
  </r>
  <r>
    <s v="45+"/>
    <x v="4"/>
    <x v="3"/>
    <x v="2"/>
    <x v="4"/>
    <x v="0"/>
    <x v="3"/>
    <x v="1"/>
    <x v="1"/>
  </r>
  <r>
    <s v="34-38"/>
    <x v="1"/>
    <x v="4"/>
    <x v="1"/>
    <x v="0"/>
    <x v="1"/>
    <x v="2"/>
    <x v="4"/>
    <x v="0"/>
  </r>
  <r>
    <s v="18-29"/>
    <x v="0"/>
    <x v="1"/>
    <x v="1"/>
    <x v="1"/>
    <x v="1"/>
    <x v="1"/>
    <x v="3"/>
    <x v="2"/>
  </r>
  <r>
    <s v="18-29"/>
    <x v="2"/>
    <x v="0"/>
    <x v="4"/>
    <x v="1"/>
    <x v="0"/>
    <x v="0"/>
    <x v="1"/>
    <x v="0"/>
  </r>
  <r>
    <s v="38-45"/>
    <x v="0"/>
    <x v="1"/>
    <x v="1"/>
    <x v="3"/>
    <x v="2"/>
    <x v="3"/>
    <x v="1"/>
    <x v="0"/>
  </r>
  <r>
    <s v="38-45"/>
    <x v="2"/>
    <x v="0"/>
    <x v="4"/>
    <x v="2"/>
    <x v="4"/>
    <x v="2"/>
    <x v="2"/>
    <x v="0"/>
  </r>
  <r>
    <s v="34-38"/>
    <x v="2"/>
    <x v="1"/>
    <x v="2"/>
    <x v="2"/>
    <x v="4"/>
    <x v="1"/>
    <x v="1"/>
    <x v="1"/>
  </r>
  <r>
    <s v="18-29"/>
    <x v="1"/>
    <x v="2"/>
    <x v="0"/>
    <x v="0"/>
    <x v="3"/>
    <x v="1"/>
    <x v="4"/>
    <x v="1"/>
  </r>
  <r>
    <s v="34-38"/>
    <x v="3"/>
    <x v="1"/>
    <x v="1"/>
    <x v="4"/>
    <x v="1"/>
    <x v="1"/>
    <x v="1"/>
    <x v="0"/>
  </r>
  <r>
    <s v="34-38"/>
    <x v="1"/>
    <x v="3"/>
    <x v="0"/>
    <x v="2"/>
    <x v="3"/>
    <x v="1"/>
    <x v="4"/>
    <x v="1"/>
  </r>
  <r>
    <s v="29-34"/>
    <x v="1"/>
    <x v="0"/>
    <x v="1"/>
    <x v="2"/>
    <x v="4"/>
    <x v="1"/>
    <x v="0"/>
    <x v="0"/>
  </r>
  <r>
    <s v="18-29"/>
    <x v="3"/>
    <x v="2"/>
    <x v="2"/>
    <x v="1"/>
    <x v="0"/>
    <x v="1"/>
    <x v="0"/>
    <x v="0"/>
  </r>
  <r>
    <s v="45+"/>
    <x v="2"/>
    <x v="0"/>
    <x v="4"/>
    <x v="3"/>
    <x v="4"/>
    <x v="3"/>
    <x v="4"/>
    <x v="0"/>
  </r>
  <r>
    <s v="18-29"/>
    <x v="2"/>
    <x v="2"/>
    <x v="3"/>
    <x v="3"/>
    <x v="4"/>
    <x v="1"/>
    <x v="4"/>
    <x v="0"/>
  </r>
  <r>
    <s v="29-34"/>
    <x v="1"/>
    <x v="2"/>
    <x v="3"/>
    <x v="0"/>
    <x v="4"/>
    <x v="1"/>
    <x v="2"/>
    <x v="1"/>
  </r>
  <r>
    <s v="34-38"/>
    <x v="3"/>
    <x v="1"/>
    <x v="0"/>
    <x v="3"/>
    <x v="3"/>
    <x v="1"/>
    <x v="4"/>
    <x v="1"/>
  </r>
  <r>
    <s v="38-45"/>
    <x v="2"/>
    <x v="2"/>
    <x v="0"/>
    <x v="1"/>
    <x v="1"/>
    <x v="3"/>
    <x v="3"/>
    <x v="0"/>
  </r>
  <r>
    <s v="29-34"/>
    <x v="0"/>
    <x v="1"/>
    <x v="3"/>
    <x v="2"/>
    <x v="3"/>
    <x v="3"/>
    <x v="4"/>
    <x v="0"/>
  </r>
  <r>
    <s v="18-29"/>
    <x v="1"/>
    <x v="0"/>
    <x v="3"/>
    <x v="3"/>
    <x v="1"/>
    <x v="0"/>
    <x v="4"/>
    <x v="1"/>
  </r>
  <r>
    <s v="45+"/>
    <x v="4"/>
    <x v="1"/>
    <x v="1"/>
    <x v="4"/>
    <x v="1"/>
    <x v="2"/>
    <x v="2"/>
    <x v="1"/>
  </r>
  <r>
    <s v="34-38"/>
    <x v="4"/>
    <x v="3"/>
    <x v="2"/>
    <x v="4"/>
    <x v="4"/>
    <x v="3"/>
    <x v="4"/>
    <x v="0"/>
  </r>
  <r>
    <s v="34-38"/>
    <x v="2"/>
    <x v="3"/>
    <x v="3"/>
    <x v="3"/>
    <x v="0"/>
    <x v="2"/>
    <x v="2"/>
    <x v="1"/>
  </r>
  <r>
    <s v="45+"/>
    <x v="1"/>
    <x v="3"/>
    <x v="1"/>
    <x v="4"/>
    <x v="0"/>
    <x v="0"/>
    <x v="4"/>
    <x v="0"/>
  </r>
  <r>
    <s v="38-45"/>
    <x v="3"/>
    <x v="0"/>
    <x v="4"/>
    <x v="1"/>
    <x v="1"/>
    <x v="2"/>
    <x v="3"/>
    <x v="0"/>
  </r>
  <r>
    <s v="45+"/>
    <x v="1"/>
    <x v="0"/>
    <x v="4"/>
    <x v="1"/>
    <x v="0"/>
    <x v="1"/>
    <x v="1"/>
    <x v="0"/>
  </r>
  <r>
    <s v="34-38"/>
    <x v="2"/>
    <x v="3"/>
    <x v="4"/>
    <x v="0"/>
    <x v="2"/>
    <x v="1"/>
    <x v="3"/>
    <x v="0"/>
  </r>
  <r>
    <s v="45+"/>
    <x v="4"/>
    <x v="0"/>
    <x v="0"/>
    <x v="4"/>
    <x v="2"/>
    <x v="1"/>
    <x v="0"/>
    <x v="1"/>
  </r>
  <r>
    <s v="38-45"/>
    <x v="2"/>
    <x v="1"/>
    <x v="4"/>
    <x v="0"/>
    <x v="4"/>
    <x v="0"/>
    <x v="0"/>
    <x v="0"/>
  </r>
  <r>
    <s v="29-34"/>
    <x v="0"/>
    <x v="2"/>
    <x v="3"/>
    <x v="2"/>
    <x v="1"/>
    <x v="3"/>
    <x v="0"/>
    <x v="3"/>
  </r>
  <r>
    <s v="29-34"/>
    <x v="1"/>
    <x v="3"/>
    <x v="2"/>
    <x v="3"/>
    <x v="0"/>
    <x v="1"/>
    <x v="1"/>
    <x v="0"/>
  </r>
  <r>
    <s v="18-29"/>
    <x v="0"/>
    <x v="1"/>
    <x v="1"/>
    <x v="2"/>
    <x v="2"/>
    <x v="0"/>
    <x v="2"/>
    <x v="2"/>
  </r>
  <r>
    <s v="38-45"/>
    <x v="3"/>
    <x v="1"/>
    <x v="1"/>
    <x v="2"/>
    <x v="4"/>
    <x v="1"/>
    <x v="3"/>
    <x v="0"/>
  </r>
  <r>
    <s v="18-29"/>
    <x v="4"/>
    <x v="2"/>
    <x v="0"/>
    <x v="1"/>
    <x v="1"/>
    <x v="1"/>
    <x v="2"/>
    <x v="1"/>
  </r>
  <r>
    <s v="45+"/>
    <x v="4"/>
    <x v="0"/>
    <x v="3"/>
    <x v="2"/>
    <x v="3"/>
    <x v="0"/>
    <x v="2"/>
    <x v="1"/>
  </r>
  <r>
    <s v="38-45"/>
    <x v="1"/>
    <x v="1"/>
    <x v="3"/>
    <x v="1"/>
    <x v="1"/>
    <x v="2"/>
    <x v="1"/>
    <x v="0"/>
  </r>
  <r>
    <s v="18-29"/>
    <x v="3"/>
    <x v="0"/>
    <x v="3"/>
    <x v="2"/>
    <x v="1"/>
    <x v="1"/>
    <x v="3"/>
    <x v="1"/>
  </r>
  <r>
    <s v="18-29"/>
    <x v="2"/>
    <x v="3"/>
    <x v="1"/>
    <x v="2"/>
    <x v="4"/>
    <x v="1"/>
    <x v="4"/>
    <x v="1"/>
  </r>
  <r>
    <s v="34-38"/>
    <x v="2"/>
    <x v="4"/>
    <x v="1"/>
    <x v="0"/>
    <x v="2"/>
    <x v="1"/>
    <x v="4"/>
    <x v="0"/>
  </r>
  <r>
    <s v="45+"/>
    <x v="2"/>
    <x v="0"/>
    <x v="1"/>
    <x v="3"/>
    <x v="3"/>
    <x v="1"/>
    <x v="4"/>
    <x v="1"/>
  </r>
  <r>
    <s v="18-29"/>
    <x v="3"/>
    <x v="2"/>
    <x v="4"/>
    <x v="3"/>
    <x v="4"/>
    <x v="1"/>
    <x v="4"/>
    <x v="1"/>
  </r>
  <r>
    <s v="38-45"/>
    <x v="0"/>
    <x v="0"/>
    <x v="3"/>
    <x v="3"/>
    <x v="0"/>
    <x v="2"/>
    <x v="3"/>
    <x v="0"/>
  </r>
  <r>
    <s v="18-29"/>
    <x v="0"/>
    <x v="1"/>
    <x v="2"/>
    <x v="2"/>
    <x v="4"/>
    <x v="2"/>
    <x v="4"/>
    <x v="0"/>
  </r>
  <r>
    <s v="38-45"/>
    <x v="0"/>
    <x v="1"/>
    <x v="1"/>
    <x v="2"/>
    <x v="2"/>
    <x v="0"/>
    <x v="1"/>
    <x v="0"/>
  </r>
  <r>
    <s v="18-29"/>
    <x v="3"/>
    <x v="2"/>
    <x v="2"/>
    <x v="2"/>
    <x v="0"/>
    <x v="1"/>
    <x v="4"/>
    <x v="0"/>
  </r>
  <r>
    <s v="34-38"/>
    <x v="3"/>
    <x v="4"/>
    <x v="2"/>
    <x v="2"/>
    <x v="4"/>
    <x v="1"/>
    <x v="2"/>
    <x v="1"/>
  </r>
  <r>
    <s v="38-45"/>
    <x v="3"/>
    <x v="4"/>
    <x v="1"/>
    <x v="0"/>
    <x v="4"/>
    <x v="0"/>
    <x v="4"/>
    <x v="2"/>
  </r>
  <r>
    <s v="29-34"/>
    <x v="0"/>
    <x v="0"/>
    <x v="0"/>
    <x v="3"/>
    <x v="2"/>
    <x v="3"/>
    <x v="0"/>
    <x v="0"/>
  </r>
  <r>
    <s v="45+"/>
    <x v="2"/>
    <x v="2"/>
    <x v="4"/>
    <x v="4"/>
    <x v="4"/>
    <x v="3"/>
    <x v="3"/>
    <x v="1"/>
  </r>
  <r>
    <s v="29-34"/>
    <x v="1"/>
    <x v="1"/>
    <x v="4"/>
    <x v="2"/>
    <x v="4"/>
    <x v="3"/>
    <x v="2"/>
    <x v="0"/>
  </r>
  <r>
    <s v="34-38"/>
    <x v="0"/>
    <x v="3"/>
    <x v="3"/>
    <x v="3"/>
    <x v="0"/>
    <x v="1"/>
    <x v="1"/>
    <x v="0"/>
  </r>
  <r>
    <s v="45+"/>
    <x v="3"/>
    <x v="1"/>
    <x v="3"/>
    <x v="0"/>
    <x v="1"/>
    <x v="2"/>
    <x v="0"/>
    <x v="1"/>
  </r>
  <r>
    <s v="45+"/>
    <x v="2"/>
    <x v="3"/>
    <x v="3"/>
    <x v="2"/>
    <x v="2"/>
    <x v="2"/>
    <x v="4"/>
    <x v="0"/>
  </r>
  <r>
    <s v="29-34"/>
    <x v="0"/>
    <x v="3"/>
    <x v="4"/>
    <x v="0"/>
    <x v="1"/>
    <x v="1"/>
    <x v="3"/>
    <x v="0"/>
  </r>
  <r>
    <s v="34-38"/>
    <x v="1"/>
    <x v="1"/>
    <x v="1"/>
    <x v="1"/>
    <x v="1"/>
    <x v="3"/>
    <x v="4"/>
    <x v="2"/>
  </r>
  <r>
    <s v="34-38"/>
    <x v="2"/>
    <x v="0"/>
    <x v="2"/>
    <x v="4"/>
    <x v="3"/>
    <x v="1"/>
    <x v="3"/>
    <x v="1"/>
  </r>
  <r>
    <s v="29-34"/>
    <x v="0"/>
    <x v="0"/>
    <x v="1"/>
    <x v="2"/>
    <x v="2"/>
    <x v="0"/>
    <x v="1"/>
    <x v="1"/>
  </r>
  <r>
    <s v="18-29"/>
    <x v="4"/>
    <x v="3"/>
    <x v="4"/>
    <x v="2"/>
    <x v="0"/>
    <x v="1"/>
    <x v="4"/>
    <x v="0"/>
  </r>
  <r>
    <s v="38-45"/>
    <x v="3"/>
    <x v="4"/>
    <x v="1"/>
    <x v="0"/>
    <x v="0"/>
    <x v="3"/>
    <x v="0"/>
    <x v="0"/>
  </r>
  <r>
    <s v="18-29"/>
    <x v="2"/>
    <x v="0"/>
    <x v="3"/>
    <x v="1"/>
    <x v="4"/>
    <x v="1"/>
    <x v="0"/>
    <x v="0"/>
  </r>
  <r>
    <s v="38-45"/>
    <x v="1"/>
    <x v="1"/>
    <x v="3"/>
    <x v="1"/>
    <x v="2"/>
    <x v="3"/>
    <x v="3"/>
    <x v="1"/>
  </r>
  <r>
    <s v="34-38"/>
    <x v="4"/>
    <x v="0"/>
    <x v="2"/>
    <x v="2"/>
    <x v="3"/>
    <x v="2"/>
    <x v="1"/>
    <x v="2"/>
  </r>
  <r>
    <s v="18-29"/>
    <x v="3"/>
    <x v="3"/>
    <x v="4"/>
    <x v="2"/>
    <x v="4"/>
    <x v="1"/>
    <x v="3"/>
    <x v="1"/>
  </r>
  <r>
    <s v="18-29"/>
    <x v="1"/>
    <x v="2"/>
    <x v="2"/>
    <x v="3"/>
    <x v="3"/>
    <x v="1"/>
    <x v="4"/>
    <x v="0"/>
  </r>
  <r>
    <s v="29-34"/>
    <x v="3"/>
    <x v="4"/>
    <x v="4"/>
    <x v="0"/>
    <x v="0"/>
    <x v="1"/>
    <x v="0"/>
    <x v="0"/>
  </r>
  <r>
    <s v="38-45"/>
    <x v="2"/>
    <x v="1"/>
    <x v="4"/>
    <x v="3"/>
    <x v="1"/>
    <x v="0"/>
    <x v="2"/>
    <x v="0"/>
  </r>
  <r>
    <s v="29-34"/>
    <x v="3"/>
    <x v="2"/>
    <x v="0"/>
    <x v="0"/>
    <x v="3"/>
    <x v="1"/>
    <x v="0"/>
    <x v="0"/>
  </r>
  <r>
    <s v="34-38"/>
    <x v="3"/>
    <x v="2"/>
    <x v="3"/>
    <x v="4"/>
    <x v="2"/>
    <x v="1"/>
    <x v="0"/>
    <x v="2"/>
  </r>
  <r>
    <s v="29-34"/>
    <x v="0"/>
    <x v="0"/>
    <x v="4"/>
    <x v="0"/>
    <x v="3"/>
    <x v="1"/>
    <x v="2"/>
    <x v="1"/>
  </r>
  <r>
    <s v="34-38"/>
    <x v="3"/>
    <x v="0"/>
    <x v="2"/>
    <x v="4"/>
    <x v="3"/>
    <x v="2"/>
    <x v="0"/>
    <x v="0"/>
  </r>
  <r>
    <s v="38-45"/>
    <x v="4"/>
    <x v="2"/>
    <x v="3"/>
    <x v="1"/>
    <x v="1"/>
    <x v="1"/>
    <x v="0"/>
    <x v="2"/>
  </r>
  <r>
    <s v="18-29"/>
    <x v="2"/>
    <x v="3"/>
    <x v="2"/>
    <x v="2"/>
    <x v="0"/>
    <x v="1"/>
    <x v="2"/>
    <x v="2"/>
  </r>
  <r>
    <s v="34-38"/>
    <x v="0"/>
    <x v="3"/>
    <x v="2"/>
    <x v="1"/>
    <x v="2"/>
    <x v="1"/>
    <x v="4"/>
    <x v="1"/>
  </r>
  <r>
    <s v="45+"/>
    <x v="0"/>
    <x v="0"/>
    <x v="1"/>
    <x v="4"/>
    <x v="3"/>
    <x v="3"/>
    <x v="2"/>
    <x v="0"/>
  </r>
  <r>
    <s v="45+"/>
    <x v="1"/>
    <x v="0"/>
    <x v="3"/>
    <x v="2"/>
    <x v="1"/>
    <x v="2"/>
    <x v="1"/>
    <x v="3"/>
  </r>
  <r>
    <s v="45+"/>
    <x v="2"/>
    <x v="0"/>
    <x v="4"/>
    <x v="4"/>
    <x v="3"/>
    <x v="0"/>
    <x v="3"/>
    <x v="1"/>
  </r>
  <r>
    <s v="29-34"/>
    <x v="1"/>
    <x v="1"/>
    <x v="1"/>
    <x v="0"/>
    <x v="4"/>
    <x v="2"/>
    <x v="0"/>
    <x v="0"/>
  </r>
  <r>
    <s v="34-38"/>
    <x v="1"/>
    <x v="4"/>
    <x v="2"/>
    <x v="1"/>
    <x v="0"/>
    <x v="1"/>
    <x v="3"/>
    <x v="0"/>
  </r>
  <r>
    <s v="34-38"/>
    <x v="4"/>
    <x v="2"/>
    <x v="0"/>
    <x v="0"/>
    <x v="2"/>
    <x v="0"/>
    <x v="3"/>
    <x v="0"/>
  </r>
  <r>
    <s v="38-45"/>
    <x v="4"/>
    <x v="0"/>
    <x v="4"/>
    <x v="0"/>
    <x v="2"/>
    <x v="1"/>
    <x v="4"/>
    <x v="1"/>
  </r>
  <r>
    <s v="38-45"/>
    <x v="2"/>
    <x v="3"/>
    <x v="0"/>
    <x v="4"/>
    <x v="0"/>
    <x v="2"/>
    <x v="4"/>
    <x v="0"/>
  </r>
  <r>
    <s v="45+"/>
    <x v="2"/>
    <x v="4"/>
    <x v="1"/>
    <x v="1"/>
    <x v="2"/>
    <x v="1"/>
    <x v="4"/>
    <x v="1"/>
  </r>
  <r>
    <s v="34-38"/>
    <x v="2"/>
    <x v="1"/>
    <x v="2"/>
    <x v="1"/>
    <x v="1"/>
    <x v="2"/>
    <x v="3"/>
    <x v="1"/>
  </r>
  <r>
    <s v="29-34"/>
    <x v="1"/>
    <x v="1"/>
    <x v="3"/>
    <x v="2"/>
    <x v="4"/>
    <x v="1"/>
    <x v="1"/>
    <x v="0"/>
  </r>
  <r>
    <s v="29-34"/>
    <x v="4"/>
    <x v="3"/>
    <x v="4"/>
    <x v="4"/>
    <x v="0"/>
    <x v="1"/>
    <x v="0"/>
    <x v="0"/>
  </r>
  <r>
    <s v="18-29"/>
    <x v="4"/>
    <x v="4"/>
    <x v="0"/>
    <x v="2"/>
    <x v="4"/>
    <x v="0"/>
    <x v="1"/>
    <x v="2"/>
  </r>
  <r>
    <s v="29-34"/>
    <x v="3"/>
    <x v="4"/>
    <x v="3"/>
    <x v="3"/>
    <x v="0"/>
    <x v="3"/>
    <x v="4"/>
    <x v="3"/>
  </r>
  <r>
    <s v="38-45"/>
    <x v="0"/>
    <x v="0"/>
    <x v="0"/>
    <x v="2"/>
    <x v="4"/>
    <x v="3"/>
    <x v="2"/>
    <x v="0"/>
  </r>
  <r>
    <s v="45+"/>
    <x v="0"/>
    <x v="0"/>
    <x v="1"/>
    <x v="4"/>
    <x v="2"/>
    <x v="0"/>
    <x v="1"/>
    <x v="0"/>
  </r>
  <r>
    <s v="29-34"/>
    <x v="4"/>
    <x v="0"/>
    <x v="2"/>
    <x v="1"/>
    <x v="0"/>
    <x v="1"/>
    <x v="3"/>
    <x v="0"/>
  </r>
  <r>
    <s v="38-45"/>
    <x v="4"/>
    <x v="1"/>
    <x v="1"/>
    <x v="4"/>
    <x v="2"/>
    <x v="3"/>
    <x v="4"/>
    <x v="0"/>
  </r>
  <r>
    <s v="18-29"/>
    <x v="0"/>
    <x v="4"/>
    <x v="4"/>
    <x v="3"/>
    <x v="3"/>
    <x v="0"/>
    <x v="2"/>
    <x v="0"/>
  </r>
  <r>
    <s v="38-45"/>
    <x v="1"/>
    <x v="3"/>
    <x v="4"/>
    <x v="3"/>
    <x v="3"/>
    <x v="1"/>
    <x v="2"/>
    <x v="0"/>
  </r>
  <r>
    <s v="45+"/>
    <x v="0"/>
    <x v="2"/>
    <x v="2"/>
    <x v="3"/>
    <x v="4"/>
    <x v="1"/>
    <x v="4"/>
    <x v="0"/>
  </r>
  <r>
    <s v="29-34"/>
    <x v="1"/>
    <x v="3"/>
    <x v="3"/>
    <x v="2"/>
    <x v="4"/>
    <x v="2"/>
    <x v="0"/>
    <x v="0"/>
  </r>
  <r>
    <s v="45+"/>
    <x v="0"/>
    <x v="3"/>
    <x v="0"/>
    <x v="4"/>
    <x v="2"/>
    <x v="3"/>
    <x v="4"/>
    <x v="0"/>
  </r>
  <r>
    <s v="34-38"/>
    <x v="2"/>
    <x v="4"/>
    <x v="1"/>
    <x v="2"/>
    <x v="3"/>
    <x v="1"/>
    <x v="4"/>
    <x v="0"/>
  </r>
  <r>
    <s v="45+"/>
    <x v="3"/>
    <x v="1"/>
    <x v="2"/>
    <x v="4"/>
    <x v="1"/>
    <x v="0"/>
    <x v="3"/>
    <x v="1"/>
  </r>
  <r>
    <s v="18-29"/>
    <x v="0"/>
    <x v="3"/>
    <x v="4"/>
    <x v="1"/>
    <x v="1"/>
    <x v="1"/>
    <x v="2"/>
    <x v="2"/>
  </r>
  <r>
    <s v="34-38"/>
    <x v="3"/>
    <x v="4"/>
    <x v="4"/>
    <x v="3"/>
    <x v="4"/>
    <x v="1"/>
    <x v="1"/>
    <x v="0"/>
  </r>
  <r>
    <s v="29-34"/>
    <x v="4"/>
    <x v="0"/>
    <x v="0"/>
    <x v="3"/>
    <x v="4"/>
    <x v="1"/>
    <x v="0"/>
    <x v="0"/>
  </r>
  <r>
    <s v="18-29"/>
    <x v="1"/>
    <x v="2"/>
    <x v="1"/>
    <x v="2"/>
    <x v="3"/>
    <x v="1"/>
    <x v="2"/>
    <x v="0"/>
  </r>
  <r>
    <s v="45+"/>
    <x v="2"/>
    <x v="3"/>
    <x v="3"/>
    <x v="4"/>
    <x v="3"/>
    <x v="0"/>
    <x v="0"/>
    <x v="0"/>
  </r>
  <r>
    <s v="34-38"/>
    <x v="3"/>
    <x v="3"/>
    <x v="3"/>
    <x v="4"/>
    <x v="4"/>
    <x v="1"/>
    <x v="0"/>
    <x v="1"/>
  </r>
  <r>
    <s v="29-34"/>
    <x v="1"/>
    <x v="1"/>
    <x v="1"/>
    <x v="4"/>
    <x v="0"/>
    <x v="1"/>
    <x v="0"/>
    <x v="3"/>
  </r>
  <r>
    <s v="18-29"/>
    <x v="0"/>
    <x v="4"/>
    <x v="0"/>
    <x v="2"/>
    <x v="0"/>
    <x v="1"/>
    <x v="2"/>
    <x v="0"/>
  </r>
  <r>
    <s v="29-34"/>
    <x v="1"/>
    <x v="2"/>
    <x v="1"/>
    <x v="2"/>
    <x v="1"/>
    <x v="1"/>
    <x v="4"/>
    <x v="1"/>
  </r>
  <r>
    <s v="18-29"/>
    <x v="0"/>
    <x v="0"/>
    <x v="4"/>
    <x v="1"/>
    <x v="2"/>
    <x v="1"/>
    <x v="0"/>
    <x v="0"/>
  </r>
  <r>
    <s v="18-29"/>
    <x v="1"/>
    <x v="1"/>
    <x v="0"/>
    <x v="2"/>
    <x v="2"/>
    <x v="1"/>
    <x v="2"/>
    <x v="1"/>
  </r>
  <r>
    <s v="45+"/>
    <x v="1"/>
    <x v="1"/>
    <x v="0"/>
    <x v="3"/>
    <x v="3"/>
    <x v="3"/>
    <x v="3"/>
    <x v="0"/>
  </r>
  <r>
    <s v="45+"/>
    <x v="2"/>
    <x v="2"/>
    <x v="2"/>
    <x v="4"/>
    <x v="1"/>
    <x v="0"/>
    <x v="2"/>
    <x v="1"/>
  </r>
  <r>
    <s v="38-45"/>
    <x v="3"/>
    <x v="1"/>
    <x v="4"/>
    <x v="1"/>
    <x v="1"/>
    <x v="0"/>
    <x v="2"/>
    <x v="2"/>
  </r>
  <r>
    <s v="38-45"/>
    <x v="3"/>
    <x v="0"/>
    <x v="1"/>
    <x v="4"/>
    <x v="4"/>
    <x v="1"/>
    <x v="4"/>
    <x v="1"/>
  </r>
  <r>
    <s v="18-29"/>
    <x v="0"/>
    <x v="0"/>
    <x v="3"/>
    <x v="3"/>
    <x v="2"/>
    <x v="1"/>
    <x v="4"/>
    <x v="0"/>
  </r>
  <r>
    <s v="34-38"/>
    <x v="4"/>
    <x v="4"/>
    <x v="4"/>
    <x v="3"/>
    <x v="4"/>
    <x v="1"/>
    <x v="1"/>
    <x v="3"/>
  </r>
  <r>
    <s v="38-45"/>
    <x v="1"/>
    <x v="2"/>
    <x v="0"/>
    <x v="4"/>
    <x v="4"/>
    <x v="0"/>
    <x v="3"/>
    <x v="1"/>
  </r>
  <r>
    <s v="45+"/>
    <x v="4"/>
    <x v="1"/>
    <x v="1"/>
    <x v="2"/>
    <x v="0"/>
    <x v="2"/>
    <x v="4"/>
    <x v="2"/>
  </r>
  <r>
    <s v="45+"/>
    <x v="4"/>
    <x v="0"/>
    <x v="1"/>
    <x v="4"/>
    <x v="1"/>
    <x v="3"/>
    <x v="3"/>
    <x v="3"/>
  </r>
  <r>
    <s v="34-38"/>
    <x v="0"/>
    <x v="4"/>
    <x v="1"/>
    <x v="1"/>
    <x v="3"/>
    <x v="2"/>
    <x v="2"/>
    <x v="0"/>
  </r>
  <r>
    <s v="45+"/>
    <x v="1"/>
    <x v="3"/>
    <x v="1"/>
    <x v="0"/>
    <x v="3"/>
    <x v="3"/>
    <x v="2"/>
    <x v="1"/>
  </r>
  <r>
    <s v="38-45"/>
    <x v="1"/>
    <x v="1"/>
    <x v="3"/>
    <x v="4"/>
    <x v="0"/>
    <x v="1"/>
    <x v="1"/>
    <x v="1"/>
  </r>
  <r>
    <s v="34-38"/>
    <x v="0"/>
    <x v="2"/>
    <x v="4"/>
    <x v="0"/>
    <x v="2"/>
    <x v="0"/>
    <x v="0"/>
    <x v="0"/>
  </r>
  <r>
    <s v="18-29"/>
    <x v="1"/>
    <x v="3"/>
    <x v="2"/>
    <x v="1"/>
    <x v="1"/>
    <x v="0"/>
    <x v="4"/>
    <x v="2"/>
  </r>
  <r>
    <s v="45+"/>
    <x v="1"/>
    <x v="0"/>
    <x v="3"/>
    <x v="4"/>
    <x v="1"/>
    <x v="1"/>
    <x v="2"/>
    <x v="1"/>
  </r>
  <r>
    <s v="38-45"/>
    <x v="2"/>
    <x v="3"/>
    <x v="3"/>
    <x v="4"/>
    <x v="4"/>
    <x v="3"/>
    <x v="4"/>
    <x v="0"/>
  </r>
  <r>
    <s v="45+"/>
    <x v="1"/>
    <x v="0"/>
    <x v="0"/>
    <x v="0"/>
    <x v="1"/>
    <x v="1"/>
    <x v="0"/>
    <x v="1"/>
  </r>
  <r>
    <s v="34-38"/>
    <x v="4"/>
    <x v="4"/>
    <x v="4"/>
    <x v="3"/>
    <x v="4"/>
    <x v="1"/>
    <x v="4"/>
    <x v="0"/>
  </r>
  <r>
    <s v="38-45"/>
    <x v="0"/>
    <x v="3"/>
    <x v="2"/>
    <x v="0"/>
    <x v="2"/>
    <x v="1"/>
    <x v="3"/>
    <x v="0"/>
  </r>
  <r>
    <s v="29-34"/>
    <x v="0"/>
    <x v="1"/>
    <x v="0"/>
    <x v="2"/>
    <x v="0"/>
    <x v="1"/>
    <x v="4"/>
    <x v="0"/>
  </r>
  <r>
    <s v="38-45"/>
    <x v="2"/>
    <x v="4"/>
    <x v="0"/>
    <x v="4"/>
    <x v="2"/>
    <x v="3"/>
    <x v="3"/>
    <x v="3"/>
  </r>
  <r>
    <s v="29-34"/>
    <x v="4"/>
    <x v="3"/>
    <x v="1"/>
    <x v="3"/>
    <x v="4"/>
    <x v="0"/>
    <x v="0"/>
    <x v="0"/>
  </r>
  <r>
    <s v="29-34"/>
    <x v="1"/>
    <x v="0"/>
    <x v="2"/>
    <x v="0"/>
    <x v="3"/>
    <x v="1"/>
    <x v="0"/>
    <x v="0"/>
  </r>
  <r>
    <s v="45+"/>
    <x v="0"/>
    <x v="0"/>
    <x v="1"/>
    <x v="4"/>
    <x v="4"/>
    <x v="3"/>
    <x v="2"/>
    <x v="0"/>
  </r>
  <r>
    <s v="38-45"/>
    <x v="4"/>
    <x v="3"/>
    <x v="4"/>
    <x v="2"/>
    <x v="4"/>
    <x v="1"/>
    <x v="4"/>
    <x v="1"/>
  </r>
  <r>
    <s v="45+"/>
    <x v="1"/>
    <x v="0"/>
    <x v="4"/>
    <x v="0"/>
    <x v="1"/>
    <x v="3"/>
    <x v="0"/>
    <x v="0"/>
  </r>
  <r>
    <s v="34-38"/>
    <x v="3"/>
    <x v="4"/>
    <x v="2"/>
    <x v="1"/>
    <x v="4"/>
    <x v="0"/>
    <x v="2"/>
    <x v="1"/>
  </r>
  <r>
    <s v="18-29"/>
    <x v="1"/>
    <x v="0"/>
    <x v="3"/>
    <x v="2"/>
    <x v="3"/>
    <x v="0"/>
    <x v="2"/>
    <x v="0"/>
  </r>
  <r>
    <s v="29-34"/>
    <x v="2"/>
    <x v="4"/>
    <x v="2"/>
    <x v="2"/>
    <x v="0"/>
    <x v="1"/>
    <x v="4"/>
    <x v="0"/>
  </r>
  <r>
    <s v="18-29"/>
    <x v="0"/>
    <x v="4"/>
    <x v="1"/>
    <x v="2"/>
    <x v="1"/>
    <x v="1"/>
    <x v="1"/>
    <x v="2"/>
  </r>
  <r>
    <s v="34-38"/>
    <x v="0"/>
    <x v="2"/>
    <x v="4"/>
    <x v="3"/>
    <x v="2"/>
    <x v="3"/>
    <x v="4"/>
    <x v="0"/>
  </r>
  <r>
    <s v="45+"/>
    <x v="2"/>
    <x v="0"/>
    <x v="1"/>
    <x v="4"/>
    <x v="3"/>
    <x v="2"/>
    <x v="0"/>
    <x v="0"/>
  </r>
  <r>
    <s v="34-38"/>
    <x v="1"/>
    <x v="2"/>
    <x v="4"/>
    <x v="3"/>
    <x v="3"/>
    <x v="3"/>
    <x v="2"/>
    <x v="1"/>
  </r>
  <r>
    <s v="38-45"/>
    <x v="1"/>
    <x v="3"/>
    <x v="1"/>
    <x v="0"/>
    <x v="1"/>
    <x v="1"/>
    <x v="2"/>
    <x v="1"/>
  </r>
  <r>
    <s v="18-29"/>
    <x v="4"/>
    <x v="0"/>
    <x v="1"/>
    <x v="2"/>
    <x v="1"/>
    <x v="1"/>
    <x v="3"/>
    <x v="2"/>
  </r>
  <r>
    <s v="45+"/>
    <x v="3"/>
    <x v="0"/>
    <x v="4"/>
    <x v="4"/>
    <x v="0"/>
    <x v="0"/>
    <x v="4"/>
    <x v="0"/>
  </r>
  <r>
    <s v="45+"/>
    <x v="0"/>
    <x v="0"/>
    <x v="4"/>
    <x v="0"/>
    <x v="4"/>
    <x v="0"/>
    <x v="4"/>
    <x v="3"/>
  </r>
  <r>
    <s v="45+"/>
    <x v="2"/>
    <x v="1"/>
    <x v="1"/>
    <x v="3"/>
    <x v="3"/>
    <x v="3"/>
    <x v="4"/>
    <x v="3"/>
  </r>
  <r>
    <s v="34-38"/>
    <x v="4"/>
    <x v="4"/>
    <x v="3"/>
    <x v="0"/>
    <x v="3"/>
    <x v="1"/>
    <x v="0"/>
    <x v="0"/>
  </r>
  <r>
    <s v="45+"/>
    <x v="3"/>
    <x v="0"/>
    <x v="4"/>
    <x v="4"/>
    <x v="0"/>
    <x v="0"/>
    <x v="2"/>
    <x v="1"/>
  </r>
  <r>
    <s v="38-45"/>
    <x v="3"/>
    <x v="3"/>
    <x v="2"/>
    <x v="4"/>
    <x v="2"/>
    <x v="2"/>
    <x v="3"/>
    <x v="2"/>
  </r>
  <r>
    <s v="18-29"/>
    <x v="4"/>
    <x v="1"/>
    <x v="3"/>
    <x v="2"/>
    <x v="0"/>
    <x v="1"/>
    <x v="2"/>
    <x v="1"/>
  </r>
  <r>
    <s v="18-29"/>
    <x v="2"/>
    <x v="4"/>
    <x v="4"/>
    <x v="2"/>
    <x v="0"/>
    <x v="1"/>
    <x v="3"/>
    <x v="2"/>
  </r>
  <r>
    <s v="45+"/>
    <x v="0"/>
    <x v="1"/>
    <x v="1"/>
    <x v="1"/>
    <x v="0"/>
    <x v="0"/>
    <x v="1"/>
    <x v="0"/>
  </r>
  <r>
    <s v="45+"/>
    <x v="2"/>
    <x v="2"/>
    <x v="4"/>
    <x v="2"/>
    <x v="4"/>
    <x v="0"/>
    <x v="0"/>
    <x v="0"/>
  </r>
  <r>
    <s v="18-29"/>
    <x v="2"/>
    <x v="3"/>
    <x v="1"/>
    <x v="0"/>
    <x v="3"/>
    <x v="1"/>
    <x v="0"/>
    <x v="0"/>
  </r>
  <r>
    <s v="18-29"/>
    <x v="1"/>
    <x v="0"/>
    <x v="3"/>
    <x v="3"/>
    <x v="4"/>
    <x v="1"/>
    <x v="4"/>
    <x v="0"/>
  </r>
  <r>
    <s v="29-34"/>
    <x v="0"/>
    <x v="3"/>
    <x v="2"/>
    <x v="4"/>
    <x v="4"/>
    <x v="1"/>
    <x v="2"/>
    <x v="0"/>
  </r>
  <r>
    <s v="38-45"/>
    <x v="3"/>
    <x v="1"/>
    <x v="4"/>
    <x v="3"/>
    <x v="0"/>
    <x v="1"/>
    <x v="3"/>
    <x v="1"/>
  </r>
  <r>
    <s v="34-38"/>
    <x v="1"/>
    <x v="3"/>
    <x v="1"/>
    <x v="0"/>
    <x v="1"/>
    <x v="1"/>
    <x v="4"/>
    <x v="3"/>
  </r>
  <r>
    <s v="38-45"/>
    <x v="2"/>
    <x v="3"/>
    <x v="1"/>
    <x v="4"/>
    <x v="1"/>
    <x v="2"/>
    <x v="1"/>
    <x v="2"/>
  </r>
  <r>
    <s v="18-29"/>
    <x v="2"/>
    <x v="1"/>
    <x v="2"/>
    <x v="1"/>
    <x v="2"/>
    <x v="1"/>
    <x v="4"/>
    <x v="3"/>
  </r>
  <r>
    <s v="45+"/>
    <x v="0"/>
    <x v="0"/>
    <x v="1"/>
    <x v="4"/>
    <x v="3"/>
    <x v="3"/>
    <x v="4"/>
    <x v="3"/>
  </r>
  <r>
    <s v="18-29"/>
    <x v="4"/>
    <x v="4"/>
    <x v="3"/>
    <x v="3"/>
    <x v="4"/>
    <x v="3"/>
    <x v="3"/>
    <x v="3"/>
  </r>
  <r>
    <s v="38-45"/>
    <x v="2"/>
    <x v="0"/>
    <x v="0"/>
    <x v="4"/>
    <x v="2"/>
    <x v="0"/>
    <x v="2"/>
    <x v="0"/>
  </r>
  <r>
    <s v="29-34"/>
    <x v="3"/>
    <x v="2"/>
    <x v="4"/>
    <x v="0"/>
    <x v="0"/>
    <x v="2"/>
    <x v="2"/>
    <x v="0"/>
  </r>
  <r>
    <s v="34-38"/>
    <x v="0"/>
    <x v="1"/>
    <x v="2"/>
    <x v="0"/>
    <x v="4"/>
    <x v="1"/>
    <x v="1"/>
    <x v="0"/>
  </r>
  <r>
    <s v="29-34"/>
    <x v="4"/>
    <x v="3"/>
    <x v="3"/>
    <x v="1"/>
    <x v="2"/>
    <x v="1"/>
    <x v="1"/>
    <x v="3"/>
  </r>
  <r>
    <s v="18-29"/>
    <x v="4"/>
    <x v="4"/>
    <x v="3"/>
    <x v="2"/>
    <x v="1"/>
    <x v="1"/>
    <x v="4"/>
    <x v="2"/>
  </r>
  <r>
    <s v="29-34"/>
    <x v="3"/>
    <x v="2"/>
    <x v="4"/>
    <x v="0"/>
    <x v="1"/>
    <x v="1"/>
    <x v="4"/>
    <x v="0"/>
  </r>
  <r>
    <s v="34-38"/>
    <x v="1"/>
    <x v="4"/>
    <x v="0"/>
    <x v="0"/>
    <x v="1"/>
    <x v="3"/>
    <x v="2"/>
    <x v="2"/>
  </r>
  <r>
    <s v="18-29"/>
    <x v="0"/>
    <x v="2"/>
    <x v="4"/>
    <x v="3"/>
    <x v="2"/>
    <x v="1"/>
    <x v="2"/>
    <x v="1"/>
  </r>
  <r>
    <s v="18-29"/>
    <x v="2"/>
    <x v="3"/>
    <x v="4"/>
    <x v="2"/>
    <x v="0"/>
    <x v="1"/>
    <x v="1"/>
    <x v="0"/>
  </r>
  <r>
    <s v="29-34"/>
    <x v="0"/>
    <x v="3"/>
    <x v="3"/>
    <x v="2"/>
    <x v="2"/>
    <x v="2"/>
    <x v="1"/>
    <x v="0"/>
  </r>
  <r>
    <s v="38-45"/>
    <x v="3"/>
    <x v="0"/>
    <x v="4"/>
    <x v="4"/>
    <x v="3"/>
    <x v="1"/>
    <x v="4"/>
    <x v="1"/>
  </r>
  <r>
    <s v="18-29"/>
    <x v="0"/>
    <x v="0"/>
    <x v="4"/>
    <x v="2"/>
    <x v="4"/>
    <x v="1"/>
    <x v="2"/>
    <x v="0"/>
  </r>
  <r>
    <s v="45+"/>
    <x v="0"/>
    <x v="0"/>
    <x v="2"/>
    <x v="1"/>
    <x v="0"/>
    <x v="3"/>
    <x v="2"/>
    <x v="3"/>
  </r>
  <r>
    <s v="29-34"/>
    <x v="0"/>
    <x v="1"/>
    <x v="4"/>
    <x v="1"/>
    <x v="3"/>
    <x v="1"/>
    <x v="4"/>
    <x v="1"/>
  </r>
  <r>
    <s v="29-34"/>
    <x v="4"/>
    <x v="2"/>
    <x v="4"/>
    <x v="3"/>
    <x v="1"/>
    <x v="3"/>
    <x v="4"/>
    <x v="0"/>
  </r>
  <r>
    <s v="45+"/>
    <x v="2"/>
    <x v="0"/>
    <x v="4"/>
    <x v="4"/>
    <x v="3"/>
    <x v="3"/>
    <x v="1"/>
    <x v="1"/>
  </r>
  <r>
    <s v="38-45"/>
    <x v="0"/>
    <x v="1"/>
    <x v="1"/>
    <x v="1"/>
    <x v="0"/>
    <x v="1"/>
    <x v="3"/>
    <x v="0"/>
  </r>
  <r>
    <s v="45+"/>
    <x v="0"/>
    <x v="1"/>
    <x v="2"/>
    <x v="4"/>
    <x v="3"/>
    <x v="0"/>
    <x v="4"/>
    <x v="3"/>
  </r>
  <r>
    <s v="34-38"/>
    <x v="4"/>
    <x v="4"/>
    <x v="1"/>
    <x v="0"/>
    <x v="2"/>
    <x v="1"/>
    <x v="2"/>
    <x v="0"/>
  </r>
  <r>
    <s v="18-29"/>
    <x v="0"/>
    <x v="3"/>
    <x v="0"/>
    <x v="2"/>
    <x v="1"/>
    <x v="2"/>
    <x v="1"/>
    <x v="0"/>
  </r>
  <r>
    <s v="18-29"/>
    <x v="0"/>
    <x v="2"/>
    <x v="0"/>
    <x v="0"/>
    <x v="4"/>
    <x v="1"/>
    <x v="4"/>
    <x v="1"/>
  </r>
  <r>
    <s v="45+"/>
    <x v="3"/>
    <x v="2"/>
    <x v="3"/>
    <x v="4"/>
    <x v="3"/>
    <x v="3"/>
    <x v="4"/>
    <x v="1"/>
  </r>
  <r>
    <s v="34-38"/>
    <x v="1"/>
    <x v="0"/>
    <x v="4"/>
    <x v="0"/>
    <x v="0"/>
    <x v="0"/>
    <x v="4"/>
    <x v="0"/>
  </r>
  <r>
    <s v="38-45"/>
    <x v="0"/>
    <x v="3"/>
    <x v="2"/>
    <x v="4"/>
    <x v="4"/>
    <x v="0"/>
    <x v="0"/>
    <x v="0"/>
  </r>
  <r>
    <s v="38-45"/>
    <x v="1"/>
    <x v="0"/>
    <x v="2"/>
    <x v="4"/>
    <x v="3"/>
    <x v="0"/>
    <x v="0"/>
    <x v="3"/>
  </r>
  <r>
    <s v="38-45"/>
    <x v="2"/>
    <x v="4"/>
    <x v="4"/>
    <x v="4"/>
    <x v="0"/>
    <x v="1"/>
    <x v="2"/>
    <x v="0"/>
  </r>
  <r>
    <s v="18-29"/>
    <x v="0"/>
    <x v="0"/>
    <x v="1"/>
    <x v="2"/>
    <x v="1"/>
    <x v="1"/>
    <x v="0"/>
    <x v="2"/>
  </r>
  <r>
    <s v="38-45"/>
    <x v="3"/>
    <x v="1"/>
    <x v="1"/>
    <x v="0"/>
    <x v="4"/>
    <x v="0"/>
    <x v="2"/>
    <x v="0"/>
  </r>
  <r>
    <s v="34-38"/>
    <x v="1"/>
    <x v="3"/>
    <x v="2"/>
    <x v="0"/>
    <x v="1"/>
    <x v="3"/>
    <x v="1"/>
    <x v="0"/>
  </r>
  <r>
    <s v="29-34"/>
    <x v="4"/>
    <x v="3"/>
    <x v="1"/>
    <x v="3"/>
    <x v="1"/>
    <x v="1"/>
    <x v="0"/>
    <x v="3"/>
  </r>
  <r>
    <s v="18-29"/>
    <x v="2"/>
    <x v="0"/>
    <x v="1"/>
    <x v="3"/>
    <x v="0"/>
    <x v="1"/>
    <x v="4"/>
    <x v="0"/>
  </r>
  <r>
    <s v="34-38"/>
    <x v="0"/>
    <x v="4"/>
    <x v="3"/>
    <x v="1"/>
    <x v="0"/>
    <x v="1"/>
    <x v="0"/>
    <x v="1"/>
  </r>
  <r>
    <s v="45+"/>
    <x v="1"/>
    <x v="1"/>
    <x v="3"/>
    <x v="4"/>
    <x v="3"/>
    <x v="0"/>
    <x v="4"/>
    <x v="1"/>
  </r>
  <r>
    <s v="29-34"/>
    <x v="0"/>
    <x v="0"/>
    <x v="0"/>
    <x v="3"/>
    <x v="3"/>
    <x v="3"/>
    <x v="0"/>
    <x v="1"/>
  </r>
  <r>
    <s v="18-29"/>
    <x v="3"/>
    <x v="4"/>
    <x v="1"/>
    <x v="3"/>
    <x v="0"/>
    <x v="1"/>
    <x v="2"/>
    <x v="0"/>
  </r>
  <r>
    <s v="38-45"/>
    <x v="1"/>
    <x v="3"/>
    <x v="3"/>
    <x v="1"/>
    <x v="4"/>
    <x v="2"/>
    <x v="4"/>
    <x v="1"/>
  </r>
  <r>
    <s v="18-29"/>
    <x v="4"/>
    <x v="1"/>
    <x v="2"/>
    <x v="1"/>
    <x v="0"/>
    <x v="1"/>
    <x v="2"/>
    <x v="0"/>
  </r>
  <r>
    <s v="34-38"/>
    <x v="3"/>
    <x v="0"/>
    <x v="4"/>
    <x v="3"/>
    <x v="2"/>
    <x v="1"/>
    <x v="3"/>
    <x v="0"/>
  </r>
  <r>
    <s v="18-29"/>
    <x v="4"/>
    <x v="1"/>
    <x v="4"/>
    <x v="3"/>
    <x v="1"/>
    <x v="1"/>
    <x v="2"/>
    <x v="0"/>
  </r>
  <r>
    <s v="18-29"/>
    <x v="1"/>
    <x v="1"/>
    <x v="2"/>
    <x v="2"/>
    <x v="3"/>
    <x v="1"/>
    <x v="0"/>
    <x v="0"/>
  </r>
  <r>
    <s v="29-34"/>
    <x v="3"/>
    <x v="1"/>
    <x v="2"/>
    <x v="0"/>
    <x v="0"/>
    <x v="1"/>
    <x v="4"/>
    <x v="1"/>
  </r>
  <r>
    <s v="38-45"/>
    <x v="1"/>
    <x v="4"/>
    <x v="3"/>
    <x v="1"/>
    <x v="4"/>
    <x v="3"/>
    <x v="0"/>
    <x v="3"/>
  </r>
  <r>
    <s v="29-34"/>
    <x v="4"/>
    <x v="4"/>
    <x v="1"/>
    <x v="2"/>
    <x v="2"/>
    <x v="1"/>
    <x v="0"/>
    <x v="2"/>
  </r>
  <r>
    <s v="34-38"/>
    <x v="1"/>
    <x v="1"/>
    <x v="3"/>
    <x v="1"/>
    <x v="0"/>
    <x v="0"/>
    <x v="3"/>
    <x v="0"/>
  </r>
  <r>
    <s v="18-29"/>
    <x v="1"/>
    <x v="1"/>
    <x v="3"/>
    <x v="2"/>
    <x v="4"/>
    <x v="1"/>
    <x v="3"/>
    <x v="0"/>
  </r>
  <r>
    <s v="29-34"/>
    <x v="4"/>
    <x v="1"/>
    <x v="1"/>
    <x v="1"/>
    <x v="2"/>
    <x v="1"/>
    <x v="1"/>
    <x v="1"/>
  </r>
  <r>
    <s v="34-38"/>
    <x v="3"/>
    <x v="1"/>
    <x v="0"/>
    <x v="1"/>
    <x v="4"/>
    <x v="1"/>
    <x v="4"/>
    <x v="0"/>
  </r>
  <r>
    <s v="18-29"/>
    <x v="3"/>
    <x v="3"/>
    <x v="4"/>
    <x v="0"/>
    <x v="4"/>
    <x v="1"/>
    <x v="3"/>
    <x v="1"/>
  </r>
  <r>
    <s v="38-45"/>
    <x v="3"/>
    <x v="1"/>
    <x v="0"/>
    <x v="4"/>
    <x v="3"/>
    <x v="0"/>
    <x v="4"/>
    <x v="1"/>
  </r>
  <r>
    <s v="38-45"/>
    <x v="3"/>
    <x v="4"/>
    <x v="4"/>
    <x v="4"/>
    <x v="2"/>
    <x v="1"/>
    <x v="0"/>
    <x v="0"/>
  </r>
  <r>
    <s v="38-45"/>
    <x v="3"/>
    <x v="2"/>
    <x v="4"/>
    <x v="1"/>
    <x v="2"/>
    <x v="0"/>
    <x v="3"/>
    <x v="1"/>
  </r>
  <r>
    <s v="34-38"/>
    <x v="0"/>
    <x v="0"/>
    <x v="3"/>
    <x v="2"/>
    <x v="3"/>
    <x v="0"/>
    <x v="0"/>
    <x v="0"/>
  </r>
  <r>
    <s v="18-29"/>
    <x v="3"/>
    <x v="3"/>
    <x v="3"/>
    <x v="3"/>
    <x v="2"/>
    <x v="0"/>
    <x v="1"/>
    <x v="0"/>
  </r>
  <r>
    <s v="18-29"/>
    <x v="2"/>
    <x v="4"/>
    <x v="2"/>
    <x v="2"/>
    <x v="1"/>
    <x v="1"/>
    <x v="0"/>
    <x v="3"/>
  </r>
  <r>
    <s v="18-29"/>
    <x v="2"/>
    <x v="2"/>
    <x v="2"/>
    <x v="1"/>
    <x v="3"/>
    <x v="1"/>
    <x v="1"/>
    <x v="0"/>
  </r>
  <r>
    <s v="29-34"/>
    <x v="4"/>
    <x v="4"/>
    <x v="1"/>
    <x v="0"/>
    <x v="2"/>
    <x v="1"/>
    <x v="4"/>
    <x v="1"/>
  </r>
  <r>
    <s v="38-45"/>
    <x v="4"/>
    <x v="3"/>
    <x v="0"/>
    <x v="1"/>
    <x v="0"/>
    <x v="3"/>
    <x v="3"/>
    <x v="1"/>
  </r>
  <r>
    <s v="34-38"/>
    <x v="4"/>
    <x v="0"/>
    <x v="4"/>
    <x v="4"/>
    <x v="0"/>
    <x v="3"/>
    <x v="4"/>
    <x v="0"/>
  </r>
  <r>
    <s v="34-38"/>
    <x v="4"/>
    <x v="0"/>
    <x v="0"/>
    <x v="1"/>
    <x v="1"/>
    <x v="1"/>
    <x v="1"/>
    <x v="1"/>
  </r>
  <r>
    <s v="34-38"/>
    <x v="3"/>
    <x v="2"/>
    <x v="3"/>
    <x v="2"/>
    <x v="1"/>
    <x v="1"/>
    <x v="3"/>
    <x v="0"/>
  </r>
  <r>
    <s v="38-45"/>
    <x v="2"/>
    <x v="1"/>
    <x v="2"/>
    <x v="1"/>
    <x v="4"/>
    <x v="0"/>
    <x v="3"/>
    <x v="0"/>
  </r>
  <r>
    <s v="29-34"/>
    <x v="4"/>
    <x v="0"/>
    <x v="2"/>
    <x v="3"/>
    <x v="3"/>
    <x v="1"/>
    <x v="0"/>
    <x v="1"/>
  </r>
  <r>
    <s v="45+"/>
    <x v="4"/>
    <x v="2"/>
    <x v="0"/>
    <x v="4"/>
    <x v="0"/>
    <x v="2"/>
    <x v="3"/>
    <x v="0"/>
  </r>
  <r>
    <s v="18-29"/>
    <x v="2"/>
    <x v="1"/>
    <x v="3"/>
    <x v="3"/>
    <x v="1"/>
    <x v="1"/>
    <x v="3"/>
    <x v="2"/>
  </r>
  <r>
    <s v="18-29"/>
    <x v="3"/>
    <x v="1"/>
    <x v="3"/>
    <x v="2"/>
    <x v="4"/>
    <x v="1"/>
    <x v="1"/>
    <x v="3"/>
  </r>
  <r>
    <s v="38-45"/>
    <x v="2"/>
    <x v="1"/>
    <x v="2"/>
    <x v="1"/>
    <x v="0"/>
    <x v="2"/>
    <x v="4"/>
    <x v="0"/>
  </r>
  <r>
    <s v="34-38"/>
    <x v="0"/>
    <x v="0"/>
    <x v="3"/>
    <x v="0"/>
    <x v="4"/>
    <x v="1"/>
    <x v="3"/>
    <x v="0"/>
  </r>
  <r>
    <s v="18-29"/>
    <x v="4"/>
    <x v="2"/>
    <x v="2"/>
    <x v="3"/>
    <x v="3"/>
    <x v="1"/>
    <x v="0"/>
    <x v="0"/>
  </r>
  <r>
    <s v="38-45"/>
    <x v="0"/>
    <x v="4"/>
    <x v="0"/>
    <x v="3"/>
    <x v="4"/>
    <x v="1"/>
    <x v="0"/>
    <x v="3"/>
  </r>
  <r>
    <s v="45+"/>
    <x v="0"/>
    <x v="1"/>
    <x v="3"/>
    <x v="4"/>
    <x v="0"/>
    <x v="3"/>
    <x v="4"/>
    <x v="2"/>
  </r>
  <r>
    <s v="18-29"/>
    <x v="0"/>
    <x v="4"/>
    <x v="1"/>
    <x v="2"/>
    <x v="1"/>
    <x v="1"/>
    <x v="4"/>
    <x v="0"/>
  </r>
  <r>
    <s v="18-29"/>
    <x v="2"/>
    <x v="2"/>
    <x v="3"/>
    <x v="3"/>
    <x v="2"/>
    <x v="1"/>
    <x v="0"/>
    <x v="2"/>
  </r>
  <r>
    <s v="45+"/>
    <x v="2"/>
    <x v="0"/>
    <x v="1"/>
    <x v="4"/>
    <x v="1"/>
    <x v="0"/>
    <x v="1"/>
    <x v="0"/>
  </r>
  <r>
    <s v="38-45"/>
    <x v="1"/>
    <x v="3"/>
    <x v="1"/>
    <x v="2"/>
    <x v="2"/>
    <x v="3"/>
    <x v="3"/>
    <x v="1"/>
  </r>
  <r>
    <s v="29-34"/>
    <x v="1"/>
    <x v="0"/>
    <x v="0"/>
    <x v="3"/>
    <x v="4"/>
    <x v="1"/>
    <x v="3"/>
    <x v="0"/>
  </r>
  <r>
    <s v="38-45"/>
    <x v="4"/>
    <x v="2"/>
    <x v="0"/>
    <x v="2"/>
    <x v="0"/>
    <x v="0"/>
    <x v="4"/>
    <x v="0"/>
  </r>
  <r>
    <s v="29-34"/>
    <x v="2"/>
    <x v="3"/>
    <x v="1"/>
    <x v="3"/>
    <x v="3"/>
    <x v="0"/>
    <x v="4"/>
    <x v="1"/>
  </r>
  <r>
    <s v="38-45"/>
    <x v="0"/>
    <x v="0"/>
    <x v="1"/>
    <x v="1"/>
    <x v="1"/>
    <x v="2"/>
    <x v="0"/>
    <x v="0"/>
  </r>
  <r>
    <s v="45+"/>
    <x v="2"/>
    <x v="0"/>
    <x v="4"/>
    <x v="4"/>
    <x v="4"/>
    <x v="3"/>
    <x v="1"/>
    <x v="1"/>
  </r>
  <r>
    <s v="18-29"/>
    <x v="0"/>
    <x v="3"/>
    <x v="2"/>
    <x v="3"/>
    <x v="3"/>
    <x v="1"/>
    <x v="0"/>
    <x v="0"/>
  </r>
  <r>
    <s v="45+"/>
    <x v="2"/>
    <x v="4"/>
    <x v="3"/>
    <x v="4"/>
    <x v="4"/>
    <x v="2"/>
    <x v="0"/>
    <x v="0"/>
  </r>
  <r>
    <s v="34-38"/>
    <x v="2"/>
    <x v="3"/>
    <x v="0"/>
    <x v="0"/>
    <x v="3"/>
    <x v="3"/>
    <x v="2"/>
    <x v="0"/>
  </r>
  <r>
    <s v="18-29"/>
    <x v="0"/>
    <x v="3"/>
    <x v="0"/>
    <x v="2"/>
    <x v="2"/>
    <x v="1"/>
    <x v="3"/>
    <x v="1"/>
  </r>
  <r>
    <s v="29-34"/>
    <x v="0"/>
    <x v="3"/>
    <x v="2"/>
    <x v="1"/>
    <x v="2"/>
    <x v="1"/>
    <x v="0"/>
    <x v="1"/>
  </r>
  <r>
    <s v="34-38"/>
    <x v="4"/>
    <x v="1"/>
    <x v="1"/>
    <x v="3"/>
    <x v="2"/>
    <x v="1"/>
    <x v="2"/>
    <x v="3"/>
  </r>
  <r>
    <s v="29-34"/>
    <x v="4"/>
    <x v="1"/>
    <x v="3"/>
    <x v="3"/>
    <x v="4"/>
    <x v="1"/>
    <x v="3"/>
    <x v="3"/>
  </r>
  <r>
    <s v="38-45"/>
    <x v="1"/>
    <x v="3"/>
    <x v="4"/>
    <x v="1"/>
    <x v="4"/>
    <x v="1"/>
    <x v="1"/>
    <x v="1"/>
  </r>
  <r>
    <s v="18-29"/>
    <x v="3"/>
    <x v="3"/>
    <x v="4"/>
    <x v="2"/>
    <x v="2"/>
    <x v="1"/>
    <x v="4"/>
    <x v="0"/>
  </r>
  <r>
    <s v="45+"/>
    <x v="1"/>
    <x v="0"/>
    <x v="1"/>
    <x v="0"/>
    <x v="0"/>
    <x v="3"/>
    <x v="0"/>
    <x v="1"/>
  </r>
  <r>
    <s v="38-45"/>
    <x v="1"/>
    <x v="0"/>
    <x v="2"/>
    <x v="0"/>
    <x v="3"/>
    <x v="0"/>
    <x v="4"/>
    <x v="1"/>
  </r>
  <r>
    <s v="45+"/>
    <x v="4"/>
    <x v="1"/>
    <x v="3"/>
    <x v="1"/>
    <x v="4"/>
    <x v="1"/>
    <x v="4"/>
    <x v="1"/>
  </r>
  <r>
    <s v="29-34"/>
    <x v="1"/>
    <x v="4"/>
    <x v="2"/>
    <x v="3"/>
    <x v="4"/>
    <x v="1"/>
    <x v="1"/>
    <x v="0"/>
  </r>
  <r>
    <s v="29-34"/>
    <x v="2"/>
    <x v="0"/>
    <x v="4"/>
    <x v="1"/>
    <x v="2"/>
    <x v="2"/>
    <x v="2"/>
    <x v="0"/>
  </r>
  <r>
    <s v="34-38"/>
    <x v="1"/>
    <x v="0"/>
    <x v="2"/>
    <x v="4"/>
    <x v="2"/>
    <x v="3"/>
    <x v="1"/>
    <x v="0"/>
  </r>
  <r>
    <s v="29-34"/>
    <x v="1"/>
    <x v="1"/>
    <x v="1"/>
    <x v="3"/>
    <x v="2"/>
    <x v="1"/>
    <x v="3"/>
    <x v="2"/>
  </r>
  <r>
    <s v="38-45"/>
    <x v="1"/>
    <x v="4"/>
    <x v="2"/>
    <x v="0"/>
    <x v="4"/>
    <x v="0"/>
    <x v="0"/>
    <x v="0"/>
  </r>
  <r>
    <s v="18-29"/>
    <x v="2"/>
    <x v="4"/>
    <x v="3"/>
    <x v="1"/>
    <x v="0"/>
    <x v="1"/>
    <x v="2"/>
    <x v="3"/>
  </r>
  <r>
    <s v="29-34"/>
    <x v="2"/>
    <x v="0"/>
    <x v="1"/>
    <x v="3"/>
    <x v="4"/>
    <x v="1"/>
    <x v="1"/>
    <x v="0"/>
  </r>
  <r>
    <s v="38-45"/>
    <x v="3"/>
    <x v="3"/>
    <x v="1"/>
    <x v="4"/>
    <x v="1"/>
    <x v="3"/>
    <x v="4"/>
    <x v="2"/>
  </r>
  <r>
    <s v="34-38"/>
    <x v="0"/>
    <x v="1"/>
    <x v="2"/>
    <x v="4"/>
    <x v="3"/>
    <x v="2"/>
    <x v="0"/>
    <x v="2"/>
  </r>
  <r>
    <s v="18-29"/>
    <x v="0"/>
    <x v="4"/>
    <x v="4"/>
    <x v="2"/>
    <x v="3"/>
    <x v="1"/>
    <x v="2"/>
    <x v="1"/>
  </r>
  <r>
    <s v="45+"/>
    <x v="0"/>
    <x v="0"/>
    <x v="3"/>
    <x v="4"/>
    <x v="4"/>
    <x v="0"/>
    <x v="4"/>
    <x v="0"/>
  </r>
  <r>
    <s v="38-45"/>
    <x v="0"/>
    <x v="0"/>
    <x v="1"/>
    <x v="2"/>
    <x v="0"/>
    <x v="1"/>
    <x v="3"/>
    <x v="2"/>
  </r>
  <r>
    <s v="18-29"/>
    <x v="3"/>
    <x v="1"/>
    <x v="0"/>
    <x v="2"/>
    <x v="2"/>
    <x v="1"/>
    <x v="1"/>
    <x v="0"/>
  </r>
  <r>
    <s v="18-29"/>
    <x v="0"/>
    <x v="0"/>
    <x v="0"/>
    <x v="3"/>
    <x v="2"/>
    <x v="1"/>
    <x v="2"/>
    <x v="2"/>
  </r>
  <r>
    <s v="45+"/>
    <x v="4"/>
    <x v="2"/>
    <x v="2"/>
    <x v="4"/>
    <x v="1"/>
    <x v="3"/>
    <x v="2"/>
    <x v="0"/>
  </r>
  <r>
    <s v="34-38"/>
    <x v="2"/>
    <x v="4"/>
    <x v="2"/>
    <x v="0"/>
    <x v="0"/>
    <x v="1"/>
    <x v="0"/>
    <x v="0"/>
  </r>
  <r>
    <s v="29-34"/>
    <x v="0"/>
    <x v="3"/>
    <x v="0"/>
    <x v="0"/>
    <x v="0"/>
    <x v="1"/>
    <x v="4"/>
    <x v="0"/>
  </r>
  <r>
    <s v="45+"/>
    <x v="1"/>
    <x v="2"/>
    <x v="3"/>
    <x v="1"/>
    <x v="3"/>
    <x v="2"/>
    <x v="4"/>
    <x v="0"/>
  </r>
  <r>
    <s v="38-45"/>
    <x v="4"/>
    <x v="2"/>
    <x v="0"/>
    <x v="4"/>
    <x v="0"/>
    <x v="3"/>
    <x v="2"/>
    <x v="0"/>
  </r>
  <r>
    <s v="45+"/>
    <x v="0"/>
    <x v="2"/>
    <x v="2"/>
    <x v="4"/>
    <x v="3"/>
    <x v="3"/>
    <x v="3"/>
    <x v="0"/>
  </r>
  <r>
    <s v="34-38"/>
    <x v="3"/>
    <x v="1"/>
    <x v="3"/>
    <x v="3"/>
    <x v="4"/>
    <x v="1"/>
    <x v="0"/>
    <x v="0"/>
  </r>
  <r>
    <s v="45+"/>
    <x v="0"/>
    <x v="0"/>
    <x v="2"/>
    <x v="2"/>
    <x v="3"/>
    <x v="2"/>
    <x v="0"/>
    <x v="3"/>
  </r>
  <r>
    <s v="18-29"/>
    <x v="0"/>
    <x v="2"/>
    <x v="2"/>
    <x v="2"/>
    <x v="2"/>
    <x v="1"/>
    <x v="0"/>
    <x v="0"/>
  </r>
  <r>
    <s v="18-29"/>
    <x v="2"/>
    <x v="1"/>
    <x v="2"/>
    <x v="0"/>
    <x v="2"/>
    <x v="1"/>
    <x v="0"/>
    <x v="0"/>
  </r>
  <r>
    <s v="45+"/>
    <x v="4"/>
    <x v="0"/>
    <x v="2"/>
    <x v="4"/>
    <x v="4"/>
    <x v="0"/>
    <x v="0"/>
    <x v="1"/>
  </r>
  <r>
    <s v="18-29"/>
    <x v="4"/>
    <x v="0"/>
    <x v="2"/>
    <x v="4"/>
    <x v="2"/>
    <x v="3"/>
    <x v="2"/>
    <x v="0"/>
  </r>
  <r>
    <s v="29-34"/>
    <x v="2"/>
    <x v="3"/>
    <x v="0"/>
    <x v="2"/>
    <x v="0"/>
    <x v="1"/>
    <x v="4"/>
    <x v="2"/>
  </r>
  <r>
    <s v="38-45"/>
    <x v="0"/>
    <x v="2"/>
    <x v="0"/>
    <x v="4"/>
    <x v="4"/>
    <x v="0"/>
    <x v="0"/>
    <x v="2"/>
  </r>
  <r>
    <s v="29-34"/>
    <x v="3"/>
    <x v="4"/>
    <x v="2"/>
    <x v="0"/>
    <x v="0"/>
    <x v="1"/>
    <x v="2"/>
    <x v="1"/>
  </r>
  <r>
    <s v="18-29"/>
    <x v="1"/>
    <x v="3"/>
    <x v="3"/>
    <x v="3"/>
    <x v="0"/>
    <x v="1"/>
    <x v="0"/>
    <x v="0"/>
  </r>
  <r>
    <s v="18-29"/>
    <x v="1"/>
    <x v="0"/>
    <x v="3"/>
    <x v="2"/>
    <x v="1"/>
    <x v="1"/>
    <x v="1"/>
    <x v="0"/>
  </r>
  <r>
    <s v="18-29"/>
    <x v="3"/>
    <x v="3"/>
    <x v="1"/>
    <x v="2"/>
    <x v="4"/>
    <x v="1"/>
    <x v="2"/>
    <x v="3"/>
  </r>
  <r>
    <s v="18-29"/>
    <x v="3"/>
    <x v="2"/>
    <x v="3"/>
    <x v="3"/>
    <x v="4"/>
    <x v="1"/>
    <x v="1"/>
    <x v="0"/>
  </r>
  <r>
    <s v="38-45"/>
    <x v="2"/>
    <x v="0"/>
    <x v="0"/>
    <x v="4"/>
    <x v="2"/>
    <x v="3"/>
    <x v="4"/>
    <x v="0"/>
  </r>
  <r>
    <s v="34-38"/>
    <x v="1"/>
    <x v="1"/>
    <x v="4"/>
    <x v="4"/>
    <x v="1"/>
    <x v="1"/>
    <x v="2"/>
    <x v="1"/>
  </r>
  <r>
    <s v="18-29"/>
    <x v="1"/>
    <x v="4"/>
    <x v="4"/>
    <x v="2"/>
    <x v="1"/>
    <x v="1"/>
    <x v="1"/>
    <x v="0"/>
  </r>
  <r>
    <s v="45+"/>
    <x v="1"/>
    <x v="2"/>
    <x v="4"/>
    <x v="4"/>
    <x v="4"/>
    <x v="3"/>
    <x v="2"/>
    <x v="0"/>
  </r>
  <r>
    <s v="29-34"/>
    <x v="1"/>
    <x v="0"/>
    <x v="2"/>
    <x v="1"/>
    <x v="2"/>
    <x v="1"/>
    <x v="0"/>
    <x v="1"/>
  </r>
  <r>
    <s v="45+"/>
    <x v="1"/>
    <x v="1"/>
    <x v="2"/>
    <x v="4"/>
    <x v="0"/>
    <x v="2"/>
    <x v="1"/>
    <x v="2"/>
  </r>
  <r>
    <s v="45+"/>
    <x v="2"/>
    <x v="3"/>
    <x v="1"/>
    <x v="4"/>
    <x v="0"/>
    <x v="0"/>
    <x v="0"/>
    <x v="2"/>
  </r>
  <r>
    <s v="29-34"/>
    <x v="1"/>
    <x v="3"/>
    <x v="3"/>
    <x v="1"/>
    <x v="1"/>
    <x v="2"/>
    <x v="3"/>
    <x v="0"/>
  </r>
  <r>
    <s v="18-29"/>
    <x v="4"/>
    <x v="0"/>
    <x v="4"/>
    <x v="2"/>
    <x v="2"/>
    <x v="1"/>
    <x v="0"/>
    <x v="0"/>
  </r>
  <r>
    <s v="38-45"/>
    <x v="0"/>
    <x v="2"/>
    <x v="0"/>
    <x v="4"/>
    <x v="0"/>
    <x v="1"/>
    <x v="2"/>
    <x v="3"/>
  </r>
  <r>
    <s v="29-34"/>
    <x v="3"/>
    <x v="4"/>
    <x v="3"/>
    <x v="1"/>
    <x v="1"/>
    <x v="2"/>
    <x v="0"/>
    <x v="2"/>
  </r>
  <r>
    <s v="34-38"/>
    <x v="4"/>
    <x v="1"/>
    <x v="1"/>
    <x v="3"/>
    <x v="2"/>
    <x v="1"/>
    <x v="2"/>
    <x v="1"/>
  </r>
  <r>
    <s v="38-45"/>
    <x v="3"/>
    <x v="1"/>
    <x v="2"/>
    <x v="2"/>
    <x v="2"/>
    <x v="0"/>
    <x v="4"/>
    <x v="0"/>
  </r>
  <r>
    <s v="38-45"/>
    <x v="3"/>
    <x v="2"/>
    <x v="3"/>
    <x v="4"/>
    <x v="0"/>
    <x v="3"/>
    <x v="2"/>
    <x v="1"/>
  </r>
  <r>
    <s v="34-38"/>
    <x v="3"/>
    <x v="0"/>
    <x v="3"/>
    <x v="1"/>
    <x v="2"/>
    <x v="0"/>
    <x v="0"/>
    <x v="0"/>
  </r>
  <r>
    <s v="38-45"/>
    <x v="3"/>
    <x v="4"/>
    <x v="1"/>
    <x v="0"/>
    <x v="3"/>
    <x v="1"/>
    <x v="0"/>
    <x v="0"/>
  </r>
  <r>
    <s v="18-29"/>
    <x v="1"/>
    <x v="0"/>
    <x v="3"/>
    <x v="3"/>
    <x v="3"/>
    <x v="1"/>
    <x v="0"/>
    <x v="0"/>
  </r>
  <r>
    <s v="45+"/>
    <x v="0"/>
    <x v="1"/>
    <x v="4"/>
    <x v="3"/>
    <x v="2"/>
    <x v="1"/>
    <x v="2"/>
    <x v="2"/>
  </r>
  <r>
    <s v="29-34"/>
    <x v="4"/>
    <x v="1"/>
    <x v="1"/>
    <x v="1"/>
    <x v="3"/>
    <x v="0"/>
    <x v="4"/>
    <x v="1"/>
  </r>
  <r>
    <s v="18-29"/>
    <x v="4"/>
    <x v="1"/>
    <x v="4"/>
    <x v="3"/>
    <x v="0"/>
    <x v="3"/>
    <x v="3"/>
    <x v="0"/>
  </r>
  <r>
    <s v="18-29"/>
    <x v="3"/>
    <x v="0"/>
    <x v="2"/>
    <x v="2"/>
    <x v="2"/>
    <x v="3"/>
    <x v="0"/>
    <x v="0"/>
  </r>
  <r>
    <s v="18-29"/>
    <x v="1"/>
    <x v="0"/>
    <x v="4"/>
    <x v="2"/>
    <x v="0"/>
    <x v="1"/>
    <x v="4"/>
    <x v="1"/>
  </r>
  <r>
    <s v="29-34"/>
    <x v="3"/>
    <x v="1"/>
    <x v="3"/>
    <x v="0"/>
    <x v="4"/>
    <x v="1"/>
    <x v="2"/>
    <x v="3"/>
  </r>
  <r>
    <s v="34-38"/>
    <x v="1"/>
    <x v="3"/>
    <x v="2"/>
    <x v="4"/>
    <x v="3"/>
    <x v="3"/>
    <x v="1"/>
    <x v="3"/>
  </r>
  <r>
    <s v="38-45"/>
    <x v="3"/>
    <x v="4"/>
    <x v="0"/>
    <x v="4"/>
    <x v="0"/>
    <x v="0"/>
    <x v="3"/>
    <x v="3"/>
  </r>
  <r>
    <s v="45+"/>
    <x v="4"/>
    <x v="3"/>
    <x v="0"/>
    <x v="2"/>
    <x v="1"/>
    <x v="1"/>
    <x v="0"/>
    <x v="1"/>
  </r>
  <r>
    <s v="29-34"/>
    <x v="0"/>
    <x v="1"/>
    <x v="2"/>
    <x v="1"/>
    <x v="1"/>
    <x v="1"/>
    <x v="4"/>
    <x v="1"/>
  </r>
  <r>
    <s v="38-45"/>
    <x v="1"/>
    <x v="3"/>
    <x v="0"/>
    <x v="3"/>
    <x v="1"/>
    <x v="1"/>
    <x v="3"/>
    <x v="0"/>
  </r>
  <r>
    <s v="29-34"/>
    <x v="0"/>
    <x v="1"/>
    <x v="3"/>
    <x v="1"/>
    <x v="1"/>
    <x v="1"/>
    <x v="0"/>
    <x v="2"/>
  </r>
  <r>
    <s v="34-38"/>
    <x v="1"/>
    <x v="4"/>
    <x v="1"/>
    <x v="0"/>
    <x v="2"/>
    <x v="3"/>
    <x v="0"/>
    <x v="0"/>
  </r>
  <r>
    <s v="45+"/>
    <x v="0"/>
    <x v="0"/>
    <x v="4"/>
    <x v="3"/>
    <x v="1"/>
    <x v="0"/>
    <x v="0"/>
    <x v="1"/>
  </r>
  <r>
    <s v="18-29"/>
    <x v="2"/>
    <x v="0"/>
    <x v="3"/>
    <x v="0"/>
    <x v="3"/>
    <x v="2"/>
    <x v="0"/>
    <x v="2"/>
  </r>
  <r>
    <s v="45+"/>
    <x v="2"/>
    <x v="3"/>
    <x v="4"/>
    <x v="4"/>
    <x v="1"/>
    <x v="2"/>
    <x v="0"/>
    <x v="0"/>
  </r>
  <r>
    <s v="38-45"/>
    <x v="1"/>
    <x v="3"/>
    <x v="3"/>
    <x v="0"/>
    <x v="0"/>
    <x v="3"/>
    <x v="0"/>
    <x v="0"/>
  </r>
  <r>
    <s v="45+"/>
    <x v="0"/>
    <x v="2"/>
    <x v="1"/>
    <x v="0"/>
    <x v="0"/>
    <x v="0"/>
    <x v="4"/>
    <x v="0"/>
  </r>
  <r>
    <s v="29-34"/>
    <x v="3"/>
    <x v="3"/>
    <x v="0"/>
    <x v="4"/>
    <x v="1"/>
    <x v="1"/>
    <x v="1"/>
    <x v="0"/>
  </r>
  <r>
    <s v="38-45"/>
    <x v="3"/>
    <x v="3"/>
    <x v="4"/>
    <x v="1"/>
    <x v="3"/>
    <x v="1"/>
    <x v="0"/>
    <x v="2"/>
  </r>
  <r>
    <s v="29-34"/>
    <x v="3"/>
    <x v="0"/>
    <x v="3"/>
    <x v="4"/>
    <x v="4"/>
    <x v="1"/>
    <x v="4"/>
    <x v="2"/>
  </r>
  <r>
    <s v="38-45"/>
    <x v="1"/>
    <x v="4"/>
    <x v="4"/>
    <x v="0"/>
    <x v="1"/>
    <x v="1"/>
    <x v="3"/>
    <x v="3"/>
  </r>
  <r>
    <s v="29-34"/>
    <x v="0"/>
    <x v="0"/>
    <x v="3"/>
    <x v="2"/>
    <x v="4"/>
    <x v="1"/>
    <x v="0"/>
    <x v="0"/>
  </r>
  <r>
    <s v="38-45"/>
    <x v="4"/>
    <x v="2"/>
    <x v="0"/>
    <x v="2"/>
    <x v="3"/>
    <x v="2"/>
    <x v="0"/>
    <x v="3"/>
  </r>
  <r>
    <s v="38-45"/>
    <x v="3"/>
    <x v="0"/>
    <x v="4"/>
    <x v="4"/>
    <x v="1"/>
    <x v="1"/>
    <x v="3"/>
    <x v="1"/>
  </r>
  <r>
    <s v="45+"/>
    <x v="1"/>
    <x v="0"/>
    <x v="3"/>
    <x v="4"/>
    <x v="4"/>
    <x v="2"/>
    <x v="2"/>
    <x v="2"/>
  </r>
  <r>
    <s v="45+"/>
    <x v="1"/>
    <x v="1"/>
    <x v="0"/>
    <x v="4"/>
    <x v="2"/>
    <x v="0"/>
    <x v="2"/>
    <x v="3"/>
  </r>
  <r>
    <s v="38-45"/>
    <x v="3"/>
    <x v="4"/>
    <x v="1"/>
    <x v="3"/>
    <x v="4"/>
    <x v="0"/>
    <x v="4"/>
    <x v="0"/>
  </r>
  <r>
    <s v="29-34"/>
    <x v="0"/>
    <x v="1"/>
    <x v="2"/>
    <x v="0"/>
    <x v="2"/>
    <x v="1"/>
    <x v="0"/>
    <x v="0"/>
  </r>
  <r>
    <s v="38-45"/>
    <x v="3"/>
    <x v="0"/>
    <x v="0"/>
    <x v="1"/>
    <x v="1"/>
    <x v="1"/>
    <x v="3"/>
    <x v="3"/>
  </r>
  <r>
    <s v="38-45"/>
    <x v="0"/>
    <x v="0"/>
    <x v="1"/>
    <x v="3"/>
    <x v="2"/>
    <x v="1"/>
    <x v="4"/>
    <x v="0"/>
  </r>
  <r>
    <s v="34-38"/>
    <x v="3"/>
    <x v="2"/>
    <x v="2"/>
    <x v="1"/>
    <x v="2"/>
    <x v="1"/>
    <x v="0"/>
    <x v="1"/>
  </r>
  <r>
    <s v="45+"/>
    <x v="4"/>
    <x v="2"/>
    <x v="2"/>
    <x v="4"/>
    <x v="0"/>
    <x v="1"/>
    <x v="0"/>
    <x v="0"/>
  </r>
  <r>
    <s v="34-38"/>
    <x v="0"/>
    <x v="0"/>
    <x v="4"/>
    <x v="0"/>
    <x v="0"/>
    <x v="3"/>
    <x v="2"/>
    <x v="1"/>
  </r>
  <r>
    <s v="29-34"/>
    <x v="3"/>
    <x v="4"/>
    <x v="1"/>
    <x v="0"/>
    <x v="1"/>
    <x v="1"/>
    <x v="0"/>
    <x v="2"/>
  </r>
  <r>
    <s v="18-29"/>
    <x v="4"/>
    <x v="3"/>
    <x v="1"/>
    <x v="3"/>
    <x v="4"/>
    <x v="3"/>
    <x v="0"/>
    <x v="2"/>
  </r>
  <r>
    <s v="45+"/>
    <x v="3"/>
    <x v="1"/>
    <x v="3"/>
    <x v="4"/>
    <x v="3"/>
    <x v="0"/>
    <x v="2"/>
    <x v="0"/>
  </r>
  <r>
    <s v="38-45"/>
    <x v="1"/>
    <x v="0"/>
    <x v="0"/>
    <x v="2"/>
    <x v="2"/>
    <x v="3"/>
    <x v="1"/>
    <x v="1"/>
  </r>
  <r>
    <s v="34-38"/>
    <x v="3"/>
    <x v="1"/>
    <x v="2"/>
    <x v="1"/>
    <x v="2"/>
    <x v="3"/>
    <x v="4"/>
    <x v="0"/>
  </r>
  <r>
    <s v="45+"/>
    <x v="4"/>
    <x v="2"/>
    <x v="3"/>
    <x v="0"/>
    <x v="0"/>
    <x v="1"/>
    <x v="0"/>
    <x v="0"/>
  </r>
  <r>
    <s v="18-29"/>
    <x v="2"/>
    <x v="4"/>
    <x v="0"/>
    <x v="2"/>
    <x v="2"/>
    <x v="0"/>
    <x v="2"/>
    <x v="3"/>
  </r>
  <r>
    <s v="45+"/>
    <x v="2"/>
    <x v="4"/>
    <x v="2"/>
    <x v="4"/>
    <x v="1"/>
    <x v="3"/>
    <x v="4"/>
    <x v="0"/>
  </r>
  <r>
    <s v="18-29"/>
    <x v="0"/>
    <x v="0"/>
    <x v="0"/>
    <x v="2"/>
    <x v="0"/>
    <x v="1"/>
    <x v="2"/>
    <x v="2"/>
  </r>
  <r>
    <s v="34-38"/>
    <x v="4"/>
    <x v="0"/>
    <x v="1"/>
    <x v="1"/>
    <x v="4"/>
    <x v="1"/>
    <x v="0"/>
    <x v="0"/>
  </r>
  <r>
    <s v="18-29"/>
    <x v="4"/>
    <x v="0"/>
    <x v="4"/>
    <x v="1"/>
    <x v="0"/>
    <x v="3"/>
    <x v="1"/>
    <x v="1"/>
  </r>
  <r>
    <s v="45+"/>
    <x v="1"/>
    <x v="4"/>
    <x v="2"/>
    <x v="4"/>
    <x v="4"/>
    <x v="0"/>
    <x v="4"/>
    <x v="0"/>
  </r>
  <r>
    <s v="45+"/>
    <x v="2"/>
    <x v="3"/>
    <x v="1"/>
    <x v="4"/>
    <x v="0"/>
    <x v="2"/>
    <x v="0"/>
    <x v="0"/>
  </r>
  <r>
    <s v="29-34"/>
    <x v="0"/>
    <x v="3"/>
    <x v="0"/>
    <x v="2"/>
    <x v="3"/>
    <x v="1"/>
    <x v="1"/>
    <x v="0"/>
  </r>
  <r>
    <s v="38-45"/>
    <x v="0"/>
    <x v="0"/>
    <x v="0"/>
    <x v="0"/>
    <x v="3"/>
    <x v="2"/>
    <x v="1"/>
    <x v="0"/>
  </r>
  <r>
    <s v="29-34"/>
    <x v="1"/>
    <x v="3"/>
    <x v="2"/>
    <x v="1"/>
    <x v="0"/>
    <x v="2"/>
    <x v="3"/>
    <x v="0"/>
  </r>
  <r>
    <s v="29-34"/>
    <x v="4"/>
    <x v="0"/>
    <x v="0"/>
    <x v="3"/>
    <x v="3"/>
    <x v="0"/>
    <x v="2"/>
    <x v="1"/>
  </r>
  <r>
    <s v="34-38"/>
    <x v="4"/>
    <x v="3"/>
    <x v="1"/>
    <x v="1"/>
    <x v="1"/>
    <x v="1"/>
    <x v="4"/>
    <x v="0"/>
  </r>
  <r>
    <s v="34-38"/>
    <x v="4"/>
    <x v="1"/>
    <x v="3"/>
    <x v="2"/>
    <x v="3"/>
    <x v="1"/>
    <x v="0"/>
    <x v="0"/>
  </r>
  <r>
    <s v="29-34"/>
    <x v="3"/>
    <x v="0"/>
    <x v="0"/>
    <x v="0"/>
    <x v="2"/>
    <x v="1"/>
    <x v="0"/>
    <x v="0"/>
  </r>
  <r>
    <s v="18-29"/>
    <x v="4"/>
    <x v="3"/>
    <x v="3"/>
    <x v="1"/>
    <x v="1"/>
    <x v="1"/>
    <x v="0"/>
    <x v="0"/>
  </r>
  <r>
    <s v="29-34"/>
    <x v="1"/>
    <x v="3"/>
    <x v="0"/>
    <x v="0"/>
    <x v="0"/>
    <x v="1"/>
    <x v="2"/>
    <x v="1"/>
  </r>
  <r>
    <s v="38-45"/>
    <x v="2"/>
    <x v="3"/>
    <x v="4"/>
    <x v="0"/>
    <x v="2"/>
    <x v="3"/>
    <x v="0"/>
    <x v="0"/>
  </r>
  <r>
    <s v="45+"/>
    <x v="3"/>
    <x v="0"/>
    <x v="3"/>
    <x v="4"/>
    <x v="3"/>
    <x v="3"/>
    <x v="0"/>
    <x v="2"/>
  </r>
  <r>
    <s v="38-45"/>
    <x v="0"/>
    <x v="3"/>
    <x v="2"/>
    <x v="1"/>
    <x v="3"/>
    <x v="3"/>
    <x v="2"/>
    <x v="3"/>
  </r>
  <r>
    <s v="34-38"/>
    <x v="2"/>
    <x v="2"/>
    <x v="3"/>
    <x v="3"/>
    <x v="2"/>
    <x v="0"/>
    <x v="2"/>
    <x v="0"/>
  </r>
  <r>
    <s v="29-34"/>
    <x v="0"/>
    <x v="2"/>
    <x v="1"/>
    <x v="4"/>
    <x v="0"/>
    <x v="0"/>
    <x v="3"/>
    <x v="0"/>
  </r>
  <r>
    <s v="29-34"/>
    <x v="3"/>
    <x v="0"/>
    <x v="4"/>
    <x v="3"/>
    <x v="0"/>
    <x v="1"/>
    <x v="3"/>
    <x v="1"/>
  </r>
  <r>
    <s v="38-45"/>
    <x v="2"/>
    <x v="3"/>
    <x v="1"/>
    <x v="4"/>
    <x v="2"/>
    <x v="3"/>
    <x v="1"/>
    <x v="0"/>
  </r>
  <r>
    <s v="18-29"/>
    <x v="2"/>
    <x v="3"/>
    <x v="0"/>
    <x v="0"/>
    <x v="3"/>
    <x v="3"/>
    <x v="0"/>
    <x v="1"/>
  </r>
  <r>
    <s v="45+"/>
    <x v="1"/>
    <x v="3"/>
    <x v="3"/>
    <x v="4"/>
    <x v="4"/>
    <x v="3"/>
    <x v="0"/>
    <x v="1"/>
  </r>
  <r>
    <s v="38-45"/>
    <x v="4"/>
    <x v="1"/>
    <x v="1"/>
    <x v="3"/>
    <x v="0"/>
    <x v="1"/>
    <x v="2"/>
    <x v="1"/>
  </r>
  <r>
    <s v="18-29"/>
    <x v="1"/>
    <x v="4"/>
    <x v="0"/>
    <x v="1"/>
    <x v="4"/>
    <x v="1"/>
    <x v="0"/>
    <x v="1"/>
  </r>
  <r>
    <s v="18-29"/>
    <x v="1"/>
    <x v="3"/>
    <x v="3"/>
    <x v="2"/>
    <x v="1"/>
    <x v="1"/>
    <x v="3"/>
    <x v="0"/>
  </r>
  <r>
    <s v="18-29"/>
    <x v="4"/>
    <x v="0"/>
    <x v="4"/>
    <x v="3"/>
    <x v="2"/>
    <x v="1"/>
    <x v="0"/>
    <x v="0"/>
  </r>
  <r>
    <s v="38-45"/>
    <x v="0"/>
    <x v="4"/>
    <x v="4"/>
    <x v="4"/>
    <x v="3"/>
    <x v="1"/>
    <x v="2"/>
    <x v="2"/>
  </r>
  <r>
    <s v="45+"/>
    <x v="1"/>
    <x v="1"/>
    <x v="3"/>
    <x v="3"/>
    <x v="0"/>
    <x v="0"/>
    <x v="3"/>
    <x v="0"/>
  </r>
  <r>
    <s v="34-38"/>
    <x v="2"/>
    <x v="4"/>
    <x v="0"/>
    <x v="3"/>
    <x v="0"/>
    <x v="2"/>
    <x v="4"/>
    <x v="2"/>
  </r>
  <r>
    <s v="34-38"/>
    <x v="1"/>
    <x v="3"/>
    <x v="1"/>
    <x v="0"/>
    <x v="0"/>
    <x v="3"/>
    <x v="0"/>
    <x v="0"/>
  </r>
  <r>
    <s v="18-29"/>
    <x v="0"/>
    <x v="0"/>
    <x v="2"/>
    <x v="3"/>
    <x v="2"/>
    <x v="2"/>
    <x v="0"/>
    <x v="0"/>
  </r>
  <r>
    <s v="18-29"/>
    <x v="3"/>
    <x v="1"/>
    <x v="0"/>
    <x v="3"/>
    <x v="1"/>
    <x v="1"/>
    <x v="0"/>
    <x v="0"/>
  </r>
  <r>
    <s v="18-29"/>
    <x v="1"/>
    <x v="3"/>
    <x v="3"/>
    <x v="0"/>
    <x v="4"/>
    <x v="1"/>
    <x v="3"/>
    <x v="1"/>
  </r>
  <r>
    <s v="45+"/>
    <x v="2"/>
    <x v="3"/>
    <x v="0"/>
    <x v="1"/>
    <x v="1"/>
    <x v="3"/>
    <x v="1"/>
    <x v="0"/>
  </r>
  <r>
    <s v="18-29"/>
    <x v="1"/>
    <x v="4"/>
    <x v="2"/>
    <x v="0"/>
    <x v="1"/>
    <x v="1"/>
    <x v="0"/>
    <x v="0"/>
  </r>
  <r>
    <s v="45+"/>
    <x v="0"/>
    <x v="0"/>
    <x v="3"/>
    <x v="4"/>
    <x v="2"/>
    <x v="0"/>
    <x v="4"/>
    <x v="1"/>
  </r>
  <r>
    <s v="45+"/>
    <x v="0"/>
    <x v="0"/>
    <x v="2"/>
    <x v="4"/>
    <x v="1"/>
    <x v="3"/>
    <x v="1"/>
    <x v="1"/>
  </r>
  <r>
    <s v="45+"/>
    <x v="0"/>
    <x v="0"/>
    <x v="2"/>
    <x v="4"/>
    <x v="3"/>
    <x v="3"/>
    <x v="3"/>
    <x v="3"/>
  </r>
  <r>
    <s v="34-38"/>
    <x v="0"/>
    <x v="2"/>
    <x v="0"/>
    <x v="0"/>
    <x v="0"/>
    <x v="3"/>
    <x v="4"/>
    <x v="1"/>
  </r>
  <r>
    <s v="29-34"/>
    <x v="4"/>
    <x v="0"/>
    <x v="3"/>
    <x v="2"/>
    <x v="3"/>
    <x v="1"/>
    <x v="0"/>
    <x v="1"/>
  </r>
  <r>
    <s v="29-34"/>
    <x v="4"/>
    <x v="1"/>
    <x v="1"/>
    <x v="1"/>
    <x v="3"/>
    <x v="0"/>
    <x v="2"/>
    <x v="1"/>
  </r>
  <r>
    <s v="29-34"/>
    <x v="1"/>
    <x v="1"/>
    <x v="0"/>
    <x v="4"/>
    <x v="4"/>
    <x v="3"/>
    <x v="0"/>
    <x v="1"/>
  </r>
  <r>
    <s v="29-34"/>
    <x v="3"/>
    <x v="1"/>
    <x v="0"/>
    <x v="3"/>
    <x v="0"/>
    <x v="2"/>
    <x v="2"/>
    <x v="0"/>
  </r>
  <r>
    <s v="29-34"/>
    <x v="1"/>
    <x v="1"/>
    <x v="4"/>
    <x v="2"/>
    <x v="1"/>
    <x v="1"/>
    <x v="0"/>
    <x v="1"/>
  </r>
  <r>
    <s v="18-29"/>
    <x v="2"/>
    <x v="4"/>
    <x v="0"/>
    <x v="2"/>
    <x v="4"/>
    <x v="1"/>
    <x v="2"/>
    <x v="1"/>
  </r>
  <r>
    <s v="34-38"/>
    <x v="1"/>
    <x v="2"/>
    <x v="4"/>
    <x v="0"/>
    <x v="1"/>
    <x v="1"/>
    <x v="4"/>
    <x v="0"/>
  </r>
  <r>
    <s v="34-38"/>
    <x v="1"/>
    <x v="4"/>
    <x v="0"/>
    <x v="1"/>
    <x v="3"/>
    <x v="2"/>
    <x v="3"/>
    <x v="1"/>
  </r>
  <r>
    <s v="34-38"/>
    <x v="3"/>
    <x v="0"/>
    <x v="2"/>
    <x v="3"/>
    <x v="4"/>
    <x v="0"/>
    <x v="0"/>
    <x v="0"/>
  </r>
  <r>
    <s v="18-29"/>
    <x v="1"/>
    <x v="1"/>
    <x v="1"/>
    <x v="1"/>
    <x v="3"/>
    <x v="3"/>
    <x v="0"/>
    <x v="0"/>
  </r>
  <r>
    <s v="34-38"/>
    <x v="2"/>
    <x v="2"/>
    <x v="2"/>
    <x v="3"/>
    <x v="1"/>
    <x v="1"/>
    <x v="2"/>
    <x v="0"/>
  </r>
  <r>
    <s v="45+"/>
    <x v="2"/>
    <x v="0"/>
    <x v="0"/>
    <x v="2"/>
    <x v="4"/>
    <x v="3"/>
    <x v="1"/>
    <x v="1"/>
  </r>
  <r>
    <s v="45+"/>
    <x v="1"/>
    <x v="0"/>
    <x v="2"/>
    <x v="4"/>
    <x v="1"/>
    <x v="3"/>
    <x v="4"/>
    <x v="0"/>
  </r>
  <r>
    <s v="18-29"/>
    <x v="2"/>
    <x v="2"/>
    <x v="4"/>
    <x v="3"/>
    <x v="3"/>
    <x v="1"/>
    <x v="0"/>
    <x v="1"/>
  </r>
  <r>
    <s v="29-34"/>
    <x v="3"/>
    <x v="1"/>
    <x v="0"/>
    <x v="0"/>
    <x v="1"/>
    <x v="2"/>
    <x v="0"/>
    <x v="1"/>
  </r>
  <r>
    <s v="29-34"/>
    <x v="3"/>
    <x v="0"/>
    <x v="2"/>
    <x v="3"/>
    <x v="2"/>
    <x v="2"/>
    <x v="4"/>
    <x v="0"/>
  </r>
  <r>
    <s v="38-45"/>
    <x v="2"/>
    <x v="2"/>
    <x v="0"/>
    <x v="2"/>
    <x v="2"/>
    <x v="3"/>
    <x v="0"/>
    <x v="2"/>
  </r>
  <r>
    <s v="38-45"/>
    <x v="4"/>
    <x v="1"/>
    <x v="2"/>
    <x v="3"/>
    <x v="1"/>
    <x v="3"/>
    <x v="0"/>
    <x v="0"/>
  </r>
  <r>
    <s v="29-34"/>
    <x v="1"/>
    <x v="1"/>
    <x v="4"/>
    <x v="4"/>
    <x v="4"/>
    <x v="1"/>
    <x v="4"/>
    <x v="2"/>
  </r>
  <r>
    <s v="45+"/>
    <x v="1"/>
    <x v="1"/>
    <x v="3"/>
    <x v="4"/>
    <x v="3"/>
    <x v="2"/>
    <x v="0"/>
    <x v="0"/>
  </r>
  <r>
    <s v="38-45"/>
    <x v="3"/>
    <x v="0"/>
    <x v="3"/>
    <x v="3"/>
    <x v="0"/>
    <x v="3"/>
    <x v="1"/>
    <x v="0"/>
  </r>
  <r>
    <s v="29-34"/>
    <x v="2"/>
    <x v="0"/>
    <x v="0"/>
    <x v="0"/>
    <x v="4"/>
    <x v="1"/>
    <x v="0"/>
    <x v="0"/>
  </r>
  <r>
    <s v="38-45"/>
    <x v="0"/>
    <x v="3"/>
    <x v="0"/>
    <x v="4"/>
    <x v="0"/>
    <x v="3"/>
    <x v="4"/>
    <x v="0"/>
  </r>
  <r>
    <s v="29-34"/>
    <x v="2"/>
    <x v="1"/>
    <x v="0"/>
    <x v="2"/>
    <x v="1"/>
    <x v="0"/>
    <x v="4"/>
    <x v="1"/>
  </r>
  <r>
    <s v="34-38"/>
    <x v="3"/>
    <x v="0"/>
    <x v="0"/>
    <x v="3"/>
    <x v="0"/>
    <x v="0"/>
    <x v="3"/>
    <x v="0"/>
  </r>
  <r>
    <s v="38-45"/>
    <x v="2"/>
    <x v="3"/>
    <x v="3"/>
    <x v="0"/>
    <x v="3"/>
    <x v="2"/>
    <x v="4"/>
    <x v="3"/>
  </r>
  <r>
    <s v="45+"/>
    <x v="0"/>
    <x v="1"/>
    <x v="0"/>
    <x v="1"/>
    <x v="1"/>
    <x v="2"/>
    <x v="0"/>
    <x v="1"/>
  </r>
  <r>
    <s v="29-34"/>
    <x v="0"/>
    <x v="1"/>
    <x v="3"/>
    <x v="3"/>
    <x v="2"/>
    <x v="1"/>
    <x v="2"/>
    <x v="0"/>
  </r>
  <r>
    <s v="38-45"/>
    <x v="1"/>
    <x v="1"/>
    <x v="3"/>
    <x v="4"/>
    <x v="1"/>
    <x v="3"/>
    <x v="0"/>
    <x v="2"/>
  </r>
  <r>
    <s v="18-29"/>
    <x v="4"/>
    <x v="2"/>
    <x v="2"/>
    <x v="0"/>
    <x v="1"/>
    <x v="1"/>
    <x v="4"/>
    <x v="3"/>
  </r>
  <r>
    <s v="38-45"/>
    <x v="0"/>
    <x v="2"/>
    <x v="2"/>
    <x v="3"/>
    <x v="4"/>
    <x v="3"/>
    <x v="2"/>
    <x v="2"/>
  </r>
  <r>
    <s v="45+"/>
    <x v="3"/>
    <x v="0"/>
    <x v="4"/>
    <x v="4"/>
    <x v="0"/>
    <x v="2"/>
    <x v="0"/>
    <x v="0"/>
  </r>
  <r>
    <s v="45+"/>
    <x v="2"/>
    <x v="2"/>
    <x v="0"/>
    <x v="0"/>
    <x v="0"/>
    <x v="3"/>
    <x v="2"/>
    <x v="0"/>
  </r>
  <r>
    <s v="38-45"/>
    <x v="4"/>
    <x v="0"/>
    <x v="1"/>
    <x v="2"/>
    <x v="4"/>
    <x v="3"/>
    <x v="2"/>
    <x v="1"/>
  </r>
  <r>
    <s v="38-45"/>
    <x v="2"/>
    <x v="3"/>
    <x v="3"/>
    <x v="3"/>
    <x v="0"/>
    <x v="1"/>
    <x v="3"/>
    <x v="1"/>
  </r>
  <r>
    <s v="29-34"/>
    <x v="3"/>
    <x v="1"/>
    <x v="3"/>
    <x v="1"/>
    <x v="0"/>
    <x v="1"/>
    <x v="2"/>
    <x v="0"/>
  </r>
  <r>
    <s v="29-34"/>
    <x v="2"/>
    <x v="2"/>
    <x v="2"/>
    <x v="1"/>
    <x v="3"/>
    <x v="3"/>
    <x v="4"/>
    <x v="0"/>
  </r>
  <r>
    <s v="29-34"/>
    <x v="2"/>
    <x v="4"/>
    <x v="0"/>
    <x v="1"/>
    <x v="2"/>
    <x v="0"/>
    <x v="2"/>
    <x v="0"/>
  </r>
  <r>
    <s v="38-45"/>
    <x v="4"/>
    <x v="1"/>
    <x v="1"/>
    <x v="3"/>
    <x v="3"/>
    <x v="1"/>
    <x v="3"/>
    <x v="1"/>
  </r>
  <r>
    <s v="38-45"/>
    <x v="1"/>
    <x v="0"/>
    <x v="2"/>
    <x v="1"/>
    <x v="4"/>
    <x v="0"/>
    <x v="0"/>
    <x v="3"/>
  </r>
  <r>
    <s v="29-34"/>
    <x v="0"/>
    <x v="1"/>
    <x v="1"/>
    <x v="2"/>
    <x v="4"/>
    <x v="1"/>
    <x v="3"/>
    <x v="0"/>
  </r>
  <r>
    <s v="45+"/>
    <x v="3"/>
    <x v="0"/>
    <x v="0"/>
    <x v="1"/>
    <x v="2"/>
    <x v="1"/>
    <x v="1"/>
    <x v="0"/>
  </r>
  <r>
    <s v="45+"/>
    <x v="2"/>
    <x v="1"/>
    <x v="4"/>
    <x v="4"/>
    <x v="0"/>
    <x v="3"/>
    <x v="2"/>
    <x v="1"/>
  </r>
  <r>
    <s v="29-34"/>
    <x v="4"/>
    <x v="4"/>
    <x v="1"/>
    <x v="4"/>
    <x v="3"/>
    <x v="0"/>
    <x v="2"/>
    <x v="1"/>
  </r>
  <r>
    <s v="18-29"/>
    <x v="2"/>
    <x v="0"/>
    <x v="0"/>
    <x v="3"/>
    <x v="3"/>
    <x v="3"/>
    <x v="2"/>
    <x v="1"/>
  </r>
  <r>
    <s v="18-29"/>
    <x v="1"/>
    <x v="4"/>
    <x v="3"/>
    <x v="1"/>
    <x v="0"/>
    <x v="2"/>
    <x v="0"/>
    <x v="3"/>
  </r>
  <r>
    <s v="29-34"/>
    <x v="4"/>
    <x v="3"/>
    <x v="4"/>
    <x v="1"/>
    <x v="4"/>
    <x v="1"/>
    <x v="1"/>
    <x v="0"/>
  </r>
  <r>
    <s v="34-38"/>
    <x v="4"/>
    <x v="1"/>
    <x v="2"/>
    <x v="2"/>
    <x v="3"/>
    <x v="1"/>
    <x v="3"/>
    <x v="1"/>
  </r>
  <r>
    <s v="18-29"/>
    <x v="1"/>
    <x v="1"/>
    <x v="0"/>
    <x v="3"/>
    <x v="0"/>
    <x v="3"/>
    <x v="0"/>
    <x v="0"/>
  </r>
  <r>
    <s v="18-29"/>
    <x v="4"/>
    <x v="4"/>
    <x v="2"/>
    <x v="2"/>
    <x v="4"/>
    <x v="1"/>
    <x v="3"/>
    <x v="0"/>
  </r>
  <r>
    <s v="38-45"/>
    <x v="0"/>
    <x v="0"/>
    <x v="2"/>
    <x v="4"/>
    <x v="0"/>
    <x v="2"/>
    <x v="4"/>
    <x v="0"/>
  </r>
  <r>
    <s v="18-29"/>
    <x v="2"/>
    <x v="3"/>
    <x v="2"/>
    <x v="0"/>
    <x v="1"/>
    <x v="1"/>
    <x v="2"/>
    <x v="1"/>
  </r>
  <r>
    <s v="29-34"/>
    <x v="1"/>
    <x v="0"/>
    <x v="3"/>
    <x v="2"/>
    <x v="3"/>
    <x v="1"/>
    <x v="1"/>
    <x v="1"/>
  </r>
  <r>
    <s v="45+"/>
    <x v="2"/>
    <x v="2"/>
    <x v="4"/>
    <x v="3"/>
    <x v="3"/>
    <x v="1"/>
    <x v="4"/>
    <x v="0"/>
  </r>
  <r>
    <s v="29-34"/>
    <x v="0"/>
    <x v="2"/>
    <x v="2"/>
    <x v="3"/>
    <x v="4"/>
    <x v="0"/>
    <x v="0"/>
    <x v="2"/>
  </r>
  <r>
    <s v="45+"/>
    <x v="3"/>
    <x v="4"/>
    <x v="2"/>
    <x v="1"/>
    <x v="1"/>
    <x v="3"/>
    <x v="4"/>
    <x v="3"/>
  </r>
  <r>
    <s v="18-29"/>
    <x v="1"/>
    <x v="0"/>
    <x v="4"/>
    <x v="2"/>
    <x v="2"/>
    <x v="0"/>
    <x v="0"/>
    <x v="0"/>
  </r>
  <r>
    <s v="18-29"/>
    <x v="2"/>
    <x v="0"/>
    <x v="1"/>
    <x v="2"/>
    <x v="3"/>
    <x v="1"/>
    <x v="2"/>
    <x v="0"/>
  </r>
  <r>
    <s v="18-29"/>
    <x v="3"/>
    <x v="1"/>
    <x v="2"/>
    <x v="1"/>
    <x v="3"/>
    <x v="1"/>
    <x v="2"/>
    <x v="2"/>
  </r>
  <r>
    <s v="45+"/>
    <x v="1"/>
    <x v="2"/>
    <x v="4"/>
    <x v="1"/>
    <x v="1"/>
    <x v="2"/>
    <x v="1"/>
    <x v="1"/>
  </r>
  <r>
    <s v="18-29"/>
    <x v="3"/>
    <x v="0"/>
    <x v="0"/>
    <x v="3"/>
    <x v="2"/>
    <x v="1"/>
    <x v="3"/>
    <x v="1"/>
  </r>
  <r>
    <s v="18-29"/>
    <x v="0"/>
    <x v="3"/>
    <x v="0"/>
    <x v="0"/>
    <x v="2"/>
    <x v="1"/>
    <x v="2"/>
    <x v="0"/>
  </r>
  <r>
    <s v="29-34"/>
    <x v="3"/>
    <x v="1"/>
    <x v="1"/>
    <x v="0"/>
    <x v="1"/>
    <x v="3"/>
    <x v="4"/>
    <x v="2"/>
  </r>
  <r>
    <s v="29-34"/>
    <x v="3"/>
    <x v="4"/>
    <x v="1"/>
    <x v="4"/>
    <x v="0"/>
    <x v="3"/>
    <x v="1"/>
    <x v="2"/>
  </r>
  <r>
    <s v="45+"/>
    <x v="0"/>
    <x v="4"/>
    <x v="2"/>
    <x v="4"/>
    <x v="1"/>
    <x v="3"/>
    <x v="1"/>
    <x v="0"/>
  </r>
  <r>
    <s v="18-29"/>
    <x v="1"/>
    <x v="0"/>
    <x v="0"/>
    <x v="2"/>
    <x v="4"/>
    <x v="0"/>
    <x v="3"/>
    <x v="0"/>
  </r>
  <r>
    <s v="38-45"/>
    <x v="1"/>
    <x v="3"/>
    <x v="4"/>
    <x v="4"/>
    <x v="1"/>
    <x v="3"/>
    <x v="3"/>
    <x v="0"/>
  </r>
  <r>
    <s v="38-45"/>
    <x v="0"/>
    <x v="1"/>
    <x v="4"/>
    <x v="0"/>
    <x v="4"/>
    <x v="2"/>
    <x v="4"/>
    <x v="1"/>
  </r>
  <r>
    <s v="45+"/>
    <x v="1"/>
    <x v="2"/>
    <x v="3"/>
    <x v="4"/>
    <x v="4"/>
    <x v="0"/>
    <x v="0"/>
    <x v="0"/>
  </r>
  <r>
    <s v="34-38"/>
    <x v="0"/>
    <x v="4"/>
    <x v="0"/>
    <x v="0"/>
    <x v="0"/>
    <x v="1"/>
    <x v="4"/>
    <x v="1"/>
  </r>
  <r>
    <s v="18-29"/>
    <x v="3"/>
    <x v="3"/>
    <x v="0"/>
    <x v="2"/>
    <x v="1"/>
    <x v="1"/>
    <x v="2"/>
    <x v="0"/>
  </r>
  <r>
    <s v="38-45"/>
    <x v="4"/>
    <x v="1"/>
    <x v="2"/>
    <x v="2"/>
    <x v="1"/>
    <x v="3"/>
    <x v="2"/>
    <x v="1"/>
  </r>
  <r>
    <s v="29-34"/>
    <x v="0"/>
    <x v="0"/>
    <x v="1"/>
    <x v="0"/>
    <x v="3"/>
    <x v="1"/>
    <x v="2"/>
    <x v="1"/>
  </r>
  <r>
    <s v="29-34"/>
    <x v="3"/>
    <x v="2"/>
    <x v="4"/>
    <x v="3"/>
    <x v="2"/>
    <x v="1"/>
    <x v="0"/>
    <x v="0"/>
  </r>
  <r>
    <s v="45+"/>
    <x v="1"/>
    <x v="3"/>
    <x v="0"/>
    <x v="4"/>
    <x v="1"/>
    <x v="1"/>
    <x v="3"/>
    <x v="0"/>
  </r>
  <r>
    <s v="29-34"/>
    <x v="2"/>
    <x v="1"/>
    <x v="3"/>
    <x v="2"/>
    <x v="2"/>
    <x v="1"/>
    <x v="1"/>
    <x v="3"/>
  </r>
  <r>
    <s v="38-45"/>
    <x v="0"/>
    <x v="0"/>
    <x v="1"/>
    <x v="1"/>
    <x v="1"/>
    <x v="2"/>
    <x v="2"/>
    <x v="1"/>
  </r>
  <r>
    <s v="34-38"/>
    <x v="4"/>
    <x v="4"/>
    <x v="3"/>
    <x v="1"/>
    <x v="2"/>
    <x v="1"/>
    <x v="4"/>
    <x v="0"/>
  </r>
  <r>
    <s v="18-29"/>
    <x v="3"/>
    <x v="1"/>
    <x v="4"/>
    <x v="0"/>
    <x v="4"/>
    <x v="3"/>
    <x v="3"/>
    <x v="1"/>
  </r>
  <r>
    <s v="29-34"/>
    <x v="3"/>
    <x v="3"/>
    <x v="4"/>
    <x v="1"/>
    <x v="1"/>
    <x v="1"/>
    <x v="3"/>
    <x v="0"/>
  </r>
  <r>
    <s v="38-45"/>
    <x v="0"/>
    <x v="3"/>
    <x v="0"/>
    <x v="2"/>
    <x v="2"/>
    <x v="2"/>
    <x v="1"/>
    <x v="1"/>
  </r>
  <r>
    <s v="38-45"/>
    <x v="1"/>
    <x v="0"/>
    <x v="4"/>
    <x v="4"/>
    <x v="0"/>
    <x v="3"/>
    <x v="2"/>
    <x v="1"/>
  </r>
  <r>
    <s v="38-45"/>
    <x v="2"/>
    <x v="1"/>
    <x v="3"/>
    <x v="1"/>
    <x v="0"/>
    <x v="1"/>
    <x v="0"/>
    <x v="2"/>
  </r>
  <r>
    <s v="29-34"/>
    <x v="3"/>
    <x v="3"/>
    <x v="2"/>
    <x v="1"/>
    <x v="1"/>
    <x v="1"/>
    <x v="0"/>
    <x v="1"/>
  </r>
  <r>
    <s v="38-45"/>
    <x v="4"/>
    <x v="1"/>
    <x v="4"/>
    <x v="4"/>
    <x v="0"/>
    <x v="1"/>
    <x v="1"/>
    <x v="0"/>
  </r>
  <r>
    <s v="18-29"/>
    <x v="1"/>
    <x v="3"/>
    <x v="3"/>
    <x v="2"/>
    <x v="4"/>
    <x v="1"/>
    <x v="2"/>
    <x v="1"/>
  </r>
  <r>
    <s v="38-45"/>
    <x v="0"/>
    <x v="1"/>
    <x v="1"/>
    <x v="3"/>
    <x v="4"/>
    <x v="3"/>
    <x v="4"/>
    <x v="0"/>
  </r>
  <r>
    <s v="38-45"/>
    <x v="3"/>
    <x v="0"/>
    <x v="1"/>
    <x v="0"/>
    <x v="0"/>
    <x v="1"/>
    <x v="0"/>
    <x v="3"/>
  </r>
  <r>
    <s v="34-38"/>
    <x v="2"/>
    <x v="3"/>
    <x v="0"/>
    <x v="2"/>
    <x v="1"/>
    <x v="1"/>
    <x v="1"/>
    <x v="2"/>
  </r>
  <r>
    <s v="29-34"/>
    <x v="4"/>
    <x v="2"/>
    <x v="1"/>
    <x v="0"/>
    <x v="3"/>
    <x v="3"/>
    <x v="0"/>
    <x v="0"/>
  </r>
  <r>
    <s v="34-38"/>
    <x v="0"/>
    <x v="0"/>
    <x v="1"/>
    <x v="2"/>
    <x v="0"/>
    <x v="3"/>
    <x v="1"/>
    <x v="1"/>
  </r>
  <r>
    <s v="45+"/>
    <x v="3"/>
    <x v="4"/>
    <x v="0"/>
    <x v="0"/>
    <x v="3"/>
    <x v="0"/>
    <x v="2"/>
    <x v="0"/>
  </r>
  <r>
    <s v="18-29"/>
    <x v="3"/>
    <x v="1"/>
    <x v="0"/>
    <x v="2"/>
    <x v="1"/>
    <x v="0"/>
    <x v="4"/>
    <x v="0"/>
  </r>
  <r>
    <s v="29-34"/>
    <x v="2"/>
    <x v="1"/>
    <x v="3"/>
    <x v="0"/>
    <x v="4"/>
    <x v="3"/>
    <x v="3"/>
    <x v="2"/>
  </r>
  <r>
    <s v="29-34"/>
    <x v="4"/>
    <x v="0"/>
    <x v="1"/>
    <x v="0"/>
    <x v="2"/>
    <x v="1"/>
    <x v="0"/>
    <x v="3"/>
  </r>
  <r>
    <s v="34-38"/>
    <x v="4"/>
    <x v="4"/>
    <x v="1"/>
    <x v="0"/>
    <x v="3"/>
    <x v="3"/>
    <x v="0"/>
    <x v="0"/>
  </r>
  <r>
    <s v="34-38"/>
    <x v="0"/>
    <x v="0"/>
    <x v="1"/>
    <x v="2"/>
    <x v="1"/>
    <x v="1"/>
    <x v="4"/>
    <x v="1"/>
  </r>
  <r>
    <s v="29-34"/>
    <x v="2"/>
    <x v="3"/>
    <x v="4"/>
    <x v="0"/>
    <x v="0"/>
    <x v="3"/>
    <x v="0"/>
    <x v="1"/>
  </r>
  <r>
    <s v="34-38"/>
    <x v="1"/>
    <x v="0"/>
    <x v="1"/>
    <x v="2"/>
    <x v="1"/>
    <x v="1"/>
    <x v="0"/>
    <x v="0"/>
  </r>
  <r>
    <s v="45+"/>
    <x v="3"/>
    <x v="0"/>
    <x v="2"/>
    <x v="4"/>
    <x v="3"/>
    <x v="1"/>
    <x v="4"/>
    <x v="3"/>
  </r>
  <r>
    <s v="34-38"/>
    <x v="4"/>
    <x v="0"/>
    <x v="2"/>
    <x v="1"/>
    <x v="4"/>
    <x v="2"/>
    <x v="0"/>
    <x v="0"/>
  </r>
  <r>
    <s v="29-34"/>
    <x v="0"/>
    <x v="0"/>
    <x v="1"/>
    <x v="3"/>
    <x v="1"/>
    <x v="2"/>
    <x v="2"/>
    <x v="1"/>
  </r>
  <r>
    <s v="45+"/>
    <x v="0"/>
    <x v="4"/>
    <x v="1"/>
    <x v="2"/>
    <x v="3"/>
    <x v="0"/>
    <x v="0"/>
    <x v="1"/>
  </r>
  <r>
    <s v="29-34"/>
    <x v="3"/>
    <x v="1"/>
    <x v="4"/>
    <x v="3"/>
    <x v="1"/>
    <x v="1"/>
    <x v="3"/>
    <x v="3"/>
  </r>
  <r>
    <s v="45+"/>
    <x v="4"/>
    <x v="3"/>
    <x v="1"/>
    <x v="4"/>
    <x v="1"/>
    <x v="1"/>
    <x v="1"/>
    <x v="1"/>
  </r>
  <r>
    <s v="29-34"/>
    <x v="2"/>
    <x v="0"/>
    <x v="4"/>
    <x v="1"/>
    <x v="3"/>
    <x v="0"/>
    <x v="4"/>
    <x v="1"/>
  </r>
  <r>
    <s v="18-29"/>
    <x v="3"/>
    <x v="2"/>
    <x v="0"/>
    <x v="2"/>
    <x v="4"/>
    <x v="1"/>
    <x v="1"/>
    <x v="2"/>
  </r>
  <r>
    <s v="34-38"/>
    <x v="2"/>
    <x v="4"/>
    <x v="2"/>
    <x v="4"/>
    <x v="3"/>
    <x v="1"/>
    <x v="0"/>
    <x v="1"/>
  </r>
  <r>
    <s v="34-38"/>
    <x v="3"/>
    <x v="4"/>
    <x v="0"/>
    <x v="3"/>
    <x v="3"/>
    <x v="3"/>
    <x v="0"/>
    <x v="2"/>
  </r>
  <r>
    <s v="34-38"/>
    <x v="4"/>
    <x v="0"/>
    <x v="1"/>
    <x v="0"/>
    <x v="0"/>
    <x v="0"/>
    <x v="3"/>
    <x v="2"/>
  </r>
  <r>
    <s v="18-29"/>
    <x v="2"/>
    <x v="2"/>
    <x v="2"/>
    <x v="1"/>
    <x v="3"/>
    <x v="1"/>
    <x v="4"/>
    <x v="1"/>
  </r>
  <r>
    <s v="34-38"/>
    <x v="4"/>
    <x v="4"/>
    <x v="3"/>
    <x v="0"/>
    <x v="2"/>
    <x v="3"/>
    <x v="4"/>
    <x v="3"/>
  </r>
  <r>
    <s v="38-45"/>
    <x v="2"/>
    <x v="1"/>
    <x v="4"/>
    <x v="0"/>
    <x v="2"/>
    <x v="3"/>
    <x v="0"/>
    <x v="1"/>
  </r>
  <r>
    <s v="18-29"/>
    <x v="0"/>
    <x v="0"/>
    <x v="2"/>
    <x v="0"/>
    <x v="1"/>
    <x v="1"/>
    <x v="4"/>
    <x v="0"/>
  </r>
  <r>
    <s v="45+"/>
    <x v="1"/>
    <x v="1"/>
    <x v="3"/>
    <x v="4"/>
    <x v="0"/>
    <x v="2"/>
    <x v="4"/>
    <x v="0"/>
  </r>
  <r>
    <s v="18-29"/>
    <x v="0"/>
    <x v="4"/>
    <x v="4"/>
    <x v="2"/>
    <x v="3"/>
    <x v="3"/>
    <x v="4"/>
    <x v="0"/>
  </r>
  <r>
    <s v="34-38"/>
    <x v="2"/>
    <x v="1"/>
    <x v="2"/>
    <x v="1"/>
    <x v="0"/>
    <x v="3"/>
    <x v="3"/>
    <x v="1"/>
  </r>
  <r>
    <s v="38-45"/>
    <x v="0"/>
    <x v="1"/>
    <x v="0"/>
    <x v="4"/>
    <x v="1"/>
    <x v="0"/>
    <x v="1"/>
    <x v="0"/>
  </r>
  <r>
    <s v="34-38"/>
    <x v="4"/>
    <x v="3"/>
    <x v="3"/>
    <x v="3"/>
    <x v="1"/>
    <x v="1"/>
    <x v="4"/>
    <x v="1"/>
  </r>
  <r>
    <s v="29-34"/>
    <x v="3"/>
    <x v="4"/>
    <x v="0"/>
    <x v="1"/>
    <x v="3"/>
    <x v="1"/>
    <x v="2"/>
    <x v="1"/>
  </r>
  <r>
    <s v="38-45"/>
    <x v="1"/>
    <x v="4"/>
    <x v="2"/>
    <x v="1"/>
    <x v="4"/>
    <x v="1"/>
    <x v="2"/>
    <x v="0"/>
  </r>
  <r>
    <s v="38-45"/>
    <x v="0"/>
    <x v="3"/>
    <x v="2"/>
    <x v="1"/>
    <x v="2"/>
    <x v="2"/>
    <x v="0"/>
    <x v="0"/>
  </r>
  <r>
    <s v="34-38"/>
    <x v="2"/>
    <x v="1"/>
    <x v="1"/>
    <x v="2"/>
    <x v="4"/>
    <x v="1"/>
    <x v="4"/>
    <x v="2"/>
  </r>
  <r>
    <s v="45+"/>
    <x v="3"/>
    <x v="0"/>
    <x v="3"/>
    <x v="4"/>
    <x v="2"/>
    <x v="1"/>
    <x v="2"/>
    <x v="2"/>
  </r>
  <r>
    <s v="18-29"/>
    <x v="1"/>
    <x v="3"/>
    <x v="3"/>
    <x v="2"/>
    <x v="4"/>
    <x v="1"/>
    <x v="4"/>
    <x v="1"/>
  </r>
  <r>
    <s v="18-29"/>
    <x v="3"/>
    <x v="3"/>
    <x v="2"/>
    <x v="3"/>
    <x v="4"/>
    <x v="1"/>
    <x v="2"/>
    <x v="0"/>
  </r>
  <r>
    <s v="45+"/>
    <x v="2"/>
    <x v="3"/>
    <x v="4"/>
    <x v="4"/>
    <x v="0"/>
    <x v="3"/>
    <x v="2"/>
    <x v="1"/>
  </r>
  <r>
    <s v="29-34"/>
    <x v="3"/>
    <x v="2"/>
    <x v="4"/>
    <x v="3"/>
    <x v="0"/>
    <x v="3"/>
    <x v="4"/>
    <x v="1"/>
  </r>
  <r>
    <s v="38-45"/>
    <x v="2"/>
    <x v="1"/>
    <x v="4"/>
    <x v="4"/>
    <x v="2"/>
    <x v="1"/>
    <x v="2"/>
    <x v="3"/>
  </r>
  <r>
    <s v="29-34"/>
    <x v="1"/>
    <x v="1"/>
    <x v="3"/>
    <x v="2"/>
    <x v="2"/>
    <x v="1"/>
    <x v="0"/>
    <x v="1"/>
  </r>
  <r>
    <s v="38-45"/>
    <x v="0"/>
    <x v="2"/>
    <x v="3"/>
    <x v="1"/>
    <x v="1"/>
    <x v="1"/>
    <x v="2"/>
    <x v="1"/>
  </r>
  <r>
    <s v="38-45"/>
    <x v="1"/>
    <x v="3"/>
    <x v="3"/>
    <x v="1"/>
    <x v="1"/>
    <x v="1"/>
    <x v="2"/>
    <x v="0"/>
  </r>
  <r>
    <s v="29-34"/>
    <x v="4"/>
    <x v="0"/>
    <x v="3"/>
    <x v="1"/>
    <x v="0"/>
    <x v="0"/>
    <x v="3"/>
    <x v="1"/>
  </r>
  <r>
    <s v="34-38"/>
    <x v="3"/>
    <x v="4"/>
    <x v="2"/>
    <x v="1"/>
    <x v="3"/>
    <x v="0"/>
    <x v="0"/>
    <x v="0"/>
  </r>
  <r>
    <s v="29-34"/>
    <x v="3"/>
    <x v="4"/>
    <x v="4"/>
    <x v="1"/>
    <x v="0"/>
    <x v="1"/>
    <x v="3"/>
    <x v="1"/>
  </r>
  <r>
    <s v="45+"/>
    <x v="4"/>
    <x v="3"/>
    <x v="2"/>
    <x v="3"/>
    <x v="1"/>
    <x v="1"/>
    <x v="2"/>
    <x v="1"/>
  </r>
  <r>
    <s v="38-45"/>
    <x v="2"/>
    <x v="4"/>
    <x v="2"/>
    <x v="1"/>
    <x v="2"/>
    <x v="3"/>
    <x v="3"/>
    <x v="1"/>
  </r>
  <r>
    <s v="18-29"/>
    <x v="2"/>
    <x v="3"/>
    <x v="1"/>
    <x v="3"/>
    <x v="3"/>
    <x v="1"/>
    <x v="0"/>
    <x v="1"/>
  </r>
  <r>
    <s v="34-38"/>
    <x v="4"/>
    <x v="3"/>
    <x v="3"/>
    <x v="1"/>
    <x v="1"/>
    <x v="1"/>
    <x v="0"/>
    <x v="0"/>
  </r>
  <r>
    <s v="18-29"/>
    <x v="3"/>
    <x v="3"/>
    <x v="4"/>
    <x v="1"/>
    <x v="0"/>
    <x v="1"/>
    <x v="1"/>
    <x v="1"/>
  </r>
  <r>
    <s v="18-29"/>
    <x v="3"/>
    <x v="2"/>
    <x v="0"/>
    <x v="3"/>
    <x v="1"/>
    <x v="1"/>
    <x v="4"/>
    <x v="0"/>
  </r>
  <r>
    <s v="18-29"/>
    <x v="3"/>
    <x v="2"/>
    <x v="1"/>
    <x v="2"/>
    <x v="0"/>
    <x v="1"/>
    <x v="0"/>
    <x v="0"/>
  </r>
  <r>
    <s v="45+"/>
    <x v="0"/>
    <x v="3"/>
    <x v="0"/>
    <x v="4"/>
    <x v="2"/>
    <x v="3"/>
    <x v="0"/>
    <x v="0"/>
  </r>
  <r>
    <s v="38-45"/>
    <x v="1"/>
    <x v="2"/>
    <x v="2"/>
    <x v="3"/>
    <x v="4"/>
    <x v="1"/>
    <x v="2"/>
    <x v="1"/>
  </r>
  <r>
    <s v="38-45"/>
    <x v="4"/>
    <x v="4"/>
    <x v="2"/>
    <x v="4"/>
    <x v="1"/>
    <x v="1"/>
    <x v="3"/>
    <x v="0"/>
  </r>
  <r>
    <s v="34-38"/>
    <x v="1"/>
    <x v="1"/>
    <x v="3"/>
    <x v="0"/>
    <x v="3"/>
    <x v="1"/>
    <x v="0"/>
    <x v="2"/>
  </r>
  <r>
    <s v="34-38"/>
    <x v="4"/>
    <x v="3"/>
    <x v="2"/>
    <x v="1"/>
    <x v="1"/>
    <x v="3"/>
    <x v="4"/>
    <x v="0"/>
  </r>
  <r>
    <s v="38-45"/>
    <x v="4"/>
    <x v="2"/>
    <x v="2"/>
    <x v="1"/>
    <x v="2"/>
    <x v="1"/>
    <x v="3"/>
    <x v="0"/>
  </r>
  <r>
    <s v="38-45"/>
    <x v="2"/>
    <x v="0"/>
    <x v="3"/>
    <x v="0"/>
    <x v="2"/>
    <x v="1"/>
    <x v="4"/>
    <x v="1"/>
  </r>
  <r>
    <s v="34-38"/>
    <x v="3"/>
    <x v="0"/>
    <x v="3"/>
    <x v="0"/>
    <x v="3"/>
    <x v="2"/>
    <x v="4"/>
    <x v="2"/>
  </r>
  <r>
    <s v="34-38"/>
    <x v="4"/>
    <x v="4"/>
    <x v="3"/>
    <x v="4"/>
    <x v="0"/>
    <x v="0"/>
    <x v="4"/>
    <x v="1"/>
  </r>
  <r>
    <s v="34-38"/>
    <x v="2"/>
    <x v="4"/>
    <x v="1"/>
    <x v="3"/>
    <x v="3"/>
    <x v="1"/>
    <x v="0"/>
    <x v="0"/>
  </r>
  <r>
    <s v="38-45"/>
    <x v="3"/>
    <x v="4"/>
    <x v="2"/>
    <x v="0"/>
    <x v="0"/>
    <x v="0"/>
    <x v="2"/>
    <x v="0"/>
  </r>
  <r>
    <s v="38-45"/>
    <x v="3"/>
    <x v="0"/>
    <x v="4"/>
    <x v="1"/>
    <x v="4"/>
    <x v="2"/>
    <x v="0"/>
    <x v="1"/>
  </r>
  <r>
    <s v="45+"/>
    <x v="1"/>
    <x v="2"/>
    <x v="0"/>
    <x v="4"/>
    <x v="2"/>
    <x v="3"/>
    <x v="1"/>
    <x v="1"/>
  </r>
  <r>
    <s v="34-38"/>
    <x v="4"/>
    <x v="4"/>
    <x v="3"/>
    <x v="1"/>
    <x v="1"/>
    <x v="0"/>
    <x v="2"/>
    <x v="0"/>
  </r>
  <r>
    <s v="18-29"/>
    <x v="3"/>
    <x v="0"/>
    <x v="4"/>
    <x v="3"/>
    <x v="0"/>
    <x v="1"/>
    <x v="3"/>
    <x v="0"/>
  </r>
  <r>
    <s v="18-29"/>
    <x v="3"/>
    <x v="1"/>
    <x v="2"/>
    <x v="3"/>
    <x v="1"/>
    <x v="0"/>
    <x v="4"/>
    <x v="0"/>
  </r>
  <r>
    <s v="18-29"/>
    <x v="3"/>
    <x v="0"/>
    <x v="2"/>
    <x v="2"/>
    <x v="2"/>
    <x v="3"/>
    <x v="3"/>
    <x v="0"/>
  </r>
  <r>
    <s v="38-45"/>
    <x v="2"/>
    <x v="1"/>
    <x v="1"/>
    <x v="2"/>
    <x v="2"/>
    <x v="3"/>
    <x v="2"/>
    <x v="1"/>
  </r>
  <r>
    <s v="18-29"/>
    <x v="3"/>
    <x v="4"/>
    <x v="4"/>
    <x v="0"/>
    <x v="1"/>
    <x v="0"/>
    <x v="0"/>
    <x v="0"/>
  </r>
  <r>
    <s v="34-38"/>
    <x v="4"/>
    <x v="2"/>
    <x v="4"/>
    <x v="0"/>
    <x v="1"/>
    <x v="2"/>
    <x v="0"/>
    <x v="2"/>
  </r>
  <r>
    <s v="18-29"/>
    <x v="4"/>
    <x v="0"/>
    <x v="2"/>
    <x v="1"/>
    <x v="2"/>
    <x v="1"/>
    <x v="4"/>
    <x v="2"/>
  </r>
  <r>
    <s v="38-45"/>
    <x v="3"/>
    <x v="4"/>
    <x v="1"/>
    <x v="1"/>
    <x v="4"/>
    <x v="2"/>
    <x v="1"/>
    <x v="1"/>
  </r>
  <r>
    <s v="45+"/>
    <x v="1"/>
    <x v="3"/>
    <x v="1"/>
    <x v="4"/>
    <x v="2"/>
    <x v="3"/>
    <x v="4"/>
    <x v="0"/>
  </r>
  <r>
    <s v="45+"/>
    <x v="4"/>
    <x v="3"/>
    <x v="3"/>
    <x v="4"/>
    <x v="1"/>
    <x v="2"/>
    <x v="2"/>
    <x v="1"/>
  </r>
  <r>
    <s v="18-29"/>
    <x v="0"/>
    <x v="0"/>
    <x v="4"/>
    <x v="3"/>
    <x v="3"/>
    <x v="1"/>
    <x v="4"/>
    <x v="1"/>
  </r>
  <r>
    <s v="29-34"/>
    <x v="0"/>
    <x v="2"/>
    <x v="1"/>
    <x v="1"/>
    <x v="0"/>
    <x v="1"/>
    <x v="0"/>
    <x v="0"/>
  </r>
  <r>
    <s v="34-38"/>
    <x v="1"/>
    <x v="1"/>
    <x v="2"/>
    <x v="2"/>
    <x v="4"/>
    <x v="3"/>
    <x v="0"/>
    <x v="3"/>
  </r>
  <r>
    <s v="45+"/>
    <x v="3"/>
    <x v="1"/>
    <x v="4"/>
    <x v="4"/>
    <x v="4"/>
    <x v="3"/>
    <x v="4"/>
    <x v="1"/>
  </r>
  <r>
    <s v="34-38"/>
    <x v="4"/>
    <x v="0"/>
    <x v="4"/>
    <x v="1"/>
    <x v="3"/>
    <x v="1"/>
    <x v="2"/>
    <x v="2"/>
  </r>
  <r>
    <s v="34-38"/>
    <x v="0"/>
    <x v="2"/>
    <x v="2"/>
    <x v="0"/>
    <x v="1"/>
    <x v="0"/>
    <x v="1"/>
    <x v="1"/>
  </r>
  <r>
    <s v="45+"/>
    <x v="3"/>
    <x v="3"/>
    <x v="0"/>
    <x v="4"/>
    <x v="0"/>
    <x v="3"/>
    <x v="1"/>
    <x v="2"/>
  </r>
  <r>
    <s v="38-45"/>
    <x v="2"/>
    <x v="4"/>
    <x v="1"/>
    <x v="4"/>
    <x v="2"/>
    <x v="1"/>
    <x v="1"/>
    <x v="1"/>
  </r>
  <r>
    <s v="34-38"/>
    <x v="4"/>
    <x v="4"/>
    <x v="4"/>
    <x v="1"/>
    <x v="4"/>
    <x v="3"/>
    <x v="1"/>
    <x v="0"/>
  </r>
  <r>
    <s v="34-38"/>
    <x v="0"/>
    <x v="0"/>
    <x v="0"/>
    <x v="1"/>
    <x v="4"/>
    <x v="0"/>
    <x v="2"/>
    <x v="3"/>
  </r>
  <r>
    <s v="18-29"/>
    <x v="0"/>
    <x v="2"/>
    <x v="4"/>
    <x v="3"/>
    <x v="2"/>
    <x v="1"/>
    <x v="3"/>
    <x v="1"/>
  </r>
  <r>
    <s v="29-34"/>
    <x v="1"/>
    <x v="0"/>
    <x v="0"/>
    <x v="1"/>
    <x v="2"/>
    <x v="1"/>
    <x v="2"/>
    <x v="2"/>
  </r>
  <r>
    <s v="29-34"/>
    <x v="0"/>
    <x v="0"/>
    <x v="4"/>
    <x v="1"/>
    <x v="1"/>
    <x v="1"/>
    <x v="3"/>
    <x v="3"/>
  </r>
  <r>
    <s v="29-34"/>
    <x v="0"/>
    <x v="2"/>
    <x v="1"/>
    <x v="1"/>
    <x v="1"/>
    <x v="1"/>
    <x v="0"/>
    <x v="0"/>
  </r>
  <r>
    <s v="45+"/>
    <x v="3"/>
    <x v="4"/>
    <x v="1"/>
    <x v="2"/>
    <x v="1"/>
    <x v="2"/>
    <x v="4"/>
    <x v="0"/>
  </r>
  <r>
    <s v="34-38"/>
    <x v="1"/>
    <x v="0"/>
    <x v="4"/>
    <x v="2"/>
    <x v="1"/>
    <x v="1"/>
    <x v="1"/>
    <x v="1"/>
  </r>
  <r>
    <s v="45+"/>
    <x v="2"/>
    <x v="0"/>
    <x v="3"/>
    <x v="4"/>
    <x v="0"/>
    <x v="0"/>
    <x v="2"/>
    <x v="0"/>
  </r>
  <r>
    <s v="45+"/>
    <x v="4"/>
    <x v="0"/>
    <x v="4"/>
    <x v="4"/>
    <x v="1"/>
    <x v="2"/>
    <x v="2"/>
    <x v="0"/>
  </r>
  <r>
    <s v="38-45"/>
    <x v="0"/>
    <x v="3"/>
    <x v="2"/>
    <x v="0"/>
    <x v="4"/>
    <x v="3"/>
    <x v="4"/>
    <x v="0"/>
  </r>
  <r>
    <s v="18-29"/>
    <x v="4"/>
    <x v="1"/>
    <x v="3"/>
    <x v="3"/>
    <x v="0"/>
    <x v="1"/>
    <x v="0"/>
    <x v="1"/>
  </r>
  <r>
    <s v="29-34"/>
    <x v="3"/>
    <x v="4"/>
    <x v="4"/>
    <x v="1"/>
    <x v="3"/>
    <x v="1"/>
    <x v="1"/>
    <x v="0"/>
  </r>
  <r>
    <s v="34-38"/>
    <x v="2"/>
    <x v="3"/>
    <x v="2"/>
    <x v="1"/>
    <x v="4"/>
    <x v="0"/>
    <x v="2"/>
    <x v="0"/>
  </r>
  <r>
    <s v="38-45"/>
    <x v="3"/>
    <x v="0"/>
    <x v="4"/>
    <x v="3"/>
    <x v="2"/>
    <x v="2"/>
    <x v="4"/>
    <x v="0"/>
  </r>
  <r>
    <s v="18-29"/>
    <x v="2"/>
    <x v="1"/>
    <x v="0"/>
    <x v="3"/>
    <x v="0"/>
    <x v="1"/>
    <x v="0"/>
    <x v="0"/>
  </r>
  <r>
    <s v="34-38"/>
    <x v="2"/>
    <x v="2"/>
    <x v="2"/>
    <x v="3"/>
    <x v="1"/>
    <x v="0"/>
    <x v="4"/>
    <x v="2"/>
  </r>
  <r>
    <s v="45+"/>
    <x v="2"/>
    <x v="3"/>
    <x v="3"/>
    <x v="0"/>
    <x v="2"/>
    <x v="3"/>
    <x v="2"/>
    <x v="0"/>
  </r>
  <r>
    <s v="45+"/>
    <x v="4"/>
    <x v="1"/>
    <x v="0"/>
    <x v="2"/>
    <x v="4"/>
    <x v="3"/>
    <x v="0"/>
    <x v="1"/>
  </r>
  <r>
    <s v="29-34"/>
    <x v="2"/>
    <x v="0"/>
    <x v="0"/>
    <x v="2"/>
    <x v="1"/>
    <x v="1"/>
    <x v="0"/>
    <x v="0"/>
  </r>
  <r>
    <s v="18-29"/>
    <x v="4"/>
    <x v="1"/>
    <x v="2"/>
    <x v="2"/>
    <x v="3"/>
    <x v="2"/>
    <x v="1"/>
    <x v="2"/>
  </r>
  <r>
    <s v="45+"/>
    <x v="2"/>
    <x v="3"/>
    <x v="0"/>
    <x v="3"/>
    <x v="1"/>
    <x v="2"/>
    <x v="0"/>
    <x v="0"/>
  </r>
  <r>
    <s v="29-34"/>
    <x v="0"/>
    <x v="2"/>
    <x v="3"/>
    <x v="3"/>
    <x v="3"/>
    <x v="1"/>
    <x v="2"/>
    <x v="1"/>
  </r>
  <r>
    <s v="45+"/>
    <x v="1"/>
    <x v="0"/>
    <x v="0"/>
    <x v="4"/>
    <x v="0"/>
    <x v="3"/>
    <x v="1"/>
    <x v="0"/>
  </r>
  <r>
    <s v="29-34"/>
    <x v="1"/>
    <x v="3"/>
    <x v="2"/>
    <x v="2"/>
    <x v="3"/>
    <x v="1"/>
    <x v="4"/>
    <x v="2"/>
  </r>
  <r>
    <s v="34-38"/>
    <x v="2"/>
    <x v="0"/>
    <x v="4"/>
    <x v="0"/>
    <x v="4"/>
    <x v="1"/>
    <x v="2"/>
    <x v="0"/>
  </r>
  <r>
    <s v="29-34"/>
    <x v="4"/>
    <x v="3"/>
    <x v="4"/>
    <x v="3"/>
    <x v="0"/>
    <x v="1"/>
    <x v="0"/>
    <x v="1"/>
  </r>
  <r>
    <s v="18-29"/>
    <x v="3"/>
    <x v="1"/>
    <x v="0"/>
    <x v="2"/>
    <x v="1"/>
    <x v="1"/>
    <x v="1"/>
    <x v="0"/>
  </r>
  <r>
    <s v="38-45"/>
    <x v="4"/>
    <x v="0"/>
    <x v="0"/>
    <x v="0"/>
    <x v="3"/>
    <x v="1"/>
    <x v="4"/>
    <x v="0"/>
  </r>
  <r>
    <s v="34-38"/>
    <x v="1"/>
    <x v="0"/>
    <x v="2"/>
    <x v="1"/>
    <x v="3"/>
    <x v="2"/>
    <x v="4"/>
    <x v="0"/>
  </r>
  <r>
    <s v="38-45"/>
    <x v="0"/>
    <x v="0"/>
    <x v="1"/>
    <x v="0"/>
    <x v="2"/>
    <x v="1"/>
    <x v="4"/>
    <x v="1"/>
  </r>
  <r>
    <s v="18-29"/>
    <x v="3"/>
    <x v="1"/>
    <x v="1"/>
    <x v="1"/>
    <x v="0"/>
    <x v="1"/>
    <x v="4"/>
    <x v="0"/>
  </r>
  <r>
    <s v="38-45"/>
    <x v="4"/>
    <x v="1"/>
    <x v="4"/>
    <x v="0"/>
    <x v="3"/>
    <x v="1"/>
    <x v="0"/>
    <x v="1"/>
  </r>
  <r>
    <s v="18-29"/>
    <x v="0"/>
    <x v="1"/>
    <x v="4"/>
    <x v="3"/>
    <x v="1"/>
    <x v="0"/>
    <x v="4"/>
    <x v="0"/>
  </r>
  <r>
    <s v="34-38"/>
    <x v="3"/>
    <x v="0"/>
    <x v="3"/>
    <x v="1"/>
    <x v="4"/>
    <x v="3"/>
    <x v="2"/>
    <x v="0"/>
  </r>
  <r>
    <s v="38-45"/>
    <x v="2"/>
    <x v="0"/>
    <x v="1"/>
    <x v="4"/>
    <x v="2"/>
    <x v="3"/>
    <x v="1"/>
    <x v="1"/>
  </r>
  <r>
    <s v="18-29"/>
    <x v="1"/>
    <x v="3"/>
    <x v="3"/>
    <x v="2"/>
    <x v="4"/>
    <x v="1"/>
    <x v="0"/>
    <x v="0"/>
  </r>
  <r>
    <s v="45+"/>
    <x v="0"/>
    <x v="1"/>
    <x v="2"/>
    <x v="4"/>
    <x v="1"/>
    <x v="0"/>
    <x v="0"/>
    <x v="1"/>
  </r>
  <r>
    <s v="18-29"/>
    <x v="1"/>
    <x v="3"/>
    <x v="1"/>
    <x v="2"/>
    <x v="2"/>
    <x v="1"/>
    <x v="2"/>
    <x v="1"/>
  </r>
  <r>
    <s v="38-45"/>
    <x v="0"/>
    <x v="3"/>
    <x v="3"/>
    <x v="4"/>
    <x v="0"/>
    <x v="1"/>
    <x v="0"/>
    <x v="0"/>
  </r>
  <r>
    <s v="34-38"/>
    <x v="3"/>
    <x v="4"/>
    <x v="3"/>
    <x v="3"/>
    <x v="0"/>
    <x v="0"/>
    <x v="3"/>
    <x v="1"/>
  </r>
  <r>
    <s v="29-34"/>
    <x v="4"/>
    <x v="0"/>
    <x v="1"/>
    <x v="3"/>
    <x v="0"/>
    <x v="1"/>
    <x v="2"/>
    <x v="0"/>
  </r>
  <r>
    <s v="38-45"/>
    <x v="3"/>
    <x v="2"/>
    <x v="1"/>
    <x v="0"/>
    <x v="0"/>
    <x v="0"/>
    <x v="4"/>
    <x v="3"/>
  </r>
  <r>
    <s v="38-45"/>
    <x v="1"/>
    <x v="1"/>
    <x v="0"/>
    <x v="0"/>
    <x v="2"/>
    <x v="3"/>
    <x v="4"/>
    <x v="1"/>
  </r>
  <r>
    <s v="18-29"/>
    <x v="3"/>
    <x v="3"/>
    <x v="0"/>
    <x v="3"/>
    <x v="2"/>
    <x v="1"/>
    <x v="3"/>
    <x v="0"/>
  </r>
  <r>
    <s v="45+"/>
    <x v="4"/>
    <x v="4"/>
    <x v="4"/>
    <x v="1"/>
    <x v="4"/>
    <x v="0"/>
    <x v="2"/>
    <x v="1"/>
  </r>
  <r>
    <s v="34-38"/>
    <x v="2"/>
    <x v="3"/>
    <x v="3"/>
    <x v="0"/>
    <x v="2"/>
    <x v="3"/>
    <x v="4"/>
    <x v="1"/>
  </r>
  <r>
    <s v="29-34"/>
    <x v="4"/>
    <x v="4"/>
    <x v="4"/>
    <x v="3"/>
    <x v="2"/>
    <x v="1"/>
    <x v="0"/>
    <x v="0"/>
  </r>
  <r>
    <s v="45+"/>
    <x v="3"/>
    <x v="0"/>
    <x v="2"/>
    <x v="1"/>
    <x v="2"/>
    <x v="0"/>
    <x v="0"/>
    <x v="1"/>
  </r>
  <r>
    <s v="45+"/>
    <x v="2"/>
    <x v="0"/>
    <x v="1"/>
    <x v="4"/>
    <x v="2"/>
    <x v="2"/>
    <x v="0"/>
    <x v="2"/>
  </r>
  <r>
    <s v="34-38"/>
    <x v="2"/>
    <x v="4"/>
    <x v="0"/>
    <x v="0"/>
    <x v="4"/>
    <x v="2"/>
    <x v="3"/>
    <x v="1"/>
  </r>
  <r>
    <s v="29-34"/>
    <x v="0"/>
    <x v="0"/>
    <x v="4"/>
    <x v="0"/>
    <x v="3"/>
    <x v="0"/>
    <x v="2"/>
    <x v="0"/>
  </r>
  <r>
    <s v="18-29"/>
    <x v="1"/>
    <x v="2"/>
    <x v="3"/>
    <x v="3"/>
    <x v="3"/>
    <x v="1"/>
    <x v="3"/>
    <x v="1"/>
  </r>
  <r>
    <s v="29-34"/>
    <x v="1"/>
    <x v="3"/>
    <x v="4"/>
    <x v="1"/>
    <x v="2"/>
    <x v="3"/>
    <x v="1"/>
    <x v="1"/>
  </r>
  <r>
    <s v="38-45"/>
    <x v="4"/>
    <x v="0"/>
    <x v="2"/>
    <x v="0"/>
    <x v="4"/>
    <x v="1"/>
    <x v="2"/>
    <x v="0"/>
  </r>
  <r>
    <s v="29-34"/>
    <x v="1"/>
    <x v="3"/>
    <x v="2"/>
    <x v="0"/>
    <x v="2"/>
    <x v="3"/>
    <x v="3"/>
    <x v="0"/>
  </r>
  <r>
    <s v="38-45"/>
    <x v="3"/>
    <x v="1"/>
    <x v="0"/>
    <x v="4"/>
    <x v="2"/>
    <x v="1"/>
    <x v="2"/>
    <x v="1"/>
  </r>
  <r>
    <s v="38-45"/>
    <x v="1"/>
    <x v="2"/>
    <x v="3"/>
    <x v="0"/>
    <x v="2"/>
    <x v="2"/>
    <x v="1"/>
    <x v="0"/>
  </r>
  <r>
    <s v="29-34"/>
    <x v="2"/>
    <x v="0"/>
    <x v="2"/>
    <x v="1"/>
    <x v="1"/>
    <x v="1"/>
    <x v="4"/>
    <x v="0"/>
  </r>
  <r>
    <s v="18-29"/>
    <x v="4"/>
    <x v="4"/>
    <x v="3"/>
    <x v="2"/>
    <x v="2"/>
    <x v="1"/>
    <x v="2"/>
    <x v="0"/>
  </r>
  <r>
    <s v="29-34"/>
    <x v="3"/>
    <x v="1"/>
    <x v="1"/>
    <x v="2"/>
    <x v="4"/>
    <x v="0"/>
    <x v="0"/>
    <x v="0"/>
  </r>
  <r>
    <s v="29-34"/>
    <x v="0"/>
    <x v="2"/>
    <x v="3"/>
    <x v="0"/>
    <x v="0"/>
    <x v="1"/>
    <x v="4"/>
    <x v="1"/>
  </r>
  <r>
    <s v="18-29"/>
    <x v="0"/>
    <x v="1"/>
    <x v="1"/>
    <x v="3"/>
    <x v="2"/>
    <x v="1"/>
    <x v="0"/>
    <x v="2"/>
  </r>
  <r>
    <s v="18-29"/>
    <x v="3"/>
    <x v="1"/>
    <x v="3"/>
    <x v="3"/>
    <x v="3"/>
    <x v="1"/>
    <x v="3"/>
    <x v="1"/>
  </r>
  <r>
    <s v="18-29"/>
    <x v="3"/>
    <x v="0"/>
    <x v="1"/>
    <x v="0"/>
    <x v="1"/>
    <x v="0"/>
    <x v="0"/>
    <x v="2"/>
  </r>
  <r>
    <s v="29-34"/>
    <x v="0"/>
    <x v="4"/>
    <x v="0"/>
    <x v="0"/>
    <x v="2"/>
    <x v="3"/>
    <x v="0"/>
    <x v="0"/>
  </r>
  <r>
    <s v="29-34"/>
    <x v="1"/>
    <x v="0"/>
    <x v="0"/>
    <x v="3"/>
    <x v="2"/>
    <x v="1"/>
    <x v="2"/>
    <x v="1"/>
  </r>
  <r>
    <s v="29-34"/>
    <x v="2"/>
    <x v="0"/>
    <x v="1"/>
    <x v="1"/>
    <x v="4"/>
    <x v="0"/>
    <x v="2"/>
    <x v="0"/>
  </r>
  <r>
    <s v="45+"/>
    <x v="2"/>
    <x v="4"/>
    <x v="2"/>
    <x v="1"/>
    <x v="4"/>
    <x v="3"/>
    <x v="0"/>
    <x v="0"/>
  </r>
  <r>
    <s v="29-34"/>
    <x v="1"/>
    <x v="4"/>
    <x v="1"/>
    <x v="0"/>
    <x v="4"/>
    <x v="3"/>
    <x v="1"/>
    <x v="0"/>
  </r>
  <r>
    <s v="34-38"/>
    <x v="3"/>
    <x v="0"/>
    <x v="2"/>
    <x v="2"/>
    <x v="3"/>
    <x v="2"/>
    <x v="2"/>
    <x v="3"/>
  </r>
  <r>
    <s v="29-34"/>
    <x v="0"/>
    <x v="4"/>
    <x v="1"/>
    <x v="0"/>
    <x v="0"/>
    <x v="3"/>
    <x v="3"/>
    <x v="0"/>
  </r>
  <r>
    <s v="18-29"/>
    <x v="3"/>
    <x v="2"/>
    <x v="0"/>
    <x v="2"/>
    <x v="4"/>
    <x v="1"/>
    <x v="3"/>
    <x v="0"/>
  </r>
  <r>
    <s v="29-34"/>
    <x v="1"/>
    <x v="4"/>
    <x v="3"/>
    <x v="1"/>
    <x v="4"/>
    <x v="3"/>
    <x v="4"/>
    <x v="1"/>
  </r>
  <r>
    <s v="29-34"/>
    <x v="0"/>
    <x v="2"/>
    <x v="1"/>
    <x v="3"/>
    <x v="0"/>
    <x v="3"/>
    <x v="2"/>
    <x v="1"/>
  </r>
  <r>
    <s v="34-38"/>
    <x v="4"/>
    <x v="3"/>
    <x v="1"/>
    <x v="0"/>
    <x v="1"/>
    <x v="3"/>
    <x v="4"/>
    <x v="0"/>
  </r>
  <r>
    <s v="38-45"/>
    <x v="4"/>
    <x v="3"/>
    <x v="4"/>
    <x v="2"/>
    <x v="3"/>
    <x v="0"/>
    <x v="4"/>
    <x v="3"/>
  </r>
  <r>
    <s v="38-45"/>
    <x v="4"/>
    <x v="4"/>
    <x v="3"/>
    <x v="3"/>
    <x v="4"/>
    <x v="0"/>
    <x v="1"/>
    <x v="2"/>
  </r>
  <r>
    <s v="45+"/>
    <x v="3"/>
    <x v="0"/>
    <x v="1"/>
    <x v="4"/>
    <x v="0"/>
    <x v="0"/>
    <x v="0"/>
    <x v="0"/>
  </r>
  <r>
    <s v="29-34"/>
    <x v="4"/>
    <x v="2"/>
    <x v="0"/>
    <x v="3"/>
    <x v="2"/>
    <x v="2"/>
    <x v="2"/>
    <x v="0"/>
  </r>
  <r>
    <s v="38-45"/>
    <x v="3"/>
    <x v="1"/>
    <x v="0"/>
    <x v="2"/>
    <x v="0"/>
    <x v="1"/>
    <x v="1"/>
    <x v="0"/>
  </r>
  <r>
    <s v="29-34"/>
    <x v="2"/>
    <x v="4"/>
    <x v="2"/>
    <x v="3"/>
    <x v="3"/>
    <x v="1"/>
    <x v="2"/>
    <x v="1"/>
  </r>
  <r>
    <s v="45+"/>
    <x v="3"/>
    <x v="0"/>
    <x v="1"/>
    <x v="4"/>
    <x v="1"/>
    <x v="2"/>
    <x v="1"/>
    <x v="0"/>
  </r>
  <r>
    <s v="38-45"/>
    <x v="1"/>
    <x v="0"/>
    <x v="0"/>
    <x v="3"/>
    <x v="2"/>
    <x v="1"/>
    <x v="3"/>
    <x v="2"/>
  </r>
  <r>
    <s v="29-34"/>
    <x v="3"/>
    <x v="2"/>
    <x v="4"/>
    <x v="0"/>
    <x v="1"/>
    <x v="2"/>
    <x v="0"/>
    <x v="1"/>
  </r>
  <r>
    <s v="18-29"/>
    <x v="1"/>
    <x v="1"/>
    <x v="4"/>
    <x v="2"/>
    <x v="2"/>
    <x v="1"/>
    <x v="3"/>
    <x v="1"/>
  </r>
  <r>
    <s v="34-38"/>
    <x v="0"/>
    <x v="1"/>
    <x v="4"/>
    <x v="3"/>
    <x v="3"/>
    <x v="1"/>
    <x v="0"/>
    <x v="1"/>
  </r>
  <r>
    <s v="18-29"/>
    <x v="2"/>
    <x v="1"/>
    <x v="2"/>
    <x v="2"/>
    <x v="3"/>
    <x v="1"/>
    <x v="4"/>
    <x v="2"/>
  </r>
  <r>
    <s v="29-34"/>
    <x v="1"/>
    <x v="3"/>
    <x v="0"/>
    <x v="1"/>
    <x v="3"/>
    <x v="1"/>
    <x v="2"/>
    <x v="1"/>
  </r>
  <r>
    <s v="45+"/>
    <x v="0"/>
    <x v="2"/>
    <x v="3"/>
    <x v="4"/>
    <x v="1"/>
    <x v="2"/>
    <x v="0"/>
    <x v="0"/>
  </r>
  <r>
    <s v="34-38"/>
    <x v="3"/>
    <x v="1"/>
    <x v="3"/>
    <x v="3"/>
    <x v="4"/>
    <x v="1"/>
    <x v="2"/>
    <x v="0"/>
  </r>
  <r>
    <s v="45+"/>
    <x v="4"/>
    <x v="0"/>
    <x v="3"/>
    <x v="4"/>
    <x v="3"/>
    <x v="0"/>
    <x v="4"/>
    <x v="1"/>
  </r>
  <r>
    <s v="34-38"/>
    <x v="2"/>
    <x v="4"/>
    <x v="0"/>
    <x v="0"/>
    <x v="1"/>
    <x v="0"/>
    <x v="3"/>
    <x v="0"/>
  </r>
  <r>
    <s v="38-45"/>
    <x v="3"/>
    <x v="0"/>
    <x v="0"/>
    <x v="2"/>
    <x v="4"/>
    <x v="1"/>
    <x v="0"/>
    <x v="0"/>
  </r>
  <r>
    <s v="34-38"/>
    <x v="2"/>
    <x v="1"/>
    <x v="0"/>
    <x v="3"/>
    <x v="3"/>
    <x v="3"/>
    <x v="3"/>
    <x v="3"/>
  </r>
  <r>
    <s v="34-38"/>
    <x v="1"/>
    <x v="3"/>
    <x v="2"/>
    <x v="0"/>
    <x v="3"/>
    <x v="1"/>
    <x v="4"/>
    <x v="0"/>
  </r>
  <r>
    <s v="29-34"/>
    <x v="4"/>
    <x v="1"/>
    <x v="0"/>
    <x v="3"/>
    <x v="2"/>
    <x v="0"/>
    <x v="4"/>
    <x v="0"/>
  </r>
  <r>
    <s v="18-29"/>
    <x v="0"/>
    <x v="0"/>
    <x v="2"/>
    <x v="2"/>
    <x v="2"/>
    <x v="1"/>
    <x v="0"/>
    <x v="2"/>
  </r>
  <r>
    <s v="38-45"/>
    <x v="2"/>
    <x v="4"/>
    <x v="1"/>
    <x v="4"/>
    <x v="4"/>
    <x v="0"/>
    <x v="1"/>
    <x v="1"/>
  </r>
  <r>
    <s v="45+"/>
    <x v="4"/>
    <x v="3"/>
    <x v="0"/>
    <x v="0"/>
    <x v="1"/>
    <x v="0"/>
    <x v="2"/>
    <x v="1"/>
  </r>
  <r>
    <s v="38-45"/>
    <x v="3"/>
    <x v="0"/>
    <x v="0"/>
    <x v="3"/>
    <x v="1"/>
    <x v="2"/>
    <x v="4"/>
    <x v="2"/>
  </r>
  <r>
    <s v="38-45"/>
    <x v="0"/>
    <x v="4"/>
    <x v="0"/>
    <x v="1"/>
    <x v="2"/>
    <x v="2"/>
    <x v="4"/>
    <x v="0"/>
  </r>
  <r>
    <s v="34-38"/>
    <x v="0"/>
    <x v="0"/>
    <x v="0"/>
    <x v="1"/>
    <x v="1"/>
    <x v="3"/>
    <x v="2"/>
    <x v="2"/>
  </r>
  <r>
    <s v="34-38"/>
    <x v="2"/>
    <x v="0"/>
    <x v="0"/>
    <x v="2"/>
    <x v="4"/>
    <x v="2"/>
    <x v="3"/>
    <x v="1"/>
  </r>
  <r>
    <s v="29-34"/>
    <x v="1"/>
    <x v="1"/>
    <x v="0"/>
    <x v="1"/>
    <x v="2"/>
    <x v="2"/>
    <x v="4"/>
    <x v="1"/>
  </r>
  <r>
    <s v="34-38"/>
    <x v="1"/>
    <x v="4"/>
    <x v="3"/>
    <x v="3"/>
    <x v="2"/>
    <x v="1"/>
    <x v="2"/>
    <x v="3"/>
  </r>
  <r>
    <s v="38-45"/>
    <x v="4"/>
    <x v="3"/>
    <x v="2"/>
    <x v="3"/>
    <x v="0"/>
    <x v="3"/>
    <x v="4"/>
    <x v="2"/>
  </r>
  <r>
    <s v="38-45"/>
    <x v="1"/>
    <x v="1"/>
    <x v="3"/>
    <x v="2"/>
    <x v="1"/>
    <x v="2"/>
    <x v="3"/>
    <x v="0"/>
  </r>
  <r>
    <s v="38-45"/>
    <x v="3"/>
    <x v="2"/>
    <x v="2"/>
    <x v="0"/>
    <x v="3"/>
    <x v="3"/>
    <x v="0"/>
    <x v="1"/>
  </r>
  <r>
    <s v="38-45"/>
    <x v="4"/>
    <x v="2"/>
    <x v="2"/>
    <x v="4"/>
    <x v="1"/>
    <x v="1"/>
    <x v="3"/>
    <x v="1"/>
  </r>
  <r>
    <s v="29-34"/>
    <x v="0"/>
    <x v="4"/>
    <x v="1"/>
    <x v="0"/>
    <x v="2"/>
    <x v="0"/>
    <x v="2"/>
    <x v="1"/>
  </r>
  <r>
    <s v="18-29"/>
    <x v="4"/>
    <x v="3"/>
    <x v="1"/>
    <x v="2"/>
    <x v="2"/>
    <x v="1"/>
    <x v="0"/>
    <x v="1"/>
  </r>
  <r>
    <s v="45+"/>
    <x v="1"/>
    <x v="3"/>
    <x v="1"/>
    <x v="0"/>
    <x v="4"/>
    <x v="2"/>
    <x v="1"/>
    <x v="0"/>
  </r>
  <r>
    <s v="38-45"/>
    <x v="0"/>
    <x v="0"/>
    <x v="3"/>
    <x v="0"/>
    <x v="4"/>
    <x v="2"/>
    <x v="4"/>
    <x v="1"/>
  </r>
  <r>
    <s v="29-34"/>
    <x v="4"/>
    <x v="1"/>
    <x v="0"/>
    <x v="0"/>
    <x v="1"/>
    <x v="2"/>
    <x v="1"/>
    <x v="2"/>
  </r>
  <r>
    <s v="45+"/>
    <x v="1"/>
    <x v="0"/>
    <x v="3"/>
    <x v="4"/>
    <x v="3"/>
    <x v="2"/>
    <x v="1"/>
    <x v="0"/>
  </r>
  <r>
    <s v="34-38"/>
    <x v="1"/>
    <x v="3"/>
    <x v="0"/>
    <x v="3"/>
    <x v="4"/>
    <x v="1"/>
    <x v="4"/>
    <x v="0"/>
  </r>
  <r>
    <s v="45+"/>
    <x v="0"/>
    <x v="2"/>
    <x v="0"/>
    <x v="4"/>
    <x v="0"/>
    <x v="0"/>
    <x v="0"/>
    <x v="3"/>
  </r>
  <r>
    <s v="38-45"/>
    <x v="4"/>
    <x v="4"/>
    <x v="3"/>
    <x v="1"/>
    <x v="4"/>
    <x v="3"/>
    <x v="0"/>
    <x v="1"/>
  </r>
  <r>
    <s v="45+"/>
    <x v="3"/>
    <x v="1"/>
    <x v="1"/>
    <x v="0"/>
    <x v="3"/>
    <x v="2"/>
    <x v="2"/>
    <x v="0"/>
  </r>
  <r>
    <s v="29-34"/>
    <x v="0"/>
    <x v="1"/>
    <x v="1"/>
    <x v="0"/>
    <x v="4"/>
    <x v="3"/>
    <x v="2"/>
    <x v="1"/>
  </r>
  <r>
    <s v="18-29"/>
    <x v="0"/>
    <x v="1"/>
    <x v="1"/>
    <x v="3"/>
    <x v="3"/>
    <x v="1"/>
    <x v="1"/>
    <x v="1"/>
  </r>
  <r>
    <s v="34-38"/>
    <x v="4"/>
    <x v="0"/>
    <x v="2"/>
    <x v="1"/>
    <x v="2"/>
    <x v="3"/>
    <x v="1"/>
    <x v="3"/>
  </r>
  <r>
    <s v="18-29"/>
    <x v="3"/>
    <x v="4"/>
    <x v="3"/>
    <x v="1"/>
    <x v="4"/>
    <x v="1"/>
    <x v="3"/>
    <x v="3"/>
  </r>
  <r>
    <s v="45+"/>
    <x v="0"/>
    <x v="4"/>
    <x v="2"/>
    <x v="4"/>
    <x v="0"/>
    <x v="3"/>
    <x v="2"/>
    <x v="1"/>
  </r>
  <r>
    <s v="18-29"/>
    <x v="2"/>
    <x v="4"/>
    <x v="4"/>
    <x v="2"/>
    <x v="4"/>
    <x v="1"/>
    <x v="4"/>
    <x v="3"/>
  </r>
  <r>
    <s v="29-34"/>
    <x v="1"/>
    <x v="3"/>
    <x v="0"/>
    <x v="3"/>
    <x v="0"/>
    <x v="1"/>
    <x v="4"/>
    <x v="3"/>
  </r>
  <r>
    <s v="18-29"/>
    <x v="1"/>
    <x v="4"/>
    <x v="3"/>
    <x v="2"/>
    <x v="2"/>
    <x v="2"/>
    <x v="2"/>
    <x v="1"/>
  </r>
  <r>
    <s v="38-45"/>
    <x v="3"/>
    <x v="0"/>
    <x v="1"/>
    <x v="1"/>
    <x v="0"/>
    <x v="2"/>
    <x v="1"/>
    <x v="1"/>
  </r>
  <r>
    <s v="34-38"/>
    <x v="3"/>
    <x v="0"/>
    <x v="1"/>
    <x v="0"/>
    <x v="0"/>
    <x v="2"/>
    <x v="1"/>
    <x v="0"/>
  </r>
  <r>
    <s v="38-45"/>
    <x v="2"/>
    <x v="0"/>
    <x v="0"/>
    <x v="1"/>
    <x v="0"/>
    <x v="1"/>
    <x v="1"/>
    <x v="2"/>
  </r>
  <r>
    <s v="18-29"/>
    <x v="2"/>
    <x v="2"/>
    <x v="3"/>
    <x v="2"/>
    <x v="0"/>
    <x v="1"/>
    <x v="2"/>
    <x v="1"/>
  </r>
  <r>
    <s v="18-29"/>
    <x v="3"/>
    <x v="3"/>
    <x v="4"/>
    <x v="3"/>
    <x v="4"/>
    <x v="1"/>
    <x v="3"/>
    <x v="1"/>
  </r>
  <r>
    <s v="29-34"/>
    <x v="2"/>
    <x v="4"/>
    <x v="2"/>
    <x v="0"/>
    <x v="1"/>
    <x v="0"/>
    <x v="3"/>
    <x v="0"/>
  </r>
  <r>
    <s v="38-45"/>
    <x v="1"/>
    <x v="4"/>
    <x v="4"/>
    <x v="3"/>
    <x v="2"/>
    <x v="3"/>
    <x v="1"/>
    <x v="0"/>
  </r>
  <r>
    <s v="45+"/>
    <x v="1"/>
    <x v="1"/>
    <x v="1"/>
    <x v="2"/>
    <x v="2"/>
    <x v="2"/>
    <x v="0"/>
    <x v="0"/>
  </r>
  <r>
    <s v="45+"/>
    <x v="4"/>
    <x v="0"/>
    <x v="2"/>
    <x v="0"/>
    <x v="0"/>
    <x v="3"/>
    <x v="2"/>
    <x v="3"/>
  </r>
  <r>
    <s v="18-29"/>
    <x v="1"/>
    <x v="0"/>
    <x v="4"/>
    <x v="3"/>
    <x v="4"/>
    <x v="1"/>
    <x v="2"/>
    <x v="0"/>
  </r>
  <r>
    <s v="18-29"/>
    <x v="4"/>
    <x v="3"/>
    <x v="0"/>
    <x v="0"/>
    <x v="0"/>
    <x v="0"/>
    <x v="4"/>
    <x v="1"/>
  </r>
  <r>
    <s v="38-45"/>
    <x v="0"/>
    <x v="1"/>
    <x v="2"/>
    <x v="3"/>
    <x v="3"/>
    <x v="2"/>
    <x v="3"/>
    <x v="1"/>
  </r>
  <r>
    <s v="29-34"/>
    <x v="3"/>
    <x v="0"/>
    <x v="2"/>
    <x v="4"/>
    <x v="1"/>
    <x v="0"/>
    <x v="0"/>
    <x v="1"/>
  </r>
  <r>
    <s v="45+"/>
    <x v="2"/>
    <x v="2"/>
    <x v="4"/>
    <x v="4"/>
    <x v="4"/>
    <x v="3"/>
    <x v="0"/>
    <x v="2"/>
  </r>
  <r>
    <s v="18-29"/>
    <x v="4"/>
    <x v="3"/>
    <x v="4"/>
    <x v="3"/>
    <x v="4"/>
    <x v="1"/>
    <x v="1"/>
    <x v="2"/>
  </r>
  <r>
    <s v="18-29"/>
    <x v="1"/>
    <x v="1"/>
    <x v="2"/>
    <x v="3"/>
    <x v="3"/>
    <x v="1"/>
    <x v="0"/>
    <x v="1"/>
  </r>
  <r>
    <s v="38-45"/>
    <x v="4"/>
    <x v="1"/>
    <x v="2"/>
    <x v="4"/>
    <x v="1"/>
    <x v="0"/>
    <x v="3"/>
    <x v="0"/>
  </r>
  <r>
    <s v="45+"/>
    <x v="0"/>
    <x v="4"/>
    <x v="0"/>
    <x v="4"/>
    <x v="3"/>
    <x v="2"/>
    <x v="0"/>
    <x v="1"/>
  </r>
  <r>
    <s v="18-29"/>
    <x v="3"/>
    <x v="3"/>
    <x v="1"/>
    <x v="2"/>
    <x v="3"/>
    <x v="1"/>
    <x v="1"/>
    <x v="1"/>
  </r>
  <r>
    <s v="45+"/>
    <x v="2"/>
    <x v="4"/>
    <x v="1"/>
    <x v="0"/>
    <x v="3"/>
    <x v="2"/>
    <x v="1"/>
    <x v="0"/>
  </r>
  <r>
    <s v="18-29"/>
    <x v="0"/>
    <x v="4"/>
    <x v="2"/>
    <x v="1"/>
    <x v="1"/>
    <x v="1"/>
    <x v="4"/>
    <x v="0"/>
  </r>
  <r>
    <s v="38-45"/>
    <x v="4"/>
    <x v="3"/>
    <x v="4"/>
    <x v="3"/>
    <x v="2"/>
    <x v="0"/>
    <x v="2"/>
    <x v="0"/>
  </r>
  <r>
    <s v="45+"/>
    <x v="4"/>
    <x v="0"/>
    <x v="0"/>
    <x v="2"/>
    <x v="4"/>
    <x v="0"/>
    <x v="1"/>
    <x v="0"/>
  </r>
  <r>
    <s v="18-29"/>
    <x v="0"/>
    <x v="2"/>
    <x v="2"/>
    <x v="3"/>
    <x v="2"/>
    <x v="1"/>
    <x v="4"/>
    <x v="1"/>
  </r>
  <r>
    <s v="29-34"/>
    <x v="0"/>
    <x v="1"/>
    <x v="0"/>
    <x v="2"/>
    <x v="3"/>
    <x v="1"/>
    <x v="3"/>
    <x v="1"/>
  </r>
  <r>
    <s v="18-29"/>
    <x v="1"/>
    <x v="1"/>
    <x v="2"/>
    <x v="2"/>
    <x v="1"/>
    <x v="1"/>
    <x v="1"/>
    <x v="0"/>
  </r>
  <r>
    <s v="34-38"/>
    <x v="2"/>
    <x v="4"/>
    <x v="1"/>
    <x v="1"/>
    <x v="2"/>
    <x v="1"/>
    <x v="3"/>
    <x v="3"/>
  </r>
  <r>
    <s v="29-34"/>
    <x v="1"/>
    <x v="3"/>
    <x v="0"/>
    <x v="3"/>
    <x v="0"/>
    <x v="1"/>
    <x v="0"/>
    <x v="0"/>
  </r>
  <r>
    <s v="29-34"/>
    <x v="2"/>
    <x v="2"/>
    <x v="1"/>
    <x v="0"/>
    <x v="1"/>
    <x v="3"/>
    <x v="3"/>
    <x v="1"/>
  </r>
  <r>
    <s v="18-29"/>
    <x v="3"/>
    <x v="1"/>
    <x v="3"/>
    <x v="2"/>
    <x v="0"/>
    <x v="3"/>
    <x v="2"/>
    <x v="0"/>
  </r>
  <r>
    <s v="34-38"/>
    <x v="4"/>
    <x v="1"/>
    <x v="2"/>
    <x v="1"/>
    <x v="3"/>
    <x v="2"/>
    <x v="1"/>
    <x v="0"/>
  </r>
  <r>
    <s v="34-38"/>
    <x v="1"/>
    <x v="4"/>
    <x v="4"/>
    <x v="1"/>
    <x v="1"/>
    <x v="1"/>
    <x v="0"/>
    <x v="0"/>
  </r>
  <r>
    <s v="38-45"/>
    <x v="3"/>
    <x v="3"/>
    <x v="0"/>
    <x v="0"/>
    <x v="1"/>
    <x v="1"/>
    <x v="3"/>
    <x v="0"/>
  </r>
  <r>
    <s v="34-38"/>
    <x v="0"/>
    <x v="0"/>
    <x v="0"/>
    <x v="3"/>
    <x v="2"/>
    <x v="1"/>
    <x v="1"/>
    <x v="0"/>
  </r>
  <r>
    <s v="38-45"/>
    <x v="0"/>
    <x v="0"/>
    <x v="0"/>
    <x v="4"/>
    <x v="0"/>
    <x v="3"/>
    <x v="0"/>
    <x v="1"/>
  </r>
  <r>
    <s v="18-29"/>
    <x v="4"/>
    <x v="0"/>
    <x v="0"/>
    <x v="3"/>
    <x v="3"/>
    <x v="1"/>
    <x v="3"/>
    <x v="1"/>
  </r>
  <r>
    <s v="18-29"/>
    <x v="3"/>
    <x v="0"/>
    <x v="0"/>
    <x v="0"/>
    <x v="1"/>
    <x v="1"/>
    <x v="2"/>
    <x v="2"/>
  </r>
  <r>
    <s v="45+"/>
    <x v="1"/>
    <x v="3"/>
    <x v="3"/>
    <x v="4"/>
    <x v="2"/>
    <x v="2"/>
    <x v="0"/>
    <x v="1"/>
  </r>
  <r>
    <s v="38-45"/>
    <x v="1"/>
    <x v="0"/>
    <x v="2"/>
    <x v="1"/>
    <x v="4"/>
    <x v="3"/>
    <x v="2"/>
    <x v="2"/>
  </r>
  <r>
    <s v="29-34"/>
    <x v="0"/>
    <x v="4"/>
    <x v="2"/>
    <x v="2"/>
    <x v="3"/>
    <x v="1"/>
    <x v="1"/>
    <x v="0"/>
  </r>
  <r>
    <s v="45+"/>
    <x v="0"/>
    <x v="3"/>
    <x v="0"/>
    <x v="2"/>
    <x v="4"/>
    <x v="1"/>
    <x v="4"/>
    <x v="1"/>
  </r>
  <r>
    <s v="34-38"/>
    <x v="1"/>
    <x v="3"/>
    <x v="4"/>
    <x v="1"/>
    <x v="0"/>
    <x v="3"/>
    <x v="4"/>
    <x v="0"/>
  </r>
  <r>
    <s v="38-45"/>
    <x v="1"/>
    <x v="1"/>
    <x v="3"/>
    <x v="1"/>
    <x v="1"/>
    <x v="2"/>
    <x v="1"/>
    <x v="1"/>
  </r>
  <r>
    <s v="38-45"/>
    <x v="2"/>
    <x v="1"/>
    <x v="2"/>
    <x v="4"/>
    <x v="3"/>
    <x v="0"/>
    <x v="3"/>
    <x v="1"/>
  </r>
  <r>
    <s v="29-34"/>
    <x v="0"/>
    <x v="4"/>
    <x v="2"/>
    <x v="0"/>
    <x v="0"/>
    <x v="3"/>
    <x v="0"/>
    <x v="0"/>
  </r>
  <r>
    <s v="29-34"/>
    <x v="4"/>
    <x v="2"/>
    <x v="2"/>
    <x v="0"/>
    <x v="3"/>
    <x v="3"/>
    <x v="0"/>
    <x v="1"/>
  </r>
  <r>
    <s v="29-34"/>
    <x v="3"/>
    <x v="2"/>
    <x v="1"/>
    <x v="3"/>
    <x v="3"/>
    <x v="0"/>
    <x v="0"/>
    <x v="0"/>
  </r>
  <r>
    <s v="18-29"/>
    <x v="0"/>
    <x v="1"/>
    <x v="1"/>
    <x v="2"/>
    <x v="4"/>
    <x v="1"/>
    <x v="4"/>
    <x v="1"/>
  </r>
  <r>
    <s v="38-45"/>
    <x v="2"/>
    <x v="0"/>
    <x v="4"/>
    <x v="1"/>
    <x v="3"/>
    <x v="2"/>
    <x v="0"/>
    <x v="1"/>
  </r>
  <r>
    <s v="29-34"/>
    <x v="1"/>
    <x v="4"/>
    <x v="4"/>
    <x v="1"/>
    <x v="4"/>
    <x v="1"/>
    <x v="2"/>
    <x v="0"/>
  </r>
  <r>
    <s v="18-29"/>
    <x v="4"/>
    <x v="0"/>
    <x v="4"/>
    <x v="0"/>
    <x v="0"/>
    <x v="1"/>
    <x v="0"/>
    <x v="0"/>
  </r>
  <r>
    <s v="18-29"/>
    <x v="4"/>
    <x v="3"/>
    <x v="4"/>
    <x v="2"/>
    <x v="4"/>
    <x v="1"/>
    <x v="4"/>
    <x v="1"/>
  </r>
  <r>
    <s v="38-45"/>
    <x v="2"/>
    <x v="3"/>
    <x v="4"/>
    <x v="1"/>
    <x v="2"/>
    <x v="0"/>
    <x v="4"/>
    <x v="0"/>
  </r>
  <r>
    <s v="18-29"/>
    <x v="2"/>
    <x v="0"/>
    <x v="4"/>
    <x v="2"/>
    <x v="2"/>
    <x v="1"/>
    <x v="0"/>
    <x v="1"/>
  </r>
  <r>
    <s v="29-34"/>
    <x v="4"/>
    <x v="3"/>
    <x v="2"/>
    <x v="1"/>
    <x v="1"/>
    <x v="1"/>
    <x v="2"/>
    <x v="1"/>
  </r>
  <r>
    <s v="18-29"/>
    <x v="2"/>
    <x v="4"/>
    <x v="2"/>
    <x v="4"/>
    <x v="1"/>
    <x v="3"/>
    <x v="0"/>
    <x v="0"/>
  </r>
  <r>
    <s v="45+"/>
    <x v="0"/>
    <x v="4"/>
    <x v="1"/>
    <x v="1"/>
    <x v="2"/>
    <x v="0"/>
    <x v="4"/>
    <x v="3"/>
  </r>
  <r>
    <s v="45+"/>
    <x v="2"/>
    <x v="4"/>
    <x v="0"/>
    <x v="1"/>
    <x v="0"/>
    <x v="2"/>
    <x v="4"/>
    <x v="1"/>
  </r>
  <r>
    <s v="38-45"/>
    <x v="4"/>
    <x v="1"/>
    <x v="2"/>
    <x v="1"/>
    <x v="3"/>
    <x v="1"/>
    <x v="1"/>
    <x v="1"/>
  </r>
  <r>
    <s v="34-38"/>
    <x v="2"/>
    <x v="1"/>
    <x v="3"/>
    <x v="2"/>
    <x v="0"/>
    <x v="1"/>
    <x v="4"/>
    <x v="1"/>
  </r>
  <r>
    <s v="45+"/>
    <x v="3"/>
    <x v="3"/>
    <x v="1"/>
    <x v="4"/>
    <x v="4"/>
    <x v="2"/>
    <x v="3"/>
    <x v="0"/>
  </r>
  <r>
    <s v="29-34"/>
    <x v="1"/>
    <x v="2"/>
    <x v="3"/>
    <x v="2"/>
    <x v="3"/>
    <x v="3"/>
    <x v="2"/>
    <x v="0"/>
  </r>
  <r>
    <s v="34-38"/>
    <x v="0"/>
    <x v="1"/>
    <x v="1"/>
    <x v="1"/>
    <x v="3"/>
    <x v="3"/>
    <x v="4"/>
    <x v="0"/>
  </r>
  <r>
    <s v="45+"/>
    <x v="0"/>
    <x v="0"/>
    <x v="4"/>
    <x v="4"/>
    <x v="3"/>
    <x v="3"/>
    <x v="2"/>
    <x v="1"/>
  </r>
  <r>
    <s v="38-45"/>
    <x v="3"/>
    <x v="4"/>
    <x v="2"/>
    <x v="1"/>
    <x v="2"/>
    <x v="3"/>
    <x v="0"/>
    <x v="3"/>
  </r>
  <r>
    <s v="18-29"/>
    <x v="2"/>
    <x v="3"/>
    <x v="3"/>
    <x v="3"/>
    <x v="0"/>
    <x v="1"/>
    <x v="0"/>
    <x v="0"/>
  </r>
  <r>
    <s v="34-38"/>
    <x v="4"/>
    <x v="3"/>
    <x v="1"/>
    <x v="1"/>
    <x v="3"/>
    <x v="1"/>
    <x v="4"/>
    <x v="0"/>
  </r>
  <r>
    <s v="18-29"/>
    <x v="0"/>
    <x v="4"/>
    <x v="3"/>
    <x v="2"/>
    <x v="2"/>
    <x v="1"/>
    <x v="2"/>
    <x v="1"/>
  </r>
  <r>
    <s v="29-34"/>
    <x v="0"/>
    <x v="2"/>
    <x v="3"/>
    <x v="3"/>
    <x v="2"/>
    <x v="1"/>
    <x v="3"/>
    <x v="1"/>
  </r>
  <r>
    <s v="34-38"/>
    <x v="2"/>
    <x v="1"/>
    <x v="1"/>
    <x v="3"/>
    <x v="4"/>
    <x v="1"/>
    <x v="1"/>
    <x v="1"/>
  </r>
  <r>
    <s v="29-34"/>
    <x v="4"/>
    <x v="0"/>
    <x v="4"/>
    <x v="4"/>
    <x v="2"/>
    <x v="1"/>
    <x v="1"/>
    <x v="1"/>
  </r>
  <r>
    <s v="29-34"/>
    <x v="2"/>
    <x v="4"/>
    <x v="4"/>
    <x v="0"/>
    <x v="1"/>
    <x v="1"/>
    <x v="4"/>
    <x v="0"/>
  </r>
  <r>
    <s v="18-29"/>
    <x v="1"/>
    <x v="0"/>
    <x v="0"/>
    <x v="3"/>
    <x v="0"/>
    <x v="1"/>
    <x v="3"/>
    <x v="2"/>
  </r>
  <r>
    <s v="18-29"/>
    <x v="1"/>
    <x v="0"/>
    <x v="0"/>
    <x v="1"/>
    <x v="2"/>
    <x v="1"/>
    <x v="0"/>
    <x v="2"/>
  </r>
  <r>
    <s v="29-34"/>
    <x v="0"/>
    <x v="4"/>
    <x v="4"/>
    <x v="0"/>
    <x v="3"/>
    <x v="2"/>
    <x v="4"/>
    <x v="2"/>
  </r>
  <r>
    <s v="29-34"/>
    <x v="0"/>
    <x v="0"/>
    <x v="3"/>
    <x v="1"/>
    <x v="2"/>
    <x v="1"/>
    <x v="1"/>
    <x v="2"/>
  </r>
  <r>
    <s v="18-29"/>
    <x v="2"/>
    <x v="3"/>
    <x v="4"/>
    <x v="2"/>
    <x v="0"/>
    <x v="2"/>
    <x v="0"/>
    <x v="0"/>
  </r>
  <r>
    <s v="34-38"/>
    <x v="2"/>
    <x v="0"/>
    <x v="3"/>
    <x v="3"/>
    <x v="4"/>
    <x v="2"/>
    <x v="2"/>
    <x v="1"/>
  </r>
  <r>
    <s v="34-38"/>
    <x v="0"/>
    <x v="1"/>
    <x v="3"/>
    <x v="1"/>
    <x v="3"/>
    <x v="1"/>
    <x v="0"/>
    <x v="0"/>
  </r>
  <r>
    <s v="18-29"/>
    <x v="0"/>
    <x v="1"/>
    <x v="4"/>
    <x v="3"/>
    <x v="2"/>
    <x v="1"/>
    <x v="2"/>
    <x v="2"/>
  </r>
  <r>
    <s v="29-34"/>
    <x v="2"/>
    <x v="2"/>
    <x v="2"/>
    <x v="0"/>
    <x v="4"/>
    <x v="0"/>
    <x v="1"/>
    <x v="0"/>
  </r>
  <r>
    <s v="29-34"/>
    <x v="4"/>
    <x v="3"/>
    <x v="1"/>
    <x v="1"/>
    <x v="0"/>
    <x v="1"/>
    <x v="0"/>
    <x v="3"/>
  </r>
  <r>
    <s v="45+"/>
    <x v="0"/>
    <x v="3"/>
    <x v="1"/>
    <x v="4"/>
    <x v="2"/>
    <x v="0"/>
    <x v="3"/>
    <x v="0"/>
  </r>
  <r>
    <s v="45+"/>
    <x v="1"/>
    <x v="1"/>
    <x v="1"/>
    <x v="3"/>
    <x v="1"/>
    <x v="3"/>
    <x v="0"/>
    <x v="2"/>
  </r>
  <r>
    <s v="29-34"/>
    <x v="2"/>
    <x v="1"/>
    <x v="4"/>
    <x v="0"/>
    <x v="0"/>
    <x v="1"/>
    <x v="1"/>
    <x v="0"/>
  </r>
  <r>
    <s v="38-45"/>
    <x v="3"/>
    <x v="4"/>
    <x v="4"/>
    <x v="0"/>
    <x v="0"/>
    <x v="1"/>
    <x v="4"/>
    <x v="0"/>
  </r>
  <r>
    <s v="34-38"/>
    <x v="2"/>
    <x v="0"/>
    <x v="0"/>
    <x v="3"/>
    <x v="2"/>
    <x v="1"/>
    <x v="0"/>
    <x v="0"/>
  </r>
  <r>
    <s v="45+"/>
    <x v="1"/>
    <x v="3"/>
    <x v="1"/>
    <x v="4"/>
    <x v="1"/>
    <x v="2"/>
    <x v="4"/>
    <x v="0"/>
  </r>
  <r>
    <s v="29-34"/>
    <x v="2"/>
    <x v="0"/>
    <x v="3"/>
    <x v="2"/>
    <x v="0"/>
    <x v="1"/>
    <x v="0"/>
    <x v="3"/>
  </r>
  <r>
    <s v="38-45"/>
    <x v="1"/>
    <x v="4"/>
    <x v="2"/>
    <x v="4"/>
    <x v="1"/>
    <x v="1"/>
    <x v="0"/>
    <x v="1"/>
  </r>
  <r>
    <s v="38-45"/>
    <x v="1"/>
    <x v="3"/>
    <x v="4"/>
    <x v="1"/>
    <x v="3"/>
    <x v="1"/>
    <x v="0"/>
    <x v="0"/>
  </r>
  <r>
    <s v="29-34"/>
    <x v="4"/>
    <x v="4"/>
    <x v="4"/>
    <x v="4"/>
    <x v="1"/>
    <x v="2"/>
    <x v="1"/>
    <x v="1"/>
  </r>
  <r>
    <s v="45+"/>
    <x v="1"/>
    <x v="4"/>
    <x v="2"/>
    <x v="1"/>
    <x v="1"/>
    <x v="0"/>
    <x v="4"/>
    <x v="1"/>
  </r>
  <r>
    <s v="18-29"/>
    <x v="4"/>
    <x v="0"/>
    <x v="4"/>
    <x v="1"/>
    <x v="3"/>
    <x v="1"/>
    <x v="0"/>
    <x v="0"/>
  </r>
  <r>
    <s v="18-29"/>
    <x v="3"/>
    <x v="4"/>
    <x v="2"/>
    <x v="2"/>
    <x v="3"/>
    <x v="1"/>
    <x v="3"/>
    <x v="2"/>
  </r>
  <r>
    <s v="38-45"/>
    <x v="4"/>
    <x v="4"/>
    <x v="1"/>
    <x v="0"/>
    <x v="1"/>
    <x v="1"/>
    <x v="0"/>
    <x v="0"/>
  </r>
  <r>
    <s v="38-45"/>
    <x v="3"/>
    <x v="0"/>
    <x v="0"/>
    <x v="1"/>
    <x v="2"/>
    <x v="3"/>
    <x v="2"/>
    <x v="3"/>
  </r>
  <r>
    <s v="18-29"/>
    <x v="1"/>
    <x v="0"/>
    <x v="2"/>
    <x v="2"/>
    <x v="0"/>
    <x v="2"/>
    <x v="2"/>
    <x v="1"/>
  </r>
  <r>
    <s v="29-34"/>
    <x v="4"/>
    <x v="0"/>
    <x v="2"/>
    <x v="3"/>
    <x v="2"/>
    <x v="1"/>
    <x v="3"/>
    <x v="2"/>
  </r>
  <r>
    <s v="18-29"/>
    <x v="0"/>
    <x v="0"/>
    <x v="3"/>
    <x v="3"/>
    <x v="4"/>
    <x v="0"/>
    <x v="4"/>
    <x v="0"/>
  </r>
  <r>
    <s v="45+"/>
    <x v="0"/>
    <x v="3"/>
    <x v="2"/>
    <x v="0"/>
    <x v="3"/>
    <x v="3"/>
    <x v="1"/>
    <x v="1"/>
  </r>
  <r>
    <s v="29-34"/>
    <x v="2"/>
    <x v="0"/>
    <x v="3"/>
    <x v="2"/>
    <x v="0"/>
    <x v="1"/>
    <x v="0"/>
    <x v="0"/>
  </r>
  <r>
    <s v="34-38"/>
    <x v="2"/>
    <x v="0"/>
    <x v="2"/>
    <x v="1"/>
    <x v="4"/>
    <x v="1"/>
    <x v="2"/>
    <x v="1"/>
  </r>
  <r>
    <s v="29-34"/>
    <x v="0"/>
    <x v="0"/>
    <x v="3"/>
    <x v="3"/>
    <x v="2"/>
    <x v="1"/>
    <x v="4"/>
    <x v="0"/>
  </r>
  <r>
    <s v="34-38"/>
    <x v="3"/>
    <x v="1"/>
    <x v="1"/>
    <x v="1"/>
    <x v="3"/>
    <x v="3"/>
    <x v="0"/>
    <x v="0"/>
  </r>
  <r>
    <s v="38-45"/>
    <x v="3"/>
    <x v="3"/>
    <x v="4"/>
    <x v="1"/>
    <x v="4"/>
    <x v="0"/>
    <x v="4"/>
    <x v="1"/>
  </r>
  <r>
    <s v="38-45"/>
    <x v="3"/>
    <x v="0"/>
    <x v="2"/>
    <x v="3"/>
    <x v="0"/>
    <x v="3"/>
    <x v="1"/>
    <x v="1"/>
  </r>
  <r>
    <s v="45+"/>
    <x v="0"/>
    <x v="0"/>
    <x v="0"/>
    <x v="4"/>
    <x v="0"/>
    <x v="1"/>
    <x v="4"/>
    <x v="1"/>
  </r>
  <r>
    <s v="34-38"/>
    <x v="2"/>
    <x v="4"/>
    <x v="4"/>
    <x v="2"/>
    <x v="0"/>
    <x v="0"/>
    <x v="0"/>
    <x v="1"/>
  </r>
  <r>
    <s v="18-29"/>
    <x v="3"/>
    <x v="0"/>
    <x v="1"/>
    <x v="3"/>
    <x v="0"/>
    <x v="1"/>
    <x v="0"/>
    <x v="0"/>
  </r>
  <r>
    <s v="34-38"/>
    <x v="2"/>
    <x v="1"/>
    <x v="3"/>
    <x v="1"/>
    <x v="3"/>
    <x v="1"/>
    <x v="4"/>
    <x v="2"/>
  </r>
  <r>
    <s v="29-34"/>
    <x v="3"/>
    <x v="4"/>
    <x v="0"/>
    <x v="1"/>
    <x v="0"/>
    <x v="2"/>
    <x v="3"/>
    <x v="2"/>
  </r>
  <r>
    <s v="29-34"/>
    <x v="1"/>
    <x v="3"/>
    <x v="3"/>
    <x v="3"/>
    <x v="3"/>
    <x v="1"/>
    <x v="3"/>
    <x v="1"/>
  </r>
  <r>
    <s v="38-45"/>
    <x v="3"/>
    <x v="0"/>
    <x v="2"/>
    <x v="2"/>
    <x v="2"/>
    <x v="0"/>
    <x v="4"/>
    <x v="1"/>
  </r>
  <r>
    <s v="29-34"/>
    <x v="1"/>
    <x v="0"/>
    <x v="1"/>
    <x v="2"/>
    <x v="0"/>
    <x v="1"/>
    <x v="2"/>
    <x v="0"/>
  </r>
  <r>
    <s v="38-45"/>
    <x v="1"/>
    <x v="3"/>
    <x v="3"/>
    <x v="3"/>
    <x v="2"/>
    <x v="0"/>
    <x v="3"/>
    <x v="0"/>
  </r>
  <r>
    <s v="34-38"/>
    <x v="1"/>
    <x v="4"/>
    <x v="0"/>
    <x v="4"/>
    <x v="2"/>
    <x v="3"/>
    <x v="0"/>
    <x v="1"/>
  </r>
  <r>
    <s v="29-34"/>
    <x v="4"/>
    <x v="0"/>
    <x v="3"/>
    <x v="4"/>
    <x v="1"/>
    <x v="1"/>
    <x v="4"/>
    <x v="1"/>
  </r>
  <r>
    <s v="34-38"/>
    <x v="1"/>
    <x v="4"/>
    <x v="4"/>
    <x v="4"/>
    <x v="3"/>
    <x v="1"/>
    <x v="1"/>
    <x v="0"/>
  </r>
  <r>
    <s v="18-29"/>
    <x v="2"/>
    <x v="1"/>
    <x v="2"/>
    <x v="1"/>
    <x v="3"/>
    <x v="1"/>
    <x v="1"/>
    <x v="1"/>
  </r>
  <r>
    <s v="45+"/>
    <x v="4"/>
    <x v="3"/>
    <x v="4"/>
    <x v="3"/>
    <x v="0"/>
    <x v="3"/>
    <x v="2"/>
    <x v="1"/>
  </r>
  <r>
    <s v="38-45"/>
    <x v="0"/>
    <x v="0"/>
    <x v="4"/>
    <x v="2"/>
    <x v="3"/>
    <x v="0"/>
    <x v="0"/>
    <x v="0"/>
  </r>
  <r>
    <s v="18-29"/>
    <x v="3"/>
    <x v="2"/>
    <x v="3"/>
    <x v="2"/>
    <x v="1"/>
    <x v="1"/>
    <x v="0"/>
    <x v="2"/>
  </r>
  <r>
    <s v="34-38"/>
    <x v="1"/>
    <x v="1"/>
    <x v="2"/>
    <x v="4"/>
    <x v="3"/>
    <x v="3"/>
    <x v="3"/>
    <x v="1"/>
  </r>
  <r>
    <s v="18-29"/>
    <x v="3"/>
    <x v="1"/>
    <x v="4"/>
    <x v="2"/>
    <x v="1"/>
    <x v="1"/>
    <x v="4"/>
    <x v="1"/>
  </r>
  <r>
    <s v="34-38"/>
    <x v="3"/>
    <x v="2"/>
    <x v="2"/>
    <x v="0"/>
    <x v="3"/>
    <x v="1"/>
    <x v="4"/>
    <x v="0"/>
  </r>
  <r>
    <s v="34-38"/>
    <x v="4"/>
    <x v="2"/>
    <x v="0"/>
    <x v="1"/>
    <x v="4"/>
    <x v="0"/>
    <x v="3"/>
    <x v="1"/>
  </r>
  <r>
    <s v="45+"/>
    <x v="4"/>
    <x v="0"/>
    <x v="3"/>
    <x v="0"/>
    <x v="1"/>
    <x v="1"/>
    <x v="1"/>
    <x v="0"/>
  </r>
  <r>
    <s v="34-38"/>
    <x v="0"/>
    <x v="0"/>
    <x v="4"/>
    <x v="1"/>
    <x v="1"/>
    <x v="0"/>
    <x v="2"/>
    <x v="1"/>
  </r>
  <r>
    <s v="38-45"/>
    <x v="1"/>
    <x v="0"/>
    <x v="3"/>
    <x v="4"/>
    <x v="0"/>
    <x v="2"/>
    <x v="0"/>
    <x v="0"/>
  </r>
  <r>
    <s v="45+"/>
    <x v="1"/>
    <x v="1"/>
    <x v="1"/>
    <x v="2"/>
    <x v="1"/>
    <x v="0"/>
    <x v="0"/>
    <x v="3"/>
  </r>
  <r>
    <s v="45+"/>
    <x v="3"/>
    <x v="3"/>
    <x v="1"/>
    <x v="4"/>
    <x v="2"/>
    <x v="1"/>
    <x v="1"/>
    <x v="1"/>
  </r>
  <r>
    <s v="29-34"/>
    <x v="4"/>
    <x v="3"/>
    <x v="0"/>
    <x v="0"/>
    <x v="4"/>
    <x v="1"/>
    <x v="1"/>
    <x v="0"/>
  </r>
  <r>
    <s v="34-38"/>
    <x v="1"/>
    <x v="4"/>
    <x v="0"/>
    <x v="1"/>
    <x v="4"/>
    <x v="1"/>
    <x v="1"/>
    <x v="3"/>
  </r>
  <r>
    <s v="38-45"/>
    <x v="4"/>
    <x v="2"/>
    <x v="3"/>
    <x v="0"/>
    <x v="3"/>
    <x v="3"/>
    <x v="0"/>
    <x v="2"/>
  </r>
  <r>
    <s v="29-34"/>
    <x v="3"/>
    <x v="0"/>
    <x v="2"/>
    <x v="2"/>
    <x v="4"/>
    <x v="1"/>
    <x v="2"/>
    <x v="3"/>
  </r>
  <r>
    <s v="34-38"/>
    <x v="0"/>
    <x v="3"/>
    <x v="4"/>
    <x v="0"/>
    <x v="0"/>
    <x v="1"/>
    <x v="4"/>
    <x v="0"/>
  </r>
  <r>
    <s v="34-38"/>
    <x v="1"/>
    <x v="4"/>
    <x v="0"/>
    <x v="1"/>
    <x v="2"/>
    <x v="1"/>
    <x v="0"/>
    <x v="0"/>
  </r>
  <r>
    <s v="45+"/>
    <x v="4"/>
    <x v="0"/>
    <x v="0"/>
    <x v="0"/>
    <x v="3"/>
    <x v="0"/>
    <x v="0"/>
    <x v="1"/>
  </r>
  <r>
    <s v="34-38"/>
    <x v="0"/>
    <x v="4"/>
    <x v="0"/>
    <x v="0"/>
    <x v="3"/>
    <x v="2"/>
    <x v="3"/>
    <x v="0"/>
  </r>
  <r>
    <s v="38-45"/>
    <x v="1"/>
    <x v="3"/>
    <x v="3"/>
    <x v="1"/>
    <x v="1"/>
    <x v="0"/>
    <x v="2"/>
    <x v="1"/>
  </r>
  <r>
    <s v="38-45"/>
    <x v="2"/>
    <x v="0"/>
    <x v="3"/>
    <x v="3"/>
    <x v="2"/>
    <x v="3"/>
    <x v="2"/>
    <x v="0"/>
  </r>
  <r>
    <s v="34-38"/>
    <x v="0"/>
    <x v="3"/>
    <x v="2"/>
    <x v="1"/>
    <x v="1"/>
    <x v="1"/>
    <x v="2"/>
    <x v="0"/>
  </r>
  <r>
    <s v="38-45"/>
    <x v="2"/>
    <x v="0"/>
    <x v="0"/>
    <x v="2"/>
    <x v="3"/>
    <x v="3"/>
    <x v="2"/>
    <x v="0"/>
  </r>
  <r>
    <s v="34-38"/>
    <x v="1"/>
    <x v="0"/>
    <x v="1"/>
    <x v="3"/>
    <x v="4"/>
    <x v="1"/>
    <x v="0"/>
    <x v="2"/>
  </r>
  <r>
    <s v="18-29"/>
    <x v="2"/>
    <x v="4"/>
    <x v="3"/>
    <x v="3"/>
    <x v="1"/>
    <x v="2"/>
    <x v="3"/>
    <x v="0"/>
  </r>
  <r>
    <s v="18-29"/>
    <x v="3"/>
    <x v="3"/>
    <x v="1"/>
    <x v="3"/>
    <x v="4"/>
    <x v="1"/>
    <x v="4"/>
    <x v="1"/>
  </r>
  <r>
    <s v="45+"/>
    <x v="3"/>
    <x v="3"/>
    <x v="4"/>
    <x v="4"/>
    <x v="3"/>
    <x v="2"/>
    <x v="3"/>
    <x v="1"/>
  </r>
  <r>
    <s v="34-38"/>
    <x v="4"/>
    <x v="3"/>
    <x v="0"/>
    <x v="4"/>
    <x v="4"/>
    <x v="1"/>
    <x v="0"/>
    <x v="0"/>
  </r>
  <r>
    <s v="29-34"/>
    <x v="1"/>
    <x v="2"/>
    <x v="1"/>
    <x v="4"/>
    <x v="2"/>
    <x v="1"/>
    <x v="4"/>
    <x v="0"/>
  </r>
  <r>
    <s v="18-29"/>
    <x v="0"/>
    <x v="2"/>
    <x v="4"/>
    <x v="3"/>
    <x v="0"/>
    <x v="1"/>
    <x v="4"/>
    <x v="0"/>
  </r>
  <r>
    <s v="34-38"/>
    <x v="4"/>
    <x v="3"/>
    <x v="4"/>
    <x v="2"/>
    <x v="3"/>
    <x v="2"/>
    <x v="4"/>
    <x v="1"/>
  </r>
  <r>
    <s v="38-45"/>
    <x v="3"/>
    <x v="1"/>
    <x v="4"/>
    <x v="4"/>
    <x v="0"/>
    <x v="2"/>
    <x v="2"/>
    <x v="2"/>
  </r>
  <r>
    <s v="18-29"/>
    <x v="1"/>
    <x v="2"/>
    <x v="2"/>
    <x v="0"/>
    <x v="2"/>
    <x v="1"/>
    <x v="1"/>
    <x v="0"/>
  </r>
  <r>
    <s v="45+"/>
    <x v="0"/>
    <x v="0"/>
    <x v="1"/>
    <x v="1"/>
    <x v="3"/>
    <x v="3"/>
    <x v="2"/>
    <x v="1"/>
  </r>
  <r>
    <s v="29-34"/>
    <x v="3"/>
    <x v="1"/>
    <x v="2"/>
    <x v="1"/>
    <x v="4"/>
    <x v="3"/>
    <x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r>
  <r>
    <x v="1"/>
  </r>
  <r>
    <x v="2"/>
  </r>
  <r>
    <x v="2"/>
  </r>
  <r>
    <x v="3"/>
  </r>
  <r>
    <x v="2"/>
  </r>
  <r>
    <x v="1"/>
  </r>
  <r>
    <x v="2"/>
  </r>
  <r>
    <x v="2"/>
  </r>
  <r>
    <x v="1"/>
  </r>
  <r>
    <x v="3"/>
  </r>
  <r>
    <x v="2"/>
  </r>
  <r>
    <x v="3"/>
  </r>
  <r>
    <x v="0"/>
  </r>
  <r>
    <x v="1"/>
  </r>
  <r>
    <x v="0"/>
  </r>
  <r>
    <x v="3"/>
  </r>
  <r>
    <x v="2"/>
  </r>
  <r>
    <x v="3"/>
  </r>
  <r>
    <x v="2"/>
  </r>
  <r>
    <x v="3"/>
  </r>
  <r>
    <x v="1"/>
  </r>
  <r>
    <x v="3"/>
  </r>
  <r>
    <x v="1"/>
  </r>
  <r>
    <x v="0"/>
  </r>
  <r>
    <x v="1"/>
  </r>
  <r>
    <x v="0"/>
  </r>
  <r>
    <x v="1"/>
  </r>
  <r>
    <x v="3"/>
  </r>
  <r>
    <x v="0"/>
  </r>
  <r>
    <x v="1"/>
  </r>
  <r>
    <x v="2"/>
  </r>
  <r>
    <x v="2"/>
  </r>
  <r>
    <x v="2"/>
  </r>
  <r>
    <x v="0"/>
  </r>
  <r>
    <x v="2"/>
  </r>
  <r>
    <x v="3"/>
  </r>
  <r>
    <x v="2"/>
  </r>
  <r>
    <x v="0"/>
  </r>
  <r>
    <x v="1"/>
  </r>
  <r>
    <x v="1"/>
  </r>
  <r>
    <x v="2"/>
  </r>
  <r>
    <x v="3"/>
  </r>
  <r>
    <x v="2"/>
  </r>
  <r>
    <x v="1"/>
  </r>
  <r>
    <x v="0"/>
  </r>
  <r>
    <x v="0"/>
  </r>
  <r>
    <x v="0"/>
  </r>
  <r>
    <x v="3"/>
  </r>
  <r>
    <x v="2"/>
  </r>
  <r>
    <x v="3"/>
  </r>
  <r>
    <x v="1"/>
  </r>
  <r>
    <x v="0"/>
  </r>
  <r>
    <x v="1"/>
  </r>
  <r>
    <x v="1"/>
  </r>
  <r>
    <x v="3"/>
  </r>
  <r>
    <x v="0"/>
  </r>
  <r>
    <x v="1"/>
  </r>
  <r>
    <x v="2"/>
  </r>
  <r>
    <x v="3"/>
  </r>
  <r>
    <x v="3"/>
  </r>
  <r>
    <x v="2"/>
  </r>
  <r>
    <x v="0"/>
  </r>
  <r>
    <x v="3"/>
  </r>
  <r>
    <x v="1"/>
  </r>
  <r>
    <x v="2"/>
  </r>
  <r>
    <x v="0"/>
  </r>
  <r>
    <x v="0"/>
  </r>
  <r>
    <x v="0"/>
  </r>
  <r>
    <x v="2"/>
  </r>
  <r>
    <x v="3"/>
  </r>
  <r>
    <x v="1"/>
  </r>
  <r>
    <x v="1"/>
  </r>
  <r>
    <x v="0"/>
  </r>
  <r>
    <x v="0"/>
  </r>
  <r>
    <x v="1"/>
  </r>
  <r>
    <x v="1"/>
  </r>
  <r>
    <x v="2"/>
  </r>
  <r>
    <x v="3"/>
  </r>
  <r>
    <x v="0"/>
  </r>
  <r>
    <x v="2"/>
  </r>
  <r>
    <x v="0"/>
  </r>
  <r>
    <x v="3"/>
  </r>
  <r>
    <x v="0"/>
  </r>
  <r>
    <x v="3"/>
  </r>
  <r>
    <x v="2"/>
  </r>
  <r>
    <x v="1"/>
  </r>
  <r>
    <x v="2"/>
  </r>
  <r>
    <x v="1"/>
  </r>
  <r>
    <x v="1"/>
  </r>
  <r>
    <x v="1"/>
  </r>
  <r>
    <x v="1"/>
  </r>
  <r>
    <x v="1"/>
  </r>
  <r>
    <x v="1"/>
  </r>
  <r>
    <x v="0"/>
  </r>
  <r>
    <x v="3"/>
  </r>
  <r>
    <x v="3"/>
  </r>
  <r>
    <x v="0"/>
  </r>
  <r>
    <x v="2"/>
  </r>
  <r>
    <x v="0"/>
  </r>
  <r>
    <x v="1"/>
  </r>
  <r>
    <x v="2"/>
  </r>
  <r>
    <x v="2"/>
  </r>
  <r>
    <x v="3"/>
  </r>
  <r>
    <x v="1"/>
  </r>
  <r>
    <x v="1"/>
  </r>
  <r>
    <x v="3"/>
  </r>
  <r>
    <x v="1"/>
  </r>
  <r>
    <x v="2"/>
  </r>
  <r>
    <x v="0"/>
  </r>
  <r>
    <x v="3"/>
  </r>
  <r>
    <x v="3"/>
  </r>
  <r>
    <x v="2"/>
  </r>
  <r>
    <x v="0"/>
  </r>
  <r>
    <x v="1"/>
  </r>
  <r>
    <x v="1"/>
  </r>
  <r>
    <x v="1"/>
  </r>
  <r>
    <x v="0"/>
  </r>
  <r>
    <x v="3"/>
  </r>
  <r>
    <x v="1"/>
  </r>
  <r>
    <x v="3"/>
  </r>
  <r>
    <x v="1"/>
  </r>
  <r>
    <x v="0"/>
  </r>
  <r>
    <x v="3"/>
  </r>
  <r>
    <x v="0"/>
  </r>
  <r>
    <x v="1"/>
  </r>
  <r>
    <x v="2"/>
  </r>
  <r>
    <x v="2"/>
  </r>
  <r>
    <x v="1"/>
  </r>
  <r>
    <x v="1"/>
  </r>
  <r>
    <x v="0"/>
  </r>
  <r>
    <x v="1"/>
  </r>
  <r>
    <x v="0"/>
  </r>
  <r>
    <x v="1"/>
  </r>
  <r>
    <x v="1"/>
  </r>
  <r>
    <x v="0"/>
  </r>
  <r>
    <x v="3"/>
  </r>
  <r>
    <x v="2"/>
  </r>
  <r>
    <x v="3"/>
  </r>
  <r>
    <x v="1"/>
  </r>
  <r>
    <x v="3"/>
  </r>
  <r>
    <x v="1"/>
  </r>
  <r>
    <x v="2"/>
  </r>
  <r>
    <x v="3"/>
  </r>
  <r>
    <x v="2"/>
  </r>
  <r>
    <x v="2"/>
  </r>
  <r>
    <x v="0"/>
  </r>
  <r>
    <x v="2"/>
  </r>
  <r>
    <x v="1"/>
  </r>
  <r>
    <x v="0"/>
  </r>
  <r>
    <x v="0"/>
  </r>
  <r>
    <x v="1"/>
  </r>
  <r>
    <x v="0"/>
  </r>
  <r>
    <x v="0"/>
  </r>
  <r>
    <x v="0"/>
  </r>
  <r>
    <x v="2"/>
  </r>
  <r>
    <x v="0"/>
  </r>
  <r>
    <x v="0"/>
  </r>
  <r>
    <x v="1"/>
  </r>
  <r>
    <x v="1"/>
  </r>
  <r>
    <x v="1"/>
  </r>
  <r>
    <x v="2"/>
  </r>
  <r>
    <x v="1"/>
  </r>
  <r>
    <x v="1"/>
  </r>
  <r>
    <x v="1"/>
  </r>
  <r>
    <x v="1"/>
  </r>
  <r>
    <x v="3"/>
  </r>
  <r>
    <x v="0"/>
  </r>
  <r>
    <x v="3"/>
  </r>
  <r>
    <x v="1"/>
  </r>
  <r>
    <x v="1"/>
  </r>
  <r>
    <x v="1"/>
  </r>
  <r>
    <x v="2"/>
  </r>
  <r>
    <x v="1"/>
  </r>
  <r>
    <x v="1"/>
  </r>
  <r>
    <x v="1"/>
  </r>
  <r>
    <x v="1"/>
  </r>
  <r>
    <x v="0"/>
  </r>
  <r>
    <x v="0"/>
  </r>
  <r>
    <x v="1"/>
  </r>
  <r>
    <x v="1"/>
  </r>
  <r>
    <x v="2"/>
  </r>
  <r>
    <x v="1"/>
  </r>
  <r>
    <x v="1"/>
  </r>
  <r>
    <x v="2"/>
  </r>
  <r>
    <x v="2"/>
  </r>
  <r>
    <x v="2"/>
  </r>
  <r>
    <x v="1"/>
  </r>
  <r>
    <x v="2"/>
  </r>
  <r>
    <x v="2"/>
  </r>
  <r>
    <x v="1"/>
  </r>
  <r>
    <x v="2"/>
  </r>
  <r>
    <x v="0"/>
  </r>
  <r>
    <x v="2"/>
  </r>
  <r>
    <x v="3"/>
  </r>
  <r>
    <x v="0"/>
  </r>
  <r>
    <x v="0"/>
  </r>
  <r>
    <x v="1"/>
  </r>
  <r>
    <x v="2"/>
  </r>
  <r>
    <x v="2"/>
  </r>
  <r>
    <x v="1"/>
  </r>
  <r>
    <x v="2"/>
  </r>
  <r>
    <x v="2"/>
  </r>
  <r>
    <x v="1"/>
  </r>
  <r>
    <x v="0"/>
  </r>
  <r>
    <x v="0"/>
  </r>
  <r>
    <x v="2"/>
  </r>
  <r>
    <x v="0"/>
  </r>
  <r>
    <x v="2"/>
  </r>
  <r>
    <x v="2"/>
  </r>
  <r>
    <x v="2"/>
  </r>
  <r>
    <x v="1"/>
  </r>
  <r>
    <x v="2"/>
  </r>
  <r>
    <x v="0"/>
  </r>
  <r>
    <x v="2"/>
  </r>
  <r>
    <x v="2"/>
  </r>
  <r>
    <x v="1"/>
  </r>
  <r>
    <x v="1"/>
  </r>
  <r>
    <x v="2"/>
  </r>
  <r>
    <x v="2"/>
  </r>
  <r>
    <x v="2"/>
  </r>
  <r>
    <x v="1"/>
  </r>
  <r>
    <x v="0"/>
  </r>
  <r>
    <x v="3"/>
  </r>
  <r>
    <x v="1"/>
  </r>
  <r>
    <x v="1"/>
  </r>
  <r>
    <x v="3"/>
  </r>
  <r>
    <x v="0"/>
  </r>
  <r>
    <x v="1"/>
  </r>
  <r>
    <x v="1"/>
  </r>
  <r>
    <x v="1"/>
  </r>
  <r>
    <x v="1"/>
  </r>
  <r>
    <x v="0"/>
  </r>
  <r>
    <x v="2"/>
  </r>
  <r>
    <x v="1"/>
  </r>
  <r>
    <x v="2"/>
  </r>
  <r>
    <x v="3"/>
  </r>
  <r>
    <x v="3"/>
  </r>
  <r>
    <x v="1"/>
  </r>
  <r>
    <x v="2"/>
  </r>
  <r>
    <x v="1"/>
  </r>
  <r>
    <x v="1"/>
  </r>
  <r>
    <x v="1"/>
  </r>
  <r>
    <x v="3"/>
  </r>
  <r>
    <x v="1"/>
  </r>
  <r>
    <x v="0"/>
  </r>
  <r>
    <x v="1"/>
  </r>
  <r>
    <x v="2"/>
  </r>
  <r>
    <x v="1"/>
  </r>
  <r>
    <x v="3"/>
  </r>
  <r>
    <x v="3"/>
  </r>
  <r>
    <x v="1"/>
  </r>
  <r>
    <x v="1"/>
  </r>
  <r>
    <x v="2"/>
  </r>
  <r>
    <x v="2"/>
  </r>
  <r>
    <x v="3"/>
  </r>
  <r>
    <x v="2"/>
  </r>
  <r>
    <x v="3"/>
  </r>
  <r>
    <x v="1"/>
  </r>
  <r>
    <x v="1"/>
  </r>
  <r>
    <x v="0"/>
  </r>
  <r>
    <x v="2"/>
  </r>
  <r>
    <x v="2"/>
  </r>
  <r>
    <x v="1"/>
  </r>
  <r>
    <x v="3"/>
  </r>
  <r>
    <x v="3"/>
  </r>
  <r>
    <x v="0"/>
  </r>
  <r>
    <x v="0"/>
  </r>
  <r>
    <x v="1"/>
  </r>
  <r>
    <x v="2"/>
  </r>
  <r>
    <x v="2"/>
  </r>
  <r>
    <x v="3"/>
  </r>
  <r>
    <x v="2"/>
  </r>
  <r>
    <x v="1"/>
  </r>
  <r>
    <x v="2"/>
  </r>
  <r>
    <x v="3"/>
  </r>
  <r>
    <x v="0"/>
  </r>
  <r>
    <x v="3"/>
  </r>
  <r>
    <x v="1"/>
  </r>
  <r>
    <x v="3"/>
  </r>
  <r>
    <x v="1"/>
  </r>
  <r>
    <x v="0"/>
  </r>
  <r>
    <x v="0"/>
  </r>
  <r>
    <x v="0"/>
  </r>
  <r>
    <x v="3"/>
  </r>
  <r>
    <x v="2"/>
  </r>
  <r>
    <x v="2"/>
  </r>
  <r>
    <x v="2"/>
  </r>
  <r>
    <x v="3"/>
  </r>
  <r>
    <x v="2"/>
  </r>
  <r>
    <x v="1"/>
  </r>
  <r>
    <x v="1"/>
  </r>
  <r>
    <x v="2"/>
  </r>
  <r>
    <x v="2"/>
  </r>
  <r>
    <x v="0"/>
  </r>
  <r>
    <x v="1"/>
  </r>
  <r>
    <x v="1"/>
  </r>
  <r>
    <x v="1"/>
  </r>
  <r>
    <x v="1"/>
  </r>
  <r>
    <x v="2"/>
  </r>
  <r>
    <x v="2"/>
  </r>
  <r>
    <x v="2"/>
  </r>
  <r>
    <x v="0"/>
  </r>
  <r>
    <x v="0"/>
  </r>
  <r>
    <x v="1"/>
  </r>
  <r>
    <x v="0"/>
  </r>
  <r>
    <x v="2"/>
  </r>
  <r>
    <x v="3"/>
  </r>
  <r>
    <x v="2"/>
  </r>
  <r>
    <x v="1"/>
  </r>
  <r>
    <x v="3"/>
  </r>
  <r>
    <x v="3"/>
  </r>
  <r>
    <x v="1"/>
  </r>
  <r>
    <x v="2"/>
  </r>
  <r>
    <x v="1"/>
  </r>
  <r>
    <x v="1"/>
  </r>
  <r>
    <x v="1"/>
  </r>
  <r>
    <x v="1"/>
  </r>
  <r>
    <x v="1"/>
  </r>
  <r>
    <x v="1"/>
  </r>
  <r>
    <x v="2"/>
  </r>
  <r>
    <x v="2"/>
  </r>
  <r>
    <x v="3"/>
  </r>
  <r>
    <x v="3"/>
  </r>
  <r>
    <x v="2"/>
  </r>
  <r>
    <x v="1"/>
  </r>
  <r>
    <x v="1"/>
  </r>
  <r>
    <x v="2"/>
  </r>
  <r>
    <x v="0"/>
  </r>
  <r>
    <x v="2"/>
  </r>
  <r>
    <x v="1"/>
  </r>
  <r>
    <x v="1"/>
  </r>
  <r>
    <x v="2"/>
  </r>
  <r>
    <x v="1"/>
  </r>
  <r>
    <x v="2"/>
  </r>
  <r>
    <x v="0"/>
  </r>
  <r>
    <x v="0"/>
  </r>
  <r>
    <x v="0"/>
  </r>
  <r>
    <x v="2"/>
  </r>
  <r>
    <x v="0"/>
  </r>
  <r>
    <x v="2"/>
  </r>
  <r>
    <x v="1"/>
  </r>
  <r>
    <x v="1"/>
  </r>
  <r>
    <x v="2"/>
  </r>
  <r>
    <x v="1"/>
  </r>
  <r>
    <x v="1"/>
  </r>
  <r>
    <x v="2"/>
  </r>
  <r>
    <x v="0"/>
  </r>
  <r>
    <x v="3"/>
  </r>
  <r>
    <x v="2"/>
  </r>
  <r>
    <x v="1"/>
  </r>
  <r>
    <x v="1"/>
  </r>
  <r>
    <x v="3"/>
  </r>
  <r>
    <x v="1"/>
  </r>
  <r>
    <x v="2"/>
  </r>
  <r>
    <x v="1"/>
  </r>
  <r>
    <x v="3"/>
  </r>
  <r>
    <x v="3"/>
  </r>
  <r>
    <x v="2"/>
  </r>
  <r>
    <x v="3"/>
  </r>
  <r>
    <x v="2"/>
  </r>
  <r>
    <x v="2"/>
  </r>
  <r>
    <x v="3"/>
  </r>
  <r>
    <x v="2"/>
  </r>
  <r>
    <x v="1"/>
  </r>
  <r>
    <x v="1"/>
  </r>
  <r>
    <x v="3"/>
  </r>
  <r>
    <x v="2"/>
  </r>
  <r>
    <x v="1"/>
  </r>
  <r>
    <x v="1"/>
  </r>
  <r>
    <x v="1"/>
  </r>
  <r>
    <x v="2"/>
  </r>
  <r>
    <x v="1"/>
  </r>
  <r>
    <x v="2"/>
  </r>
  <r>
    <x v="0"/>
  </r>
  <r>
    <x v="0"/>
  </r>
  <r>
    <x v="1"/>
  </r>
  <r>
    <x v="2"/>
  </r>
  <r>
    <x v="3"/>
  </r>
  <r>
    <x v="1"/>
  </r>
  <r>
    <x v="2"/>
  </r>
  <r>
    <x v="1"/>
  </r>
  <r>
    <x v="1"/>
  </r>
  <r>
    <x v="3"/>
  </r>
  <r>
    <x v="0"/>
  </r>
  <r>
    <x v="1"/>
  </r>
  <r>
    <x v="2"/>
  </r>
  <r>
    <x v="2"/>
  </r>
  <r>
    <x v="0"/>
  </r>
  <r>
    <x v="1"/>
  </r>
  <r>
    <x v="1"/>
  </r>
  <r>
    <x v="0"/>
  </r>
  <r>
    <x v="3"/>
  </r>
  <r>
    <x v="1"/>
  </r>
  <r>
    <x v="0"/>
  </r>
  <r>
    <x v="2"/>
  </r>
  <r>
    <x v="1"/>
  </r>
  <r>
    <x v="0"/>
  </r>
  <r>
    <x v="0"/>
  </r>
  <r>
    <x v="2"/>
  </r>
  <r>
    <x v="1"/>
  </r>
  <r>
    <x v="1"/>
  </r>
  <r>
    <x v="0"/>
  </r>
  <r>
    <x v="0"/>
  </r>
  <r>
    <x v="1"/>
  </r>
  <r>
    <x v="3"/>
  </r>
  <r>
    <x v="2"/>
  </r>
  <r>
    <x v="3"/>
  </r>
  <r>
    <x v="2"/>
  </r>
  <r>
    <x v="3"/>
  </r>
  <r>
    <x v="1"/>
  </r>
  <r>
    <x v="3"/>
  </r>
  <r>
    <x v="1"/>
  </r>
  <r>
    <x v="2"/>
  </r>
  <r>
    <x v="3"/>
  </r>
  <r>
    <x v="2"/>
  </r>
  <r>
    <x v="2"/>
  </r>
  <r>
    <x v="1"/>
  </r>
  <r>
    <x v="3"/>
  </r>
  <r>
    <x v="1"/>
  </r>
  <r>
    <x v="0"/>
  </r>
  <r>
    <x v="1"/>
  </r>
  <r>
    <x v="3"/>
  </r>
  <r>
    <x v="1"/>
  </r>
  <r>
    <x v="3"/>
  </r>
  <r>
    <x v="0"/>
  </r>
  <r>
    <x v="1"/>
  </r>
  <r>
    <x v="1"/>
  </r>
  <r>
    <x v="3"/>
  </r>
  <r>
    <x v="3"/>
  </r>
  <r>
    <x v="2"/>
  </r>
  <r>
    <x v="1"/>
  </r>
  <r>
    <x v="2"/>
  </r>
  <r>
    <x v="1"/>
  </r>
  <r>
    <x v="1"/>
  </r>
  <r>
    <x v="0"/>
  </r>
  <r>
    <x v="3"/>
  </r>
  <r>
    <x v="2"/>
  </r>
  <r>
    <x v="2"/>
  </r>
  <r>
    <x v="3"/>
  </r>
  <r>
    <x v="0"/>
  </r>
  <r>
    <x v="0"/>
  </r>
  <r>
    <x v="0"/>
  </r>
  <r>
    <x v="1"/>
  </r>
  <r>
    <x v="0"/>
  </r>
  <r>
    <x v="3"/>
  </r>
  <r>
    <x v="2"/>
  </r>
  <r>
    <x v="0"/>
  </r>
  <r>
    <x v="0"/>
  </r>
  <r>
    <x v="1"/>
  </r>
  <r>
    <x v="0"/>
  </r>
  <r>
    <x v="2"/>
  </r>
  <r>
    <x v="2"/>
  </r>
  <r>
    <x v="0"/>
  </r>
  <r>
    <x v="2"/>
  </r>
  <r>
    <x v="3"/>
  </r>
  <r>
    <x v="1"/>
  </r>
  <r>
    <x v="0"/>
  </r>
  <r>
    <x v="1"/>
  </r>
  <r>
    <x v="3"/>
  </r>
  <r>
    <x v="3"/>
  </r>
  <r>
    <x v="3"/>
  </r>
  <r>
    <x v="2"/>
  </r>
  <r>
    <x v="1"/>
  </r>
  <r>
    <x v="0"/>
  </r>
  <r>
    <x v="3"/>
  </r>
  <r>
    <x v="0"/>
  </r>
  <r>
    <x v="3"/>
  </r>
  <r>
    <x v="2"/>
  </r>
  <r>
    <x v="2"/>
  </r>
  <r>
    <x v="2"/>
  </r>
  <r>
    <x v="1"/>
  </r>
  <r>
    <x v="0"/>
  </r>
  <r>
    <x v="2"/>
  </r>
  <r>
    <x v="0"/>
  </r>
  <r>
    <x v="3"/>
  </r>
  <r>
    <x v="2"/>
  </r>
  <r>
    <x v="3"/>
  </r>
  <r>
    <x v="0"/>
  </r>
  <r>
    <x v="3"/>
  </r>
  <r>
    <x v="0"/>
  </r>
  <r>
    <x v="0"/>
  </r>
  <r>
    <x v="0"/>
  </r>
  <r>
    <x v="3"/>
  </r>
  <r>
    <x v="3"/>
  </r>
  <r>
    <x v="3"/>
  </r>
  <r>
    <x v="2"/>
  </r>
  <r>
    <x v="2"/>
  </r>
  <r>
    <x v="1"/>
  </r>
  <r>
    <x v="0"/>
  </r>
  <r>
    <x v="1"/>
  </r>
  <r>
    <x v="2"/>
  </r>
  <r>
    <x v="2"/>
  </r>
  <r>
    <x v="3"/>
  </r>
  <r>
    <x v="1"/>
  </r>
  <r>
    <x v="1"/>
  </r>
  <r>
    <x v="1"/>
  </r>
  <r>
    <x v="2"/>
  </r>
  <r>
    <x v="3"/>
  </r>
  <r>
    <x v="1"/>
  </r>
  <r>
    <x v="3"/>
  </r>
  <r>
    <x v="1"/>
  </r>
  <r>
    <x v="2"/>
  </r>
  <r>
    <x v="0"/>
  </r>
  <r>
    <x v="3"/>
  </r>
  <r>
    <x v="1"/>
  </r>
  <r>
    <x v="1"/>
  </r>
  <r>
    <x v="0"/>
  </r>
  <r>
    <x v="0"/>
  </r>
  <r>
    <x v="1"/>
  </r>
  <r>
    <x v="1"/>
  </r>
  <r>
    <x v="0"/>
  </r>
  <r>
    <x v="3"/>
  </r>
  <r>
    <x v="2"/>
  </r>
  <r>
    <x v="3"/>
  </r>
  <r>
    <x v="1"/>
  </r>
  <r>
    <x v="3"/>
  </r>
  <r>
    <x v="2"/>
  </r>
  <r>
    <x v="2"/>
  </r>
  <r>
    <x v="0"/>
  </r>
  <r>
    <x v="0"/>
  </r>
  <r>
    <x v="2"/>
  </r>
  <r>
    <x v="2"/>
  </r>
  <r>
    <x v="2"/>
  </r>
  <r>
    <x v="2"/>
  </r>
  <r>
    <x v="3"/>
  </r>
  <r>
    <x v="2"/>
  </r>
  <r>
    <x v="2"/>
  </r>
  <r>
    <x v="0"/>
  </r>
  <r>
    <x v="0"/>
  </r>
  <r>
    <x v="1"/>
  </r>
  <r>
    <x v="1"/>
  </r>
  <r>
    <x v="2"/>
  </r>
  <r>
    <x v="2"/>
  </r>
  <r>
    <x v="1"/>
  </r>
  <r>
    <x v="0"/>
  </r>
  <r>
    <x v="3"/>
  </r>
  <r>
    <x v="2"/>
  </r>
  <r>
    <x v="2"/>
  </r>
  <r>
    <x v="2"/>
  </r>
  <r>
    <x v="3"/>
  </r>
  <r>
    <x v="3"/>
  </r>
  <r>
    <x v="1"/>
  </r>
  <r>
    <x v="3"/>
  </r>
  <r>
    <x v="2"/>
  </r>
  <r>
    <x v="1"/>
  </r>
  <r>
    <x v="1"/>
  </r>
  <r>
    <x v="1"/>
  </r>
  <r>
    <x v="2"/>
  </r>
  <r>
    <x v="0"/>
  </r>
  <r>
    <x v="0"/>
  </r>
  <r>
    <x v="1"/>
  </r>
  <r>
    <x v="1"/>
  </r>
  <r>
    <x v="2"/>
  </r>
  <r>
    <x v="2"/>
  </r>
  <r>
    <x v="2"/>
  </r>
  <r>
    <x v="1"/>
  </r>
  <r>
    <x v="2"/>
  </r>
  <r>
    <x v="3"/>
  </r>
  <r>
    <x v="2"/>
  </r>
  <r>
    <x v="0"/>
  </r>
  <r>
    <x v="1"/>
  </r>
  <r>
    <x v="2"/>
  </r>
  <r>
    <x v="1"/>
  </r>
  <r>
    <x v="0"/>
  </r>
  <r>
    <x v="3"/>
  </r>
  <r>
    <x v="0"/>
  </r>
  <r>
    <x v="2"/>
  </r>
  <r>
    <x v="2"/>
  </r>
  <r>
    <x v="3"/>
  </r>
  <r>
    <x v="2"/>
  </r>
  <r>
    <x v="3"/>
  </r>
  <r>
    <x v="0"/>
  </r>
  <r>
    <x v="2"/>
  </r>
  <r>
    <x v="0"/>
  </r>
  <r>
    <x v="2"/>
  </r>
  <r>
    <x v="1"/>
  </r>
  <r>
    <x v="2"/>
  </r>
  <r>
    <x v="3"/>
  </r>
  <r>
    <x v="1"/>
  </r>
  <r>
    <x v="3"/>
  </r>
  <r>
    <x v="2"/>
  </r>
  <r>
    <x v="1"/>
  </r>
  <r>
    <x v="1"/>
  </r>
  <r>
    <x v="0"/>
  </r>
  <r>
    <x v="1"/>
  </r>
  <r>
    <x v="1"/>
  </r>
  <r>
    <x v="2"/>
  </r>
  <r>
    <x v="1"/>
  </r>
  <r>
    <x v="0"/>
  </r>
  <r>
    <x v="1"/>
  </r>
  <r>
    <x v="3"/>
  </r>
  <r>
    <x v="1"/>
  </r>
  <r>
    <x v="1"/>
  </r>
  <r>
    <x v="1"/>
  </r>
  <r>
    <x v="2"/>
  </r>
  <r>
    <x v="2"/>
  </r>
  <r>
    <x v="2"/>
  </r>
  <r>
    <x v="1"/>
  </r>
  <r>
    <x v="1"/>
  </r>
  <r>
    <x v="1"/>
  </r>
  <r>
    <x v="3"/>
  </r>
  <r>
    <x v="1"/>
  </r>
  <r>
    <x v="0"/>
  </r>
  <r>
    <x v="0"/>
  </r>
  <r>
    <x v="3"/>
  </r>
  <r>
    <x v="1"/>
  </r>
  <r>
    <x v="1"/>
  </r>
  <r>
    <x v="1"/>
  </r>
  <r>
    <x v="0"/>
  </r>
  <r>
    <x v="1"/>
  </r>
  <r>
    <x v="1"/>
  </r>
  <r>
    <x v="0"/>
  </r>
  <r>
    <x v="1"/>
  </r>
  <r>
    <x v="1"/>
  </r>
  <r>
    <x v="2"/>
  </r>
  <r>
    <x v="3"/>
  </r>
  <r>
    <x v="2"/>
  </r>
  <r>
    <x v="3"/>
  </r>
  <r>
    <x v="3"/>
  </r>
  <r>
    <x v="1"/>
  </r>
  <r>
    <x v="0"/>
  </r>
  <r>
    <x v="0"/>
  </r>
  <r>
    <x v="0"/>
  </r>
  <r>
    <x v="3"/>
  </r>
  <r>
    <x v="2"/>
  </r>
  <r>
    <x v="1"/>
  </r>
  <r>
    <x v="1"/>
  </r>
  <r>
    <x v="2"/>
  </r>
  <r>
    <x v="1"/>
  </r>
  <r>
    <x v="2"/>
  </r>
  <r>
    <x v="3"/>
  </r>
  <r>
    <x v="0"/>
  </r>
  <r>
    <x v="3"/>
  </r>
  <r>
    <x v="1"/>
  </r>
  <r>
    <x v="2"/>
  </r>
  <r>
    <x v="2"/>
  </r>
  <r>
    <x v="2"/>
  </r>
  <r>
    <x v="1"/>
  </r>
  <r>
    <x v="1"/>
  </r>
  <r>
    <x v="3"/>
  </r>
  <r>
    <x v="0"/>
  </r>
  <r>
    <x v="0"/>
  </r>
  <r>
    <x v="1"/>
  </r>
  <r>
    <x v="1"/>
  </r>
  <r>
    <x v="0"/>
  </r>
  <r>
    <x v="3"/>
  </r>
  <r>
    <x v="2"/>
  </r>
  <r>
    <x v="1"/>
  </r>
  <r>
    <x v="2"/>
  </r>
  <r>
    <x v="2"/>
  </r>
  <r>
    <x v="1"/>
  </r>
  <r>
    <x v="3"/>
  </r>
  <r>
    <x v="3"/>
  </r>
  <r>
    <x v="2"/>
  </r>
  <r>
    <x v="2"/>
  </r>
  <r>
    <x v="3"/>
  </r>
  <r>
    <x v="3"/>
  </r>
  <r>
    <x v="0"/>
  </r>
  <r>
    <x v="3"/>
  </r>
  <r>
    <x v="2"/>
  </r>
  <r>
    <x v="3"/>
  </r>
  <r>
    <x v="1"/>
  </r>
  <r>
    <x v="2"/>
  </r>
  <r>
    <x v="1"/>
  </r>
  <r>
    <x v="2"/>
  </r>
  <r>
    <x v="0"/>
  </r>
  <r>
    <x v="0"/>
  </r>
  <r>
    <x v="1"/>
  </r>
  <r>
    <x v="2"/>
  </r>
  <r>
    <x v="0"/>
  </r>
  <r>
    <x v="0"/>
  </r>
  <r>
    <x v="1"/>
  </r>
  <r>
    <x v="1"/>
  </r>
  <r>
    <x v="1"/>
  </r>
  <r>
    <x v="0"/>
  </r>
  <r>
    <x v="2"/>
  </r>
  <r>
    <x v="3"/>
  </r>
  <r>
    <x v="2"/>
  </r>
  <r>
    <x v="2"/>
  </r>
  <r>
    <x v="0"/>
  </r>
  <r>
    <x v="2"/>
  </r>
  <r>
    <x v="1"/>
  </r>
  <r>
    <x v="1"/>
  </r>
  <r>
    <x v="3"/>
  </r>
  <r>
    <x v="1"/>
  </r>
  <r>
    <x v="2"/>
  </r>
  <r>
    <x v="1"/>
  </r>
  <r>
    <x v="2"/>
  </r>
  <r>
    <x v="3"/>
  </r>
  <r>
    <x v="2"/>
  </r>
  <r>
    <x v="2"/>
  </r>
  <r>
    <x v="1"/>
  </r>
  <r>
    <x v="1"/>
  </r>
  <r>
    <x v="0"/>
  </r>
  <r>
    <x v="3"/>
  </r>
  <r>
    <x v="1"/>
  </r>
  <r>
    <x v="1"/>
  </r>
  <r>
    <x v="1"/>
  </r>
  <r>
    <x v="2"/>
  </r>
  <r>
    <x v="2"/>
  </r>
  <r>
    <x v="1"/>
  </r>
  <r>
    <x v="1"/>
  </r>
  <r>
    <x v="1"/>
  </r>
  <r>
    <x v="2"/>
  </r>
  <r>
    <x v="3"/>
  </r>
  <r>
    <x v="0"/>
  </r>
  <r>
    <x v="1"/>
  </r>
  <r>
    <x v="3"/>
  </r>
  <r>
    <x v="1"/>
  </r>
  <r>
    <x v="2"/>
  </r>
  <r>
    <x v="2"/>
  </r>
  <r>
    <x v="0"/>
  </r>
  <r>
    <x v="1"/>
  </r>
  <r>
    <x v="2"/>
  </r>
  <r>
    <x v="1"/>
  </r>
  <r>
    <x v="3"/>
  </r>
  <r>
    <x v="1"/>
  </r>
  <r>
    <x v="2"/>
  </r>
  <r>
    <x v="2"/>
  </r>
  <r>
    <x v="3"/>
  </r>
  <r>
    <x v="2"/>
  </r>
  <r>
    <x v="1"/>
  </r>
  <r>
    <x v="2"/>
  </r>
  <r>
    <x v="2"/>
  </r>
  <r>
    <x v="1"/>
  </r>
  <r>
    <x v="1"/>
  </r>
  <r>
    <x v="0"/>
  </r>
  <r>
    <x v="1"/>
  </r>
  <r>
    <x v="1"/>
  </r>
  <r>
    <x v="0"/>
  </r>
  <r>
    <x v="2"/>
  </r>
  <r>
    <x v="0"/>
  </r>
  <r>
    <x v="2"/>
  </r>
  <r>
    <x v="0"/>
  </r>
  <r>
    <x v="3"/>
  </r>
  <r>
    <x v="1"/>
  </r>
  <r>
    <x v="2"/>
  </r>
  <r>
    <x v="2"/>
  </r>
  <r>
    <x v="3"/>
  </r>
  <r>
    <x v="0"/>
  </r>
  <r>
    <x v="2"/>
  </r>
  <r>
    <x v="3"/>
  </r>
  <r>
    <x v="1"/>
  </r>
  <r>
    <x v="3"/>
  </r>
  <r>
    <x v="1"/>
  </r>
  <r>
    <x v="0"/>
  </r>
  <r>
    <x v="0"/>
  </r>
  <r>
    <x v="0"/>
  </r>
  <r>
    <x v="3"/>
  </r>
  <r>
    <x v="2"/>
  </r>
  <r>
    <x v="2"/>
  </r>
  <r>
    <x v="1"/>
  </r>
  <r>
    <x v="2"/>
  </r>
  <r>
    <x v="0"/>
  </r>
  <r>
    <x v="2"/>
  </r>
  <r>
    <x v="2"/>
  </r>
  <r>
    <x v="0"/>
  </r>
  <r>
    <x v="0"/>
  </r>
  <r>
    <x v="0"/>
  </r>
  <r>
    <x v="1"/>
  </r>
  <r>
    <x v="3"/>
  </r>
  <r>
    <x v="3"/>
  </r>
  <r>
    <x v="1"/>
  </r>
  <r>
    <x v="2"/>
  </r>
  <r>
    <x v="1"/>
  </r>
  <r>
    <x v="0"/>
  </r>
  <r>
    <x v="2"/>
  </r>
  <r>
    <x v="1"/>
  </r>
  <r>
    <x v="3"/>
  </r>
  <r>
    <x v="2"/>
  </r>
  <r>
    <x v="1"/>
  </r>
  <r>
    <x v="3"/>
  </r>
  <r>
    <x v="2"/>
  </r>
  <r>
    <x v="1"/>
  </r>
  <r>
    <x v="1"/>
  </r>
  <r>
    <x v="2"/>
  </r>
  <r>
    <x v="1"/>
  </r>
  <r>
    <x v="2"/>
  </r>
  <r>
    <x v="3"/>
  </r>
  <r>
    <x v="0"/>
  </r>
  <r>
    <x v="3"/>
  </r>
  <r>
    <x v="1"/>
  </r>
  <r>
    <x v="0"/>
  </r>
  <r>
    <x v="1"/>
  </r>
  <r>
    <x v="3"/>
  </r>
  <r>
    <x v="3"/>
  </r>
  <r>
    <x v="2"/>
  </r>
  <r>
    <x v="1"/>
  </r>
  <r>
    <x v="0"/>
  </r>
  <r>
    <x v="2"/>
  </r>
  <r>
    <x v="2"/>
  </r>
  <r>
    <x v="3"/>
  </r>
  <r>
    <x v="3"/>
  </r>
  <r>
    <x v="1"/>
  </r>
  <r>
    <x v="2"/>
  </r>
  <r>
    <x v="2"/>
  </r>
  <r>
    <x v="3"/>
  </r>
  <r>
    <x v="3"/>
  </r>
  <r>
    <x v="2"/>
  </r>
  <r>
    <x v="3"/>
  </r>
  <r>
    <x v="2"/>
  </r>
  <r>
    <x v="2"/>
  </r>
  <r>
    <x v="1"/>
  </r>
  <r>
    <x v="3"/>
  </r>
  <r>
    <x v="0"/>
  </r>
  <r>
    <x v="0"/>
  </r>
  <r>
    <x v="1"/>
  </r>
  <r>
    <x v="1"/>
  </r>
  <r>
    <x v="2"/>
  </r>
  <r>
    <x v="3"/>
  </r>
  <r>
    <x v="2"/>
  </r>
  <r>
    <x v="1"/>
  </r>
  <r>
    <x v="3"/>
  </r>
  <r>
    <x v="1"/>
  </r>
  <r>
    <x v="2"/>
  </r>
  <r>
    <x v="1"/>
  </r>
  <r>
    <x v="3"/>
  </r>
  <r>
    <x v="1"/>
  </r>
  <r>
    <x v="3"/>
  </r>
  <r>
    <x v="2"/>
  </r>
  <r>
    <x v="2"/>
  </r>
  <r>
    <x v="2"/>
  </r>
  <r>
    <x v="2"/>
  </r>
  <r>
    <x v="0"/>
  </r>
  <r>
    <x v="0"/>
  </r>
  <r>
    <x v="1"/>
  </r>
  <r>
    <x v="1"/>
  </r>
  <r>
    <x v="1"/>
  </r>
  <r>
    <x v="3"/>
  </r>
  <r>
    <x v="0"/>
  </r>
  <r>
    <x v="1"/>
  </r>
  <r>
    <x v="1"/>
  </r>
  <r>
    <x v="2"/>
  </r>
  <r>
    <x v="0"/>
  </r>
  <r>
    <x v="1"/>
  </r>
  <r>
    <x v="2"/>
  </r>
  <r>
    <x v="1"/>
  </r>
  <r>
    <x v="1"/>
  </r>
  <r>
    <x v="0"/>
  </r>
  <r>
    <x v="2"/>
  </r>
  <r>
    <x v="2"/>
  </r>
  <r>
    <x v="1"/>
  </r>
  <r>
    <x v="3"/>
  </r>
  <r>
    <x v="1"/>
  </r>
  <r>
    <x v="1"/>
  </r>
  <r>
    <x v="1"/>
  </r>
  <r>
    <x v="2"/>
  </r>
  <r>
    <x v="2"/>
  </r>
  <r>
    <x v="3"/>
  </r>
  <r>
    <x v="1"/>
  </r>
  <r>
    <x v="2"/>
  </r>
  <r>
    <x v="0"/>
  </r>
  <r>
    <x v="1"/>
  </r>
  <r>
    <x v="3"/>
  </r>
  <r>
    <x v="2"/>
  </r>
  <r>
    <x v="3"/>
  </r>
  <r>
    <x v="1"/>
  </r>
  <r>
    <x v="2"/>
  </r>
  <r>
    <x v="0"/>
  </r>
  <r>
    <x v="1"/>
  </r>
  <r>
    <x v="1"/>
  </r>
  <r>
    <x v="2"/>
  </r>
  <r>
    <x v="0"/>
  </r>
  <r>
    <x v="3"/>
  </r>
  <r>
    <x v="1"/>
  </r>
  <r>
    <x v="0"/>
  </r>
  <r>
    <x v="2"/>
  </r>
  <r>
    <x v="2"/>
  </r>
  <r>
    <x v="2"/>
  </r>
  <r>
    <x v="1"/>
  </r>
  <r>
    <x v="2"/>
  </r>
  <r>
    <x v="0"/>
  </r>
  <r>
    <x v="1"/>
  </r>
  <r>
    <x v="1"/>
  </r>
  <r>
    <x v="2"/>
  </r>
  <r>
    <x v="1"/>
  </r>
  <r>
    <x v="2"/>
  </r>
  <r>
    <x v="2"/>
  </r>
  <r>
    <x v="0"/>
  </r>
  <r>
    <x v="1"/>
  </r>
  <r>
    <x v="2"/>
  </r>
  <r>
    <x v="1"/>
  </r>
  <r>
    <x v="3"/>
  </r>
  <r>
    <x v="0"/>
  </r>
  <r>
    <x v="1"/>
  </r>
  <r>
    <x v="2"/>
  </r>
  <r>
    <x v="3"/>
  </r>
  <r>
    <x v="1"/>
  </r>
  <r>
    <x v="3"/>
  </r>
  <r>
    <x v="2"/>
  </r>
  <r>
    <x v="3"/>
  </r>
  <r>
    <x v="3"/>
  </r>
  <r>
    <x v="3"/>
  </r>
  <r>
    <x v="2"/>
  </r>
  <r>
    <x v="1"/>
  </r>
  <r>
    <x v="1"/>
  </r>
  <r>
    <x v="1"/>
  </r>
  <r>
    <x v="1"/>
  </r>
  <r>
    <x v="3"/>
  </r>
  <r>
    <x v="1"/>
  </r>
  <r>
    <x v="2"/>
  </r>
  <r>
    <x v="3"/>
  </r>
  <r>
    <x v="1"/>
  </r>
  <r>
    <x v="2"/>
  </r>
  <r>
    <x v="2"/>
  </r>
  <r>
    <x v="1"/>
  </r>
  <r>
    <x v="0"/>
  </r>
  <r>
    <x v="2"/>
  </r>
  <r>
    <x v="0"/>
  </r>
  <r>
    <x v="2"/>
  </r>
  <r>
    <x v="1"/>
  </r>
  <r>
    <x v="1"/>
  </r>
  <r>
    <x v="3"/>
  </r>
  <r>
    <x v="2"/>
  </r>
  <r>
    <x v="3"/>
  </r>
  <r>
    <x v="2"/>
  </r>
  <r>
    <x v="1"/>
  </r>
  <r>
    <x v="2"/>
  </r>
  <r>
    <x v="2"/>
  </r>
  <r>
    <x v="1"/>
  </r>
  <r>
    <x v="2"/>
  </r>
  <r>
    <x v="1"/>
  </r>
  <r>
    <x v="1"/>
  </r>
  <r>
    <x v="1"/>
  </r>
  <r>
    <x v="0"/>
  </r>
  <r>
    <x v="2"/>
  </r>
  <r>
    <x v="1"/>
  </r>
  <r>
    <x v="3"/>
  </r>
  <r>
    <x v="2"/>
  </r>
  <r>
    <x v="0"/>
  </r>
  <r>
    <x v="1"/>
  </r>
  <r>
    <x v="0"/>
  </r>
  <r>
    <x v="2"/>
  </r>
  <r>
    <x v="2"/>
  </r>
  <r>
    <x v="1"/>
  </r>
  <r>
    <x v="0"/>
  </r>
  <r>
    <x v="1"/>
  </r>
  <r>
    <x v="3"/>
  </r>
  <r>
    <x v="2"/>
  </r>
  <r>
    <x v="1"/>
  </r>
  <r>
    <x v="3"/>
  </r>
  <r>
    <x v="2"/>
  </r>
  <r>
    <x v="2"/>
  </r>
  <r>
    <x v="1"/>
  </r>
  <r>
    <x v="2"/>
  </r>
  <r>
    <x v="2"/>
  </r>
  <r>
    <x v="0"/>
  </r>
  <r>
    <x v="0"/>
  </r>
  <r>
    <x v="3"/>
  </r>
  <r>
    <x v="1"/>
  </r>
  <r>
    <x v="1"/>
  </r>
  <r>
    <x v="2"/>
  </r>
  <r>
    <x v="3"/>
  </r>
  <r>
    <x v="1"/>
  </r>
  <r>
    <x v="2"/>
  </r>
  <r>
    <x v="2"/>
  </r>
  <r>
    <x v="1"/>
  </r>
  <r>
    <x v="2"/>
  </r>
  <r>
    <x v="1"/>
  </r>
  <r>
    <x v="1"/>
  </r>
  <r>
    <x v="1"/>
  </r>
  <r>
    <x v="1"/>
  </r>
  <r>
    <x v="0"/>
  </r>
  <r>
    <x v="1"/>
  </r>
  <r>
    <x v="2"/>
  </r>
  <r>
    <x v="1"/>
  </r>
  <r>
    <x v="0"/>
  </r>
  <r>
    <x v="3"/>
  </r>
  <r>
    <x v="2"/>
  </r>
  <r>
    <x v="1"/>
  </r>
  <r>
    <x v="2"/>
  </r>
  <r>
    <x v="2"/>
  </r>
  <r>
    <x v="2"/>
  </r>
  <r>
    <x v="2"/>
  </r>
  <r>
    <x v="3"/>
  </r>
  <r>
    <x v="2"/>
  </r>
  <r>
    <x v="3"/>
  </r>
  <r>
    <x v="0"/>
  </r>
  <r>
    <x v="0"/>
  </r>
  <r>
    <x v="1"/>
  </r>
  <r>
    <x v="2"/>
  </r>
  <r>
    <x v="2"/>
  </r>
  <r>
    <x v="1"/>
  </r>
  <r>
    <x v="1"/>
  </r>
  <r>
    <x v="2"/>
  </r>
  <r>
    <x v="3"/>
  </r>
  <r>
    <x v="0"/>
  </r>
  <r>
    <x v="2"/>
  </r>
  <r>
    <x v="1"/>
  </r>
  <r>
    <x v="0"/>
  </r>
  <r>
    <x v="1"/>
  </r>
  <r>
    <x v="1"/>
  </r>
  <r>
    <x v="3"/>
  </r>
  <r>
    <x v="2"/>
  </r>
  <r>
    <x v="3"/>
  </r>
  <r>
    <x v="2"/>
  </r>
  <r>
    <x v="2"/>
  </r>
  <r>
    <x v="3"/>
  </r>
  <r>
    <x v="1"/>
  </r>
  <r>
    <x v="1"/>
  </r>
  <r>
    <x v="3"/>
  </r>
  <r>
    <x v="1"/>
  </r>
  <r>
    <x v="3"/>
  </r>
  <r>
    <x v="1"/>
  </r>
  <r>
    <x v="0"/>
  </r>
  <r>
    <x v="3"/>
  </r>
  <r>
    <x v="1"/>
  </r>
  <r>
    <x v="2"/>
  </r>
  <r>
    <x v="2"/>
  </r>
  <r>
    <x v="0"/>
  </r>
  <r>
    <x v="3"/>
  </r>
  <r>
    <x v="0"/>
  </r>
  <r>
    <x v="2"/>
  </r>
  <r>
    <x v="3"/>
  </r>
  <r>
    <x v="2"/>
  </r>
  <r>
    <x v="1"/>
  </r>
  <r>
    <x v="0"/>
  </r>
  <r>
    <x v="3"/>
  </r>
  <r>
    <x v="1"/>
  </r>
  <r>
    <x v="3"/>
  </r>
  <r>
    <x v="3"/>
  </r>
  <r>
    <x v="1"/>
  </r>
  <r>
    <x v="3"/>
  </r>
  <r>
    <x v="3"/>
  </r>
  <r>
    <x v="2"/>
  </r>
  <r>
    <x v="2"/>
  </r>
  <r>
    <x v="2"/>
  </r>
  <r>
    <x v="0"/>
  </r>
  <r>
    <x v="1"/>
  </r>
  <r>
    <x v="1"/>
  </r>
  <r>
    <x v="3"/>
  </r>
  <r>
    <x v="3"/>
  </r>
  <r>
    <x v="1"/>
  </r>
  <r>
    <x v="0"/>
  </r>
  <r>
    <x v="2"/>
  </r>
  <r>
    <x v="0"/>
  </r>
  <r>
    <x v="0"/>
  </r>
  <r>
    <x v="1"/>
  </r>
  <r>
    <x v="3"/>
  </r>
  <r>
    <x v="2"/>
  </r>
  <r>
    <x v="2"/>
  </r>
  <r>
    <x v="1"/>
  </r>
  <r>
    <x v="2"/>
  </r>
  <r>
    <x v="3"/>
  </r>
  <r>
    <x v="1"/>
  </r>
  <r>
    <x v="2"/>
  </r>
  <r>
    <x v="2"/>
  </r>
  <r>
    <x v="2"/>
  </r>
  <r>
    <x v="2"/>
  </r>
  <r>
    <x v="3"/>
  </r>
  <r>
    <x v="3"/>
  </r>
  <r>
    <x v="1"/>
  </r>
  <r>
    <x v="0"/>
  </r>
  <r>
    <x v="1"/>
  </r>
  <r>
    <x v="0"/>
  </r>
  <r>
    <x v="3"/>
  </r>
  <r>
    <x v="3"/>
  </r>
  <r>
    <x v="3"/>
  </r>
  <r>
    <x v="2"/>
  </r>
  <r>
    <x v="0"/>
  </r>
  <r>
    <x v="2"/>
  </r>
  <r>
    <x v="0"/>
  </r>
  <r>
    <x v="1"/>
  </r>
  <r>
    <x v="1"/>
  </r>
  <r>
    <x v="2"/>
  </r>
  <r>
    <x v="3"/>
  </r>
  <r>
    <x v="1"/>
  </r>
  <r>
    <x v="1"/>
  </r>
  <r>
    <x v="3"/>
  </r>
  <r>
    <x v="1"/>
  </r>
  <r>
    <x v="1"/>
  </r>
  <r>
    <x v="2"/>
  </r>
  <r>
    <x v="1"/>
  </r>
  <r>
    <x v="2"/>
  </r>
  <r>
    <x v="1"/>
  </r>
  <r>
    <x v="0"/>
  </r>
  <r>
    <x v="3"/>
  </r>
  <r>
    <x v="2"/>
  </r>
  <r>
    <x v="1"/>
  </r>
  <r>
    <x v="1"/>
  </r>
  <r>
    <x v="2"/>
  </r>
  <r>
    <x v="3"/>
  </r>
  <r>
    <x v="2"/>
  </r>
  <r>
    <x v="2"/>
  </r>
  <r>
    <x v="2"/>
  </r>
  <r>
    <x v="1"/>
  </r>
  <r>
    <x v="0"/>
  </r>
  <r>
    <x v="1"/>
  </r>
  <r>
    <x v="3"/>
  </r>
  <r>
    <x v="1"/>
  </r>
  <r>
    <x v="2"/>
  </r>
  <r>
    <x v="2"/>
  </r>
  <r>
    <x v="2"/>
  </r>
  <r>
    <x v="3"/>
  </r>
  <r>
    <x v="0"/>
  </r>
  <r>
    <x v="1"/>
  </r>
  <r>
    <x v="1"/>
  </r>
  <r>
    <x v="2"/>
  </r>
  <r>
    <x v="3"/>
  </r>
  <r>
    <x v="0"/>
  </r>
  <r>
    <x v="2"/>
  </r>
  <r>
    <x v="1"/>
  </r>
  <r>
    <x v="1"/>
  </r>
  <r>
    <x v="1"/>
  </r>
  <r>
    <x v="3"/>
  </r>
  <r>
    <x v="0"/>
  </r>
  <r>
    <x v="1"/>
  </r>
  <r>
    <x v="2"/>
  </r>
  <r>
    <x v="1"/>
  </r>
  <r>
    <x v="3"/>
  </r>
  <r>
    <x v="1"/>
  </r>
  <r>
    <x v="1"/>
  </r>
  <r>
    <x v="2"/>
  </r>
  <r>
    <x v="1"/>
  </r>
  <r>
    <x v="3"/>
  </r>
  <r>
    <x v="1"/>
  </r>
  <r>
    <x v="0"/>
  </r>
  <r>
    <x v="3"/>
  </r>
  <r>
    <x v="1"/>
  </r>
  <r>
    <x v="0"/>
  </r>
  <r>
    <x v="0"/>
  </r>
  <r>
    <x v="0"/>
  </r>
  <r>
    <x v="3"/>
  </r>
  <r>
    <x v="2"/>
  </r>
  <r>
    <x v="3"/>
  </r>
  <r>
    <x v="1"/>
  </r>
  <r>
    <x v="2"/>
  </r>
  <r>
    <x v="3"/>
  </r>
  <r>
    <x v="2"/>
  </r>
  <r>
    <x v="0"/>
  </r>
  <r>
    <x v="2"/>
  </r>
  <r>
    <x v="2"/>
  </r>
  <r>
    <x v="2"/>
  </r>
  <r>
    <x v="1"/>
  </r>
  <r>
    <x v="2"/>
  </r>
  <r>
    <x v="1"/>
  </r>
  <r>
    <x v="0"/>
  </r>
  <r>
    <x v="0"/>
  </r>
  <r>
    <x v="0"/>
  </r>
  <r>
    <x v="0"/>
  </r>
  <r>
    <x v="0"/>
  </r>
  <r>
    <x v="1"/>
  </r>
  <r>
    <x v="3"/>
  </r>
  <r>
    <x v="2"/>
  </r>
  <r>
    <x v="1"/>
  </r>
  <r>
    <x v="1"/>
  </r>
  <r>
    <x v="1"/>
  </r>
  <r>
    <x v="0"/>
  </r>
  <r>
    <x v="2"/>
  </r>
  <r>
    <x v="0"/>
  </r>
  <r>
    <x v="0"/>
  </r>
  <r>
    <x v="1"/>
  </r>
  <r>
    <x v="0"/>
  </r>
  <r>
    <x v="2"/>
  </r>
  <r>
    <x v="1"/>
  </r>
  <r>
    <x v="3"/>
  </r>
  <r>
    <x v="1"/>
  </r>
  <r>
    <x v="1"/>
  </r>
  <r>
    <x v="3"/>
  </r>
  <r>
    <x v="2"/>
  </r>
  <r>
    <x v="2"/>
  </r>
  <r>
    <x v="2"/>
  </r>
  <r>
    <x v="0"/>
  </r>
  <r>
    <x v="1"/>
  </r>
  <r>
    <x v="3"/>
  </r>
  <r>
    <x v="1"/>
  </r>
  <r>
    <x v="3"/>
  </r>
  <r>
    <x v="3"/>
  </r>
  <r>
    <x v="0"/>
  </r>
  <r>
    <x v="2"/>
  </r>
  <r>
    <x v="3"/>
  </r>
  <r>
    <x v="1"/>
  </r>
  <r>
    <x v="0"/>
  </r>
  <r>
    <x v="2"/>
  </r>
  <r>
    <x v="2"/>
  </r>
  <r>
    <x v="3"/>
  </r>
  <r>
    <x v="2"/>
  </r>
  <r>
    <x v="1"/>
  </r>
  <r>
    <x v="2"/>
  </r>
  <r>
    <x v="3"/>
  </r>
  <r>
    <x v="1"/>
  </r>
  <r>
    <x v="2"/>
  </r>
  <r>
    <x v="2"/>
  </r>
  <r>
    <x v="0"/>
  </r>
  <r>
    <x v="1"/>
  </r>
  <r>
    <x v="2"/>
  </r>
  <r>
    <x v="2"/>
  </r>
  <r>
    <x v="3"/>
  </r>
  <r>
    <x v="2"/>
  </r>
  <r>
    <x v="2"/>
  </r>
  <r>
    <x v="3"/>
  </r>
  <r>
    <x v="2"/>
  </r>
  <r>
    <x v="2"/>
  </r>
  <r>
    <x v="0"/>
  </r>
  <r>
    <x v="1"/>
  </r>
  <r>
    <x v="2"/>
  </r>
  <r>
    <x v="2"/>
  </r>
  <r>
    <x v="1"/>
  </r>
  <r>
    <x v="3"/>
  </r>
  <r>
    <x v="1"/>
  </r>
  <r>
    <x v="2"/>
  </r>
  <r>
    <x v="2"/>
  </r>
  <r>
    <x v="0"/>
  </r>
  <r>
    <x v="2"/>
  </r>
  <r>
    <x v="2"/>
  </r>
  <r>
    <x v="2"/>
  </r>
  <r>
    <x v="3"/>
  </r>
  <r>
    <x v="0"/>
  </r>
  <r>
    <x v="1"/>
  </r>
  <r>
    <x v="0"/>
  </r>
  <r>
    <x v="1"/>
  </r>
  <r>
    <x v="0"/>
  </r>
  <r>
    <x v="1"/>
  </r>
  <r>
    <x v="1"/>
  </r>
  <r>
    <x v="3"/>
  </r>
  <r>
    <x v="2"/>
  </r>
  <r>
    <x v="1"/>
  </r>
  <r>
    <x v="2"/>
  </r>
  <r>
    <x v="2"/>
  </r>
  <r>
    <x v="1"/>
  </r>
  <r>
    <x v="1"/>
  </r>
  <r>
    <x v="2"/>
  </r>
  <r>
    <x v="1"/>
  </r>
  <r>
    <x v="2"/>
  </r>
  <r>
    <x v="2"/>
  </r>
  <r>
    <x v="3"/>
  </r>
  <r>
    <x v="0"/>
  </r>
  <r>
    <x v="1"/>
  </r>
  <r>
    <x v="0"/>
  </r>
  <r>
    <x v="0"/>
  </r>
  <r>
    <x v="1"/>
  </r>
  <r>
    <x v="2"/>
  </r>
  <r>
    <x v="0"/>
  </r>
  <r>
    <x v="1"/>
  </r>
  <r>
    <x v="1"/>
  </r>
  <r>
    <x v="0"/>
  </r>
  <r>
    <x v="3"/>
  </r>
  <r>
    <x v="1"/>
  </r>
  <r>
    <x v="2"/>
  </r>
  <r>
    <x v="2"/>
  </r>
  <r>
    <x v="2"/>
  </r>
  <r>
    <x v="0"/>
  </r>
  <r>
    <x v="1"/>
  </r>
  <r>
    <x v="2"/>
  </r>
  <r>
    <x v="3"/>
  </r>
  <r>
    <x v="1"/>
  </r>
  <r>
    <x v="3"/>
  </r>
  <r>
    <x v="1"/>
  </r>
  <r>
    <x v="0"/>
  </r>
  <r>
    <x v="2"/>
  </r>
  <r>
    <x v="1"/>
  </r>
  <r>
    <x v="2"/>
  </r>
  <r>
    <x v="2"/>
  </r>
  <r>
    <x v="2"/>
  </r>
  <r>
    <x v="3"/>
  </r>
  <r>
    <x v="1"/>
  </r>
  <r>
    <x v="3"/>
  </r>
  <r>
    <x v="2"/>
  </r>
  <r>
    <x v="1"/>
  </r>
  <r>
    <x v="0"/>
  </r>
  <r>
    <x v="0"/>
  </r>
  <r>
    <x v="1"/>
  </r>
  <r>
    <x v="0"/>
  </r>
  <r>
    <x v="1"/>
  </r>
  <r>
    <x v="2"/>
  </r>
  <r>
    <x v="1"/>
  </r>
  <r>
    <x v="2"/>
  </r>
  <r>
    <x v="3"/>
  </r>
  <r>
    <x v="0"/>
  </r>
  <r>
    <x v="2"/>
  </r>
  <r>
    <x v="0"/>
  </r>
  <r>
    <x v="2"/>
  </r>
  <r>
    <x v="1"/>
  </r>
  <r>
    <x v="3"/>
  </r>
  <r>
    <x v="3"/>
  </r>
  <r>
    <x v="0"/>
  </r>
  <r>
    <x v="1"/>
  </r>
  <r>
    <x v="2"/>
  </r>
  <r>
    <x v="1"/>
  </r>
  <r>
    <x v="1"/>
  </r>
  <r>
    <x v="1"/>
  </r>
  <r>
    <x v="2"/>
  </r>
  <r>
    <x v="1"/>
  </r>
  <r>
    <x v="1"/>
  </r>
  <r>
    <x v="0"/>
  </r>
  <r>
    <x v="1"/>
  </r>
  <r>
    <x v="0"/>
  </r>
  <r>
    <x v="0"/>
  </r>
  <r>
    <x v="3"/>
  </r>
  <r>
    <x v="2"/>
  </r>
  <r>
    <x v="1"/>
  </r>
  <r>
    <x v="1"/>
  </r>
  <r>
    <x v="3"/>
  </r>
  <r>
    <x v="0"/>
  </r>
  <r>
    <x v="1"/>
  </r>
  <r>
    <x v="3"/>
  </r>
  <r>
    <x v="2"/>
  </r>
  <r>
    <x v="2"/>
  </r>
  <r>
    <x v="1"/>
  </r>
  <r>
    <x v="0"/>
  </r>
  <r>
    <x v="0"/>
  </r>
  <r>
    <x v="0"/>
  </r>
  <r>
    <x v="1"/>
  </r>
  <r>
    <x v="0"/>
  </r>
  <r>
    <x v="2"/>
  </r>
  <r>
    <x v="3"/>
  </r>
  <r>
    <x v="1"/>
  </r>
  <r>
    <x v="0"/>
  </r>
  <r>
    <x v="1"/>
  </r>
  <r>
    <x v="1"/>
  </r>
  <r>
    <x v="0"/>
  </r>
  <r>
    <x v="2"/>
  </r>
  <r>
    <x v="3"/>
  </r>
  <r>
    <x v="1"/>
  </r>
  <r>
    <x v="2"/>
  </r>
  <r>
    <x v="3"/>
  </r>
  <r>
    <x v="2"/>
  </r>
  <r>
    <x v="2"/>
  </r>
  <r>
    <x v="2"/>
  </r>
  <r>
    <x v="1"/>
  </r>
  <r>
    <x v="0"/>
  </r>
  <r>
    <x v="2"/>
  </r>
  <r>
    <x v="1"/>
  </r>
  <r>
    <x v="2"/>
  </r>
  <r>
    <x v="2"/>
  </r>
  <r>
    <x v="1"/>
  </r>
  <r>
    <x v="3"/>
  </r>
  <r>
    <x v="0"/>
  </r>
  <r>
    <x v="2"/>
  </r>
  <r>
    <x v="3"/>
  </r>
  <r>
    <x v="2"/>
  </r>
  <r>
    <x v="2"/>
  </r>
  <r>
    <x v="1"/>
  </r>
  <r>
    <x v="2"/>
  </r>
  <r>
    <x v="2"/>
  </r>
  <r>
    <x v="0"/>
  </r>
  <r>
    <x v="0"/>
  </r>
  <r>
    <x v="0"/>
  </r>
  <r>
    <x v="2"/>
  </r>
  <r>
    <x v="0"/>
  </r>
  <r>
    <x v="0"/>
  </r>
  <r>
    <x v="1"/>
  </r>
  <r>
    <x v="2"/>
  </r>
  <r>
    <x v="2"/>
  </r>
  <r>
    <x v="2"/>
  </r>
  <r>
    <x v="0"/>
  </r>
  <r>
    <x v="0"/>
  </r>
  <r>
    <x v="3"/>
  </r>
  <r>
    <x v="0"/>
  </r>
  <r>
    <x v="3"/>
  </r>
  <r>
    <x v="2"/>
  </r>
  <r>
    <x v="0"/>
  </r>
  <r>
    <x v="2"/>
  </r>
  <r>
    <x v="3"/>
  </r>
  <r>
    <x v="1"/>
  </r>
  <r>
    <x v="1"/>
  </r>
  <r>
    <x v="1"/>
  </r>
  <r>
    <x v="1"/>
  </r>
  <r>
    <x v="2"/>
  </r>
  <r>
    <x v="3"/>
  </r>
  <r>
    <x v="1"/>
  </r>
  <r>
    <x v="0"/>
  </r>
  <r>
    <x v="0"/>
  </r>
  <r>
    <x v="1"/>
  </r>
  <r>
    <x v="1"/>
  </r>
  <r>
    <x v="3"/>
  </r>
  <r>
    <x v="0"/>
  </r>
  <r>
    <x v="1"/>
  </r>
  <r>
    <x v="2"/>
  </r>
  <r>
    <x v="1"/>
  </r>
  <r>
    <x v="2"/>
  </r>
  <r>
    <x v="3"/>
  </r>
  <r>
    <x v="2"/>
  </r>
  <r>
    <x v="2"/>
  </r>
  <r>
    <x v="3"/>
  </r>
  <r>
    <x v="0"/>
  </r>
  <r>
    <x v="0"/>
  </r>
  <r>
    <x v="0"/>
  </r>
  <r>
    <x v="3"/>
  </r>
  <r>
    <x v="0"/>
  </r>
  <r>
    <x v="1"/>
  </r>
  <r>
    <x v="1"/>
  </r>
  <r>
    <x v="3"/>
  </r>
  <r>
    <x v="3"/>
  </r>
  <r>
    <x v="2"/>
  </r>
  <r>
    <x v="1"/>
  </r>
  <r>
    <x v="3"/>
  </r>
  <r>
    <x v="1"/>
  </r>
  <r>
    <x v="2"/>
  </r>
  <r>
    <x v="1"/>
  </r>
  <r>
    <x v="3"/>
  </r>
  <r>
    <x v="1"/>
  </r>
  <r>
    <x v="2"/>
  </r>
  <r>
    <x v="2"/>
  </r>
  <r>
    <x v="3"/>
  </r>
  <r>
    <x v="3"/>
  </r>
  <r>
    <x v="3"/>
  </r>
  <r>
    <x v="2"/>
  </r>
  <r>
    <x v="3"/>
  </r>
  <r>
    <x v="2"/>
  </r>
  <r>
    <x v="1"/>
  </r>
  <r>
    <x v="2"/>
  </r>
  <r>
    <x v="0"/>
  </r>
  <r>
    <x v="2"/>
  </r>
  <r>
    <x v="1"/>
  </r>
  <r>
    <x v="1"/>
  </r>
  <r>
    <x v="0"/>
  </r>
  <r>
    <x v="2"/>
  </r>
  <r>
    <x v="2"/>
  </r>
  <r>
    <x v="0"/>
  </r>
  <r>
    <x v="1"/>
  </r>
  <r>
    <x v="2"/>
  </r>
  <r>
    <x v="2"/>
  </r>
  <r>
    <x v="3"/>
  </r>
  <r>
    <x v="0"/>
  </r>
  <r>
    <x v="2"/>
  </r>
  <r>
    <x v="3"/>
  </r>
  <r>
    <x v="3"/>
  </r>
  <r>
    <x v="2"/>
  </r>
  <r>
    <x v="2"/>
  </r>
  <r>
    <x v="1"/>
  </r>
  <r>
    <x v="2"/>
  </r>
  <r>
    <x v="2"/>
  </r>
  <r>
    <x v="0"/>
  </r>
  <r>
    <x v="0"/>
  </r>
  <r>
    <x v="1"/>
  </r>
  <r>
    <x v="3"/>
  </r>
  <r>
    <x v="0"/>
  </r>
  <r>
    <x v="3"/>
  </r>
  <r>
    <x v="0"/>
  </r>
  <r>
    <x v="1"/>
  </r>
  <r>
    <x v="1"/>
  </r>
  <r>
    <x v="3"/>
  </r>
  <r>
    <x v="3"/>
  </r>
  <r>
    <x v="0"/>
  </r>
  <r>
    <x v="1"/>
  </r>
  <r>
    <x v="2"/>
  </r>
  <r>
    <x v="2"/>
  </r>
  <r>
    <x v="3"/>
  </r>
  <r>
    <x v="2"/>
  </r>
  <r>
    <x v="1"/>
  </r>
  <r>
    <x v="3"/>
  </r>
  <r>
    <x v="3"/>
  </r>
  <r>
    <x v="2"/>
  </r>
  <r>
    <x v="3"/>
  </r>
  <r>
    <x v="2"/>
  </r>
  <r>
    <x v="2"/>
  </r>
  <r>
    <x v="1"/>
  </r>
  <r>
    <x v="2"/>
  </r>
  <r>
    <x v="1"/>
  </r>
  <r>
    <x v="3"/>
  </r>
  <r>
    <x v="0"/>
  </r>
  <r>
    <x v="0"/>
  </r>
  <r>
    <x v="2"/>
  </r>
  <r>
    <x v="1"/>
  </r>
  <r>
    <x v="1"/>
  </r>
  <r>
    <x v="1"/>
  </r>
  <r>
    <x v="1"/>
  </r>
  <r>
    <x v="2"/>
  </r>
  <r>
    <x v="2"/>
  </r>
  <r>
    <x v="2"/>
  </r>
  <r>
    <x v="0"/>
  </r>
  <r>
    <x v="0"/>
  </r>
  <r>
    <x v="2"/>
  </r>
  <r>
    <x v="1"/>
  </r>
  <r>
    <x v="2"/>
  </r>
  <r>
    <x v="0"/>
  </r>
  <r>
    <x v="2"/>
  </r>
  <r>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1453"/>
    <x v="0"/>
    <x v="0"/>
    <x v="0"/>
    <x v="0"/>
    <x v="0"/>
    <x v="0"/>
    <x v="0"/>
    <x v="0"/>
    <x v="0"/>
    <x v="0"/>
    <x v="0"/>
    <x v="0"/>
    <x v="0"/>
    <x v="0"/>
    <x v="0"/>
    <x v="0"/>
    <x v="0"/>
    <x v="0"/>
    <x v="0"/>
    <x v="0"/>
    <x v="0"/>
    <x v="0"/>
    <x v="0"/>
    <x v="0"/>
    <x v="0"/>
  </r>
  <r>
    <n v="1454"/>
    <x v="1"/>
    <x v="1"/>
    <x v="1"/>
    <x v="1"/>
    <x v="1"/>
    <x v="1"/>
    <x v="0"/>
    <x v="1"/>
    <x v="1"/>
    <x v="1"/>
    <x v="1"/>
    <x v="1"/>
    <x v="1"/>
    <x v="1"/>
    <x v="1"/>
    <x v="1"/>
    <x v="1"/>
    <x v="1"/>
    <x v="1"/>
    <x v="1"/>
    <x v="1"/>
    <x v="1"/>
    <x v="0"/>
    <x v="1"/>
    <x v="1"/>
  </r>
  <r>
    <n v="1455"/>
    <x v="2"/>
    <x v="0"/>
    <x v="2"/>
    <x v="1"/>
    <x v="0"/>
    <x v="0"/>
    <x v="1"/>
    <x v="2"/>
    <x v="1"/>
    <x v="2"/>
    <x v="1"/>
    <x v="0"/>
    <x v="2"/>
    <x v="2"/>
    <x v="0"/>
    <x v="2"/>
    <x v="2"/>
    <x v="0"/>
    <x v="0"/>
    <x v="2"/>
    <x v="0"/>
    <x v="2"/>
    <x v="0"/>
    <x v="1"/>
    <x v="0"/>
  </r>
  <r>
    <n v="1456"/>
    <x v="3"/>
    <x v="1"/>
    <x v="2"/>
    <x v="1"/>
    <x v="2"/>
    <x v="2"/>
    <x v="0"/>
    <x v="2"/>
    <x v="0"/>
    <x v="3"/>
    <x v="0"/>
    <x v="0"/>
    <x v="1"/>
    <x v="0"/>
    <x v="1"/>
    <x v="3"/>
    <x v="1"/>
    <x v="1"/>
    <x v="0"/>
    <x v="0"/>
    <x v="0"/>
    <x v="3"/>
    <x v="0"/>
    <x v="1"/>
    <x v="1"/>
  </r>
  <r>
    <n v="1457"/>
    <x v="4"/>
    <x v="0"/>
    <x v="3"/>
    <x v="1"/>
    <x v="0"/>
    <x v="1"/>
    <x v="2"/>
    <x v="3"/>
    <x v="1"/>
    <x v="4"/>
    <x v="0"/>
    <x v="0"/>
    <x v="2"/>
    <x v="1"/>
    <x v="1"/>
    <x v="3"/>
    <x v="0"/>
    <x v="0"/>
    <x v="1"/>
    <x v="0"/>
    <x v="0"/>
    <x v="1"/>
    <x v="0"/>
    <x v="1"/>
    <x v="1"/>
  </r>
  <r>
    <n v="1458"/>
    <x v="3"/>
    <x v="1"/>
    <x v="0"/>
    <x v="1"/>
    <x v="0"/>
    <x v="0"/>
    <x v="0"/>
    <x v="2"/>
    <x v="1"/>
    <x v="2"/>
    <x v="0"/>
    <x v="0"/>
    <x v="2"/>
    <x v="0"/>
    <x v="0"/>
    <x v="3"/>
    <x v="3"/>
    <x v="1"/>
    <x v="1"/>
    <x v="3"/>
    <x v="0"/>
    <x v="3"/>
    <x v="0"/>
    <x v="2"/>
    <x v="1"/>
  </r>
  <r>
    <n v="1459"/>
    <x v="1"/>
    <x v="0"/>
    <x v="2"/>
    <x v="1"/>
    <x v="2"/>
    <x v="3"/>
    <x v="2"/>
    <x v="1"/>
    <x v="0"/>
    <x v="2"/>
    <x v="2"/>
    <x v="0"/>
    <x v="2"/>
    <x v="3"/>
    <x v="1"/>
    <x v="2"/>
    <x v="4"/>
    <x v="2"/>
    <x v="0"/>
    <x v="1"/>
    <x v="1"/>
    <x v="0"/>
    <x v="0"/>
    <x v="2"/>
    <x v="1"/>
  </r>
  <r>
    <n v="1460"/>
    <x v="3"/>
    <x v="0"/>
    <x v="2"/>
    <x v="1"/>
    <x v="3"/>
    <x v="1"/>
    <x v="0"/>
    <x v="2"/>
    <x v="1"/>
    <x v="1"/>
    <x v="0"/>
    <x v="0"/>
    <x v="2"/>
    <x v="2"/>
    <x v="2"/>
    <x v="2"/>
    <x v="3"/>
    <x v="1"/>
    <x v="1"/>
    <x v="1"/>
    <x v="1"/>
    <x v="2"/>
    <x v="0"/>
    <x v="1"/>
    <x v="1"/>
  </r>
  <r>
    <n v="1461"/>
    <x v="2"/>
    <x v="1"/>
    <x v="1"/>
    <x v="1"/>
    <x v="3"/>
    <x v="3"/>
    <x v="0"/>
    <x v="2"/>
    <x v="1"/>
    <x v="2"/>
    <x v="0"/>
    <x v="2"/>
    <x v="3"/>
    <x v="2"/>
    <x v="0"/>
    <x v="0"/>
    <x v="4"/>
    <x v="1"/>
    <x v="1"/>
    <x v="1"/>
    <x v="1"/>
    <x v="2"/>
    <x v="1"/>
    <x v="1"/>
    <x v="1"/>
  </r>
  <r>
    <n v="1462"/>
    <x v="2"/>
    <x v="0"/>
    <x v="2"/>
    <x v="1"/>
    <x v="3"/>
    <x v="3"/>
    <x v="2"/>
    <x v="1"/>
    <x v="1"/>
    <x v="0"/>
    <x v="0"/>
    <x v="1"/>
    <x v="4"/>
    <x v="2"/>
    <x v="1"/>
    <x v="1"/>
    <x v="3"/>
    <x v="0"/>
    <x v="1"/>
    <x v="3"/>
    <x v="0"/>
    <x v="2"/>
    <x v="0"/>
    <x v="1"/>
    <x v="1"/>
  </r>
  <r>
    <n v="1463"/>
    <x v="2"/>
    <x v="0"/>
    <x v="4"/>
    <x v="1"/>
    <x v="4"/>
    <x v="3"/>
    <x v="2"/>
    <x v="3"/>
    <x v="1"/>
    <x v="2"/>
    <x v="2"/>
    <x v="0"/>
    <x v="2"/>
    <x v="1"/>
    <x v="1"/>
    <x v="2"/>
    <x v="3"/>
    <x v="1"/>
    <x v="1"/>
    <x v="3"/>
    <x v="0"/>
    <x v="3"/>
    <x v="0"/>
    <x v="1"/>
    <x v="1"/>
  </r>
  <r>
    <n v="1464"/>
    <x v="4"/>
    <x v="0"/>
    <x v="1"/>
    <x v="1"/>
    <x v="4"/>
    <x v="0"/>
    <x v="0"/>
    <x v="2"/>
    <x v="0"/>
    <x v="3"/>
    <x v="1"/>
    <x v="1"/>
    <x v="2"/>
    <x v="2"/>
    <x v="0"/>
    <x v="3"/>
    <x v="3"/>
    <x v="1"/>
    <x v="0"/>
    <x v="0"/>
    <x v="0"/>
    <x v="1"/>
    <x v="0"/>
    <x v="1"/>
    <x v="1"/>
  </r>
  <r>
    <n v="1465"/>
    <x v="2"/>
    <x v="0"/>
    <x v="4"/>
    <x v="1"/>
    <x v="3"/>
    <x v="1"/>
    <x v="0"/>
    <x v="3"/>
    <x v="1"/>
    <x v="4"/>
    <x v="0"/>
    <x v="0"/>
    <x v="1"/>
    <x v="2"/>
    <x v="2"/>
    <x v="3"/>
    <x v="3"/>
    <x v="1"/>
    <x v="1"/>
    <x v="4"/>
    <x v="0"/>
    <x v="1"/>
    <x v="0"/>
    <x v="2"/>
    <x v="1"/>
  </r>
  <r>
    <n v="1466"/>
    <x v="3"/>
    <x v="0"/>
    <x v="2"/>
    <x v="1"/>
    <x v="1"/>
    <x v="0"/>
    <x v="2"/>
    <x v="0"/>
    <x v="1"/>
    <x v="0"/>
    <x v="0"/>
    <x v="0"/>
    <x v="2"/>
    <x v="0"/>
    <x v="1"/>
    <x v="2"/>
    <x v="4"/>
    <x v="1"/>
    <x v="1"/>
    <x v="0"/>
    <x v="0"/>
    <x v="3"/>
    <x v="0"/>
    <x v="1"/>
    <x v="1"/>
  </r>
  <r>
    <n v="1467"/>
    <x v="4"/>
    <x v="0"/>
    <x v="1"/>
    <x v="1"/>
    <x v="3"/>
    <x v="3"/>
    <x v="0"/>
    <x v="1"/>
    <x v="1"/>
    <x v="3"/>
    <x v="1"/>
    <x v="0"/>
    <x v="2"/>
    <x v="2"/>
    <x v="0"/>
    <x v="2"/>
    <x v="3"/>
    <x v="2"/>
    <x v="0"/>
    <x v="2"/>
    <x v="0"/>
    <x v="2"/>
    <x v="0"/>
    <x v="1"/>
    <x v="0"/>
  </r>
  <r>
    <n v="1468"/>
    <x v="4"/>
    <x v="0"/>
    <x v="2"/>
    <x v="1"/>
    <x v="3"/>
    <x v="2"/>
    <x v="0"/>
    <x v="0"/>
    <x v="0"/>
    <x v="3"/>
    <x v="2"/>
    <x v="2"/>
    <x v="3"/>
    <x v="3"/>
    <x v="2"/>
    <x v="4"/>
    <x v="4"/>
    <x v="1"/>
    <x v="1"/>
    <x v="0"/>
    <x v="0"/>
    <x v="3"/>
    <x v="1"/>
    <x v="1"/>
    <x v="1"/>
  </r>
  <r>
    <n v="1469"/>
    <x v="3"/>
    <x v="0"/>
    <x v="1"/>
    <x v="1"/>
    <x v="2"/>
    <x v="0"/>
    <x v="0"/>
    <x v="3"/>
    <x v="1"/>
    <x v="0"/>
    <x v="2"/>
    <x v="0"/>
    <x v="1"/>
    <x v="1"/>
    <x v="2"/>
    <x v="3"/>
    <x v="3"/>
    <x v="1"/>
    <x v="0"/>
    <x v="0"/>
    <x v="0"/>
    <x v="1"/>
    <x v="0"/>
    <x v="2"/>
    <x v="1"/>
  </r>
  <r>
    <n v="1470"/>
    <x v="4"/>
    <x v="2"/>
    <x v="0"/>
    <x v="1"/>
    <x v="4"/>
    <x v="0"/>
    <x v="2"/>
    <x v="2"/>
    <x v="1"/>
    <x v="0"/>
    <x v="2"/>
    <x v="0"/>
    <x v="2"/>
    <x v="0"/>
    <x v="2"/>
    <x v="3"/>
    <x v="4"/>
    <x v="1"/>
    <x v="0"/>
    <x v="3"/>
    <x v="0"/>
    <x v="2"/>
    <x v="0"/>
    <x v="2"/>
    <x v="1"/>
  </r>
  <r>
    <n v="1471"/>
    <x v="1"/>
    <x v="0"/>
    <x v="0"/>
    <x v="0"/>
    <x v="0"/>
    <x v="2"/>
    <x v="0"/>
    <x v="3"/>
    <x v="0"/>
    <x v="2"/>
    <x v="1"/>
    <x v="3"/>
    <x v="5"/>
    <x v="0"/>
    <x v="1"/>
    <x v="4"/>
    <x v="1"/>
    <x v="3"/>
    <x v="1"/>
    <x v="4"/>
    <x v="0"/>
    <x v="3"/>
    <x v="2"/>
    <x v="1"/>
    <x v="1"/>
  </r>
  <r>
    <n v="1472"/>
    <x v="2"/>
    <x v="0"/>
    <x v="1"/>
    <x v="1"/>
    <x v="0"/>
    <x v="3"/>
    <x v="0"/>
    <x v="2"/>
    <x v="1"/>
    <x v="4"/>
    <x v="0"/>
    <x v="0"/>
    <x v="0"/>
    <x v="0"/>
    <x v="0"/>
    <x v="3"/>
    <x v="2"/>
    <x v="2"/>
    <x v="0"/>
    <x v="0"/>
    <x v="0"/>
    <x v="3"/>
    <x v="0"/>
    <x v="1"/>
    <x v="1"/>
  </r>
  <r>
    <n v="1473"/>
    <x v="4"/>
    <x v="2"/>
    <x v="4"/>
    <x v="1"/>
    <x v="4"/>
    <x v="0"/>
    <x v="1"/>
    <x v="3"/>
    <x v="0"/>
    <x v="0"/>
    <x v="2"/>
    <x v="1"/>
    <x v="3"/>
    <x v="2"/>
    <x v="2"/>
    <x v="3"/>
    <x v="4"/>
    <x v="1"/>
    <x v="1"/>
    <x v="4"/>
    <x v="0"/>
    <x v="1"/>
    <x v="0"/>
    <x v="2"/>
    <x v="1"/>
  </r>
  <r>
    <n v="1474"/>
    <x v="2"/>
    <x v="0"/>
    <x v="0"/>
    <x v="0"/>
    <x v="1"/>
    <x v="2"/>
    <x v="0"/>
    <x v="1"/>
    <x v="1"/>
    <x v="2"/>
    <x v="1"/>
    <x v="0"/>
    <x v="6"/>
    <x v="3"/>
    <x v="0"/>
    <x v="3"/>
    <x v="4"/>
    <x v="0"/>
    <x v="1"/>
    <x v="1"/>
    <x v="1"/>
    <x v="2"/>
    <x v="0"/>
    <x v="1"/>
    <x v="0"/>
  </r>
  <r>
    <n v="1475"/>
    <x v="3"/>
    <x v="0"/>
    <x v="3"/>
    <x v="1"/>
    <x v="1"/>
    <x v="2"/>
    <x v="0"/>
    <x v="3"/>
    <x v="0"/>
    <x v="3"/>
    <x v="0"/>
    <x v="2"/>
    <x v="7"/>
    <x v="1"/>
    <x v="0"/>
    <x v="4"/>
    <x v="0"/>
    <x v="1"/>
    <x v="1"/>
    <x v="0"/>
    <x v="0"/>
    <x v="3"/>
    <x v="1"/>
    <x v="1"/>
    <x v="1"/>
  </r>
  <r>
    <n v="1476"/>
    <x v="4"/>
    <x v="0"/>
    <x v="1"/>
    <x v="1"/>
    <x v="4"/>
    <x v="0"/>
    <x v="0"/>
    <x v="1"/>
    <x v="1"/>
    <x v="0"/>
    <x v="0"/>
    <x v="0"/>
    <x v="1"/>
    <x v="0"/>
    <x v="0"/>
    <x v="2"/>
    <x v="0"/>
    <x v="1"/>
    <x v="1"/>
    <x v="2"/>
    <x v="0"/>
    <x v="1"/>
    <x v="0"/>
    <x v="1"/>
    <x v="1"/>
  </r>
  <r>
    <n v="1477"/>
    <x v="3"/>
    <x v="0"/>
    <x v="4"/>
    <x v="1"/>
    <x v="1"/>
    <x v="1"/>
    <x v="2"/>
    <x v="0"/>
    <x v="1"/>
    <x v="2"/>
    <x v="0"/>
    <x v="0"/>
    <x v="1"/>
    <x v="3"/>
    <x v="0"/>
    <x v="3"/>
    <x v="0"/>
    <x v="3"/>
    <x v="1"/>
    <x v="0"/>
    <x v="0"/>
    <x v="3"/>
    <x v="0"/>
    <x v="1"/>
    <x v="0"/>
  </r>
  <r>
    <n v="1478"/>
    <x v="1"/>
    <x v="0"/>
    <x v="2"/>
    <x v="1"/>
    <x v="2"/>
    <x v="3"/>
    <x v="1"/>
    <x v="1"/>
    <x v="0"/>
    <x v="3"/>
    <x v="0"/>
    <x v="4"/>
    <x v="5"/>
    <x v="2"/>
    <x v="2"/>
    <x v="4"/>
    <x v="4"/>
    <x v="2"/>
    <x v="1"/>
    <x v="0"/>
    <x v="0"/>
    <x v="1"/>
    <x v="3"/>
    <x v="2"/>
    <x v="1"/>
  </r>
  <r>
    <n v="1479"/>
    <x v="3"/>
    <x v="1"/>
    <x v="0"/>
    <x v="1"/>
    <x v="4"/>
    <x v="3"/>
    <x v="0"/>
    <x v="0"/>
    <x v="0"/>
    <x v="1"/>
    <x v="3"/>
    <x v="0"/>
    <x v="1"/>
    <x v="3"/>
    <x v="0"/>
    <x v="3"/>
    <x v="2"/>
    <x v="1"/>
    <x v="0"/>
    <x v="1"/>
    <x v="1"/>
    <x v="2"/>
    <x v="0"/>
    <x v="1"/>
    <x v="0"/>
  </r>
  <r>
    <n v="1480"/>
    <x v="0"/>
    <x v="0"/>
    <x v="4"/>
    <x v="0"/>
    <x v="1"/>
    <x v="2"/>
    <x v="3"/>
    <x v="1"/>
    <x v="1"/>
    <x v="3"/>
    <x v="0"/>
    <x v="1"/>
    <x v="0"/>
    <x v="1"/>
    <x v="1"/>
    <x v="0"/>
    <x v="0"/>
    <x v="1"/>
    <x v="1"/>
    <x v="0"/>
    <x v="0"/>
    <x v="1"/>
    <x v="0"/>
    <x v="1"/>
    <x v="1"/>
  </r>
  <r>
    <n v="1481"/>
    <x v="0"/>
    <x v="0"/>
    <x v="3"/>
    <x v="1"/>
    <x v="1"/>
    <x v="2"/>
    <x v="2"/>
    <x v="3"/>
    <x v="0"/>
    <x v="4"/>
    <x v="1"/>
    <x v="2"/>
    <x v="4"/>
    <x v="0"/>
    <x v="1"/>
    <x v="4"/>
    <x v="2"/>
    <x v="3"/>
    <x v="1"/>
    <x v="2"/>
    <x v="0"/>
    <x v="1"/>
    <x v="1"/>
    <x v="1"/>
    <x v="1"/>
  </r>
  <r>
    <n v="1482"/>
    <x v="1"/>
    <x v="0"/>
    <x v="4"/>
    <x v="0"/>
    <x v="0"/>
    <x v="2"/>
    <x v="3"/>
    <x v="0"/>
    <x v="0"/>
    <x v="2"/>
    <x v="0"/>
    <x v="4"/>
    <x v="5"/>
    <x v="3"/>
    <x v="0"/>
    <x v="4"/>
    <x v="1"/>
    <x v="3"/>
    <x v="1"/>
    <x v="0"/>
    <x v="0"/>
    <x v="1"/>
    <x v="3"/>
    <x v="2"/>
    <x v="1"/>
  </r>
  <r>
    <n v="1483"/>
    <x v="3"/>
    <x v="0"/>
    <x v="4"/>
    <x v="1"/>
    <x v="0"/>
    <x v="3"/>
    <x v="2"/>
    <x v="1"/>
    <x v="1"/>
    <x v="2"/>
    <x v="0"/>
    <x v="0"/>
    <x v="2"/>
    <x v="0"/>
    <x v="0"/>
    <x v="2"/>
    <x v="2"/>
    <x v="2"/>
    <x v="1"/>
    <x v="0"/>
    <x v="0"/>
    <x v="1"/>
    <x v="0"/>
    <x v="1"/>
    <x v="1"/>
  </r>
  <r>
    <n v="1484"/>
    <x v="0"/>
    <x v="0"/>
    <x v="2"/>
    <x v="1"/>
    <x v="4"/>
    <x v="2"/>
    <x v="1"/>
    <x v="2"/>
    <x v="1"/>
    <x v="4"/>
    <x v="0"/>
    <x v="1"/>
    <x v="4"/>
    <x v="0"/>
    <x v="1"/>
    <x v="0"/>
    <x v="0"/>
    <x v="3"/>
    <x v="0"/>
    <x v="3"/>
    <x v="0"/>
    <x v="1"/>
    <x v="0"/>
    <x v="3"/>
    <x v="1"/>
  </r>
  <r>
    <n v="1485"/>
    <x v="2"/>
    <x v="0"/>
    <x v="1"/>
    <x v="1"/>
    <x v="1"/>
    <x v="0"/>
    <x v="2"/>
    <x v="2"/>
    <x v="1"/>
    <x v="2"/>
    <x v="1"/>
    <x v="0"/>
    <x v="2"/>
    <x v="2"/>
    <x v="0"/>
    <x v="2"/>
    <x v="3"/>
    <x v="1"/>
    <x v="1"/>
    <x v="3"/>
    <x v="0"/>
    <x v="0"/>
    <x v="0"/>
    <x v="1"/>
    <x v="1"/>
  </r>
  <r>
    <n v="1486"/>
    <x v="0"/>
    <x v="0"/>
    <x v="4"/>
    <x v="0"/>
    <x v="2"/>
    <x v="3"/>
    <x v="4"/>
    <x v="2"/>
    <x v="1"/>
    <x v="3"/>
    <x v="0"/>
    <x v="1"/>
    <x v="6"/>
    <x v="0"/>
    <x v="1"/>
    <x v="2"/>
    <x v="2"/>
    <x v="3"/>
    <x v="1"/>
    <x v="2"/>
    <x v="0"/>
    <x v="3"/>
    <x v="0"/>
    <x v="3"/>
    <x v="0"/>
  </r>
  <r>
    <n v="1487"/>
    <x v="4"/>
    <x v="0"/>
    <x v="4"/>
    <x v="1"/>
    <x v="0"/>
    <x v="3"/>
    <x v="2"/>
    <x v="0"/>
    <x v="1"/>
    <x v="1"/>
    <x v="0"/>
    <x v="0"/>
    <x v="1"/>
    <x v="0"/>
    <x v="1"/>
    <x v="2"/>
    <x v="2"/>
    <x v="3"/>
    <x v="0"/>
    <x v="4"/>
    <x v="0"/>
    <x v="0"/>
    <x v="0"/>
    <x v="2"/>
    <x v="0"/>
  </r>
  <r>
    <n v="1488"/>
    <x v="0"/>
    <x v="0"/>
    <x v="2"/>
    <x v="1"/>
    <x v="0"/>
    <x v="0"/>
    <x v="2"/>
    <x v="2"/>
    <x v="0"/>
    <x v="1"/>
    <x v="2"/>
    <x v="0"/>
    <x v="1"/>
    <x v="2"/>
    <x v="2"/>
    <x v="2"/>
    <x v="1"/>
    <x v="1"/>
    <x v="1"/>
    <x v="0"/>
    <x v="0"/>
    <x v="1"/>
    <x v="0"/>
    <x v="2"/>
    <x v="1"/>
  </r>
  <r>
    <n v="1489"/>
    <x v="1"/>
    <x v="0"/>
    <x v="4"/>
    <x v="0"/>
    <x v="2"/>
    <x v="0"/>
    <x v="3"/>
    <x v="3"/>
    <x v="1"/>
    <x v="2"/>
    <x v="1"/>
    <x v="0"/>
    <x v="6"/>
    <x v="2"/>
    <x v="1"/>
    <x v="2"/>
    <x v="2"/>
    <x v="1"/>
    <x v="0"/>
    <x v="2"/>
    <x v="0"/>
    <x v="3"/>
    <x v="0"/>
    <x v="1"/>
    <x v="0"/>
  </r>
  <r>
    <n v="1490"/>
    <x v="2"/>
    <x v="0"/>
    <x v="4"/>
    <x v="0"/>
    <x v="0"/>
    <x v="3"/>
    <x v="3"/>
    <x v="2"/>
    <x v="0"/>
    <x v="0"/>
    <x v="0"/>
    <x v="0"/>
    <x v="6"/>
    <x v="0"/>
    <x v="1"/>
    <x v="2"/>
    <x v="4"/>
    <x v="1"/>
    <x v="1"/>
    <x v="3"/>
    <x v="0"/>
    <x v="0"/>
    <x v="0"/>
    <x v="1"/>
    <x v="1"/>
  </r>
  <r>
    <n v="1491"/>
    <x v="2"/>
    <x v="0"/>
    <x v="4"/>
    <x v="1"/>
    <x v="2"/>
    <x v="2"/>
    <x v="0"/>
    <x v="0"/>
    <x v="0"/>
    <x v="2"/>
    <x v="1"/>
    <x v="0"/>
    <x v="1"/>
    <x v="3"/>
    <x v="1"/>
    <x v="3"/>
    <x v="3"/>
    <x v="0"/>
    <x v="0"/>
    <x v="2"/>
    <x v="0"/>
    <x v="1"/>
    <x v="0"/>
    <x v="3"/>
    <x v="1"/>
  </r>
  <r>
    <n v="1492"/>
    <x v="3"/>
    <x v="1"/>
    <x v="0"/>
    <x v="0"/>
    <x v="0"/>
    <x v="3"/>
    <x v="0"/>
    <x v="1"/>
    <x v="0"/>
    <x v="4"/>
    <x v="2"/>
    <x v="1"/>
    <x v="0"/>
    <x v="3"/>
    <x v="1"/>
    <x v="1"/>
    <x v="2"/>
    <x v="3"/>
    <x v="1"/>
    <x v="4"/>
    <x v="0"/>
    <x v="0"/>
    <x v="0"/>
    <x v="1"/>
    <x v="1"/>
  </r>
  <r>
    <n v="1493"/>
    <x v="2"/>
    <x v="0"/>
    <x v="3"/>
    <x v="1"/>
    <x v="2"/>
    <x v="0"/>
    <x v="1"/>
    <x v="1"/>
    <x v="1"/>
    <x v="2"/>
    <x v="0"/>
    <x v="0"/>
    <x v="2"/>
    <x v="0"/>
    <x v="2"/>
    <x v="2"/>
    <x v="4"/>
    <x v="1"/>
    <x v="1"/>
    <x v="0"/>
    <x v="0"/>
    <x v="3"/>
    <x v="0"/>
    <x v="1"/>
    <x v="1"/>
  </r>
  <r>
    <n v="1494"/>
    <x v="4"/>
    <x v="0"/>
    <x v="2"/>
    <x v="1"/>
    <x v="0"/>
    <x v="2"/>
    <x v="0"/>
    <x v="2"/>
    <x v="0"/>
    <x v="4"/>
    <x v="0"/>
    <x v="0"/>
    <x v="2"/>
    <x v="3"/>
    <x v="2"/>
    <x v="2"/>
    <x v="0"/>
    <x v="1"/>
    <x v="1"/>
    <x v="3"/>
    <x v="0"/>
    <x v="1"/>
    <x v="0"/>
    <x v="1"/>
    <x v="1"/>
  </r>
  <r>
    <n v="1495"/>
    <x v="4"/>
    <x v="0"/>
    <x v="2"/>
    <x v="1"/>
    <x v="3"/>
    <x v="3"/>
    <x v="0"/>
    <x v="3"/>
    <x v="1"/>
    <x v="3"/>
    <x v="3"/>
    <x v="0"/>
    <x v="2"/>
    <x v="2"/>
    <x v="0"/>
    <x v="2"/>
    <x v="4"/>
    <x v="1"/>
    <x v="1"/>
    <x v="0"/>
    <x v="0"/>
    <x v="3"/>
    <x v="0"/>
    <x v="2"/>
    <x v="0"/>
  </r>
  <r>
    <n v="1496"/>
    <x v="4"/>
    <x v="1"/>
    <x v="0"/>
    <x v="0"/>
    <x v="1"/>
    <x v="3"/>
    <x v="0"/>
    <x v="2"/>
    <x v="1"/>
    <x v="0"/>
    <x v="0"/>
    <x v="2"/>
    <x v="0"/>
    <x v="2"/>
    <x v="0"/>
    <x v="0"/>
    <x v="2"/>
    <x v="1"/>
    <x v="1"/>
    <x v="4"/>
    <x v="0"/>
    <x v="1"/>
    <x v="1"/>
    <x v="1"/>
    <x v="1"/>
  </r>
  <r>
    <n v="1497"/>
    <x v="3"/>
    <x v="1"/>
    <x v="4"/>
    <x v="1"/>
    <x v="0"/>
    <x v="0"/>
    <x v="2"/>
    <x v="1"/>
    <x v="0"/>
    <x v="3"/>
    <x v="0"/>
    <x v="1"/>
    <x v="2"/>
    <x v="0"/>
    <x v="0"/>
    <x v="3"/>
    <x v="4"/>
    <x v="1"/>
    <x v="1"/>
    <x v="1"/>
    <x v="1"/>
    <x v="1"/>
    <x v="0"/>
    <x v="1"/>
    <x v="1"/>
  </r>
  <r>
    <n v="1498"/>
    <x v="0"/>
    <x v="0"/>
    <x v="2"/>
    <x v="1"/>
    <x v="4"/>
    <x v="3"/>
    <x v="4"/>
    <x v="0"/>
    <x v="0"/>
    <x v="3"/>
    <x v="0"/>
    <x v="4"/>
    <x v="7"/>
    <x v="2"/>
    <x v="1"/>
    <x v="4"/>
    <x v="3"/>
    <x v="1"/>
    <x v="1"/>
    <x v="0"/>
    <x v="0"/>
    <x v="1"/>
    <x v="3"/>
    <x v="1"/>
    <x v="0"/>
  </r>
  <r>
    <n v="1499"/>
    <x v="3"/>
    <x v="2"/>
    <x v="0"/>
    <x v="0"/>
    <x v="3"/>
    <x v="2"/>
    <x v="3"/>
    <x v="0"/>
    <x v="1"/>
    <x v="1"/>
    <x v="0"/>
    <x v="1"/>
    <x v="0"/>
    <x v="2"/>
    <x v="0"/>
    <x v="1"/>
    <x v="4"/>
    <x v="1"/>
    <x v="1"/>
    <x v="1"/>
    <x v="1"/>
    <x v="3"/>
    <x v="0"/>
    <x v="1"/>
    <x v="1"/>
  </r>
  <r>
    <n v="1500"/>
    <x v="2"/>
    <x v="0"/>
    <x v="3"/>
    <x v="1"/>
    <x v="3"/>
    <x v="0"/>
    <x v="0"/>
    <x v="0"/>
    <x v="1"/>
    <x v="1"/>
    <x v="0"/>
    <x v="0"/>
    <x v="1"/>
    <x v="1"/>
    <x v="1"/>
    <x v="3"/>
    <x v="4"/>
    <x v="2"/>
    <x v="1"/>
    <x v="1"/>
    <x v="1"/>
    <x v="0"/>
    <x v="0"/>
    <x v="1"/>
    <x v="1"/>
  </r>
  <r>
    <n v="1501"/>
    <x v="1"/>
    <x v="1"/>
    <x v="0"/>
    <x v="0"/>
    <x v="2"/>
    <x v="2"/>
    <x v="3"/>
    <x v="3"/>
    <x v="1"/>
    <x v="0"/>
    <x v="0"/>
    <x v="1"/>
    <x v="0"/>
    <x v="0"/>
    <x v="0"/>
    <x v="0"/>
    <x v="0"/>
    <x v="2"/>
    <x v="0"/>
    <x v="1"/>
    <x v="1"/>
    <x v="3"/>
    <x v="0"/>
    <x v="1"/>
    <x v="1"/>
  </r>
  <r>
    <n v="1502"/>
    <x v="2"/>
    <x v="0"/>
    <x v="2"/>
    <x v="1"/>
    <x v="1"/>
    <x v="1"/>
    <x v="0"/>
    <x v="2"/>
    <x v="1"/>
    <x v="4"/>
    <x v="2"/>
    <x v="0"/>
    <x v="2"/>
    <x v="0"/>
    <x v="1"/>
    <x v="2"/>
    <x v="2"/>
    <x v="1"/>
    <x v="1"/>
    <x v="4"/>
    <x v="0"/>
    <x v="1"/>
    <x v="0"/>
    <x v="1"/>
    <x v="1"/>
  </r>
  <r>
    <n v="1503"/>
    <x v="1"/>
    <x v="0"/>
    <x v="3"/>
    <x v="1"/>
    <x v="0"/>
    <x v="0"/>
    <x v="0"/>
    <x v="3"/>
    <x v="1"/>
    <x v="0"/>
    <x v="1"/>
    <x v="2"/>
    <x v="2"/>
    <x v="2"/>
    <x v="0"/>
    <x v="1"/>
    <x v="0"/>
    <x v="2"/>
    <x v="0"/>
    <x v="3"/>
    <x v="0"/>
    <x v="1"/>
    <x v="1"/>
    <x v="1"/>
    <x v="0"/>
  </r>
  <r>
    <n v="1504"/>
    <x v="2"/>
    <x v="0"/>
    <x v="2"/>
    <x v="1"/>
    <x v="2"/>
    <x v="2"/>
    <x v="4"/>
    <x v="1"/>
    <x v="1"/>
    <x v="3"/>
    <x v="0"/>
    <x v="0"/>
    <x v="2"/>
    <x v="2"/>
    <x v="0"/>
    <x v="3"/>
    <x v="4"/>
    <x v="1"/>
    <x v="0"/>
    <x v="3"/>
    <x v="0"/>
    <x v="3"/>
    <x v="0"/>
    <x v="2"/>
    <x v="0"/>
  </r>
  <r>
    <n v="1505"/>
    <x v="2"/>
    <x v="0"/>
    <x v="2"/>
    <x v="0"/>
    <x v="0"/>
    <x v="4"/>
    <x v="3"/>
    <x v="0"/>
    <x v="0"/>
    <x v="2"/>
    <x v="0"/>
    <x v="1"/>
    <x v="0"/>
    <x v="3"/>
    <x v="2"/>
    <x v="0"/>
    <x v="2"/>
    <x v="2"/>
    <x v="0"/>
    <x v="1"/>
    <x v="1"/>
    <x v="3"/>
    <x v="0"/>
    <x v="2"/>
    <x v="1"/>
  </r>
  <r>
    <n v="1506"/>
    <x v="2"/>
    <x v="2"/>
    <x v="0"/>
    <x v="1"/>
    <x v="4"/>
    <x v="0"/>
    <x v="2"/>
    <x v="1"/>
    <x v="1"/>
    <x v="2"/>
    <x v="1"/>
    <x v="2"/>
    <x v="4"/>
    <x v="3"/>
    <x v="1"/>
    <x v="4"/>
    <x v="4"/>
    <x v="2"/>
    <x v="0"/>
    <x v="3"/>
    <x v="0"/>
    <x v="3"/>
    <x v="1"/>
    <x v="1"/>
    <x v="1"/>
  </r>
  <r>
    <n v="1507"/>
    <x v="4"/>
    <x v="0"/>
    <x v="2"/>
    <x v="0"/>
    <x v="3"/>
    <x v="3"/>
    <x v="3"/>
    <x v="1"/>
    <x v="0"/>
    <x v="3"/>
    <x v="1"/>
    <x v="1"/>
    <x v="0"/>
    <x v="0"/>
    <x v="1"/>
    <x v="3"/>
    <x v="0"/>
    <x v="0"/>
    <x v="0"/>
    <x v="4"/>
    <x v="0"/>
    <x v="3"/>
    <x v="0"/>
    <x v="2"/>
    <x v="1"/>
  </r>
  <r>
    <n v="1508"/>
    <x v="3"/>
    <x v="1"/>
    <x v="3"/>
    <x v="1"/>
    <x v="0"/>
    <x v="0"/>
    <x v="0"/>
    <x v="3"/>
    <x v="0"/>
    <x v="0"/>
    <x v="0"/>
    <x v="2"/>
    <x v="7"/>
    <x v="0"/>
    <x v="0"/>
    <x v="4"/>
    <x v="3"/>
    <x v="1"/>
    <x v="0"/>
    <x v="0"/>
    <x v="0"/>
    <x v="3"/>
    <x v="1"/>
    <x v="1"/>
    <x v="1"/>
  </r>
  <r>
    <n v="1509"/>
    <x v="2"/>
    <x v="1"/>
    <x v="4"/>
    <x v="0"/>
    <x v="3"/>
    <x v="4"/>
    <x v="0"/>
    <x v="0"/>
    <x v="1"/>
    <x v="1"/>
    <x v="0"/>
    <x v="2"/>
    <x v="0"/>
    <x v="3"/>
    <x v="1"/>
    <x v="0"/>
    <x v="4"/>
    <x v="1"/>
    <x v="1"/>
    <x v="1"/>
    <x v="1"/>
    <x v="1"/>
    <x v="1"/>
    <x v="2"/>
    <x v="1"/>
  </r>
  <r>
    <n v="1510"/>
    <x v="2"/>
    <x v="0"/>
    <x v="0"/>
    <x v="1"/>
    <x v="3"/>
    <x v="2"/>
    <x v="2"/>
    <x v="1"/>
    <x v="0"/>
    <x v="4"/>
    <x v="0"/>
    <x v="0"/>
    <x v="2"/>
    <x v="3"/>
    <x v="1"/>
    <x v="3"/>
    <x v="3"/>
    <x v="3"/>
    <x v="0"/>
    <x v="2"/>
    <x v="0"/>
    <x v="3"/>
    <x v="0"/>
    <x v="1"/>
    <x v="1"/>
  </r>
  <r>
    <n v="1511"/>
    <x v="3"/>
    <x v="0"/>
    <x v="3"/>
    <x v="1"/>
    <x v="1"/>
    <x v="2"/>
    <x v="0"/>
    <x v="2"/>
    <x v="1"/>
    <x v="3"/>
    <x v="0"/>
    <x v="1"/>
    <x v="2"/>
    <x v="0"/>
    <x v="2"/>
    <x v="0"/>
    <x v="4"/>
    <x v="3"/>
    <x v="1"/>
    <x v="1"/>
    <x v="1"/>
    <x v="1"/>
    <x v="0"/>
    <x v="2"/>
    <x v="1"/>
  </r>
  <r>
    <n v="1512"/>
    <x v="2"/>
    <x v="0"/>
    <x v="0"/>
    <x v="1"/>
    <x v="0"/>
    <x v="2"/>
    <x v="0"/>
    <x v="3"/>
    <x v="1"/>
    <x v="3"/>
    <x v="1"/>
    <x v="1"/>
    <x v="3"/>
    <x v="2"/>
    <x v="2"/>
    <x v="0"/>
    <x v="2"/>
    <x v="1"/>
    <x v="1"/>
    <x v="4"/>
    <x v="0"/>
    <x v="3"/>
    <x v="0"/>
    <x v="3"/>
    <x v="1"/>
  </r>
  <r>
    <n v="1513"/>
    <x v="3"/>
    <x v="0"/>
    <x v="3"/>
    <x v="1"/>
    <x v="0"/>
    <x v="3"/>
    <x v="2"/>
    <x v="3"/>
    <x v="1"/>
    <x v="4"/>
    <x v="0"/>
    <x v="1"/>
    <x v="3"/>
    <x v="0"/>
    <x v="1"/>
    <x v="0"/>
    <x v="4"/>
    <x v="1"/>
    <x v="0"/>
    <x v="1"/>
    <x v="1"/>
    <x v="2"/>
    <x v="0"/>
    <x v="1"/>
    <x v="1"/>
  </r>
  <r>
    <n v="1514"/>
    <x v="2"/>
    <x v="1"/>
    <x v="3"/>
    <x v="1"/>
    <x v="3"/>
    <x v="4"/>
    <x v="0"/>
    <x v="2"/>
    <x v="0"/>
    <x v="3"/>
    <x v="0"/>
    <x v="1"/>
    <x v="2"/>
    <x v="0"/>
    <x v="0"/>
    <x v="2"/>
    <x v="2"/>
    <x v="1"/>
    <x v="1"/>
    <x v="0"/>
    <x v="0"/>
    <x v="1"/>
    <x v="0"/>
    <x v="1"/>
    <x v="1"/>
  </r>
  <r>
    <n v="1515"/>
    <x v="1"/>
    <x v="0"/>
    <x v="0"/>
    <x v="1"/>
    <x v="1"/>
    <x v="0"/>
    <x v="2"/>
    <x v="0"/>
    <x v="0"/>
    <x v="4"/>
    <x v="1"/>
    <x v="4"/>
    <x v="7"/>
    <x v="2"/>
    <x v="2"/>
    <x v="4"/>
    <x v="0"/>
    <x v="2"/>
    <x v="0"/>
    <x v="0"/>
    <x v="0"/>
    <x v="1"/>
    <x v="3"/>
    <x v="2"/>
    <x v="1"/>
  </r>
  <r>
    <n v="1516"/>
    <x v="1"/>
    <x v="0"/>
    <x v="2"/>
    <x v="0"/>
    <x v="3"/>
    <x v="3"/>
    <x v="0"/>
    <x v="3"/>
    <x v="0"/>
    <x v="0"/>
    <x v="0"/>
    <x v="2"/>
    <x v="0"/>
    <x v="3"/>
    <x v="0"/>
    <x v="0"/>
    <x v="2"/>
    <x v="0"/>
    <x v="1"/>
    <x v="0"/>
    <x v="0"/>
    <x v="1"/>
    <x v="1"/>
    <x v="2"/>
    <x v="1"/>
  </r>
  <r>
    <n v="1517"/>
    <x v="2"/>
    <x v="0"/>
    <x v="0"/>
    <x v="1"/>
    <x v="1"/>
    <x v="3"/>
    <x v="4"/>
    <x v="1"/>
    <x v="0"/>
    <x v="3"/>
    <x v="0"/>
    <x v="2"/>
    <x v="4"/>
    <x v="2"/>
    <x v="2"/>
    <x v="4"/>
    <x v="4"/>
    <x v="1"/>
    <x v="1"/>
    <x v="3"/>
    <x v="0"/>
    <x v="2"/>
    <x v="1"/>
    <x v="1"/>
    <x v="1"/>
  </r>
  <r>
    <n v="1518"/>
    <x v="1"/>
    <x v="0"/>
    <x v="4"/>
    <x v="1"/>
    <x v="1"/>
    <x v="3"/>
    <x v="2"/>
    <x v="2"/>
    <x v="0"/>
    <x v="4"/>
    <x v="0"/>
    <x v="3"/>
    <x v="5"/>
    <x v="2"/>
    <x v="2"/>
    <x v="4"/>
    <x v="0"/>
    <x v="3"/>
    <x v="0"/>
    <x v="2"/>
    <x v="0"/>
    <x v="3"/>
    <x v="2"/>
    <x v="1"/>
    <x v="1"/>
  </r>
  <r>
    <n v="1519"/>
    <x v="2"/>
    <x v="1"/>
    <x v="0"/>
    <x v="1"/>
    <x v="4"/>
    <x v="3"/>
    <x v="0"/>
    <x v="0"/>
    <x v="1"/>
    <x v="0"/>
    <x v="1"/>
    <x v="1"/>
    <x v="3"/>
    <x v="1"/>
    <x v="0"/>
    <x v="0"/>
    <x v="1"/>
    <x v="1"/>
    <x v="1"/>
    <x v="3"/>
    <x v="0"/>
    <x v="3"/>
    <x v="0"/>
    <x v="1"/>
    <x v="1"/>
  </r>
  <r>
    <n v="1520"/>
    <x v="0"/>
    <x v="0"/>
    <x v="2"/>
    <x v="1"/>
    <x v="1"/>
    <x v="3"/>
    <x v="0"/>
    <x v="0"/>
    <x v="1"/>
    <x v="3"/>
    <x v="0"/>
    <x v="2"/>
    <x v="1"/>
    <x v="3"/>
    <x v="2"/>
    <x v="0"/>
    <x v="0"/>
    <x v="3"/>
    <x v="1"/>
    <x v="4"/>
    <x v="0"/>
    <x v="3"/>
    <x v="1"/>
    <x v="1"/>
    <x v="1"/>
  </r>
  <r>
    <n v="1521"/>
    <x v="2"/>
    <x v="1"/>
    <x v="4"/>
    <x v="1"/>
    <x v="0"/>
    <x v="3"/>
    <x v="2"/>
    <x v="0"/>
    <x v="1"/>
    <x v="2"/>
    <x v="0"/>
    <x v="0"/>
    <x v="1"/>
    <x v="3"/>
    <x v="1"/>
    <x v="2"/>
    <x v="2"/>
    <x v="2"/>
    <x v="1"/>
    <x v="3"/>
    <x v="0"/>
    <x v="1"/>
    <x v="0"/>
    <x v="2"/>
    <x v="1"/>
  </r>
  <r>
    <n v="1522"/>
    <x v="2"/>
    <x v="0"/>
    <x v="1"/>
    <x v="1"/>
    <x v="1"/>
    <x v="3"/>
    <x v="2"/>
    <x v="2"/>
    <x v="1"/>
    <x v="2"/>
    <x v="1"/>
    <x v="0"/>
    <x v="1"/>
    <x v="2"/>
    <x v="1"/>
    <x v="3"/>
    <x v="1"/>
    <x v="1"/>
    <x v="0"/>
    <x v="4"/>
    <x v="0"/>
    <x v="0"/>
    <x v="0"/>
    <x v="2"/>
    <x v="0"/>
  </r>
  <r>
    <n v="1523"/>
    <x v="1"/>
    <x v="1"/>
    <x v="2"/>
    <x v="0"/>
    <x v="0"/>
    <x v="1"/>
    <x v="0"/>
    <x v="3"/>
    <x v="0"/>
    <x v="3"/>
    <x v="1"/>
    <x v="1"/>
    <x v="0"/>
    <x v="2"/>
    <x v="0"/>
    <x v="1"/>
    <x v="1"/>
    <x v="0"/>
    <x v="1"/>
    <x v="0"/>
    <x v="0"/>
    <x v="1"/>
    <x v="0"/>
    <x v="2"/>
    <x v="1"/>
  </r>
  <r>
    <n v="1524"/>
    <x v="4"/>
    <x v="0"/>
    <x v="2"/>
    <x v="1"/>
    <x v="0"/>
    <x v="3"/>
    <x v="0"/>
    <x v="1"/>
    <x v="1"/>
    <x v="2"/>
    <x v="0"/>
    <x v="0"/>
    <x v="1"/>
    <x v="1"/>
    <x v="1"/>
    <x v="3"/>
    <x v="2"/>
    <x v="1"/>
    <x v="1"/>
    <x v="1"/>
    <x v="1"/>
    <x v="1"/>
    <x v="0"/>
    <x v="1"/>
    <x v="1"/>
  </r>
  <r>
    <n v="1525"/>
    <x v="3"/>
    <x v="0"/>
    <x v="0"/>
    <x v="1"/>
    <x v="0"/>
    <x v="2"/>
    <x v="2"/>
    <x v="1"/>
    <x v="1"/>
    <x v="2"/>
    <x v="0"/>
    <x v="0"/>
    <x v="1"/>
    <x v="1"/>
    <x v="0"/>
    <x v="2"/>
    <x v="0"/>
    <x v="1"/>
    <x v="1"/>
    <x v="4"/>
    <x v="0"/>
    <x v="2"/>
    <x v="0"/>
    <x v="1"/>
    <x v="1"/>
  </r>
  <r>
    <n v="1526"/>
    <x v="3"/>
    <x v="0"/>
    <x v="3"/>
    <x v="1"/>
    <x v="0"/>
    <x v="3"/>
    <x v="0"/>
    <x v="0"/>
    <x v="1"/>
    <x v="1"/>
    <x v="0"/>
    <x v="1"/>
    <x v="1"/>
    <x v="1"/>
    <x v="1"/>
    <x v="0"/>
    <x v="4"/>
    <x v="1"/>
    <x v="1"/>
    <x v="4"/>
    <x v="0"/>
    <x v="2"/>
    <x v="0"/>
    <x v="1"/>
    <x v="1"/>
  </r>
  <r>
    <n v="1527"/>
    <x v="2"/>
    <x v="0"/>
    <x v="1"/>
    <x v="1"/>
    <x v="1"/>
    <x v="3"/>
    <x v="0"/>
    <x v="0"/>
    <x v="0"/>
    <x v="3"/>
    <x v="2"/>
    <x v="0"/>
    <x v="2"/>
    <x v="0"/>
    <x v="1"/>
    <x v="3"/>
    <x v="1"/>
    <x v="3"/>
    <x v="1"/>
    <x v="0"/>
    <x v="0"/>
    <x v="2"/>
    <x v="0"/>
    <x v="1"/>
    <x v="1"/>
  </r>
  <r>
    <n v="1528"/>
    <x v="3"/>
    <x v="0"/>
    <x v="4"/>
    <x v="1"/>
    <x v="1"/>
    <x v="2"/>
    <x v="0"/>
    <x v="1"/>
    <x v="0"/>
    <x v="1"/>
    <x v="0"/>
    <x v="1"/>
    <x v="3"/>
    <x v="0"/>
    <x v="0"/>
    <x v="1"/>
    <x v="0"/>
    <x v="1"/>
    <x v="1"/>
    <x v="1"/>
    <x v="1"/>
    <x v="1"/>
    <x v="0"/>
    <x v="1"/>
    <x v="1"/>
  </r>
  <r>
    <n v="1529"/>
    <x v="2"/>
    <x v="0"/>
    <x v="4"/>
    <x v="0"/>
    <x v="0"/>
    <x v="2"/>
    <x v="3"/>
    <x v="1"/>
    <x v="1"/>
    <x v="4"/>
    <x v="1"/>
    <x v="1"/>
    <x v="0"/>
    <x v="3"/>
    <x v="0"/>
    <x v="1"/>
    <x v="1"/>
    <x v="1"/>
    <x v="1"/>
    <x v="2"/>
    <x v="0"/>
    <x v="2"/>
    <x v="0"/>
    <x v="1"/>
    <x v="1"/>
  </r>
  <r>
    <n v="1530"/>
    <x v="0"/>
    <x v="0"/>
    <x v="1"/>
    <x v="1"/>
    <x v="1"/>
    <x v="2"/>
    <x v="1"/>
    <x v="2"/>
    <x v="1"/>
    <x v="3"/>
    <x v="0"/>
    <x v="2"/>
    <x v="7"/>
    <x v="3"/>
    <x v="1"/>
    <x v="4"/>
    <x v="3"/>
    <x v="2"/>
    <x v="0"/>
    <x v="2"/>
    <x v="0"/>
    <x v="2"/>
    <x v="1"/>
    <x v="3"/>
    <x v="1"/>
  </r>
  <r>
    <n v="1531"/>
    <x v="2"/>
    <x v="0"/>
    <x v="3"/>
    <x v="1"/>
    <x v="1"/>
    <x v="2"/>
    <x v="2"/>
    <x v="3"/>
    <x v="1"/>
    <x v="4"/>
    <x v="0"/>
    <x v="2"/>
    <x v="7"/>
    <x v="2"/>
    <x v="0"/>
    <x v="4"/>
    <x v="1"/>
    <x v="2"/>
    <x v="1"/>
    <x v="3"/>
    <x v="0"/>
    <x v="0"/>
    <x v="1"/>
    <x v="3"/>
    <x v="1"/>
  </r>
  <r>
    <n v="1532"/>
    <x v="1"/>
    <x v="0"/>
    <x v="0"/>
    <x v="2"/>
    <x v="2"/>
    <x v="0"/>
    <x v="2"/>
    <x v="0"/>
    <x v="1"/>
    <x v="2"/>
    <x v="0"/>
    <x v="1"/>
    <x v="8"/>
    <x v="1"/>
    <x v="2"/>
    <x v="1"/>
    <x v="4"/>
    <x v="0"/>
    <x v="0"/>
    <x v="1"/>
    <x v="1"/>
    <x v="1"/>
    <x v="0"/>
    <x v="1"/>
    <x v="1"/>
  </r>
  <r>
    <n v="1533"/>
    <x v="3"/>
    <x v="0"/>
    <x v="4"/>
    <x v="1"/>
    <x v="0"/>
    <x v="1"/>
    <x v="0"/>
    <x v="2"/>
    <x v="1"/>
    <x v="3"/>
    <x v="1"/>
    <x v="1"/>
    <x v="2"/>
    <x v="0"/>
    <x v="1"/>
    <x v="1"/>
    <x v="3"/>
    <x v="1"/>
    <x v="0"/>
    <x v="0"/>
    <x v="0"/>
    <x v="3"/>
    <x v="0"/>
    <x v="2"/>
    <x v="1"/>
  </r>
  <r>
    <n v="1534"/>
    <x v="2"/>
    <x v="0"/>
    <x v="0"/>
    <x v="1"/>
    <x v="0"/>
    <x v="3"/>
    <x v="2"/>
    <x v="0"/>
    <x v="1"/>
    <x v="4"/>
    <x v="1"/>
    <x v="0"/>
    <x v="1"/>
    <x v="2"/>
    <x v="0"/>
    <x v="3"/>
    <x v="1"/>
    <x v="1"/>
    <x v="1"/>
    <x v="4"/>
    <x v="0"/>
    <x v="0"/>
    <x v="0"/>
    <x v="1"/>
    <x v="1"/>
  </r>
  <r>
    <n v="1535"/>
    <x v="1"/>
    <x v="0"/>
    <x v="1"/>
    <x v="0"/>
    <x v="0"/>
    <x v="0"/>
    <x v="0"/>
    <x v="3"/>
    <x v="1"/>
    <x v="1"/>
    <x v="0"/>
    <x v="2"/>
    <x v="0"/>
    <x v="0"/>
    <x v="1"/>
    <x v="4"/>
    <x v="0"/>
    <x v="3"/>
    <x v="1"/>
    <x v="2"/>
    <x v="0"/>
    <x v="1"/>
    <x v="1"/>
    <x v="1"/>
    <x v="1"/>
  </r>
  <r>
    <n v="1536"/>
    <x v="2"/>
    <x v="2"/>
    <x v="3"/>
    <x v="1"/>
    <x v="1"/>
    <x v="3"/>
    <x v="2"/>
    <x v="0"/>
    <x v="0"/>
    <x v="2"/>
    <x v="3"/>
    <x v="1"/>
    <x v="1"/>
    <x v="0"/>
    <x v="2"/>
    <x v="1"/>
    <x v="3"/>
    <x v="0"/>
    <x v="0"/>
    <x v="0"/>
    <x v="0"/>
    <x v="1"/>
    <x v="0"/>
    <x v="1"/>
    <x v="1"/>
  </r>
  <r>
    <n v="1537"/>
    <x v="3"/>
    <x v="0"/>
    <x v="0"/>
    <x v="1"/>
    <x v="0"/>
    <x v="0"/>
    <x v="2"/>
    <x v="3"/>
    <x v="1"/>
    <x v="0"/>
    <x v="0"/>
    <x v="1"/>
    <x v="3"/>
    <x v="1"/>
    <x v="1"/>
    <x v="1"/>
    <x v="0"/>
    <x v="1"/>
    <x v="1"/>
    <x v="2"/>
    <x v="0"/>
    <x v="3"/>
    <x v="0"/>
    <x v="1"/>
    <x v="1"/>
  </r>
  <r>
    <n v="1538"/>
    <x v="1"/>
    <x v="0"/>
    <x v="2"/>
    <x v="1"/>
    <x v="1"/>
    <x v="3"/>
    <x v="0"/>
    <x v="2"/>
    <x v="1"/>
    <x v="3"/>
    <x v="3"/>
    <x v="2"/>
    <x v="3"/>
    <x v="0"/>
    <x v="0"/>
    <x v="0"/>
    <x v="0"/>
    <x v="2"/>
    <x v="1"/>
    <x v="0"/>
    <x v="0"/>
    <x v="0"/>
    <x v="1"/>
    <x v="2"/>
    <x v="1"/>
  </r>
  <r>
    <n v="1539"/>
    <x v="4"/>
    <x v="0"/>
    <x v="3"/>
    <x v="0"/>
    <x v="0"/>
    <x v="1"/>
    <x v="4"/>
    <x v="1"/>
    <x v="1"/>
    <x v="1"/>
    <x v="0"/>
    <x v="0"/>
    <x v="6"/>
    <x v="3"/>
    <x v="2"/>
    <x v="2"/>
    <x v="4"/>
    <x v="3"/>
    <x v="1"/>
    <x v="3"/>
    <x v="0"/>
    <x v="3"/>
    <x v="0"/>
    <x v="1"/>
    <x v="1"/>
  </r>
  <r>
    <n v="1540"/>
    <x v="1"/>
    <x v="0"/>
    <x v="3"/>
    <x v="1"/>
    <x v="1"/>
    <x v="2"/>
    <x v="0"/>
    <x v="2"/>
    <x v="1"/>
    <x v="0"/>
    <x v="0"/>
    <x v="0"/>
    <x v="2"/>
    <x v="0"/>
    <x v="1"/>
    <x v="2"/>
    <x v="0"/>
    <x v="3"/>
    <x v="1"/>
    <x v="1"/>
    <x v="1"/>
    <x v="2"/>
    <x v="0"/>
    <x v="1"/>
    <x v="1"/>
  </r>
  <r>
    <n v="1541"/>
    <x v="3"/>
    <x v="0"/>
    <x v="1"/>
    <x v="1"/>
    <x v="0"/>
    <x v="3"/>
    <x v="0"/>
    <x v="1"/>
    <x v="1"/>
    <x v="0"/>
    <x v="1"/>
    <x v="1"/>
    <x v="4"/>
    <x v="0"/>
    <x v="1"/>
    <x v="3"/>
    <x v="3"/>
    <x v="1"/>
    <x v="1"/>
    <x v="4"/>
    <x v="0"/>
    <x v="0"/>
    <x v="0"/>
    <x v="1"/>
    <x v="1"/>
  </r>
  <r>
    <n v="1542"/>
    <x v="1"/>
    <x v="0"/>
    <x v="4"/>
    <x v="0"/>
    <x v="1"/>
    <x v="0"/>
    <x v="2"/>
    <x v="1"/>
    <x v="1"/>
    <x v="1"/>
    <x v="1"/>
    <x v="2"/>
    <x v="0"/>
    <x v="0"/>
    <x v="0"/>
    <x v="0"/>
    <x v="3"/>
    <x v="1"/>
    <x v="1"/>
    <x v="4"/>
    <x v="0"/>
    <x v="1"/>
    <x v="1"/>
    <x v="1"/>
    <x v="0"/>
  </r>
  <r>
    <n v="1543"/>
    <x v="0"/>
    <x v="1"/>
    <x v="3"/>
    <x v="1"/>
    <x v="0"/>
    <x v="2"/>
    <x v="0"/>
    <x v="1"/>
    <x v="1"/>
    <x v="2"/>
    <x v="1"/>
    <x v="3"/>
    <x v="4"/>
    <x v="1"/>
    <x v="1"/>
    <x v="4"/>
    <x v="3"/>
    <x v="1"/>
    <x v="1"/>
    <x v="1"/>
    <x v="1"/>
    <x v="1"/>
    <x v="2"/>
    <x v="2"/>
    <x v="1"/>
  </r>
  <r>
    <n v="1544"/>
    <x v="1"/>
    <x v="0"/>
    <x v="3"/>
    <x v="0"/>
    <x v="3"/>
    <x v="2"/>
    <x v="3"/>
    <x v="1"/>
    <x v="1"/>
    <x v="1"/>
    <x v="0"/>
    <x v="1"/>
    <x v="0"/>
    <x v="0"/>
    <x v="0"/>
    <x v="1"/>
    <x v="4"/>
    <x v="1"/>
    <x v="0"/>
    <x v="1"/>
    <x v="1"/>
    <x v="1"/>
    <x v="0"/>
    <x v="0"/>
    <x v="1"/>
  </r>
  <r>
    <n v="1545"/>
    <x v="3"/>
    <x v="0"/>
    <x v="2"/>
    <x v="0"/>
    <x v="2"/>
    <x v="0"/>
    <x v="2"/>
    <x v="1"/>
    <x v="0"/>
    <x v="1"/>
    <x v="1"/>
    <x v="1"/>
    <x v="0"/>
    <x v="1"/>
    <x v="2"/>
    <x v="1"/>
    <x v="0"/>
    <x v="1"/>
    <x v="0"/>
    <x v="0"/>
    <x v="0"/>
    <x v="2"/>
    <x v="0"/>
    <x v="2"/>
    <x v="1"/>
  </r>
  <r>
    <n v="1546"/>
    <x v="1"/>
    <x v="1"/>
    <x v="3"/>
    <x v="1"/>
    <x v="0"/>
    <x v="3"/>
    <x v="2"/>
    <x v="1"/>
    <x v="1"/>
    <x v="4"/>
    <x v="1"/>
    <x v="2"/>
    <x v="4"/>
    <x v="3"/>
    <x v="1"/>
    <x v="4"/>
    <x v="2"/>
    <x v="3"/>
    <x v="0"/>
    <x v="3"/>
    <x v="0"/>
    <x v="3"/>
    <x v="1"/>
    <x v="2"/>
    <x v="1"/>
  </r>
  <r>
    <n v="1547"/>
    <x v="3"/>
    <x v="0"/>
    <x v="0"/>
    <x v="0"/>
    <x v="1"/>
    <x v="2"/>
    <x v="2"/>
    <x v="0"/>
    <x v="1"/>
    <x v="2"/>
    <x v="0"/>
    <x v="1"/>
    <x v="0"/>
    <x v="2"/>
    <x v="0"/>
    <x v="1"/>
    <x v="1"/>
    <x v="1"/>
    <x v="1"/>
    <x v="4"/>
    <x v="0"/>
    <x v="0"/>
    <x v="0"/>
    <x v="1"/>
    <x v="1"/>
  </r>
  <r>
    <n v="1548"/>
    <x v="1"/>
    <x v="0"/>
    <x v="0"/>
    <x v="1"/>
    <x v="0"/>
    <x v="2"/>
    <x v="4"/>
    <x v="3"/>
    <x v="0"/>
    <x v="1"/>
    <x v="0"/>
    <x v="2"/>
    <x v="7"/>
    <x v="2"/>
    <x v="1"/>
    <x v="4"/>
    <x v="1"/>
    <x v="0"/>
    <x v="1"/>
    <x v="0"/>
    <x v="0"/>
    <x v="0"/>
    <x v="1"/>
    <x v="0"/>
    <x v="1"/>
  </r>
  <r>
    <n v="1549"/>
    <x v="4"/>
    <x v="0"/>
    <x v="2"/>
    <x v="0"/>
    <x v="2"/>
    <x v="0"/>
    <x v="1"/>
    <x v="3"/>
    <x v="0"/>
    <x v="4"/>
    <x v="0"/>
    <x v="1"/>
    <x v="0"/>
    <x v="2"/>
    <x v="1"/>
    <x v="1"/>
    <x v="0"/>
    <x v="1"/>
    <x v="1"/>
    <x v="1"/>
    <x v="1"/>
    <x v="0"/>
    <x v="0"/>
    <x v="2"/>
    <x v="1"/>
  </r>
  <r>
    <n v="1550"/>
    <x v="4"/>
    <x v="2"/>
    <x v="1"/>
    <x v="0"/>
    <x v="2"/>
    <x v="3"/>
    <x v="2"/>
    <x v="0"/>
    <x v="1"/>
    <x v="4"/>
    <x v="0"/>
    <x v="1"/>
    <x v="0"/>
    <x v="2"/>
    <x v="1"/>
    <x v="3"/>
    <x v="4"/>
    <x v="1"/>
    <x v="1"/>
    <x v="2"/>
    <x v="0"/>
    <x v="2"/>
    <x v="0"/>
    <x v="3"/>
    <x v="1"/>
  </r>
  <r>
    <n v="1551"/>
    <x v="1"/>
    <x v="0"/>
    <x v="4"/>
    <x v="0"/>
    <x v="4"/>
    <x v="2"/>
    <x v="2"/>
    <x v="2"/>
    <x v="1"/>
    <x v="4"/>
    <x v="0"/>
    <x v="3"/>
    <x v="0"/>
    <x v="2"/>
    <x v="0"/>
    <x v="4"/>
    <x v="1"/>
    <x v="1"/>
    <x v="1"/>
    <x v="3"/>
    <x v="0"/>
    <x v="3"/>
    <x v="2"/>
    <x v="2"/>
    <x v="1"/>
  </r>
  <r>
    <n v="1552"/>
    <x v="0"/>
    <x v="2"/>
    <x v="3"/>
    <x v="1"/>
    <x v="3"/>
    <x v="3"/>
    <x v="2"/>
    <x v="0"/>
    <x v="1"/>
    <x v="1"/>
    <x v="0"/>
    <x v="1"/>
    <x v="2"/>
    <x v="1"/>
    <x v="1"/>
    <x v="2"/>
    <x v="1"/>
    <x v="2"/>
    <x v="1"/>
    <x v="0"/>
    <x v="0"/>
    <x v="3"/>
    <x v="0"/>
    <x v="3"/>
    <x v="1"/>
  </r>
  <r>
    <n v="1553"/>
    <x v="2"/>
    <x v="0"/>
    <x v="4"/>
    <x v="2"/>
    <x v="1"/>
    <x v="2"/>
    <x v="5"/>
    <x v="1"/>
    <x v="1"/>
    <x v="1"/>
    <x v="0"/>
    <x v="0"/>
    <x v="8"/>
    <x v="3"/>
    <x v="2"/>
    <x v="2"/>
    <x v="1"/>
    <x v="2"/>
    <x v="0"/>
    <x v="1"/>
    <x v="1"/>
    <x v="1"/>
    <x v="0"/>
    <x v="1"/>
    <x v="0"/>
  </r>
  <r>
    <n v="1554"/>
    <x v="3"/>
    <x v="0"/>
    <x v="4"/>
    <x v="1"/>
    <x v="0"/>
    <x v="1"/>
    <x v="0"/>
    <x v="2"/>
    <x v="1"/>
    <x v="1"/>
    <x v="0"/>
    <x v="0"/>
    <x v="1"/>
    <x v="3"/>
    <x v="0"/>
    <x v="3"/>
    <x v="3"/>
    <x v="1"/>
    <x v="1"/>
    <x v="3"/>
    <x v="0"/>
    <x v="1"/>
    <x v="0"/>
    <x v="1"/>
    <x v="1"/>
  </r>
  <r>
    <n v="1555"/>
    <x v="4"/>
    <x v="1"/>
    <x v="4"/>
    <x v="1"/>
    <x v="1"/>
    <x v="3"/>
    <x v="0"/>
    <x v="2"/>
    <x v="0"/>
    <x v="1"/>
    <x v="1"/>
    <x v="0"/>
    <x v="2"/>
    <x v="0"/>
    <x v="0"/>
    <x v="3"/>
    <x v="0"/>
    <x v="1"/>
    <x v="0"/>
    <x v="4"/>
    <x v="0"/>
    <x v="2"/>
    <x v="0"/>
    <x v="1"/>
    <x v="0"/>
  </r>
  <r>
    <n v="1556"/>
    <x v="3"/>
    <x v="0"/>
    <x v="4"/>
    <x v="1"/>
    <x v="1"/>
    <x v="2"/>
    <x v="1"/>
    <x v="3"/>
    <x v="0"/>
    <x v="4"/>
    <x v="0"/>
    <x v="1"/>
    <x v="1"/>
    <x v="2"/>
    <x v="0"/>
    <x v="1"/>
    <x v="3"/>
    <x v="1"/>
    <x v="1"/>
    <x v="2"/>
    <x v="0"/>
    <x v="3"/>
    <x v="0"/>
    <x v="1"/>
    <x v="1"/>
  </r>
  <r>
    <n v="1557"/>
    <x v="2"/>
    <x v="2"/>
    <x v="0"/>
    <x v="1"/>
    <x v="0"/>
    <x v="0"/>
    <x v="0"/>
    <x v="1"/>
    <x v="1"/>
    <x v="0"/>
    <x v="1"/>
    <x v="1"/>
    <x v="4"/>
    <x v="0"/>
    <x v="2"/>
    <x v="1"/>
    <x v="3"/>
    <x v="2"/>
    <x v="1"/>
    <x v="2"/>
    <x v="0"/>
    <x v="1"/>
    <x v="0"/>
    <x v="3"/>
    <x v="1"/>
  </r>
  <r>
    <n v="1558"/>
    <x v="1"/>
    <x v="2"/>
    <x v="2"/>
    <x v="2"/>
    <x v="0"/>
    <x v="2"/>
    <x v="5"/>
    <x v="1"/>
    <x v="0"/>
    <x v="4"/>
    <x v="1"/>
    <x v="4"/>
    <x v="5"/>
    <x v="0"/>
    <x v="1"/>
    <x v="4"/>
    <x v="1"/>
    <x v="0"/>
    <x v="1"/>
    <x v="1"/>
    <x v="1"/>
    <x v="1"/>
    <x v="3"/>
    <x v="1"/>
    <x v="1"/>
  </r>
  <r>
    <n v="1559"/>
    <x v="1"/>
    <x v="1"/>
    <x v="0"/>
    <x v="1"/>
    <x v="0"/>
    <x v="3"/>
    <x v="0"/>
    <x v="3"/>
    <x v="0"/>
    <x v="1"/>
    <x v="0"/>
    <x v="4"/>
    <x v="7"/>
    <x v="1"/>
    <x v="1"/>
    <x v="4"/>
    <x v="4"/>
    <x v="3"/>
    <x v="1"/>
    <x v="4"/>
    <x v="0"/>
    <x v="0"/>
    <x v="3"/>
    <x v="2"/>
    <x v="1"/>
  </r>
  <r>
    <n v="1560"/>
    <x v="4"/>
    <x v="0"/>
    <x v="1"/>
    <x v="0"/>
    <x v="2"/>
    <x v="3"/>
    <x v="3"/>
    <x v="1"/>
    <x v="1"/>
    <x v="3"/>
    <x v="1"/>
    <x v="1"/>
    <x v="0"/>
    <x v="2"/>
    <x v="0"/>
    <x v="1"/>
    <x v="1"/>
    <x v="1"/>
    <x v="0"/>
    <x v="0"/>
    <x v="0"/>
    <x v="1"/>
    <x v="0"/>
    <x v="1"/>
    <x v="0"/>
  </r>
  <r>
    <n v="1561"/>
    <x v="4"/>
    <x v="0"/>
    <x v="2"/>
    <x v="1"/>
    <x v="1"/>
    <x v="1"/>
    <x v="2"/>
    <x v="2"/>
    <x v="1"/>
    <x v="1"/>
    <x v="1"/>
    <x v="0"/>
    <x v="1"/>
    <x v="0"/>
    <x v="1"/>
    <x v="3"/>
    <x v="1"/>
    <x v="1"/>
    <x v="1"/>
    <x v="0"/>
    <x v="0"/>
    <x v="3"/>
    <x v="0"/>
    <x v="1"/>
    <x v="1"/>
  </r>
  <r>
    <n v="1562"/>
    <x v="4"/>
    <x v="0"/>
    <x v="3"/>
    <x v="1"/>
    <x v="4"/>
    <x v="3"/>
    <x v="2"/>
    <x v="0"/>
    <x v="0"/>
    <x v="3"/>
    <x v="0"/>
    <x v="0"/>
    <x v="2"/>
    <x v="0"/>
    <x v="0"/>
    <x v="3"/>
    <x v="1"/>
    <x v="1"/>
    <x v="1"/>
    <x v="2"/>
    <x v="0"/>
    <x v="3"/>
    <x v="0"/>
    <x v="1"/>
    <x v="1"/>
  </r>
  <r>
    <n v="1563"/>
    <x v="1"/>
    <x v="1"/>
    <x v="2"/>
    <x v="1"/>
    <x v="0"/>
    <x v="2"/>
    <x v="2"/>
    <x v="3"/>
    <x v="0"/>
    <x v="4"/>
    <x v="1"/>
    <x v="2"/>
    <x v="4"/>
    <x v="3"/>
    <x v="0"/>
    <x v="0"/>
    <x v="1"/>
    <x v="3"/>
    <x v="1"/>
    <x v="1"/>
    <x v="1"/>
    <x v="3"/>
    <x v="1"/>
    <x v="2"/>
    <x v="1"/>
  </r>
  <r>
    <n v="1564"/>
    <x v="3"/>
    <x v="1"/>
    <x v="3"/>
    <x v="1"/>
    <x v="1"/>
    <x v="3"/>
    <x v="0"/>
    <x v="3"/>
    <x v="1"/>
    <x v="1"/>
    <x v="3"/>
    <x v="1"/>
    <x v="2"/>
    <x v="2"/>
    <x v="0"/>
    <x v="0"/>
    <x v="1"/>
    <x v="1"/>
    <x v="0"/>
    <x v="1"/>
    <x v="1"/>
    <x v="1"/>
    <x v="0"/>
    <x v="1"/>
    <x v="0"/>
  </r>
  <r>
    <n v="1565"/>
    <x v="1"/>
    <x v="2"/>
    <x v="1"/>
    <x v="2"/>
    <x v="3"/>
    <x v="3"/>
    <x v="5"/>
    <x v="2"/>
    <x v="0"/>
    <x v="4"/>
    <x v="2"/>
    <x v="3"/>
    <x v="5"/>
    <x v="0"/>
    <x v="0"/>
    <x v="4"/>
    <x v="3"/>
    <x v="3"/>
    <x v="0"/>
    <x v="0"/>
    <x v="0"/>
    <x v="3"/>
    <x v="2"/>
    <x v="1"/>
    <x v="1"/>
  </r>
  <r>
    <n v="1566"/>
    <x v="4"/>
    <x v="0"/>
    <x v="0"/>
    <x v="1"/>
    <x v="3"/>
    <x v="1"/>
    <x v="0"/>
    <x v="0"/>
    <x v="1"/>
    <x v="3"/>
    <x v="0"/>
    <x v="0"/>
    <x v="2"/>
    <x v="2"/>
    <x v="1"/>
    <x v="3"/>
    <x v="3"/>
    <x v="1"/>
    <x v="1"/>
    <x v="0"/>
    <x v="0"/>
    <x v="3"/>
    <x v="0"/>
    <x v="1"/>
    <x v="1"/>
  </r>
  <r>
    <n v="1567"/>
    <x v="3"/>
    <x v="0"/>
    <x v="0"/>
    <x v="1"/>
    <x v="1"/>
    <x v="2"/>
    <x v="0"/>
    <x v="1"/>
    <x v="0"/>
    <x v="4"/>
    <x v="1"/>
    <x v="1"/>
    <x v="1"/>
    <x v="1"/>
    <x v="2"/>
    <x v="1"/>
    <x v="3"/>
    <x v="0"/>
    <x v="1"/>
    <x v="2"/>
    <x v="0"/>
    <x v="3"/>
    <x v="0"/>
    <x v="1"/>
    <x v="1"/>
  </r>
  <r>
    <n v="1568"/>
    <x v="2"/>
    <x v="0"/>
    <x v="0"/>
    <x v="0"/>
    <x v="2"/>
    <x v="3"/>
    <x v="0"/>
    <x v="1"/>
    <x v="1"/>
    <x v="2"/>
    <x v="0"/>
    <x v="2"/>
    <x v="0"/>
    <x v="0"/>
    <x v="0"/>
    <x v="0"/>
    <x v="3"/>
    <x v="3"/>
    <x v="1"/>
    <x v="0"/>
    <x v="0"/>
    <x v="0"/>
    <x v="1"/>
    <x v="1"/>
    <x v="1"/>
  </r>
  <r>
    <n v="1569"/>
    <x v="3"/>
    <x v="0"/>
    <x v="2"/>
    <x v="1"/>
    <x v="2"/>
    <x v="3"/>
    <x v="2"/>
    <x v="1"/>
    <x v="0"/>
    <x v="4"/>
    <x v="1"/>
    <x v="2"/>
    <x v="5"/>
    <x v="3"/>
    <x v="0"/>
    <x v="4"/>
    <x v="2"/>
    <x v="3"/>
    <x v="1"/>
    <x v="0"/>
    <x v="0"/>
    <x v="1"/>
    <x v="1"/>
    <x v="1"/>
    <x v="1"/>
  </r>
  <r>
    <n v="1570"/>
    <x v="2"/>
    <x v="1"/>
    <x v="2"/>
    <x v="0"/>
    <x v="4"/>
    <x v="0"/>
    <x v="4"/>
    <x v="0"/>
    <x v="0"/>
    <x v="0"/>
    <x v="0"/>
    <x v="2"/>
    <x v="0"/>
    <x v="0"/>
    <x v="1"/>
    <x v="0"/>
    <x v="1"/>
    <x v="1"/>
    <x v="1"/>
    <x v="2"/>
    <x v="0"/>
    <x v="3"/>
    <x v="1"/>
    <x v="1"/>
    <x v="1"/>
  </r>
  <r>
    <n v="1571"/>
    <x v="2"/>
    <x v="0"/>
    <x v="4"/>
    <x v="1"/>
    <x v="2"/>
    <x v="0"/>
    <x v="0"/>
    <x v="3"/>
    <x v="0"/>
    <x v="4"/>
    <x v="0"/>
    <x v="0"/>
    <x v="2"/>
    <x v="0"/>
    <x v="2"/>
    <x v="3"/>
    <x v="2"/>
    <x v="2"/>
    <x v="1"/>
    <x v="1"/>
    <x v="1"/>
    <x v="0"/>
    <x v="0"/>
    <x v="1"/>
    <x v="1"/>
  </r>
  <r>
    <n v="1572"/>
    <x v="0"/>
    <x v="1"/>
    <x v="1"/>
    <x v="0"/>
    <x v="3"/>
    <x v="0"/>
    <x v="0"/>
    <x v="1"/>
    <x v="1"/>
    <x v="0"/>
    <x v="0"/>
    <x v="3"/>
    <x v="5"/>
    <x v="0"/>
    <x v="1"/>
    <x v="4"/>
    <x v="0"/>
    <x v="1"/>
    <x v="0"/>
    <x v="4"/>
    <x v="0"/>
    <x v="1"/>
    <x v="2"/>
    <x v="3"/>
    <x v="1"/>
  </r>
  <r>
    <n v="1573"/>
    <x v="3"/>
    <x v="1"/>
    <x v="2"/>
    <x v="1"/>
    <x v="3"/>
    <x v="3"/>
    <x v="0"/>
    <x v="3"/>
    <x v="1"/>
    <x v="0"/>
    <x v="3"/>
    <x v="0"/>
    <x v="1"/>
    <x v="2"/>
    <x v="2"/>
    <x v="2"/>
    <x v="1"/>
    <x v="1"/>
    <x v="1"/>
    <x v="1"/>
    <x v="1"/>
    <x v="3"/>
    <x v="0"/>
    <x v="2"/>
    <x v="1"/>
  </r>
  <r>
    <n v="1574"/>
    <x v="3"/>
    <x v="2"/>
    <x v="4"/>
    <x v="0"/>
    <x v="3"/>
    <x v="0"/>
    <x v="3"/>
    <x v="1"/>
    <x v="1"/>
    <x v="0"/>
    <x v="0"/>
    <x v="1"/>
    <x v="0"/>
    <x v="1"/>
    <x v="1"/>
    <x v="0"/>
    <x v="3"/>
    <x v="1"/>
    <x v="1"/>
    <x v="3"/>
    <x v="0"/>
    <x v="0"/>
    <x v="0"/>
    <x v="3"/>
    <x v="1"/>
  </r>
  <r>
    <n v="1575"/>
    <x v="1"/>
    <x v="0"/>
    <x v="3"/>
    <x v="1"/>
    <x v="4"/>
    <x v="2"/>
    <x v="0"/>
    <x v="0"/>
    <x v="0"/>
    <x v="1"/>
    <x v="0"/>
    <x v="0"/>
    <x v="1"/>
    <x v="1"/>
    <x v="1"/>
    <x v="1"/>
    <x v="2"/>
    <x v="0"/>
    <x v="0"/>
    <x v="4"/>
    <x v="0"/>
    <x v="0"/>
    <x v="0"/>
    <x v="1"/>
    <x v="0"/>
  </r>
  <r>
    <n v="1576"/>
    <x v="1"/>
    <x v="0"/>
    <x v="4"/>
    <x v="1"/>
    <x v="1"/>
    <x v="3"/>
    <x v="0"/>
    <x v="3"/>
    <x v="1"/>
    <x v="3"/>
    <x v="0"/>
    <x v="4"/>
    <x v="7"/>
    <x v="2"/>
    <x v="0"/>
    <x v="4"/>
    <x v="2"/>
    <x v="0"/>
    <x v="1"/>
    <x v="3"/>
    <x v="0"/>
    <x v="3"/>
    <x v="3"/>
    <x v="1"/>
    <x v="1"/>
  </r>
  <r>
    <n v="1577"/>
    <x v="3"/>
    <x v="0"/>
    <x v="1"/>
    <x v="0"/>
    <x v="1"/>
    <x v="2"/>
    <x v="0"/>
    <x v="0"/>
    <x v="1"/>
    <x v="2"/>
    <x v="3"/>
    <x v="1"/>
    <x v="0"/>
    <x v="2"/>
    <x v="1"/>
    <x v="0"/>
    <x v="0"/>
    <x v="2"/>
    <x v="0"/>
    <x v="4"/>
    <x v="0"/>
    <x v="2"/>
    <x v="0"/>
    <x v="2"/>
    <x v="0"/>
  </r>
  <r>
    <n v="1578"/>
    <x v="4"/>
    <x v="0"/>
    <x v="4"/>
    <x v="1"/>
    <x v="1"/>
    <x v="3"/>
    <x v="1"/>
    <x v="1"/>
    <x v="0"/>
    <x v="3"/>
    <x v="1"/>
    <x v="0"/>
    <x v="1"/>
    <x v="1"/>
    <x v="1"/>
    <x v="2"/>
    <x v="1"/>
    <x v="1"/>
    <x v="1"/>
    <x v="4"/>
    <x v="0"/>
    <x v="3"/>
    <x v="0"/>
    <x v="2"/>
    <x v="1"/>
  </r>
  <r>
    <n v="1579"/>
    <x v="1"/>
    <x v="0"/>
    <x v="1"/>
    <x v="1"/>
    <x v="3"/>
    <x v="2"/>
    <x v="2"/>
    <x v="2"/>
    <x v="0"/>
    <x v="0"/>
    <x v="0"/>
    <x v="2"/>
    <x v="4"/>
    <x v="0"/>
    <x v="1"/>
    <x v="4"/>
    <x v="2"/>
    <x v="1"/>
    <x v="1"/>
    <x v="0"/>
    <x v="0"/>
    <x v="1"/>
    <x v="1"/>
    <x v="2"/>
    <x v="0"/>
  </r>
  <r>
    <n v="1580"/>
    <x v="4"/>
    <x v="0"/>
    <x v="3"/>
    <x v="0"/>
    <x v="3"/>
    <x v="1"/>
    <x v="3"/>
    <x v="2"/>
    <x v="1"/>
    <x v="3"/>
    <x v="0"/>
    <x v="0"/>
    <x v="6"/>
    <x v="2"/>
    <x v="0"/>
    <x v="2"/>
    <x v="1"/>
    <x v="1"/>
    <x v="0"/>
    <x v="4"/>
    <x v="0"/>
    <x v="1"/>
    <x v="0"/>
    <x v="2"/>
    <x v="0"/>
  </r>
  <r>
    <n v="1581"/>
    <x v="4"/>
    <x v="0"/>
    <x v="3"/>
    <x v="1"/>
    <x v="0"/>
    <x v="1"/>
    <x v="4"/>
    <x v="1"/>
    <x v="1"/>
    <x v="0"/>
    <x v="0"/>
    <x v="0"/>
    <x v="2"/>
    <x v="0"/>
    <x v="1"/>
    <x v="2"/>
    <x v="0"/>
    <x v="1"/>
    <x v="1"/>
    <x v="2"/>
    <x v="0"/>
    <x v="3"/>
    <x v="0"/>
    <x v="1"/>
    <x v="1"/>
  </r>
  <r>
    <n v="1582"/>
    <x v="1"/>
    <x v="0"/>
    <x v="3"/>
    <x v="1"/>
    <x v="3"/>
    <x v="2"/>
    <x v="2"/>
    <x v="1"/>
    <x v="0"/>
    <x v="0"/>
    <x v="0"/>
    <x v="1"/>
    <x v="3"/>
    <x v="3"/>
    <x v="1"/>
    <x v="0"/>
    <x v="2"/>
    <x v="1"/>
    <x v="1"/>
    <x v="2"/>
    <x v="0"/>
    <x v="3"/>
    <x v="0"/>
    <x v="2"/>
    <x v="1"/>
  </r>
  <r>
    <n v="1583"/>
    <x v="0"/>
    <x v="1"/>
    <x v="0"/>
    <x v="1"/>
    <x v="3"/>
    <x v="3"/>
    <x v="2"/>
    <x v="0"/>
    <x v="0"/>
    <x v="1"/>
    <x v="2"/>
    <x v="0"/>
    <x v="1"/>
    <x v="2"/>
    <x v="0"/>
    <x v="1"/>
    <x v="3"/>
    <x v="2"/>
    <x v="1"/>
    <x v="0"/>
    <x v="0"/>
    <x v="1"/>
    <x v="0"/>
    <x v="1"/>
    <x v="1"/>
  </r>
  <r>
    <n v="1584"/>
    <x v="1"/>
    <x v="1"/>
    <x v="4"/>
    <x v="0"/>
    <x v="4"/>
    <x v="3"/>
    <x v="3"/>
    <x v="1"/>
    <x v="0"/>
    <x v="2"/>
    <x v="0"/>
    <x v="2"/>
    <x v="0"/>
    <x v="0"/>
    <x v="0"/>
    <x v="0"/>
    <x v="2"/>
    <x v="2"/>
    <x v="1"/>
    <x v="0"/>
    <x v="0"/>
    <x v="1"/>
    <x v="1"/>
    <x v="1"/>
    <x v="1"/>
  </r>
  <r>
    <n v="1585"/>
    <x v="3"/>
    <x v="0"/>
    <x v="3"/>
    <x v="0"/>
    <x v="1"/>
    <x v="3"/>
    <x v="0"/>
    <x v="0"/>
    <x v="0"/>
    <x v="1"/>
    <x v="3"/>
    <x v="1"/>
    <x v="0"/>
    <x v="2"/>
    <x v="1"/>
    <x v="1"/>
    <x v="1"/>
    <x v="3"/>
    <x v="0"/>
    <x v="0"/>
    <x v="0"/>
    <x v="3"/>
    <x v="0"/>
    <x v="1"/>
    <x v="0"/>
  </r>
  <r>
    <n v="1586"/>
    <x v="0"/>
    <x v="0"/>
    <x v="4"/>
    <x v="0"/>
    <x v="1"/>
    <x v="1"/>
    <x v="0"/>
    <x v="1"/>
    <x v="1"/>
    <x v="0"/>
    <x v="0"/>
    <x v="2"/>
    <x v="0"/>
    <x v="2"/>
    <x v="2"/>
    <x v="0"/>
    <x v="0"/>
    <x v="3"/>
    <x v="0"/>
    <x v="3"/>
    <x v="0"/>
    <x v="3"/>
    <x v="1"/>
    <x v="1"/>
    <x v="1"/>
  </r>
  <r>
    <n v="1587"/>
    <x v="4"/>
    <x v="0"/>
    <x v="2"/>
    <x v="2"/>
    <x v="3"/>
    <x v="1"/>
    <x v="0"/>
    <x v="1"/>
    <x v="0"/>
    <x v="1"/>
    <x v="0"/>
    <x v="0"/>
    <x v="8"/>
    <x v="2"/>
    <x v="1"/>
    <x v="3"/>
    <x v="4"/>
    <x v="1"/>
    <x v="1"/>
    <x v="1"/>
    <x v="1"/>
    <x v="1"/>
    <x v="0"/>
    <x v="1"/>
    <x v="1"/>
  </r>
  <r>
    <n v="1588"/>
    <x v="2"/>
    <x v="0"/>
    <x v="1"/>
    <x v="1"/>
    <x v="1"/>
    <x v="0"/>
    <x v="2"/>
    <x v="0"/>
    <x v="1"/>
    <x v="2"/>
    <x v="0"/>
    <x v="1"/>
    <x v="3"/>
    <x v="1"/>
    <x v="2"/>
    <x v="1"/>
    <x v="2"/>
    <x v="0"/>
    <x v="1"/>
    <x v="1"/>
    <x v="1"/>
    <x v="1"/>
    <x v="0"/>
    <x v="1"/>
    <x v="1"/>
  </r>
  <r>
    <n v="1589"/>
    <x v="1"/>
    <x v="1"/>
    <x v="0"/>
    <x v="1"/>
    <x v="1"/>
    <x v="2"/>
    <x v="0"/>
    <x v="3"/>
    <x v="1"/>
    <x v="3"/>
    <x v="3"/>
    <x v="2"/>
    <x v="3"/>
    <x v="0"/>
    <x v="0"/>
    <x v="4"/>
    <x v="1"/>
    <x v="3"/>
    <x v="1"/>
    <x v="2"/>
    <x v="0"/>
    <x v="1"/>
    <x v="1"/>
    <x v="1"/>
    <x v="0"/>
  </r>
  <r>
    <n v="1590"/>
    <x v="0"/>
    <x v="0"/>
    <x v="2"/>
    <x v="0"/>
    <x v="2"/>
    <x v="2"/>
    <x v="0"/>
    <x v="2"/>
    <x v="0"/>
    <x v="3"/>
    <x v="1"/>
    <x v="1"/>
    <x v="0"/>
    <x v="2"/>
    <x v="1"/>
    <x v="0"/>
    <x v="3"/>
    <x v="2"/>
    <x v="1"/>
    <x v="2"/>
    <x v="0"/>
    <x v="3"/>
    <x v="0"/>
    <x v="3"/>
    <x v="1"/>
  </r>
  <r>
    <n v="1591"/>
    <x v="4"/>
    <x v="0"/>
    <x v="0"/>
    <x v="0"/>
    <x v="3"/>
    <x v="3"/>
    <x v="0"/>
    <x v="3"/>
    <x v="1"/>
    <x v="4"/>
    <x v="1"/>
    <x v="1"/>
    <x v="0"/>
    <x v="2"/>
    <x v="1"/>
    <x v="0"/>
    <x v="1"/>
    <x v="3"/>
    <x v="1"/>
    <x v="4"/>
    <x v="0"/>
    <x v="1"/>
    <x v="0"/>
    <x v="1"/>
    <x v="1"/>
  </r>
  <r>
    <n v="1592"/>
    <x v="3"/>
    <x v="0"/>
    <x v="2"/>
    <x v="2"/>
    <x v="1"/>
    <x v="3"/>
    <x v="5"/>
    <x v="1"/>
    <x v="1"/>
    <x v="3"/>
    <x v="0"/>
    <x v="1"/>
    <x v="8"/>
    <x v="0"/>
    <x v="1"/>
    <x v="0"/>
    <x v="3"/>
    <x v="1"/>
    <x v="0"/>
    <x v="4"/>
    <x v="0"/>
    <x v="1"/>
    <x v="0"/>
    <x v="0"/>
    <x v="1"/>
  </r>
  <r>
    <n v="1593"/>
    <x v="3"/>
    <x v="0"/>
    <x v="0"/>
    <x v="1"/>
    <x v="1"/>
    <x v="3"/>
    <x v="2"/>
    <x v="3"/>
    <x v="0"/>
    <x v="4"/>
    <x v="0"/>
    <x v="0"/>
    <x v="2"/>
    <x v="3"/>
    <x v="0"/>
    <x v="3"/>
    <x v="4"/>
    <x v="0"/>
    <x v="1"/>
    <x v="1"/>
    <x v="1"/>
    <x v="0"/>
    <x v="0"/>
    <x v="3"/>
    <x v="0"/>
  </r>
  <r>
    <n v="1594"/>
    <x v="0"/>
    <x v="0"/>
    <x v="2"/>
    <x v="1"/>
    <x v="3"/>
    <x v="3"/>
    <x v="2"/>
    <x v="1"/>
    <x v="1"/>
    <x v="2"/>
    <x v="0"/>
    <x v="0"/>
    <x v="1"/>
    <x v="0"/>
    <x v="0"/>
    <x v="3"/>
    <x v="4"/>
    <x v="2"/>
    <x v="1"/>
    <x v="3"/>
    <x v="0"/>
    <x v="2"/>
    <x v="0"/>
    <x v="2"/>
    <x v="1"/>
  </r>
  <r>
    <n v="1595"/>
    <x v="2"/>
    <x v="0"/>
    <x v="1"/>
    <x v="1"/>
    <x v="2"/>
    <x v="4"/>
    <x v="4"/>
    <x v="2"/>
    <x v="0"/>
    <x v="4"/>
    <x v="0"/>
    <x v="1"/>
    <x v="1"/>
    <x v="2"/>
    <x v="0"/>
    <x v="1"/>
    <x v="2"/>
    <x v="3"/>
    <x v="0"/>
    <x v="1"/>
    <x v="1"/>
    <x v="2"/>
    <x v="0"/>
    <x v="1"/>
    <x v="1"/>
  </r>
  <r>
    <n v="1596"/>
    <x v="3"/>
    <x v="0"/>
    <x v="3"/>
    <x v="1"/>
    <x v="3"/>
    <x v="3"/>
    <x v="0"/>
    <x v="3"/>
    <x v="0"/>
    <x v="2"/>
    <x v="0"/>
    <x v="0"/>
    <x v="1"/>
    <x v="2"/>
    <x v="0"/>
    <x v="2"/>
    <x v="1"/>
    <x v="1"/>
    <x v="1"/>
    <x v="2"/>
    <x v="0"/>
    <x v="3"/>
    <x v="0"/>
    <x v="2"/>
    <x v="1"/>
  </r>
  <r>
    <n v="1597"/>
    <x v="3"/>
    <x v="1"/>
    <x v="4"/>
    <x v="0"/>
    <x v="1"/>
    <x v="0"/>
    <x v="2"/>
    <x v="2"/>
    <x v="1"/>
    <x v="4"/>
    <x v="0"/>
    <x v="1"/>
    <x v="0"/>
    <x v="0"/>
    <x v="2"/>
    <x v="1"/>
    <x v="1"/>
    <x v="1"/>
    <x v="1"/>
    <x v="4"/>
    <x v="0"/>
    <x v="1"/>
    <x v="0"/>
    <x v="3"/>
    <x v="1"/>
  </r>
  <r>
    <n v="1598"/>
    <x v="3"/>
    <x v="0"/>
    <x v="1"/>
    <x v="1"/>
    <x v="2"/>
    <x v="3"/>
    <x v="4"/>
    <x v="2"/>
    <x v="0"/>
    <x v="2"/>
    <x v="0"/>
    <x v="0"/>
    <x v="1"/>
    <x v="3"/>
    <x v="2"/>
    <x v="3"/>
    <x v="4"/>
    <x v="2"/>
    <x v="1"/>
    <x v="2"/>
    <x v="0"/>
    <x v="1"/>
    <x v="0"/>
    <x v="1"/>
    <x v="1"/>
  </r>
  <r>
    <n v="1599"/>
    <x v="3"/>
    <x v="0"/>
    <x v="2"/>
    <x v="1"/>
    <x v="0"/>
    <x v="1"/>
    <x v="2"/>
    <x v="0"/>
    <x v="1"/>
    <x v="4"/>
    <x v="1"/>
    <x v="0"/>
    <x v="2"/>
    <x v="0"/>
    <x v="0"/>
    <x v="3"/>
    <x v="4"/>
    <x v="1"/>
    <x v="1"/>
    <x v="3"/>
    <x v="0"/>
    <x v="1"/>
    <x v="0"/>
    <x v="1"/>
    <x v="1"/>
  </r>
  <r>
    <n v="1600"/>
    <x v="0"/>
    <x v="1"/>
    <x v="4"/>
    <x v="1"/>
    <x v="4"/>
    <x v="3"/>
    <x v="0"/>
    <x v="2"/>
    <x v="1"/>
    <x v="0"/>
    <x v="1"/>
    <x v="3"/>
    <x v="5"/>
    <x v="3"/>
    <x v="2"/>
    <x v="4"/>
    <x v="3"/>
    <x v="2"/>
    <x v="1"/>
    <x v="3"/>
    <x v="0"/>
    <x v="2"/>
    <x v="2"/>
    <x v="2"/>
    <x v="1"/>
  </r>
  <r>
    <n v="1601"/>
    <x v="0"/>
    <x v="0"/>
    <x v="4"/>
    <x v="1"/>
    <x v="1"/>
    <x v="2"/>
    <x v="0"/>
    <x v="1"/>
    <x v="1"/>
    <x v="0"/>
    <x v="0"/>
    <x v="0"/>
    <x v="2"/>
    <x v="3"/>
    <x v="1"/>
    <x v="2"/>
    <x v="4"/>
    <x v="3"/>
    <x v="1"/>
    <x v="1"/>
    <x v="1"/>
    <x v="1"/>
    <x v="0"/>
    <x v="1"/>
    <x v="1"/>
  </r>
  <r>
    <n v="1602"/>
    <x v="4"/>
    <x v="0"/>
    <x v="0"/>
    <x v="1"/>
    <x v="2"/>
    <x v="1"/>
    <x v="2"/>
    <x v="0"/>
    <x v="0"/>
    <x v="2"/>
    <x v="0"/>
    <x v="0"/>
    <x v="2"/>
    <x v="1"/>
    <x v="0"/>
    <x v="2"/>
    <x v="3"/>
    <x v="1"/>
    <x v="1"/>
    <x v="2"/>
    <x v="0"/>
    <x v="1"/>
    <x v="0"/>
    <x v="1"/>
    <x v="1"/>
  </r>
  <r>
    <n v="1603"/>
    <x v="0"/>
    <x v="1"/>
    <x v="2"/>
    <x v="1"/>
    <x v="3"/>
    <x v="3"/>
    <x v="2"/>
    <x v="0"/>
    <x v="0"/>
    <x v="3"/>
    <x v="0"/>
    <x v="1"/>
    <x v="1"/>
    <x v="1"/>
    <x v="2"/>
    <x v="1"/>
    <x v="4"/>
    <x v="1"/>
    <x v="1"/>
    <x v="0"/>
    <x v="0"/>
    <x v="0"/>
    <x v="0"/>
    <x v="1"/>
    <x v="1"/>
  </r>
  <r>
    <n v="1604"/>
    <x v="2"/>
    <x v="0"/>
    <x v="4"/>
    <x v="0"/>
    <x v="0"/>
    <x v="4"/>
    <x v="3"/>
    <x v="1"/>
    <x v="1"/>
    <x v="2"/>
    <x v="0"/>
    <x v="2"/>
    <x v="0"/>
    <x v="1"/>
    <x v="1"/>
    <x v="0"/>
    <x v="4"/>
    <x v="1"/>
    <x v="1"/>
    <x v="3"/>
    <x v="0"/>
    <x v="0"/>
    <x v="1"/>
    <x v="1"/>
    <x v="1"/>
  </r>
  <r>
    <n v="1605"/>
    <x v="1"/>
    <x v="0"/>
    <x v="2"/>
    <x v="0"/>
    <x v="1"/>
    <x v="0"/>
    <x v="3"/>
    <x v="0"/>
    <x v="1"/>
    <x v="4"/>
    <x v="0"/>
    <x v="1"/>
    <x v="6"/>
    <x v="2"/>
    <x v="1"/>
    <x v="2"/>
    <x v="3"/>
    <x v="2"/>
    <x v="0"/>
    <x v="1"/>
    <x v="1"/>
    <x v="1"/>
    <x v="0"/>
    <x v="0"/>
    <x v="1"/>
  </r>
  <r>
    <n v="1606"/>
    <x v="0"/>
    <x v="0"/>
    <x v="1"/>
    <x v="1"/>
    <x v="1"/>
    <x v="3"/>
    <x v="0"/>
    <x v="0"/>
    <x v="1"/>
    <x v="1"/>
    <x v="0"/>
    <x v="1"/>
    <x v="2"/>
    <x v="1"/>
    <x v="2"/>
    <x v="2"/>
    <x v="4"/>
    <x v="0"/>
    <x v="1"/>
    <x v="4"/>
    <x v="0"/>
    <x v="3"/>
    <x v="0"/>
    <x v="0"/>
    <x v="1"/>
  </r>
  <r>
    <n v="1607"/>
    <x v="3"/>
    <x v="1"/>
    <x v="0"/>
    <x v="0"/>
    <x v="1"/>
    <x v="3"/>
    <x v="3"/>
    <x v="0"/>
    <x v="0"/>
    <x v="4"/>
    <x v="0"/>
    <x v="2"/>
    <x v="0"/>
    <x v="0"/>
    <x v="0"/>
    <x v="0"/>
    <x v="3"/>
    <x v="1"/>
    <x v="1"/>
    <x v="2"/>
    <x v="0"/>
    <x v="1"/>
    <x v="1"/>
    <x v="1"/>
    <x v="1"/>
  </r>
  <r>
    <n v="1608"/>
    <x v="4"/>
    <x v="2"/>
    <x v="2"/>
    <x v="1"/>
    <x v="0"/>
    <x v="1"/>
    <x v="4"/>
    <x v="2"/>
    <x v="1"/>
    <x v="4"/>
    <x v="0"/>
    <x v="1"/>
    <x v="3"/>
    <x v="2"/>
    <x v="1"/>
    <x v="1"/>
    <x v="1"/>
    <x v="1"/>
    <x v="1"/>
    <x v="3"/>
    <x v="0"/>
    <x v="0"/>
    <x v="0"/>
    <x v="1"/>
    <x v="1"/>
  </r>
  <r>
    <n v="1609"/>
    <x v="1"/>
    <x v="0"/>
    <x v="0"/>
    <x v="1"/>
    <x v="1"/>
    <x v="2"/>
    <x v="2"/>
    <x v="0"/>
    <x v="1"/>
    <x v="4"/>
    <x v="1"/>
    <x v="1"/>
    <x v="3"/>
    <x v="2"/>
    <x v="1"/>
    <x v="0"/>
    <x v="3"/>
    <x v="3"/>
    <x v="1"/>
    <x v="4"/>
    <x v="0"/>
    <x v="3"/>
    <x v="0"/>
    <x v="1"/>
    <x v="1"/>
  </r>
  <r>
    <n v="1610"/>
    <x v="1"/>
    <x v="0"/>
    <x v="0"/>
    <x v="1"/>
    <x v="1"/>
    <x v="3"/>
    <x v="2"/>
    <x v="0"/>
    <x v="0"/>
    <x v="2"/>
    <x v="1"/>
    <x v="0"/>
    <x v="1"/>
    <x v="1"/>
    <x v="1"/>
    <x v="3"/>
    <x v="3"/>
    <x v="2"/>
    <x v="0"/>
    <x v="1"/>
    <x v="1"/>
    <x v="2"/>
    <x v="0"/>
    <x v="2"/>
    <x v="1"/>
  </r>
  <r>
    <n v="1611"/>
    <x v="0"/>
    <x v="0"/>
    <x v="3"/>
    <x v="0"/>
    <x v="2"/>
    <x v="2"/>
    <x v="3"/>
    <x v="1"/>
    <x v="1"/>
    <x v="1"/>
    <x v="1"/>
    <x v="2"/>
    <x v="0"/>
    <x v="0"/>
    <x v="1"/>
    <x v="4"/>
    <x v="4"/>
    <x v="0"/>
    <x v="1"/>
    <x v="0"/>
    <x v="0"/>
    <x v="0"/>
    <x v="1"/>
    <x v="2"/>
    <x v="1"/>
  </r>
  <r>
    <n v="1612"/>
    <x v="3"/>
    <x v="1"/>
    <x v="1"/>
    <x v="0"/>
    <x v="0"/>
    <x v="2"/>
    <x v="3"/>
    <x v="1"/>
    <x v="0"/>
    <x v="2"/>
    <x v="0"/>
    <x v="0"/>
    <x v="6"/>
    <x v="2"/>
    <x v="1"/>
    <x v="2"/>
    <x v="4"/>
    <x v="0"/>
    <x v="1"/>
    <x v="4"/>
    <x v="0"/>
    <x v="1"/>
    <x v="0"/>
    <x v="1"/>
    <x v="1"/>
  </r>
  <r>
    <n v="1613"/>
    <x v="4"/>
    <x v="0"/>
    <x v="2"/>
    <x v="1"/>
    <x v="3"/>
    <x v="1"/>
    <x v="2"/>
    <x v="1"/>
    <x v="1"/>
    <x v="2"/>
    <x v="0"/>
    <x v="0"/>
    <x v="1"/>
    <x v="0"/>
    <x v="1"/>
    <x v="2"/>
    <x v="3"/>
    <x v="1"/>
    <x v="1"/>
    <x v="4"/>
    <x v="1"/>
    <x v="0"/>
    <x v="0"/>
    <x v="1"/>
    <x v="1"/>
  </r>
  <r>
    <n v="1614"/>
    <x v="4"/>
    <x v="2"/>
    <x v="4"/>
    <x v="1"/>
    <x v="1"/>
    <x v="3"/>
    <x v="2"/>
    <x v="2"/>
    <x v="1"/>
    <x v="3"/>
    <x v="0"/>
    <x v="0"/>
    <x v="1"/>
    <x v="1"/>
    <x v="2"/>
    <x v="2"/>
    <x v="2"/>
    <x v="0"/>
    <x v="1"/>
    <x v="4"/>
    <x v="0"/>
    <x v="1"/>
    <x v="0"/>
    <x v="0"/>
    <x v="1"/>
  </r>
  <r>
    <n v="1615"/>
    <x v="4"/>
    <x v="0"/>
    <x v="3"/>
    <x v="1"/>
    <x v="3"/>
    <x v="3"/>
    <x v="2"/>
    <x v="1"/>
    <x v="1"/>
    <x v="4"/>
    <x v="0"/>
    <x v="0"/>
    <x v="1"/>
    <x v="0"/>
    <x v="1"/>
    <x v="3"/>
    <x v="2"/>
    <x v="1"/>
    <x v="1"/>
    <x v="0"/>
    <x v="0"/>
    <x v="3"/>
    <x v="0"/>
    <x v="0"/>
    <x v="1"/>
  </r>
  <r>
    <n v="1616"/>
    <x v="1"/>
    <x v="0"/>
    <x v="1"/>
    <x v="1"/>
    <x v="3"/>
    <x v="0"/>
    <x v="0"/>
    <x v="1"/>
    <x v="1"/>
    <x v="2"/>
    <x v="2"/>
    <x v="2"/>
    <x v="4"/>
    <x v="0"/>
    <x v="2"/>
    <x v="0"/>
    <x v="1"/>
    <x v="2"/>
    <x v="0"/>
    <x v="4"/>
    <x v="0"/>
    <x v="2"/>
    <x v="1"/>
    <x v="0"/>
    <x v="1"/>
  </r>
  <r>
    <n v="1617"/>
    <x v="4"/>
    <x v="2"/>
    <x v="2"/>
    <x v="1"/>
    <x v="2"/>
    <x v="3"/>
    <x v="2"/>
    <x v="1"/>
    <x v="1"/>
    <x v="2"/>
    <x v="1"/>
    <x v="0"/>
    <x v="1"/>
    <x v="2"/>
    <x v="2"/>
    <x v="2"/>
    <x v="1"/>
    <x v="1"/>
    <x v="0"/>
    <x v="2"/>
    <x v="0"/>
    <x v="1"/>
    <x v="0"/>
    <x v="2"/>
    <x v="1"/>
  </r>
  <r>
    <n v="1618"/>
    <x v="1"/>
    <x v="0"/>
    <x v="2"/>
    <x v="1"/>
    <x v="4"/>
    <x v="3"/>
    <x v="0"/>
    <x v="1"/>
    <x v="0"/>
    <x v="3"/>
    <x v="0"/>
    <x v="0"/>
    <x v="5"/>
    <x v="1"/>
    <x v="0"/>
    <x v="4"/>
    <x v="0"/>
    <x v="3"/>
    <x v="1"/>
    <x v="2"/>
    <x v="0"/>
    <x v="2"/>
    <x v="0"/>
    <x v="1"/>
    <x v="1"/>
  </r>
  <r>
    <n v="1619"/>
    <x v="0"/>
    <x v="0"/>
    <x v="3"/>
    <x v="1"/>
    <x v="4"/>
    <x v="3"/>
    <x v="0"/>
    <x v="3"/>
    <x v="1"/>
    <x v="3"/>
    <x v="0"/>
    <x v="0"/>
    <x v="1"/>
    <x v="2"/>
    <x v="2"/>
    <x v="2"/>
    <x v="2"/>
    <x v="2"/>
    <x v="1"/>
    <x v="0"/>
    <x v="0"/>
    <x v="0"/>
    <x v="0"/>
    <x v="1"/>
    <x v="1"/>
  </r>
  <r>
    <n v="1620"/>
    <x v="2"/>
    <x v="0"/>
    <x v="2"/>
    <x v="0"/>
    <x v="2"/>
    <x v="3"/>
    <x v="0"/>
    <x v="0"/>
    <x v="0"/>
    <x v="4"/>
    <x v="0"/>
    <x v="2"/>
    <x v="0"/>
    <x v="0"/>
    <x v="1"/>
    <x v="0"/>
    <x v="4"/>
    <x v="3"/>
    <x v="1"/>
    <x v="0"/>
    <x v="0"/>
    <x v="3"/>
    <x v="1"/>
    <x v="1"/>
    <x v="1"/>
  </r>
  <r>
    <n v="1621"/>
    <x v="2"/>
    <x v="0"/>
    <x v="4"/>
    <x v="0"/>
    <x v="0"/>
    <x v="2"/>
    <x v="0"/>
    <x v="3"/>
    <x v="0"/>
    <x v="3"/>
    <x v="1"/>
    <x v="1"/>
    <x v="0"/>
    <x v="0"/>
    <x v="0"/>
    <x v="0"/>
    <x v="3"/>
    <x v="2"/>
    <x v="1"/>
    <x v="1"/>
    <x v="1"/>
    <x v="3"/>
    <x v="0"/>
    <x v="3"/>
    <x v="1"/>
  </r>
  <r>
    <n v="1622"/>
    <x v="3"/>
    <x v="0"/>
    <x v="1"/>
    <x v="1"/>
    <x v="1"/>
    <x v="4"/>
    <x v="0"/>
    <x v="1"/>
    <x v="1"/>
    <x v="4"/>
    <x v="0"/>
    <x v="0"/>
    <x v="1"/>
    <x v="2"/>
    <x v="0"/>
    <x v="3"/>
    <x v="3"/>
    <x v="3"/>
    <x v="1"/>
    <x v="1"/>
    <x v="1"/>
    <x v="0"/>
    <x v="0"/>
    <x v="1"/>
    <x v="1"/>
  </r>
  <r>
    <n v="1623"/>
    <x v="4"/>
    <x v="0"/>
    <x v="0"/>
    <x v="1"/>
    <x v="3"/>
    <x v="3"/>
    <x v="4"/>
    <x v="1"/>
    <x v="1"/>
    <x v="3"/>
    <x v="0"/>
    <x v="0"/>
    <x v="1"/>
    <x v="1"/>
    <x v="1"/>
    <x v="3"/>
    <x v="3"/>
    <x v="1"/>
    <x v="0"/>
    <x v="4"/>
    <x v="0"/>
    <x v="1"/>
    <x v="0"/>
    <x v="2"/>
    <x v="1"/>
  </r>
  <r>
    <n v="1624"/>
    <x v="4"/>
    <x v="1"/>
    <x v="3"/>
    <x v="0"/>
    <x v="0"/>
    <x v="1"/>
    <x v="4"/>
    <x v="1"/>
    <x v="0"/>
    <x v="0"/>
    <x v="3"/>
    <x v="0"/>
    <x v="6"/>
    <x v="3"/>
    <x v="0"/>
    <x v="2"/>
    <x v="0"/>
    <x v="1"/>
    <x v="1"/>
    <x v="1"/>
    <x v="1"/>
    <x v="0"/>
    <x v="0"/>
    <x v="3"/>
    <x v="0"/>
  </r>
  <r>
    <n v="1625"/>
    <x v="2"/>
    <x v="1"/>
    <x v="2"/>
    <x v="1"/>
    <x v="2"/>
    <x v="0"/>
    <x v="2"/>
    <x v="2"/>
    <x v="1"/>
    <x v="4"/>
    <x v="0"/>
    <x v="0"/>
    <x v="2"/>
    <x v="1"/>
    <x v="0"/>
    <x v="2"/>
    <x v="3"/>
    <x v="2"/>
    <x v="1"/>
    <x v="0"/>
    <x v="0"/>
    <x v="3"/>
    <x v="0"/>
    <x v="2"/>
    <x v="1"/>
  </r>
  <r>
    <n v="1626"/>
    <x v="3"/>
    <x v="2"/>
    <x v="1"/>
    <x v="1"/>
    <x v="1"/>
    <x v="3"/>
    <x v="2"/>
    <x v="1"/>
    <x v="1"/>
    <x v="1"/>
    <x v="0"/>
    <x v="1"/>
    <x v="2"/>
    <x v="3"/>
    <x v="2"/>
    <x v="3"/>
    <x v="4"/>
    <x v="1"/>
    <x v="1"/>
    <x v="0"/>
    <x v="0"/>
    <x v="3"/>
    <x v="0"/>
    <x v="1"/>
    <x v="1"/>
  </r>
  <r>
    <n v="1627"/>
    <x v="0"/>
    <x v="0"/>
    <x v="2"/>
    <x v="0"/>
    <x v="2"/>
    <x v="0"/>
    <x v="0"/>
    <x v="1"/>
    <x v="0"/>
    <x v="4"/>
    <x v="0"/>
    <x v="1"/>
    <x v="0"/>
    <x v="3"/>
    <x v="2"/>
    <x v="1"/>
    <x v="2"/>
    <x v="2"/>
    <x v="0"/>
    <x v="0"/>
    <x v="0"/>
    <x v="0"/>
    <x v="0"/>
    <x v="3"/>
    <x v="1"/>
  </r>
  <r>
    <n v="1628"/>
    <x v="1"/>
    <x v="0"/>
    <x v="4"/>
    <x v="1"/>
    <x v="1"/>
    <x v="3"/>
    <x v="0"/>
    <x v="1"/>
    <x v="0"/>
    <x v="1"/>
    <x v="0"/>
    <x v="0"/>
    <x v="1"/>
    <x v="3"/>
    <x v="2"/>
    <x v="1"/>
    <x v="3"/>
    <x v="2"/>
    <x v="0"/>
    <x v="4"/>
    <x v="0"/>
    <x v="3"/>
    <x v="0"/>
    <x v="1"/>
    <x v="1"/>
  </r>
  <r>
    <n v="1629"/>
    <x v="3"/>
    <x v="0"/>
    <x v="1"/>
    <x v="1"/>
    <x v="0"/>
    <x v="3"/>
    <x v="0"/>
    <x v="1"/>
    <x v="1"/>
    <x v="0"/>
    <x v="0"/>
    <x v="0"/>
    <x v="1"/>
    <x v="0"/>
    <x v="0"/>
    <x v="2"/>
    <x v="4"/>
    <x v="1"/>
    <x v="1"/>
    <x v="2"/>
    <x v="0"/>
    <x v="0"/>
    <x v="0"/>
    <x v="3"/>
    <x v="1"/>
  </r>
  <r>
    <n v="1630"/>
    <x v="4"/>
    <x v="0"/>
    <x v="1"/>
    <x v="1"/>
    <x v="0"/>
    <x v="3"/>
    <x v="0"/>
    <x v="0"/>
    <x v="1"/>
    <x v="3"/>
    <x v="1"/>
    <x v="0"/>
    <x v="2"/>
    <x v="0"/>
    <x v="0"/>
    <x v="2"/>
    <x v="4"/>
    <x v="1"/>
    <x v="1"/>
    <x v="1"/>
    <x v="1"/>
    <x v="3"/>
    <x v="0"/>
    <x v="2"/>
    <x v="0"/>
  </r>
  <r>
    <n v="1631"/>
    <x v="1"/>
    <x v="0"/>
    <x v="3"/>
    <x v="0"/>
    <x v="0"/>
    <x v="0"/>
    <x v="3"/>
    <x v="0"/>
    <x v="0"/>
    <x v="0"/>
    <x v="0"/>
    <x v="2"/>
    <x v="0"/>
    <x v="3"/>
    <x v="2"/>
    <x v="4"/>
    <x v="2"/>
    <x v="1"/>
    <x v="1"/>
    <x v="1"/>
    <x v="1"/>
    <x v="3"/>
    <x v="1"/>
    <x v="1"/>
    <x v="1"/>
  </r>
  <r>
    <n v="1632"/>
    <x v="2"/>
    <x v="0"/>
    <x v="2"/>
    <x v="1"/>
    <x v="1"/>
    <x v="0"/>
    <x v="0"/>
    <x v="1"/>
    <x v="0"/>
    <x v="2"/>
    <x v="0"/>
    <x v="0"/>
    <x v="2"/>
    <x v="0"/>
    <x v="0"/>
    <x v="2"/>
    <x v="2"/>
    <x v="1"/>
    <x v="1"/>
    <x v="0"/>
    <x v="0"/>
    <x v="3"/>
    <x v="0"/>
    <x v="1"/>
    <x v="1"/>
  </r>
  <r>
    <n v="1633"/>
    <x v="3"/>
    <x v="0"/>
    <x v="1"/>
    <x v="1"/>
    <x v="4"/>
    <x v="1"/>
    <x v="2"/>
    <x v="1"/>
    <x v="0"/>
    <x v="0"/>
    <x v="0"/>
    <x v="0"/>
    <x v="1"/>
    <x v="0"/>
    <x v="1"/>
    <x v="3"/>
    <x v="4"/>
    <x v="0"/>
    <x v="0"/>
    <x v="1"/>
    <x v="1"/>
    <x v="3"/>
    <x v="0"/>
    <x v="1"/>
    <x v="1"/>
  </r>
  <r>
    <n v="1634"/>
    <x v="3"/>
    <x v="0"/>
    <x v="3"/>
    <x v="1"/>
    <x v="3"/>
    <x v="3"/>
    <x v="2"/>
    <x v="2"/>
    <x v="0"/>
    <x v="0"/>
    <x v="0"/>
    <x v="0"/>
    <x v="1"/>
    <x v="1"/>
    <x v="0"/>
    <x v="2"/>
    <x v="2"/>
    <x v="3"/>
    <x v="1"/>
    <x v="4"/>
    <x v="0"/>
    <x v="1"/>
    <x v="0"/>
    <x v="1"/>
    <x v="1"/>
  </r>
  <r>
    <n v="1635"/>
    <x v="0"/>
    <x v="0"/>
    <x v="2"/>
    <x v="0"/>
    <x v="3"/>
    <x v="0"/>
    <x v="3"/>
    <x v="1"/>
    <x v="0"/>
    <x v="1"/>
    <x v="0"/>
    <x v="0"/>
    <x v="6"/>
    <x v="1"/>
    <x v="0"/>
    <x v="3"/>
    <x v="1"/>
    <x v="1"/>
    <x v="0"/>
    <x v="1"/>
    <x v="1"/>
    <x v="1"/>
    <x v="0"/>
    <x v="2"/>
    <x v="0"/>
  </r>
  <r>
    <n v="1636"/>
    <x v="1"/>
    <x v="0"/>
    <x v="1"/>
    <x v="1"/>
    <x v="0"/>
    <x v="3"/>
    <x v="2"/>
    <x v="1"/>
    <x v="1"/>
    <x v="2"/>
    <x v="1"/>
    <x v="0"/>
    <x v="2"/>
    <x v="2"/>
    <x v="1"/>
    <x v="3"/>
    <x v="2"/>
    <x v="3"/>
    <x v="1"/>
    <x v="2"/>
    <x v="0"/>
    <x v="1"/>
    <x v="0"/>
    <x v="2"/>
    <x v="1"/>
  </r>
  <r>
    <n v="1637"/>
    <x v="1"/>
    <x v="0"/>
    <x v="0"/>
    <x v="1"/>
    <x v="4"/>
    <x v="0"/>
    <x v="2"/>
    <x v="2"/>
    <x v="0"/>
    <x v="3"/>
    <x v="2"/>
    <x v="1"/>
    <x v="3"/>
    <x v="3"/>
    <x v="2"/>
    <x v="1"/>
    <x v="1"/>
    <x v="1"/>
    <x v="1"/>
    <x v="0"/>
    <x v="0"/>
    <x v="3"/>
    <x v="0"/>
    <x v="1"/>
    <x v="1"/>
  </r>
  <r>
    <n v="1638"/>
    <x v="3"/>
    <x v="0"/>
    <x v="4"/>
    <x v="1"/>
    <x v="4"/>
    <x v="3"/>
    <x v="2"/>
    <x v="2"/>
    <x v="0"/>
    <x v="1"/>
    <x v="0"/>
    <x v="0"/>
    <x v="1"/>
    <x v="1"/>
    <x v="1"/>
    <x v="3"/>
    <x v="2"/>
    <x v="1"/>
    <x v="1"/>
    <x v="3"/>
    <x v="0"/>
    <x v="1"/>
    <x v="0"/>
    <x v="1"/>
    <x v="1"/>
  </r>
  <r>
    <n v="1639"/>
    <x v="0"/>
    <x v="0"/>
    <x v="0"/>
    <x v="1"/>
    <x v="2"/>
    <x v="1"/>
    <x v="2"/>
    <x v="2"/>
    <x v="0"/>
    <x v="3"/>
    <x v="0"/>
    <x v="4"/>
    <x v="5"/>
    <x v="2"/>
    <x v="1"/>
    <x v="4"/>
    <x v="2"/>
    <x v="1"/>
    <x v="1"/>
    <x v="2"/>
    <x v="0"/>
    <x v="2"/>
    <x v="3"/>
    <x v="1"/>
    <x v="1"/>
  </r>
  <r>
    <n v="1640"/>
    <x v="1"/>
    <x v="0"/>
    <x v="4"/>
    <x v="1"/>
    <x v="4"/>
    <x v="2"/>
    <x v="2"/>
    <x v="1"/>
    <x v="1"/>
    <x v="1"/>
    <x v="2"/>
    <x v="4"/>
    <x v="7"/>
    <x v="1"/>
    <x v="0"/>
    <x v="4"/>
    <x v="3"/>
    <x v="0"/>
    <x v="1"/>
    <x v="0"/>
    <x v="0"/>
    <x v="1"/>
    <x v="3"/>
    <x v="1"/>
    <x v="1"/>
  </r>
  <r>
    <n v="1641"/>
    <x v="3"/>
    <x v="1"/>
    <x v="0"/>
    <x v="1"/>
    <x v="0"/>
    <x v="1"/>
    <x v="0"/>
    <x v="2"/>
    <x v="1"/>
    <x v="4"/>
    <x v="1"/>
    <x v="1"/>
    <x v="3"/>
    <x v="2"/>
    <x v="1"/>
    <x v="0"/>
    <x v="3"/>
    <x v="1"/>
    <x v="1"/>
    <x v="4"/>
    <x v="0"/>
    <x v="3"/>
    <x v="0"/>
    <x v="2"/>
    <x v="1"/>
  </r>
  <r>
    <n v="1642"/>
    <x v="1"/>
    <x v="0"/>
    <x v="1"/>
    <x v="1"/>
    <x v="2"/>
    <x v="3"/>
    <x v="2"/>
    <x v="2"/>
    <x v="0"/>
    <x v="0"/>
    <x v="0"/>
    <x v="3"/>
    <x v="4"/>
    <x v="1"/>
    <x v="0"/>
    <x v="4"/>
    <x v="4"/>
    <x v="3"/>
    <x v="1"/>
    <x v="4"/>
    <x v="0"/>
    <x v="3"/>
    <x v="2"/>
    <x v="1"/>
    <x v="1"/>
  </r>
  <r>
    <n v="1643"/>
    <x v="1"/>
    <x v="0"/>
    <x v="4"/>
    <x v="1"/>
    <x v="0"/>
    <x v="2"/>
    <x v="0"/>
    <x v="1"/>
    <x v="1"/>
    <x v="1"/>
    <x v="1"/>
    <x v="4"/>
    <x v="5"/>
    <x v="2"/>
    <x v="1"/>
    <x v="4"/>
    <x v="2"/>
    <x v="1"/>
    <x v="1"/>
    <x v="2"/>
    <x v="0"/>
    <x v="0"/>
    <x v="3"/>
    <x v="1"/>
    <x v="1"/>
  </r>
  <r>
    <n v="1644"/>
    <x v="4"/>
    <x v="0"/>
    <x v="4"/>
    <x v="1"/>
    <x v="1"/>
    <x v="3"/>
    <x v="2"/>
    <x v="2"/>
    <x v="0"/>
    <x v="0"/>
    <x v="0"/>
    <x v="0"/>
    <x v="1"/>
    <x v="1"/>
    <x v="0"/>
    <x v="2"/>
    <x v="4"/>
    <x v="1"/>
    <x v="1"/>
    <x v="4"/>
    <x v="0"/>
    <x v="1"/>
    <x v="0"/>
    <x v="2"/>
    <x v="1"/>
  </r>
  <r>
    <n v="1645"/>
    <x v="2"/>
    <x v="0"/>
    <x v="3"/>
    <x v="1"/>
    <x v="3"/>
    <x v="0"/>
    <x v="0"/>
    <x v="0"/>
    <x v="1"/>
    <x v="3"/>
    <x v="1"/>
    <x v="1"/>
    <x v="3"/>
    <x v="2"/>
    <x v="1"/>
    <x v="0"/>
    <x v="3"/>
    <x v="3"/>
    <x v="0"/>
    <x v="3"/>
    <x v="0"/>
    <x v="0"/>
    <x v="0"/>
    <x v="1"/>
    <x v="0"/>
  </r>
  <r>
    <n v="1646"/>
    <x v="0"/>
    <x v="2"/>
    <x v="2"/>
    <x v="1"/>
    <x v="1"/>
    <x v="3"/>
    <x v="2"/>
    <x v="2"/>
    <x v="1"/>
    <x v="4"/>
    <x v="2"/>
    <x v="0"/>
    <x v="1"/>
    <x v="0"/>
    <x v="2"/>
    <x v="2"/>
    <x v="2"/>
    <x v="2"/>
    <x v="1"/>
    <x v="2"/>
    <x v="0"/>
    <x v="1"/>
    <x v="0"/>
    <x v="3"/>
    <x v="1"/>
  </r>
  <r>
    <n v="1647"/>
    <x v="0"/>
    <x v="2"/>
    <x v="0"/>
    <x v="1"/>
    <x v="1"/>
    <x v="0"/>
    <x v="2"/>
    <x v="3"/>
    <x v="1"/>
    <x v="1"/>
    <x v="1"/>
    <x v="3"/>
    <x v="5"/>
    <x v="0"/>
    <x v="1"/>
    <x v="4"/>
    <x v="0"/>
    <x v="0"/>
    <x v="1"/>
    <x v="1"/>
    <x v="1"/>
    <x v="1"/>
    <x v="2"/>
    <x v="1"/>
    <x v="1"/>
  </r>
  <r>
    <n v="1648"/>
    <x v="2"/>
    <x v="0"/>
    <x v="1"/>
    <x v="1"/>
    <x v="3"/>
    <x v="3"/>
    <x v="0"/>
    <x v="0"/>
    <x v="1"/>
    <x v="1"/>
    <x v="2"/>
    <x v="0"/>
    <x v="1"/>
    <x v="3"/>
    <x v="1"/>
    <x v="3"/>
    <x v="1"/>
    <x v="1"/>
    <x v="0"/>
    <x v="0"/>
    <x v="0"/>
    <x v="0"/>
    <x v="0"/>
    <x v="2"/>
    <x v="1"/>
  </r>
  <r>
    <n v="1649"/>
    <x v="2"/>
    <x v="1"/>
    <x v="1"/>
    <x v="1"/>
    <x v="0"/>
    <x v="3"/>
    <x v="2"/>
    <x v="0"/>
    <x v="0"/>
    <x v="2"/>
    <x v="0"/>
    <x v="1"/>
    <x v="2"/>
    <x v="1"/>
    <x v="0"/>
    <x v="1"/>
    <x v="3"/>
    <x v="2"/>
    <x v="1"/>
    <x v="0"/>
    <x v="0"/>
    <x v="1"/>
    <x v="0"/>
    <x v="1"/>
    <x v="1"/>
  </r>
  <r>
    <n v="1650"/>
    <x v="0"/>
    <x v="2"/>
    <x v="4"/>
    <x v="1"/>
    <x v="3"/>
    <x v="0"/>
    <x v="2"/>
    <x v="1"/>
    <x v="0"/>
    <x v="4"/>
    <x v="0"/>
    <x v="1"/>
    <x v="3"/>
    <x v="2"/>
    <x v="2"/>
    <x v="1"/>
    <x v="3"/>
    <x v="3"/>
    <x v="1"/>
    <x v="4"/>
    <x v="0"/>
    <x v="2"/>
    <x v="0"/>
    <x v="1"/>
    <x v="1"/>
  </r>
  <r>
    <n v="1651"/>
    <x v="2"/>
    <x v="0"/>
    <x v="2"/>
    <x v="1"/>
    <x v="1"/>
    <x v="2"/>
    <x v="0"/>
    <x v="2"/>
    <x v="1"/>
    <x v="0"/>
    <x v="0"/>
    <x v="1"/>
    <x v="3"/>
    <x v="2"/>
    <x v="1"/>
    <x v="0"/>
    <x v="4"/>
    <x v="0"/>
    <x v="1"/>
    <x v="4"/>
    <x v="0"/>
    <x v="2"/>
    <x v="0"/>
    <x v="1"/>
    <x v="1"/>
  </r>
  <r>
    <n v="1652"/>
    <x v="2"/>
    <x v="0"/>
    <x v="0"/>
    <x v="1"/>
    <x v="3"/>
    <x v="3"/>
    <x v="4"/>
    <x v="2"/>
    <x v="1"/>
    <x v="3"/>
    <x v="0"/>
    <x v="1"/>
    <x v="3"/>
    <x v="0"/>
    <x v="1"/>
    <x v="0"/>
    <x v="2"/>
    <x v="3"/>
    <x v="1"/>
    <x v="4"/>
    <x v="0"/>
    <x v="0"/>
    <x v="0"/>
    <x v="0"/>
    <x v="1"/>
  </r>
  <r>
    <n v="1653"/>
    <x v="4"/>
    <x v="1"/>
    <x v="3"/>
    <x v="1"/>
    <x v="0"/>
    <x v="1"/>
    <x v="4"/>
    <x v="1"/>
    <x v="1"/>
    <x v="1"/>
    <x v="1"/>
    <x v="1"/>
    <x v="3"/>
    <x v="3"/>
    <x v="1"/>
    <x v="1"/>
    <x v="4"/>
    <x v="2"/>
    <x v="1"/>
    <x v="4"/>
    <x v="0"/>
    <x v="3"/>
    <x v="0"/>
    <x v="1"/>
    <x v="1"/>
  </r>
  <r>
    <n v="1654"/>
    <x v="1"/>
    <x v="2"/>
    <x v="0"/>
    <x v="1"/>
    <x v="3"/>
    <x v="2"/>
    <x v="0"/>
    <x v="2"/>
    <x v="1"/>
    <x v="0"/>
    <x v="0"/>
    <x v="1"/>
    <x v="3"/>
    <x v="0"/>
    <x v="2"/>
    <x v="0"/>
    <x v="1"/>
    <x v="1"/>
    <x v="0"/>
    <x v="2"/>
    <x v="0"/>
    <x v="0"/>
    <x v="0"/>
    <x v="1"/>
    <x v="1"/>
  </r>
  <r>
    <n v="1655"/>
    <x v="3"/>
    <x v="1"/>
    <x v="4"/>
    <x v="1"/>
    <x v="4"/>
    <x v="2"/>
    <x v="2"/>
    <x v="2"/>
    <x v="1"/>
    <x v="4"/>
    <x v="0"/>
    <x v="0"/>
    <x v="1"/>
    <x v="2"/>
    <x v="2"/>
    <x v="3"/>
    <x v="2"/>
    <x v="1"/>
    <x v="0"/>
    <x v="4"/>
    <x v="0"/>
    <x v="1"/>
    <x v="0"/>
    <x v="3"/>
    <x v="1"/>
  </r>
  <r>
    <n v="1656"/>
    <x v="0"/>
    <x v="0"/>
    <x v="4"/>
    <x v="1"/>
    <x v="3"/>
    <x v="0"/>
    <x v="2"/>
    <x v="1"/>
    <x v="1"/>
    <x v="0"/>
    <x v="0"/>
    <x v="1"/>
    <x v="2"/>
    <x v="0"/>
    <x v="1"/>
    <x v="3"/>
    <x v="3"/>
    <x v="0"/>
    <x v="0"/>
    <x v="2"/>
    <x v="0"/>
    <x v="3"/>
    <x v="0"/>
    <x v="3"/>
    <x v="1"/>
  </r>
  <r>
    <n v="1657"/>
    <x v="2"/>
    <x v="0"/>
    <x v="0"/>
    <x v="1"/>
    <x v="3"/>
    <x v="1"/>
    <x v="2"/>
    <x v="0"/>
    <x v="1"/>
    <x v="1"/>
    <x v="0"/>
    <x v="1"/>
    <x v="4"/>
    <x v="3"/>
    <x v="1"/>
    <x v="0"/>
    <x v="4"/>
    <x v="0"/>
    <x v="0"/>
    <x v="4"/>
    <x v="0"/>
    <x v="2"/>
    <x v="0"/>
    <x v="1"/>
    <x v="0"/>
  </r>
  <r>
    <n v="1658"/>
    <x v="4"/>
    <x v="0"/>
    <x v="1"/>
    <x v="0"/>
    <x v="3"/>
    <x v="3"/>
    <x v="3"/>
    <x v="0"/>
    <x v="0"/>
    <x v="4"/>
    <x v="0"/>
    <x v="2"/>
    <x v="0"/>
    <x v="0"/>
    <x v="1"/>
    <x v="0"/>
    <x v="1"/>
    <x v="1"/>
    <x v="1"/>
    <x v="1"/>
    <x v="1"/>
    <x v="1"/>
    <x v="1"/>
    <x v="2"/>
    <x v="0"/>
  </r>
  <r>
    <n v="1659"/>
    <x v="4"/>
    <x v="0"/>
    <x v="0"/>
    <x v="1"/>
    <x v="2"/>
    <x v="3"/>
    <x v="0"/>
    <x v="2"/>
    <x v="1"/>
    <x v="1"/>
    <x v="2"/>
    <x v="0"/>
    <x v="1"/>
    <x v="1"/>
    <x v="2"/>
    <x v="2"/>
    <x v="3"/>
    <x v="1"/>
    <x v="0"/>
    <x v="4"/>
    <x v="0"/>
    <x v="0"/>
    <x v="0"/>
    <x v="2"/>
    <x v="1"/>
  </r>
  <r>
    <n v="1660"/>
    <x v="2"/>
    <x v="1"/>
    <x v="3"/>
    <x v="1"/>
    <x v="3"/>
    <x v="1"/>
    <x v="2"/>
    <x v="0"/>
    <x v="0"/>
    <x v="1"/>
    <x v="0"/>
    <x v="0"/>
    <x v="2"/>
    <x v="0"/>
    <x v="0"/>
    <x v="2"/>
    <x v="4"/>
    <x v="1"/>
    <x v="1"/>
    <x v="3"/>
    <x v="0"/>
    <x v="0"/>
    <x v="0"/>
    <x v="1"/>
    <x v="1"/>
  </r>
  <r>
    <n v="1661"/>
    <x v="0"/>
    <x v="2"/>
    <x v="0"/>
    <x v="1"/>
    <x v="1"/>
    <x v="4"/>
    <x v="0"/>
    <x v="2"/>
    <x v="1"/>
    <x v="1"/>
    <x v="1"/>
    <x v="1"/>
    <x v="4"/>
    <x v="0"/>
    <x v="1"/>
    <x v="1"/>
    <x v="3"/>
    <x v="0"/>
    <x v="1"/>
    <x v="2"/>
    <x v="0"/>
    <x v="1"/>
    <x v="0"/>
    <x v="0"/>
    <x v="1"/>
  </r>
  <r>
    <n v="1662"/>
    <x v="1"/>
    <x v="0"/>
    <x v="3"/>
    <x v="1"/>
    <x v="0"/>
    <x v="2"/>
    <x v="2"/>
    <x v="2"/>
    <x v="1"/>
    <x v="0"/>
    <x v="0"/>
    <x v="2"/>
    <x v="4"/>
    <x v="3"/>
    <x v="2"/>
    <x v="0"/>
    <x v="3"/>
    <x v="0"/>
    <x v="1"/>
    <x v="4"/>
    <x v="0"/>
    <x v="3"/>
    <x v="1"/>
    <x v="1"/>
    <x v="1"/>
  </r>
  <r>
    <n v="1663"/>
    <x v="3"/>
    <x v="0"/>
    <x v="0"/>
    <x v="0"/>
    <x v="2"/>
    <x v="2"/>
    <x v="2"/>
    <x v="2"/>
    <x v="1"/>
    <x v="4"/>
    <x v="3"/>
    <x v="2"/>
    <x v="0"/>
    <x v="0"/>
    <x v="1"/>
    <x v="4"/>
    <x v="1"/>
    <x v="1"/>
    <x v="1"/>
    <x v="0"/>
    <x v="0"/>
    <x v="3"/>
    <x v="1"/>
    <x v="2"/>
    <x v="0"/>
  </r>
  <r>
    <n v="1664"/>
    <x v="3"/>
    <x v="2"/>
    <x v="4"/>
    <x v="1"/>
    <x v="0"/>
    <x v="1"/>
    <x v="0"/>
    <x v="1"/>
    <x v="1"/>
    <x v="0"/>
    <x v="1"/>
    <x v="2"/>
    <x v="3"/>
    <x v="2"/>
    <x v="0"/>
    <x v="0"/>
    <x v="0"/>
    <x v="1"/>
    <x v="1"/>
    <x v="1"/>
    <x v="1"/>
    <x v="3"/>
    <x v="1"/>
    <x v="1"/>
    <x v="1"/>
  </r>
  <r>
    <n v="1665"/>
    <x v="4"/>
    <x v="1"/>
    <x v="2"/>
    <x v="0"/>
    <x v="3"/>
    <x v="3"/>
    <x v="0"/>
    <x v="2"/>
    <x v="0"/>
    <x v="0"/>
    <x v="0"/>
    <x v="1"/>
    <x v="0"/>
    <x v="2"/>
    <x v="0"/>
    <x v="4"/>
    <x v="3"/>
    <x v="1"/>
    <x v="1"/>
    <x v="2"/>
    <x v="0"/>
    <x v="1"/>
    <x v="0"/>
    <x v="1"/>
    <x v="1"/>
  </r>
  <r>
    <n v="1666"/>
    <x v="1"/>
    <x v="0"/>
    <x v="2"/>
    <x v="1"/>
    <x v="1"/>
    <x v="2"/>
    <x v="0"/>
    <x v="0"/>
    <x v="1"/>
    <x v="2"/>
    <x v="1"/>
    <x v="2"/>
    <x v="7"/>
    <x v="1"/>
    <x v="1"/>
    <x v="4"/>
    <x v="3"/>
    <x v="2"/>
    <x v="1"/>
    <x v="4"/>
    <x v="0"/>
    <x v="1"/>
    <x v="1"/>
    <x v="0"/>
    <x v="1"/>
  </r>
  <r>
    <n v="1667"/>
    <x v="3"/>
    <x v="0"/>
    <x v="0"/>
    <x v="1"/>
    <x v="2"/>
    <x v="3"/>
    <x v="4"/>
    <x v="2"/>
    <x v="0"/>
    <x v="0"/>
    <x v="0"/>
    <x v="0"/>
    <x v="1"/>
    <x v="3"/>
    <x v="0"/>
    <x v="2"/>
    <x v="4"/>
    <x v="2"/>
    <x v="0"/>
    <x v="0"/>
    <x v="0"/>
    <x v="3"/>
    <x v="0"/>
    <x v="1"/>
    <x v="0"/>
  </r>
  <r>
    <n v="1668"/>
    <x v="0"/>
    <x v="0"/>
    <x v="4"/>
    <x v="0"/>
    <x v="1"/>
    <x v="3"/>
    <x v="0"/>
    <x v="2"/>
    <x v="0"/>
    <x v="2"/>
    <x v="0"/>
    <x v="2"/>
    <x v="5"/>
    <x v="0"/>
    <x v="0"/>
    <x v="4"/>
    <x v="3"/>
    <x v="3"/>
    <x v="0"/>
    <x v="4"/>
    <x v="0"/>
    <x v="3"/>
    <x v="1"/>
    <x v="1"/>
    <x v="1"/>
  </r>
  <r>
    <n v="1669"/>
    <x v="3"/>
    <x v="1"/>
    <x v="1"/>
    <x v="0"/>
    <x v="3"/>
    <x v="2"/>
    <x v="3"/>
    <x v="1"/>
    <x v="0"/>
    <x v="3"/>
    <x v="1"/>
    <x v="1"/>
    <x v="0"/>
    <x v="0"/>
    <x v="0"/>
    <x v="0"/>
    <x v="1"/>
    <x v="2"/>
    <x v="1"/>
    <x v="2"/>
    <x v="0"/>
    <x v="3"/>
    <x v="0"/>
    <x v="2"/>
    <x v="0"/>
  </r>
  <r>
    <n v="1670"/>
    <x v="4"/>
    <x v="0"/>
    <x v="0"/>
    <x v="1"/>
    <x v="0"/>
    <x v="3"/>
    <x v="4"/>
    <x v="1"/>
    <x v="1"/>
    <x v="2"/>
    <x v="0"/>
    <x v="0"/>
    <x v="1"/>
    <x v="2"/>
    <x v="0"/>
    <x v="2"/>
    <x v="0"/>
    <x v="1"/>
    <x v="1"/>
    <x v="2"/>
    <x v="0"/>
    <x v="1"/>
    <x v="0"/>
    <x v="2"/>
    <x v="0"/>
  </r>
  <r>
    <n v="1671"/>
    <x v="0"/>
    <x v="2"/>
    <x v="0"/>
    <x v="0"/>
    <x v="1"/>
    <x v="3"/>
    <x v="2"/>
    <x v="2"/>
    <x v="0"/>
    <x v="3"/>
    <x v="1"/>
    <x v="2"/>
    <x v="0"/>
    <x v="0"/>
    <x v="0"/>
    <x v="0"/>
    <x v="0"/>
    <x v="0"/>
    <x v="1"/>
    <x v="0"/>
    <x v="0"/>
    <x v="1"/>
    <x v="1"/>
    <x v="1"/>
    <x v="1"/>
  </r>
  <r>
    <n v="1672"/>
    <x v="1"/>
    <x v="0"/>
    <x v="0"/>
    <x v="0"/>
    <x v="2"/>
    <x v="3"/>
    <x v="3"/>
    <x v="2"/>
    <x v="0"/>
    <x v="3"/>
    <x v="0"/>
    <x v="1"/>
    <x v="0"/>
    <x v="3"/>
    <x v="1"/>
    <x v="0"/>
    <x v="0"/>
    <x v="3"/>
    <x v="1"/>
    <x v="2"/>
    <x v="0"/>
    <x v="1"/>
    <x v="0"/>
    <x v="1"/>
    <x v="1"/>
  </r>
  <r>
    <n v="1673"/>
    <x v="2"/>
    <x v="0"/>
    <x v="2"/>
    <x v="1"/>
    <x v="2"/>
    <x v="0"/>
    <x v="0"/>
    <x v="2"/>
    <x v="1"/>
    <x v="1"/>
    <x v="0"/>
    <x v="1"/>
    <x v="2"/>
    <x v="1"/>
    <x v="0"/>
    <x v="0"/>
    <x v="4"/>
    <x v="0"/>
    <x v="1"/>
    <x v="4"/>
    <x v="0"/>
    <x v="1"/>
    <x v="0"/>
    <x v="3"/>
    <x v="1"/>
  </r>
  <r>
    <n v="1674"/>
    <x v="3"/>
    <x v="0"/>
    <x v="1"/>
    <x v="1"/>
    <x v="2"/>
    <x v="2"/>
    <x v="2"/>
    <x v="1"/>
    <x v="0"/>
    <x v="3"/>
    <x v="1"/>
    <x v="0"/>
    <x v="1"/>
    <x v="1"/>
    <x v="1"/>
    <x v="2"/>
    <x v="3"/>
    <x v="0"/>
    <x v="1"/>
    <x v="1"/>
    <x v="1"/>
    <x v="1"/>
    <x v="0"/>
    <x v="1"/>
    <x v="1"/>
  </r>
  <r>
    <n v="1675"/>
    <x v="2"/>
    <x v="1"/>
    <x v="4"/>
    <x v="1"/>
    <x v="4"/>
    <x v="3"/>
    <x v="1"/>
    <x v="0"/>
    <x v="1"/>
    <x v="3"/>
    <x v="0"/>
    <x v="2"/>
    <x v="7"/>
    <x v="0"/>
    <x v="2"/>
    <x v="4"/>
    <x v="4"/>
    <x v="1"/>
    <x v="0"/>
    <x v="2"/>
    <x v="0"/>
    <x v="3"/>
    <x v="1"/>
    <x v="1"/>
    <x v="1"/>
  </r>
  <r>
    <n v="1676"/>
    <x v="2"/>
    <x v="0"/>
    <x v="1"/>
    <x v="0"/>
    <x v="2"/>
    <x v="3"/>
    <x v="0"/>
    <x v="3"/>
    <x v="1"/>
    <x v="2"/>
    <x v="0"/>
    <x v="2"/>
    <x v="0"/>
    <x v="2"/>
    <x v="2"/>
    <x v="4"/>
    <x v="4"/>
    <x v="1"/>
    <x v="1"/>
    <x v="0"/>
    <x v="0"/>
    <x v="3"/>
    <x v="1"/>
    <x v="2"/>
    <x v="1"/>
  </r>
  <r>
    <n v="1677"/>
    <x v="3"/>
    <x v="2"/>
    <x v="0"/>
    <x v="1"/>
    <x v="0"/>
    <x v="2"/>
    <x v="2"/>
    <x v="1"/>
    <x v="1"/>
    <x v="0"/>
    <x v="3"/>
    <x v="1"/>
    <x v="3"/>
    <x v="2"/>
    <x v="1"/>
    <x v="1"/>
    <x v="2"/>
    <x v="1"/>
    <x v="1"/>
    <x v="0"/>
    <x v="0"/>
    <x v="1"/>
    <x v="0"/>
    <x v="1"/>
    <x v="1"/>
  </r>
  <r>
    <n v="1678"/>
    <x v="1"/>
    <x v="0"/>
    <x v="1"/>
    <x v="1"/>
    <x v="2"/>
    <x v="3"/>
    <x v="0"/>
    <x v="1"/>
    <x v="1"/>
    <x v="1"/>
    <x v="1"/>
    <x v="0"/>
    <x v="1"/>
    <x v="0"/>
    <x v="1"/>
    <x v="2"/>
    <x v="4"/>
    <x v="3"/>
    <x v="1"/>
    <x v="4"/>
    <x v="0"/>
    <x v="0"/>
    <x v="0"/>
    <x v="1"/>
    <x v="1"/>
  </r>
  <r>
    <n v="1679"/>
    <x v="2"/>
    <x v="1"/>
    <x v="1"/>
    <x v="0"/>
    <x v="2"/>
    <x v="2"/>
    <x v="3"/>
    <x v="3"/>
    <x v="1"/>
    <x v="4"/>
    <x v="0"/>
    <x v="0"/>
    <x v="6"/>
    <x v="0"/>
    <x v="2"/>
    <x v="3"/>
    <x v="2"/>
    <x v="2"/>
    <x v="1"/>
    <x v="4"/>
    <x v="0"/>
    <x v="3"/>
    <x v="0"/>
    <x v="1"/>
    <x v="1"/>
  </r>
  <r>
    <n v="1680"/>
    <x v="4"/>
    <x v="1"/>
    <x v="2"/>
    <x v="0"/>
    <x v="0"/>
    <x v="1"/>
    <x v="2"/>
    <x v="0"/>
    <x v="0"/>
    <x v="4"/>
    <x v="0"/>
    <x v="2"/>
    <x v="0"/>
    <x v="0"/>
    <x v="1"/>
    <x v="0"/>
    <x v="2"/>
    <x v="1"/>
    <x v="1"/>
    <x v="2"/>
    <x v="0"/>
    <x v="1"/>
    <x v="1"/>
    <x v="1"/>
    <x v="1"/>
  </r>
  <r>
    <n v="1681"/>
    <x v="2"/>
    <x v="1"/>
    <x v="0"/>
    <x v="0"/>
    <x v="0"/>
    <x v="3"/>
    <x v="3"/>
    <x v="1"/>
    <x v="0"/>
    <x v="0"/>
    <x v="0"/>
    <x v="2"/>
    <x v="0"/>
    <x v="2"/>
    <x v="0"/>
    <x v="0"/>
    <x v="4"/>
    <x v="1"/>
    <x v="1"/>
    <x v="2"/>
    <x v="0"/>
    <x v="0"/>
    <x v="1"/>
    <x v="3"/>
    <x v="1"/>
  </r>
  <r>
    <n v="1682"/>
    <x v="4"/>
    <x v="0"/>
    <x v="4"/>
    <x v="1"/>
    <x v="3"/>
    <x v="1"/>
    <x v="2"/>
    <x v="1"/>
    <x v="1"/>
    <x v="2"/>
    <x v="1"/>
    <x v="0"/>
    <x v="1"/>
    <x v="0"/>
    <x v="0"/>
    <x v="2"/>
    <x v="3"/>
    <x v="1"/>
    <x v="0"/>
    <x v="3"/>
    <x v="0"/>
    <x v="3"/>
    <x v="0"/>
    <x v="2"/>
    <x v="0"/>
  </r>
  <r>
    <n v="1683"/>
    <x v="1"/>
    <x v="0"/>
    <x v="2"/>
    <x v="1"/>
    <x v="0"/>
    <x v="3"/>
    <x v="0"/>
    <x v="1"/>
    <x v="0"/>
    <x v="0"/>
    <x v="1"/>
    <x v="0"/>
    <x v="2"/>
    <x v="0"/>
    <x v="0"/>
    <x v="3"/>
    <x v="2"/>
    <x v="0"/>
    <x v="1"/>
    <x v="2"/>
    <x v="0"/>
    <x v="2"/>
    <x v="0"/>
    <x v="2"/>
    <x v="1"/>
  </r>
  <r>
    <n v="1684"/>
    <x v="0"/>
    <x v="0"/>
    <x v="3"/>
    <x v="1"/>
    <x v="2"/>
    <x v="0"/>
    <x v="4"/>
    <x v="1"/>
    <x v="1"/>
    <x v="3"/>
    <x v="0"/>
    <x v="4"/>
    <x v="5"/>
    <x v="0"/>
    <x v="1"/>
    <x v="4"/>
    <x v="2"/>
    <x v="1"/>
    <x v="1"/>
    <x v="0"/>
    <x v="0"/>
    <x v="1"/>
    <x v="3"/>
    <x v="1"/>
    <x v="1"/>
  </r>
  <r>
    <n v="1685"/>
    <x v="1"/>
    <x v="0"/>
    <x v="4"/>
    <x v="2"/>
    <x v="1"/>
    <x v="0"/>
    <x v="2"/>
    <x v="0"/>
    <x v="1"/>
    <x v="3"/>
    <x v="0"/>
    <x v="0"/>
    <x v="8"/>
    <x v="2"/>
    <x v="1"/>
    <x v="2"/>
    <x v="1"/>
    <x v="0"/>
    <x v="1"/>
    <x v="4"/>
    <x v="0"/>
    <x v="1"/>
    <x v="0"/>
    <x v="2"/>
    <x v="1"/>
  </r>
  <r>
    <n v="1686"/>
    <x v="1"/>
    <x v="0"/>
    <x v="4"/>
    <x v="0"/>
    <x v="0"/>
    <x v="2"/>
    <x v="2"/>
    <x v="2"/>
    <x v="0"/>
    <x v="1"/>
    <x v="0"/>
    <x v="4"/>
    <x v="5"/>
    <x v="0"/>
    <x v="2"/>
    <x v="4"/>
    <x v="1"/>
    <x v="3"/>
    <x v="1"/>
    <x v="0"/>
    <x v="0"/>
    <x v="3"/>
    <x v="3"/>
    <x v="2"/>
    <x v="1"/>
  </r>
  <r>
    <n v="1687"/>
    <x v="3"/>
    <x v="0"/>
    <x v="4"/>
    <x v="1"/>
    <x v="4"/>
    <x v="3"/>
    <x v="2"/>
    <x v="1"/>
    <x v="1"/>
    <x v="3"/>
    <x v="0"/>
    <x v="0"/>
    <x v="2"/>
    <x v="0"/>
    <x v="1"/>
    <x v="2"/>
    <x v="1"/>
    <x v="2"/>
    <x v="0"/>
    <x v="3"/>
    <x v="0"/>
    <x v="3"/>
    <x v="0"/>
    <x v="0"/>
    <x v="0"/>
  </r>
  <r>
    <n v="1688"/>
    <x v="0"/>
    <x v="0"/>
    <x v="0"/>
    <x v="0"/>
    <x v="4"/>
    <x v="3"/>
    <x v="3"/>
    <x v="2"/>
    <x v="0"/>
    <x v="2"/>
    <x v="0"/>
    <x v="3"/>
    <x v="5"/>
    <x v="0"/>
    <x v="1"/>
    <x v="4"/>
    <x v="4"/>
    <x v="2"/>
    <x v="0"/>
    <x v="1"/>
    <x v="1"/>
    <x v="3"/>
    <x v="2"/>
    <x v="1"/>
    <x v="1"/>
  </r>
  <r>
    <n v="1689"/>
    <x v="3"/>
    <x v="0"/>
    <x v="4"/>
    <x v="1"/>
    <x v="0"/>
    <x v="0"/>
    <x v="0"/>
    <x v="3"/>
    <x v="0"/>
    <x v="4"/>
    <x v="0"/>
    <x v="0"/>
    <x v="2"/>
    <x v="3"/>
    <x v="1"/>
    <x v="3"/>
    <x v="0"/>
    <x v="0"/>
    <x v="1"/>
    <x v="1"/>
    <x v="1"/>
    <x v="0"/>
    <x v="0"/>
    <x v="3"/>
    <x v="0"/>
  </r>
  <r>
    <n v="1690"/>
    <x v="1"/>
    <x v="2"/>
    <x v="4"/>
    <x v="0"/>
    <x v="0"/>
    <x v="2"/>
    <x v="0"/>
    <x v="3"/>
    <x v="1"/>
    <x v="2"/>
    <x v="1"/>
    <x v="4"/>
    <x v="5"/>
    <x v="2"/>
    <x v="0"/>
    <x v="4"/>
    <x v="0"/>
    <x v="1"/>
    <x v="0"/>
    <x v="4"/>
    <x v="0"/>
    <x v="1"/>
    <x v="3"/>
    <x v="3"/>
    <x v="1"/>
  </r>
  <r>
    <n v="1691"/>
    <x v="3"/>
    <x v="0"/>
    <x v="2"/>
    <x v="0"/>
    <x v="2"/>
    <x v="0"/>
    <x v="0"/>
    <x v="1"/>
    <x v="0"/>
    <x v="3"/>
    <x v="0"/>
    <x v="0"/>
    <x v="6"/>
    <x v="1"/>
    <x v="1"/>
    <x v="3"/>
    <x v="0"/>
    <x v="3"/>
    <x v="1"/>
    <x v="0"/>
    <x v="0"/>
    <x v="0"/>
    <x v="0"/>
    <x v="1"/>
    <x v="1"/>
  </r>
  <r>
    <n v="1692"/>
    <x v="3"/>
    <x v="0"/>
    <x v="3"/>
    <x v="1"/>
    <x v="0"/>
    <x v="3"/>
    <x v="0"/>
    <x v="2"/>
    <x v="1"/>
    <x v="1"/>
    <x v="1"/>
    <x v="0"/>
    <x v="2"/>
    <x v="2"/>
    <x v="0"/>
    <x v="3"/>
    <x v="4"/>
    <x v="1"/>
    <x v="0"/>
    <x v="2"/>
    <x v="0"/>
    <x v="1"/>
    <x v="0"/>
    <x v="0"/>
    <x v="0"/>
  </r>
  <r>
    <n v="1693"/>
    <x v="0"/>
    <x v="0"/>
    <x v="2"/>
    <x v="1"/>
    <x v="0"/>
    <x v="2"/>
    <x v="2"/>
    <x v="1"/>
    <x v="0"/>
    <x v="0"/>
    <x v="0"/>
    <x v="0"/>
    <x v="2"/>
    <x v="2"/>
    <x v="2"/>
    <x v="2"/>
    <x v="3"/>
    <x v="0"/>
    <x v="1"/>
    <x v="2"/>
    <x v="0"/>
    <x v="3"/>
    <x v="0"/>
    <x v="1"/>
    <x v="1"/>
  </r>
  <r>
    <n v="1694"/>
    <x v="3"/>
    <x v="2"/>
    <x v="0"/>
    <x v="0"/>
    <x v="3"/>
    <x v="2"/>
    <x v="3"/>
    <x v="1"/>
    <x v="1"/>
    <x v="0"/>
    <x v="0"/>
    <x v="1"/>
    <x v="0"/>
    <x v="0"/>
    <x v="1"/>
    <x v="1"/>
    <x v="3"/>
    <x v="1"/>
    <x v="1"/>
    <x v="4"/>
    <x v="0"/>
    <x v="0"/>
    <x v="0"/>
    <x v="1"/>
    <x v="1"/>
  </r>
  <r>
    <n v="1695"/>
    <x v="0"/>
    <x v="0"/>
    <x v="2"/>
    <x v="1"/>
    <x v="3"/>
    <x v="0"/>
    <x v="0"/>
    <x v="1"/>
    <x v="1"/>
    <x v="4"/>
    <x v="0"/>
    <x v="1"/>
    <x v="1"/>
    <x v="3"/>
    <x v="2"/>
    <x v="3"/>
    <x v="0"/>
    <x v="3"/>
    <x v="1"/>
    <x v="4"/>
    <x v="0"/>
    <x v="0"/>
    <x v="0"/>
    <x v="2"/>
    <x v="1"/>
  </r>
  <r>
    <n v="1696"/>
    <x v="0"/>
    <x v="0"/>
    <x v="2"/>
    <x v="1"/>
    <x v="3"/>
    <x v="0"/>
    <x v="4"/>
    <x v="3"/>
    <x v="1"/>
    <x v="1"/>
    <x v="0"/>
    <x v="1"/>
    <x v="1"/>
    <x v="0"/>
    <x v="2"/>
    <x v="3"/>
    <x v="1"/>
    <x v="1"/>
    <x v="1"/>
    <x v="4"/>
    <x v="0"/>
    <x v="0"/>
    <x v="0"/>
    <x v="1"/>
    <x v="1"/>
  </r>
  <r>
    <n v="1697"/>
    <x v="0"/>
    <x v="0"/>
    <x v="1"/>
    <x v="1"/>
    <x v="0"/>
    <x v="3"/>
    <x v="1"/>
    <x v="1"/>
    <x v="1"/>
    <x v="1"/>
    <x v="2"/>
    <x v="4"/>
    <x v="5"/>
    <x v="0"/>
    <x v="1"/>
    <x v="4"/>
    <x v="3"/>
    <x v="1"/>
    <x v="1"/>
    <x v="0"/>
    <x v="0"/>
    <x v="3"/>
    <x v="3"/>
    <x v="1"/>
    <x v="1"/>
  </r>
  <r>
    <n v="1698"/>
    <x v="3"/>
    <x v="1"/>
    <x v="2"/>
    <x v="1"/>
    <x v="2"/>
    <x v="2"/>
    <x v="2"/>
    <x v="0"/>
    <x v="1"/>
    <x v="1"/>
    <x v="0"/>
    <x v="2"/>
    <x v="7"/>
    <x v="2"/>
    <x v="2"/>
    <x v="4"/>
    <x v="3"/>
    <x v="0"/>
    <x v="1"/>
    <x v="0"/>
    <x v="0"/>
    <x v="0"/>
    <x v="1"/>
    <x v="1"/>
    <x v="0"/>
  </r>
  <r>
    <n v="1699"/>
    <x v="3"/>
    <x v="0"/>
    <x v="4"/>
    <x v="1"/>
    <x v="2"/>
    <x v="2"/>
    <x v="0"/>
    <x v="1"/>
    <x v="0"/>
    <x v="1"/>
    <x v="1"/>
    <x v="0"/>
    <x v="1"/>
    <x v="0"/>
    <x v="1"/>
    <x v="3"/>
    <x v="3"/>
    <x v="1"/>
    <x v="1"/>
    <x v="3"/>
    <x v="0"/>
    <x v="3"/>
    <x v="0"/>
    <x v="2"/>
    <x v="1"/>
  </r>
  <r>
    <n v="1700"/>
    <x v="3"/>
    <x v="0"/>
    <x v="3"/>
    <x v="1"/>
    <x v="0"/>
    <x v="3"/>
    <x v="0"/>
    <x v="2"/>
    <x v="1"/>
    <x v="2"/>
    <x v="1"/>
    <x v="1"/>
    <x v="3"/>
    <x v="3"/>
    <x v="1"/>
    <x v="0"/>
    <x v="1"/>
    <x v="0"/>
    <x v="1"/>
    <x v="3"/>
    <x v="0"/>
    <x v="2"/>
    <x v="0"/>
    <x v="1"/>
    <x v="1"/>
  </r>
  <r>
    <n v="1701"/>
    <x v="2"/>
    <x v="0"/>
    <x v="0"/>
    <x v="1"/>
    <x v="0"/>
    <x v="0"/>
    <x v="2"/>
    <x v="1"/>
    <x v="0"/>
    <x v="2"/>
    <x v="1"/>
    <x v="0"/>
    <x v="1"/>
    <x v="3"/>
    <x v="1"/>
    <x v="3"/>
    <x v="0"/>
    <x v="3"/>
    <x v="1"/>
    <x v="2"/>
    <x v="0"/>
    <x v="0"/>
    <x v="0"/>
    <x v="2"/>
    <x v="1"/>
  </r>
  <r>
    <n v="1702"/>
    <x v="0"/>
    <x v="1"/>
    <x v="0"/>
    <x v="1"/>
    <x v="1"/>
    <x v="2"/>
    <x v="0"/>
    <x v="3"/>
    <x v="1"/>
    <x v="2"/>
    <x v="2"/>
    <x v="1"/>
    <x v="3"/>
    <x v="2"/>
    <x v="1"/>
    <x v="0"/>
    <x v="2"/>
    <x v="2"/>
    <x v="1"/>
    <x v="4"/>
    <x v="0"/>
    <x v="1"/>
    <x v="0"/>
    <x v="1"/>
    <x v="1"/>
  </r>
  <r>
    <n v="1703"/>
    <x v="2"/>
    <x v="1"/>
    <x v="3"/>
    <x v="1"/>
    <x v="4"/>
    <x v="3"/>
    <x v="2"/>
    <x v="3"/>
    <x v="1"/>
    <x v="1"/>
    <x v="0"/>
    <x v="2"/>
    <x v="3"/>
    <x v="2"/>
    <x v="2"/>
    <x v="4"/>
    <x v="1"/>
    <x v="0"/>
    <x v="1"/>
    <x v="0"/>
    <x v="0"/>
    <x v="2"/>
    <x v="1"/>
    <x v="1"/>
    <x v="0"/>
  </r>
  <r>
    <n v="1704"/>
    <x v="0"/>
    <x v="1"/>
    <x v="3"/>
    <x v="1"/>
    <x v="0"/>
    <x v="2"/>
    <x v="4"/>
    <x v="1"/>
    <x v="0"/>
    <x v="1"/>
    <x v="0"/>
    <x v="2"/>
    <x v="4"/>
    <x v="2"/>
    <x v="0"/>
    <x v="4"/>
    <x v="2"/>
    <x v="1"/>
    <x v="1"/>
    <x v="1"/>
    <x v="1"/>
    <x v="1"/>
    <x v="1"/>
    <x v="1"/>
    <x v="1"/>
  </r>
  <r>
    <n v="1705"/>
    <x v="4"/>
    <x v="0"/>
    <x v="4"/>
    <x v="1"/>
    <x v="4"/>
    <x v="3"/>
    <x v="0"/>
    <x v="1"/>
    <x v="1"/>
    <x v="1"/>
    <x v="0"/>
    <x v="0"/>
    <x v="1"/>
    <x v="0"/>
    <x v="0"/>
    <x v="2"/>
    <x v="1"/>
    <x v="1"/>
    <x v="1"/>
    <x v="4"/>
    <x v="0"/>
    <x v="0"/>
    <x v="0"/>
    <x v="1"/>
    <x v="1"/>
  </r>
  <r>
    <n v="1706"/>
    <x v="0"/>
    <x v="0"/>
    <x v="4"/>
    <x v="1"/>
    <x v="3"/>
    <x v="0"/>
    <x v="0"/>
    <x v="2"/>
    <x v="0"/>
    <x v="2"/>
    <x v="2"/>
    <x v="1"/>
    <x v="1"/>
    <x v="3"/>
    <x v="0"/>
    <x v="0"/>
    <x v="1"/>
    <x v="3"/>
    <x v="0"/>
    <x v="4"/>
    <x v="0"/>
    <x v="3"/>
    <x v="0"/>
    <x v="1"/>
    <x v="1"/>
  </r>
  <r>
    <n v="1707"/>
    <x v="4"/>
    <x v="0"/>
    <x v="2"/>
    <x v="0"/>
    <x v="3"/>
    <x v="0"/>
    <x v="3"/>
    <x v="2"/>
    <x v="1"/>
    <x v="4"/>
    <x v="0"/>
    <x v="1"/>
    <x v="0"/>
    <x v="0"/>
    <x v="2"/>
    <x v="0"/>
    <x v="4"/>
    <x v="3"/>
    <x v="1"/>
    <x v="2"/>
    <x v="0"/>
    <x v="1"/>
    <x v="0"/>
    <x v="1"/>
    <x v="1"/>
  </r>
  <r>
    <n v="1708"/>
    <x v="4"/>
    <x v="0"/>
    <x v="4"/>
    <x v="1"/>
    <x v="0"/>
    <x v="3"/>
    <x v="0"/>
    <x v="3"/>
    <x v="0"/>
    <x v="1"/>
    <x v="0"/>
    <x v="1"/>
    <x v="3"/>
    <x v="2"/>
    <x v="1"/>
    <x v="1"/>
    <x v="4"/>
    <x v="1"/>
    <x v="1"/>
    <x v="0"/>
    <x v="0"/>
    <x v="1"/>
    <x v="0"/>
    <x v="1"/>
    <x v="1"/>
  </r>
  <r>
    <n v="1709"/>
    <x v="0"/>
    <x v="0"/>
    <x v="1"/>
    <x v="1"/>
    <x v="0"/>
    <x v="3"/>
    <x v="2"/>
    <x v="2"/>
    <x v="0"/>
    <x v="3"/>
    <x v="1"/>
    <x v="0"/>
    <x v="2"/>
    <x v="3"/>
    <x v="2"/>
    <x v="2"/>
    <x v="4"/>
    <x v="1"/>
    <x v="0"/>
    <x v="0"/>
    <x v="0"/>
    <x v="3"/>
    <x v="0"/>
    <x v="1"/>
    <x v="1"/>
  </r>
  <r>
    <n v="1710"/>
    <x v="0"/>
    <x v="0"/>
    <x v="2"/>
    <x v="1"/>
    <x v="0"/>
    <x v="0"/>
    <x v="2"/>
    <x v="3"/>
    <x v="1"/>
    <x v="3"/>
    <x v="0"/>
    <x v="4"/>
    <x v="7"/>
    <x v="2"/>
    <x v="2"/>
    <x v="4"/>
    <x v="2"/>
    <x v="1"/>
    <x v="1"/>
    <x v="4"/>
    <x v="0"/>
    <x v="1"/>
    <x v="3"/>
    <x v="1"/>
    <x v="1"/>
  </r>
  <r>
    <n v="1711"/>
    <x v="1"/>
    <x v="0"/>
    <x v="4"/>
    <x v="1"/>
    <x v="0"/>
    <x v="3"/>
    <x v="0"/>
    <x v="1"/>
    <x v="1"/>
    <x v="0"/>
    <x v="0"/>
    <x v="0"/>
    <x v="1"/>
    <x v="0"/>
    <x v="1"/>
    <x v="3"/>
    <x v="1"/>
    <x v="1"/>
    <x v="1"/>
    <x v="0"/>
    <x v="0"/>
    <x v="2"/>
    <x v="0"/>
    <x v="2"/>
    <x v="1"/>
  </r>
  <r>
    <n v="1712"/>
    <x v="3"/>
    <x v="1"/>
    <x v="1"/>
    <x v="1"/>
    <x v="3"/>
    <x v="0"/>
    <x v="2"/>
    <x v="1"/>
    <x v="1"/>
    <x v="1"/>
    <x v="1"/>
    <x v="0"/>
    <x v="2"/>
    <x v="1"/>
    <x v="0"/>
    <x v="3"/>
    <x v="4"/>
    <x v="1"/>
    <x v="1"/>
    <x v="0"/>
    <x v="0"/>
    <x v="2"/>
    <x v="0"/>
    <x v="3"/>
    <x v="0"/>
  </r>
  <r>
    <n v="1713"/>
    <x v="3"/>
    <x v="1"/>
    <x v="2"/>
    <x v="1"/>
    <x v="1"/>
    <x v="3"/>
    <x v="0"/>
    <x v="0"/>
    <x v="1"/>
    <x v="0"/>
    <x v="2"/>
    <x v="0"/>
    <x v="2"/>
    <x v="1"/>
    <x v="1"/>
    <x v="3"/>
    <x v="1"/>
    <x v="1"/>
    <x v="1"/>
    <x v="1"/>
    <x v="1"/>
    <x v="3"/>
    <x v="0"/>
    <x v="0"/>
    <x v="1"/>
  </r>
  <r>
    <n v="1714"/>
    <x v="2"/>
    <x v="2"/>
    <x v="2"/>
    <x v="0"/>
    <x v="0"/>
    <x v="0"/>
    <x v="0"/>
    <x v="2"/>
    <x v="1"/>
    <x v="4"/>
    <x v="1"/>
    <x v="1"/>
    <x v="0"/>
    <x v="0"/>
    <x v="1"/>
    <x v="1"/>
    <x v="0"/>
    <x v="3"/>
    <x v="1"/>
    <x v="4"/>
    <x v="0"/>
    <x v="1"/>
    <x v="0"/>
    <x v="1"/>
    <x v="1"/>
  </r>
  <r>
    <n v="1715"/>
    <x v="3"/>
    <x v="0"/>
    <x v="1"/>
    <x v="1"/>
    <x v="0"/>
    <x v="1"/>
    <x v="4"/>
    <x v="2"/>
    <x v="1"/>
    <x v="2"/>
    <x v="1"/>
    <x v="1"/>
    <x v="2"/>
    <x v="3"/>
    <x v="0"/>
    <x v="2"/>
    <x v="0"/>
    <x v="2"/>
    <x v="1"/>
    <x v="3"/>
    <x v="0"/>
    <x v="1"/>
    <x v="0"/>
    <x v="1"/>
    <x v="1"/>
  </r>
  <r>
    <n v="1716"/>
    <x v="1"/>
    <x v="0"/>
    <x v="3"/>
    <x v="0"/>
    <x v="0"/>
    <x v="3"/>
    <x v="4"/>
    <x v="1"/>
    <x v="0"/>
    <x v="2"/>
    <x v="3"/>
    <x v="3"/>
    <x v="5"/>
    <x v="1"/>
    <x v="1"/>
    <x v="4"/>
    <x v="3"/>
    <x v="3"/>
    <x v="0"/>
    <x v="0"/>
    <x v="0"/>
    <x v="2"/>
    <x v="2"/>
    <x v="2"/>
    <x v="1"/>
  </r>
  <r>
    <n v="1717"/>
    <x v="4"/>
    <x v="0"/>
    <x v="3"/>
    <x v="1"/>
    <x v="0"/>
    <x v="2"/>
    <x v="0"/>
    <x v="3"/>
    <x v="1"/>
    <x v="2"/>
    <x v="0"/>
    <x v="0"/>
    <x v="2"/>
    <x v="2"/>
    <x v="0"/>
    <x v="3"/>
    <x v="3"/>
    <x v="3"/>
    <x v="1"/>
    <x v="0"/>
    <x v="0"/>
    <x v="3"/>
    <x v="0"/>
    <x v="0"/>
    <x v="0"/>
  </r>
  <r>
    <n v="1718"/>
    <x v="4"/>
    <x v="0"/>
    <x v="0"/>
    <x v="0"/>
    <x v="0"/>
    <x v="3"/>
    <x v="2"/>
    <x v="3"/>
    <x v="1"/>
    <x v="2"/>
    <x v="1"/>
    <x v="1"/>
    <x v="0"/>
    <x v="1"/>
    <x v="1"/>
    <x v="0"/>
    <x v="2"/>
    <x v="3"/>
    <x v="1"/>
    <x v="4"/>
    <x v="0"/>
    <x v="2"/>
    <x v="0"/>
    <x v="1"/>
    <x v="1"/>
  </r>
  <r>
    <n v="1719"/>
    <x v="3"/>
    <x v="0"/>
    <x v="2"/>
    <x v="1"/>
    <x v="3"/>
    <x v="3"/>
    <x v="2"/>
    <x v="0"/>
    <x v="1"/>
    <x v="1"/>
    <x v="1"/>
    <x v="1"/>
    <x v="4"/>
    <x v="0"/>
    <x v="1"/>
    <x v="1"/>
    <x v="3"/>
    <x v="1"/>
    <x v="1"/>
    <x v="1"/>
    <x v="1"/>
    <x v="2"/>
    <x v="0"/>
    <x v="1"/>
    <x v="1"/>
  </r>
  <r>
    <n v="1720"/>
    <x v="4"/>
    <x v="2"/>
    <x v="4"/>
    <x v="1"/>
    <x v="2"/>
    <x v="0"/>
    <x v="0"/>
    <x v="0"/>
    <x v="1"/>
    <x v="2"/>
    <x v="2"/>
    <x v="1"/>
    <x v="4"/>
    <x v="3"/>
    <x v="2"/>
    <x v="3"/>
    <x v="0"/>
    <x v="1"/>
    <x v="1"/>
    <x v="0"/>
    <x v="0"/>
    <x v="1"/>
    <x v="0"/>
    <x v="1"/>
    <x v="1"/>
  </r>
  <r>
    <n v="1721"/>
    <x v="0"/>
    <x v="0"/>
    <x v="2"/>
    <x v="1"/>
    <x v="3"/>
    <x v="0"/>
    <x v="2"/>
    <x v="1"/>
    <x v="1"/>
    <x v="2"/>
    <x v="0"/>
    <x v="3"/>
    <x v="4"/>
    <x v="0"/>
    <x v="1"/>
    <x v="4"/>
    <x v="4"/>
    <x v="1"/>
    <x v="0"/>
    <x v="2"/>
    <x v="0"/>
    <x v="2"/>
    <x v="2"/>
    <x v="1"/>
    <x v="1"/>
  </r>
  <r>
    <n v="1722"/>
    <x v="2"/>
    <x v="0"/>
    <x v="2"/>
    <x v="1"/>
    <x v="1"/>
    <x v="3"/>
    <x v="0"/>
    <x v="2"/>
    <x v="1"/>
    <x v="3"/>
    <x v="0"/>
    <x v="0"/>
    <x v="2"/>
    <x v="0"/>
    <x v="1"/>
    <x v="3"/>
    <x v="0"/>
    <x v="1"/>
    <x v="1"/>
    <x v="0"/>
    <x v="0"/>
    <x v="3"/>
    <x v="0"/>
    <x v="1"/>
    <x v="1"/>
  </r>
  <r>
    <n v="1723"/>
    <x v="1"/>
    <x v="0"/>
    <x v="3"/>
    <x v="1"/>
    <x v="0"/>
    <x v="3"/>
    <x v="2"/>
    <x v="2"/>
    <x v="1"/>
    <x v="2"/>
    <x v="0"/>
    <x v="4"/>
    <x v="5"/>
    <x v="3"/>
    <x v="0"/>
    <x v="4"/>
    <x v="0"/>
    <x v="1"/>
    <x v="0"/>
    <x v="2"/>
    <x v="0"/>
    <x v="3"/>
    <x v="3"/>
    <x v="1"/>
    <x v="1"/>
  </r>
  <r>
    <n v="1724"/>
    <x v="1"/>
    <x v="2"/>
    <x v="4"/>
    <x v="1"/>
    <x v="3"/>
    <x v="2"/>
    <x v="0"/>
    <x v="3"/>
    <x v="1"/>
    <x v="0"/>
    <x v="0"/>
    <x v="2"/>
    <x v="5"/>
    <x v="1"/>
    <x v="1"/>
    <x v="4"/>
    <x v="4"/>
    <x v="1"/>
    <x v="0"/>
    <x v="0"/>
    <x v="0"/>
    <x v="1"/>
    <x v="1"/>
    <x v="2"/>
    <x v="0"/>
  </r>
  <r>
    <n v="1725"/>
    <x v="4"/>
    <x v="0"/>
    <x v="0"/>
    <x v="1"/>
    <x v="1"/>
    <x v="3"/>
    <x v="2"/>
    <x v="2"/>
    <x v="1"/>
    <x v="0"/>
    <x v="0"/>
    <x v="0"/>
    <x v="1"/>
    <x v="0"/>
    <x v="1"/>
    <x v="2"/>
    <x v="2"/>
    <x v="1"/>
    <x v="1"/>
    <x v="1"/>
    <x v="1"/>
    <x v="1"/>
    <x v="0"/>
    <x v="2"/>
    <x v="1"/>
  </r>
  <r>
    <n v="1726"/>
    <x v="2"/>
    <x v="0"/>
    <x v="1"/>
    <x v="0"/>
    <x v="1"/>
    <x v="2"/>
    <x v="2"/>
    <x v="1"/>
    <x v="1"/>
    <x v="0"/>
    <x v="0"/>
    <x v="1"/>
    <x v="0"/>
    <x v="0"/>
    <x v="1"/>
    <x v="0"/>
    <x v="1"/>
    <x v="2"/>
    <x v="1"/>
    <x v="2"/>
    <x v="0"/>
    <x v="2"/>
    <x v="0"/>
    <x v="3"/>
    <x v="1"/>
  </r>
  <r>
    <n v="1727"/>
    <x v="4"/>
    <x v="0"/>
    <x v="0"/>
    <x v="1"/>
    <x v="2"/>
    <x v="0"/>
    <x v="2"/>
    <x v="2"/>
    <x v="1"/>
    <x v="0"/>
    <x v="1"/>
    <x v="0"/>
    <x v="1"/>
    <x v="2"/>
    <x v="0"/>
    <x v="3"/>
    <x v="4"/>
    <x v="1"/>
    <x v="1"/>
    <x v="4"/>
    <x v="0"/>
    <x v="0"/>
    <x v="0"/>
    <x v="3"/>
    <x v="1"/>
  </r>
  <r>
    <n v="1728"/>
    <x v="2"/>
    <x v="2"/>
    <x v="4"/>
    <x v="1"/>
    <x v="0"/>
    <x v="2"/>
    <x v="2"/>
    <x v="3"/>
    <x v="0"/>
    <x v="2"/>
    <x v="0"/>
    <x v="2"/>
    <x v="7"/>
    <x v="0"/>
    <x v="2"/>
    <x v="4"/>
    <x v="4"/>
    <x v="3"/>
    <x v="0"/>
    <x v="4"/>
    <x v="0"/>
    <x v="0"/>
    <x v="1"/>
    <x v="1"/>
    <x v="1"/>
  </r>
  <r>
    <n v="1729"/>
    <x v="2"/>
    <x v="0"/>
    <x v="2"/>
    <x v="1"/>
    <x v="3"/>
    <x v="3"/>
    <x v="0"/>
    <x v="0"/>
    <x v="0"/>
    <x v="1"/>
    <x v="2"/>
    <x v="2"/>
    <x v="5"/>
    <x v="1"/>
    <x v="2"/>
    <x v="4"/>
    <x v="0"/>
    <x v="0"/>
    <x v="1"/>
    <x v="4"/>
    <x v="0"/>
    <x v="2"/>
    <x v="1"/>
    <x v="2"/>
    <x v="1"/>
  </r>
  <r>
    <n v="1730"/>
    <x v="2"/>
    <x v="0"/>
    <x v="1"/>
    <x v="0"/>
    <x v="1"/>
    <x v="0"/>
    <x v="2"/>
    <x v="3"/>
    <x v="0"/>
    <x v="4"/>
    <x v="2"/>
    <x v="1"/>
    <x v="0"/>
    <x v="3"/>
    <x v="2"/>
    <x v="1"/>
    <x v="0"/>
    <x v="1"/>
    <x v="0"/>
    <x v="1"/>
    <x v="1"/>
    <x v="3"/>
    <x v="0"/>
    <x v="1"/>
    <x v="1"/>
  </r>
  <r>
    <n v="1731"/>
    <x v="4"/>
    <x v="1"/>
    <x v="2"/>
    <x v="1"/>
    <x v="0"/>
    <x v="3"/>
    <x v="0"/>
    <x v="1"/>
    <x v="0"/>
    <x v="2"/>
    <x v="0"/>
    <x v="1"/>
    <x v="3"/>
    <x v="1"/>
    <x v="2"/>
    <x v="0"/>
    <x v="1"/>
    <x v="1"/>
    <x v="1"/>
    <x v="1"/>
    <x v="1"/>
    <x v="0"/>
    <x v="0"/>
    <x v="0"/>
    <x v="1"/>
  </r>
  <r>
    <n v="1732"/>
    <x v="1"/>
    <x v="0"/>
    <x v="4"/>
    <x v="1"/>
    <x v="2"/>
    <x v="1"/>
    <x v="0"/>
    <x v="3"/>
    <x v="1"/>
    <x v="0"/>
    <x v="0"/>
    <x v="4"/>
    <x v="7"/>
    <x v="1"/>
    <x v="2"/>
    <x v="4"/>
    <x v="3"/>
    <x v="3"/>
    <x v="1"/>
    <x v="2"/>
    <x v="0"/>
    <x v="0"/>
    <x v="3"/>
    <x v="2"/>
    <x v="1"/>
  </r>
  <r>
    <n v="1733"/>
    <x v="1"/>
    <x v="0"/>
    <x v="0"/>
    <x v="1"/>
    <x v="2"/>
    <x v="2"/>
    <x v="2"/>
    <x v="1"/>
    <x v="1"/>
    <x v="4"/>
    <x v="0"/>
    <x v="3"/>
    <x v="7"/>
    <x v="2"/>
    <x v="1"/>
    <x v="4"/>
    <x v="0"/>
    <x v="3"/>
    <x v="0"/>
    <x v="4"/>
    <x v="0"/>
    <x v="1"/>
    <x v="2"/>
    <x v="2"/>
    <x v="1"/>
  </r>
  <r>
    <n v="1734"/>
    <x v="0"/>
    <x v="0"/>
    <x v="3"/>
    <x v="0"/>
    <x v="0"/>
    <x v="1"/>
    <x v="0"/>
    <x v="0"/>
    <x v="1"/>
    <x v="0"/>
    <x v="0"/>
    <x v="1"/>
    <x v="0"/>
    <x v="2"/>
    <x v="1"/>
    <x v="1"/>
    <x v="1"/>
    <x v="1"/>
    <x v="1"/>
    <x v="1"/>
    <x v="1"/>
    <x v="3"/>
    <x v="0"/>
    <x v="1"/>
    <x v="1"/>
  </r>
  <r>
    <n v="1735"/>
    <x v="4"/>
    <x v="1"/>
    <x v="3"/>
    <x v="0"/>
    <x v="0"/>
    <x v="0"/>
    <x v="0"/>
    <x v="0"/>
    <x v="1"/>
    <x v="2"/>
    <x v="0"/>
    <x v="1"/>
    <x v="0"/>
    <x v="0"/>
    <x v="0"/>
    <x v="1"/>
    <x v="0"/>
    <x v="1"/>
    <x v="1"/>
    <x v="4"/>
    <x v="0"/>
    <x v="0"/>
    <x v="0"/>
    <x v="2"/>
    <x v="1"/>
  </r>
  <r>
    <n v="1736"/>
    <x v="1"/>
    <x v="0"/>
    <x v="1"/>
    <x v="1"/>
    <x v="3"/>
    <x v="0"/>
    <x v="4"/>
    <x v="0"/>
    <x v="1"/>
    <x v="4"/>
    <x v="0"/>
    <x v="1"/>
    <x v="2"/>
    <x v="0"/>
    <x v="1"/>
    <x v="1"/>
    <x v="3"/>
    <x v="3"/>
    <x v="0"/>
    <x v="4"/>
    <x v="0"/>
    <x v="1"/>
    <x v="0"/>
    <x v="1"/>
    <x v="1"/>
  </r>
  <r>
    <n v="1737"/>
    <x v="4"/>
    <x v="1"/>
    <x v="3"/>
    <x v="1"/>
    <x v="4"/>
    <x v="0"/>
    <x v="2"/>
    <x v="3"/>
    <x v="1"/>
    <x v="1"/>
    <x v="0"/>
    <x v="1"/>
    <x v="4"/>
    <x v="3"/>
    <x v="1"/>
    <x v="1"/>
    <x v="1"/>
    <x v="1"/>
    <x v="0"/>
    <x v="3"/>
    <x v="0"/>
    <x v="3"/>
    <x v="0"/>
    <x v="1"/>
    <x v="1"/>
  </r>
  <r>
    <n v="1738"/>
    <x v="2"/>
    <x v="0"/>
    <x v="2"/>
    <x v="1"/>
    <x v="0"/>
    <x v="3"/>
    <x v="0"/>
    <x v="2"/>
    <x v="0"/>
    <x v="4"/>
    <x v="0"/>
    <x v="0"/>
    <x v="1"/>
    <x v="0"/>
    <x v="0"/>
    <x v="2"/>
    <x v="3"/>
    <x v="1"/>
    <x v="1"/>
    <x v="0"/>
    <x v="0"/>
    <x v="2"/>
    <x v="0"/>
    <x v="1"/>
    <x v="1"/>
  </r>
  <r>
    <n v="1739"/>
    <x v="0"/>
    <x v="1"/>
    <x v="4"/>
    <x v="1"/>
    <x v="3"/>
    <x v="3"/>
    <x v="0"/>
    <x v="2"/>
    <x v="1"/>
    <x v="4"/>
    <x v="0"/>
    <x v="0"/>
    <x v="2"/>
    <x v="2"/>
    <x v="2"/>
    <x v="3"/>
    <x v="0"/>
    <x v="3"/>
    <x v="0"/>
    <x v="1"/>
    <x v="1"/>
    <x v="1"/>
    <x v="0"/>
    <x v="0"/>
    <x v="0"/>
  </r>
  <r>
    <n v="1740"/>
    <x v="2"/>
    <x v="0"/>
    <x v="4"/>
    <x v="1"/>
    <x v="3"/>
    <x v="2"/>
    <x v="0"/>
    <x v="2"/>
    <x v="1"/>
    <x v="2"/>
    <x v="0"/>
    <x v="1"/>
    <x v="4"/>
    <x v="0"/>
    <x v="2"/>
    <x v="1"/>
    <x v="0"/>
    <x v="0"/>
    <x v="1"/>
    <x v="2"/>
    <x v="0"/>
    <x v="2"/>
    <x v="0"/>
    <x v="1"/>
    <x v="1"/>
  </r>
  <r>
    <n v="1741"/>
    <x v="4"/>
    <x v="0"/>
    <x v="2"/>
    <x v="1"/>
    <x v="4"/>
    <x v="2"/>
    <x v="2"/>
    <x v="3"/>
    <x v="1"/>
    <x v="4"/>
    <x v="0"/>
    <x v="0"/>
    <x v="2"/>
    <x v="1"/>
    <x v="2"/>
    <x v="2"/>
    <x v="3"/>
    <x v="3"/>
    <x v="0"/>
    <x v="3"/>
    <x v="0"/>
    <x v="1"/>
    <x v="0"/>
    <x v="1"/>
    <x v="0"/>
  </r>
  <r>
    <n v="1742"/>
    <x v="4"/>
    <x v="0"/>
    <x v="0"/>
    <x v="1"/>
    <x v="1"/>
    <x v="0"/>
    <x v="0"/>
    <x v="2"/>
    <x v="0"/>
    <x v="1"/>
    <x v="0"/>
    <x v="0"/>
    <x v="1"/>
    <x v="0"/>
    <x v="0"/>
    <x v="3"/>
    <x v="2"/>
    <x v="1"/>
    <x v="1"/>
    <x v="1"/>
    <x v="1"/>
    <x v="1"/>
    <x v="0"/>
    <x v="1"/>
    <x v="1"/>
  </r>
  <r>
    <n v="1743"/>
    <x v="1"/>
    <x v="1"/>
    <x v="3"/>
    <x v="1"/>
    <x v="4"/>
    <x v="2"/>
    <x v="0"/>
    <x v="1"/>
    <x v="0"/>
    <x v="4"/>
    <x v="0"/>
    <x v="4"/>
    <x v="7"/>
    <x v="3"/>
    <x v="0"/>
    <x v="4"/>
    <x v="1"/>
    <x v="0"/>
    <x v="0"/>
    <x v="0"/>
    <x v="0"/>
    <x v="1"/>
    <x v="3"/>
    <x v="1"/>
    <x v="1"/>
  </r>
  <r>
    <n v="1744"/>
    <x v="2"/>
    <x v="0"/>
    <x v="3"/>
    <x v="1"/>
    <x v="2"/>
    <x v="3"/>
    <x v="4"/>
    <x v="1"/>
    <x v="1"/>
    <x v="4"/>
    <x v="0"/>
    <x v="1"/>
    <x v="1"/>
    <x v="1"/>
    <x v="0"/>
    <x v="1"/>
    <x v="1"/>
    <x v="2"/>
    <x v="1"/>
    <x v="0"/>
    <x v="0"/>
    <x v="1"/>
    <x v="0"/>
    <x v="1"/>
    <x v="1"/>
  </r>
  <r>
    <n v="1745"/>
    <x v="3"/>
    <x v="1"/>
    <x v="3"/>
    <x v="0"/>
    <x v="2"/>
    <x v="3"/>
    <x v="3"/>
    <x v="2"/>
    <x v="0"/>
    <x v="2"/>
    <x v="0"/>
    <x v="0"/>
    <x v="6"/>
    <x v="1"/>
    <x v="2"/>
    <x v="3"/>
    <x v="2"/>
    <x v="1"/>
    <x v="1"/>
    <x v="0"/>
    <x v="0"/>
    <x v="3"/>
    <x v="0"/>
    <x v="2"/>
    <x v="1"/>
  </r>
  <r>
    <n v="1746"/>
    <x v="2"/>
    <x v="0"/>
    <x v="0"/>
    <x v="0"/>
    <x v="2"/>
    <x v="2"/>
    <x v="3"/>
    <x v="2"/>
    <x v="1"/>
    <x v="3"/>
    <x v="1"/>
    <x v="1"/>
    <x v="0"/>
    <x v="0"/>
    <x v="0"/>
    <x v="0"/>
    <x v="4"/>
    <x v="1"/>
    <x v="0"/>
    <x v="0"/>
    <x v="0"/>
    <x v="2"/>
    <x v="0"/>
    <x v="1"/>
    <x v="0"/>
  </r>
  <r>
    <n v="1747"/>
    <x v="2"/>
    <x v="1"/>
    <x v="4"/>
    <x v="1"/>
    <x v="1"/>
    <x v="3"/>
    <x v="2"/>
    <x v="0"/>
    <x v="1"/>
    <x v="3"/>
    <x v="0"/>
    <x v="0"/>
    <x v="1"/>
    <x v="0"/>
    <x v="1"/>
    <x v="2"/>
    <x v="4"/>
    <x v="1"/>
    <x v="0"/>
    <x v="0"/>
    <x v="0"/>
    <x v="3"/>
    <x v="0"/>
    <x v="2"/>
    <x v="1"/>
  </r>
  <r>
    <n v="1748"/>
    <x v="0"/>
    <x v="1"/>
    <x v="3"/>
    <x v="0"/>
    <x v="3"/>
    <x v="3"/>
    <x v="3"/>
    <x v="1"/>
    <x v="0"/>
    <x v="2"/>
    <x v="0"/>
    <x v="3"/>
    <x v="0"/>
    <x v="1"/>
    <x v="1"/>
    <x v="4"/>
    <x v="3"/>
    <x v="2"/>
    <x v="1"/>
    <x v="2"/>
    <x v="0"/>
    <x v="1"/>
    <x v="2"/>
    <x v="3"/>
    <x v="1"/>
  </r>
  <r>
    <n v="1749"/>
    <x v="4"/>
    <x v="0"/>
    <x v="1"/>
    <x v="1"/>
    <x v="2"/>
    <x v="3"/>
    <x v="0"/>
    <x v="1"/>
    <x v="1"/>
    <x v="3"/>
    <x v="0"/>
    <x v="0"/>
    <x v="2"/>
    <x v="2"/>
    <x v="0"/>
    <x v="2"/>
    <x v="1"/>
    <x v="1"/>
    <x v="1"/>
    <x v="3"/>
    <x v="0"/>
    <x v="3"/>
    <x v="0"/>
    <x v="1"/>
    <x v="0"/>
  </r>
  <r>
    <n v="1750"/>
    <x v="2"/>
    <x v="0"/>
    <x v="2"/>
    <x v="0"/>
    <x v="4"/>
    <x v="3"/>
    <x v="3"/>
    <x v="1"/>
    <x v="1"/>
    <x v="0"/>
    <x v="0"/>
    <x v="2"/>
    <x v="0"/>
    <x v="1"/>
    <x v="1"/>
    <x v="0"/>
    <x v="2"/>
    <x v="1"/>
    <x v="1"/>
    <x v="2"/>
    <x v="0"/>
    <x v="3"/>
    <x v="1"/>
    <x v="2"/>
    <x v="1"/>
  </r>
  <r>
    <n v="1751"/>
    <x v="2"/>
    <x v="1"/>
    <x v="3"/>
    <x v="1"/>
    <x v="3"/>
    <x v="2"/>
    <x v="0"/>
    <x v="1"/>
    <x v="1"/>
    <x v="2"/>
    <x v="2"/>
    <x v="0"/>
    <x v="2"/>
    <x v="0"/>
    <x v="1"/>
    <x v="3"/>
    <x v="4"/>
    <x v="2"/>
    <x v="1"/>
    <x v="4"/>
    <x v="0"/>
    <x v="1"/>
    <x v="0"/>
    <x v="1"/>
    <x v="1"/>
  </r>
  <r>
    <n v="1752"/>
    <x v="1"/>
    <x v="0"/>
    <x v="2"/>
    <x v="1"/>
    <x v="0"/>
    <x v="3"/>
    <x v="2"/>
    <x v="2"/>
    <x v="1"/>
    <x v="2"/>
    <x v="3"/>
    <x v="1"/>
    <x v="3"/>
    <x v="1"/>
    <x v="2"/>
    <x v="1"/>
    <x v="3"/>
    <x v="2"/>
    <x v="1"/>
    <x v="4"/>
    <x v="0"/>
    <x v="1"/>
    <x v="0"/>
    <x v="1"/>
    <x v="1"/>
  </r>
  <r>
    <n v="1753"/>
    <x v="0"/>
    <x v="0"/>
    <x v="1"/>
    <x v="0"/>
    <x v="0"/>
    <x v="2"/>
    <x v="0"/>
    <x v="2"/>
    <x v="1"/>
    <x v="0"/>
    <x v="0"/>
    <x v="3"/>
    <x v="5"/>
    <x v="1"/>
    <x v="0"/>
    <x v="4"/>
    <x v="3"/>
    <x v="1"/>
    <x v="1"/>
    <x v="4"/>
    <x v="0"/>
    <x v="2"/>
    <x v="2"/>
    <x v="1"/>
    <x v="1"/>
  </r>
  <r>
    <n v="1754"/>
    <x v="4"/>
    <x v="0"/>
    <x v="4"/>
    <x v="0"/>
    <x v="4"/>
    <x v="3"/>
    <x v="2"/>
    <x v="2"/>
    <x v="0"/>
    <x v="1"/>
    <x v="1"/>
    <x v="0"/>
    <x v="6"/>
    <x v="2"/>
    <x v="0"/>
    <x v="2"/>
    <x v="4"/>
    <x v="1"/>
    <x v="1"/>
    <x v="0"/>
    <x v="0"/>
    <x v="0"/>
    <x v="0"/>
    <x v="1"/>
    <x v="1"/>
  </r>
  <r>
    <n v="1755"/>
    <x v="4"/>
    <x v="0"/>
    <x v="2"/>
    <x v="1"/>
    <x v="4"/>
    <x v="0"/>
    <x v="2"/>
    <x v="0"/>
    <x v="1"/>
    <x v="1"/>
    <x v="2"/>
    <x v="1"/>
    <x v="4"/>
    <x v="3"/>
    <x v="0"/>
    <x v="1"/>
    <x v="2"/>
    <x v="1"/>
    <x v="1"/>
    <x v="4"/>
    <x v="0"/>
    <x v="3"/>
    <x v="0"/>
    <x v="1"/>
    <x v="1"/>
  </r>
  <r>
    <n v="1756"/>
    <x v="3"/>
    <x v="0"/>
    <x v="1"/>
    <x v="0"/>
    <x v="1"/>
    <x v="3"/>
    <x v="4"/>
    <x v="0"/>
    <x v="1"/>
    <x v="0"/>
    <x v="2"/>
    <x v="1"/>
    <x v="0"/>
    <x v="0"/>
    <x v="1"/>
    <x v="0"/>
    <x v="3"/>
    <x v="2"/>
    <x v="1"/>
    <x v="0"/>
    <x v="0"/>
    <x v="2"/>
    <x v="0"/>
    <x v="2"/>
    <x v="1"/>
  </r>
  <r>
    <n v="1757"/>
    <x v="0"/>
    <x v="0"/>
    <x v="0"/>
    <x v="1"/>
    <x v="0"/>
    <x v="3"/>
    <x v="2"/>
    <x v="1"/>
    <x v="1"/>
    <x v="3"/>
    <x v="2"/>
    <x v="2"/>
    <x v="4"/>
    <x v="0"/>
    <x v="2"/>
    <x v="0"/>
    <x v="4"/>
    <x v="1"/>
    <x v="1"/>
    <x v="4"/>
    <x v="0"/>
    <x v="0"/>
    <x v="1"/>
    <x v="2"/>
    <x v="1"/>
  </r>
  <r>
    <n v="1758"/>
    <x v="2"/>
    <x v="2"/>
    <x v="0"/>
    <x v="1"/>
    <x v="3"/>
    <x v="2"/>
    <x v="0"/>
    <x v="0"/>
    <x v="0"/>
    <x v="3"/>
    <x v="0"/>
    <x v="1"/>
    <x v="2"/>
    <x v="1"/>
    <x v="1"/>
    <x v="1"/>
    <x v="4"/>
    <x v="0"/>
    <x v="1"/>
    <x v="2"/>
    <x v="0"/>
    <x v="3"/>
    <x v="0"/>
    <x v="1"/>
    <x v="1"/>
  </r>
  <r>
    <n v="1759"/>
    <x v="3"/>
    <x v="0"/>
    <x v="4"/>
    <x v="0"/>
    <x v="1"/>
    <x v="3"/>
    <x v="0"/>
    <x v="2"/>
    <x v="1"/>
    <x v="0"/>
    <x v="1"/>
    <x v="1"/>
    <x v="0"/>
    <x v="2"/>
    <x v="1"/>
    <x v="1"/>
    <x v="0"/>
    <x v="1"/>
    <x v="1"/>
    <x v="2"/>
    <x v="0"/>
    <x v="3"/>
    <x v="0"/>
    <x v="2"/>
    <x v="1"/>
  </r>
  <r>
    <n v="1760"/>
    <x v="2"/>
    <x v="0"/>
    <x v="4"/>
    <x v="1"/>
    <x v="3"/>
    <x v="0"/>
    <x v="0"/>
    <x v="3"/>
    <x v="0"/>
    <x v="2"/>
    <x v="1"/>
    <x v="2"/>
    <x v="7"/>
    <x v="1"/>
    <x v="1"/>
    <x v="4"/>
    <x v="1"/>
    <x v="3"/>
    <x v="1"/>
    <x v="4"/>
    <x v="0"/>
    <x v="3"/>
    <x v="1"/>
    <x v="1"/>
    <x v="1"/>
  </r>
  <r>
    <n v="1761"/>
    <x v="1"/>
    <x v="2"/>
    <x v="1"/>
    <x v="1"/>
    <x v="0"/>
    <x v="2"/>
    <x v="0"/>
    <x v="2"/>
    <x v="1"/>
    <x v="4"/>
    <x v="3"/>
    <x v="1"/>
    <x v="4"/>
    <x v="2"/>
    <x v="2"/>
    <x v="1"/>
    <x v="0"/>
    <x v="3"/>
    <x v="0"/>
    <x v="3"/>
    <x v="0"/>
    <x v="1"/>
    <x v="0"/>
    <x v="1"/>
    <x v="1"/>
  </r>
  <r>
    <n v="1762"/>
    <x v="3"/>
    <x v="0"/>
    <x v="4"/>
    <x v="1"/>
    <x v="2"/>
    <x v="2"/>
    <x v="4"/>
    <x v="1"/>
    <x v="1"/>
    <x v="2"/>
    <x v="0"/>
    <x v="0"/>
    <x v="1"/>
    <x v="0"/>
    <x v="1"/>
    <x v="1"/>
    <x v="4"/>
    <x v="1"/>
    <x v="0"/>
    <x v="0"/>
    <x v="0"/>
    <x v="3"/>
    <x v="0"/>
    <x v="1"/>
    <x v="1"/>
  </r>
  <r>
    <n v="1763"/>
    <x v="3"/>
    <x v="0"/>
    <x v="1"/>
    <x v="2"/>
    <x v="0"/>
    <x v="3"/>
    <x v="5"/>
    <x v="3"/>
    <x v="1"/>
    <x v="1"/>
    <x v="1"/>
    <x v="1"/>
    <x v="8"/>
    <x v="3"/>
    <x v="1"/>
    <x v="0"/>
    <x v="0"/>
    <x v="3"/>
    <x v="1"/>
    <x v="0"/>
    <x v="0"/>
    <x v="1"/>
    <x v="0"/>
    <x v="1"/>
    <x v="1"/>
  </r>
  <r>
    <n v="1764"/>
    <x v="0"/>
    <x v="1"/>
    <x v="2"/>
    <x v="1"/>
    <x v="1"/>
    <x v="3"/>
    <x v="0"/>
    <x v="3"/>
    <x v="1"/>
    <x v="0"/>
    <x v="0"/>
    <x v="2"/>
    <x v="2"/>
    <x v="3"/>
    <x v="2"/>
    <x v="1"/>
    <x v="0"/>
    <x v="1"/>
    <x v="1"/>
    <x v="4"/>
    <x v="0"/>
    <x v="0"/>
    <x v="1"/>
    <x v="1"/>
    <x v="1"/>
  </r>
  <r>
    <n v="1765"/>
    <x v="3"/>
    <x v="0"/>
    <x v="1"/>
    <x v="1"/>
    <x v="0"/>
    <x v="2"/>
    <x v="0"/>
    <x v="1"/>
    <x v="1"/>
    <x v="4"/>
    <x v="0"/>
    <x v="0"/>
    <x v="1"/>
    <x v="0"/>
    <x v="2"/>
    <x v="2"/>
    <x v="4"/>
    <x v="1"/>
    <x v="0"/>
    <x v="4"/>
    <x v="0"/>
    <x v="2"/>
    <x v="0"/>
    <x v="0"/>
    <x v="1"/>
  </r>
  <r>
    <n v="1766"/>
    <x v="3"/>
    <x v="1"/>
    <x v="3"/>
    <x v="1"/>
    <x v="2"/>
    <x v="3"/>
    <x v="0"/>
    <x v="2"/>
    <x v="0"/>
    <x v="1"/>
    <x v="0"/>
    <x v="2"/>
    <x v="5"/>
    <x v="1"/>
    <x v="1"/>
    <x v="4"/>
    <x v="1"/>
    <x v="0"/>
    <x v="1"/>
    <x v="0"/>
    <x v="0"/>
    <x v="2"/>
    <x v="1"/>
    <x v="1"/>
    <x v="1"/>
  </r>
  <r>
    <n v="1767"/>
    <x v="0"/>
    <x v="0"/>
    <x v="1"/>
    <x v="1"/>
    <x v="4"/>
    <x v="1"/>
    <x v="2"/>
    <x v="1"/>
    <x v="1"/>
    <x v="0"/>
    <x v="0"/>
    <x v="3"/>
    <x v="5"/>
    <x v="3"/>
    <x v="1"/>
    <x v="4"/>
    <x v="2"/>
    <x v="1"/>
    <x v="0"/>
    <x v="2"/>
    <x v="0"/>
    <x v="1"/>
    <x v="2"/>
    <x v="1"/>
    <x v="1"/>
  </r>
  <r>
    <n v="1768"/>
    <x v="0"/>
    <x v="1"/>
    <x v="1"/>
    <x v="1"/>
    <x v="4"/>
    <x v="2"/>
    <x v="0"/>
    <x v="1"/>
    <x v="0"/>
    <x v="4"/>
    <x v="0"/>
    <x v="0"/>
    <x v="2"/>
    <x v="0"/>
    <x v="0"/>
    <x v="2"/>
    <x v="4"/>
    <x v="1"/>
    <x v="1"/>
    <x v="4"/>
    <x v="0"/>
    <x v="0"/>
    <x v="0"/>
    <x v="1"/>
    <x v="1"/>
  </r>
  <r>
    <n v="1769"/>
    <x v="1"/>
    <x v="0"/>
    <x v="0"/>
    <x v="1"/>
    <x v="0"/>
    <x v="0"/>
    <x v="4"/>
    <x v="1"/>
    <x v="0"/>
    <x v="0"/>
    <x v="1"/>
    <x v="3"/>
    <x v="4"/>
    <x v="2"/>
    <x v="0"/>
    <x v="4"/>
    <x v="0"/>
    <x v="0"/>
    <x v="1"/>
    <x v="0"/>
    <x v="0"/>
    <x v="1"/>
    <x v="2"/>
    <x v="1"/>
    <x v="1"/>
  </r>
  <r>
    <n v="1770"/>
    <x v="1"/>
    <x v="0"/>
    <x v="4"/>
    <x v="1"/>
    <x v="1"/>
    <x v="3"/>
    <x v="2"/>
    <x v="1"/>
    <x v="1"/>
    <x v="2"/>
    <x v="1"/>
    <x v="1"/>
    <x v="1"/>
    <x v="1"/>
    <x v="1"/>
    <x v="1"/>
    <x v="0"/>
    <x v="3"/>
    <x v="1"/>
    <x v="2"/>
    <x v="0"/>
    <x v="0"/>
    <x v="0"/>
    <x v="2"/>
    <x v="0"/>
  </r>
  <r>
    <n v="1771"/>
    <x v="4"/>
    <x v="0"/>
    <x v="0"/>
    <x v="1"/>
    <x v="2"/>
    <x v="3"/>
    <x v="0"/>
    <x v="1"/>
    <x v="0"/>
    <x v="2"/>
    <x v="0"/>
    <x v="0"/>
    <x v="1"/>
    <x v="1"/>
    <x v="0"/>
    <x v="2"/>
    <x v="0"/>
    <x v="1"/>
    <x v="0"/>
    <x v="0"/>
    <x v="0"/>
    <x v="2"/>
    <x v="0"/>
    <x v="2"/>
    <x v="1"/>
  </r>
  <r>
    <n v="1772"/>
    <x v="3"/>
    <x v="0"/>
    <x v="3"/>
    <x v="0"/>
    <x v="1"/>
    <x v="0"/>
    <x v="4"/>
    <x v="1"/>
    <x v="0"/>
    <x v="1"/>
    <x v="1"/>
    <x v="1"/>
    <x v="0"/>
    <x v="1"/>
    <x v="1"/>
    <x v="1"/>
    <x v="1"/>
    <x v="1"/>
    <x v="0"/>
    <x v="0"/>
    <x v="0"/>
    <x v="1"/>
    <x v="0"/>
    <x v="1"/>
    <x v="1"/>
  </r>
  <r>
    <n v="1773"/>
    <x v="4"/>
    <x v="0"/>
    <x v="2"/>
    <x v="0"/>
    <x v="0"/>
    <x v="3"/>
    <x v="0"/>
    <x v="2"/>
    <x v="1"/>
    <x v="1"/>
    <x v="0"/>
    <x v="1"/>
    <x v="0"/>
    <x v="2"/>
    <x v="0"/>
    <x v="1"/>
    <x v="2"/>
    <x v="1"/>
    <x v="0"/>
    <x v="0"/>
    <x v="0"/>
    <x v="0"/>
    <x v="0"/>
    <x v="1"/>
    <x v="1"/>
  </r>
  <r>
    <n v="1774"/>
    <x v="3"/>
    <x v="0"/>
    <x v="4"/>
    <x v="0"/>
    <x v="1"/>
    <x v="3"/>
    <x v="3"/>
    <x v="2"/>
    <x v="1"/>
    <x v="1"/>
    <x v="0"/>
    <x v="1"/>
    <x v="0"/>
    <x v="0"/>
    <x v="2"/>
    <x v="0"/>
    <x v="4"/>
    <x v="2"/>
    <x v="1"/>
    <x v="0"/>
    <x v="0"/>
    <x v="1"/>
    <x v="0"/>
    <x v="1"/>
    <x v="1"/>
  </r>
  <r>
    <n v="1775"/>
    <x v="3"/>
    <x v="0"/>
    <x v="0"/>
    <x v="1"/>
    <x v="0"/>
    <x v="2"/>
    <x v="2"/>
    <x v="3"/>
    <x v="0"/>
    <x v="1"/>
    <x v="2"/>
    <x v="1"/>
    <x v="1"/>
    <x v="0"/>
    <x v="0"/>
    <x v="0"/>
    <x v="4"/>
    <x v="0"/>
    <x v="1"/>
    <x v="4"/>
    <x v="0"/>
    <x v="3"/>
    <x v="0"/>
    <x v="2"/>
    <x v="1"/>
  </r>
  <r>
    <n v="1776"/>
    <x v="4"/>
    <x v="0"/>
    <x v="0"/>
    <x v="1"/>
    <x v="0"/>
    <x v="2"/>
    <x v="2"/>
    <x v="3"/>
    <x v="1"/>
    <x v="2"/>
    <x v="3"/>
    <x v="0"/>
    <x v="1"/>
    <x v="0"/>
    <x v="1"/>
    <x v="3"/>
    <x v="1"/>
    <x v="2"/>
    <x v="0"/>
    <x v="3"/>
    <x v="0"/>
    <x v="1"/>
    <x v="0"/>
    <x v="2"/>
    <x v="0"/>
  </r>
  <r>
    <n v="1777"/>
    <x v="3"/>
    <x v="0"/>
    <x v="2"/>
    <x v="1"/>
    <x v="3"/>
    <x v="0"/>
    <x v="2"/>
    <x v="2"/>
    <x v="0"/>
    <x v="1"/>
    <x v="0"/>
    <x v="1"/>
    <x v="1"/>
    <x v="0"/>
    <x v="1"/>
    <x v="0"/>
    <x v="3"/>
    <x v="1"/>
    <x v="1"/>
    <x v="3"/>
    <x v="0"/>
    <x v="1"/>
    <x v="0"/>
    <x v="1"/>
    <x v="1"/>
  </r>
  <r>
    <n v="1778"/>
    <x v="3"/>
    <x v="1"/>
    <x v="4"/>
    <x v="1"/>
    <x v="1"/>
    <x v="0"/>
    <x v="0"/>
    <x v="1"/>
    <x v="0"/>
    <x v="3"/>
    <x v="1"/>
    <x v="2"/>
    <x v="3"/>
    <x v="2"/>
    <x v="1"/>
    <x v="0"/>
    <x v="3"/>
    <x v="1"/>
    <x v="1"/>
    <x v="1"/>
    <x v="1"/>
    <x v="0"/>
    <x v="1"/>
    <x v="1"/>
    <x v="1"/>
  </r>
  <r>
    <n v="1779"/>
    <x v="0"/>
    <x v="1"/>
    <x v="4"/>
    <x v="1"/>
    <x v="1"/>
    <x v="0"/>
    <x v="2"/>
    <x v="1"/>
    <x v="1"/>
    <x v="3"/>
    <x v="1"/>
    <x v="4"/>
    <x v="5"/>
    <x v="0"/>
    <x v="1"/>
    <x v="4"/>
    <x v="0"/>
    <x v="1"/>
    <x v="1"/>
    <x v="2"/>
    <x v="0"/>
    <x v="0"/>
    <x v="3"/>
    <x v="1"/>
    <x v="1"/>
  </r>
  <r>
    <n v="1780"/>
    <x v="0"/>
    <x v="0"/>
    <x v="0"/>
    <x v="0"/>
    <x v="2"/>
    <x v="0"/>
    <x v="2"/>
    <x v="2"/>
    <x v="0"/>
    <x v="4"/>
    <x v="0"/>
    <x v="1"/>
    <x v="0"/>
    <x v="2"/>
    <x v="1"/>
    <x v="1"/>
    <x v="0"/>
    <x v="2"/>
    <x v="0"/>
    <x v="4"/>
    <x v="0"/>
    <x v="0"/>
    <x v="0"/>
    <x v="2"/>
    <x v="0"/>
  </r>
  <r>
    <n v="1781"/>
    <x v="3"/>
    <x v="1"/>
    <x v="3"/>
    <x v="0"/>
    <x v="4"/>
    <x v="3"/>
    <x v="3"/>
    <x v="0"/>
    <x v="1"/>
    <x v="3"/>
    <x v="1"/>
    <x v="1"/>
    <x v="0"/>
    <x v="0"/>
    <x v="0"/>
    <x v="1"/>
    <x v="2"/>
    <x v="3"/>
    <x v="1"/>
    <x v="2"/>
    <x v="0"/>
    <x v="3"/>
    <x v="0"/>
    <x v="2"/>
    <x v="1"/>
  </r>
  <r>
    <n v="1782"/>
    <x v="1"/>
    <x v="0"/>
    <x v="2"/>
    <x v="1"/>
    <x v="2"/>
    <x v="4"/>
    <x v="0"/>
    <x v="2"/>
    <x v="1"/>
    <x v="4"/>
    <x v="0"/>
    <x v="4"/>
    <x v="7"/>
    <x v="2"/>
    <x v="1"/>
    <x v="4"/>
    <x v="3"/>
    <x v="2"/>
    <x v="1"/>
    <x v="0"/>
    <x v="0"/>
    <x v="2"/>
    <x v="3"/>
    <x v="1"/>
    <x v="1"/>
  </r>
  <r>
    <n v="1783"/>
    <x v="0"/>
    <x v="1"/>
    <x v="3"/>
    <x v="1"/>
    <x v="4"/>
    <x v="2"/>
    <x v="0"/>
    <x v="1"/>
    <x v="0"/>
    <x v="2"/>
    <x v="1"/>
    <x v="1"/>
    <x v="2"/>
    <x v="2"/>
    <x v="2"/>
    <x v="1"/>
    <x v="2"/>
    <x v="1"/>
    <x v="1"/>
    <x v="0"/>
    <x v="0"/>
    <x v="2"/>
    <x v="0"/>
    <x v="3"/>
    <x v="1"/>
  </r>
  <r>
    <n v="1784"/>
    <x v="4"/>
    <x v="2"/>
    <x v="1"/>
    <x v="0"/>
    <x v="0"/>
    <x v="1"/>
    <x v="3"/>
    <x v="1"/>
    <x v="1"/>
    <x v="1"/>
    <x v="0"/>
    <x v="1"/>
    <x v="0"/>
    <x v="1"/>
    <x v="1"/>
    <x v="0"/>
    <x v="1"/>
    <x v="1"/>
    <x v="0"/>
    <x v="3"/>
    <x v="0"/>
    <x v="1"/>
    <x v="0"/>
    <x v="1"/>
    <x v="1"/>
  </r>
  <r>
    <n v="1785"/>
    <x v="1"/>
    <x v="1"/>
    <x v="4"/>
    <x v="1"/>
    <x v="3"/>
    <x v="2"/>
    <x v="0"/>
    <x v="2"/>
    <x v="0"/>
    <x v="4"/>
    <x v="0"/>
    <x v="1"/>
    <x v="1"/>
    <x v="2"/>
    <x v="0"/>
    <x v="1"/>
    <x v="0"/>
    <x v="3"/>
    <x v="1"/>
    <x v="0"/>
    <x v="0"/>
    <x v="1"/>
    <x v="0"/>
    <x v="2"/>
    <x v="1"/>
  </r>
  <r>
    <n v="1786"/>
    <x v="0"/>
    <x v="0"/>
    <x v="0"/>
    <x v="1"/>
    <x v="1"/>
    <x v="3"/>
    <x v="0"/>
    <x v="1"/>
    <x v="0"/>
    <x v="4"/>
    <x v="0"/>
    <x v="2"/>
    <x v="4"/>
    <x v="3"/>
    <x v="1"/>
    <x v="4"/>
    <x v="4"/>
    <x v="0"/>
    <x v="1"/>
    <x v="4"/>
    <x v="0"/>
    <x v="0"/>
    <x v="1"/>
    <x v="2"/>
    <x v="1"/>
  </r>
  <r>
    <n v="1787"/>
    <x v="0"/>
    <x v="0"/>
    <x v="3"/>
    <x v="1"/>
    <x v="1"/>
    <x v="2"/>
    <x v="1"/>
    <x v="2"/>
    <x v="1"/>
    <x v="2"/>
    <x v="0"/>
    <x v="1"/>
    <x v="1"/>
    <x v="0"/>
    <x v="1"/>
    <x v="3"/>
    <x v="4"/>
    <x v="0"/>
    <x v="1"/>
    <x v="2"/>
    <x v="0"/>
    <x v="0"/>
    <x v="0"/>
    <x v="1"/>
    <x v="1"/>
  </r>
  <r>
    <n v="1788"/>
    <x v="0"/>
    <x v="0"/>
    <x v="0"/>
    <x v="0"/>
    <x v="0"/>
    <x v="0"/>
    <x v="2"/>
    <x v="0"/>
    <x v="1"/>
    <x v="3"/>
    <x v="3"/>
    <x v="1"/>
    <x v="0"/>
    <x v="0"/>
    <x v="1"/>
    <x v="0"/>
    <x v="3"/>
    <x v="3"/>
    <x v="0"/>
    <x v="1"/>
    <x v="1"/>
    <x v="3"/>
    <x v="0"/>
    <x v="2"/>
    <x v="1"/>
  </r>
  <r>
    <n v="1789"/>
    <x v="4"/>
    <x v="0"/>
    <x v="1"/>
    <x v="1"/>
    <x v="1"/>
    <x v="2"/>
    <x v="1"/>
    <x v="0"/>
    <x v="1"/>
    <x v="2"/>
    <x v="3"/>
    <x v="0"/>
    <x v="2"/>
    <x v="3"/>
    <x v="1"/>
    <x v="2"/>
    <x v="2"/>
    <x v="1"/>
    <x v="0"/>
    <x v="0"/>
    <x v="0"/>
    <x v="1"/>
    <x v="0"/>
    <x v="2"/>
    <x v="0"/>
  </r>
  <r>
    <n v="1790"/>
    <x v="4"/>
    <x v="0"/>
    <x v="4"/>
    <x v="1"/>
    <x v="1"/>
    <x v="4"/>
    <x v="1"/>
    <x v="0"/>
    <x v="1"/>
    <x v="4"/>
    <x v="1"/>
    <x v="0"/>
    <x v="2"/>
    <x v="0"/>
    <x v="0"/>
    <x v="3"/>
    <x v="4"/>
    <x v="1"/>
    <x v="1"/>
    <x v="4"/>
    <x v="0"/>
    <x v="3"/>
    <x v="0"/>
    <x v="1"/>
    <x v="1"/>
  </r>
  <r>
    <n v="1791"/>
    <x v="3"/>
    <x v="0"/>
    <x v="3"/>
    <x v="0"/>
    <x v="2"/>
    <x v="3"/>
    <x v="3"/>
    <x v="2"/>
    <x v="0"/>
    <x v="4"/>
    <x v="1"/>
    <x v="1"/>
    <x v="0"/>
    <x v="2"/>
    <x v="2"/>
    <x v="0"/>
    <x v="2"/>
    <x v="1"/>
    <x v="1"/>
    <x v="3"/>
    <x v="0"/>
    <x v="3"/>
    <x v="0"/>
    <x v="1"/>
    <x v="1"/>
  </r>
  <r>
    <n v="1792"/>
    <x v="4"/>
    <x v="0"/>
    <x v="0"/>
    <x v="0"/>
    <x v="1"/>
    <x v="2"/>
    <x v="3"/>
    <x v="0"/>
    <x v="0"/>
    <x v="3"/>
    <x v="0"/>
    <x v="1"/>
    <x v="0"/>
    <x v="1"/>
    <x v="1"/>
    <x v="0"/>
    <x v="2"/>
    <x v="1"/>
    <x v="1"/>
    <x v="4"/>
    <x v="0"/>
    <x v="0"/>
    <x v="0"/>
    <x v="1"/>
    <x v="1"/>
  </r>
  <r>
    <n v="1793"/>
    <x v="2"/>
    <x v="0"/>
    <x v="4"/>
    <x v="1"/>
    <x v="2"/>
    <x v="0"/>
    <x v="2"/>
    <x v="2"/>
    <x v="1"/>
    <x v="1"/>
    <x v="0"/>
    <x v="1"/>
    <x v="3"/>
    <x v="0"/>
    <x v="2"/>
    <x v="0"/>
    <x v="1"/>
    <x v="0"/>
    <x v="1"/>
    <x v="4"/>
    <x v="0"/>
    <x v="3"/>
    <x v="0"/>
    <x v="2"/>
    <x v="1"/>
  </r>
  <r>
    <n v="1794"/>
    <x v="2"/>
    <x v="0"/>
    <x v="1"/>
    <x v="1"/>
    <x v="4"/>
    <x v="0"/>
    <x v="0"/>
    <x v="1"/>
    <x v="1"/>
    <x v="0"/>
    <x v="1"/>
    <x v="2"/>
    <x v="7"/>
    <x v="0"/>
    <x v="2"/>
    <x v="4"/>
    <x v="3"/>
    <x v="1"/>
    <x v="0"/>
    <x v="2"/>
    <x v="0"/>
    <x v="2"/>
    <x v="1"/>
    <x v="1"/>
    <x v="1"/>
  </r>
  <r>
    <n v="1795"/>
    <x v="3"/>
    <x v="0"/>
    <x v="2"/>
    <x v="1"/>
    <x v="1"/>
    <x v="2"/>
    <x v="2"/>
    <x v="1"/>
    <x v="0"/>
    <x v="4"/>
    <x v="0"/>
    <x v="2"/>
    <x v="3"/>
    <x v="0"/>
    <x v="0"/>
    <x v="0"/>
    <x v="1"/>
    <x v="1"/>
    <x v="0"/>
    <x v="2"/>
    <x v="0"/>
    <x v="3"/>
    <x v="1"/>
    <x v="2"/>
    <x v="1"/>
  </r>
  <r>
    <n v="1796"/>
    <x v="4"/>
    <x v="0"/>
    <x v="1"/>
    <x v="0"/>
    <x v="1"/>
    <x v="1"/>
    <x v="3"/>
    <x v="2"/>
    <x v="0"/>
    <x v="4"/>
    <x v="1"/>
    <x v="1"/>
    <x v="0"/>
    <x v="1"/>
    <x v="2"/>
    <x v="0"/>
    <x v="3"/>
    <x v="1"/>
    <x v="0"/>
    <x v="2"/>
    <x v="0"/>
    <x v="0"/>
    <x v="0"/>
    <x v="1"/>
    <x v="1"/>
  </r>
  <r>
    <n v="1797"/>
    <x v="2"/>
    <x v="0"/>
    <x v="2"/>
    <x v="1"/>
    <x v="2"/>
    <x v="2"/>
    <x v="4"/>
    <x v="1"/>
    <x v="1"/>
    <x v="1"/>
    <x v="0"/>
    <x v="2"/>
    <x v="3"/>
    <x v="1"/>
    <x v="0"/>
    <x v="0"/>
    <x v="0"/>
    <x v="1"/>
    <x v="1"/>
    <x v="3"/>
    <x v="0"/>
    <x v="1"/>
    <x v="1"/>
    <x v="1"/>
    <x v="1"/>
  </r>
  <r>
    <n v="1798"/>
    <x v="4"/>
    <x v="0"/>
    <x v="2"/>
    <x v="1"/>
    <x v="3"/>
    <x v="1"/>
    <x v="0"/>
    <x v="1"/>
    <x v="1"/>
    <x v="2"/>
    <x v="0"/>
    <x v="0"/>
    <x v="1"/>
    <x v="0"/>
    <x v="2"/>
    <x v="3"/>
    <x v="3"/>
    <x v="1"/>
    <x v="1"/>
    <x v="0"/>
    <x v="0"/>
    <x v="3"/>
    <x v="0"/>
    <x v="2"/>
    <x v="1"/>
  </r>
  <r>
    <n v="1799"/>
    <x v="0"/>
    <x v="0"/>
    <x v="3"/>
    <x v="1"/>
    <x v="1"/>
    <x v="3"/>
    <x v="2"/>
    <x v="2"/>
    <x v="1"/>
    <x v="0"/>
    <x v="1"/>
    <x v="0"/>
    <x v="3"/>
    <x v="1"/>
    <x v="0"/>
    <x v="0"/>
    <x v="4"/>
    <x v="0"/>
    <x v="0"/>
    <x v="2"/>
    <x v="0"/>
    <x v="1"/>
    <x v="0"/>
    <x v="1"/>
    <x v="1"/>
  </r>
  <r>
    <n v="1800"/>
    <x v="1"/>
    <x v="1"/>
    <x v="2"/>
    <x v="0"/>
    <x v="2"/>
    <x v="1"/>
    <x v="2"/>
    <x v="0"/>
    <x v="1"/>
    <x v="0"/>
    <x v="0"/>
    <x v="1"/>
    <x v="6"/>
    <x v="2"/>
    <x v="0"/>
    <x v="3"/>
    <x v="1"/>
    <x v="3"/>
    <x v="1"/>
    <x v="4"/>
    <x v="0"/>
    <x v="0"/>
    <x v="0"/>
    <x v="1"/>
    <x v="1"/>
  </r>
  <r>
    <n v="1801"/>
    <x v="2"/>
    <x v="0"/>
    <x v="4"/>
    <x v="1"/>
    <x v="3"/>
    <x v="4"/>
    <x v="0"/>
    <x v="3"/>
    <x v="0"/>
    <x v="4"/>
    <x v="0"/>
    <x v="3"/>
    <x v="7"/>
    <x v="0"/>
    <x v="0"/>
    <x v="4"/>
    <x v="3"/>
    <x v="3"/>
    <x v="1"/>
    <x v="2"/>
    <x v="0"/>
    <x v="2"/>
    <x v="2"/>
    <x v="1"/>
    <x v="1"/>
  </r>
  <r>
    <n v="1802"/>
    <x v="4"/>
    <x v="2"/>
    <x v="4"/>
    <x v="0"/>
    <x v="0"/>
    <x v="3"/>
    <x v="0"/>
    <x v="2"/>
    <x v="1"/>
    <x v="1"/>
    <x v="0"/>
    <x v="1"/>
    <x v="0"/>
    <x v="2"/>
    <x v="1"/>
    <x v="1"/>
    <x v="0"/>
    <x v="1"/>
    <x v="1"/>
    <x v="2"/>
    <x v="0"/>
    <x v="0"/>
    <x v="0"/>
    <x v="2"/>
    <x v="1"/>
  </r>
  <r>
    <n v="1803"/>
    <x v="0"/>
    <x v="0"/>
    <x v="3"/>
    <x v="2"/>
    <x v="0"/>
    <x v="1"/>
    <x v="4"/>
    <x v="1"/>
    <x v="1"/>
    <x v="3"/>
    <x v="0"/>
    <x v="0"/>
    <x v="8"/>
    <x v="2"/>
    <x v="2"/>
    <x v="2"/>
    <x v="1"/>
    <x v="1"/>
    <x v="0"/>
    <x v="0"/>
    <x v="0"/>
    <x v="3"/>
    <x v="0"/>
    <x v="1"/>
    <x v="1"/>
  </r>
  <r>
    <n v="1804"/>
    <x v="3"/>
    <x v="0"/>
    <x v="0"/>
    <x v="1"/>
    <x v="0"/>
    <x v="3"/>
    <x v="2"/>
    <x v="1"/>
    <x v="0"/>
    <x v="2"/>
    <x v="0"/>
    <x v="0"/>
    <x v="2"/>
    <x v="1"/>
    <x v="1"/>
    <x v="2"/>
    <x v="2"/>
    <x v="1"/>
    <x v="1"/>
    <x v="3"/>
    <x v="0"/>
    <x v="3"/>
    <x v="0"/>
    <x v="1"/>
    <x v="1"/>
  </r>
  <r>
    <n v="1805"/>
    <x v="1"/>
    <x v="0"/>
    <x v="3"/>
    <x v="0"/>
    <x v="3"/>
    <x v="1"/>
    <x v="2"/>
    <x v="3"/>
    <x v="0"/>
    <x v="0"/>
    <x v="0"/>
    <x v="2"/>
    <x v="5"/>
    <x v="2"/>
    <x v="1"/>
    <x v="4"/>
    <x v="1"/>
    <x v="3"/>
    <x v="1"/>
    <x v="1"/>
    <x v="1"/>
    <x v="2"/>
    <x v="1"/>
    <x v="0"/>
    <x v="1"/>
  </r>
  <r>
    <n v="1806"/>
    <x v="2"/>
    <x v="0"/>
    <x v="2"/>
    <x v="1"/>
    <x v="1"/>
    <x v="3"/>
    <x v="2"/>
    <x v="1"/>
    <x v="1"/>
    <x v="3"/>
    <x v="2"/>
    <x v="1"/>
    <x v="1"/>
    <x v="3"/>
    <x v="2"/>
    <x v="0"/>
    <x v="0"/>
    <x v="2"/>
    <x v="0"/>
    <x v="3"/>
    <x v="0"/>
    <x v="0"/>
    <x v="0"/>
    <x v="1"/>
    <x v="1"/>
  </r>
  <r>
    <n v="1807"/>
    <x v="3"/>
    <x v="2"/>
    <x v="3"/>
    <x v="0"/>
    <x v="3"/>
    <x v="0"/>
    <x v="4"/>
    <x v="2"/>
    <x v="0"/>
    <x v="2"/>
    <x v="0"/>
    <x v="1"/>
    <x v="0"/>
    <x v="2"/>
    <x v="1"/>
    <x v="1"/>
    <x v="2"/>
    <x v="0"/>
    <x v="0"/>
    <x v="0"/>
    <x v="0"/>
    <x v="2"/>
    <x v="0"/>
    <x v="3"/>
    <x v="1"/>
  </r>
  <r>
    <n v="1808"/>
    <x v="4"/>
    <x v="0"/>
    <x v="4"/>
    <x v="0"/>
    <x v="0"/>
    <x v="3"/>
    <x v="0"/>
    <x v="1"/>
    <x v="1"/>
    <x v="3"/>
    <x v="0"/>
    <x v="1"/>
    <x v="0"/>
    <x v="2"/>
    <x v="1"/>
    <x v="1"/>
    <x v="0"/>
    <x v="1"/>
    <x v="1"/>
    <x v="4"/>
    <x v="0"/>
    <x v="2"/>
    <x v="0"/>
    <x v="1"/>
    <x v="1"/>
  </r>
  <r>
    <n v="1809"/>
    <x v="0"/>
    <x v="0"/>
    <x v="2"/>
    <x v="1"/>
    <x v="0"/>
    <x v="2"/>
    <x v="1"/>
    <x v="3"/>
    <x v="1"/>
    <x v="0"/>
    <x v="1"/>
    <x v="1"/>
    <x v="4"/>
    <x v="0"/>
    <x v="0"/>
    <x v="0"/>
    <x v="0"/>
    <x v="3"/>
    <x v="1"/>
    <x v="1"/>
    <x v="1"/>
    <x v="2"/>
    <x v="0"/>
    <x v="1"/>
    <x v="1"/>
  </r>
  <r>
    <n v="1810"/>
    <x v="4"/>
    <x v="1"/>
    <x v="4"/>
    <x v="0"/>
    <x v="0"/>
    <x v="1"/>
    <x v="4"/>
    <x v="3"/>
    <x v="0"/>
    <x v="0"/>
    <x v="1"/>
    <x v="0"/>
    <x v="6"/>
    <x v="1"/>
    <x v="0"/>
    <x v="2"/>
    <x v="4"/>
    <x v="1"/>
    <x v="0"/>
    <x v="0"/>
    <x v="0"/>
    <x v="3"/>
    <x v="0"/>
    <x v="1"/>
    <x v="0"/>
  </r>
  <r>
    <n v="1811"/>
    <x v="2"/>
    <x v="2"/>
    <x v="4"/>
    <x v="0"/>
    <x v="0"/>
    <x v="4"/>
    <x v="2"/>
    <x v="2"/>
    <x v="0"/>
    <x v="4"/>
    <x v="0"/>
    <x v="1"/>
    <x v="0"/>
    <x v="0"/>
    <x v="0"/>
    <x v="0"/>
    <x v="3"/>
    <x v="2"/>
    <x v="1"/>
    <x v="2"/>
    <x v="0"/>
    <x v="2"/>
    <x v="0"/>
    <x v="1"/>
    <x v="1"/>
  </r>
  <r>
    <n v="1812"/>
    <x v="2"/>
    <x v="1"/>
    <x v="3"/>
    <x v="0"/>
    <x v="2"/>
    <x v="2"/>
    <x v="2"/>
    <x v="3"/>
    <x v="1"/>
    <x v="3"/>
    <x v="1"/>
    <x v="2"/>
    <x v="0"/>
    <x v="0"/>
    <x v="1"/>
    <x v="0"/>
    <x v="4"/>
    <x v="2"/>
    <x v="1"/>
    <x v="0"/>
    <x v="0"/>
    <x v="0"/>
    <x v="1"/>
    <x v="1"/>
    <x v="1"/>
  </r>
  <r>
    <n v="1813"/>
    <x v="1"/>
    <x v="0"/>
    <x v="3"/>
    <x v="1"/>
    <x v="0"/>
    <x v="2"/>
    <x v="2"/>
    <x v="2"/>
    <x v="1"/>
    <x v="0"/>
    <x v="0"/>
    <x v="1"/>
    <x v="4"/>
    <x v="2"/>
    <x v="1"/>
    <x v="0"/>
    <x v="2"/>
    <x v="3"/>
    <x v="1"/>
    <x v="0"/>
    <x v="0"/>
    <x v="3"/>
    <x v="0"/>
    <x v="1"/>
    <x v="1"/>
  </r>
  <r>
    <n v="1814"/>
    <x v="0"/>
    <x v="0"/>
    <x v="0"/>
    <x v="1"/>
    <x v="4"/>
    <x v="2"/>
    <x v="0"/>
    <x v="2"/>
    <x v="0"/>
    <x v="3"/>
    <x v="2"/>
    <x v="0"/>
    <x v="2"/>
    <x v="2"/>
    <x v="1"/>
    <x v="2"/>
    <x v="1"/>
    <x v="3"/>
    <x v="0"/>
    <x v="3"/>
    <x v="0"/>
    <x v="3"/>
    <x v="0"/>
    <x v="1"/>
    <x v="1"/>
  </r>
  <r>
    <n v="1815"/>
    <x v="4"/>
    <x v="2"/>
    <x v="4"/>
    <x v="0"/>
    <x v="1"/>
    <x v="0"/>
    <x v="2"/>
    <x v="3"/>
    <x v="1"/>
    <x v="4"/>
    <x v="0"/>
    <x v="0"/>
    <x v="6"/>
    <x v="0"/>
    <x v="0"/>
    <x v="2"/>
    <x v="2"/>
    <x v="1"/>
    <x v="1"/>
    <x v="1"/>
    <x v="1"/>
    <x v="3"/>
    <x v="0"/>
    <x v="2"/>
    <x v="1"/>
  </r>
  <r>
    <n v="1816"/>
    <x v="3"/>
    <x v="0"/>
    <x v="1"/>
    <x v="0"/>
    <x v="2"/>
    <x v="3"/>
    <x v="3"/>
    <x v="2"/>
    <x v="0"/>
    <x v="4"/>
    <x v="0"/>
    <x v="0"/>
    <x v="6"/>
    <x v="2"/>
    <x v="0"/>
    <x v="3"/>
    <x v="4"/>
    <x v="1"/>
    <x v="0"/>
    <x v="3"/>
    <x v="0"/>
    <x v="2"/>
    <x v="0"/>
    <x v="1"/>
    <x v="0"/>
  </r>
  <r>
    <n v="1817"/>
    <x v="2"/>
    <x v="0"/>
    <x v="4"/>
    <x v="1"/>
    <x v="4"/>
    <x v="3"/>
    <x v="2"/>
    <x v="1"/>
    <x v="0"/>
    <x v="2"/>
    <x v="0"/>
    <x v="0"/>
    <x v="2"/>
    <x v="3"/>
    <x v="1"/>
    <x v="3"/>
    <x v="0"/>
    <x v="0"/>
    <x v="1"/>
    <x v="1"/>
    <x v="1"/>
    <x v="2"/>
    <x v="0"/>
    <x v="1"/>
    <x v="1"/>
  </r>
  <r>
    <n v="1818"/>
    <x v="1"/>
    <x v="2"/>
    <x v="0"/>
    <x v="1"/>
    <x v="1"/>
    <x v="2"/>
    <x v="2"/>
    <x v="1"/>
    <x v="0"/>
    <x v="4"/>
    <x v="0"/>
    <x v="1"/>
    <x v="3"/>
    <x v="2"/>
    <x v="1"/>
    <x v="1"/>
    <x v="3"/>
    <x v="3"/>
    <x v="1"/>
    <x v="2"/>
    <x v="0"/>
    <x v="3"/>
    <x v="0"/>
    <x v="3"/>
    <x v="1"/>
  </r>
  <r>
    <n v="1819"/>
    <x v="0"/>
    <x v="1"/>
    <x v="1"/>
    <x v="0"/>
    <x v="1"/>
    <x v="3"/>
    <x v="3"/>
    <x v="3"/>
    <x v="1"/>
    <x v="3"/>
    <x v="0"/>
    <x v="1"/>
    <x v="0"/>
    <x v="1"/>
    <x v="0"/>
    <x v="0"/>
    <x v="4"/>
    <x v="1"/>
    <x v="1"/>
    <x v="4"/>
    <x v="0"/>
    <x v="3"/>
    <x v="0"/>
    <x v="1"/>
    <x v="0"/>
  </r>
  <r>
    <n v="1820"/>
    <x v="1"/>
    <x v="0"/>
    <x v="0"/>
    <x v="1"/>
    <x v="4"/>
    <x v="3"/>
    <x v="4"/>
    <x v="2"/>
    <x v="1"/>
    <x v="0"/>
    <x v="1"/>
    <x v="2"/>
    <x v="4"/>
    <x v="0"/>
    <x v="0"/>
    <x v="4"/>
    <x v="2"/>
    <x v="0"/>
    <x v="1"/>
    <x v="2"/>
    <x v="0"/>
    <x v="1"/>
    <x v="1"/>
    <x v="1"/>
    <x v="1"/>
  </r>
  <r>
    <n v="1821"/>
    <x v="0"/>
    <x v="0"/>
    <x v="3"/>
    <x v="0"/>
    <x v="3"/>
    <x v="0"/>
    <x v="3"/>
    <x v="1"/>
    <x v="1"/>
    <x v="1"/>
    <x v="1"/>
    <x v="1"/>
    <x v="0"/>
    <x v="2"/>
    <x v="1"/>
    <x v="0"/>
    <x v="2"/>
    <x v="3"/>
    <x v="0"/>
    <x v="0"/>
    <x v="0"/>
    <x v="0"/>
    <x v="0"/>
    <x v="1"/>
    <x v="0"/>
  </r>
  <r>
    <n v="1822"/>
    <x v="2"/>
    <x v="0"/>
    <x v="3"/>
    <x v="1"/>
    <x v="1"/>
    <x v="2"/>
    <x v="0"/>
    <x v="1"/>
    <x v="1"/>
    <x v="4"/>
    <x v="1"/>
    <x v="0"/>
    <x v="1"/>
    <x v="1"/>
    <x v="0"/>
    <x v="2"/>
    <x v="4"/>
    <x v="1"/>
    <x v="0"/>
    <x v="4"/>
    <x v="0"/>
    <x v="1"/>
    <x v="0"/>
    <x v="1"/>
    <x v="1"/>
  </r>
  <r>
    <n v="1823"/>
    <x v="4"/>
    <x v="0"/>
    <x v="1"/>
    <x v="0"/>
    <x v="4"/>
    <x v="3"/>
    <x v="0"/>
    <x v="1"/>
    <x v="0"/>
    <x v="0"/>
    <x v="2"/>
    <x v="0"/>
    <x v="6"/>
    <x v="1"/>
    <x v="0"/>
    <x v="3"/>
    <x v="1"/>
    <x v="1"/>
    <x v="1"/>
    <x v="2"/>
    <x v="0"/>
    <x v="1"/>
    <x v="0"/>
    <x v="1"/>
    <x v="0"/>
  </r>
  <r>
    <n v="1824"/>
    <x v="4"/>
    <x v="0"/>
    <x v="2"/>
    <x v="1"/>
    <x v="3"/>
    <x v="3"/>
    <x v="0"/>
    <x v="2"/>
    <x v="1"/>
    <x v="3"/>
    <x v="0"/>
    <x v="0"/>
    <x v="1"/>
    <x v="0"/>
    <x v="0"/>
    <x v="2"/>
    <x v="0"/>
    <x v="0"/>
    <x v="1"/>
    <x v="4"/>
    <x v="0"/>
    <x v="1"/>
    <x v="0"/>
    <x v="1"/>
    <x v="1"/>
  </r>
  <r>
    <n v="1825"/>
    <x v="2"/>
    <x v="0"/>
    <x v="4"/>
    <x v="1"/>
    <x v="1"/>
    <x v="2"/>
    <x v="0"/>
    <x v="1"/>
    <x v="1"/>
    <x v="0"/>
    <x v="1"/>
    <x v="1"/>
    <x v="4"/>
    <x v="1"/>
    <x v="0"/>
    <x v="0"/>
    <x v="0"/>
    <x v="0"/>
    <x v="1"/>
    <x v="4"/>
    <x v="0"/>
    <x v="3"/>
    <x v="0"/>
    <x v="1"/>
    <x v="1"/>
  </r>
  <r>
    <n v="1826"/>
    <x v="4"/>
    <x v="0"/>
    <x v="2"/>
    <x v="1"/>
    <x v="0"/>
    <x v="0"/>
    <x v="2"/>
    <x v="2"/>
    <x v="1"/>
    <x v="2"/>
    <x v="0"/>
    <x v="0"/>
    <x v="2"/>
    <x v="1"/>
    <x v="2"/>
    <x v="3"/>
    <x v="0"/>
    <x v="1"/>
    <x v="1"/>
    <x v="0"/>
    <x v="0"/>
    <x v="2"/>
    <x v="0"/>
    <x v="1"/>
    <x v="1"/>
  </r>
  <r>
    <n v="1827"/>
    <x v="4"/>
    <x v="0"/>
    <x v="1"/>
    <x v="0"/>
    <x v="1"/>
    <x v="2"/>
    <x v="0"/>
    <x v="0"/>
    <x v="1"/>
    <x v="0"/>
    <x v="0"/>
    <x v="1"/>
    <x v="0"/>
    <x v="0"/>
    <x v="0"/>
    <x v="1"/>
    <x v="0"/>
    <x v="1"/>
    <x v="1"/>
    <x v="4"/>
    <x v="0"/>
    <x v="1"/>
    <x v="0"/>
    <x v="1"/>
    <x v="1"/>
  </r>
  <r>
    <n v="1828"/>
    <x v="1"/>
    <x v="0"/>
    <x v="2"/>
    <x v="1"/>
    <x v="1"/>
    <x v="3"/>
    <x v="1"/>
    <x v="0"/>
    <x v="1"/>
    <x v="4"/>
    <x v="1"/>
    <x v="2"/>
    <x v="4"/>
    <x v="2"/>
    <x v="0"/>
    <x v="4"/>
    <x v="3"/>
    <x v="0"/>
    <x v="1"/>
    <x v="1"/>
    <x v="1"/>
    <x v="3"/>
    <x v="1"/>
    <x v="1"/>
    <x v="1"/>
  </r>
  <r>
    <n v="1829"/>
    <x v="1"/>
    <x v="0"/>
    <x v="0"/>
    <x v="0"/>
    <x v="4"/>
    <x v="0"/>
    <x v="0"/>
    <x v="1"/>
    <x v="0"/>
    <x v="2"/>
    <x v="0"/>
    <x v="1"/>
    <x v="0"/>
    <x v="0"/>
    <x v="1"/>
    <x v="1"/>
    <x v="3"/>
    <x v="2"/>
    <x v="1"/>
    <x v="0"/>
    <x v="0"/>
    <x v="3"/>
    <x v="0"/>
    <x v="2"/>
    <x v="1"/>
  </r>
  <r>
    <n v="1830"/>
    <x v="2"/>
    <x v="0"/>
    <x v="1"/>
    <x v="1"/>
    <x v="0"/>
    <x v="3"/>
    <x v="0"/>
    <x v="2"/>
    <x v="0"/>
    <x v="0"/>
    <x v="0"/>
    <x v="0"/>
    <x v="1"/>
    <x v="2"/>
    <x v="1"/>
    <x v="2"/>
    <x v="3"/>
    <x v="2"/>
    <x v="1"/>
    <x v="3"/>
    <x v="0"/>
    <x v="2"/>
    <x v="0"/>
    <x v="1"/>
    <x v="1"/>
  </r>
  <r>
    <n v="1831"/>
    <x v="3"/>
    <x v="2"/>
    <x v="2"/>
    <x v="0"/>
    <x v="3"/>
    <x v="3"/>
    <x v="3"/>
    <x v="3"/>
    <x v="1"/>
    <x v="1"/>
    <x v="2"/>
    <x v="1"/>
    <x v="0"/>
    <x v="0"/>
    <x v="0"/>
    <x v="1"/>
    <x v="2"/>
    <x v="0"/>
    <x v="0"/>
    <x v="3"/>
    <x v="0"/>
    <x v="2"/>
    <x v="0"/>
    <x v="2"/>
    <x v="0"/>
  </r>
  <r>
    <n v="1832"/>
    <x v="1"/>
    <x v="0"/>
    <x v="2"/>
    <x v="1"/>
    <x v="0"/>
    <x v="3"/>
    <x v="0"/>
    <x v="1"/>
    <x v="0"/>
    <x v="0"/>
    <x v="0"/>
    <x v="3"/>
    <x v="5"/>
    <x v="0"/>
    <x v="0"/>
    <x v="4"/>
    <x v="1"/>
    <x v="3"/>
    <x v="0"/>
    <x v="3"/>
    <x v="0"/>
    <x v="3"/>
    <x v="2"/>
    <x v="1"/>
    <x v="1"/>
  </r>
  <r>
    <n v="1833"/>
    <x v="4"/>
    <x v="0"/>
    <x v="2"/>
    <x v="0"/>
    <x v="4"/>
    <x v="2"/>
    <x v="3"/>
    <x v="2"/>
    <x v="0"/>
    <x v="2"/>
    <x v="0"/>
    <x v="1"/>
    <x v="0"/>
    <x v="2"/>
    <x v="2"/>
    <x v="1"/>
    <x v="2"/>
    <x v="1"/>
    <x v="0"/>
    <x v="0"/>
    <x v="0"/>
    <x v="1"/>
    <x v="0"/>
    <x v="3"/>
    <x v="1"/>
  </r>
  <r>
    <n v="1834"/>
    <x v="3"/>
    <x v="0"/>
    <x v="1"/>
    <x v="0"/>
    <x v="0"/>
    <x v="1"/>
    <x v="4"/>
    <x v="1"/>
    <x v="1"/>
    <x v="1"/>
    <x v="0"/>
    <x v="0"/>
    <x v="6"/>
    <x v="1"/>
    <x v="1"/>
    <x v="2"/>
    <x v="0"/>
    <x v="1"/>
    <x v="1"/>
    <x v="4"/>
    <x v="0"/>
    <x v="0"/>
    <x v="0"/>
    <x v="1"/>
    <x v="1"/>
  </r>
  <r>
    <n v="1835"/>
    <x v="4"/>
    <x v="1"/>
    <x v="3"/>
    <x v="1"/>
    <x v="2"/>
    <x v="1"/>
    <x v="4"/>
    <x v="1"/>
    <x v="1"/>
    <x v="1"/>
    <x v="0"/>
    <x v="0"/>
    <x v="1"/>
    <x v="3"/>
    <x v="0"/>
    <x v="3"/>
    <x v="2"/>
    <x v="1"/>
    <x v="1"/>
    <x v="1"/>
    <x v="1"/>
    <x v="3"/>
    <x v="0"/>
    <x v="1"/>
    <x v="0"/>
  </r>
  <r>
    <n v="1836"/>
    <x v="4"/>
    <x v="0"/>
    <x v="1"/>
    <x v="1"/>
    <x v="4"/>
    <x v="3"/>
    <x v="2"/>
    <x v="3"/>
    <x v="0"/>
    <x v="4"/>
    <x v="0"/>
    <x v="0"/>
    <x v="1"/>
    <x v="1"/>
    <x v="1"/>
    <x v="2"/>
    <x v="1"/>
    <x v="1"/>
    <x v="1"/>
    <x v="3"/>
    <x v="0"/>
    <x v="1"/>
    <x v="0"/>
    <x v="1"/>
    <x v="1"/>
  </r>
  <r>
    <n v="1837"/>
    <x v="2"/>
    <x v="0"/>
    <x v="1"/>
    <x v="0"/>
    <x v="0"/>
    <x v="0"/>
    <x v="2"/>
    <x v="0"/>
    <x v="1"/>
    <x v="1"/>
    <x v="1"/>
    <x v="2"/>
    <x v="0"/>
    <x v="2"/>
    <x v="1"/>
    <x v="0"/>
    <x v="2"/>
    <x v="1"/>
    <x v="1"/>
    <x v="3"/>
    <x v="0"/>
    <x v="2"/>
    <x v="1"/>
    <x v="1"/>
    <x v="1"/>
  </r>
  <r>
    <n v="1838"/>
    <x v="3"/>
    <x v="1"/>
    <x v="3"/>
    <x v="1"/>
    <x v="2"/>
    <x v="3"/>
    <x v="4"/>
    <x v="1"/>
    <x v="1"/>
    <x v="4"/>
    <x v="0"/>
    <x v="0"/>
    <x v="1"/>
    <x v="0"/>
    <x v="0"/>
    <x v="2"/>
    <x v="2"/>
    <x v="0"/>
    <x v="0"/>
    <x v="1"/>
    <x v="1"/>
    <x v="3"/>
    <x v="0"/>
    <x v="1"/>
    <x v="0"/>
  </r>
  <r>
    <n v="1839"/>
    <x v="2"/>
    <x v="0"/>
    <x v="0"/>
    <x v="1"/>
    <x v="4"/>
    <x v="3"/>
    <x v="0"/>
    <x v="2"/>
    <x v="0"/>
    <x v="0"/>
    <x v="0"/>
    <x v="0"/>
    <x v="2"/>
    <x v="3"/>
    <x v="2"/>
    <x v="3"/>
    <x v="1"/>
    <x v="1"/>
    <x v="1"/>
    <x v="0"/>
    <x v="0"/>
    <x v="3"/>
    <x v="0"/>
    <x v="2"/>
    <x v="1"/>
  </r>
  <r>
    <n v="1840"/>
    <x v="0"/>
    <x v="0"/>
    <x v="4"/>
    <x v="0"/>
    <x v="0"/>
    <x v="0"/>
    <x v="3"/>
    <x v="2"/>
    <x v="0"/>
    <x v="3"/>
    <x v="0"/>
    <x v="1"/>
    <x v="0"/>
    <x v="1"/>
    <x v="2"/>
    <x v="1"/>
    <x v="1"/>
    <x v="0"/>
    <x v="1"/>
    <x v="0"/>
    <x v="0"/>
    <x v="3"/>
    <x v="0"/>
    <x v="1"/>
    <x v="1"/>
  </r>
  <r>
    <n v="1841"/>
    <x v="0"/>
    <x v="0"/>
    <x v="1"/>
    <x v="1"/>
    <x v="0"/>
    <x v="2"/>
    <x v="0"/>
    <x v="0"/>
    <x v="0"/>
    <x v="2"/>
    <x v="0"/>
    <x v="0"/>
    <x v="2"/>
    <x v="3"/>
    <x v="2"/>
    <x v="2"/>
    <x v="0"/>
    <x v="3"/>
    <x v="1"/>
    <x v="4"/>
    <x v="0"/>
    <x v="2"/>
    <x v="0"/>
    <x v="1"/>
    <x v="1"/>
  </r>
  <r>
    <n v="1842"/>
    <x v="2"/>
    <x v="0"/>
    <x v="2"/>
    <x v="1"/>
    <x v="4"/>
    <x v="2"/>
    <x v="0"/>
    <x v="1"/>
    <x v="1"/>
    <x v="3"/>
    <x v="0"/>
    <x v="1"/>
    <x v="3"/>
    <x v="1"/>
    <x v="0"/>
    <x v="3"/>
    <x v="0"/>
    <x v="3"/>
    <x v="0"/>
    <x v="0"/>
    <x v="0"/>
    <x v="1"/>
    <x v="0"/>
    <x v="2"/>
    <x v="1"/>
  </r>
  <r>
    <n v="1843"/>
    <x v="0"/>
    <x v="0"/>
    <x v="0"/>
    <x v="1"/>
    <x v="4"/>
    <x v="3"/>
    <x v="0"/>
    <x v="1"/>
    <x v="1"/>
    <x v="3"/>
    <x v="1"/>
    <x v="3"/>
    <x v="7"/>
    <x v="1"/>
    <x v="2"/>
    <x v="4"/>
    <x v="2"/>
    <x v="1"/>
    <x v="1"/>
    <x v="0"/>
    <x v="0"/>
    <x v="3"/>
    <x v="2"/>
    <x v="1"/>
    <x v="1"/>
  </r>
  <r>
    <n v="1844"/>
    <x v="0"/>
    <x v="0"/>
    <x v="3"/>
    <x v="1"/>
    <x v="0"/>
    <x v="3"/>
    <x v="2"/>
    <x v="0"/>
    <x v="0"/>
    <x v="2"/>
    <x v="1"/>
    <x v="1"/>
    <x v="2"/>
    <x v="2"/>
    <x v="1"/>
    <x v="3"/>
    <x v="3"/>
    <x v="0"/>
    <x v="1"/>
    <x v="1"/>
    <x v="1"/>
    <x v="2"/>
    <x v="0"/>
    <x v="1"/>
    <x v="1"/>
  </r>
  <r>
    <n v="1845"/>
    <x v="1"/>
    <x v="0"/>
    <x v="4"/>
    <x v="1"/>
    <x v="2"/>
    <x v="0"/>
    <x v="2"/>
    <x v="3"/>
    <x v="1"/>
    <x v="2"/>
    <x v="0"/>
    <x v="4"/>
    <x v="7"/>
    <x v="3"/>
    <x v="1"/>
    <x v="4"/>
    <x v="4"/>
    <x v="2"/>
    <x v="1"/>
    <x v="0"/>
    <x v="0"/>
    <x v="3"/>
    <x v="3"/>
    <x v="2"/>
    <x v="1"/>
  </r>
  <r>
    <n v="1846"/>
    <x v="3"/>
    <x v="2"/>
    <x v="2"/>
    <x v="0"/>
    <x v="2"/>
    <x v="2"/>
    <x v="3"/>
    <x v="1"/>
    <x v="0"/>
    <x v="1"/>
    <x v="0"/>
    <x v="1"/>
    <x v="0"/>
    <x v="2"/>
    <x v="1"/>
    <x v="0"/>
    <x v="3"/>
    <x v="0"/>
    <x v="1"/>
    <x v="2"/>
    <x v="0"/>
    <x v="0"/>
    <x v="0"/>
    <x v="1"/>
    <x v="1"/>
  </r>
  <r>
    <n v="1847"/>
    <x v="3"/>
    <x v="0"/>
    <x v="3"/>
    <x v="1"/>
    <x v="1"/>
    <x v="0"/>
    <x v="2"/>
    <x v="0"/>
    <x v="0"/>
    <x v="4"/>
    <x v="0"/>
    <x v="1"/>
    <x v="3"/>
    <x v="3"/>
    <x v="1"/>
    <x v="1"/>
    <x v="2"/>
    <x v="1"/>
    <x v="1"/>
    <x v="0"/>
    <x v="0"/>
    <x v="2"/>
    <x v="0"/>
    <x v="0"/>
    <x v="1"/>
  </r>
  <r>
    <n v="1848"/>
    <x v="0"/>
    <x v="1"/>
    <x v="4"/>
    <x v="1"/>
    <x v="3"/>
    <x v="3"/>
    <x v="2"/>
    <x v="2"/>
    <x v="1"/>
    <x v="1"/>
    <x v="0"/>
    <x v="0"/>
    <x v="2"/>
    <x v="0"/>
    <x v="1"/>
    <x v="2"/>
    <x v="3"/>
    <x v="0"/>
    <x v="1"/>
    <x v="1"/>
    <x v="1"/>
    <x v="3"/>
    <x v="0"/>
    <x v="1"/>
    <x v="1"/>
  </r>
  <r>
    <n v="1849"/>
    <x v="0"/>
    <x v="0"/>
    <x v="2"/>
    <x v="1"/>
    <x v="1"/>
    <x v="2"/>
    <x v="1"/>
    <x v="1"/>
    <x v="0"/>
    <x v="1"/>
    <x v="0"/>
    <x v="1"/>
    <x v="4"/>
    <x v="2"/>
    <x v="2"/>
    <x v="1"/>
    <x v="2"/>
    <x v="2"/>
    <x v="0"/>
    <x v="2"/>
    <x v="0"/>
    <x v="1"/>
    <x v="0"/>
    <x v="1"/>
    <x v="1"/>
  </r>
  <r>
    <n v="1850"/>
    <x v="4"/>
    <x v="0"/>
    <x v="4"/>
    <x v="0"/>
    <x v="2"/>
    <x v="0"/>
    <x v="0"/>
    <x v="0"/>
    <x v="0"/>
    <x v="0"/>
    <x v="1"/>
    <x v="1"/>
    <x v="0"/>
    <x v="0"/>
    <x v="0"/>
    <x v="1"/>
    <x v="3"/>
    <x v="1"/>
    <x v="0"/>
    <x v="0"/>
    <x v="0"/>
    <x v="2"/>
    <x v="0"/>
    <x v="1"/>
    <x v="1"/>
  </r>
  <r>
    <n v="1851"/>
    <x v="2"/>
    <x v="2"/>
    <x v="0"/>
    <x v="1"/>
    <x v="3"/>
    <x v="4"/>
    <x v="2"/>
    <x v="0"/>
    <x v="0"/>
    <x v="1"/>
    <x v="0"/>
    <x v="1"/>
    <x v="1"/>
    <x v="2"/>
    <x v="1"/>
    <x v="1"/>
    <x v="1"/>
    <x v="3"/>
    <x v="0"/>
    <x v="2"/>
    <x v="0"/>
    <x v="0"/>
    <x v="0"/>
    <x v="1"/>
    <x v="1"/>
  </r>
  <r>
    <n v="1852"/>
    <x v="3"/>
    <x v="0"/>
    <x v="1"/>
    <x v="1"/>
    <x v="0"/>
    <x v="0"/>
    <x v="0"/>
    <x v="2"/>
    <x v="1"/>
    <x v="0"/>
    <x v="1"/>
    <x v="0"/>
    <x v="2"/>
    <x v="3"/>
    <x v="1"/>
    <x v="2"/>
    <x v="3"/>
    <x v="1"/>
    <x v="1"/>
    <x v="0"/>
    <x v="0"/>
    <x v="3"/>
    <x v="0"/>
    <x v="1"/>
    <x v="1"/>
  </r>
  <r>
    <n v="1853"/>
    <x v="0"/>
    <x v="1"/>
    <x v="0"/>
    <x v="1"/>
    <x v="0"/>
    <x v="1"/>
    <x v="0"/>
    <x v="1"/>
    <x v="1"/>
    <x v="3"/>
    <x v="0"/>
    <x v="4"/>
    <x v="5"/>
    <x v="2"/>
    <x v="2"/>
    <x v="4"/>
    <x v="4"/>
    <x v="1"/>
    <x v="0"/>
    <x v="2"/>
    <x v="0"/>
    <x v="3"/>
    <x v="3"/>
    <x v="1"/>
    <x v="1"/>
  </r>
  <r>
    <n v="1854"/>
    <x v="1"/>
    <x v="1"/>
    <x v="4"/>
    <x v="0"/>
    <x v="1"/>
    <x v="3"/>
    <x v="0"/>
    <x v="1"/>
    <x v="0"/>
    <x v="2"/>
    <x v="2"/>
    <x v="3"/>
    <x v="0"/>
    <x v="3"/>
    <x v="1"/>
    <x v="4"/>
    <x v="0"/>
    <x v="0"/>
    <x v="1"/>
    <x v="0"/>
    <x v="0"/>
    <x v="1"/>
    <x v="2"/>
    <x v="2"/>
    <x v="1"/>
  </r>
  <r>
    <n v="1855"/>
    <x v="3"/>
    <x v="0"/>
    <x v="0"/>
    <x v="0"/>
    <x v="4"/>
    <x v="3"/>
    <x v="4"/>
    <x v="0"/>
    <x v="0"/>
    <x v="2"/>
    <x v="0"/>
    <x v="1"/>
    <x v="0"/>
    <x v="2"/>
    <x v="0"/>
    <x v="0"/>
    <x v="0"/>
    <x v="1"/>
    <x v="1"/>
    <x v="0"/>
    <x v="0"/>
    <x v="2"/>
    <x v="0"/>
    <x v="1"/>
    <x v="1"/>
  </r>
  <r>
    <n v="1856"/>
    <x v="0"/>
    <x v="0"/>
    <x v="3"/>
    <x v="0"/>
    <x v="0"/>
    <x v="3"/>
    <x v="3"/>
    <x v="0"/>
    <x v="1"/>
    <x v="3"/>
    <x v="2"/>
    <x v="2"/>
    <x v="0"/>
    <x v="3"/>
    <x v="1"/>
    <x v="0"/>
    <x v="0"/>
    <x v="1"/>
    <x v="1"/>
    <x v="4"/>
    <x v="0"/>
    <x v="3"/>
    <x v="1"/>
    <x v="1"/>
    <x v="1"/>
  </r>
  <r>
    <n v="1857"/>
    <x v="4"/>
    <x v="0"/>
    <x v="2"/>
    <x v="1"/>
    <x v="3"/>
    <x v="0"/>
    <x v="2"/>
    <x v="1"/>
    <x v="1"/>
    <x v="2"/>
    <x v="0"/>
    <x v="1"/>
    <x v="2"/>
    <x v="3"/>
    <x v="2"/>
    <x v="1"/>
    <x v="3"/>
    <x v="1"/>
    <x v="1"/>
    <x v="0"/>
    <x v="0"/>
    <x v="1"/>
    <x v="0"/>
    <x v="1"/>
    <x v="1"/>
  </r>
  <r>
    <n v="1858"/>
    <x v="4"/>
    <x v="0"/>
    <x v="4"/>
    <x v="1"/>
    <x v="2"/>
    <x v="3"/>
    <x v="2"/>
    <x v="3"/>
    <x v="1"/>
    <x v="0"/>
    <x v="0"/>
    <x v="0"/>
    <x v="2"/>
    <x v="3"/>
    <x v="1"/>
    <x v="3"/>
    <x v="4"/>
    <x v="2"/>
    <x v="1"/>
    <x v="3"/>
    <x v="0"/>
    <x v="3"/>
    <x v="0"/>
    <x v="1"/>
    <x v="0"/>
  </r>
  <r>
    <n v="1859"/>
    <x v="1"/>
    <x v="0"/>
    <x v="1"/>
    <x v="1"/>
    <x v="2"/>
    <x v="3"/>
    <x v="2"/>
    <x v="2"/>
    <x v="1"/>
    <x v="4"/>
    <x v="1"/>
    <x v="2"/>
    <x v="3"/>
    <x v="2"/>
    <x v="1"/>
    <x v="0"/>
    <x v="0"/>
    <x v="3"/>
    <x v="0"/>
    <x v="4"/>
    <x v="0"/>
    <x v="3"/>
    <x v="1"/>
    <x v="1"/>
    <x v="1"/>
  </r>
  <r>
    <n v="1860"/>
    <x v="0"/>
    <x v="0"/>
    <x v="1"/>
    <x v="1"/>
    <x v="4"/>
    <x v="0"/>
    <x v="0"/>
    <x v="3"/>
    <x v="1"/>
    <x v="1"/>
    <x v="0"/>
    <x v="0"/>
    <x v="1"/>
    <x v="0"/>
    <x v="1"/>
    <x v="2"/>
    <x v="4"/>
    <x v="3"/>
    <x v="1"/>
    <x v="1"/>
    <x v="1"/>
    <x v="1"/>
    <x v="0"/>
    <x v="2"/>
    <x v="1"/>
  </r>
  <r>
    <n v="1861"/>
    <x v="1"/>
    <x v="0"/>
    <x v="2"/>
    <x v="1"/>
    <x v="2"/>
    <x v="0"/>
    <x v="0"/>
    <x v="2"/>
    <x v="1"/>
    <x v="4"/>
    <x v="0"/>
    <x v="3"/>
    <x v="5"/>
    <x v="0"/>
    <x v="1"/>
    <x v="4"/>
    <x v="4"/>
    <x v="3"/>
    <x v="1"/>
    <x v="3"/>
    <x v="0"/>
    <x v="1"/>
    <x v="2"/>
    <x v="0"/>
    <x v="1"/>
  </r>
  <r>
    <n v="1862"/>
    <x v="0"/>
    <x v="1"/>
    <x v="3"/>
    <x v="1"/>
    <x v="3"/>
    <x v="0"/>
    <x v="0"/>
    <x v="3"/>
    <x v="0"/>
    <x v="0"/>
    <x v="0"/>
    <x v="1"/>
    <x v="1"/>
    <x v="2"/>
    <x v="2"/>
    <x v="1"/>
    <x v="3"/>
    <x v="3"/>
    <x v="1"/>
    <x v="0"/>
    <x v="0"/>
    <x v="2"/>
    <x v="0"/>
    <x v="1"/>
    <x v="1"/>
  </r>
  <r>
    <n v="1863"/>
    <x v="3"/>
    <x v="0"/>
    <x v="1"/>
    <x v="1"/>
    <x v="0"/>
    <x v="3"/>
    <x v="0"/>
    <x v="1"/>
    <x v="0"/>
    <x v="4"/>
    <x v="3"/>
    <x v="1"/>
    <x v="3"/>
    <x v="0"/>
    <x v="0"/>
    <x v="0"/>
    <x v="1"/>
    <x v="3"/>
    <x v="1"/>
    <x v="1"/>
    <x v="1"/>
    <x v="3"/>
    <x v="0"/>
    <x v="1"/>
    <x v="1"/>
  </r>
  <r>
    <n v="1864"/>
    <x v="1"/>
    <x v="0"/>
    <x v="3"/>
    <x v="1"/>
    <x v="1"/>
    <x v="3"/>
    <x v="0"/>
    <x v="3"/>
    <x v="0"/>
    <x v="4"/>
    <x v="0"/>
    <x v="4"/>
    <x v="5"/>
    <x v="3"/>
    <x v="1"/>
    <x v="4"/>
    <x v="2"/>
    <x v="2"/>
    <x v="1"/>
    <x v="0"/>
    <x v="0"/>
    <x v="1"/>
    <x v="3"/>
    <x v="0"/>
    <x v="1"/>
  </r>
  <r>
    <n v="1865"/>
    <x v="1"/>
    <x v="0"/>
    <x v="2"/>
    <x v="1"/>
    <x v="3"/>
    <x v="3"/>
    <x v="2"/>
    <x v="1"/>
    <x v="0"/>
    <x v="2"/>
    <x v="0"/>
    <x v="1"/>
    <x v="3"/>
    <x v="2"/>
    <x v="2"/>
    <x v="1"/>
    <x v="1"/>
    <x v="3"/>
    <x v="1"/>
    <x v="2"/>
    <x v="0"/>
    <x v="3"/>
    <x v="0"/>
    <x v="2"/>
    <x v="1"/>
  </r>
  <r>
    <n v="1866"/>
    <x v="0"/>
    <x v="1"/>
    <x v="2"/>
    <x v="1"/>
    <x v="3"/>
    <x v="2"/>
    <x v="4"/>
    <x v="2"/>
    <x v="0"/>
    <x v="0"/>
    <x v="1"/>
    <x v="1"/>
    <x v="4"/>
    <x v="0"/>
    <x v="1"/>
    <x v="1"/>
    <x v="2"/>
    <x v="1"/>
    <x v="1"/>
    <x v="0"/>
    <x v="0"/>
    <x v="1"/>
    <x v="0"/>
    <x v="3"/>
    <x v="1"/>
  </r>
  <r>
    <n v="1867"/>
    <x v="4"/>
    <x v="0"/>
    <x v="2"/>
    <x v="0"/>
    <x v="0"/>
    <x v="1"/>
    <x v="4"/>
    <x v="3"/>
    <x v="0"/>
    <x v="1"/>
    <x v="0"/>
    <x v="0"/>
    <x v="6"/>
    <x v="1"/>
    <x v="0"/>
    <x v="3"/>
    <x v="1"/>
    <x v="1"/>
    <x v="0"/>
    <x v="4"/>
    <x v="0"/>
    <x v="2"/>
    <x v="0"/>
    <x v="1"/>
    <x v="0"/>
  </r>
  <r>
    <n v="1868"/>
    <x v="3"/>
    <x v="1"/>
    <x v="1"/>
    <x v="0"/>
    <x v="1"/>
    <x v="0"/>
    <x v="3"/>
    <x v="2"/>
    <x v="0"/>
    <x v="4"/>
    <x v="3"/>
    <x v="0"/>
    <x v="6"/>
    <x v="2"/>
    <x v="2"/>
    <x v="2"/>
    <x v="3"/>
    <x v="1"/>
    <x v="1"/>
    <x v="4"/>
    <x v="0"/>
    <x v="1"/>
    <x v="0"/>
    <x v="2"/>
    <x v="0"/>
  </r>
  <r>
    <n v="1869"/>
    <x v="2"/>
    <x v="1"/>
    <x v="2"/>
    <x v="1"/>
    <x v="0"/>
    <x v="0"/>
    <x v="0"/>
    <x v="2"/>
    <x v="1"/>
    <x v="4"/>
    <x v="0"/>
    <x v="0"/>
    <x v="2"/>
    <x v="0"/>
    <x v="1"/>
    <x v="0"/>
    <x v="3"/>
    <x v="1"/>
    <x v="0"/>
    <x v="1"/>
    <x v="0"/>
    <x v="3"/>
    <x v="0"/>
    <x v="1"/>
    <x v="1"/>
  </r>
  <r>
    <n v="1870"/>
    <x v="0"/>
    <x v="0"/>
    <x v="2"/>
    <x v="0"/>
    <x v="0"/>
    <x v="2"/>
    <x v="0"/>
    <x v="1"/>
    <x v="0"/>
    <x v="2"/>
    <x v="0"/>
    <x v="4"/>
    <x v="5"/>
    <x v="2"/>
    <x v="1"/>
    <x v="4"/>
    <x v="3"/>
    <x v="1"/>
    <x v="1"/>
    <x v="2"/>
    <x v="0"/>
    <x v="1"/>
    <x v="3"/>
    <x v="1"/>
    <x v="1"/>
  </r>
  <r>
    <n v="1871"/>
    <x v="4"/>
    <x v="0"/>
    <x v="2"/>
    <x v="1"/>
    <x v="3"/>
    <x v="3"/>
    <x v="0"/>
    <x v="3"/>
    <x v="0"/>
    <x v="0"/>
    <x v="0"/>
    <x v="0"/>
    <x v="1"/>
    <x v="0"/>
    <x v="2"/>
    <x v="3"/>
    <x v="2"/>
    <x v="1"/>
    <x v="1"/>
    <x v="1"/>
    <x v="1"/>
    <x v="2"/>
    <x v="0"/>
    <x v="0"/>
    <x v="1"/>
  </r>
  <r>
    <n v="1872"/>
    <x v="3"/>
    <x v="2"/>
    <x v="2"/>
    <x v="1"/>
    <x v="2"/>
    <x v="3"/>
    <x v="0"/>
    <x v="1"/>
    <x v="1"/>
    <x v="3"/>
    <x v="0"/>
    <x v="0"/>
    <x v="2"/>
    <x v="0"/>
    <x v="1"/>
    <x v="2"/>
    <x v="0"/>
    <x v="2"/>
    <x v="1"/>
    <x v="2"/>
    <x v="0"/>
    <x v="3"/>
    <x v="0"/>
    <x v="0"/>
    <x v="1"/>
  </r>
  <r>
    <n v="1873"/>
    <x v="4"/>
    <x v="0"/>
    <x v="0"/>
    <x v="1"/>
    <x v="2"/>
    <x v="2"/>
    <x v="2"/>
    <x v="0"/>
    <x v="1"/>
    <x v="0"/>
    <x v="1"/>
    <x v="2"/>
    <x v="7"/>
    <x v="2"/>
    <x v="1"/>
    <x v="4"/>
    <x v="0"/>
    <x v="1"/>
    <x v="1"/>
    <x v="4"/>
    <x v="0"/>
    <x v="3"/>
    <x v="1"/>
    <x v="1"/>
    <x v="1"/>
  </r>
  <r>
    <n v="1874"/>
    <x v="4"/>
    <x v="0"/>
    <x v="3"/>
    <x v="1"/>
    <x v="3"/>
    <x v="4"/>
    <x v="4"/>
    <x v="1"/>
    <x v="0"/>
    <x v="1"/>
    <x v="1"/>
    <x v="0"/>
    <x v="1"/>
    <x v="1"/>
    <x v="1"/>
    <x v="2"/>
    <x v="0"/>
    <x v="2"/>
    <x v="1"/>
    <x v="4"/>
    <x v="0"/>
    <x v="2"/>
    <x v="0"/>
    <x v="3"/>
    <x v="0"/>
  </r>
  <r>
    <n v="1875"/>
    <x v="4"/>
    <x v="0"/>
    <x v="3"/>
    <x v="2"/>
    <x v="0"/>
    <x v="0"/>
    <x v="4"/>
    <x v="3"/>
    <x v="1"/>
    <x v="3"/>
    <x v="1"/>
    <x v="0"/>
    <x v="8"/>
    <x v="0"/>
    <x v="0"/>
    <x v="2"/>
    <x v="0"/>
    <x v="1"/>
    <x v="1"/>
    <x v="0"/>
    <x v="0"/>
    <x v="3"/>
    <x v="0"/>
    <x v="3"/>
    <x v="0"/>
  </r>
  <r>
    <n v="1876"/>
    <x v="3"/>
    <x v="2"/>
    <x v="2"/>
    <x v="0"/>
    <x v="3"/>
    <x v="2"/>
    <x v="1"/>
    <x v="1"/>
    <x v="0"/>
    <x v="1"/>
    <x v="0"/>
    <x v="2"/>
    <x v="0"/>
    <x v="3"/>
    <x v="1"/>
    <x v="0"/>
    <x v="2"/>
    <x v="1"/>
    <x v="1"/>
    <x v="0"/>
    <x v="0"/>
    <x v="3"/>
    <x v="1"/>
    <x v="1"/>
    <x v="1"/>
  </r>
  <r>
    <n v="1877"/>
    <x v="1"/>
    <x v="0"/>
    <x v="1"/>
    <x v="0"/>
    <x v="3"/>
    <x v="3"/>
    <x v="3"/>
    <x v="3"/>
    <x v="1"/>
    <x v="3"/>
    <x v="1"/>
    <x v="3"/>
    <x v="5"/>
    <x v="0"/>
    <x v="2"/>
    <x v="4"/>
    <x v="1"/>
    <x v="3"/>
    <x v="1"/>
    <x v="0"/>
    <x v="0"/>
    <x v="3"/>
    <x v="2"/>
    <x v="2"/>
    <x v="1"/>
  </r>
  <r>
    <n v="1878"/>
    <x v="1"/>
    <x v="0"/>
    <x v="0"/>
    <x v="1"/>
    <x v="3"/>
    <x v="2"/>
    <x v="0"/>
    <x v="0"/>
    <x v="1"/>
    <x v="0"/>
    <x v="1"/>
    <x v="3"/>
    <x v="5"/>
    <x v="2"/>
    <x v="1"/>
    <x v="4"/>
    <x v="4"/>
    <x v="1"/>
    <x v="1"/>
    <x v="2"/>
    <x v="0"/>
    <x v="2"/>
    <x v="2"/>
    <x v="1"/>
    <x v="1"/>
  </r>
  <r>
    <n v="1879"/>
    <x v="3"/>
    <x v="2"/>
    <x v="0"/>
    <x v="1"/>
    <x v="0"/>
    <x v="3"/>
    <x v="2"/>
    <x v="1"/>
    <x v="0"/>
    <x v="3"/>
    <x v="0"/>
    <x v="0"/>
    <x v="2"/>
    <x v="0"/>
    <x v="0"/>
    <x v="2"/>
    <x v="4"/>
    <x v="1"/>
    <x v="1"/>
    <x v="2"/>
    <x v="0"/>
    <x v="3"/>
    <x v="0"/>
    <x v="2"/>
    <x v="1"/>
  </r>
  <r>
    <n v="1880"/>
    <x v="1"/>
    <x v="1"/>
    <x v="2"/>
    <x v="0"/>
    <x v="3"/>
    <x v="3"/>
    <x v="3"/>
    <x v="1"/>
    <x v="0"/>
    <x v="2"/>
    <x v="1"/>
    <x v="2"/>
    <x v="0"/>
    <x v="3"/>
    <x v="1"/>
    <x v="4"/>
    <x v="2"/>
    <x v="2"/>
    <x v="1"/>
    <x v="4"/>
    <x v="0"/>
    <x v="1"/>
    <x v="1"/>
    <x v="3"/>
    <x v="1"/>
  </r>
  <r>
    <n v="1881"/>
    <x v="1"/>
    <x v="0"/>
    <x v="0"/>
    <x v="1"/>
    <x v="0"/>
    <x v="0"/>
    <x v="2"/>
    <x v="3"/>
    <x v="0"/>
    <x v="1"/>
    <x v="0"/>
    <x v="1"/>
    <x v="3"/>
    <x v="0"/>
    <x v="2"/>
    <x v="1"/>
    <x v="4"/>
    <x v="2"/>
    <x v="1"/>
    <x v="3"/>
    <x v="0"/>
    <x v="3"/>
    <x v="0"/>
    <x v="1"/>
    <x v="1"/>
  </r>
  <r>
    <n v="1882"/>
    <x v="1"/>
    <x v="0"/>
    <x v="0"/>
    <x v="1"/>
    <x v="0"/>
    <x v="3"/>
    <x v="0"/>
    <x v="3"/>
    <x v="1"/>
    <x v="3"/>
    <x v="0"/>
    <x v="3"/>
    <x v="7"/>
    <x v="2"/>
    <x v="1"/>
    <x v="4"/>
    <x v="2"/>
    <x v="0"/>
    <x v="1"/>
    <x v="3"/>
    <x v="0"/>
    <x v="3"/>
    <x v="2"/>
    <x v="0"/>
    <x v="1"/>
  </r>
  <r>
    <n v="1883"/>
    <x v="2"/>
    <x v="0"/>
    <x v="1"/>
    <x v="1"/>
    <x v="3"/>
    <x v="3"/>
    <x v="0"/>
    <x v="2"/>
    <x v="1"/>
    <x v="3"/>
    <x v="3"/>
    <x v="0"/>
    <x v="2"/>
    <x v="2"/>
    <x v="0"/>
    <x v="3"/>
    <x v="0"/>
    <x v="1"/>
    <x v="1"/>
    <x v="2"/>
    <x v="0"/>
    <x v="3"/>
    <x v="0"/>
    <x v="1"/>
    <x v="1"/>
  </r>
  <r>
    <n v="1884"/>
    <x v="1"/>
    <x v="0"/>
    <x v="3"/>
    <x v="1"/>
    <x v="1"/>
    <x v="2"/>
    <x v="0"/>
    <x v="1"/>
    <x v="0"/>
    <x v="4"/>
    <x v="0"/>
    <x v="1"/>
    <x v="2"/>
    <x v="2"/>
    <x v="0"/>
    <x v="3"/>
    <x v="1"/>
    <x v="0"/>
    <x v="1"/>
    <x v="0"/>
    <x v="0"/>
    <x v="3"/>
    <x v="0"/>
    <x v="1"/>
    <x v="1"/>
  </r>
  <r>
    <n v="1885"/>
    <x v="3"/>
    <x v="0"/>
    <x v="2"/>
    <x v="1"/>
    <x v="0"/>
    <x v="2"/>
    <x v="0"/>
    <x v="2"/>
    <x v="1"/>
    <x v="1"/>
    <x v="1"/>
    <x v="0"/>
    <x v="1"/>
    <x v="2"/>
    <x v="2"/>
    <x v="3"/>
    <x v="4"/>
    <x v="3"/>
    <x v="1"/>
    <x v="0"/>
    <x v="0"/>
    <x v="3"/>
    <x v="0"/>
    <x v="1"/>
    <x v="1"/>
  </r>
  <r>
    <n v="1886"/>
    <x v="1"/>
    <x v="0"/>
    <x v="0"/>
    <x v="0"/>
    <x v="4"/>
    <x v="3"/>
    <x v="3"/>
    <x v="1"/>
    <x v="0"/>
    <x v="0"/>
    <x v="1"/>
    <x v="2"/>
    <x v="0"/>
    <x v="0"/>
    <x v="1"/>
    <x v="0"/>
    <x v="4"/>
    <x v="3"/>
    <x v="0"/>
    <x v="4"/>
    <x v="0"/>
    <x v="3"/>
    <x v="1"/>
    <x v="1"/>
    <x v="1"/>
  </r>
  <r>
    <n v="1887"/>
    <x v="3"/>
    <x v="0"/>
    <x v="2"/>
    <x v="1"/>
    <x v="1"/>
    <x v="1"/>
    <x v="0"/>
    <x v="1"/>
    <x v="1"/>
    <x v="4"/>
    <x v="0"/>
    <x v="2"/>
    <x v="3"/>
    <x v="1"/>
    <x v="2"/>
    <x v="4"/>
    <x v="3"/>
    <x v="1"/>
    <x v="1"/>
    <x v="4"/>
    <x v="1"/>
    <x v="1"/>
    <x v="1"/>
    <x v="3"/>
    <x v="1"/>
  </r>
  <r>
    <n v="1888"/>
    <x v="3"/>
    <x v="0"/>
    <x v="2"/>
    <x v="1"/>
    <x v="4"/>
    <x v="1"/>
    <x v="2"/>
    <x v="0"/>
    <x v="1"/>
    <x v="3"/>
    <x v="0"/>
    <x v="2"/>
    <x v="5"/>
    <x v="2"/>
    <x v="1"/>
    <x v="4"/>
    <x v="1"/>
    <x v="0"/>
    <x v="0"/>
    <x v="0"/>
    <x v="0"/>
    <x v="1"/>
    <x v="1"/>
    <x v="3"/>
    <x v="0"/>
  </r>
  <r>
    <n v="1889"/>
    <x v="3"/>
    <x v="0"/>
    <x v="3"/>
    <x v="1"/>
    <x v="4"/>
    <x v="1"/>
    <x v="2"/>
    <x v="3"/>
    <x v="1"/>
    <x v="4"/>
    <x v="3"/>
    <x v="0"/>
    <x v="2"/>
    <x v="0"/>
    <x v="2"/>
    <x v="3"/>
    <x v="2"/>
    <x v="0"/>
    <x v="1"/>
    <x v="3"/>
    <x v="0"/>
    <x v="0"/>
    <x v="0"/>
    <x v="1"/>
    <x v="0"/>
  </r>
  <r>
    <n v="1890"/>
    <x v="3"/>
    <x v="0"/>
    <x v="3"/>
    <x v="0"/>
    <x v="1"/>
    <x v="1"/>
    <x v="3"/>
    <x v="2"/>
    <x v="1"/>
    <x v="3"/>
    <x v="0"/>
    <x v="0"/>
    <x v="6"/>
    <x v="1"/>
    <x v="0"/>
    <x v="3"/>
    <x v="0"/>
    <x v="1"/>
    <x v="1"/>
    <x v="2"/>
    <x v="0"/>
    <x v="0"/>
    <x v="0"/>
    <x v="1"/>
    <x v="1"/>
  </r>
  <r>
    <n v="1891"/>
    <x v="2"/>
    <x v="0"/>
    <x v="2"/>
    <x v="1"/>
    <x v="4"/>
    <x v="3"/>
    <x v="0"/>
    <x v="2"/>
    <x v="1"/>
    <x v="1"/>
    <x v="0"/>
    <x v="2"/>
    <x v="4"/>
    <x v="2"/>
    <x v="1"/>
    <x v="0"/>
    <x v="3"/>
    <x v="2"/>
    <x v="0"/>
    <x v="0"/>
    <x v="0"/>
    <x v="3"/>
    <x v="1"/>
    <x v="1"/>
    <x v="1"/>
  </r>
  <r>
    <n v="1892"/>
    <x v="3"/>
    <x v="1"/>
    <x v="3"/>
    <x v="1"/>
    <x v="3"/>
    <x v="3"/>
    <x v="0"/>
    <x v="3"/>
    <x v="1"/>
    <x v="1"/>
    <x v="0"/>
    <x v="2"/>
    <x v="4"/>
    <x v="2"/>
    <x v="1"/>
    <x v="0"/>
    <x v="1"/>
    <x v="3"/>
    <x v="1"/>
    <x v="0"/>
    <x v="0"/>
    <x v="0"/>
    <x v="1"/>
    <x v="1"/>
    <x v="0"/>
  </r>
  <r>
    <n v="1893"/>
    <x v="2"/>
    <x v="1"/>
    <x v="0"/>
    <x v="2"/>
    <x v="3"/>
    <x v="3"/>
    <x v="5"/>
    <x v="0"/>
    <x v="0"/>
    <x v="4"/>
    <x v="0"/>
    <x v="2"/>
    <x v="8"/>
    <x v="3"/>
    <x v="2"/>
    <x v="4"/>
    <x v="4"/>
    <x v="0"/>
    <x v="0"/>
    <x v="2"/>
    <x v="0"/>
    <x v="3"/>
    <x v="1"/>
    <x v="1"/>
    <x v="0"/>
  </r>
  <r>
    <n v="1894"/>
    <x v="0"/>
    <x v="1"/>
    <x v="2"/>
    <x v="1"/>
    <x v="2"/>
    <x v="0"/>
    <x v="1"/>
    <x v="0"/>
    <x v="1"/>
    <x v="0"/>
    <x v="0"/>
    <x v="0"/>
    <x v="2"/>
    <x v="2"/>
    <x v="1"/>
    <x v="2"/>
    <x v="4"/>
    <x v="2"/>
    <x v="1"/>
    <x v="4"/>
    <x v="0"/>
    <x v="1"/>
    <x v="0"/>
    <x v="1"/>
    <x v="1"/>
  </r>
  <r>
    <n v="1895"/>
    <x v="2"/>
    <x v="2"/>
    <x v="3"/>
    <x v="1"/>
    <x v="4"/>
    <x v="2"/>
    <x v="2"/>
    <x v="0"/>
    <x v="1"/>
    <x v="4"/>
    <x v="0"/>
    <x v="2"/>
    <x v="0"/>
    <x v="0"/>
    <x v="0"/>
    <x v="4"/>
    <x v="3"/>
    <x v="1"/>
    <x v="1"/>
    <x v="2"/>
    <x v="0"/>
    <x v="1"/>
    <x v="1"/>
    <x v="2"/>
    <x v="1"/>
  </r>
  <r>
    <n v="1896"/>
    <x v="4"/>
    <x v="1"/>
    <x v="2"/>
    <x v="1"/>
    <x v="2"/>
    <x v="1"/>
    <x v="4"/>
    <x v="1"/>
    <x v="1"/>
    <x v="0"/>
    <x v="1"/>
    <x v="0"/>
    <x v="2"/>
    <x v="2"/>
    <x v="0"/>
    <x v="3"/>
    <x v="4"/>
    <x v="2"/>
    <x v="1"/>
    <x v="4"/>
    <x v="0"/>
    <x v="3"/>
    <x v="0"/>
    <x v="1"/>
    <x v="0"/>
  </r>
  <r>
    <n v="1897"/>
    <x v="1"/>
    <x v="0"/>
    <x v="1"/>
    <x v="0"/>
    <x v="0"/>
    <x v="4"/>
    <x v="3"/>
    <x v="0"/>
    <x v="0"/>
    <x v="4"/>
    <x v="0"/>
    <x v="1"/>
    <x v="0"/>
    <x v="0"/>
    <x v="1"/>
    <x v="3"/>
    <x v="0"/>
    <x v="3"/>
    <x v="1"/>
    <x v="2"/>
    <x v="0"/>
    <x v="0"/>
    <x v="0"/>
    <x v="1"/>
    <x v="1"/>
  </r>
  <r>
    <n v="1898"/>
    <x v="1"/>
    <x v="0"/>
    <x v="0"/>
    <x v="0"/>
    <x v="3"/>
    <x v="4"/>
    <x v="0"/>
    <x v="3"/>
    <x v="0"/>
    <x v="2"/>
    <x v="0"/>
    <x v="3"/>
    <x v="5"/>
    <x v="1"/>
    <x v="0"/>
    <x v="4"/>
    <x v="4"/>
    <x v="3"/>
    <x v="1"/>
    <x v="1"/>
    <x v="1"/>
    <x v="1"/>
    <x v="2"/>
    <x v="1"/>
    <x v="1"/>
  </r>
  <r>
    <n v="1899"/>
    <x v="0"/>
    <x v="2"/>
    <x v="1"/>
    <x v="0"/>
    <x v="4"/>
    <x v="0"/>
    <x v="0"/>
    <x v="2"/>
    <x v="1"/>
    <x v="3"/>
    <x v="0"/>
    <x v="1"/>
    <x v="0"/>
    <x v="0"/>
    <x v="0"/>
    <x v="0"/>
    <x v="3"/>
    <x v="0"/>
    <x v="1"/>
    <x v="2"/>
    <x v="0"/>
    <x v="1"/>
    <x v="0"/>
    <x v="1"/>
    <x v="1"/>
  </r>
  <r>
    <n v="1900"/>
    <x v="2"/>
    <x v="0"/>
    <x v="3"/>
    <x v="0"/>
    <x v="0"/>
    <x v="3"/>
    <x v="3"/>
    <x v="0"/>
    <x v="1"/>
    <x v="2"/>
    <x v="0"/>
    <x v="1"/>
    <x v="0"/>
    <x v="2"/>
    <x v="1"/>
    <x v="1"/>
    <x v="0"/>
    <x v="0"/>
    <x v="1"/>
    <x v="0"/>
    <x v="0"/>
    <x v="3"/>
    <x v="0"/>
    <x v="1"/>
    <x v="1"/>
  </r>
  <r>
    <n v="1901"/>
    <x v="0"/>
    <x v="0"/>
    <x v="1"/>
    <x v="1"/>
    <x v="1"/>
    <x v="3"/>
    <x v="0"/>
    <x v="0"/>
    <x v="0"/>
    <x v="2"/>
    <x v="0"/>
    <x v="3"/>
    <x v="3"/>
    <x v="2"/>
    <x v="0"/>
    <x v="4"/>
    <x v="0"/>
    <x v="0"/>
    <x v="1"/>
    <x v="2"/>
    <x v="0"/>
    <x v="3"/>
    <x v="2"/>
    <x v="1"/>
    <x v="1"/>
  </r>
  <r>
    <n v="1902"/>
    <x v="0"/>
    <x v="1"/>
    <x v="3"/>
    <x v="1"/>
    <x v="1"/>
    <x v="1"/>
    <x v="0"/>
    <x v="1"/>
    <x v="0"/>
    <x v="3"/>
    <x v="0"/>
    <x v="0"/>
    <x v="2"/>
    <x v="2"/>
    <x v="1"/>
    <x v="3"/>
    <x v="0"/>
    <x v="1"/>
    <x v="1"/>
    <x v="0"/>
    <x v="0"/>
    <x v="0"/>
    <x v="0"/>
    <x v="1"/>
    <x v="1"/>
  </r>
  <r>
    <n v="1903"/>
    <x v="3"/>
    <x v="0"/>
    <x v="4"/>
    <x v="0"/>
    <x v="0"/>
    <x v="1"/>
    <x v="0"/>
    <x v="0"/>
    <x v="1"/>
    <x v="2"/>
    <x v="0"/>
    <x v="1"/>
    <x v="0"/>
    <x v="0"/>
    <x v="0"/>
    <x v="0"/>
    <x v="4"/>
    <x v="2"/>
    <x v="0"/>
    <x v="3"/>
    <x v="0"/>
    <x v="3"/>
    <x v="0"/>
    <x v="3"/>
    <x v="1"/>
  </r>
  <r>
    <n v="1904"/>
    <x v="0"/>
    <x v="0"/>
    <x v="1"/>
    <x v="1"/>
    <x v="3"/>
    <x v="3"/>
    <x v="2"/>
    <x v="2"/>
    <x v="1"/>
    <x v="3"/>
    <x v="0"/>
    <x v="2"/>
    <x v="3"/>
    <x v="3"/>
    <x v="1"/>
    <x v="0"/>
    <x v="4"/>
    <x v="1"/>
    <x v="0"/>
    <x v="1"/>
    <x v="1"/>
    <x v="1"/>
    <x v="1"/>
    <x v="2"/>
    <x v="1"/>
  </r>
  <r>
    <n v="1905"/>
    <x v="0"/>
    <x v="0"/>
    <x v="3"/>
    <x v="0"/>
    <x v="0"/>
    <x v="3"/>
    <x v="1"/>
    <x v="2"/>
    <x v="1"/>
    <x v="1"/>
    <x v="0"/>
    <x v="1"/>
    <x v="0"/>
    <x v="1"/>
    <x v="1"/>
    <x v="1"/>
    <x v="3"/>
    <x v="1"/>
    <x v="1"/>
    <x v="4"/>
    <x v="0"/>
    <x v="2"/>
    <x v="0"/>
    <x v="3"/>
    <x v="1"/>
  </r>
  <r>
    <n v="1906"/>
    <x v="4"/>
    <x v="1"/>
    <x v="3"/>
    <x v="2"/>
    <x v="3"/>
    <x v="2"/>
    <x v="0"/>
    <x v="0"/>
    <x v="0"/>
    <x v="3"/>
    <x v="0"/>
    <x v="0"/>
    <x v="8"/>
    <x v="2"/>
    <x v="2"/>
    <x v="3"/>
    <x v="1"/>
    <x v="1"/>
    <x v="0"/>
    <x v="4"/>
    <x v="0"/>
    <x v="2"/>
    <x v="0"/>
    <x v="2"/>
    <x v="0"/>
  </r>
  <r>
    <n v="1907"/>
    <x v="4"/>
    <x v="0"/>
    <x v="1"/>
    <x v="1"/>
    <x v="3"/>
    <x v="3"/>
    <x v="4"/>
    <x v="2"/>
    <x v="1"/>
    <x v="4"/>
    <x v="0"/>
    <x v="1"/>
    <x v="3"/>
    <x v="0"/>
    <x v="2"/>
    <x v="1"/>
    <x v="1"/>
    <x v="2"/>
    <x v="1"/>
    <x v="0"/>
    <x v="0"/>
    <x v="2"/>
    <x v="0"/>
    <x v="3"/>
    <x v="1"/>
  </r>
  <r>
    <n v="1908"/>
    <x v="3"/>
    <x v="0"/>
    <x v="4"/>
    <x v="1"/>
    <x v="0"/>
    <x v="4"/>
    <x v="2"/>
    <x v="3"/>
    <x v="0"/>
    <x v="0"/>
    <x v="2"/>
    <x v="3"/>
    <x v="7"/>
    <x v="2"/>
    <x v="2"/>
    <x v="4"/>
    <x v="3"/>
    <x v="2"/>
    <x v="1"/>
    <x v="4"/>
    <x v="0"/>
    <x v="3"/>
    <x v="2"/>
    <x v="1"/>
    <x v="1"/>
  </r>
  <r>
    <n v="1909"/>
    <x v="3"/>
    <x v="0"/>
    <x v="4"/>
    <x v="0"/>
    <x v="1"/>
    <x v="3"/>
    <x v="0"/>
    <x v="1"/>
    <x v="1"/>
    <x v="4"/>
    <x v="1"/>
    <x v="2"/>
    <x v="5"/>
    <x v="0"/>
    <x v="2"/>
    <x v="4"/>
    <x v="1"/>
    <x v="0"/>
    <x v="1"/>
    <x v="1"/>
    <x v="1"/>
    <x v="3"/>
    <x v="1"/>
    <x v="2"/>
    <x v="1"/>
  </r>
  <r>
    <n v="1910"/>
    <x v="4"/>
    <x v="1"/>
    <x v="2"/>
    <x v="0"/>
    <x v="2"/>
    <x v="3"/>
    <x v="3"/>
    <x v="0"/>
    <x v="1"/>
    <x v="1"/>
    <x v="0"/>
    <x v="0"/>
    <x v="6"/>
    <x v="1"/>
    <x v="0"/>
    <x v="2"/>
    <x v="4"/>
    <x v="1"/>
    <x v="0"/>
    <x v="2"/>
    <x v="0"/>
    <x v="1"/>
    <x v="0"/>
    <x v="1"/>
    <x v="0"/>
  </r>
  <r>
    <n v="1911"/>
    <x v="0"/>
    <x v="2"/>
    <x v="0"/>
    <x v="0"/>
    <x v="3"/>
    <x v="3"/>
    <x v="1"/>
    <x v="1"/>
    <x v="1"/>
    <x v="3"/>
    <x v="3"/>
    <x v="2"/>
    <x v="0"/>
    <x v="3"/>
    <x v="2"/>
    <x v="4"/>
    <x v="4"/>
    <x v="3"/>
    <x v="1"/>
    <x v="2"/>
    <x v="0"/>
    <x v="3"/>
    <x v="1"/>
    <x v="1"/>
    <x v="1"/>
  </r>
  <r>
    <n v="1912"/>
    <x v="2"/>
    <x v="2"/>
    <x v="3"/>
    <x v="1"/>
    <x v="0"/>
    <x v="2"/>
    <x v="1"/>
    <x v="3"/>
    <x v="0"/>
    <x v="1"/>
    <x v="1"/>
    <x v="1"/>
    <x v="4"/>
    <x v="2"/>
    <x v="0"/>
    <x v="0"/>
    <x v="2"/>
    <x v="3"/>
    <x v="0"/>
    <x v="4"/>
    <x v="0"/>
    <x v="0"/>
    <x v="0"/>
    <x v="1"/>
    <x v="1"/>
  </r>
  <r>
    <n v="1913"/>
    <x v="4"/>
    <x v="0"/>
    <x v="4"/>
    <x v="0"/>
    <x v="3"/>
    <x v="0"/>
    <x v="2"/>
    <x v="3"/>
    <x v="1"/>
    <x v="4"/>
    <x v="0"/>
    <x v="1"/>
    <x v="0"/>
    <x v="2"/>
    <x v="2"/>
    <x v="1"/>
    <x v="2"/>
    <x v="2"/>
    <x v="1"/>
    <x v="0"/>
    <x v="0"/>
    <x v="0"/>
    <x v="0"/>
    <x v="1"/>
    <x v="1"/>
  </r>
  <r>
    <n v="1914"/>
    <x v="2"/>
    <x v="0"/>
    <x v="1"/>
    <x v="0"/>
    <x v="0"/>
    <x v="3"/>
    <x v="2"/>
    <x v="3"/>
    <x v="0"/>
    <x v="2"/>
    <x v="0"/>
    <x v="1"/>
    <x v="0"/>
    <x v="2"/>
    <x v="0"/>
    <x v="1"/>
    <x v="2"/>
    <x v="1"/>
    <x v="1"/>
    <x v="4"/>
    <x v="0"/>
    <x v="1"/>
    <x v="0"/>
    <x v="1"/>
    <x v="1"/>
  </r>
  <r>
    <n v="1915"/>
    <x v="3"/>
    <x v="0"/>
    <x v="1"/>
    <x v="0"/>
    <x v="3"/>
    <x v="3"/>
    <x v="0"/>
    <x v="2"/>
    <x v="1"/>
    <x v="1"/>
    <x v="2"/>
    <x v="1"/>
    <x v="0"/>
    <x v="0"/>
    <x v="0"/>
    <x v="1"/>
    <x v="0"/>
    <x v="1"/>
    <x v="1"/>
    <x v="0"/>
    <x v="0"/>
    <x v="1"/>
    <x v="0"/>
    <x v="1"/>
    <x v="1"/>
  </r>
  <r>
    <n v="1916"/>
    <x v="4"/>
    <x v="0"/>
    <x v="3"/>
    <x v="1"/>
    <x v="3"/>
    <x v="3"/>
    <x v="4"/>
    <x v="1"/>
    <x v="1"/>
    <x v="1"/>
    <x v="3"/>
    <x v="0"/>
    <x v="2"/>
    <x v="0"/>
    <x v="0"/>
    <x v="2"/>
    <x v="1"/>
    <x v="1"/>
    <x v="0"/>
    <x v="4"/>
    <x v="0"/>
    <x v="2"/>
    <x v="0"/>
    <x v="0"/>
    <x v="0"/>
  </r>
  <r>
    <n v="1917"/>
    <x v="2"/>
    <x v="0"/>
    <x v="4"/>
    <x v="1"/>
    <x v="0"/>
    <x v="3"/>
    <x v="4"/>
    <x v="0"/>
    <x v="0"/>
    <x v="3"/>
    <x v="0"/>
    <x v="2"/>
    <x v="3"/>
    <x v="0"/>
    <x v="0"/>
    <x v="0"/>
    <x v="1"/>
    <x v="2"/>
    <x v="1"/>
    <x v="4"/>
    <x v="0"/>
    <x v="1"/>
    <x v="1"/>
    <x v="3"/>
    <x v="1"/>
  </r>
  <r>
    <n v="1918"/>
    <x v="1"/>
    <x v="1"/>
    <x v="0"/>
    <x v="1"/>
    <x v="3"/>
    <x v="1"/>
    <x v="2"/>
    <x v="3"/>
    <x v="0"/>
    <x v="2"/>
    <x v="0"/>
    <x v="2"/>
    <x v="4"/>
    <x v="2"/>
    <x v="1"/>
    <x v="4"/>
    <x v="4"/>
    <x v="2"/>
    <x v="1"/>
    <x v="0"/>
    <x v="0"/>
    <x v="1"/>
    <x v="1"/>
    <x v="2"/>
    <x v="1"/>
  </r>
  <r>
    <n v="1919"/>
    <x v="0"/>
    <x v="0"/>
    <x v="2"/>
    <x v="0"/>
    <x v="0"/>
    <x v="4"/>
    <x v="0"/>
    <x v="0"/>
    <x v="0"/>
    <x v="0"/>
    <x v="0"/>
    <x v="3"/>
    <x v="5"/>
    <x v="3"/>
    <x v="1"/>
    <x v="4"/>
    <x v="2"/>
    <x v="0"/>
    <x v="1"/>
    <x v="4"/>
    <x v="0"/>
    <x v="2"/>
    <x v="2"/>
    <x v="1"/>
    <x v="1"/>
  </r>
  <r>
    <n v="1920"/>
    <x v="2"/>
    <x v="2"/>
    <x v="1"/>
    <x v="0"/>
    <x v="1"/>
    <x v="2"/>
    <x v="2"/>
    <x v="3"/>
    <x v="1"/>
    <x v="1"/>
    <x v="0"/>
    <x v="0"/>
    <x v="0"/>
    <x v="1"/>
    <x v="2"/>
    <x v="0"/>
    <x v="1"/>
    <x v="1"/>
    <x v="1"/>
    <x v="3"/>
    <x v="0"/>
    <x v="1"/>
    <x v="0"/>
    <x v="1"/>
    <x v="1"/>
  </r>
  <r>
    <n v="1921"/>
    <x v="1"/>
    <x v="0"/>
    <x v="0"/>
    <x v="1"/>
    <x v="1"/>
    <x v="0"/>
    <x v="4"/>
    <x v="2"/>
    <x v="1"/>
    <x v="2"/>
    <x v="0"/>
    <x v="1"/>
    <x v="1"/>
    <x v="3"/>
    <x v="2"/>
    <x v="1"/>
    <x v="1"/>
    <x v="3"/>
    <x v="0"/>
    <x v="0"/>
    <x v="0"/>
    <x v="2"/>
    <x v="0"/>
    <x v="1"/>
    <x v="1"/>
  </r>
  <r>
    <n v="1922"/>
    <x v="3"/>
    <x v="2"/>
    <x v="2"/>
    <x v="0"/>
    <x v="4"/>
    <x v="2"/>
    <x v="1"/>
    <x v="2"/>
    <x v="1"/>
    <x v="1"/>
    <x v="2"/>
    <x v="1"/>
    <x v="0"/>
    <x v="2"/>
    <x v="1"/>
    <x v="1"/>
    <x v="1"/>
    <x v="0"/>
    <x v="1"/>
    <x v="0"/>
    <x v="0"/>
    <x v="1"/>
    <x v="0"/>
    <x v="1"/>
    <x v="0"/>
  </r>
  <r>
    <n v="1923"/>
    <x v="4"/>
    <x v="1"/>
    <x v="3"/>
    <x v="0"/>
    <x v="3"/>
    <x v="3"/>
    <x v="2"/>
    <x v="2"/>
    <x v="1"/>
    <x v="4"/>
    <x v="0"/>
    <x v="0"/>
    <x v="6"/>
    <x v="0"/>
    <x v="1"/>
    <x v="2"/>
    <x v="2"/>
    <x v="1"/>
    <x v="1"/>
    <x v="4"/>
    <x v="0"/>
    <x v="3"/>
    <x v="0"/>
    <x v="1"/>
    <x v="1"/>
  </r>
  <r>
    <n v="1924"/>
    <x v="2"/>
    <x v="0"/>
    <x v="2"/>
    <x v="1"/>
    <x v="4"/>
    <x v="3"/>
    <x v="2"/>
    <x v="1"/>
    <x v="0"/>
    <x v="2"/>
    <x v="0"/>
    <x v="1"/>
    <x v="4"/>
    <x v="2"/>
    <x v="1"/>
    <x v="0"/>
    <x v="1"/>
    <x v="3"/>
    <x v="1"/>
    <x v="4"/>
    <x v="0"/>
    <x v="3"/>
    <x v="0"/>
    <x v="1"/>
    <x v="1"/>
  </r>
  <r>
    <n v="1925"/>
    <x v="2"/>
    <x v="0"/>
    <x v="3"/>
    <x v="1"/>
    <x v="0"/>
    <x v="2"/>
    <x v="0"/>
    <x v="0"/>
    <x v="0"/>
    <x v="1"/>
    <x v="0"/>
    <x v="1"/>
    <x v="3"/>
    <x v="1"/>
    <x v="1"/>
    <x v="0"/>
    <x v="3"/>
    <x v="0"/>
    <x v="1"/>
    <x v="0"/>
    <x v="0"/>
    <x v="2"/>
    <x v="0"/>
    <x v="2"/>
    <x v="1"/>
  </r>
  <r>
    <n v="1926"/>
    <x v="1"/>
    <x v="0"/>
    <x v="2"/>
    <x v="1"/>
    <x v="3"/>
    <x v="2"/>
    <x v="0"/>
    <x v="2"/>
    <x v="1"/>
    <x v="3"/>
    <x v="1"/>
    <x v="4"/>
    <x v="7"/>
    <x v="2"/>
    <x v="2"/>
    <x v="4"/>
    <x v="2"/>
    <x v="1"/>
    <x v="0"/>
    <x v="4"/>
    <x v="0"/>
    <x v="3"/>
    <x v="3"/>
    <x v="1"/>
    <x v="1"/>
  </r>
  <r>
    <n v="1927"/>
    <x v="4"/>
    <x v="0"/>
    <x v="4"/>
    <x v="1"/>
    <x v="3"/>
    <x v="3"/>
    <x v="2"/>
    <x v="0"/>
    <x v="1"/>
    <x v="0"/>
    <x v="2"/>
    <x v="0"/>
    <x v="1"/>
    <x v="0"/>
    <x v="1"/>
    <x v="3"/>
    <x v="0"/>
    <x v="1"/>
    <x v="0"/>
    <x v="0"/>
    <x v="0"/>
    <x v="2"/>
    <x v="0"/>
    <x v="1"/>
    <x v="1"/>
  </r>
  <r>
    <n v="1928"/>
    <x v="4"/>
    <x v="0"/>
    <x v="4"/>
    <x v="0"/>
    <x v="3"/>
    <x v="0"/>
    <x v="3"/>
    <x v="3"/>
    <x v="1"/>
    <x v="1"/>
    <x v="0"/>
    <x v="1"/>
    <x v="0"/>
    <x v="1"/>
    <x v="1"/>
    <x v="0"/>
    <x v="4"/>
    <x v="1"/>
    <x v="1"/>
    <x v="1"/>
    <x v="1"/>
    <x v="1"/>
    <x v="0"/>
    <x v="3"/>
    <x v="1"/>
  </r>
  <r>
    <n v="1929"/>
    <x v="4"/>
    <x v="0"/>
    <x v="4"/>
    <x v="1"/>
    <x v="3"/>
    <x v="0"/>
    <x v="1"/>
    <x v="2"/>
    <x v="1"/>
    <x v="0"/>
    <x v="1"/>
    <x v="0"/>
    <x v="2"/>
    <x v="1"/>
    <x v="1"/>
    <x v="2"/>
    <x v="4"/>
    <x v="1"/>
    <x v="1"/>
    <x v="1"/>
    <x v="1"/>
    <x v="1"/>
    <x v="0"/>
    <x v="1"/>
    <x v="1"/>
  </r>
  <r>
    <n v="1930"/>
    <x v="1"/>
    <x v="1"/>
    <x v="2"/>
    <x v="2"/>
    <x v="2"/>
    <x v="3"/>
    <x v="2"/>
    <x v="3"/>
    <x v="1"/>
    <x v="0"/>
    <x v="0"/>
    <x v="4"/>
    <x v="5"/>
    <x v="1"/>
    <x v="1"/>
    <x v="4"/>
    <x v="4"/>
    <x v="1"/>
    <x v="1"/>
    <x v="0"/>
    <x v="0"/>
    <x v="3"/>
    <x v="3"/>
    <x v="1"/>
    <x v="1"/>
  </r>
  <r>
    <n v="1931"/>
    <x v="4"/>
    <x v="0"/>
    <x v="3"/>
    <x v="0"/>
    <x v="4"/>
    <x v="1"/>
    <x v="2"/>
    <x v="0"/>
    <x v="1"/>
    <x v="4"/>
    <x v="0"/>
    <x v="0"/>
    <x v="6"/>
    <x v="2"/>
    <x v="1"/>
    <x v="2"/>
    <x v="1"/>
    <x v="1"/>
    <x v="1"/>
    <x v="0"/>
    <x v="0"/>
    <x v="3"/>
    <x v="0"/>
    <x v="1"/>
    <x v="1"/>
  </r>
  <r>
    <n v="1932"/>
    <x v="4"/>
    <x v="1"/>
    <x v="2"/>
    <x v="1"/>
    <x v="1"/>
    <x v="3"/>
    <x v="0"/>
    <x v="3"/>
    <x v="0"/>
    <x v="3"/>
    <x v="0"/>
    <x v="0"/>
    <x v="2"/>
    <x v="2"/>
    <x v="1"/>
    <x v="3"/>
    <x v="3"/>
    <x v="1"/>
    <x v="0"/>
    <x v="4"/>
    <x v="0"/>
    <x v="1"/>
    <x v="0"/>
    <x v="1"/>
    <x v="0"/>
  </r>
  <r>
    <n v="1933"/>
    <x v="3"/>
    <x v="0"/>
    <x v="3"/>
    <x v="0"/>
    <x v="4"/>
    <x v="2"/>
    <x v="0"/>
    <x v="0"/>
    <x v="1"/>
    <x v="1"/>
    <x v="1"/>
    <x v="0"/>
    <x v="6"/>
    <x v="3"/>
    <x v="1"/>
    <x v="2"/>
    <x v="3"/>
    <x v="1"/>
    <x v="1"/>
    <x v="4"/>
    <x v="0"/>
    <x v="3"/>
    <x v="0"/>
    <x v="3"/>
    <x v="0"/>
  </r>
  <r>
    <n v="1934"/>
    <x v="2"/>
    <x v="0"/>
    <x v="1"/>
    <x v="1"/>
    <x v="0"/>
    <x v="0"/>
    <x v="0"/>
    <x v="0"/>
    <x v="1"/>
    <x v="2"/>
    <x v="1"/>
    <x v="0"/>
    <x v="1"/>
    <x v="0"/>
    <x v="1"/>
    <x v="3"/>
    <x v="1"/>
    <x v="1"/>
    <x v="0"/>
    <x v="3"/>
    <x v="0"/>
    <x v="1"/>
    <x v="0"/>
    <x v="1"/>
    <x v="1"/>
  </r>
  <r>
    <n v="1935"/>
    <x v="3"/>
    <x v="0"/>
    <x v="2"/>
    <x v="0"/>
    <x v="4"/>
    <x v="2"/>
    <x v="2"/>
    <x v="0"/>
    <x v="1"/>
    <x v="3"/>
    <x v="0"/>
    <x v="1"/>
    <x v="0"/>
    <x v="3"/>
    <x v="2"/>
    <x v="3"/>
    <x v="4"/>
    <x v="3"/>
    <x v="1"/>
    <x v="4"/>
    <x v="0"/>
    <x v="3"/>
    <x v="0"/>
    <x v="0"/>
    <x v="0"/>
  </r>
  <r>
    <n v="1936"/>
    <x v="2"/>
    <x v="0"/>
    <x v="3"/>
    <x v="1"/>
    <x v="3"/>
    <x v="0"/>
    <x v="1"/>
    <x v="3"/>
    <x v="1"/>
    <x v="3"/>
    <x v="1"/>
    <x v="1"/>
    <x v="2"/>
    <x v="0"/>
    <x v="0"/>
    <x v="3"/>
    <x v="3"/>
    <x v="2"/>
    <x v="1"/>
    <x v="2"/>
    <x v="0"/>
    <x v="1"/>
    <x v="0"/>
    <x v="1"/>
    <x v="1"/>
  </r>
  <r>
    <n v="1937"/>
    <x v="3"/>
    <x v="0"/>
    <x v="3"/>
    <x v="0"/>
    <x v="1"/>
    <x v="2"/>
    <x v="2"/>
    <x v="3"/>
    <x v="1"/>
    <x v="1"/>
    <x v="2"/>
    <x v="1"/>
    <x v="0"/>
    <x v="0"/>
    <x v="2"/>
    <x v="1"/>
    <x v="2"/>
    <x v="2"/>
    <x v="1"/>
    <x v="1"/>
    <x v="1"/>
    <x v="1"/>
    <x v="0"/>
    <x v="3"/>
    <x v="1"/>
  </r>
  <r>
    <n v="1938"/>
    <x v="4"/>
    <x v="0"/>
    <x v="4"/>
    <x v="1"/>
    <x v="1"/>
    <x v="2"/>
    <x v="2"/>
    <x v="3"/>
    <x v="0"/>
    <x v="1"/>
    <x v="1"/>
    <x v="0"/>
    <x v="1"/>
    <x v="2"/>
    <x v="2"/>
    <x v="2"/>
    <x v="2"/>
    <x v="1"/>
    <x v="1"/>
    <x v="0"/>
    <x v="0"/>
    <x v="3"/>
    <x v="0"/>
    <x v="2"/>
    <x v="1"/>
  </r>
  <r>
    <n v="1939"/>
    <x v="2"/>
    <x v="0"/>
    <x v="3"/>
    <x v="0"/>
    <x v="0"/>
    <x v="3"/>
    <x v="3"/>
    <x v="2"/>
    <x v="1"/>
    <x v="2"/>
    <x v="0"/>
    <x v="1"/>
    <x v="0"/>
    <x v="2"/>
    <x v="1"/>
    <x v="0"/>
    <x v="2"/>
    <x v="2"/>
    <x v="0"/>
    <x v="0"/>
    <x v="0"/>
    <x v="3"/>
    <x v="0"/>
    <x v="2"/>
    <x v="1"/>
  </r>
  <r>
    <n v="1940"/>
    <x v="4"/>
    <x v="0"/>
    <x v="0"/>
    <x v="1"/>
    <x v="0"/>
    <x v="3"/>
    <x v="0"/>
    <x v="2"/>
    <x v="0"/>
    <x v="2"/>
    <x v="1"/>
    <x v="0"/>
    <x v="1"/>
    <x v="1"/>
    <x v="1"/>
    <x v="3"/>
    <x v="4"/>
    <x v="1"/>
    <x v="1"/>
    <x v="3"/>
    <x v="0"/>
    <x v="1"/>
    <x v="0"/>
    <x v="3"/>
    <x v="1"/>
  </r>
  <r>
    <n v="1941"/>
    <x v="0"/>
    <x v="0"/>
    <x v="3"/>
    <x v="1"/>
    <x v="0"/>
    <x v="2"/>
    <x v="0"/>
    <x v="1"/>
    <x v="0"/>
    <x v="2"/>
    <x v="0"/>
    <x v="1"/>
    <x v="4"/>
    <x v="0"/>
    <x v="1"/>
    <x v="3"/>
    <x v="2"/>
    <x v="1"/>
    <x v="1"/>
    <x v="3"/>
    <x v="0"/>
    <x v="2"/>
    <x v="0"/>
    <x v="1"/>
    <x v="1"/>
  </r>
  <r>
    <n v="1942"/>
    <x v="0"/>
    <x v="0"/>
    <x v="4"/>
    <x v="1"/>
    <x v="1"/>
    <x v="2"/>
    <x v="1"/>
    <x v="0"/>
    <x v="1"/>
    <x v="3"/>
    <x v="1"/>
    <x v="3"/>
    <x v="7"/>
    <x v="0"/>
    <x v="2"/>
    <x v="4"/>
    <x v="2"/>
    <x v="2"/>
    <x v="0"/>
    <x v="2"/>
    <x v="0"/>
    <x v="3"/>
    <x v="2"/>
    <x v="2"/>
    <x v="1"/>
  </r>
  <r>
    <n v="1943"/>
    <x v="2"/>
    <x v="0"/>
    <x v="1"/>
    <x v="1"/>
    <x v="0"/>
    <x v="1"/>
    <x v="0"/>
    <x v="1"/>
    <x v="0"/>
    <x v="4"/>
    <x v="0"/>
    <x v="0"/>
    <x v="1"/>
    <x v="3"/>
    <x v="0"/>
    <x v="2"/>
    <x v="3"/>
    <x v="3"/>
    <x v="1"/>
    <x v="4"/>
    <x v="0"/>
    <x v="1"/>
    <x v="0"/>
    <x v="2"/>
    <x v="1"/>
  </r>
  <r>
    <n v="1944"/>
    <x v="0"/>
    <x v="1"/>
    <x v="0"/>
    <x v="1"/>
    <x v="1"/>
    <x v="4"/>
    <x v="2"/>
    <x v="2"/>
    <x v="1"/>
    <x v="1"/>
    <x v="0"/>
    <x v="1"/>
    <x v="2"/>
    <x v="2"/>
    <x v="2"/>
    <x v="1"/>
    <x v="0"/>
    <x v="3"/>
    <x v="0"/>
    <x v="3"/>
    <x v="0"/>
    <x v="2"/>
    <x v="0"/>
    <x v="1"/>
    <x v="1"/>
  </r>
  <r>
    <n v="1945"/>
    <x v="1"/>
    <x v="0"/>
    <x v="2"/>
    <x v="1"/>
    <x v="0"/>
    <x v="2"/>
    <x v="0"/>
    <x v="2"/>
    <x v="0"/>
    <x v="4"/>
    <x v="1"/>
    <x v="3"/>
    <x v="5"/>
    <x v="3"/>
    <x v="1"/>
    <x v="4"/>
    <x v="0"/>
    <x v="2"/>
    <x v="1"/>
    <x v="0"/>
    <x v="0"/>
    <x v="0"/>
    <x v="2"/>
    <x v="0"/>
    <x v="1"/>
  </r>
  <r>
    <n v="1946"/>
    <x v="0"/>
    <x v="0"/>
    <x v="0"/>
    <x v="2"/>
    <x v="0"/>
    <x v="2"/>
    <x v="0"/>
    <x v="3"/>
    <x v="0"/>
    <x v="3"/>
    <x v="1"/>
    <x v="1"/>
    <x v="8"/>
    <x v="2"/>
    <x v="0"/>
    <x v="0"/>
    <x v="1"/>
    <x v="2"/>
    <x v="1"/>
    <x v="0"/>
    <x v="0"/>
    <x v="2"/>
    <x v="0"/>
    <x v="3"/>
    <x v="1"/>
  </r>
  <r>
    <n v="1947"/>
    <x v="3"/>
    <x v="0"/>
    <x v="1"/>
    <x v="0"/>
    <x v="4"/>
    <x v="3"/>
    <x v="4"/>
    <x v="1"/>
    <x v="0"/>
    <x v="4"/>
    <x v="0"/>
    <x v="0"/>
    <x v="6"/>
    <x v="2"/>
    <x v="2"/>
    <x v="2"/>
    <x v="2"/>
    <x v="1"/>
    <x v="0"/>
    <x v="4"/>
    <x v="0"/>
    <x v="1"/>
    <x v="0"/>
    <x v="1"/>
    <x v="1"/>
  </r>
  <r>
    <n v="1948"/>
    <x v="4"/>
    <x v="0"/>
    <x v="2"/>
    <x v="0"/>
    <x v="0"/>
    <x v="1"/>
    <x v="3"/>
    <x v="1"/>
    <x v="1"/>
    <x v="2"/>
    <x v="0"/>
    <x v="0"/>
    <x v="6"/>
    <x v="3"/>
    <x v="2"/>
    <x v="3"/>
    <x v="3"/>
    <x v="1"/>
    <x v="1"/>
    <x v="0"/>
    <x v="0"/>
    <x v="2"/>
    <x v="0"/>
    <x v="1"/>
    <x v="0"/>
  </r>
  <r>
    <n v="1949"/>
    <x v="4"/>
    <x v="0"/>
    <x v="2"/>
    <x v="0"/>
    <x v="3"/>
    <x v="1"/>
    <x v="4"/>
    <x v="1"/>
    <x v="1"/>
    <x v="3"/>
    <x v="0"/>
    <x v="0"/>
    <x v="6"/>
    <x v="2"/>
    <x v="0"/>
    <x v="3"/>
    <x v="1"/>
    <x v="1"/>
    <x v="1"/>
    <x v="0"/>
    <x v="0"/>
    <x v="3"/>
    <x v="0"/>
    <x v="1"/>
    <x v="1"/>
  </r>
  <r>
    <n v="1950"/>
    <x v="0"/>
    <x v="0"/>
    <x v="2"/>
    <x v="1"/>
    <x v="2"/>
    <x v="2"/>
    <x v="1"/>
    <x v="2"/>
    <x v="1"/>
    <x v="4"/>
    <x v="0"/>
    <x v="4"/>
    <x v="5"/>
    <x v="0"/>
    <x v="1"/>
    <x v="4"/>
    <x v="4"/>
    <x v="2"/>
    <x v="0"/>
    <x v="0"/>
    <x v="0"/>
    <x v="0"/>
    <x v="3"/>
    <x v="3"/>
    <x v="1"/>
  </r>
  <r>
    <n v="1951"/>
    <x v="4"/>
    <x v="0"/>
    <x v="3"/>
    <x v="1"/>
    <x v="1"/>
    <x v="1"/>
    <x v="2"/>
    <x v="3"/>
    <x v="1"/>
    <x v="1"/>
    <x v="0"/>
    <x v="0"/>
    <x v="1"/>
    <x v="2"/>
    <x v="1"/>
    <x v="3"/>
    <x v="3"/>
    <x v="1"/>
    <x v="1"/>
    <x v="1"/>
    <x v="1"/>
    <x v="1"/>
    <x v="0"/>
    <x v="1"/>
    <x v="1"/>
  </r>
  <r>
    <n v="1952"/>
    <x v="3"/>
    <x v="0"/>
    <x v="0"/>
    <x v="0"/>
    <x v="1"/>
    <x v="2"/>
    <x v="3"/>
    <x v="1"/>
    <x v="1"/>
    <x v="4"/>
    <x v="0"/>
    <x v="1"/>
    <x v="0"/>
    <x v="2"/>
    <x v="2"/>
    <x v="0"/>
    <x v="0"/>
    <x v="1"/>
    <x v="1"/>
    <x v="0"/>
    <x v="0"/>
    <x v="1"/>
    <x v="0"/>
    <x v="1"/>
    <x v="1"/>
  </r>
  <r>
    <n v="1953"/>
    <x v="3"/>
    <x v="0"/>
    <x v="3"/>
    <x v="1"/>
    <x v="1"/>
    <x v="2"/>
    <x v="0"/>
    <x v="3"/>
    <x v="0"/>
    <x v="0"/>
    <x v="0"/>
    <x v="1"/>
    <x v="1"/>
    <x v="0"/>
    <x v="1"/>
    <x v="0"/>
    <x v="0"/>
    <x v="1"/>
    <x v="0"/>
    <x v="0"/>
    <x v="0"/>
    <x v="1"/>
    <x v="0"/>
    <x v="2"/>
    <x v="1"/>
  </r>
  <r>
    <n v="1954"/>
    <x v="3"/>
    <x v="1"/>
    <x v="1"/>
    <x v="1"/>
    <x v="2"/>
    <x v="3"/>
    <x v="2"/>
    <x v="1"/>
    <x v="0"/>
    <x v="1"/>
    <x v="0"/>
    <x v="0"/>
    <x v="1"/>
    <x v="2"/>
    <x v="2"/>
    <x v="2"/>
    <x v="1"/>
    <x v="1"/>
    <x v="1"/>
    <x v="1"/>
    <x v="1"/>
    <x v="3"/>
    <x v="0"/>
    <x v="1"/>
    <x v="1"/>
  </r>
  <r>
    <n v="1955"/>
    <x v="1"/>
    <x v="0"/>
    <x v="1"/>
    <x v="0"/>
    <x v="0"/>
    <x v="1"/>
    <x v="2"/>
    <x v="2"/>
    <x v="0"/>
    <x v="4"/>
    <x v="0"/>
    <x v="1"/>
    <x v="0"/>
    <x v="3"/>
    <x v="0"/>
    <x v="0"/>
    <x v="4"/>
    <x v="0"/>
    <x v="1"/>
    <x v="1"/>
    <x v="1"/>
    <x v="1"/>
    <x v="0"/>
    <x v="3"/>
    <x v="1"/>
  </r>
  <r>
    <n v="1956"/>
    <x v="3"/>
    <x v="0"/>
    <x v="2"/>
    <x v="1"/>
    <x v="0"/>
    <x v="4"/>
    <x v="0"/>
    <x v="0"/>
    <x v="1"/>
    <x v="4"/>
    <x v="0"/>
    <x v="0"/>
    <x v="1"/>
    <x v="0"/>
    <x v="1"/>
    <x v="2"/>
    <x v="4"/>
    <x v="1"/>
    <x v="1"/>
    <x v="0"/>
    <x v="0"/>
    <x v="1"/>
    <x v="0"/>
    <x v="2"/>
    <x v="1"/>
  </r>
  <r>
    <n v="1957"/>
    <x v="0"/>
    <x v="1"/>
    <x v="1"/>
    <x v="0"/>
    <x v="3"/>
    <x v="2"/>
    <x v="0"/>
    <x v="3"/>
    <x v="0"/>
    <x v="0"/>
    <x v="0"/>
    <x v="1"/>
    <x v="0"/>
    <x v="3"/>
    <x v="1"/>
    <x v="1"/>
    <x v="2"/>
    <x v="3"/>
    <x v="1"/>
    <x v="2"/>
    <x v="0"/>
    <x v="1"/>
    <x v="0"/>
    <x v="1"/>
    <x v="0"/>
  </r>
  <r>
    <n v="1958"/>
    <x v="4"/>
    <x v="0"/>
    <x v="0"/>
    <x v="1"/>
    <x v="1"/>
    <x v="3"/>
    <x v="0"/>
    <x v="1"/>
    <x v="0"/>
    <x v="1"/>
    <x v="0"/>
    <x v="0"/>
    <x v="2"/>
    <x v="0"/>
    <x v="1"/>
    <x v="2"/>
    <x v="0"/>
    <x v="1"/>
    <x v="0"/>
    <x v="3"/>
    <x v="0"/>
    <x v="3"/>
    <x v="0"/>
    <x v="1"/>
    <x v="1"/>
  </r>
  <r>
    <n v="1959"/>
    <x v="2"/>
    <x v="0"/>
    <x v="3"/>
    <x v="1"/>
    <x v="2"/>
    <x v="3"/>
    <x v="1"/>
    <x v="1"/>
    <x v="1"/>
    <x v="4"/>
    <x v="0"/>
    <x v="2"/>
    <x v="3"/>
    <x v="2"/>
    <x v="1"/>
    <x v="0"/>
    <x v="4"/>
    <x v="1"/>
    <x v="1"/>
    <x v="2"/>
    <x v="0"/>
    <x v="3"/>
    <x v="1"/>
    <x v="1"/>
    <x v="1"/>
  </r>
  <r>
    <n v="1960"/>
    <x v="4"/>
    <x v="0"/>
    <x v="0"/>
    <x v="0"/>
    <x v="2"/>
    <x v="0"/>
    <x v="2"/>
    <x v="0"/>
    <x v="0"/>
    <x v="1"/>
    <x v="0"/>
    <x v="1"/>
    <x v="0"/>
    <x v="2"/>
    <x v="1"/>
    <x v="1"/>
    <x v="2"/>
    <x v="1"/>
    <x v="1"/>
    <x v="2"/>
    <x v="0"/>
    <x v="0"/>
    <x v="0"/>
    <x v="2"/>
    <x v="1"/>
  </r>
  <r>
    <n v="1961"/>
    <x v="2"/>
    <x v="0"/>
    <x v="0"/>
    <x v="1"/>
    <x v="1"/>
    <x v="2"/>
    <x v="0"/>
    <x v="0"/>
    <x v="1"/>
    <x v="2"/>
    <x v="3"/>
    <x v="1"/>
    <x v="1"/>
    <x v="0"/>
    <x v="0"/>
    <x v="0"/>
    <x v="0"/>
    <x v="1"/>
    <x v="1"/>
    <x v="3"/>
    <x v="0"/>
    <x v="2"/>
    <x v="0"/>
    <x v="1"/>
    <x v="1"/>
  </r>
  <r>
    <n v="1962"/>
    <x v="3"/>
    <x v="1"/>
    <x v="2"/>
    <x v="1"/>
    <x v="1"/>
    <x v="3"/>
    <x v="0"/>
    <x v="1"/>
    <x v="1"/>
    <x v="4"/>
    <x v="0"/>
    <x v="1"/>
    <x v="4"/>
    <x v="0"/>
    <x v="2"/>
    <x v="0"/>
    <x v="2"/>
    <x v="3"/>
    <x v="1"/>
    <x v="1"/>
    <x v="1"/>
    <x v="3"/>
    <x v="0"/>
    <x v="0"/>
    <x v="1"/>
  </r>
  <r>
    <n v="1963"/>
    <x v="1"/>
    <x v="0"/>
    <x v="3"/>
    <x v="2"/>
    <x v="3"/>
    <x v="2"/>
    <x v="2"/>
    <x v="1"/>
    <x v="1"/>
    <x v="0"/>
    <x v="0"/>
    <x v="2"/>
    <x v="8"/>
    <x v="1"/>
    <x v="1"/>
    <x v="4"/>
    <x v="2"/>
    <x v="3"/>
    <x v="1"/>
    <x v="2"/>
    <x v="0"/>
    <x v="3"/>
    <x v="1"/>
    <x v="3"/>
    <x v="1"/>
  </r>
  <r>
    <n v="1964"/>
    <x v="2"/>
    <x v="0"/>
    <x v="4"/>
    <x v="1"/>
    <x v="1"/>
    <x v="0"/>
    <x v="2"/>
    <x v="0"/>
    <x v="1"/>
    <x v="3"/>
    <x v="1"/>
    <x v="1"/>
    <x v="3"/>
    <x v="1"/>
    <x v="2"/>
    <x v="0"/>
    <x v="3"/>
    <x v="3"/>
    <x v="0"/>
    <x v="0"/>
    <x v="0"/>
    <x v="3"/>
    <x v="0"/>
    <x v="1"/>
    <x v="1"/>
  </r>
  <r>
    <n v="1965"/>
    <x v="4"/>
    <x v="0"/>
    <x v="0"/>
    <x v="1"/>
    <x v="2"/>
    <x v="2"/>
    <x v="2"/>
    <x v="3"/>
    <x v="1"/>
    <x v="3"/>
    <x v="1"/>
    <x v="0"/>
    <x v="1"/>
    <x v="0"/>
    <x v="0"/>
    <x v="2"/>
    <x v="3"/>
    <x v="1"/>
    <x v="1"/>
    <x v="3"/>
    <x v="0"/>
    <x v="1"/>
    <x v="0"/>
    <x v="1"/>
    <x v="1"/>
  </r>
  <r>
    <n v="1966"/>
    <x v="4"/>
    <x v="0"/>
    <x v="2"/>
    <x v="1"/>
    <x v="4"/>
    <x v="1"/>
    <x v="2"/>
    <x v="2"/>
    <x v="1"/>
    <x v="4"/>
    <x v="0"/>
    <x v="0"/>
    <x v="1"/>
    <x v="2"/>
    <x v="0"/>
    <x v="2"/>
    <x v="1"/>
    <x v="1"/>
    <x v="0"/>
    <x v="0"/>
    <x v="0"/>
    <x v="1"/>
    <x v="0"/>
    <x v="1"/>
    <x v="0"/>
  </r>
  <r>
    <n v="1967"/>
    <x v="3"/>
    <x v="1"/>
    <x v="0"/>
    <x v="1"/>
    <x v="2"/>
    <x v="3"/>
    <x v="0"/>
    <x v="3"/>
    <x v="1"/>
    <x v="1"/>
    <x v="0"/>
    <x v="0"/>
    <x v="1"/>
    <x v="3"/>
    <x v="0"/>
    <x v="3"/>
    <x v="2"/>
    <x v="1"/>
    <x v="0"/>
    <x v="0"/>
    <x v="0"/>
    <x v="0"/>
    <x v="0"/>
    <x v="1"/>
    <x v="0"/>
  </r>
  <r>
    <n v="1968"/>
    <x v="2"/>
    <x v="2"/>
    <x v="4"/>
    <x v="1"/>
    <x v="2"/>
    <x v="3"/>
    <x v="0"/>
    <x v="1"/>
    <x v="1"/>
    <x v="4"/>
    <x v="1"/>
    <x v="0"/>
    <x v="2"/>
    <x v="2"/>
    <x v="1"/>
    <x v="0"/>
    <x v="0"/>
    <x v="1"/>
    <x v="1"/>
    <x v="4"/>
    <x v="0"/>
    <x v="3"/>
    <x v="0"/>
    <x v="1"/>
    <x v="1"/>
  </r>
  <r>
    <n v="1969"/>
    <x v="4"/>
    <x v="0"/>
    <x v="4"/>
    <x v="1"/>
    <x v="2"/>
    <x v="3"/>
    <x v="2"/>
    <x v="3"/>
    <x v="1"/>
    <x v="3"/>
    <x v="2"/>
    <x v="0"/>
    <x v="1"/>
    <x v="3"/>
    <x v="1"/>
    <x v="3"/>
    <x v="4"/>
    <x v="3"/>
    <x v="1"/>
    <x v="4"/>
    <x v="0"/>
    <x v="0"/>
    <x v="0"/>
    <x v="3"/>
    <x v="1"/>
  </r>
  <r>
    <n v="1970"/>
    <x v="4"/>
    <x v="0"/>
    <x v="4"/>
    <x v="0"/>
    <x v="1"/>
    <x v="3"/>
    <x v="0"/>
    <x v="2"/>
    <x v="1"/>
    <x v="3"/>
    <x v="2"/>
    <x v="1"/>
    <x v="0"/>
    <x v="1"/>
    <x v="1"/>
    <x v="1"/>
    <x v="3"/>
    <x v="1"/>
    <x v="1"/>
    <x v="1"/>
    <x v="1"/>
    <x v="3"/>
    <x v="0"/>
    <x v="1"/>
    <x v="1"/>
  </r>
  <r>
    <n v="1971"/>
    <x v="2"/>
    <x v="0"/>
    <x v="1"/>
    <x v="0"/>
    <x v="1"/>
    <x v="2"/>
    <x v="3"/>
    <x v="2"/>
    <x v="0"/>
    <x v="3"/>
    <x v="1"/>
    <x v="1"/>
    <x v="0"/>
    <x v="0"/>
    <x v="0"/>
    <x v="3"/>
    <x v="4"/>
    <x v="1"/>
    <x v="1"/>
    <x v="1"/>
    <x v="1"/>
    <x v="0"/>
    <x v="0"/>
    <x v="1"/>
    <x v="1"/>
  </r>
  <r>
    <n v="1972"/>
    <x v="4"/>
    <x v="1"/>
    <x v="4"/>
    <x v="1"/>
    <x v="0"/>
    <x v="2"/>
    <x v="0"/>
    <x v="0"/>
    <x v="1"/>
    <x v="2"/>
    <x v="3"/>
    <x v="0"/>
    <x v="1"/>
    <x v="0"/>
    <x v="2"/>
    <x v="3"/>
    <x v="0"/>
    <x v="1"/>
    <x v="1"/>
    <x v="4"/>
    <x v="0"/>
    <x v="1"/>
    <x v="0"/>
    <x v="1"/>
    <x v="1"/>
  </r>
  <r>
    <n v="1973"/>
    <x v="1"/>
    <x v="0"/>
    <x v="4"/>
    <x v="0"/>
    <x v="0"/>
    <x v="1"/>
    <x v="3"/>
    <x v="0"/>
    <x v="1"/>
    <x v="3"/>
    <x v="2"/>
    <x v="1"/>
    <x v="0"/>
    <x v="1"/>
    <x v="1"/>
    <x v="0"/>
    <x v="0"/>
    <x v="3"/>
    <x v="1"/>
    <x v="0"/>
    <x v="0"/>
    <x v="1"/>
    <x v="0"/>
    <x v="1"/>
    <x v="1"/>
  </r>
  <r>
    <n v="1974"/>
    <x v="4"/>
    <x v="1"/>
    <x v="2"/>
    <x v="0"/>
    <x v="2"/>
    <x v="1"/>
    <x v="0"/>
    <x v="2"/>
    <x v="0"/>
    <x v="1"/>
    <x v="2"/>
    <x v="1"/>
    <x v="0"/>
    <x v="0"/>
    <x v="2"/>
    <x v="1"/>
    <x v="0"/>
    <x v="1"/>
    <x v="0"/>
    <x v="1"/>
    <x v="1"/>
    <x v="2"/>
    <x v="0"/>
    <x v="1"/>
    <x v="1"/>
  </r>
  <r>
    <n v="1975"/>
    <x v="2"/>
    <x v="0"/>
    <x v="2"/>
    <x v="1"/>
    <x v="4"/>
    <x v="0"/>
    <x v="0"/>
    <x v="2"/>
    <x v="1"/>
    <x v="2"/>
    <x v="2"/>
    <x v="0"/>
    <x v="1"/>
    <x v="0"/>
    <x v="0"/>
    <x v="1"/>
    <x v="3"/>
    <x v="3"/>
    <x v="1"/>
    <x v="4"/>
    <x v="0"/>
    <x v="0"/>
    <x v="0"/>
    <x v="1"/>
    <x v="1"/>
  </r>
  <r>
    <n v="1976"/>
    <x v="1"/>
    <x v="0"/>
    <x v="0"/>
    <x v="1"/>
    <x v="3"/>
    <x v="1"/>
    <x v="2"/>
    <x v="2"/>
    <x v="1"/>
    <x v="1"/>
    <x v="2"/>
    <x v="0"/>
    <x v="2"/>
    <x v="2"/>
    <x v="1"/>
    <x v="3"/>
    <x v="2"/>
    <x v="1"/>
    <x v="0"/>
    <x v="0"/>
    <x v="0"/>
    <x v="3"/>
    <x v="0"/>
    <x v="1"/>
    <x v="1"/>
  </r>
  <r>
    <n v="1977"/>
    <x v="3"/>
    <x v="0"/>
    <x v="2"/>
    <x v="1"/>
    <x v="1"/>
    <x v="3"/>
    <x v="2"/>
    <x v="2"/>
    <x v="0"/>
    <x v="3"/>
    <x v="1"/>
    <x v="2"/>
    <x v="4"/>
    <x v="1"/>
    <x v="0"/>
    <x v="0"/>
    <x v="0"/>
    <x v="1"/>
    <x v="1"/>
    <x v="2"/>
    <x v="0"/>
    <x v="2"/>
    <x v="1"/>
    <x v="3"/>
    <x v="1"/>
  </r>
  <r>
    <n v="1978"/>
    <x v="4"/>
    <x v="0"/>
    <x v="4"/>
    <x v="0"/>
    <x v="2"/>
    <x v="0"/>
    <x v="0"/>
    <x v="3"/>
    <x v="0"/>
    <x v="1"/>
    <x v="0"/>
    <x v="1"/>
    <x v="0"/>
    <x v="2"/>
    <x v="0"/>
    <x v="1"/>
    <x v="1"/>
    <x v="0"/>
    <x v="1"/>
    <x v="2"/>
    <x v="0"/>
    <x v="0"/>
    <x v="0"/>
    <x v="1"/>
    <x v="0"/>
  </r>
  <r>
    <n v="1979"/>
    <x v="0"/>
    <x v="0"/>
    <x v="3"/>
    <x v="1"/>
    <x v="0"/>
    <x v="2"/>
    <x v="4"/>
    <x v="2"/>
    <x v="1"/>
    <x v="2"/>
    <x v="1"/>
    <x v="1"/>
    <x v="4"/>
    <x v="2"/>
    <x v="0"/>
    <x v="1"/>
    <x v="0"/>
    <x v="1"/>
    <x v="1"/>
    <x v="0"/>
    <x v="0"/>
    <x v="0"/>
    <x v="0"/>
    <x v="1"/>
    <x v="1"/>
  </r>
  <r>
    <n v="1980"/>
    <x v="3"/>
    <x v="0"/>
    <x v="4"/>
    <x v="0"/>
    <x v="4"/>
    <x v="3"/>
    <x v="3"/>
    <x v="2"/>
    <x v="1"/>
    <x v="3"/>
    <x v="0"/>
    <x v="1"/>
    <x v="0"/>
    <x v="0"/>
    <x v="0"/>
    <x v="1"/>
    <x v="0"/>
    <x v="1"/>
    <x v="1"/>
    <x v="0"/>
    <x v="0"/>
    <x v="1"/>
    <x v="0"/>
    <x v="2"/>
    <x v="1"/>
  </r>
  <r>
    <n v="1981"/>
    <x v="1"/>
    <x v="1"/>
    <x v="3"/>
    <x v="0"/>
    <x v="1"/>
    <x v="0"/>
    <x v="4"/>
    <x v="0"/>
    <x v="1"/>
    <x v="2"/>
    <x v="0"/>
    <x v="1"/>
    <x v="0"/>
    <x v="2"/>
    <x v="1"/>
    <x v="0"/>
    <x v="1"/>
    <x v="3"/>
    <x v="0"/>
    <x v="2"/>
    <x v="0"/>
    <x v="0"/>
    <x v="0"/>
    <x v="1"/>
    <x v="0"/>
  </r>
  <r>
    <n v="1982"/>
    <x v="2"/>
    <x v="0"/>
    <x v="4"/>
    <x v="1"/>
    <x v="0"/>
    <x v="2"/>
    <x v="0"/>
    <x v="0"/>
    <x v="0"/>
    <x v="4"/>
    <x v="2"/>
    <x v="1"/>
    <x v="4"/>
    <x v="0"/>
    <x v="0"/>
    <x v="0"/>
    <x v="0"/>
    <x v="1"/>
    <x v="1"/>
    <x v="3"/>
    <x v="0"/>
    <x v="3"/>
    <x v="0"/>
    <x v="2"/>
    <x v="1"/>
  </r>
  <r>
    <n v="1983"/>
    <x v="4"/>
    <x v="0"/>
    <x v="3"/>
    <x v="1"/>
    <x v="0"/>
    <x v="0"/>
    <x v="0"/>
    <x v="1"/>
    <x v="0"/>
    <x v="1"/>
    <x v="0"/>
    <x v="2"/>
    <x v="3"/>
    <x v="3"/>
    <x v="1"/>
    <x v="0"/>
    <x v="2"/>
    <x v="1"/>
    <x v="1"/>
    <x v="0"/>
    <x v="0"/>
    <x v="1"/>
    <x v="1"/>
    <x v="1"/>
    <x v="1"/>
  </r>
  <r>
    <n v="1984"/>
    <x v="3"/>
    <x v="0"/>
    <x v="0"/>
    <x v="1"/>
    <x v="2"/>
    <x v="0"/>
    <x v="0"/>
    <x v="1"/>
    <x v="0"/>
    <x v="4"/>
    <x v="0"/>
    <x v="2"/>
    <x v="7"/>
    <x v="0"/>
    <x v="0"/>
    <x v="4"/>
    <x v="0"/>
    <x v="3"/>
    <x v="1"/>
    <x v="2"/>
    <x v="0"/>
    <x v="1"/>
    <x v="1"/>
    <x v="1"/>
    <x v="1"/>
  </r>
  <r>
    <n v="1985"/>
    <x v="1"/>
    <x v="0"/>
    <x v="4"/>
    <x v="0"/>
    <x v="4"/>
    <x v="2"/>
    <x v="3"/>
    <x v="2"/>
    <x v="1"/>
    <x v="4"/>
    <x v="0"/>
    <x v="1"/>
    <x v="0"/>
    <x v="3"/>
    <x v="0"/>
    <x v="1"/>
    <x v="3"/>
    <x v="3"/>
    <x v="1"/>
    <x v="0"/>
    <x v="0"/>
    <x v="1"/>
    <x v="0"/>
    <x v="1"/>
    <x v="1"/>
  </r>
  <r>
    <n v="1986"/>
    <x v="0"/>
    <x v="1"/>
    <x v="3"/>
    <x v="0"/>
    <x v="2"/>
    <x v="2"/>
    <x v="0"/>
    <x v="2"/>
    <x v="1"/>
    <x v="3"/>
    <x v="1"/>
    <x v="2"/>
    <x v="0"/>
    <x v="3"/>
    <x v="1"/>
    <x v="4"/>
    <x v="1"/>
    <x v="2"/>
    <x v="0"/>
    <x v="1"/>
    <x v="1"/>
    <x v="3"/>
    <x v="1"/>
    <x v="1"/>
    <x v="1"/>
  </r>
  <r>
    <n v="1987"/>
    <x v="1"/>
    <x v="0"/>
    <x v="0"/>
    <x v="1"/>
    <x v="1"/>
    <x v="3"/>
    <x v="0"/>
    <x v="1"/>
    <x v="1"/>
    <x v="3"/>
    <x v="2"/>
    <x v="3"/>
    <x v="7"/>
    <x v="2"/>
    <x v="1"/>
    <x v="4"/>
    <x v="3"/>
    <x v="3"/>
    <x v="1"/>
    <x v="4"/>
    <x v="0"/>
    <x v="3"/>
    <x v="2"/>
    <x v="1"/>
    <x v="1"/>
  </r>
  <r>
    <n v="1988"/>
    <x v="0"/>
    <x v="0"/>
    <x v="3"/>
    <x v="2"/>
    <x v="4"/>
    <x v="2"/>
    <x v="5"/>
    <x v="0"/>
    <x v="1"/>
    <x v="1"/>
    <x v="1"/>
    <x v="4"/>
    <x v="5"/>
    <x v="0"/>
    <x v="2"/>
    <x v="4"/>
    <x v="4"/>
    <x v="3"/>
    <x v="1"/>
    <x v="2"/>
    <x v="0"/>
    <x v="2"/>
    <x v="3"/>
    <x v="2"/>
    <x v="1"/>
  </r>
  <r>
    <n v="1989"/>
    <x v="1"/>
    <x v="0"/>
    <x v="0"/>
    <x v="0"/>
    <x v="4"/>
    <x v="2"/>
    <x v="0"/>
    <x v="3"/>
    <x v="1"/>
    <x v="2"/>
    <x v="0"/>
    <x v="1"/>
    <x v="0"/>
    <x v="3"/>
    <x v="0"/>
    <x v="1"/>
    <x v="3"/>
    <x v="0"/>
    <x v="1"/>
    <x v="2"/>
    <x v="0"/>
    <x v="1"/>
    <x v="0"/>
    <x v="1"/>
    <x v="1"/>
  </r>
  <r>
    <n v="1990"/>
    <x v="4"/>
    <x v="1"/>
    <x v="1"/>
    <x v="1"/>
    <x v="4"/>
    <x v="0"/>
    <x v="0"/>
    <x v="2"/>
    <x v="1"/>
    <x v="4"/>
    <x v="0"/>
    <x v="2"/>
    <x v="3"/>
    <x v="3"/>
    <x v="2"/>
    <x v="0"/>
    <x v="2"/>
    <x v="1"/>
    <x v="1"/>
    <x v="1"/>
    <x v="1"/>
    <x v="3"/>
    <x v="1"/>
    <x v="2"/>
    <x v="1"/>
  </r>
  <r>
    <n v="1991"/>
    <x v="0"/>
    <x v="0"/>
    <x v="1"/>
    <x v="2"/>
    <x v="0"/>
    <x v="3"/>
    <x v="5"/>
    <x v="2"/>
    <x v="1"/>
    <x v="3"/>
    <x v="1"/>
    <x v="4"/>
    <x v="5"/>
    <x v="2"/>
    <x v="1"/>
    <x v="4"/>
    <x v="0"/>
    <x v="1"/>
    <x v="1"/>
    <x v="0"/>
    <x v="0"/>
    <x v="2"/>
    <x v="3"/>
    <x v="1"/>
    <x v="1"/>
  </r>
  <r>
    <n v="1992"/>
    <x v="1"/>
    <x v="0"/>
    <x v="1"/>
    <x v="0"/>
    <x v="1"/>
    <x v="2"/>
    <x v="3"/>
    <x v="2"/>
    <x v="1"/>
    <x v="3"/>
    <x v="0"/>
    <x v="0"/>
    <x v="6"/>
    <x v="1"/>
    <x v="1"/>
    <x v="3"/>
    <x v="4"/>
    <x v="0"/>
    <x v="1"/>
    <x v="2"/>
    <x v="0"/>
    <x v="3"/>
    <x v="0"/>
    <x v="1"/>
    <x v="1"/>
  </r>
  <r>
    <n v="1993"/>
    <x v="4"/>
    <x v="0"/>
    <x v="3"/>
    <x v="1"/>
    <x v="0"/>
    <x v="0"/>
    <x v="0"/>
    <x v="3"/>
    <x v="0"/>
    <x v="1"/>
    <x v="3"/>
    <x v="0"/>
    <x v="1"/>
    <x v="1"/>
    <x v="1"/>
    <x v="2"/>
    <x v="2"/>
    <x v="0"/>
    <x v="0"/>
    <x v="3"/>
    <x v="0"/>
    <x v="1"/>
    <x v="0"/>
    <x v="1"/>
    <x v="0"/>
  </r>
  <r>
    <n v="1994"/>
    <x v="2"/>
    <x v="2"/>
    <x v="3"/>
    <x v="1"/>
    <x v="1"/>
    <x v="3"/>
    <x v="0"/>
    <x v="3"/>
    <x v="0"/>
    <x v="1"/>
    <x v="2"/>
    <x v="2"/>
    <x v="7"/>
    <x v="3"/>
    <x v="1"/>
    <x v="4"/>
    <x v="0"/>
    <x v="0"/>
    <x v="1"/>
    <x v="2"/>
    <x v="0"/>
    <x v="0"/>
    <x v="1"/>
    <x v="1"/>
    <x v="1"/>
  </r>
  <r>
    <n v="1995"/>
    <x v="2"/>
    <x v="0"/>
    <x v="1"/>
    <x v="1"/>
    <x v="0"/>
    <x v="3"/>
    <x v="0"/>
    <x v="1"/>
    <x v="0"/>
    <x v="2"/>
    <x v="0"/>
    <x v="2"/>
    <x v="3"/>
    <x v="2"/>
    <x v="0"/>
    <x v="0"/>
    <x v="3"/>
    <x v="2"/>
    <x v="0"/>
    <x v="2"/>
    <x v="0"/>
    <x v="1"/>
    <x v="1"/>
    <x v="3"/>
    <x v="1"/>
  </r>
  <r>
    <n v="1996"/>
    <x v="0"/>
    <x v="2"/>
    <x v="1"/>
    <x v="1"/>
    <x v="3"/>
    <x v="3"/>
    <x v="2"/>
    <x v="3"/>
    <x v="1"/>
    <x v="3"/>
    <x v="3"/>
    <x v="0"/>
    <x v="2"/>
    <x v="2"/>
    <x v="0"/>
    <x v="3"/>
    <x v="2"/>
    <x v="3"/>
    <x v="1"/>
    <x v="2"/>
    <x v="0"/>
    <x v="3"/>
    <x v="0"/>
    <x v="1"/>
    <x v="1"/>
  </r>
  <r>
    <n v="1997"/>
    <x v="1"/>
    <x v="1"/>
    <x v="1"/>
    <x v="0"/>
    <x v="2"/>
    <x v="3"/>
    <x v="2"/>
    <x v="2"/>
    <x v="0"/>
    <x v="3"/>
    <x v="0"/>
    <x v="3"/>
    <x v="0"/>
    <x v="2"/>
    <x v="2"/>
    <x v="4"/>
    <x v="4"/>
    <x v="0"/>
    <x v="0"/>
    <x v="0"/>
    <x v="0"/>
    <x v="1"/>
    <x v="2"/>
    <x v="2"/>
    <x v="1"/>
  </r>
  <r>
    <n v="1998"/>
    <x v="3"/>
    <x v="0"/>
    <x v="3"/>
    <x v="0"/>
    <x v="3"/>
    <x v="4"/>
    <x v="3"/>
    <x v="1"/>
    <x v="1"/>
    <x v="0"/>
    <x v="0"/>
    <x v="1"/>
    <x v="0"/>
    <x v="0"/>
    <x v="2"/>
    <x v="1"/>
    <x v="1"/>
    <x v="0"/>
    <x v="1"/>
    <x v="1"/>
    <x v="1"/>
    <x v="1"/>
    <x v="0"/>
    <x v="2"/>
    <x v="1"/>
  </r>
  <r>
    <n v="1999"/>
    <x v="4"/>
    <x v="0"/>
    <x v="2"/>
    <x v="0"/>
    <x v="4"/>
    <x v="3"/>
    <x v="0"/>
    <x v="1"/>
    <x v="1"/>
    <x v="0"/>
    <x v="0"/>
    <x v="0"/>
    <x v="6"/>
    <x v="2"/>
    <x v="0"/>
    <x v="2"/>
    <x v="2"/>
    <x v="1"/>
    <x v="1"/>
    <x v="0"/>
    <x v="0"/>
    <x v="3"/>
    <x v="0"/>
    <x v="1"/>
    <x v="1"/>
  </r>
  <r>
    <n v="2000"/>
    <x v="0"/>
    <x v="1"/>
    <x v="4"/>
    <x v="1"/>
    <x v="3"/>
    <x v="3"/>
    <x v="2"/>
    <x v="1"/>
    <x v="1"/>
    <x v="3"/>
    <x v="2"/>
    <x v="0"/>
    <x v="1"/>
    <x v="2"/>
    <x v="2"/>
    <x v="3"/>
    <x v="0"/>
    <x v="0"/>
    <x v="0"/>
    <x v="0"/>
    <x v="0"/>
    <x v="1"/>
    <x v="0"/>
    <x v="1"/>
    <x v="0"/>
  </r>
  <r>
    <n v="2001"/>
    <x v="0"/>
    <x v="1"/>
    <x v="4"/>
    <x v="0"/>
    <x v="4"/>
    <x v="3"/>
    <x v="0"/>
    <x v="2"/>
    <x v="1"/>
    <x v="3"/>
    <x v="1"/>
    <x v="1"/>
    <x v="0"/>
    <x v="0"/>
    <x v="1"/>
    <x v="0"/>
    <x v="1"/>
    <x v="3"/>
    <x v="1"/>
    <x v="4"/>
    <x v="0"/>
    <x v="3"/>
    <x v="0"/>
    <x v="1"/>
    <x v="1"/>
  </r>
  <r>
    <n v="2002"/>
    <x v="3"/>
    <x v="0"/>
    <x v="0"/>
    <x v="1"/>
    <x v="1"/>
    <x v="0"/>
    <x v="2"/>
    <x v="0"/>
    <x v="0"/>
    <x v="0"/>
    <x v="0"/>
    <x v="1"/>
    <x v="4"/>
    <x v="2"/>
    <x v="0"/>
    <x v="0"/>
    <x v="4"/>
    <x v="3"/>
    <x v="1"/>
    <x v="0"/>
    <x v="0"/>
    <x v="1"/>
    <x v="0"/>
    <x v="1"/>
    <x v="1"/>
  </r>
  <r>
    <n v="2003"/>
    <x v="4"/>
    <x v="0"/>
    <x v="3"/>
    <x v="1"/>
    <x v="1"/>
    <x v="1"/>
    <x v="2"/>
    <x v="0"/>
    <x v="1"/>
    <x v="4"/>
    <x v="0"/>
    <x v="0"/>
    <x v="2"/>
    <x v="3"/>
    <x v="1"/>
    <x v="2"/>
    <x v="2"/>
    <x v="1"/>
    <x v="1"/>
    <x v="2"/>
    <x v="0"/>
    <x v="1"/>
    <x v="0"/>
    <x v="3"/>
    <x v="1"/>
  </r>
  <r>
    <n v="2004"/>
    <x v="0"/>
    <x v="0"/>
    <x v="1"/>
    <x v="2"/>
    <x v="2"/>
    <x v="3"/>
    <x v="5"/>
    <x v="1"/>
    <x v="0"/>
    <x v="4"/>
    <x v="2"/>
    <x v="1"/>
    <x v="8"/>
    <x v="1"/>
    <x v="1"/>
    <x v="0"/>
    <x v="0"/>
    <x v="0"/>
    <x v="1"/>
    <x v="2"/>
    <x v="0"/>
    <x v="3"/>
    <x v="0"/>
    <x v="0"/>
    <x v="1"/>
  </r>
  <r>
    <n v="2005"/>
    <x v="1"/>
    <x v="0"/>
    <x v="4"/>
    <x v="1"/>
    <x v="1"/>
    <x v="3"/>
    <x v="2"/>
    <x v="1"/>
    <x v="1"/>
    <x v="2"/>
    <x v="0"/>
    <x v="3"/>
    <x v="4"/>
    <x v="0"/>
    <x v="1"/>
    <x v="4"/>
    <x v="0"/>
    <x v="2"/>
    <x v="1"/>
    <x v="0"/>
    <x v="0"/>
    <x v="3"/>
    <x v="2"/>
    <x v="2"/>
    <x v="1"/>
  </r>
  <r>
    <n v="2006"/>
    <x v="0"/>
    <x v="0"/>
    <x v="4"/>
    <x v="1"/>
    <x v="0"/>
    <x v="1"/>
    <x v="2"/>
    <x v="2"/>
    <x v="0"/>
    <x v="2"/>
    <x v="1"/>
    <x v="0"/>
    <x v="1"/>
    <x v="0"/>
    <x v="0"/>
    <x v="2"/>
    <x v="1"/>
    <x v="1"/>
    <x v="0"/>
    <x v="1"/>
    <x v="1"/>
    <x v="1"/>
    <x v="0"/>
    <x v="2"/>
    <x v="1"/>
  </r>
  <r>
    <n v="2007"/>
    <x v="4"/>
    <x v="0"/>
    <x v="0"/>
    <x v="1"/>
    <x v="1"/>
    <x v="3"/>
    <x v="2"/>
    <x v="2"/>
    <x v="0"/>
    <x v="3"/>
    <x v="1"/>
    <x v="1"/>
    <x v="4"/>
    <x v="3"/>
    <x v="0"/>
    <x v="0"/>
    <x v="1"/>
    <x v="0"/>
    <x v="1"/>
    <x v="4"/>
    <x v="0"/>
    <x v="0"/>
    <x v="0"/>
    <x v="0"/>
    <x v="1"/>
  </r>
  <r>
    <n v="2008"/>
    <x v="4"/>
    <x v="0"/>
    <x v="0"/>
    <x v="0"/>
    <x v="4"/>
    <x v="3"/>
    <x v="3"/>
    <x v="2"/>
    <x v="1"/>
    <x v="2"/>
    <x v="0"/>
    <x v="0"/>
    <x v="6"/>
    <x v="1"/>
    <x v="2"/>
    <x v="2"/>
    <x v="0"/>
    <x v="1"/>
    <x v="1"/>
    <x v="2"/>
    <x v="0"/>
    <x v="1"/>
    <x v="0"/>
    <x v="1"/>
    <x v="1"/>
  </r>
  <r>
    <n v="2009"/>
    <x v="1"/>
    <x v="0"/>
    <x v="1"/>
    <x v="1"/>
    <x v="1"/>
    <x v="3"/>
    <x v="0"/>
    <x v="1"/>
    <x v="1"/>
    <x v="2"/>
    <x v="0"/>
    <x v="1"/>
    <x v="2"/>
    <x v="0"/>
    <x v="0"/>
    <x v="2"/>
    <x v="4"/>
    <x v="3"/>
    <x v="1"/>
    <x v="4"/>
    <x v="0"/>
    <x v="1"/>
    <x v="0"/>
    <x v="1"/>
    <x v="1"/>
  </r>
  <r>
    <n v="2010"/>
    <x v="2"/>
    <x v="2"/>
    <x v="2"/>
    <x v="1"/>
    <x v="0"/>
    <x v="2"/>
    <x v="0"/>
    <x v="2"/>
    <x v="0"/>
    <x v="1"/>
    <x v="0"/>
    <x v="1"/>
    <x v="4"/>
    <x v="3"/>
    <x v="2"/>
    <x v="1"/>
    <x v="2"/>
    <x v="3"/>
    <x v="1"/>
    <x v="0"/>
    <x v="0"/>
    <x v="0"/>
    <x v="0"/>
    <x v="3"/>
    <x v="1"/>
  </r>
  <r>
    <n v="2011"/>
    <x v="3"/>
    <x v="1"/>
    <x v="3"/>
    <x v="1"/>
    <x v="3"/>
    <x v="2"/>
    <x v="0"/>
    <x v="3"/>
    <x v="1"/>
    <x v="2"/>
    <x v="0"/>
    <x v="1"/>
    <x v="2"/>
    <x v="0"/>
    <x v="1"/>
    <x v="1"/>
    <x v="0"/>
    <x v="1"/>
    <x v="1"/>
    <x v="2"/>
    <x v="0"/>
    <x v="1"/>
    <x v="0"/>
    <x v="1"/>
    <x v="1"/>
  </r>
  <r>
    <n v="2012"/>
    <x v="2"/>
    <x v="0"/>
    <x v="1"/>
    <x v="1"/>
    <x v="0"/>
    <x v="4"/>
    <x v="2"/>
    <x v="2"/>
    <x v="1"/>
    <x v="0"/>
    <x v="0"/>
    <x v="0"/>
    <x v="1"/>
    <x v="2"/>
    <x v="1"/>
    <x v="3"/>
    <x v="0"/>
    <x v="0"/>
    <x v="0"/>
    <x v="3"/>
    <x v="0"/>
    <x v="2"/>
    <x v="0"/>
    <x v="0"/>
    <x v="1"/>
  </r>
  <r>
    <n v="2013"/>
    <x v="3"/>
    <x v="0"/>
    <x v="1"/>
    <x v="1"/>
    <x v="1"/>
    <x v="4"/>
    <x v="0"/>
    <x v="0"/>
    <x v="0"/>
    <x v="4"/>
    <x v="0"/>
    <x v="1"/>
    <x v="3"/>
    <x v="0"/>
    <x v="2"/>
    <x v="1"/>
    <x v="2"/>
    <x v="3"/>
    <x v="1"/>
    <x v="2"/>
    <x v="0"/>
    <x v="3"/>
    <x v="0"/>
    <x v="1"/>
    <x v="1"/>
  </r>
  <r>
    <n v="2014"/>
    <x v="1"/>
    <x v="0"/>
    <x v="3"/>
    <x v="0"/>
    <x v="2"/>
    <x v="2"/>
    <x v="3"/>
    <x v="1"/>
    <x v="1"/>
    <x v="4"/>
    <x v="1"/>
    <x v="0"/>
    <x v="5"/>
    <x v="3"/>
    <x v="1"/>
    <x v="4"/>
    <x v="4"/>
    <x v="1"/>
    <x v="1"/>
    <x v="0"/>
    <x v="0"/>
    <x v="0"/>
    <x v="0"/>
    <x v="3"/>
    <x v="1"/>
  </r>
  <r>
    <n v="2015"/>
    <x v="3"/>
    <x v="0"/>
    <x v="3"/>
    <x v="1"/>
    <x v="0"/>
    <x v="2"/>
    <x v="1"/>
    <x v="2"/>
    <x v="1"/>
    <x v="1"/>
    <x v="0"/>
    <x v="0"/>
    <x v="1"/>
    <x v="0"/>
    <x v="0"/>
    <x v="2"/>
    <x v="2"/>
    <x v="2"/>
    <x v="0"/>
    <x v="3"/>
    <x v="0"/>
    <x v="3"/>
    <x v="0"/>
    <x v="2"/>
    <x v="0"/>
  </r>
  <r>
    <n v="2016"/>
    <x v="4"/>
    <x v="0"/>
    <x v="4"/>
    <x v="0"/>
    <x v="3"/>
    <x v="1"/>
    <x v="2"/>
    <x v="1"/>
    <x v="0"/>
    <x v="4"/>
    <x v="0"/>
    <x v="1"/>
    <x v="0"/>
    <x v="0"/>
    <x v="0"/>
    <x v="0"/>
    <x v="1"/>
    <x v="1"/>
    <x v="1"/>
    <x v="1"/>
    <x v="1"/>
    <x v="2"/>
    <x v="0"/>
    <x v="2"/>
    <x v="1"/>
  </r>
  <r>
    <n v="2017"/>
    <x v="0"/>
    <x v="0"/>
    <x v="0"/>
    <x v="0"/>
    <x v="0"/>
    <x v="0"/>
    <x v="4"/>
    <x v="0"/>
    <x v="1"/>
    <x v="3"/>
    <x v="3"/>
    <x v="1"/>
    <x v="6"/>
    <x v="2"/>
    <x v="0"/>
    <x v="0"/>
    <x v="3"/>
    <x v="1"/>
    <x v="1"/>
    <x v="3"/>
    <x v="0"/>
    <x v="0"/>
    <x v="0"/>
    <x v="1"/>
    <x v="1"/>
  </r>
  <r>
    <n v="2018"/>
    <x v="4"/>
    <x v="0"/>
    <x v="1"/>
    <x v="1"/>
    <x v="4"/>
    <x v="1"/>
    <x v="2"/>
    <x v="3"/>
    <x v="1"/>
    <x v="2"/>
    <x v="2"/>
    <x v="0"/>
    <x v="1"/>
    <x v="2"/>
    <x v="0"/>
    <x v="3"/>
    <x v="0"/>
    <x v="1"/>
    <x v="1"/>
    <x v="4"/>
    <x v="0"/>
    <x v="1"/>
    <x v="0"/>
    <x v="1"/>
    <x v="1"/>
  </r>
  <r>
    <n v="2019"/>
    <x v="1"/>
    <x v="1"/>
    <x v="4"/>
    <x v="0"/>
    <x v="3"/>
    <x v="0"/>
    <x v="0"/>
    <x v="0"/>
    <x v="0"/>
    <x v="2"/>
    <x v="2"/>
    <x v="1"/>
    <x v="0"/>
    <x v="2"/>
    <x v="0"/>
    <x v="0"/>
    <x v="4"/>
    <x v="2"/>
    <x v="0"/>
    <x v="0"/>
    <x v="0"/>
    <x v="1"/>
    <x v="0"/>
    <x v="1"/>
    <x v="0"/>
  </r>
  <r>
    <n v="2020"/>
    <x v="3"/>
    <x v="0"/>
    <x v="1"/>
    <x v="0"/>
    <x v="0"/>
    <x v="3"/>
    <x v="1"/>
    <x v="2"/>
    <x v="1"/>
    <x v="1"/>
    <x v="0"/>
    <x v="1"/>
    <x v="0"/>
    <x v="0"/>
    <x v="0"/>
    <x v="0"/>
    <x v="0"/>
    <x v="1"/>
    <x v="1"/>
    <x v="1"/>
    <x v="1"/>
    <x v="3"/>
    <x v="0"/>
    <x v="1"/>
    <x v="1"/>
  </r>
  <r>
    <n v="2021"/>
    <x v="1"/>
    <x v="0"/>
    <x v="4"/>
    <x v="1"/>
    <x v="0"/>
    <x v="3"/>
    <x v="2"/>
    <x v="2"/>
    <x v="1"/>
    <x v="2"/>
    <x v="0"/>
    <x v="4"/>
    <x v="5"/>
    <x v="3"/>
    <x v="1"/>
    <x v="4"/>
    <x v="0"/>
    <x v="2"/>
    <x v="0"/>
    <x v="3"/>
    <x v="0"/>
    <x v="1"/>
    <x v="3"/>
    <x v="1"/>
    <x v="0"/>
  </r>
  <r>
    <n v="2022"/>
    <x v="2"/>
    <x v="2"/>
    <x v="2"/>
    <x v="0"/>
    <x v="1"/>
    <x v="2"/>
    <x v="0"/>
    <x v="3"/>
    <x v="1"/>
    <x v="2"/>
    <x v="1"/>
    <x v="2"/>
    <x v="0"/>
    <x v="3"/>
    <x v="0"/>
    <x v="0"/>
    <x v="3"/>
    <x v="2"/>
    <x v="1"/>
    <x v="2"/>
    <x v="0"/>
    <x v="2"/>
    <x v="1"/>
    <x v="1"/>
    <x v="1"/>
  </r>
  <r>
    <n v="2023"/>
    <x v="1"/>
    <x v="2"/>
    <x v="4"/>
    <x v="1"/>
    <x v="3"/>
    <x v="2"/>
    <x v="2"/>
    <x v="2"/>
    <x v="1"/>
    <x v="4"/>
    <x v="0"/>
    <x v="0"/>
    <x v="1"/>
    <x v="0"/>
    <x v="1"/>
    <x v="1"/>
    <x v="1"/>
    <x v="1"/>
    <x v="1"/>
    <x v="4"/>
    <x v="0"/>
    <x v="0"/>
    <x v="0"/>
    <x v="1"/>
    <x v="1"/>
  </r>
  <r>
    <n v="2024"/>
    <x v="4"/>
    <x v="1"/>
    <x v="3"/>
    <x v="1"/>
    <x v="0"/>
    <x v="0"/>
    <x v="0"/>
    <x v="3"/>
    <x v="0"/>
    <x v="1"/>
    <x v="3"/>
    <x v="0"/>
    <x v="2"/>
    <x v="0"/>
    <x v="2"/>
    <x v="1"/>
    <x v="2"/>
    <x v="3"/>
    <x v="1"/>
    <x v="2"/>
    <x v="0"/>
    <x v="0"/>
    <x v="0"/>
    <x v="1"/>
    <x v="1"/>
  </r>
  <r>
    <n v="2025"/>
    <x v="4"/>
    <x v="0"/>
    <x v="3"/>
    <x v="1"/>
    <x v="3"/>
    <x v="3"/>
    <x v="2"/>
    <x v="0"/>
    <x v="0"/>
    <x v="1"/>
    <x v="0"/>
    <x v="1"/>
    <x v="4"/>
    <x v="2"/>
    <x v="1"/>
    <x v="1"/>
    <x v="1"/>
    <x v="2"/>
    <x v="1"/>
    <x v="0"/>
    <x v="0"/>
    <x v="0"/>
    <x v="0"/>
    <x v="2"/>
    <x v="1"/>
  </r>
  <r>
    <n v="2026"/>
    <x v="4"/>
    <x v="0"/>
    <x v="0"/>
    <x v="0"/>
    <x v="1"/>
    <x v="3"/>
    <x v="4"/>
    <x v="2"/>
    <x v="1"/>
    <x v="4"/>
    <x v="1"/>
    <x v="1"/>
    <x v="0"/>
    <x v="3"/>
    <x v="0"/>
    <x v="1"/>
    <x v="2"/>
    <x v="0"/>
    <x v="1"/>
    <x v="4"/>
    <x v="0"/>
    <x v="3"/>
    <x v="0"/>
    <x v="2"/>
    <x v="0"/>
  </r>
  <r>
    <n v="2027"/>
    <x v="3"/>
    <x v="0"/>
    <x v="1"/>
    <x v="1"/>
    <x v="0"/>
    <x v="2"/>
    <x v="0"/>
    <x v="0"/>
    <x v="0"/>
    <x v="1"/>
    <x v="2"/>
    <x v="0"/>
    <x v="1"/>
    <x v="0"/>
    <x v="0"/>
    <x v="3"/>
    <x v="3"/>
    <x v="3"/>
    <x v="1"/>
    <x v="4"/>
    <x v="0"/>
    <x v="3"/>
    <x v="0"/>
    <x v="1"/>
    <x v="1"/>
  </r>
  <r>
    <n v="2028"/>
    <x v="1"/>
    <x v="0"/>
    <x v="1"/>
    <x v="1"/>
    <x v="3"/>
    <x v="2"/>
    <x v="2"/>
    <x v="2"/>
    <x v="0"/>
    <x v="0"/>
    <x v="0"/>
    <x v="1"/>
    <x v="3"/>
    <x v="3"/>
    <x v="2"/>
    <x v="1"/>
    <x v="1"/>
    <x v="0"/>
    <x v="0"/>
    <x v="4"/>
    <x v="0"/>
    <x v="2"/>
    <x v="0"/>
    <x v="1"/>
    <x v="1"/>
  </r>
  <r>
    <n v="2029"/>
    <x v="4"/>
    <x v="1"/>
    <x v="4"/>
    <x v="0"/>
    <x v="1"/>
    <x v="1"/>
    <x v="3"/>
    <x v="1"/>
    <x v="1"/>
    <x v="2"/>
    <x v="0"/>
    <x v="1"/>
    <x v="0"/>
    <x v="0"/>
    <x v="1"/>
    <x v="1"/>
    <x v="1"/>
    <x v="1"/>
    <x v="1"/>
    <x v="4"/>
    <x v="0"/>
    <x v="2"/>
    <x v="0"/>
    <x v="1"/>
    <x v="1"/>
  </r>
  <r>
    <n v="2030"/>
    <x v="2"/>
    <x v="0"/>
    <x v="3"/>
    <x v="1"/>
    <x v="4"/>
    <x v="1"/>
    <x v="0"/>
    <x v="2"/>
    <x v="0"/>
    <x v="2"/>
    <x v="0"/>
    <x v="0"/>
    <x v="1"/>
    <x v="3"/>
    <x v="2"/>
    <x v="3"/>
    <x v="0"/>
    <x v="1"/>
    <x v="0"/>
    <x v="3"/>
    <x v="0"/>
    <x v="2"/>
    <x v="0"/>
    <x v="2"/>
    <x v="1"/>
  </r>
  <r>
    <n v="2031"/>
    <x v="2"/>
    <x v="1"/>
    <x v="1"/>
    <x v="1"/>
    <x v="0"/>
    <x v="2"/>
    <x v="0"/>
    <x v="3"/>
    <x v="0"/>
    <x v="2"/>
    <x v="2"/>
    <x v="1"/>
    <x v="3"/>
    <x v="3"/>
    <x v="0"/>
    <x v="0"/>
    <x v="1"/>
    <x v="0"/>
    <x v="0"/>
    <x v="0"/>
    <x v="0"/>
    <x v="1"/>
    <x v="0"/>
    <x v="1"/>
    <x v="1"/>
  </r>
  <r>
    <n v="2032"/>
    <x v="3"/>
    <x v="0"/>
    <x v="1"/>
    <x v="1"/>
    <x v="0"/>
    <x v="2"/>
    <x v="2"/>
    <x v="1"/>
    <x v="0"/>
    <x v="2"/>
    <x v="1"/>
    <x v="0"/>
    <x v="1"/>
    <x v="3"/>
    <x v="0"/>
    <x v="1"/>
    <x v="4"/>
    <x v="1"/>
    <x v="1"/>
    <x v="0"/>
    <x v="0"/>
    <x v="3"/>
    <x v="0"/>
    <x v="1"/>
    <x v="1"/>
  </r>
  <r>
    <n v="2033"/>
    <x v="2"/>
    <x v="0"/>
    <x v="1"/>
    <x v="0"/>
    <x v="1"/>
    <x v="2"/>
    <x v="0"/>
    <x v="3"/>
    <x v="0"/>
    <x v="1"/>
    <x v="0"/>
    <x v="0"/>
    <x v="6"/>
    <x v="0"/>
    <x v="1"/>
    <x v="2"/>
    <x v="0"/>
    <x v="1"/>
    <x v="1"/>
    <x v="4"/>
    <x v="0"/>
    <x v="2"/>
    <x v="0"/>
    <x v="2"/>
    <x v="1"/>
  </r>
  <r>
    <n v="2034"/>
    <x v="3"/>
    <x v="0"/>
    <x v="4"/>
    <x v="1"/>
    <x v="0"/>
    <x v="3"/>
    <x v="0"/>
    <x v="2"/>
    <x v="1"/>
    <x v="4"/>
    <x v="3"/>
    <x v="0"/>
    <x v="2"/>
    <x v="2"/>
    <x v="1"/>
    <x v="3"/>
    <x v="1"/>
    <x v="3"/>
    <x v="1"/>
    <x v="1"/>
    <x v="1"/>
    <x v="3"/>
    <x v="0"/>
    <x v="1"/>
    <x v="1"/>
  </r>
  <r>
    <n v="2035"/>
    <x v="0"/>
    <x v="1"/>
    <x v="4"/>
    <x v="1"/>
    <x v="0"/>
    <x v="0"/>
    <x v="2"/>
    <x v="1"/>
    <x v="0"/>
    <x v="4"/>
    <x v="2"/>
    <x v="0"/>
    <x v="4"/>
    <x v="1"/>
    <x v="1"/>
    <x v="3"/>
    <x v="4"/>
    <x v="1"/>
    <x v="1"/>
    <x v="1"/>
    <x v="1"/>
    <x v="1"/>
    <x v="0"/>
    <x v="1"/>
    <x v="1"/>
  </r>
  <r>
    <n v="2036"/>
    <x v="3"/>
    <x v="0"/>
    <x v="0"/>
    <x v="0"/>
    <x v="1"/>
    <x v="0"/>
    <x v="0"/>
    <x v="1"/>
    <x v="0"/>
    <x v="0"/>
    <x v="0"/>
    <x v="1"/>
    <x v="0"/>
    <x v="3"/>
    <x v="1"/>
    <x v="0"/>
    <x v="3"/>
    <x v="2"/>
    <x v="1"/>
    <x v="4"/>
    <x v="0"/>
    <x v="2"/>
    <x v="0"/>
    <x v="1"/>
    <x v="1"/>
  </r>
  <r>
    <n v="2037"/>
    <x v="0"/>
    <x v="1"/>
    <x v="3"/>
    <x v="1"/>
    <x v="1"/>
    <x v="3"/>
    <x v="0"/>
    <x v="0"/>
    <x v="1"/>
    <x v="1"/>
    <x v="0"/>
    <x v="4"/>
    <x v="5"/>
    <x v="0"/>
    <x v="2"/>
    <x v="4"/>
    <x v="3"/>
    <x v="1"/>
    <x v="1"/>
    <x v="3"/>
    <x v="0"/>
    <x v="2"/>
    <x v="3"/>
    <x v="2"/>
    <x v="1"/>
  </r>
  <r>
    <n v="2038"/>
    <x v="4"/>
    <x v="0"/>
    <x v="2"/>
    <x v="1"/>
    <x v="1"/>
    <x v="3"/>
    <x v="0"/>
    <x v="1"/>
    <x v="1"/>
    <x v="1"/>
    <x v="2"/>
    <x v="0"/>
    <x v="2"/>
    <x v="3"/>
    <x v="1"/>
    <x v="2"/>
    <x v="2"/>
    <x v="1"/>
    <x v="0"/>
    <x v="1"/>
    <x v="1"/>
    <x v="3"/>
    <x v="0"/>
    <x v="1"/>
    <x v="0"/>
  </r>
  <r>
    <n v="2039"/>
    <x v="4"/>
    <x v="2"/>
    <x v="0"/>
    <x v="1"/>
    <x v="1"/>
    <x v="3"/>
    <x v="0"/>
    <x v="1"/>
    <x v="1"/>
    <x v="1"/>
    <x v="1"/>
    <x v="0"/>
    <x v="2"/>
    <x v="1"/>
    <x v="2"/>
    <x v="2"/>
    <x v="1"/>
    <x v="1"/>
    <x v="1"/>
    <x v="0"/>
    <x v="0"/>
    <x v="3"/>
    <x v="0"/>
    <x v="1"/>
    <x v="1"/>
  </r>
  <r>
    <n v="2040"/>
    <x v="1"/>
    <x v="0"/>
    <x v="2"/>
    <x v="1"/>
    <x v="4"/>
    <x v="2"/>
    <x v="0"/>
    <x v="2"/>
    <x v="0"/>
    <x v="2"/>
    <x v="0"/>
    <x v="1"/>
    <x v="2"/>
    <x v="2"/>
    <x v="1"/>
    <x v="3"/>
    <x v="1"/>
    <x v="0"/>
    <x v="1"/>
    <x v="1"/>
    <x v="1"/>
    <x v="2"/>
    <x v="0"/>
    <x v="1"/>
    <x v="1"/>
  </r>
  <r>
    <n v="2041"/>
    <x v="1"/>
    <x v="0"/>
    <x v="4"/>
    <x v="1"/>
    <x v="0"/>
    <x v="3"/>
    <x v="2"/>
    <x v="1"/>
    <x v="1"/>
    <x v="1"/>
    <x v="0"/>
    <x v="3"/>
    <x v="7"/>
    <x v="2"/>
    <x v="1"/>
    <x v="4"/>
    <x v="2"/>
    <x v="2"/>
    <x v="1"/>
    <x v="4"/>
    <x v="0"/>
    <x v="1"/>
    <x v="2"/>
    <x v="1"/>
    <x v="1"/>
  </r>
  <r>
    <n v="2042"/>
    <x v="4"/>
    <x v="0"/>
    <x v="4"/>
    <x v="1"/>
    <x v="0"/>
    <x v="0"/>
    <x v="0"/>
    <x v="0"/>
    <x v="0"/>
    <x v="4"/>
    <x v="1"/>
    <x v="0"/>
    <x v="2"/>
    <x v="3"/>
    <x v="1"/>
    <x v="2"/>
    <x v="2"/>
    <x v="1"/>
    <x v="0"/>
    <x v="0"/>
    <x v="0"/>
    <x v="3"/>
    <x v="0"/>
    <x v="1"/>
    <x v="0"/>
  </r>
  <r>
    <n v="2043"/>
    <x v="3"/>
    <x v="0"/>
    <x v="1"/>
    <x v="1"/>
    <x v="1"/>
    <x v="3"/>
    <x v="2"/>
    <x v="1"/>
    <x v="1"/>
    <x v="3"/>
    <x v="0"/>
    <x v="2"/>
    <x v="7"/>
    <x v="2"/>
    <x v="1"/>
    <x v="4"/>
    <x v="1"/>
    <x v="1"/>
    <x v="1"/>
    <x v="0"/>
    <x v="0"/>
    <x v="1"/>
    <x v="1"/>
    <x v="3"/>
    <x v="1"/>
  </r>
  <r>
    <n v="2044"/>
    <x v="3"/>
    <x v="0"/>
    <x v="1"/>
    <x v="0"/>
    <x v="4"/>
    <x v="3"/>
    <x v="3"/>
    <x v="3"/>
    <x v="0"/>
    <x v="1"/>
    <x v="0"/>
    <x v="1"/>
    <x v="0"/>
    <x v="3"/>
    <x v="0"/>
    <x v="1"/>
    <x v="1"/>
    <x v="2"/>
    <x v="1"/>
    <x v="2"/>
    <x v="0"/>
    <x v="3"/>
    <x v="0"/>
    <x v="1"/>
    <x v="0"/>
  </r>
  <r>
    <n v="2045"/>
    <x v="1"/>
    <x v="0"/>
    <x v="1"/>
    <x v="1"/>
    <x v="0"/>
    <x v="0"/>
    <x v="1"/>
    <x v="1"/>
    <x v="0"/>
    <x v="4"/>
    <x v="0"/>
    <x v="3"/>
    <x v="5"/>
    <x v="0"/>
    <x v="1"/>
    <x v="4"/>
    <x v="3"/>
    <x v="1"/>
    <x v="0"/>
    <x v="0"/>
    <x v="0"/>
    <x v="3"/>
    <x v="2"/>
    <x v="2"/>
    <x v="1"/>
  </r>
  <r>
    <n v="2046"/>
    <x v="2"/>
    <x v="0"/>
    <x v="4"/>
    <x v="1"/>
    <x v="0"/>
    <x v="3"/>
    <x v="1"/>
    <x v="1"/>
    <x v="0"/>
    <x v="4"/>
    <x v="0"/>
    <x v="1"/>
    <x v="3"/>
    <x v="1"/>
    <x v="1"/>
    <x v="1"/>
    <x v="1"/>
    <x v="1"/>
    <x v="1"/>
    <x v="2"/>
    <x v="0"/>
    <x v="0"/>
    <x v="0"/>
    <x v="1"/>
    <x v="1"/>
  </r>
  <r>
    <n v="2047"/>
    <x v="4"/>
    <x v="0"/>
    <x v="2"/>
    <x v="1"/>
    <x v="3"/>
    <x v="0"/>
    <x v="0"/>
    <x v="1"/>
    <x v="1"/>
    <x v="2"/>
    <x v="2"/>
    <x v="0"/>
    <x v="1"/>
    <x v="2"/>
    <x v="1"/>
    <x v="2"/>
    <x v="1"/>
    <x v="1"/>
    <x v="1"/>
    <x v="1"/>
    <x v="1"/>
    <x v="3"/>
    <x v="0"/>
    <x v="1"/>
    <x v="1"/>
  </r>
  <r>
    <n v="2048"/>
    <x v="1"/>
    <x v="0"/>
    <x v="1"/>
    <x v="1"/>
    <x v="0"/>
    <x v="2"/>
    <x v="0"/>
    <x v="2"/>
    <x v="1"/>
    <x v="4"/>
    <x v="0"/>
    <x v="4"/>
    <x v="7"/>
    <x v="1"/>
    <x v="0"/>
    <x v="4"/>
    <x v="1"/>
    <x v="0"/>
    <x v="0"/>
    <x v="0"/>
    <x v="0"/>
    <x v="1"/>
    <x v="3"/>
    <x v="1"/>
    <x v="0"/>
  </r>
  <r>
    <n v="2049"/>
    <x v="2"/>
    <x v="0"/>
    <x v="2"/>
    <x v="1"/>
    <x v="0"/>
    <x v="2"/>
    <x v="0"/>
    <x v="2"/>
    <x v="0"/>
    <x v="4"/>
    <x v="2"/>
    <x v="0"/>
    <x v="1"/>
    <x v="2"/>
    <x v="0"/>
    <x v="2"/>
    <x v="3"/>
    <x v="3"/>
    <x v="1"/>
    <x v="3"/>
    <x v="0"/>
    <x v="3"/>
    <x v="0"/>
    <x v="1"/>
    <x v="1"/>
  </r>
  <r>
    <n v="2050"/>
    <x v="0"/>
    <x v="0"/>
    <x v="4"/>
    <x v="1"/>
    <x v="0"/>
    <x v="0"/>
    <x v="0"/>
    <x v="2"/>
    <x v="0"/>
    <x v="2"/>
    <x v="1"/>
    <x v="1"/>
    <x v="3"/>
    <x v="0"/>
    <x v="1"/>
    <x v="0"/>
    <x v="2"/>
    <x v="0"/>
    <x v="0"/>
    <x v="3"/>
    <x v="0"/>
    <x v="1"/>
    <x v="0"/>
    <x v="1"/>
    <x v="1"/>
  </r>
  <r>
    <n v="2051"/>
    <x v="4"/>
    <x v="0"/>
    <x v="4"/>
    <x v="1"/>
    <x v="0"/>
    <x v="2"/>
    <x v="2"/>
    <x v="1"/>
    <x v="1"/>
    <x v="3"/>
    <x v="0"/>
    <x v="0"/>
    <x v="1"/>
    <x v="2"/>
    <x v="0"/>
    <x v="1"/>
    <x v="3"/>
    <x v="0"/>
    <x v="1"/>
    <x v="4"/>
    <x v="0"/>
    <x v="1"/>
    <x v="0"/>
    <x v="2"/>
    <x v="0"/>
  </r>
  <r>
    <n v="2052"/>
    <x v="2"/>
    <x v="0"/>
    <x v="0"/>
    <x v="1"/>
    <x v="4"/>
    <x v="3"/>
    <x v="5"/>
    <x v="1"/>
    <x v="1"/>
    <x v="4"/>
    <x v="0"/>
    <x v="0"/>
    <x v="8"/>
    <x v="1"/>
    <x v="1"/>
    <x v="2"/>
    <x v="1"/>
    <x v="2"/>
    <x v="1"/>
    <x v="3"/>
    <x v="0"/>
    <x v="2"/>
    <x v="0"/>
    <x v="1"/>
    <x v="1"/>
  </r>
  <r>
    <n v="2053"/>
    <x v="3"/>
    <x v="0"/>
    <x v="4"/>
    <x v="1"/>
    <x v="2"/>
    <x v="3"/>
    <x v="0"/>
    <x v="1"/>
    <x v="0"/>
    <x v="0"/>
    <x v="1"/>
    <x v="1"/>
    <x v="3"/>
    <x v="2"/>
    <x v="1"/>
    <x v="0"/>
    <x v="0"/>
    <x v="1"/>
    <x v="1"/>
    <x v="0"/>
    <x v="0"/>
    <x v="3"/>
    <x v="0"/>
    <x v="1"/>
    <x v="1"/>
  </r>
  <r>
    <n v="2054"/>
    <x v="0"/>
    <x v="1"/>
    <x v="4"/>
    <x v="1"/>
    <x v="4"/>
    <x v="2"/>
    <x v="2"/>
    <x v="3"/>
    <x v="1"/>
    <x v="3"/>
    <x v="1"/>
    <x v="1"/>
    <x v="2"/>
    <x v="2"/>
    <x v="0"/>
    <x v="1"/>
    <x v="3"/>
    <x v="0"/>
    <x v="1"/>
    <x v="2"/>
    <x v="0"/>
    <x v="1"/>
    <x v="0"/>
    <x v="1"/>
    <x v="1"/>
  </r>
  <r>
    <n v="2055"/>
    <x v="3"/>
    <x v="0"/>
    <x v="0"/>
    <x v="1"/>
    <x v="0"/>
    <x v="3"/>
    <x v="2"/>
    <x v="1"/>
    <x v="0"/>
    <x v="3"/>
    <x v="1"/>
    <x v="1"/>
    <x v="3"/>
    <x v="0"/>
    <x v="0"/>
    <x v="0"/>
    <x v="3"/>
    <x v="2"/>
    <x v="0"/>
    <x v="4"/>
    <x v="1"/>
    <x v="2"/>
    <x v="0"/>
    <x v="2"/>
    <x v="1"/>
  </r>
  <r>
    <n v="2056"/>
    <x v="0"/>
    <x v="0"/>
    <x v="1"/>
    <x v="1"/>
    <x v="0"/>
    <x v="3"/>
    <x v="0"/>
    <x v="0"/>
    <x v="0"/>
    <x v="0"/>
    <x v="1"/>
    <x v="0"/>
    <x v="1"/>
    <x v="2"/>
    <x v="0"/>
    <x v="2"/>
    <x v="2"/>
    <x v="1"/>
    <x v="1"/>
    <x v="2"/>
    <x v="0"/>
    <x v="1"/>
    <x v="0"/>
    <x v="1"/>
    <x v="1"/>
  </r>
  <r>
    <n v="2057"/>
    <x v="0"/>
    <x v="0"/>
    <x v="4"/>
    <x v="1"/>
    <x v="3"/>
    <x v="3"/>
    <x v="0"/>
    <x v="0"/>
    <x v="1"/>
    <x v="0"/>
    <x v="0"/>
    <x v="1"/>
    <x v="3"/>
    <x v="1"/>
    <x v="1"/>
    <x v="1"/>
    <x v="4"/>
    <x v="1"/>
    <x v="1"/>
    <x v="3"/>
    <x v="0"/>
    <x v="1"/>
    <x v="0"/>
    <x v="2"/>
    <x v="1"/>
  </r>
  <r>
    <n v="2058"/>
    <x v="2"/>
    <x v="1"/>
    <x v="3"/>
    <x v="1"/>
    <x v="4"/>
    <x v="3"/>
    <x v="0"/>
    <x v="3"/>
    <x v="1"/>
    <x v="4"/>
    <x v="1"/>
    <x v="1"/>
    <x v="4"/>
    <x v="3"/>
    <x v="2"/>
    <x v="0"/>
    <x v="2"/>
    <x v="3"/>
    <x v="1"/>
    <x v="2"/>
    <x v="0"/>
    <x v="3"/>
    <x v="0"/>
    <x v="2"/>
    <x v="1"/>
  </r>
  <r>
    <n v="2059"/>
    <x v="3"/>
    <x v="1"/>
    <x v="4"/>
    <x v="1"/>
    <x v="4"/>
    <x v="2"/>
    <x v="0"/>
    <x v="1"/>
    <x v="0"/>
    <x v="0"/>
    <x v="1"/>
    <x v="0"/>
    <x v="1"/>
    <x v="0"/>
    <x v="0"/>
    <x v="2"/>
    <x v="4"/>
    <x v="1"/>
    <x v="1"/>
    <x v="4"/>
    <x v="0"/>
    <x v="3"/>
    <x v="0"/>
    <x v="1"/>
    <x v="1"/>
  </r>
  <r>
    <n v="2060"/>
    <x v="1"/>
    <x v="0"/>
    <x v="0"/>
    <x v="0"/>
    <x v="4"/>
    <x v="3"/>
    <x v="3"/>
    <x v="1"/>
    <x v="0"/>
    <x v="4"/>
    <x v="0"/>
    <x v="2"/>
    <x v="0"/>
    <x v="0"/>
    <x v="1"/>
    <x v="0"/>
    <x v="2"/>
    <x v="1"/>
    <x v="1"/>
    <x v="4"/>
    <x v="0"/>
    <x v="0"/>
    <x v="1"/>
    <x v="3"/>
    <x v="0"/>
  </r>
  <r>
    <n v="2061"/>
    <x v="1"/>
    <x v="0"/>
    <x v="3"/>
    <x v="0"/>
    <x v="0"/>
    <x v="1"/>
    <x v="2"/>
    <x v="1"/>
    <x v="1"/>
    <x v="4"/>
    <x v="0"/>
    <x v="1"/>
    <x v="0"/>
    <x v="0"/>
    <x v="1"/>
    <x v="1"/>
    <x v="0"/>
    <x v="2"/>
    <x v="1"/>
    <x v="4"/>
    <x v="0"/>
    <x v="3"/>
    <x v="0"/>
    <x v="2"/>
    <x v="0"/>
  </r>
  <r>
    <n v="2062"/>
    <x v="0"/>
    <x v="0"/>
    <x v="3"/>
    <x v="1"/>
    <x v="4"/>
    <x v="0"/>
    <x v="0"/>
    <x v="0"/>
    <x v="1"/>
    <x v="0"/>
    <x v="0"/>
    <x v="3"/>
    <x v="7"/>
    <x v="3"/>
    <x v="1"/>
    <x v="4"/>
    <x v="2"/>
    <x v="0"/>
    <x v="1"/>
    <x v="1"/>
    <x v="1"/>
    <x v="3"/>
    <x v="2"/>
    <x v="1"/>
    <x v="1"/>
  </r>
  <r>
    <n v="2063"/>
    <x v="4"/>
    <x v="0"/>
    <x v="1"/>
    <x v="1"/>
    <x v="2"/>
    <x v="1"/>
    <x v="4"/>
    <x v="1"/>
    <x v="1"/>
    <x v="4"/>
    <x v="1"/>
    <x v="2"/>
    <x v="7"/>
    <x v="0"/>
    <x v="2"/>
    <x v="4"/>
    <x v="4"/>
    <x v="1"/>
    <x v="0"/>
    <x v="4"/>
    <x v="0"/>
    <x v="2"/>
    <x v="1"/>
    <x v="1"/>
    <x v="1"/>
  </r>
  <r>
    <n v="2064"/>
    <x v="2"/>
    <x v="0"/>
    <x v="0"/>
    <x v="1"/>
    <x v="1"/>
    <x v="3"/>
    <x v="1"/>
    <x v="1"/>
    <x v="1"/>
    <x v="3"/>
    <x v="0"/>
    <x v="2"/>
    <x v="3"/>
    <x v="2"/>
    <x v="0"/>
    <x v="4"/>
    <x v="0"/>
    <x v="3"/>
    <x v="1"/>
    <x v="1"/>
    <x v="1"/>
    <x v="2"/>
    <x v="1"/>
    <x v="3"/>
    <x v="1"/>
  </r>
  <r>
    <n v="2065"/>
    <x v="4"/>
    <x v="0"/>
    <x v="4"/>
    <x v="0"/>
    <x v="0"/>
    <x v="2"/>
    <x v="3"/>
    <x v="0"/>
    <x v="0"/>
    <x v="2"/>
    <x v="0"/>
    <x v="1"/>
    <x v="0"/>
    <x v="1"/>
    <x v="1"/>
    <x v="1"/>
    <x v="2"/>
    <x v="1"/>
    <x v="0"/>
    <x v="1"/>
    <x v="1"/>
    <x v="0"/>
    <x v="0"/>
    <x v="1"/>
    <x v="1"/>
  </r>
  <r>
    <n v="2066"/>
    <x v="3"/>
    <x v="0"/>
    <x v="4"/>
    <x v="2"/>
    <x v="2"/>
    <x v="0"/>
    <x v="5"/>
    <x v="1"/>
    <x v="1"/>
    <x v="0"/>
    <x v="0"/>
    <x v="0"/>
    <x v="8"/>
    <x v="0"/>
    <x v="1"/>
    <x v="3"/>
    <x v="2"/>
    <x v="1"/>
    <x v="1"/>
    <x v="4"/>
    <x v="0"/>
    <x v="3"/>
    <x v="0"/>
    <x v="0"/>
    <x v="1"/>
  </r>
  <r>
    <n v="2067"/>
    <x v="4"/>
    <x v="1"/>
    <x v="4"/>
    <x v="1"/>
    <x v="2"/>
    <x v="0"/>
    <x v="2"/>
    <x v="1"/>
    <x v="0"/>
    <x v="0"/>
    <x v="1"/>
    <x v="0"/>
    <x v="1"/>
    <x v="2"/>
    <x v="1"/>
    <x v="2"/>
    <x v="0"/>
    <x v="1"/>
    <x v="0"/>
    <x v="2"/>
    <x v="0"/>
    <x v="0"/>
    <x v="0"/>
    <x v="1"/>
    <x v="0"/>
  </r>
  <r>
    <n v="2068"/>
    <x v="4"/>
    <x v="2"/>
    <x v="3"/>
    <x v="1"/>
    <x v="2"/>
    <x v="3"/>
    <x v="2"/>
    <x v="2"/>
    <x v="1"/>
    <x v="3"/>
    <x v="0"/>
    <x v="0"/>
    <x v="1"/>
    <x v="0"/>
    <x v="1"/>
    <x v="2"/>
    <x v="3"/>
    <x v="1"/>
    <x v="1"/>
    <x v="0"/>
    <x v="0"/>
    <x v="3"/>
    <x v="0"/>
    <x v="2"/>
    <x v="1"/>
  </r>
  <r>
    <n v="2069"/>
    <x v="1"/>
    <x v="0"/>
    <x v="2"/>
    <x v="0"/>
    <x v="3"/>
    <x v="2"/>
    <x v="3"/>
    <x v="3"/>
    <x v="0"/>
    <x v="1"/>
    <x v="0"/>
    <x v="3"/>
    <x v="5"/>
    <x v="2"/>
    <x v="1"/>
    <x v="4"/>
    <x v="2"/>
    <x v="3"/>
    <x v="1"/>
    <x v="2"/>
    <x v="0"/>
    <x v="3"/>
    <x v="2"/>
    <x v="2"/>
    <x v="1"/>
  </r>
  <r>
    <n v="2070"/>
    <x v="0"/>
    <x v="0"/>
    <x v="3"/>
    <x v="1"/>
    <x v="2"/>
    <x v="3"/>
    <x v="2"/>
    <x v="2"/>
    <x v="1"/>
    <x v="3"/>
    <x v="0"/>
    <x v="1"/>
    <x v="4"/>
    <x v="1"/>
    <x v="0"/>
    <x v="0"/>
    <x v="2"/>
    <x v="0"/>
    <x v="1"/>
    <x v="0"/>
    <x v="0"/>
    <x v="1"/>
    <x v="0"/>
    <x v="2"/>
    <x v="1"/>
  </r>
  <r>
    <n v="2071"/>
    <x v="4"/>
    <x v="0"/>
    <x v="1"/>
    <x v="1"/>
    <x v="0"/>
    <x v="1"/>
    <x v="2"/>
    <x v="3"/>
    <x v="1"/>
    <x v="1"/>
    <x v="2"/>
    <x v="0"/>
    <x v="1"/>
    <x v="3"/>
    <x v="0"/>
    <x v="3"/>
    <x v="0"/>
    <x v="0"/>
    <x v="1"/>
    <x v="3"/>
    <x v="0"/>
    <x v="3"/>
    <x v="0"/>
    <x v="2"/>
    <x v="1"/>
  </r>
  <r>
    <n v="2072"/>
    <x v="3"/>
    <x v="0"/>
    <x v="3"/>
    <x v="0"/>
    <x v="0"/>
    <x v="3"/>
    <x v="2"/>
    <x v="3"/>
    <x v="1"/>
    <x v="3"/>
    <x v="2"/>
    <x v="1"/>
    <x v="0"/>
    <x v="3"/>
    <x v="2"/>
    <x v="3"/>
    <x v="1"/>
    <x v="1"/>
    <x v="1"/>
    <x v="1"/>
    <x v="1"/>
    <x v="0"/>
    <x v="0"/>
    <x v="1"/>
    <x v="1"/>
  </r>
  <r>
    <n v="2073"/>
    <x v="2"/>
    <x v="0"/>
    <x v="2"/>
    <x v="1"/>
    <x v="3"/>
    <x v="1"/>
    <x v="2"/>
    <x v="1"/>
    <x v="0"/>
    <x v="3"/>
    <x v="1"/>
    <x v="0"/>
    <x v="1"/>
    <x v="3"/>
    <x v="0"/>
    <x v="2"/>
    <x v="0"/>
    <x v="1"/>
    <x v="1"/>
    <x v="0"/>
    <x v="0"/>
    <x v="1"/>
    <x v="0"/>
    <x v="2"/>
    <x v="1"/>
  </r>
  <r>
    <n v="2074"/>
    <x v="2"/>
    <x v="0"/>
    <x v="4"/>
    <x v="0"/>
    <x v="0"/>
    <x v="0"/>
    <x v="0"/>
    <x v="0"/>
    <x v="1"/>
    <x v="3"/>
    <x v="0"/>
    <x v="1"/>
    <x v="0"/>
    <x v="0"/>
    <x v="1"/>
    <x v="0"/>
    <x v="2"/>
    <x v="1"/>
    <x v="0"/>
    <x v="2"/>
    <x v="0"/>
    <x v="1"/>
    <x v="0"/>
    <x v="2"/>
    <x v="1"/>
  </r>
  <r>
    <n v="2075"/>
    <x v="3"/>
    <x v="0"/>
    <x v="1"/>
    <x v="0"/>
    <x v="4"/>
    <x v="2"/>
    <x v="0"/>
    <x v="0"/>
    <x v="1"/>
    <x v="1"/>
    <x v="0"/>
    <x v="1"/>
    <x v="0"/>
    <x v="0"/>
    <x v="2"/>
    <x v="1"/>
    <x v="4"/>
    <x v="3"/>
    <x v="1"/>
    <x v="0"/>
    <x v="0"/>
    <x v="3"/>
    <x v="0"/>
    <x v="2"/>
    <x v="1"/>
  </r>
  <r>
    <n v="2076"/>
    <x v="3"/>
    <x v="1"/>
    <x v="0"/>
    <x v="1"/>
    <x v="2"/>
    <x v="2"/>
    <x v="0"/>
    <x v="0"/>
    <x v="1"/>
    <x v="2"/>
    <x v="1"/>
    <x v="0"/>
    <x v="1"/>
    <x v="0"/>
    <x v="2"/>
    <x v="3"/>
    <x v="2"/>
    <x v="0"/>
    <x v="1"/>
    <x v="0"/>
    <x v="0"/>
    <x v="2"/>
    <x v="0"/>
    <x v="2"/>
    <x v="1"/>
  </r>
  <r>
    <n v="2077"/>
    <x v="1"/>
    <x v="0"/>
    <x v="3"/>
    <x v="0"/>
    <x v="1"/>
    <x v="0"/>
    <x v="3"/>
    <x v="3"/>
    <x v="0"/>
    <x v="2"/>
    <x v="1"/>
    <x v="2"/>
    <x v="0"/>
    <x v="0"/>
    <x v="1"/>
    <x v="4"/>
    <x v="0"/>
    <x v="0"/>
    <x v="0"/>
    <x v="4"/>
    <x v="0"/>
    <x v="1"/>
    <x v="1"/>
    <x v="1"/>
    <x v="1"/>
  </r>
  <r>
    <n v="2078"/>
    <x v="0"/>
    <x v="0"/>
    <x v="4"/>
    <x v="0"/>
    <x v="1"/>
    <x v="3"/>
    <x v="3"/>
    <x v="2"/>
    <x v="1"/>
    <x v="1"/>
    <x v="0"/>
    <x v="2"/>
    <x v="0"/>
    <x v="3"/>
    <x v="2"/>
    <x v="4"/>
    <x v="0"/>
    <x v="2"/>
    <x v="0"/>
    <x v="0"/>
    <x v="0"/>
    <x v="3"/>
    <x v="1"/>
    <x v="1"/>
    <x v="1"/>
  </r>
  <r>
    <n v="2079"/>
    <x v="3"/>
    <x v="0"/>
    <x v="3"/>
    <x v="1"/>
    <x v="1"/>
    <x v="3"/>
    <x v="2"/>
    <x v="1"/>
    <x v="0"/>
    <x v="0"/>
    <x v="2"/>
    <x v="1"/>
    <x v="1"/>
    <x v="2"/>
    <x v="1"/>
    <x v="1"/>
    <x v="1"/>
    <x v="2"/>
    <x v="1"/>
    <x v="0"/>
    <x v="0"/>
    <x v="3"/>
    <x v="0"/>
    <x v="2"/>
    <x v="1"/>
  </r>
  <r>
    <n v="2080"/>
    <x v="1"/>
    <x v="1"/>
    <x v="4"/>
    <x v="1"/>
    <x v="3"/>
    <x v="2"/>
    <x v="2"/>
    <x v="1"/>
    <x v="0"/>
    <x v="2"/>
    <x v="1"/>
    <x v="3"/>
    <x v="3"/>
    <x v="0"/>
    <x v="1"/>
    <x v="4"/>
    <x v="0"/>
    <x v="3"/>
    <x v="1"/>
    <x v="1"/>
    <x v="1"/>
    <x v="3"/>
    <x v="2"/>
    <x v="1"/>
    <x v="1"/>
  </r>
  <r>
    <n v="2081"/>
    <x v="2"/>
    <x v="0"/>
    <x v="1"/>
    <x v="0"/>
    <x v="4"/>
    <x v="2"/>
    <x v="3"/>
    <x v="2"/>
    <x v="1"/>
    <x v="1"/>
    <x v="1"/>
    <x v="1"/>
    <x v="0"/>
    <x v="2"/>
    <x v="2"/>
    <x v="0"/>
    <x v="1"/>
    <x v="2"/>
    <x v="1"/>
    <x v="4"/>
    <x v="0"/>
    <x v="1"/>
    <x v="0"/>
    <x v="1"/>
    <x v="1"/>
  </r>
  <r>
    <n v="2082"/>
    <x v="4"/>
    <x v="0"/>
    <x v="0"/>
    <x v="2"/>
    <x v="1"/>
    <x v="0"/>
    <x v="2"/>
    <x v="1"/>
    <x v="1"/>
    <x v="1"/>
    <x v="1"/>
    <x v="0"/>
    <x v="8"/>
    <x v="0"/>
    <x v="2"/>
    <x v="1"/>
    <x v="1"/>
    <x v="1"/>
    <x v="1"/>
    <x v="3"/>
    <x v="0"/>
    <x v="1"/>
    <x v="0"/>
    <x v="1"/>
    <x v="1"/>
  </r>
  <r>
    <n v="2083"/>
    <x v="4"/>
    <x v="0"/>
    <x v="2"/>
    <x v="1"/>
    <x v="0"/>
    <x v="0"/>
    <x v="0"/>
    <x v="2"/>
    <x v="1"/>
    <x v="4"/>
    <x v="1"/>
    <x v="1"/>
    <x v="3"/>
    <x v="0"/>
    <x v="1"/>
    <x v="1"/>
    <x v="0"/>
    <x v="0"/>
    <x v="1"/>
    <x v="1"/>
    <x v="1"/>
    <x v="0"/>
    <x v="0"/>
    <x v="0"/>
    <x v="1"/>
  </r>
  <r>
    <n v="2084"/>
    <x v="0"/>
    <x v="0"/>
    <x v="0"/>
    <x v="1"/>
    <x v="1"/>
    <x v="2"/>
    <x v="0"/>
    <x v="3"/>
    <x v="1"/>
    <x v="1"/>
    <x v="2"/>
    <x v="0"/>
    <x v="2"/>
    <x v="0"/>
    <x v="1"/>
    <x v="3"/>
    <x v="2"/>
    <x v="3"/>
    <x v="0"/>
    <x v="1"/>
    <x v="1"/>
    <x v="3"/>
    <x v="0"/>
    <x v="2"/>
    <x v="1"/>
  </r>
  <r>
    <n v="2085"/>
    <x v="0"/>
    <x v="1"/>
    <x v="2"/>
    <x v="1"/>
    <x v="0"/>
    <x v="1"/>
    <x v="2"/>
    <x v="0"/>
    <x v="1"/>
    <x v="4"/>
    <x v="0"/>
    <x v="0"/>
    <x v="1"/>
    <x v="0"/>
    <x v="0"/>
    <x v="2"/>
    <x v="4"/>
    <x v="2"/>
    <x v="0"/>
    <x v="2"/>
    <x v="0"/>
    <x v="1"/>
    <x v="0"/>
    <x v="1"/>
    <x v="1"/>
  </r>
  <r>
    <n v="2086"/>
    <x v="2"/>
    <x v="0"/>
    <x v="2"/>
    <x v="2"/>
    <x v="1"/>
    <x v="3"/>
    <x v="0"/>
    <x v="3"/>
    <x v="1"/>
    <x v="2"/>
    <x v="1"/>
    <x v="0"/>
    <x v="8"/>
    <x v="3"/>
    <x v="1"/>
    <x v="2"/>
    <x v="4"/>
    <x v="1"/>
    <x v="1"/>
    <x v="1"/>
    <x v="1"/>
    <x v="3"/>
    <x v="0"/>
    <x v="1"/>
    <x v="1"/>
  </r>
  <r>
    <n v="2087"/>
    <x v="4"/>
    <x v="0"/>
    <x v="1"/>
    <x v="0"/>
    <x v="2"/>
    <x v="1"/>
    <x v="1"/>
    <x v="1"/>
    <x v="1"/>
    <x v="0"/>
    <x v="0"/>
    <x v="1"/>
    <x v="0"/>
    <x v="3"/>
    <x v="1"/>
    <x v="0"/>
    <x v="3"/>
    <x v="1"/>
    <x v="0"/>
    <x v="4"/>
    <x v="0"/>
    <x v="1"/>
    <x v="0"/>
    <x v="1"/>
    <x v="1"/>
  </r>
  <r>
    <n v="2088"/>
    <x v="2"/>
    <x v="0"/>
    <x v="3"/>
    <x v="1"/>
    <x v="1"/>
    <x v="3"/>
    <x v="0"/>
    <x v="2"/>
    <x v="0"/>
    <x v="1"/>
    <x v="1"/>
    <x v="2"/>
    <x v="3"/>
    <x v="2"/>
    <x v="1"/>
    <x v="4"/>
    <x v="1"/>
    <x v="1"/>
    <x v="0"/>
    <x v="1"/>
    <x v="1"/>
    <x v="2"/>
    <x v="1"/>
    <x v="1"/>
    <x v="1"/>
  </r>
  <r>
    <n v="2089"/>
    <x v="2"/>
    <x v="1"/>
    <x v="1"/>
    <x v="1"/>
    <x v="3"/>
    <x v="2"/>
    <x v="0"/>
    <x v="2"/>
    <x v="0"/>
    <x v="0"/>
    <x v="0"/>
    <x v="0"/>
    <x v="1"/>
    <x v="1"/>
    <x v="2"/>
    <x v="2"/>
    <x v="3"/>
    <x v="1"/>
    <x v="0"/>
    <x v="4"/>
    <x v="0"/>
    <x v="0"/>
    <x v="0"/>
    <x v="2"/>
    <x v="0"/>
  </r>
  <r>
    <n v="2090"/>
    <x v="3"/>
    <x v="2"/>
    <x v="1"/>
    <x v="1"/>
    <x v="0"/>
    <x v="3"/>
    <x v="0"/>
    <x v="2"/>
    <x v="1"/>
    <x v="1"/>
    <x v="0"/>
    <x v="0"/>
    <x v="2"/>
    <x v="0"/>
    <x v="2"/>
    <x v="2"/>
    <x v="4"/>
    <x v="1"/>
    <x v="1"/>
    <x v="0"/>
    <x v="0"/>
    <x v="2"/>
    <x v="0"/>
    <x v="1"/>
    <x v="1"/>
  </r>
  <r>
    <n v="2091"/>
    <x v="4"/>
    <x v="0"/>
    <x v="3"/>
    <x v="0"/>
    <x v="2"/>
    <x v="1"/>
    <x v="3"/>
    <x v="1"/>
    <x v="1"/>
    <x v="2"/>
    <x v="1"/>
    <x v="1"/>
    <x v="0"/>
    <x v="3"/>
    <x v="1"/>
    <x v="1"/>
    <x v="0"/>
    <x v="1"/>
    <x v="1"/>
    <x v="0"/>
    <x v="0"/>
    <x v="0"/>
    <x v="0"/>
    <x v="3"/>
    <x v="1"/>
  </r>
  <r>
    <n v="2092"/>
    <x v="1"/>
    <x v="0"/>
    <x v="2"/>
    <x v="1"/>
    <x v="0"/>
    <x v="3"/>
    <x v="4"/>
    <x v="1"/>
    <x v="0"/>
    <x v="4"/>
    <x v="0"/>
    <x v="0"/>
    <x v="1"/>
    <x v="3"/>
    <x v="1"/>
    <x v="3"/>
    <x v="4"/>
    <x v="3"/>
    <x v="1"/>
    <x v="4"/>
    <x v="0"/>
    <x v="2"/>
    <x v="0"/>
    <x v="1"/>
    <x v="1"/>
  </r>
  <r>
    <n v="2093"/>
    <x v="4"/>
    <x v="2"/>
    <x v="2"/>
    <x v="1"/>
    <x v="2"/>
    <x v="1"/>
    <x v="0"/>
    <x v="3"/>
    <x v="1"/>
    <x v="3"/>
    <x v="1"/>
    <x v="0"/>
    <x v="2"/>
    <x v="0"/>
    <x v="1"/>
    <x v="3"/>
    <x v="4"/>
    <x v="1"/>
    <x v="1"/>
    <x v="4"/>
    <x v="0"/>
    <x v="1"/>
    <x v="0"/>
    <x v="2"/>
    <x v="1"/>
  </r>
  <r>
    <n v="2094"/>
    <x v="3"/>
    <x v="1"/>
    <x v="1"/>
    <x v="0"/>
    <x v="2"/>
    <x v="0"/>
    <x v="0"/>
    <x v="0"/>
    <x v="1"/>
    <x v="3"/>
    <x v="0"/>
    <x v="1"/>
    <x v="0"/>
    <x v="1"/>
    <x v="1"/>
    <x v="0"/>
    <x v="4"/>
    <x v="1"/>
    <x v="1"/>
    <x v="2"/>
    <x v="0"/>
    <x v="1"/>
    <x v="0"/>
    <x v="1"/>
    <x v="1"/>
  </r>
  <r>
    <n v="2095"/>
    <x v="2"/>
    <x v="0"/>
    <x v="3"/>
    <x v="0"/>
    <x v="1"/>
    <x v="3"/>
    <x v="3"/>
    <x v="0"/>
    <x v="1"/>
    <x v="0"/>
    <x v="1"/>
    <x v="0"/>
    <x v="6"/>
    <x v="1"/>
    <x v="1"/>
    <x v="3"/>
    <x v="3"/>
    <x v="1"/>
    <x v="1"/>
    <x v="4"/>
    <x v="0"/>
    <x v="1"/>
    <x v="0"/>
    <x v="1"/>
    <x v="1"/>
  </r>
  <r>
    <n v="2096"/>
    <x v="0"/>
    <x v="0"/>
    <x v="2"/>
    <x v="1"/>
    <x v="2"/>
    <x v="3"/>
    <x v="0"/>
    <x v="1"/>
    <x v="0"/>
    <x v="0"/>
    <x v="2"/>
    <x v="1"/>
    <x v="2"/>
    <x v="0"/>
    <x v="1"/>
    <x v="1"/>
    <x v="1"/>
    <x v="3"/>
    <x v="0"/>
    <x v="3"/>
    <x v="0"/>
    <x v="2"/>
    <x v="0"/>
    <x v="2"/>
    <x v="1"/>
  </r>
  <r>
    <n v="2097"/>
    <x v="3"/>
    <x v="0"/>
    <x v="0"/>
    <x v="1"/>
    <x v="1"/>
    <x v="2"/>
    <x v="0"/>
    <x v="1"/>
    <x v="1"/>
    <x v="3"/>
    <x v="0"/>
    <x v="0"/>
    <x v="1"/>
    <x v="0"/>
    <x v="1"/>
    <x v="2"/>
    <x v="3"/>
    <x v="3"/>
    <x v="0"/>
    <x v="4"/>
    <x v="0"/>
    <x v="2"/>
    <x v="0"/>
    <x v="1"/>
    <x v="1"/>
  </r>
  <r>
    <n v="2098"/>
    <x v="4"/>
    <x v="0"/>
    <x v="1"/>
    <x v="0"/>
    <x v="0"/>
    <x v="3"/>
    <x v="2"/>
    <x v="0"/>
    <x v="0"/>
    <x v="3"/>
    <x v="1"/>
    <x v="0"/>
    <x v="6"/>
    <x v="2"/>
    <x v="2"/>
    <x v="3"/>
    <x v="1"/>
    <x v="0"/>
    <x v="0"/>
    <x v="4"/>
    <x v="0"/>
    <x v="3"/>
    <x v="0"/>
    <x v="1"/>
    <x v="0"/>
  </r>
  <r>
    <n v="2099"/>
    <x v="1"/>
    <x v="0"/>
    <x v="4"/>
    <x v="0"/>
    <x v="1"/>
    <x v="3"/>
    <x v="3"/>
    <x v="3"/>
    <x v="1"/>
    <x v="1"/>
    <x v="0"/>
    <x v="3"/>
    <x v="0"/>
    <x v="0"/>
    <x v="1"/>
    <x v="4"/>
    <x v="1"/>
    <x v="2"/>
    <x v="1"/>
    <x v="2"/>
    <x v="0"/>
    <x v="3"/>
    <x v="2"/>
    <x v="1"/>
    <x v="1"/>
  </r>
  <r>
    <n v="2100"/>
    <x v="2"/>
    <x v="0"/>
    <x v="4"/>
    <x v="1"/>
    <x v="3"/>
    <x v="3"/>
    <x v="4"/>
    <x v="2"/>
    <x v="1"/>
    <x v="2"/>
    <x v="1"/>
    <x v="2"/>
    <x v="3"/>
    <x v="1"/>
    <x v="1"/>
    <x v="4"/>
    <x v="4"/>
    <x v="3"/>
    <x v="1"/>
    <x v="4"/>
    <x v="0"/>
    <x v="0"/>
    <x v="1"/>
    <x v="1"/>
    <x v="1"/>
  </r>
  <r>
    <n v="2101"/>
    <x v="2"/>
    <x v="1"/>
    <x v="2"/>
    <x v="0"/>
    <x v="3"/>
    <x v="0"/>
    <x v="2"/>
    <x v="1"/>
    <x v="0"/>
    <x v="3"/>
    <x v="0"/>
    <x v="0"/>
    <x v="6"/>
    <x v="0"/>
    <x v="1"/>
    <x v="3"/>
    <x v="0"/>
    <x v="2"/>
    <x v="1"/>
    <x v="2"/>
    <x v="0"/>
    <x v="2"/>
    <x v="0"/>
    <x v="1"/>
    <x v="1"/>
  </r>
  <r>
    <n v="2102"/>
    <x v="1"/>
    <x v="0"/>
    <x v="1"/>
    <x v="1"/>
    <x v="3"/>
    <x v="2"/>
    <x v="0"/>
    <x v="2"/>
    <x v="0"/>
    <x v="1"/>
    <x v="0"/>
    <x v="3"/>
    <x v="7"/>
    <x v="0"/>
    <x v="0"/>
    <x v="4"/>
    <x v="0"/>
    <x v="0"/>
    <x v="1"/>
    <x v="4"/>
    <x v="0"/>
    <x v="3"/>
    <x v="2"/>
    <x v="1"/>
    <x v="1"/>
  </r>
  <r>
    <n v="2103"/>
    <x v="0"/>
    <x v="1"/>
    <x v="3"/>
    <x v="1"/>
    <x v="0"/>
    <x v="3"/>
    <x v="0"/>
    <x v="2"/>
    <x v="0"/>
    <x v="4"/>
    <x v="0"/>
    <x v="1"/>
    <x v="4"/>
    <x v="0"/>
    <x v="1"/>
    <x v="1"/>
    <x v="1"/>
    <x v="2"/>
    <x v="1"/>
    <x v="3"/>
    <x v="0"/>
    <x v="2"/>
    <x v="0"/>
    <x v="2"/>
    <x v="1"/>
  </r>
  <r>
    <n v="2104"/>
    <x v="1"/>
    <x v="0"/>
    <x v="1"/>
    <x v="0"/>
    <x v="0"/>
    <x v="0"/>
    <x v="3"/>
    <x v="1"/>
    <x v="0"/>
    <x v="4"/>
    <x v="0"/>
    <x v="1"/>
    <x v="0"/>
    <x v="0"/>
    <x v="1"/>
    <x v="1"/>
    <x v="0"/>
    <x v="1"/>
    <x v="0"/>
    <x v="1"/>
    <x v="1"/>
    <x v="0"/>
    <x v="0"/>
    <x v="1"/>
    <x v="1"/>
  </r>
  <r>
    <n v="2105"/>
    <x v="2"/>
    <x v="2"/>
    <x v="2"/>
    <x v="0"/>
    <x v="3"/>
    <x v="0"/>
    <x v="2"/>
    <x v="3"/>
    <x v="1"/>
    <x v="4"/>
    <x v="0"/>
    <x v="2"/>
    <x v="0"/>
    <x v="1"/>
    <x v="0"/>
    <x v="0"/>
    <x v="2"/>
    <x v="1"/>
    <x v="0"/>
    <x v="3"/>
    <x v="0"/>
    <x v="1"/>
    <x v="1"/>
    <x v="1"/>
    <x v="1"/>
  </r>
  <r>
    <n v="2106"/>
    <x v="1"/>
    <x v="2"/>
    <x v="4"/>
    <x v="1"/>
    <x v="0"/>
    <x v="2"/>
    <x v="0"/>
    <x v="3"/>
    <x v="1"/>
    <x v="0"/>
    <x v="0"/>
    <x v="3"/>
    <x v="5"/>
    <x v="3"/>
    <x v="2"/>
    <x v="4"/>
    <x v="2"/>
    <x v="1"/>
    <x v="1"/>
    <x v="0"/>
    <x v="0"/>
    <x v="1"/>
    <x v="2"/>
    <x v="1"/>
    <x v="1"/>
  </r>
  <r>
    <n v="2107"/>
    <x v="0"/>
    <x v="0"/>
    <x v="2"/>
    <x v="2"/>
    <x v="1"/>
    <x v="3"/>
    <x v="0"/>
    <x v="2"/>
    <x v="0"/>
    <x v="4"/>
    <x v="1"/>
    <x v="1"/>
    <x v="8"/>
    <x v="0"/>
    <x v="1"/>
    <x v="0"/>
    <x v="4"/>
    <x v="0"/>
    <x v="1"/>
    <x v="0"/>
    <x v="0"/>
    <x v="3"/>
    <x v="0"/>
    <x v="1"/>
    <x v="1"/>
  </r>
  <r>
    <n v="2108"/>
    <x v="3"/>
    <x v="0"/>
    <x v="0"/>
    <x v="2"/>
    <x v="2"/>
    <x v="0"/>
    <x v="5"/>
    <x v="2"/>
    <x v="1"/>
    <x v="3"/>
    <x v="0"/>
    <x v="0"/>
    <x v="8"/>
    <x v="1"/>
    <x v="2"/>
    <x v="2"/>
    <x v="1"/>
    <x v="3"/>
    <x v="0"/>
    <x v="0"/>
    <x v="0"/>
    <x v="3"/>
    <x v="0"/>
    <x v="3"/>
    <x v="1"/>
  </r>
  <r>
    <n v="2109"/>
    <x v="3"/>
    <x v="0"/>
    <x v="1"/>
    <x v="1"/>
    <x v="3"/>
    <x v="2"/>
    <x v="0"/>
    <x v="3"/>
    <x v="1"/>
    <x v="2"/>
    <x v="0"/>
    <x v="0"/>
    <x v="2"/>
    <x v="0"/>
    <x v="0"/>
    <x v="3"/>
    <x v="0"/>
    <x v="1"/>
    <x v="0"/>
    <x v="1"/>
    <x v="1"/>
    <x v="3"/>
    <x v="0"/>
    <x v="0"/>
    <x v="0"/>
  </r>
  <r>
    <n v="2110"/>
    <x v="4"/>
    <x v="0"/>
    <x v="0"/>
    <x v="1"/>
    <x v="1"/>
    <x v="1"/>
    <x v="2"/>
    <x v="3"/>
    <x v="0"/>
    <x v="1"/>
    <x v="1"/>
    <x v="0"/>
    <x v="2"/>
    <x v="0"/>
    <x v="2"/>
    <x v="2"/>
    <x v="2"/>
    <x v="0"/>
    <x v="1"/>
    <x v="2"/>
    <x v="0"/>
    <x v="3"/>
    <x v="0"/>
    <x v="1"/>
    <x v="1"/>
  </r>
  <r>
    <n v="2111"/>
    <x v="0"/>
    <x v="0"/>
    <x v="3"/>
    <x v="1"/>
    <x v="1"/>
    <x v="0"/>
    <x v="0"/>
    <x v="0"/>
    <x v="1"/>
    <x v="1"/>
    <x v="0"/>
    <x v="0"/>
    <x v="1"/>
    <x v="3"/>
    <x v="1"/>
    <x v="2"/>
    <x v="4"/>
    <x v="1"/>
    <x v="0"/>
    <x v="3"/>
    <x v="0"/>
    <x v="1"/>
    <x v="0"/>
    <x v="1"/>
    <x v="1"/>
  </r>
  <r>
    <n v="2112"/>
    <x v="4"/>
    <x v="0"/>
    <x v="4"/>
    <x v="0"/>
    <x v="2"/>
    <x v="3"/>
    <x v="2"/>
    <x v="3"/>
    <x v="1"/>
    <x v="0"/>
    <x v="0"/>
    <x v="1"/>
    <x v="0"/>
    <x v="0"/>
    <x v="0"/>
    <x v="1"/>
    <x v="1"/>
    <x v="1"/>
    <x v="1"/>
    <x v="2"/>
    <x v="0"/>
    <x v="2"/>
    <x v="0"/>
    <x v="1"/>
    <x v="1"/>
  </r>
  <r>
    <n v="2113"/>
    <x v="1"/>
    <x v="1"/>
    <x v="4"/>
    <x v="1"/>
    <x v="0"/>
    <x v="1"/>
    <x v="0"/>
    <x v="2"/>
    <x v="1"/>
    <x v="3"/>
    <x v="1"/>
    <x v="0"/>
    <x v="2"/>
    <x v="0"/>
    <x v="2"/>
    <x v="2"/>
    <x v="3"/>
    <x v="0"/>
    <x v="0"/>
    <x v="2"/>
    <x v="0"/>
    <x v="1"/>
    <x v="0"/>
    <x v="2"/>
    <x v="0"/>
  </r>
  <r>
    <n v="2114"/>
    <x v="0"/>
    <x v="0"/>
    <x v="1"/>
    <x v="1"/>
    <x v="1"/>
    <x v="3"/>
    <x v="0"/>
    <x v="3"/>
    <x v="0"/>
    <x v="3"/>
    <x v="0"/>
    <x v="1"/>
    <x v="3"/>
    <x v="1"/>
    <x v="2"/>
    <x v="1"/>
    <x v="1"/>
    <x v="2"/>
    <x v="1"/>
    <x v="1"/>
    <x v="1"/>
    <x v="3"/>
    <x v="0"/>
    <x v="3"/>
    <x v="1"/>
  </r>
  <r>
    <n v="2115"/>
    <x v="4"/>
    <x v="0"/>
    <x v="3"/>
    <x v="0"/>
    <x v="0"/>
    <x v="3"/>
    <x v="2"/>
    <x v="1"/>
    <x v="0"/>
    <x v="3"/>
    <x v="1"/>
    <x v="0"/>
    <x v="6"/>
    <x v="2"/>
    <x v="0"/>
    <x v="2"/>
    <x v="1"/>
    <x v="1"/>
    <x v="1"/>
    <x v="3"/>
    <x v="0"/>
    <x v="1"/>
    <x v="0"/>
    <x v="2"/>
    <x v="0"/>
  </r>
  <r>
    <n v="2116"/>
    <x v="4"/>
    <x v="0"/>
    <x v="2"/>
    <x v="1"/>
    <x v="3"/>
    <x v="1"/>
    <x v="1"/>
    <x v="2"/>
    <x v="0"/>
    <x v="1"/>
    <x v="0"/>
    <x v="0"/>
    <x v="1"/>
    <x v="0"/>
    <x v="0"/>
    <x v="2"/>
    <x v="4"/>
    <x v="1"/>
    <x v="1"/>
    <x v="4"/>
    <x v="0"/>
    <x v="0"/>
    <x v="0"/>
    <x v="2"/>
    <x v="0"/>
  </r>
  <r>
    <n v="2117"/>
    <x v="2"/>
    <x v="0"/>
    <x v="2"/>
    <x v="1"/>
    <x v="4"/>
    <x v="1"/>
    <x v="0"/>
    <x v="1"/>
    <x v="1"/>
    <x v="1"/>
    <x v="0"/>
    <x v="1"/>
    <x v="4"/>
    <x v="0"/>
    <x v="1"/>
    <x v="0"/>
    <x v="2"/>
    <x v="1"/>
    <x v="0"/>
    <x v="4"/>
    <x v="0"/>
    <x v="0"/>
    <x v="0"/>
    <x v="2"/>
    <x v="1"/>
  </r>
  <r>
    <n v="2118"/>
    <x v="1"/>
    <x v="0"/>
    <x v="2"/>
    <x v="0"/>
    <x v="0"/>
    <x v="2"/>
    <x v="0"/>
    <x v="2"/>
    <x v="0"/>
    <x v="1"/>
    <x v="1"/>
    <x v="0"/>
    <x v="6"/>
    <x v="0"/>
    <x v="0"/>
    <x v="3"/>
    <x v="3"/>
    <x v="1"/>
    <x v="0"/>
    <x v="4"/>
    <x v="0"/>
    <x v="0"/>
    <x v="0"/>
    <x v="2"/>
    <x v="1"/>
  </r>
  <r>
    <n v="2119"/>
    <x v="4"/>
    <x v="0"/>
    <x v="3"/>
    <x v="1"/>
    <x v="2"/>
    <x v="1"/>
    <x v="0"/>
    <x v="0"/>
    <x v="0"/>
    <x v="4"/>
    <x v="0"/>
    <x v="1"/>
    <x v="3"/>
    <x v="2"/>
    <x v="1"/>
    <x v="3"/>
    <x v="4"/>
    <x v="1"/>
    <x v="0"/>
    <x v="4"/>
    <x v="0"/>
    <x v="0"/>
    <x v="0"/>
    <x v="3"/>
    <x v="0"/>
  </r>
  <r>
    <n v="2120"/>
    <x v="0"/>
    <x v="0"/>
    <x v="0"/>
    <x v="1"/>
    <x v="0"/>
    <x v="2"/>
    <x v="0"/>
    <x v="0"/>
    <x v="0"/>
    <x v="3"/>
    <x v="3"/>
    <x v="0"/>
    <x v="2"/>
    <x v="0"/>
    <x v="2"/>
    <x v="3"/>
    <x v="0"/>
    <x v="2"/>
    <x v="0"/>
    <x v="3"/>
    <x v="0"/>
    <x v="3"/>
    <x v="0"/>
    <x v="2"/>
    <x v="0"/>
  </r>
  <r>
    <n v="2121"/>
    <x v="4"/>
    <x v="0"/>
    <x v="0"/>
    <x v="1"/>
    <x v="1"/>
    <x v="3"/>
    <x v="2"/>
    <x v="1"/>
    <x v="0"/>
    <x v="2"/>
    <x v="0"/>
    <x v="0"/>
    <x v="1"/>
    <x v="2"/>
    <x v="2"/>
    <x v="2"/>
    <x v="4"/>
    <x v="2"/>
    <x v="1"/>
    <x v="4"/>
    <x v="0"/>
    <x v="2"/>
    <x v="0"/>
    <x v="1"/>
    <x v="1"/>
  </r>
  <r>
    <n v="2122"/>
    <x v="0"/>
    <x v="0"/>
    <x v="0"/>
    <x v="1"/>
    <x v="1"/>
    <x v="3"/>
    <x v="2"/>
    <x v="2"/>
    <x v="1"/>
    <x v="1"/>
    <x v="0"/>
    <x v="0"/>
    <x v="2"/>
    <x v="3"/>
    <x v="1"/>
    <x v="2"/>
    <x v="2"/>
    <x v="0"/>
    <x v="0"/>
    <x v="1"/>
    <x v="1"/>
    <x v="1"/>
    <x v="0"/>
    <x v="0"/>
    <x v="0"/>
  </r>
  <r>
    <n v="2123"/>
    <x v="4"/>
    <x v="0"/>
    <x v="3"/>
    <x v="1"/>
    <x v="2"/>
    <x v="3"/>
    <x v="0"/>
    <x v="0"/>
    <x v="0"/>
    <x v="2"/>
    <x v="0"/>
    <x v="0"/>
    <x v="1"/>
    <x v="2"/>
    <x v="0"/>
    <x v="2"/>
    <x v="0"/>
    <x v="1"/>
    <x v="1"/>
    <x v="4"/>
    <x v="0"/>
    <x v="3"/>
    <x v="0"/>
    <x v="1"/>
    <x v="1"/>
  </r>
  <r>
    <n v="2124"/>
    <x v="2"/>
    <x v="0"/>
    <x v="3"/>
    <x v="1"/>
    <x v="4"/>
    <x v="3"/>
    <x v="0"/>
    <x v="0"/>
    <x v="1"/>
    <x v="2"/>
    <x v="0"/>
    <x v="0"/>
    <x v="2"/>
    <x v="1"/>
    <x v="2"/>
    <x v="2"/>
    <x v="4"/>
    <x v="1"/>
    <x v="1"/>
    <x v="2"/>
    <x v="0"/>
    <x v="2"/>
    <x v="0"/>
    <x v="1"/>
    <x v="1"/>
  </r>
  <r>
    <n v="2125"/>
    <x v="0"/>
    <x v="0"/>
    <x v="3"/>
    <x v="0"/>
    <x v="4"/>
    <x v="0"/>
    <x v="2"/>
    <x v="1"/>
    <x v="0"/>
    <x v="1"/>
    <x v="1"/>
    <x v="1"/>
    <x v="0"/>
    <x v="2"/>
    <x v="0"/>
    <x v="0"/>
    <x v="4"/>
    <x v="0"/>
    <x v="1"/>
    <x v="4"/>
    <x v="0"/>
    <x v="0"/>
    <x v="0"/>
    <x v="1"/>
    <x v="1"/>
  </r>
  <r>
    <n v="2126"/>
    <x v="3"/>
    <x v="0"/>
    <x v="0"/>
    <x v="1"/>
    <x v="0"/>
    <x v="2"/>
    <x v="1"/>
    <x v="1"/>
    <x v="1"/>
    <x v="0"/>
    <x v="1"/>
    <x v="0"/>
    <x v="1"/>
    <x v="3"/>
    <x v="0"/>
    <x v="3"/>
    <x v="2"/>
    <x v="3"/>
    <x v="0"/>
    <x v="0"/>
    <x v="0"/>
    <x v="3"/>
    <x v="0"/>
    <x v="1"/>
    <x v="1"/>
  </r>
  <r>
    <n v="2127"/>
    <x v="1"/>
    <x v="0"/>
    <x v="2"/>
    <x v="1"/>
    <x v="2"/>
    <x v="3"/>
    <x v="4"/>
    <x v="1"/>
    <x v="0"/>
    <x v="4"/>
    <x v="1"/>
    <x v="2"/>
    <x v="4"/>
    <x v="1"/>
    <x v="2"/>
    <x v="4"/>
    <x v="4"/>
    <x v="3"/>
    <x v="1"/>
    <x v="3"/>
    <x v="0"/>
    <x v="1"/>
    <x v="1"/>
    <x v="1"/>
    <x v="1"/>
  </r>
  <r>
    <n v="2128"/>
    <x v="3"/>
    <x v="0"/>
    <x v="1"/>
    <x v="0"/>
    <x v="1"/>
    <x v="2"/>
    <x v="0"/>
    <x v="0"/>
    <x v="1"/>
    <x v="4"/>
    <x v="1"/>
    <x v="0"/>
    <x v="6"/>
    <x v="2"/>
    <x v="1"/>
    <x v="2"/>
    <x v="4"/>
    <x v="3"/>
    <x v="1"/>
    <x v="2"/>
    <x v="0"/>
    <x v="2"/>
    <x v="0"/>
    <x v="3"/>
    <x v="1"/>
  </r>
  <r>
    <n v="2129"/>
    <x v="2"/>
    <x v="0"/>
    <x v="0"/>
    <x v="1"/>
    <x v="3"/>
    <x v="1"/>
    <x v="0"/>
    <x v="2"/>
    <x v="0"/>
    <x v="3"/>
    <x v="0"/>
    <x v="1"/>
    <x v="4"/>
    <x v="0"/>
    <x v="1"/>
    <x v="3"/>
    <x v="0"/>
    <x v="1"/>
    <x v="0"/>
    <x v="1"/>
    <x v="1"/>
    <x v="1"/>
    <x v="0"/>
    <x v="0"/>
    <x v="1"/>
  </r>
  <r>
    <n v="2130"/>
    <x v="1"/>
    <x v="0"/>
    <x v="3"/>
    <x v="1"/>
    <x v="1"/>
    <x v="0"/>
    <x v="1"/>
    <x v="3"/>
    <x v="0"/>
    <x v="3"/>
    <x v="0"/>
    <x v="2"/>
    <x v="2"/>
    <x v="1"/>
    <x v="1"/>
    <x v="0"/>
    <x v="1"/>
    <x v="2"/>
    <x v="1"/>
    <x v="0"/>
    <x v="0"/>
    <x v="3"/>
    <x v="1"/>
    <x v="2"/>
    <x v="1"/>
  </r>
  <r>
    <n v="2131"/>
    <x v="1"/>
    <x v="0"/>
    <x v="2"/>
    <x v="1"/>
    <x v="3"/>
    <x v="2"/>
    <x v="2"/>
    <x v="2"/>
    <x v="1"/>
    <x v="3"/>
    <x v="0"/>
    <x v="0"/>
    <x v="1"/>
    <x v="2"/>
    <x v="1"/>
    <x v="2"/>
    <x v="2"/>
    <x v="2"/>
    <x v="1"/>
    <x v="4"/>
    <x v="0"/>
    <x v="0"/>
    <x v="0"/>
    <x v="2"/>
    <x v="1"/>
  </r>
  <r>
    <n v="2132"/>
    <x v="3"/>
    <x v="2"/>
    <x v="0"/>
    <x v="0"/>
    <x v="3"/>
    <x v="0"/>
    <x v="3"/>
    <x v="2"/>
    <x v="0"/>
    <x v="4"/>
    <x v="0"/>
    <x v="1"/>
    <x v="0"/>
    <x v="2"/>
    <x v="1"/>
    <x v="0"/>
    <x v="1"/>
    <x v="1"/>
    <x v="1"/>
    <x v="3"/>
    <x v="0"/>
    <x v="1"/>
    <x v="0"/>
    <x v="2"/>
    <x v="1"/>
  </r>
  <r>
    <n v="2133"/>
    <x v="2"/>
    <x v="0"/>
    <x v="1"/>
    <x v="1"/>
    <x v="1"/>
    <x v="2"/>
    <x v="1"/>
    <x v="0"/>
    <x v="1"/>
    <x v="1"/>
    <x v="0"/>
    <x v="0"/>
    <x v="1"/>
    <x v="0"/>
    <x v="0"/>
    <x v="1"/>
    <x v="1"/>
    <x v="3"/>
    <x v="1"/>
    <x v="4"/>
    <x v="0"/>
    <x v="3"/>
    <x v="0"/>
    <x v="1"/>
    <x v="1"/>
  </r>
  <r>
    <n v="2134"/>
    <x v="2"/>
    <x v="0"/>
    <x v="2"/>
    <x v="1"/>
    <x v="0"/>
    <x v="3"/>
    <x v="4"/>
    <x v="2"/>
    <x v="0"/>
    <x v="2"/>
    <x v="0"/>
    <x v="2"/>
    <x v="7"/>
    <x v="3"/>
    <x v="1"/>
    <x v="4"/>
    <x v="3"/>
    <x v="1"/>
    <x v="1"/>
    <x v="3"/>
    <x v="0"/>
    <x v="2"/>
    <x v="1"/>
    <x v="1"/>
    <x v="1"/>
  </r>
  <r>
    <n v="2135"/>
    <x v="3"/>
    <x v="2"/>
    <x v="0"/>
    <x v="1"/>
    <x v="0"/>
    <x v="3"/>
    <x v="0"/>
    <x v="1"/>
    <x v="0"/>
    <x v="1"/>
    <x v="1"/>
    <x v="0"/>
    <x v="2"/>
    <x v="1"/>
    <x v="1"/>
    <x v="2"/>
    <x v="2"/>
    <x v="0"/>
    <x v="1"/>
    <x v="1"/>
    <x v="1"/>
    <x v="3"/>
    <x v="0"/>
    <x v="1"/>
    <x v="1"/>
  </r>
  <r>
    <n v="2136"/>
    <x v="4"/>
    <x v="0"/>
    <x v="4"/>
    <x v="0"/>
    <x v="3"/>
    <x v="0"/>
    <x v="3"/>
    <x v="1"/>
    <x v="1"/>
    <x v="4"/>
    <x v="1"/>
    <x v="0"/>
    <x v="6"/>
    <x v="1"/>
    <x v="1"/>
    <x v="2"/>
    <x v="0"/>
    <x v="1"/>
    <x v="0"/>
    <x v="4"/>
    <x v="0"/>
    <x v="3"/>
    <x v="0"/>
    <x v="1"/>
    <x v="0"/>
  </r>
  <r>
    <n v="2137"/>
    <x v="0"/>
    <x v="0"/>
    <x v="3"/>
    <x v="0"/>
    <x v="4"/>
    <x v="2"/>
    <x v="3"/>
    <x v="3"/>
    <x v="1"/>
    <x v="1"/>
    <x v="1"/>
    <x v="2"/>
    <x v="0"/>
    <x v="1"/>
    <x v="2"/>
    <x v="0"/>
    <x v="0"/>
    <x v="3"/>
    <x v="1"/>
    <x v="0"/>
    <x v="0"/>
    <x v="2"/>
    <x v="1"/>
    <x v="2"/>
    <x v="1"/>
  </r>
  <r>
    <n v="2138"/>
    <x v="4"/>
    <x v="1"/>
    <x v="2"/>
    <x v="0"/>
    <x v="0"/>
    <x v="3"/>
    <x v="2"/>
    <x v="1"/>
    <x v="1"/>
    <x v="3"/>
    <x v="1"/>
    <x v="1"/>
    <x v="0"/>
    <x v="3"/>
    <x v="0"/>
    <x v="1"/>
    <x v="4"/>
    <x v="1"/>
    <x v="1"/>
    <x v="0"/>
    <x v="0"/>
    <x v="2"/>
    <x v="0"/>
    <x v="1"/>
    <x v="1"/>
  </r>
  <r>
    <n v="2139"/>
    <x v="0"/>
    <x v="0"/>
    <x v="1"/>
    <x v="1"/>
    <x v="1"/>
    <x v="3"/>
    <x v="2"/>
    <x v="2"/>
    <x v="1"/>
    <x v="3"/>
    <x v="0"/>
    <x v="0"/>
    <x v="2"/>
    <x v="3"/>
    <x v="0"/>
    <x v="1"/>
    <x v="2"/>
    <x v="3"/>
    <x v="0"/>
    <x v="3"/>
    <x v="0"/>
    <x v="3"/>
    <x v="0"/>
    <x v="1"/>
    <x v="1"/>
  </r>
  <r>
    <n v="2140"/>
    <x v="2"/>
    <x v="0"/>
    <x v="4"/>
    <x v="1"/>
    <x v="0"/>
    <x v="2"/>
    <x v="2"/>
    <x v="1"/>
    <x v="1"/>
    <x v="2"/>
    <x v="0"/>
    <x v="0"/>
    <x v="2"/>
    <x v="2"/>
    <x v="0"/>
    <x v="2"/>
    <x v="3"/>
    <x v="2"/>
    <x v="1"/>
    <x v="1"/>
    <x v="1"/>
    <x v="3"/>
    <x v="0"/>
    <x v="1"/>
    <x v="1"/>
  </r>
  <r>
    <n v="2141"/>
    <x v="4"/>
    <x v="0"/>
    <x v="3"/>
    <x v="0"/>
    <x v="3"/>
    <x v="3"/>
    <x v="1"/>
    <x v="2"/>
    <x v="1"/>
    <x v="4"/>
    <x v="1"/>
    <x v="0"/>
    <x v="6"/>
    <x v="1"/>
    <x v="0"/>
    <x v="2"/>
    <x v="4"/>
    <x v="1"/>
    <x v="0"/>
    <x v="3"/>
    <x v="0"/>
    <x v="2"/>
    <x v="0"/>
    <x v="3"/>
    <x v="0"/>
  </r>
  <r>
    <n v="2142"/>
    <x v="4"/>
    <x v="0"/>
    <x v="1"/>
    <x v="1"/>
    <x v="2"/>
    <x v="3"/>
    <x v="4"/>
    <x v="3"/>
    <x v="1"/>
    <x v="2"/>
    <x v="0"/>
    <x v="0"/>
    <x v="2"/>
    <x v="3"/>
    <x v="0"/>
    <x v="3"/>
    <x v="3"/>
    <x v="1"/>
    <x v="1"/>
    <x v="4"/>
    <x v="0"/>
    <x v="2"/>
    <x v="0"/>
    <x v="1"/>
    <x v="0"/>
  </r>
  <r>
    <n v="2143"/>
    <x v="3"/>
    <x v="0"/>
    <x v="3"/>
    <x v="1"/>
    <x v="4"/>
    <x v="3"/>
    <x v="2"/>
    <x v="2"/>
    <x v="0"/>
    <x v="4"/>
    <x v="0"/>
    <x v="1"/>
    <x v="4"/>
    <x v="0"/>
    <x v="1"/>
    <x v="0"/>
    <x v="0"/>
    <x v="1"/>
    <x v="0"/>
    <x v="0"/>
    <x v="0"/>
    <x v="3"/>
    <x v="0"/>
    <x v="0"/>
    <x v="1"/>
  </r>
  <r>
    <n v="2144"/>
    <x v="0"/>
    <x v="1"/>
    <x v="2"/>
    <x v="1"/>
    <x v="1"/>
    <x v="2"/>
    <x v="2"/>
    <x v="2"/>
    <x v="1"/>
    <x v="4"/>
    <x v="0"/>
    <x v="0"/>
    <x v="1"/>
    <x v="1"/>
    <x v="2"/>
    <x v="3"/>
    <x v="1"/>
    <x v="0"/>
    <x v="0"/>
    <x v="2"/>
    <x v="0"/>
    <x v="1"/>
    <x v="0"/>
    <x v="1"/>
    <x v="1"/>
  </r>
  <r>
    <n v="2145"/>
    <x v="3"/>
    <x v="0"/>
    <x v="3"/>
    <x v="1"/>
    <x v="2"/>
    <x v="2"/>
    <x v="2"/>
    <x v="1"/>
    <x v="0"/>
    <x v="0"/>
    <x v="0"/>
    <x v="1"/>
    <x v="3"/>
    <x v="3"/>
    <x v="1"/>
    <x v="0"/>
    <x v="3"/>
    <x v="1"/>
    <x v="1"/>
    <x v="0"/>
    <x v="0"/>
    <x v="3"/>
    <x v="0"/>
    <x v="3"/>
    <x v="1"/>
  </r>
  <r>
    <n v="2146"/>
    <x v="2"/>
    <x v="0"/>
    <x v="3"/>
    <x v="0"/>
    <x v="2"/>
    <x v="1"/>
    <x v="0"/>
    <x v="1"/>
    <x v="1"/>
    <x v="3"/>
    <x v="1"/>
    <x v="2"/>
    <x v="0"/>
    <x v="0"/>
    <x v="1"/>
    <x v="4"/>
    <x v="2"/>
    <x v="1"/>
    <x v="0"/>
    <x v="0"/>
    <x v="0"/>
    <x v="0"/>
    <x v="1"/>
    <x v="1"/>
    <x v="0"/>
  </r>
  <r>
    <n v="2147"/>
    <x v="3"/>
    <x v="0"/>
    <x v="0"/>
    <x v="1"/>
    <x v="0"/>
    <x v="3"/>
    <x v="0"/>
    <x v="0"/>
    <x v="0"/>
    <x v="4"/>
    <x v="1"/>
    <x v="1"/>
    <x v="4"/>
    <x v="0"/>
    <x v="0"/>
    <x v="0"/>
    <x v="3"/>
    <x v="1"/>
    <x v="1"/>
    <x v="2"/>
    <x v="0"/>
    <x v="0"/>
    <x v="0"/>
    <x v="1"/>
    <x v="1"/>
  </r>
  <r>
    <n v="2148"/>
    <x v="2"/>
    <x v="0"/>
    <x v="3"/>
    <x v="0"/>
    <x v="0"/>
    <x v="2"/>
    <x v="0"/>
    <x v="3"/>
    <x v="1"/>
    <x v="2"/>
    <x v="1"/>
    <x v="2"/>
    <x v="0"/>
    <x v="2"/>
    <x v="1"/>
    <x v="4"/>
    <x v="3"/>
    <x v="2"/>
    <x v="1"/>
    <x v="0"/>
    <x v="0"/>
    <x v="3"/>
    <x v="1"/>
    <x v="0"/>
    <x v="0"/>
  </r>
  <r>
    <n v="2149"/>
    <x v="0"/>
    <x v="2"/>
    <x v="4"/>
    <x v="1"/>
    <x v="2"/>
    <x v="0"/>
    <x v="0"/>
    <x v="1"/>
    <x v="1"/>
    <x v="3"/>
    <x v="0"/>
    <x v="1"/>
    <x v="2"/>
    <x v="1"/>
    <x v="1"/>
    <x v="1"/>
    <x v="1"/>
    <x v="1"/>
    <x v="1"/>
    <x v="0"/>
    <x v="0"/>
    <x v="2"/>
    <x v="0"/>
    <x v="2"/>
    <x v="1"/>
  </r>
  <r>
    <n v="2150"/>
    <x v="4"/>
    <x v="1"/>
    <x v="2"/>
    <x v="0"/>
    <x v="3"/>
    <x v="3"/>
    <x v="4"/>
    <x v="1"/>
    <x v="0"/>
    <x v="2"/>
    <x v="0"/>
    <x v="0"/>
    <x v="6"/>
    <x v="0"/>
    <x v="1"/>
    <x v="2"/>
    <x v="0"/>
    <x v="1"/>
    <x v="1"/>
    <x v="2"/>
    <x v="0"/>
    <x v="2"/>
    <x v="0"/>
    <x v="1"/>
    <x v="1"/>
  </r>
  <r>
    <n v="2151"/>
    <x v="2"/>
    <x v="0"/>
    <x v="0"/>
    <x v="0"/>
    <x v="3"/>
    <x v="3"/>
    <x v="2"/>
    <x v="1"/>
    <x v="0"/>
    <x v="2"/>
    <x v="0"/>
    <x v="1"/>
    <x v="0"/>
    <x v="2"/>
    <x v="1"/>
    <x v="1"/>
    <x v="2"/>
    <x v="1"/>
    <x v="1"/>
    <x v="4"/>
    <x v="0"/>
    <x v="2"/>
    <x v="0"/>
    <x v="1"/>
    <x v="1"/>
  </r>
  <r>
    <n v="2152"/>
    <x v="1"/>
    <x v="0"/>
    <x v="0"/>
    <x v="1"/>
    <x v="0"/>
    <x v="0"/>
    <x v="0"/>
    <x v="2"/>
    <x v="1"/>
    <x v="1"/>
    <x v="0"/>
    <x v="3"/>
    <x v="5"/>
    <x v="0"/>
    <x v="1"/>
    <x v="4"/>
    <x v="3"/>
    <x v="3"/>
    <x v="1"/>
    <x v="2"/>
    <x v="0"/>
    <x v="2"/>
    <x v="2"/>
    <x v="2"/>
    <x v="1"/>
  </r>
  <r>
    <n v="2153"/>
    <x v="1"/>
    <x v="0"/>
    <x v="1"/>
    <x v="1"/>
    <x v="0"/>
    <x v="3"/>
    <x v="4"/>
    <x v="2"/>
    <x v="1"/>
    <x v="3"/>
    <x v="0"/>
    <x v="0"/>
    <x v="1"/>
    <x v="2"/>
    <x v="0"/>
    <x v="2"/>
    <x v="1"/>
    <x v="2"/>
    <x v="1"/>
    <x v="1"/>
    <x v="1"/>
    <x v="0"/>
    <x v="0"/>
    <x v="1"/>
    <x v="0"/>
  </r>
  <r>
    <n v="2154"/>
    <x v="1"/>
    <x v="0"/>
    <x v="2"/>
    <x v="0"/>
    <x v="0"/>
    <x v="0"/>
    <x v="2"/>
    <x v="1"/>
    <x v="1"/>
    <x v="4"/>
    <x v="0"/>
    <x v="3"/>
    <x v="5"/>
    <x v="2"/>
    <x v="2"/>
    <x v="4"/>
    <x v="3"/>
    <x v="0"/>
    <x v="1"/>
    <x v="3"/>
    <x v="0"/>
    <x v="3"/>
    <x v="2"/>
    <x v="3"/>
    <x v="1"/>
  </r>
  <r>
    <n v="2155"/>
    <x v="3"/>
    <x v="0"/>
    <x v="1"/>
    <x v="0"/>
    <x v="1"/>
    <x v="0"/>
    <x v="1"/>
    <x v="1"/>
    <x v="1"/>
    <x v="1"/>
    <x v="0"/>
    <x v="2"/>
    <x v="0"/>
    <x v="2"/>
    <x v="2"/>
    <x v="0"/>
    <x v="4"/>
    <x v="2"/>
    <x v="1"/>
    <x v="0"/>
    <x v="0"/>
    <x v="0"/>
    <x v="1"/>
    <x v="3"/>
    <x v="1"/>
  </r>
  <r>
    <n v="2156"/>
    <x v="2"/>
    <x v="2"/>
    <x v="1"/>
    <x v="0"/>
    <x v="4"/>
    <x v="3"/>
    <x v="4"/>
    <x v="1"/>
    <x v="0"/>
    <x v="2"/>
    <x v="0"/>
    <x v="1"/>
    <x v="0"/>
    <x v="0"/>
    <x v="0"/>
    <x v="1"/>
    <x v="0"/>
    <x v="1"/>
    <x v="0"/>
    <x v="3"/>
    <x v="0"/>
    <x v="2"/>
    <x v="0"/>
    <x v="1"/>
    <x v="1"/>
  </r>
  <r>
    <n v="2157"/>
    <x v="2"/>
    <x v="0"/>
    <x v="4"/>
    <x v="0"/>
    <x v="2"/>
    <x v="2"/>
    <x v="0"/>
    <x v="2"/>
    <x v="1"/>
    <x v="0"/>
    <x v="0"/>
    <x v="2"/>
    <x v="0"/>
    <x v="0"/>
    <x v="2"/>
    <x v="0"/>
    <x v="2"/>
    <x v="0"/>
    <x v="1"/>
    <x v="3"/>
    <x v="0"/>
    <x v="2"/>
    <x v="1"/>
    <x v="1"/>
    <x v="1"/>
  </r>
  <r>
    <n v="2158"/>
    <x v="0"/>
    <x v="0"/>
    <x v="4"/>
    <x v="0"/>
    <x v="0"/>
    <x v="4"/>
    <x v="0"/>
    <x v="3"/>
    <x v="1"/>
    <x v="4"/>
    <x v="2"/>
    <x v="2"/>
    <x v="0"/>
    <x v="2"/>
    <x v="0"/>
    <x v="0"/>
    <x v="2"/>
    <x v="1"/>
    <x v="1"/>
    <x v="4"/>
    <x v="0"/>
    <x v="1"/>
    <x v="1"/>
    <x v="1"/>
    <x v="1"/>
  </r>
  <r>
    <n v="2159"/>
    <x v="0"/>
    <x v="2"/>
    <x v="2"/>
    <x v="0"/>
    <x v="3"/>
    <x v="3"/>
    <x v="0"/>
    <x v="0"/>
    <x v="0"/>
    <x v="0"/>
    <x v="2"/>
    <x v="3"/>
    <x v="0"/>
    <x v="1"/>
    <x v="0"/>
    <x v="4"/>
    <x v="0"/>
    <x v="2"/>
    <x v="0"/>
    <x v="4"/>
    <x v="0"/>
    <x v="1"/>
    <x v="2"/>
    <x v="2"/>
    <x v="0"/>
  </r>
  <r>
    <n v="2160"/>
    <x v="1"/>
    <x v="1"/>
    <x v="2"/>
    <x v="1"/>
    <x v="4"/>
    <x v="2"/>
    <x v="2"/>
    <x v="1"/>
    <x v="1"/>
    <x v="1"/>
    <x v="2"/>
    <x v="1"/>
    <x v="3"/>
    <x v="2"/>
    <x v="2"/>
    <x v="1"/>
    <x v="2"/>
    <x v="1"/>
    <x v="0"/>
    <x v="4"/>
    <x v="0"/>
    <x v="3"/>
    <x v="0"/>
    <x v="3"/>
    <x v="1"/>
  </r>
  <r>
    <n v="2161"/>
    <x v="2"/>
    <x v="2"/>
    <x v="2"/>
    <x v="0"/>
    <x v="1"/>
    <x v="2"/>
    <x v="4"/>
    <x v="3"/>
    <x v="1"/>
    <x v="2"/>
    <x v="0"/>
    <x v="1"/>
    <x v="0"/>
    <x v="0"/>
    <x v="2"/>
    <x v="1"/>
    <x v="1"/>
    <x v="2"/>
    <x v="1"/>
    <x v="3"/>
    <x v="0"/>
    <x v="1"/>
    <x v="0"/>
    <x v="1"/>
    <x v="1"/>
  </r>
  <r>
    <n v="2162"/>
    <x v="3"/>
    <x v="2"/>
    <x v="1"/>
    <x v="1"/>
    <x v="1"/>
    <x v="0"/>
    <x v="2"/>
    <x v="1"/>
    <x v="1"/>
    <x v="3"/>
    <x v="1"/>
    <x v="0"/>
    <x v="1"/>
    <x v="3"/>
    <x v="0"/>
    <x v="2"/>
    <x v="4"/>
    <x v="1"/>
    <x v="0"/>
    <x v="1"/>
    <x v="1"/>
    <x v="0"/>
    <x v="0"/>
    <x v="1"/>
    <x v="0"/>
  </r>
  <r>
    <n v="2163"/>
    <x v="3"/>
    <x v="2"/>
    <x v="4"/>
    <x v="0"/>
    <x v="3"/>
    <x v="3"/>
    <x v="0"/>
    <x v="2"/>
    <x v="1"/>
    <x v="4"/>
    <x v="0"/>
    <x v="3"/>
    <x v="5"/>
    <x v="2"/>
    <x v="0"/>
    <x v="4"/>
    <x v="0"/>
    <x v="1"/>
    <x v="1"/>
    <x v="0"/>
    <x v="0"/>
    <x v="1"/>
    <x v="2"/>
    <x v="1"/>
    <x v="1"/>
  </r>
  <r>
    <n v="2164"/>
    <x v="4"/>
    <x v="0"/>
    <x v="4"/>
    <x v="1"/>
    <x v="4"/>
    <x v="3"/>
    <x v="0"/>
    <x v="2"/>
    <x v="0"/>
    <x v="0"/>
    <x v="1"/>
    <x v="0"/>
    <x v="1"/>
    <x v="3"/>
    <x v="0"/>
    <x v="2"/>
    <x v="4"/>
    <x v="0"/>
    <x v="0"/>
    <x v="1"/>
    <x v="1"/>
    <x v="3"/>
    <x v="0"/>
    <x v="1"/>
    <x v="0"/>
  </r>
  <r>
    <n v="2165"/>
    <x v="3"/>
    <x v="0"/>
    <x v="3"/>
    <x v="1"/>
    <x v="4"/>
    <x v="1"/>
    <x v="0"/>
    <x v="0"/>
    <x v="0"/>
    <x v="3"/>
    <x v="0"/>
    <x v="0"/>
    <x v="1"/>
    <x v="0"/>
    <x v="0"/>
    <x v="3"/>
    <x v="0"/>
    <x v="3"/>
    <x v="1"/>
    <x v="4"/>
    <x v="0"/>
    <x v="0"/>
    <x v="0"/>
    <x v="1"/>
    <x v="1"/>
  </r>
  <r>
    <n v="2166"/>
    <x v="0"/>
    <x v="0"/>
    <x v="0"/>
    <x v="1"/>
    <x v="0"/>
    <x v="2"/>
    <x v="2"/>
    <x v="1"/>
    <x v="0"/>
    <x v="0"/>
    <x v="0"/>
    <x v="0"/>
    <x v="2"/>
    <x v="0"/>
    <x v="2"/>
    <x v="2"/>
    <x v="4"/>
    <x v="3"/>
    <x v="1"/>
    <x v="2"/>
    <x v="0"/>
    <x v="1"/>
    <x v="0"/>
    <x v="1"/>
    <x v="1"/>
  </r>
  <r>
    <n v="2167"/>
    <x v="1"/>
    <x v="0"/>
    <x v="0"/>
    <x v="1"/>
    <x v="0"/>
    <x v="0"/>
    <x v="2"/>
    <x v="2"/>
    <x v="1"/>
    <x v="1"/>
    <x v="0"/>
    <x v="3"/>
    <x v="7"/>
    <x v="0"/>
    <x v="2"/>
    <x v="4"/>
    <x v="2"/>
    <x v="0"/>
    <x v="1"/>
    <x v="1"/>
    <x v="1"/>
    <x v="3"/>
    <x v="2"/>
    <x v="2"/>
    <x v="1"/>
  </r>
  <r>
    <n v="2168"/>
    <x v="3"/>
    <x v="1"/>
    <x v="4"/>
    <x v="1"/>
    <x v="0"/>
    <x v="2"/>
    <x v="1"/>
    <x v="1"/>
    <x v="0"/>
    <x v="2"/>
    <x v="2"/>
    <x v="1"/>
    <x v="4"/>
    <x v="1"/>
    <x v="1"/>
    <x v="1"/>
    <x v="0"/>
    <x v="1"/>
    <x v="0"/>
    <x v="3"/>
    <x v="0"/>
    <x v="0"/>
    <x v="0"/>
    <x v="1"/>
    <x v="1"/>
  </r>
  <r>
    <n v="2169"/>
    <x v="0"/>
    <x v="1"/>
    <x v="4"/>
    <x v="1"/>
    <x v="1"/>
    <x v="3"/>
    <x v="2"/>
    <x v="3"/>
    <x v="1"/>
    <x v="1"/>
    <x v="0"/>
    <x v="4"/>
    <x v="7"/>
    <x v="2"/>
    <x v="2"/>
    <x v="4"/>
    <x v="2"/>
    <x v="3"/>
    <x v="1"/>
    <x v="4"/>
    <x v="0"/>
    <x v="2"/>
    <x v="3"/>
    <x v="3"/>
    <x v="0"/>
  </r>
  <r>
    <n v="2170"/>
    <x v="4"/>
    <x v="0"/>
    <x v="0"/>
    <x v="1"/>
    <x v="4"/>
    <x v="2"/>
    <x v="4"/>
    <x v="1"/>
    <x v="0"/>
    <x v="4"/>
    <x v="0"/>
    <x v="0"/>
    <x v="2"/>
    <x v="1"/>
    <x v="1"/>
    <x v="3"/>
    <x v="3"/>
    <x v="0"/>
    <x v="1"/>
    <x v="2"/>
    <x v="0"/>
    <x v="2"/>
    <x v="0"/>
    <x v="1"/>
    <x v="1"/>
  </r>
  <r>
    <n v="2171"/>
    <x v="0"/>
    <x v="2"/>
    <x v="1"/>
    <x v="1"/>
    <x v="3"/>
    <x v="0"/>
    <x v="0"/>
    <x v="2"/>
    <x v="1"/>
    <x v="4"/>
    <x v="0"/>
    <x v="1"/>
    <x v="2"/>
    <x v="3"/>
    <x v="1"/>
    <x v="3"/>
    <x v="3"/>
    <x v="1"/>
    <x v="0"/>
    <x v="2"/>
    <x v="0"/>
    <x v="3"/>
    <x v="0"/>
    <x v="1"/>
    <x v="1"/>
  </r>
  <r>
    <n v="2172"/>
    <x v="1"/>
    <x v="0"/>
    <x v="0"/>
    <x v="0"/>
    <x v="2"/>
    <x v="0"/>
    <x v="0"/>
    <x v="2"/>
    <x v="0"/>
    <x v="2"/>
    <x v="0"/>
    <x v="0"/>
    <x v="0"/>
    <x v="0"/>
    <x v="0"/>
    <x v="3"/>
    <x v="4"/>
    <x v="1"/>
    <x v="0"/>
    <x v="4"/>
    <x v="0"/>
    <x v="3"/>
    <x v="0"/>
    <x v="1"/>
    <x v="1"/>
  </r>
  <r>
    <n v="2173"/>
    <x v="3"/>
    <x v="0"/>
    <x v="1"/>
    <x v="1"/>
    <x v="3"/>
    <x v="3"/>
    <x v="0"/>
    <x v="3"/>
    <x v="0"/>
    <x v="3"/>
    <x v="0"/>
    <x v="0"/>
    <x v="1"/>
    <x v="2"/>
    <x v="1"/>
    <x v="2"/>
    <x v="4"/>
    <x v="2"/>
    <x v="0"/>
    <x v="0"/>
    <x v="0"/>
    <x v="2"/>
    <x v="0"/>
    <x v="1"/>
    <x v="0"/>
  </r>
  <r>
    <n v="2174"/>
    <x v="1"/>
    <x v="0"/>
    <x v="0"/>
    <x v="1"/>
    <x v="3"/>
    <x v="3"/>
    <x v="0"/>
    <x v="2"/>
    <x v="1"/>
    <x v="0"/>
    <x v="0"/>
    <x v="3"/>
    <x v="3"/>
    <x v="2"/>
    <x v="1"/>
    <x v="4"/>
    <x v="2"/>
    <x v="3"/>
    <x v="0"/>
    <x v="4"/>
    <x v="0"/>
    <x v="1"/>
    <x v="2"/>
    <x v="1"/>
    <x v="1"/>
  </r>
  <r>
    <n v="2175"/>
    <x v="2"/>
    <x v="1"/>
    <x v="2"/>
    <x v="1"/>
    <x v="4"/>
    <x v="1"/>
    <x v="2"/>
    <x v="1"/>
    <x v="1"/>
    <x v="1"/>
    <x v="0"/>
    <x v="0"/>
    <x v="1"/>
    <x v="2"/>
    <x v="1"/>
    <x v="2"/>
    <x v="3"/>
    <x v="1"/>
    <x v="1"/>
    <x v="4"/>
    <x v="0"/>
    <x v="2"/>
    <x v="0"/>
    <x v="2"/>
    <x v="1"/>
  </r>
  <r>
    <n v="2176"/>
    <x v="1"/>
    <x v="0"/>
    <x v="3"/>
    <x v="1"/>
    <x v="1"/>
    <x v="0"/>
    <x v="2"/>
    <x v="2"/>
    <x v="1"/>
    <x v="2"/>
    <x v="0"/>
    <x v="2"/>
    <x v="3"/>
    <x v="2"/>
    <x v="2"/>
    <x v="4"/>
    <x v="1"/>
    <x v="0"/>
    <x v="1"/>
    <x v="3"/>
    <x v="0"/>
    <x v="2"/>
    <x v="1"/>
    <x v="1"/>
    <x v="1"/>
  </r>
  <r>
    <n v="2177"/>
    <x v="4"/>
    <x v="0"/>
    <x v="0"/>
    <x v="1"/>
    <x v="3"/>
    <x v="1"/>
    <x v="2"/>
    <x v="2"/>
    <x v="0"/>
    <x v="4"/>
    <x v="1"/>
    <x v="1"/>
    <x v="3"/>
    <x v="2"/>
    <x v="2"/>
    <x v="1"/>
    <x v="1"/>
    <x v="1"/>
    <x v="1"/>
    <x v="2"/>
    <x v="0"/>
    <x v="2"/>
    <x v="0"/>
    <x v="1"/>
    <x v="1"/>
  </r>
  <r>
    <n v="2178"/>
    <x v="2"/>
    <x v="0"/>
    <x v="3"/>
    <x v="1"/>
    <x v="4"/>
    <x v="2"/>
    <x v="1"/>
    <x v="1"/>
    <x v="1"/>
    <x v="4"/>
    <x v="1"/>
    <x v="0"/>
    <x v="2"/>
    <x v="1"/>
    <x v="2"/>
    <x v="3"/>
    <x v="4"/>
    <x v="1"/>
    <x v="0"/>
    <x v="1"/>
    <x v="1"/>
    <x v="1"/>
    <x v="0"/>
    <x v="0"/>
    <x v="0"/>
  </r>
  <r>
    <n v="2179"/>
    <x v="3"/>
    <x v="1"/>
    <x v="4"/>
    <x v="1"/>
    <x v="0"/>
    <x v="1"/>
    <x v="0"/>
    <x v="1"/>
    <x v="0"/>
    <x v="0"/>
    <x v="0"/>
    <x v="1"/>
    <x v="3"/>
    <x v="3"/>
    <x v="1"/>
    <x v="3"/>
    <x v="4"/>
    <x v="1"/>
    <x v="1"/>
    <x v="0"/>
    <x v="0"/>
    <x v="3"/>
    <x v="0"/>
    <x v="1"/>
    <x v="1"/>
  </r>
  <r>
    <n v="2180"/>
    <x v="4"/>
    <x v="2"/>
    <x v="1"/>
    <x v="1"/>
    <x v="2"/>
    <x v="0"/>
    <x v="0"/>
    <x v="0"/>
    <x v="1"/>
    <x v="1"/>
    <x v="0"/>
    <x v="0"/>
    <x v="1"/>
    <x v="0"/>
    <x v="0"/>
    <x v="2"/>
    <x v="3"/>
    <x v="1"/>
    <x v="1"/>
    <x v="2"/>
    <x v="0"/>
    <x v="1"/>
    <x v="0"/>
    <x v="1"/>
    <x v="1"/>
  </r>
  <r>
    <n v="2181"/>
    <x v="1"/>
    <x v="0"/>
    <x v="2"/>
    <x v="1"/>
    <x v="3"/>
    <x v="3"/>
    <x v="4"/>
    <x v="1"/>
    <x v="0"/>
    <x v="3"/>
    <x v="0"/>
    <x v="2"/>
    <x v="3"/>
    <x v="2"/>
    <x v="1"/>
    <x v="4"/>
    <x v="3"/>
    <x v="0"/>
    <x v="1"/>
    <x v="0"/>
    <x v="0"/>
    <x v="3"/>
    <x v="1"/>
    <x v="1"/>
    <x v="1"/>
  </r>
  <r>
    <n v="2182"/>
    <x v="2"/>
    <x v="0"/>
    <x v="3"/>
    <x v="1"/>
    <x v="3"/>
    <x v="2"/>
    <x v="2"/>
    <x v="1"/>
    <x v="0"/>
    <x v="3"/>
    <x v="0"/>
    <x v="2"/>
    <x v="4"/>
    <x v="2"/>
    <x v="2"/>
    <x v="4"/>
    <x v="4"/>
    <x v="1"/>
    <x v="0"/>
    <x v="0"/>
    <x v="0"/>
    <x v="3"/>
    <x v="1"/>
    <x v="2"/>
    <x v="1"/>
  </r>
  <r>
    <n v="2183"/>
    <x v="3"/>
    <x v="0"/>
    <x v="1"/>
    <x v="1"/>
    <x v="1"/>
    <x v="0"/>
    <x v="0"/>
    <x v="0"/>
    <x v="0"/>
    <x v="1"/>
    <x v="2"/>
    <x v="2"/>
    <x v="7"/>
    <x v="3"/>
    <x v="1"/>
    <x v="4"/>
    <x v="0"/>
    <x v="1"/>
    <x v="0"/>
    <x v="0"/>
    <x v="0"/>
    <x v="3"/>
    <x v="1"/>
    <x v="2"/>
    <x v="1"/>
  </r>
  <r>
    <n v="2184"/>
    <x v="4"/>
    <x v="0"/>
    <x v="0"/>
    <x v="1"/>
    <x v="4"/>
    <x v="3"/>
    <x v="2"/>
    <x v="2"/>
    <x v="0"/>
    <x v="0"/>
    <x v="1"/>
    <x v="0"/>
    <x v="1"/>
    <x v="3"/>
    <x v="0"/>
    <x v="2"/>
    <x v="0"/>
    <x v="1"/>
    <x v="0"/>
    <x v="2"/>
    <x v="0"/>
    <x v="0"/>
    <x v="0"/>
    <x v="1"/>
    <x v="0"/>
  </r>
  <r>
    <n v="2185"/>
    <x v="3"/>
    <x v="1"/>
    <x v="1"/>
    <x v="1"/>
    <x v="2"/>
    <x v="3"/>
    <x v="2"/>
    <x v="0"/>
    <x v="0"/>
    <x v="1"/>
    <x v="0"/>
    <x v="0"/>
    <x v="2"/>
    <x v="1"/>
    <x v="0"/>
    <x v="2"/>
    <x v="1"/>
    <x v="1"/>
    <x v="1"/>
    <x v="4"/>
    <x v="0"/>
    <x v="0"/>
    <x v="0"/>
    <x v="1"/>
    <x v="0"/>
  </r>
  <r>
    <n v="2186"/>
    <x v="4"/>
    <x v="0"/>
    <x v="0"/>
    <x v="1"/>
    <x v="0"/>
    <x v="0"/>
    <x v="2"/>
    <x v="2"/>
    <x v="1"/>
    <x v="4"/>
    <x v="2"/>
    <x v="1"/>
    <x v="3"/>
    <x v="0"/>
    <x v="1"/>
    <x v="1"/>
    <x v="2"/>
    <x v="1"/>
    <x v="1"/>
    <x v="0"/>
    <x v="0"/>
    <x v="2"/>
    <x v="0"/>
    <x v="1"/>
    <x v="1"/>
  </r>
  <r>
    <n v="2187"/>
    <x v="4"/>
    <x v="0"/>
    <x v="1"/>
    <x v="1"/>
    <x v="1"/>
    <x v="1"/>
    <x v="0"/>
    <x v="0"/>
    <x v="1"/>
    <x v="0"/>
    <x v="3"/>
    <x v="0"/>
    <x v="2"/>
    <x v="3"/>
    <x v="1"/>
    <x v="2"/>
    <x v="2"/>
    <x v="1"/>
    <x v="1"/>
    <x v="2"/>
    <x v="0"/>
    <x v="0"/>
    <x v="0"/>
    <x v="2"/>
    <x v="1"/>
  </r>
  <r>
    <n v="2188"/>
    <x v="1"/>
    <x v="0"/>
    <x v="1"/>
    <x v="1"/>
    <x v="1"/>
    <x v="3"/>
    <x v="0"/>
    <x v="3"/>
    <x v="1"/>
    <x v="0"/>
    <x v="1"/>
    <x v="1"/>
    <x v="4"/>
    <x v="0"/>
    <x v="0"/>
    <x v="3"/>
    <x v="3"/>
    <x v="3"/>
    <x v="1"/>
    <x v="3"/>
    <x v="0"/>
    <x v="1"/>
    <x v="0"/>
    <x v="1"/>
    <x v="1"/>
  </r>
  <r>
    <n v="2189"/>
    <x v="1"/>
    <x v="0"/>
    <x v="2"/>
    <x v="1"/>
    <x v="2"/>
    <x v="2"/>
    <x v="0"/>
    <x v="1"/>
    <x v="1"/>
    <x v="2"/>
    <x v="1"/>
    <x v="2"/>
    <x v="4"/>
    <x v="2"/>
    <x v="0"/>
    <x v="4"/>
    <x v="1"/>
    <x v="0"/>
    <x v="1"/>
    <x v="2"/>
    <x v="0"/>
    <x v="2"/>
    <x v="1"/>
    <x v="1"/>
    <x v="1"/>
  </r>
  <r>
    <n v="2190"/>
    <x v="0"/>
    <x v="0"/>
    <x v="3"/>
    <x v="1"/>
    <x v="1"/>
    <x v="0"/>
    <x v="2"/>
    <x v="2"/>
    <x v="0"/>
    <x v="4"/>
    <x v="0"/>
    <x v="1"/>
    <x v="3"/>
    <x v="2"/>
    <x v="0"/>
    <x v="1"/>
    <x v="1"/>
    <x v="0"/>
    <x v="1"/>
    <x v="2"/>
    <x v="0"/>
    <x v="2"/>
    <x v="0"/>
    <x v="1"/>
    <x v="1"/>
  </r>
  <r>
    <n v="2191"/>
    <x v="0"/>
    <x v="0"/>
    <x v="3"/>
    <x v="1"/>
    <x v="0"/>
    <x v="1"/>
    <x v="0"/>
    <x v="2"/>
    <x v="0"/>
    <x v="1"/>
    <x v="1"/>
    <x v="3"/>
    <x v="3"/>
    <x v="0"/>
    <x v="1"/>
    <x v="4"/>
    <x v="4"/>
    <x v="1"/>
    <x v="1"/>
    <x v="4"/>
    <x v="0"/>
    <x v="3"/>
    <x v="2"/>
    <x v="1"/>
    <x v="1"/>
  </r>
  <r>
    <n v="2192"/>
    <x v="4"/>
    <x v="0"/>
    <x v="0"/>
    <x v="1"/>
    <x v="0"/>
    <x v="2"/>
    <x v="0"/>
    <x v="3"/>
    <x v="0"/>
    <x v="3"/>
    <x v="0"/>
    <x v="1"/>
    <x v="3"/>
    <x v="0"/>
    <x v="1"/>
    <x v="3"/>
    <x v="2"/>
    <x v="1"/>
    <x v="1"/>
    <x v="4"/>
    <x v="0"/>
    <x v="2"/>
    <x v="0"/>
    <x v="1"/>
    <x v="1"/>
  </r>
  <r>
    <n v="2193"/>
    <x v="2"/>
    <x v="0"/>
    <x v="4"/>
    <x v="1"/>
    <x v="4"/>
    <x v="3"/>
    <x v="1"/>
    <x v="0"/>
    <x v="1"/>
    <x v="4"/>
    <x v="0"/>
    <x v="0"/>
    <x v="2"/>
    <x v="0"/>
    <x v="2"/>
    <x v="3"/>
    <x v="4"/>
    <x v="1"/>
    <x v="1"/>
    <x v="1"/>
    <x v="1"/>
    <x v="0"/>
    <x v="0"/>
    <x v="2"/>
    <x v="1"/>
  </r>
  <r>
    <n v="2194"/>
    <x v="0"/>
    <x v="0"/>
    <x v="1"/>
    <x v="0"/>
    <x v="2"/>
    <x v="0"/>
    <x v="3"/>
    <x v="2"/>
    <x v="1"/>
    <x v="0"/>
    <x v="0"/>
    <x v="4"/>
    <x v="5"/>
    <x v="2"/>
    <x v="1"/>
    <x v="4"/>
    <x v="4"/>
    <x v="0"/>
    <x v="1"/>
    <x v="3"/>
    <x v="0"/>
    <x v="2"/>
    <x v="3"/>
    <x v="3"/>
    <x v="1"/>
  </r>
  <r>
    <n v="2195"/>
    <x v="1"/>
    <x v="0"/>
    <x v="4"/>
    <x v="1"/>
    <x v="1"/>
    <x v="3"/>
    <x v="0"/>
    <x v="3"/>
    <x v="1"/>
    <x v="1"/>
    <x v="0"/>
    <x v="0"/>
    <x v="2"/>
    <x v="0"/>
    <x v="1"/>
    <x v="2"/>
    <x v="0"/>
    <x v="2"/>
    <x v="1"/>
    <x v="4"/>
    <x v="0"/>
    <x v="2"/>
    <x v="0"/>
    <x v="1"/>
    <x v="1"/>
  </r>
  <r>
    <n v="2196"/>
    <x v="1"/>
    <x v="0"/>
    <x v="4"/>
    <x v="1"/>
    <x v="0"/>
    <x v="3"/>
    <x v="0"/>
    <x v="1"/>
    <x v="0"/>
    <x v="1"/>
    <x v="1"/>
    <x v="3"/>
    <x v="3"/>
    <x v="0"/>
    <x v="0"/>
    <x v="4"/>
    <x v="1"/>
    <x v="3"/>
    <x v="0"/>
    <x v="3"/>
    <x v="0"/>
    <x v="0"/>
    <x v="2"/>
    <x v="1"/>
    <x v="1"/>
  </r>
  <r>
    <n v="2197"/>
    <x v="2"/>
    <x v="0"/>
    <x v="0"/>
    <x v="1"/>
    <x v="4"/>
    <x v="0"/>
    <x v="2"/>
    <x v="3"/>
    <x v="0"/>
    <x v="1"/>
    <x v="3"/>
    <x v="1"/>
    <x v="4"/>
    <x v="1"/>
    <x v="1"/>
    <x v="1"/>
    <x v="3"/>
    <x v="2"/>
    <x v="1"/>
    <x v="2"/>
    <x v="0"/>
    <x v="0"/>
    <x v="0"/>
    <x v="0"/>
    <x v="0"/>
  </r>
  <r>
    <n v="2198"/>
    <x v="1"/>
    <x v="1"/>
    <x v="1"/>
    <x v="1"/>
    <x v="3"/>
    <x v="2"/>
    <x v="2"/>
    <x v="1"/>
    <x v="1"/>
    <x v="1"/>
    <x v="0"/>
    <x v="1"/>
    <x v="4"/>
    <x v="1"/>
    <x v="1"/>
    <x v="0"/>
    <x v="3"/>
    <x v="3"/>
    <x v="0"/>
    <x v="2"/>
    <x v="0"/>
    <x v="1"/>
    <x v="0"/>
    <x v="1"/>
    <x v="1"/>
  </r>
  <r>
    <n v="2199"/>
    <x v="0"/>
    <x v="2"/>
    <x v="1"/>
    <x v="1"/>
    <x v="1"/>
    <x v="1"/>
    <x v="0"/>
    <x v="0"/>
    <x v="0"/>
    <x v="3"/>
    <x v="3"/>
    <x v="4"/>
    <x v="7"/>
    <x v="2"/>
    <x v="2"/>
    <x v="4"/>
    <x v="0"/>
    <x v="1"/>
    <x v="1"/>
    <x v="1"/>
    <x v="1"/>
    <x v="2"/>
    <x v="3"/>
    <x v="1"/>
    <x v="1"/>
  </r>
  <r>
    <n v="2200"/>
    <x v="2"/>
    <x v="0"/>
    <x v="0"/>
    <x v="0"/>
    <x v="2"/>
    <x v="2"/>
    <x v="0"/>
    <x v="0"/>
    <x v="1"/>
    <x v="4"/>
    <x v="0"/>
    <x v="1"/>
    <x v="0"/>
    <x v="0"/>
    <x v="0"/>
    <x v="0"/>
    <x v="2"/>
    <x v="0"/>
    <x v="0"/>
    <x v="0"/>
    <x v="0"/>
    <x v="3"/>
    <x v="0"/>
    <x v="1"/>
    <x v="1"/>
  </r>
  <r>
    <n v="2201"/>
    <x v="4"/>
    <x v="2"/>
    <x v="1"/>
    <x v="0"/>
    <x v="3"/>
    <x v="0"/>
    <x v="2"/>
    <x v="0"/>
    <x v="1"/>
    <x v="2"/>
    <x v="3"/>
    <x v="1"/>
    <x v="0"/>
    <x v="3"/>
    <x v="0"/>
    <x v="1"/>
    <x v="1"/>
    <x v="0"/>
    <x v="1"/>
    <x v="4"/>
    <x v="0"/>
    <x v="1"/>
    <x v="0"/>
    <x v="1"/>
    <x v="0"/>
  </r>
  <r>
    <n v="2202"/>
    <x v="1"/>
    <x v="0"/>
    <x v="1"/>
    <x v="0"/>
    <x v="0"/>
    <x v="1"/>
    <x v="3"/>
    <x v="3"/>
    <x v="0"/>
    <x v="3"/>
    <x v="3"/>
    <x v="4"/>
    <x v="5"/>
    <x v="0"/>
    <x v="1"/>
    <x v="4"/>
    <x v="1"/>
    <x v="1"/>
    <x v="1"/>
    <x v="2"/>
    <x v="0"/>
    <x v="1"/>
    <x v="3"/>
    <x v="1"/>
    <x v="0"/>
  </r>
  <r>
    <n v="2203"/>
    <x v="0"/>
    <x v="0"/>
    <x v="2"/>
    <x v="0"/>
    <x v="3"/>
    <x v="3"/>
    <x v="2"/>
    <x v="2"/>
    <x v="0"/>
    <x v="3"/>
    <x v="2"/>
    <x v="3"/>
    <x v="0"/>
    <x v="0"/>
    <x v="1"/>
    <x v="4"/>
    <x v="4"/>
    <x v="3"/>
    <x v="0"/>
    <x v="4"/>
    <x v="0"/>
    <x v="3"/>
    <x v="2"/>
    <x v="1"/>
    <x v="1"/>
  </r>
  <r>
    <n v="2204"/>
    <x v="1"/>
    <x v="2"/>
    <x v="1"/>
    <x v="0"/>
    <x v="0"/>
    <x v="3"/>
    <x v="0"/>
    <x v="2"/>
    <x v="0"/>
    <x v="0"/>
    <x v="0"/>
    <x v="1"/>
    <x v="0"/>
    <x v="2"/>
    <x v="1"/>
    <x v="0"/>
    <x v="1"/>
    <x v="1"/>
    <x v="1"/>
    <x v="0"/>
    <x v="0"/>
    <x v="0"/>
    <x v="0"/>
    <x v="1"/>
    <x v="1"/>
  </r>
  <r>
    <n v="2205"/>
    <x v="2"/>
    <x v="0"/>
    <x v="4"/>
    <x v="1"/>
    <x v="4"/>
    <x v="2"/>
    <x v="0"/>
    <x v="1"/>
    <x v="0"/>
    <x v="4"/>
    <x v="2"/>
    <x v="0"/>
    <x v="2"/>
    <x v="3"/>
    <x v="0"/>
    <x v="3"/>
    <x v="4"/>
    <x v="1"/>
    <x v="1"/>
    <x v="4"/>
    <x v="0"/>
    <x v="3"/>
    <x v="0"/>
    <x v="1"/>
    <x v="0"/>
  </r>
  <r>
    <n v="2206"/>
    <x v="0"/>
    <x v="1"/>
    <x v="0"/>
    <x v="1"/>
    <x v="3"/>
    <x v="3"/>
    <x v="2"/>
    <x v="2"/>
    <x v="0"/>
    <x v="2"/>
    <x v="0"/>
    <x v="2"/>
    <x v="3"/>
    <x v="3"/>
    <x v="0"/>
    <x v="0"/>
    <x v="2"/>
    <x v="1"/>
    <x v="0"/>
    <x v="3"/>
    <x v="0"/>
    <x v="3"/>
    <x v="1"/>
    <x v="1"/>
    <x v="1"/>
  </r>
  <r>
    <n v="2207"/>
    <x v="3"/>
    <x v="2"/>
    <x v="0"/>
    <x v="0"/>
    <x v="1"/>
    <x v="1"/>
    <x v="0"/>
    <x v="0"/>
    <x v="0"/>
    <x v="0"/>
    <x v="1"/>
    <x v="0"/>
    <x v="6"/>
    <x v="0"/>
    <x v="0"/>
    <x v="2"/>
    <x v="0"/>
    <x v="1"/>
    <x v="1"/>
    <x v="4"/>
    <x v="0"/>
    <x v="1"/>
    <x v="0"/>
    <x v="2"/>
    <x v="1"/>
  </r>
  <r>
    <n v="2208"/>
    <x v="0"/>
    <x v="0"/>
    <x v="2"/>
    <x v="0"/>
    <x v="4"/>
    <x v="0"/>
    <x v="0"/>
    <x v="2"/>
    <x v="0"/>
    <x v="0"/>
    <x v="0"/>
    <x v="3"/>
    <x v="5"/>
    <x v="0"/>
    <x v="1"/>
    <x v="4"/>
    <x v="2"/>
    <x v="3"/>
    <x v="1"/>
    <x v="3"/>
    <x v="0"/>
    <x v="2"/>
    <x v="2"/>
    <x v="3"/>
    <x v="1"/>
  </r>
  <r>
    <n v="2209"/>
    <x v="3"/>
    <x v="2"/>
    <x v="4"/>
    <x v="1"/>
    <x v="3"/>
    <x v="2"/>
    <x v="2"/>
    <x v="2"/>
    <x v="0"/>
    <x v="1"/>
    <x v="0"/>
    <x v="0"/>
    <x v="2"/>
    <x v="2"/>
    <x v="0"/>
    <x v="3"/>
    <x v="4"/>
    <x v="0"/>
    <x v="1"/>
    <x v="0"/>
    <x v="0"/>
    <x v="2"/>
    <x v="0"/>
    <x v="1"/>
    <x v="1"/>
  </r>
  <r>
    <n v="2210"/>
    <x v="3"/>
    <x v="0"/>
    <x v="1"/>
    <x v="0"/>
    <x v="0"/>
    <x v="2"/>
    <x v="3"/>
    <x v="0"/>
    <x v="1"/>
    <x v="2"/>
    <x v="2"/>
    <x v="1"/>
    <x v="0"/>
    <x v="0"/>
    <x v="1"/>
    <x v="0"/>
    <x v="3"/>
    <x v="1"/>
    <x v="1"/>
    <x v="0"/>
    <x v="0"/>
    <x v="1"/>
    <x v="0"/>
    <x v="2"/>
    <x v="1"/>
  </r>
  <r>
    <n v="2211"/>
    <x v="1"/>
    <x v="0"/>
    <x v="0"/>
    <x v="0"/>
    <x v="0"/>
    <x v="0"/>
    <x v="4"/>
    <x v="0"/>
    <x v="1"/>
    <x v="1"/>
    <x v="0"/>
    <x v="2"/>
    <x v="5"/>
    <x v="0"/>
    <x v="1"/>
    <x v="4"/>
    <x v="4"/>
    <x v="3"/>
    <x v="0"/>
    <x v="2"/>
    <x v="0"/>
    <x v="3"/>
    <x v="1"/>
    <x v="0"/>
    <x v="1"/>
  </r>
  <r>
    <n v="2212"/>
    <x v="0"/>
    <x v="0"/>
    <x v="4"/>
    <x v="2"/>
    <x v="3"/>
    <x v="2"/>
    <x v="2"/>
    <x v="0"/>
    <x v="1"/>
    <x v="4"/>
    <x v="0"/>
    <x v="0"/>
    <x v="8"/>
    <x v="1"/>
    <x v="0"/>
    <x v="2"/>
    <x v="4"/>
    <x v="1"/>
    <x v="1"/>
    <x v="4"/>
    <x v="0"/>
    <x v="0"/>
    <x v="0"/>
    <x v="1"/>
    <x v="1"/>
  </r>
  <r>
    <n v="2213"/>
    <x v="1"/>
    <x v="1"/>
    <x v="1"/>
    <x v="0"/>
    <x v="0"/>
    <x v="3"/>
    <x v="3"/>
    <x v="1"/>
    <x v="0"/>
    <x v="4"/>
    <x v="1"/>
    <x v="2"/>
    <x v="0"/>
    <x v="1"/>
    <x v="1"/>
    <x v="0"/>
    <x v="1"/>
    <x v="3"/>
    <x v="1"/>
    <x v="0"/>
    <x v="0"/>
    <x v="0"/>
    <x v="1"/>
    <x v="1"/>
    <x v="1"/>
  </r>
  <r>
    <n v="2214"/>
    <x v="2"/>
    <x v="0"/>
    <x v="3"/>
    <x v="1"/>
    <x v="4"/>
    <x v="3"/>
    <x v="1"/>
    <x v="3"/>
    <x v="1"/>
    <x v="2"/>
    <x v="0"/>
    <x v="1"/>
    <x v="2"/>
    <x v="2"/>
    <x v="2"/>
    <x v="1"/>
    <x v="4"/>
    <x v="0"/>
    <x v="1"/>
    <x v="2"/>
    <x v="0"/>
    <x v="2"/>
    <x v="0"/>
    <x v="2"/>
    <x v="0"/>
  </r>
  <r>
    <n v="2215"/>
    <x v="4"/>
    <x v="1"/>
    <x v="1"/>
    <x v="1"/>
    <x v="0"/>
    <x v="3"/>
    <x v="0"/>
    <x v="3"/>
    <x v="1"/>
    <x v="3"/>
    <x v="0"/>
    <x v="0"/>
    <x v="0"/>
    <x v="3"/>
    <x v="1"/>
    <x v="2"/>
    <x v="3"/>
    <x v="0"/>
    <x v="0"/>
    <x v="2"/>
    <x v="0"/>
    <x v="2"/>
    <x v="0"/>
    <x v="1"/>
    <x v="0"/>
  </r>
  <r>
    <n v="2216"/>
    <x v="3"/>
    <x v="0"/>
    <x v="2"/>
    <x v="0"/>
    <x v="4"/>
    <x v="2"/>
    <x v="0"/>
    <x v="1"/>
    <x v="0"/>
    <x v="2"/>
    <x v="0"/>
    <x v="0"/>
    <x v="0"/>
    <x v="2"/>
    <x v="1"/>
    <x v="2"/>
    <x v="0"/>
    <x v="1"/>
    <x v="0"/>
    <x v="4"/>
    <x v="0"/>
    <x v="1"/>
    <x v="0"/>
    <x v="1"/>
    <x v="1"/>
  </r>
  <r>
    <n v="2217"/>
    <x v="4"/>
    <x v="0"/>
    <x v="0"/>
    <x v="0"/>
    <x v="4"/>
    <x v="1"/>
    <x v="2"/>
    <x v="2"/>
    <x v="1"/>
    <x v="1"/>
    <x v="0"/>
    <x v="0"/>
    <x v="6"/>
    <x v="1"/>
    <x v="1"/>
    <x v="2"/>
    <x v="1"/>
    <x v="1"/>
    <x v="1"/>
    <x v="1"/>
    <x v="1"/>
    <x v="2"/>
    <x v="0"/>
    <x v="1"/>
    <x v="1"/>
  </r>
  <r>
    <n v="2218"/>
    <x v="2"/>
    <x v="1"/>
    <x v="0"/>
    <x v="1"/>
    <x v="2"/>
    <x v="2"/>
    <x v="1"/>
    <x v="1"/>
    <x v="1"/>
    <x v="4"/>
    <x v="0"/>
    <x v="0"/>
    <x v="1"/>
    <x v="2"/>
    <x v="1"/>
    <x v="3"/>
    <x v="2"/>
    <x v="3"/>
    <x v="1"/>
    <x v="4"/>
    <x v="0"/>
    <x v="0"/>
    <x v="0"/>
    <x v="1"/>
    <x v="1"/>
  </r>
  <r>
    <n v="2219"/>
    <x v="1"/>
    <x v="0"/>
    <x v="2"/>
    <x v="1"/>
    <x v="0"/>
    <x v="2"/>
    <x v="2"/>
    <x v="0"/>
    <x v="1"/>
    <x v="1"/>
    <x v="0"/>
    <x v="4"/>
    <x v="7"/>
    <x v="2"/>
    <x v="1"/>
    <x v="4"/>
    <x v="3"/>
    <x v="2"/>
    <x v="0"/>
    <x v="0"/>
    <x v="0"/>
    <x v="1"/>
    <x v="3"/>
    <x v="2"/>
    <x v="1"/>
  </r>
  <r>
    <n v="2220"/>
    <x v="2"/>
    <x v="0"/>
    <x v="1"/>
    <x v="1"/>
    <x v="2"/>
    <x v="3"/>
    <x v="1"/>
    <x v="2"/>
    <x v="0"/>
    <x v="4"/>
    <x v="0"/>
    <x v="1"/>
    <x v="4"/>
    <x v="1"/>
    <x v="0"/>
    <x v="3"/>
    <x v="3"/>
    <x v="3"/>
    <x v="1"/>
    <x v="2"/>
    <x v="0"/>
    <x v="0"/>
    <x v="0"/>
    <x v="2"/>
    <x v="1"/>
  </r>
  <r>
    <n v="2221"/>
    <x v="0"/>
    <x v="0"/>
    <x v="1"/>
    <x v="0"/>
    <x v="3"/>
    <x v="3"/>
    <x v="3"/>
    <x v="1"/>
    <x v="1"/>
    <x v="1"/>
    <x v="0"/>
    <x v="1"/>
    <x v="0"/>
    <x v="3"/>
    <x v="1"/>
    <x v="0"/>
    <x v="1"/>
    <x v="1"/>
    <x v="1"/>
    <x v="2"/>
    <x v="0"/>
    <x v="2"/>
    <x v="0"/>
    <x v="2"/>
    <x v="1"/>
  </r>
  <r>
    <n v="2222"/>
    <x v="4"/>
    <x v="1"/>
    <x v="4"/>
    <x v="1"/>
    <x v="0"/>
    <x v="1"/>
    <x v="2"/>
    <x v="3"/>
    <x v="0"/>
    <x v="1"/>
    <x v="1"/>
    <x v="0"/>
    <x v="1"/>
    <x v="2"/>
    <x v="2"/>
    <x v="2"/>
    <x v="1"/>
    <x v="1"/>
    <x v="1"/>
    <x v="3"/>
    <x v="0"/>
    <x v="3"/>
    <x v="0"/>
    <x v="1"/>
    <x v="1"/>
  </r>
  <r>
    <n v="2223"/>
    <x v="1"/>
    <x v="0"/>
    <x v="3"/>
    <x v="1"/>
    <x v="0"/>
    <x v="2"/>
    <x v="2"/>
    <x v="2"/>
    <x v="1"/>
    <x v="4"/>
    <x v="0"/>
    <x v="4"/>
    <x v="7"/>
    <x v="0"/>
    <x v="2"/>
    <x v="4"/>
    <x v="0"/>
    <x v="0"/>
    <x v="1"/>
    <x v="4"/>
    <x v="0"/>
    <x v="1"/>
    <x v="3"/>
    <x v="1"/>
    <x v="1"/>
  </r>
  <r>
    <n v="2224"/>
    <x v="1"/>
    <x v="0"/>
    <x v="0"/>
    <x v="0"/>
    <x v="0"/>
    <x v="2"/>
    <x v="0"/>
    <x v="1"/>
    <x v="0"/>
    <x v="4"/>
    <x v="1"/>
    <x v="2"/>
    <x v="0"/>
    <x v="2"/>
    <x v="1"/>
    <x v="0"/>
    <x v="4"/>
    <x v="0"/>
    <x v="1"/>
    <x v="4"/>
    <x v="0"/>
    <x v="2"/>
    <x v="1"/>
    <x v="1"/>
    <x v="1"/>
  </r>
  <r>
    <n v="2225"/>
    <x v="1"/>
    <x v="1"/>
    <x v="2"/>
    <x v="1"/>
    <x v="1"/>
    <x v="3"/>
    <x v="2"/>
    <x v="3"/>
    <x v="0"/>
    <x v="1"/>
    <x v="0"/>
    <x v="0"/>
    <x v="1"/>
    <x v="2"/>
    <x v="1"/>
    <x v="3"/>
    <x v="3"/>
    <x v="3"/>
    <x v="1"/>
    <x v="4"/>
    <x v="0"/>
    <x v="2"/>
    <x v="0"/>
    <x v="1"/>
    <x v="1"/>
  </r>
  <r>
    <n v="2226"/>
    <x v="2"/>
    <x v="0"/>
    <x v="4"/>
    <x v="1"/>
    <x v="4"/>
    <x v="4"/>
    <x v="2"/>
    <x v="2"/>
    <x v="0"/>
    <x v="3"/>
    <x v="1"/>
    <x v="2"/>
    <x v="3"/>
    <x v="0"/>
    <x v="0"/>
    <x v="0"/>
    <x v="3"/>
    <x v="1"/>
    <x v="1"/>
    <x v="0"/>
    <x v="0"/>
    <x v="2"/>
    <x v="1"/>
    <x v="2"/>
    <x v="1"/>
  </r>
  <r>
    <n v="2227"/>
    <x v="1"/>
    <x v="2"/>
    <x v="3"/>
    <x v="1"/>
    <x v="0"/>
    <x v="1"/>
    <x v="2"/>
    <x v="1"/>
    <x v="1"/>
    <x v="4"/>
    <x v="1"/>
    <x v="3"/>
    <x v="5"/>
    <x v="3"/>
    <x v="0"/>
    <x v="4"/>
    <x v="0"/>
    <x v="0"/>
    <x v="1"/>
    <x v="2"/>
    <x v="0"/>
    <x v="2"/>
    <x v="2"/>
    <x v="3"/>
    <x v="1"/>
  </r>
  <r>
    <n v="2228"/>
    <x v="0"/>
    <x v="0"/>
    <x v="3"/>
    <x v="0"/>
    <x v="3"/>
    <x v="3"/>
    <x v="2"/>
    <x v="1"/>
    <x v="1"/>
    <x v="2"/>
    <x v="1"/>
    <x v="2"/>
    <x v="0"/>
    <x v="0"/>
    <x v="2"/>
    <x v="4"/>
    <x v="2"/>
    <x v="2"/>
    <x v="1"/>
    <x v="3"/>
    <x v="0"/>
    <x v="3"/>
    <x v="1"/>
    <x v="1"/>
    <x v="1"/>
  </r>
  <r>
    <n v="2229"/>
    <x v="4"/>
    <x v="1"/>
    <x v="4"/>
    <x v="0"/>
    <x v="1"/>
    <x v="3"/>
    <x v="0"/>
    <x v="2"/>
    <x v="0"/>
    <x v="3"/>
    <x v="0"/>
    <x v="0"/>
    <x v="6"/>
    <x v="0"/>
    <x v="0"/>
    <x v="2"/>
    <x v="0"/>
    <x v="1"/>
    <x v="0"/>
    <x v="2"/>
    <x v="0"/>
    <x v="2"/>
    <x v="0"/>
    <x v="1"/>
    <x v="0"/>
  </r>
  <r>
    <n v="2230"/>
    <x v="4"/>
    <x v="0"/>
    <x v="2"/>
    <x v="1"/>
    <x v="4"/>
    <x v="3"/>
    <x v="0"/>
    <x v="1"/>
    <x v="0"/>
    <x v="4"/>
    <x v="0"/>
    <x v="0"/>
    <x v="2"/>
    <x v="3"/>
    <x v="0"/>
    <x v="2"/>
    <x v="0"/>
    <x v="1"/>
    <x v="1"/>
    <x v="3"/>
    <x v="0"/>
    <x v="0"/>
    <x v="0"/>
    <x v="2"/>
    <x v="0"/>
  </r>
  <r>
    <n v="2231"/>
    <x v="1"/>
    <x v="0"/>
    <x v="0"/>
    <x v="1"/>
    <x v="1"/>
    <x v="2"/>
    <x v="0"/>
    <x v="2"/>
    <x v="0"/>
    <x v="1"/>
    <x v="1"/>
    <x v="1"/>
    <x v="1"/>
    <x v="3"/>
    <x v="2"/>
    <x v="1"/>
    <x v="0"/>
    <x v="0"/>
    <x v="0"/>
    <x v="1"/>
    <x v="1"/>
    <x v="0"/>
    <x v="0"/>
    <x v="1"/>
    <x v="1"/>
  </r>
  <r>
    <n v="2232"/>
    <x v="1"/>
    <x v="0"/>
    <x v="2"/>
    <x v="1"/>
    <x v="2"/>
    <x v="2"/>
    <x v="0"/>
    <x v="3"/>
    <x v="1"/>
    <x v="4"/>
    <x v="0"/>
    <x v="0"/>
    <x v="1"/>
    <x v="2"/>
    <x v="1"/>
    <x v="2"/>
    <x v="4"/>
    <x v="0"/>
    <x v="0"/>
    <x v="0"/>
    <x v="0"/>
    <x v="3"/>
    <x v="0"/>
    <x v="3"/>
    <x v="0"/>
  </r>
  <r>
    <n v="2233"/>
    <x v="4"/>
    <x v="2"/>
    <x v="2"/>
    <x v="1"/>
    <x v="3"/>
    <x v="0"/>
    <x v="4"/>
    <x v="0"/>
    <x v="1"/>
    <x v="1"/>
    <x v="1"/>
    <x v="2"/>
    <x v="4"/>
    <x v="3"/>
    <x v="0"/>
    <x v="0"/>
    <x v="3"/>
    <x v="1"/>
    <x v="1"/>
    <x v="0"/>
    <x v="0"/>
    <x v="0"/>
    <x v="1"/>
    <x v="2"/>
    <x v="0"/>
  </r>
  <r>
    <n v="2234"/>
    <x v="4"/>
    <x v="0"/>
    <x v="1"/>
    <x v="1"/>
    <x v="0"/>
    <x v="0"/>
    <x v="2"/>
    <x v="3"/>
    <x v="1"/>
    <x v="3"/>
    <x v="1"/>
    <x v="0"/>
    <x v="2"/>
    <x v="3"/>
    <x v="1"/>
    <x v="3"/>
    <x v="4"/>
    <x v="1"/>
    <x v="1"/>
    <x v="4"/>
    <x v="0"/>
    <x v="0"/>
    <x v="0"/>
    <x v="1"/>
    <x v="1"/>
  </r>
  <r>
    <n v="2235"/>
    <x v="3"/>
    <x v="0"/>
    <x v="0"/>
    <x v="1"/>
    <x v="3"/>
    <x v="3"/>
    <x v="1"/>
    <x v="1"/>
    <x v="1"/>
    <x v="2"/>
    <x v="0"/>
    <x v="1"/>
    <x v="3"/>
    <x v="3"/>
    <x v="1"/>
    <x v="4"/>
    <x v="4"/>
    <x v="1"/>
    <x v="1"/>
    <x v="2"/>
    <x v="0"/>
    <x v="3"/>
    <x v="0"/>
    <x v="2"/>
    <x v="1"/>
  </r>
  <r>
    <n v="2236"/>
    <x v="0"/>
    <x v="0"/>
    <x v="3"/>
    <x v="1"/>
    <x v="1"/>
    <x v="0"/>
    <x v="4"/>
    <x v="0"/>
    <x v="0"/>
    <x v="4"/>
    <x v="2"/>
    <x v="0"/>
    <x v="1"/>
    <x v="2"/>
    <x v="1"/>
    <x v="3"/>
    <x v="0"/>
    <x v="1"/>
    <x v="1"/>
    <x v="3"/>
    <x v="0"/>
    <x v="3"/>
    <x v="0"/>
    <x v="1"/>
    <x v="1"/>
  </r>
  <r>
    <n v="2237"/>
    <x v="2"/>
    <x v="0"/>
    <x v="1"/>
    <x v="1"/>
    <x v="3"/>
    <x v="1"/>
    <x v="0"/>
    <x v="1"/>
    <x v="0"/>
    <x v="1"/>
    <x v="1"/>
    <x v="2"/>
    <x v="4"/>
    <x v="2"/>
    <x v="1"/>
    <x v="0"/>
    <x v="1"/>
    <x v="1"/>
    <x v="1"/>
    <x v="4"/>
    <x v="0"/>
    <x v="0"/>
    <x v="1"/>
    <x v="2"/>
    <x v="1"/>
  </r>
  <r>
    <n v="2238"/>
    <x v="0"/>
    <x v="0"/>
    <x v="2"/>
    <x v="1"/>
    <x v="3"/>
    <x v="2"/>
    <x v="4"/>
    <x v="3"/>
    <x v="1"/>
    <x v="1"/>
    <x v="0"/>
    <x v="2"/>
    <x v="4"/>
    <x v="0"/>
    <x v="1"/>
    <x v="4"/>
    <x v="1"/>
    <x v="2"/>
    <x v="1"/>
    <x v="1"/>
    <x v="1"/>
    <x v="1"/>
    <x v="1"/>
    <x v="1"/>
    <x v="1"/>
  </r>
  <r>
    <n v="2239"/>
    <x v="4"/>
    <x v="2"/>
    <x v="2"/>
    <x v="1"/>
    <x v="1"/>
    <x v="4"/>
    <x v="0"/>
    <x v="3"/>
    <x v="1"/>
    <x v="2"/>
    <x v="3"/>
    <x v="0"/>
    <x v="2"/>
    <x v="2"/>
    <x v="1"/>
    <x v="1"/>
    <x v="2"/>
    <x v="1"/>
    <x v="1"/>
    <x v="4"/>
    <x v="0"/>
    <x v="1"/>
    <x v="0"/>
    <x v="1"/>
    <x v="1"/>
  </r>
  <r>
    <n v="2240"/>
    <x v="1"/>
    <x v="1"/>
    <x v="0"/>
    <x v="1"/>
    <x v="0"/>
    <x v="1"/>
    <x v="0"/>
    <x v="2"/>
    <x v="1"/>
    <x v="1"/>
    <x v="0"/>
    <x v="2"/>
    <x v="3"/>
    <x v="1"/>
    <x v="1"/>
    <x v="4"/>
    <x v="3"/>
    <x v="3"/>
    <x v="1"/>
    <x v="4"/>
    <x v="0"/>
    <x v="2"/>
    <x v="1"/>
    <x v="1"/>
    <x v="1"/>
  </r>
  <r>
    <n v="2241"/>
    <x v="4"/>
    <x v="0"/>
    <x v="4"/>
    <x v="1"/>
    <x v="4"/>
    <x v="3"/>
    <x v="1"/>
    <x v="1"/>
    <x v="0"/>
    <x v="3"/>
    <x v="0"/>
    <x v="1"/>
    <x v="1"/>
    <x v="2"/>
    <x v="0"/>
    <x v="3"/>
    <x v="4"/>
    <x v="3"/>
    <x v="1"/>
    <x v="3"/>
    <x v="0"/>
    <x v="1"/>
    <x v="0"/>
    <x v="3"/>
    <x v="1"/>
  </r>
  <r>
    <n v="2242"/>
    <x v="0"/>
    <x v="0"/>
    <x v="2"/>
    <x v="2"/>
    <x v="0"/>
    <x v="0"/>
    <x v="2"/>
    <x v="0"/>
    <x v="1"/>
    <x v="0"/>
    <x v="1"/>
    <x v="2"/>
    <x v="8"/>
    <x v="3"/>
    <x v="1"/>
    <x v="4"/>
    <x v="2"/>
    <x v="0"/>
    <x v="1"/>
    <x v="2"/>
    <x v="0"/>
    <x v="1"/>
    <x v="1"/>
    <x v="1"/>
    <x v="0"/>
  </r>
  <r>
    <n v="2243"/>
    <x v="3"/>
    <x v="0"/>
    <x v="3"/>
    <x v="1"/>
    <x v="2"/>
    <x v="3"/>
    <x v="0"/>
    <x v="2"/>
    <x v="1"/>
    <x v="4"/>
    <x v="1"/>
    <x v="2"/>
    <x v="4"/>
    <x v="0"/>
    <x v="2"/>
    <x v="0"/>
    <x v="0"/>
    <x v="2"/>
    <x v="1"/>
    <x v="2"/>
    <x v="0"/>
    <x v="3"/>
    <x v="1"/>
    <x v="1"/>
    <x v="1"/>
  </r>
  <r>
    <n v="2244"/>
    <x v="2"/>
    <x v="0"/>
    <x v="0"/>
    <x v="0"/>
    <x v="1"/>
    <x v="3"/>
    <x v="4"/>
    <x v="2"/>
    <x v="1"/>
    <x v="2"/>
    <x v="0"/>
    <x v="2"/>
    <x v="0"/>
    <x v="3"/>
    <x v="0"/>
    <x v="0"/>
    <x v="4"/>
    <x v="1"/>
    <x v="0"/>
    <x v="1"/>
    <x v="1"/>
    <x v="0"/>
    <x v="1"/>
    <x v="1"/>
    <x v="0"/>
  </r>
  <r>
    <n v="2245"/>
    <x v="3"/>
    <x v="1"/>
    <x v="4"/>
    <x v="1"/>
    <x v="3"/>
    <x v="2"/>
    <x v="2"/>
    <x v="3"/>
    <x v="0"/>
    <x v="3"/>
    <x v="1"/>
    <x v="1"/>
    <x v="1"/>
    <x v="2"/>
    <x v="0"/>
    <x v="1"/>
    <x v="2"/>
    <x v="1"/>
    <x v="1"/>
    <x v="1"/>
    <x v="1"/>
    <x v="2"/>
    <x v="0"/>
    <x v="1"/>
    <x v="0"/>
  </r>
  <r>
    <n v="2246"/>
    <x v="4"/>
    <x v="0"/>
    <x v="4"/>
    <x v="1"/>
    <x v="4"/>
    <x v="0"/>
    <x v="0"/>
    <x v="3"/>
    <x v="1"/>
    <x v="3"/>
    <x v="0"/>
    <x v="0"/>
    <x v="2"/>
    <x v="2"/>
    <x v="2"/>
    <x v="2"/>
    <x v="1"/>
    <x v="1"/>
    <x v="1"/>
    <x v="4"/>
    <x v="0"/>
    <x v="1"/>
    <x v="0"/>
    <x v="2"/>
    <x v="1"/>
  </r>
  <r>
    <n v="2247"/>
    <x v="3"/>
    <x v="1"/>
    <x v="3"/>
    <x v="1"/>
    <x v="2"/>
    <x v="1"/>
    <x v="0"/>
    <x v="1"/>
    <x v="1"/>
    <x v="4"/>
    <x v="0"/>
    <x v="1"/>
    <x v="4"/>
    <x v="0"/>
    <x v="0"/>
    <x v="0"/>
    <x v="1"/>
    <x v="1"/>
    <x v="1"/>
    <x v="4"/>
    <x v="0"/>
    <x v="3"/>
    <x v="0"/>
    <x v="2"/>
    <x v="1"/>
  </r>
  <r>
    <n v="2248"/>
    <x v="2"/>
    <x v="0"/>
    <x v="1"/>
    <x v="0"/>
    <x v="4"/>
    <x v="2"/>
    <x v="0"/>
    <x v="2"/>
    <x v="0"/>
    <x v="0"/>
    <x v="1"/>
    <x v="1"/>
    <x v="0"/>
    <x v="0"/>
    <x v="2"/>
    <x v="0"/>
    <x v="1"/>
    <x v="3"/>
    <x v="0"/>
    <x v="2"/>
    <x v="0"/>
    <x v="3"/>
    <x v="0"/>
    <x v="1"/>
    <x v="1"/>
  </r>
  <r>
    <n v="2249"/>
    <x v="4"/>
    <x v="0"/>
    <x v="0"/>
    <x v="1"/>
    <x v="2"/>
    <x v="1"/>
    <x v="4"/>
    <x v="2"/>
    <x v="1"/>
    <x v="4"/>
    <x v="0"/>
    <x v="0"/>
    <x v="2"/>
    <x v="0"/>
    <x v="1"/>
    <x v="3"/>
    <x v="2"/>
    <x v="1"/>
    <x v="0"/>
    <x v="2"/>
    <x v="0"/>
    <x v="2"/>
    <x v="0"/>
    <x v="3"/>
    <x v="0"/>
  </r>
  <r>
    <n v="2250"/>
    <x v="4"/>
    <x v="0"/>
    <x v="2"/>
    <x v="1"/>
    <x v="3"/>
    <x v="3"/>
    <x v="2"/>
    <x v="3"/>
    <x v="1"/>
    <x v="4"/>
    <x v="0"/>
    <x v="0"/>
    <x v="2"/>
    <x v="2"/>
    <x v="2"/>
    <x v="2"/>
    <x v="0"/>
    <x v="1"/>
    <x v="1"/>
    <x v="1"/>
    <x v="1"/>
    <x v="3"/>
    <x v="0"/>
    <x v="2"/>
    <x v="0"/>
  </r>
  <r>
    <n v="2251"/>
    <x v="3"/>
    <x v="0"/>
    <x v="0"/>
    <x v="1"/>
    <x v="3"/>
    <x v="3"/>
    <x v="2"/>
    <x v="3"/>
    <x v="1"/>
    <x v="3"/>
    <x v="1"/>
    <x v="0"/>
    <x v="1"/>
    <x v="1"/>
    <x v="0"/>
    <x v="2"/>
    <x v="2"/>
    <x v="2"/>
    <x v="0"/>
    <x v="1"/>
    <x v="1"/>
    <x v="2"/>
    <x v="0"/>
    <x v="1"/>
    <x v="0"/>
  </r>
  <r>
    <n v="2252"/>
    <x v="0"/>
    <x v="0"/>
    <x v="3"/>
    <x v="1"/>
    <x v="0"/>
    <x v="0"/>
    <x v="2"/>
    <x v="2"/>
    <x v="1"/>
    <x v="4"/>
    <x v="0"/>
    <x v="3"/>
    <x v="5"/>
    <x v="3"/>
    <x v="1"/>
    <x v="4"/>
    <x v="3"/>
    <x v="1"/>
    <x v="1"/>
    <x v="4"/>
    <x v="0"/>
    <x v="1"/>
    <x v="2"/>
    <x v="1"/>
    <x v="1"/>
  </r>
  <r>
    <n v="2253"/>
    <x v="4"/>
    <x v="1"/>
    <x v="0"/>
    <x v="1"/>
    <x v="0"/>
    <x v="3"/>
    <x v="2"/>
    <x v="3"/>
    <x v="1"/>
    <x v="4"/>
    <x v="1"/>
    <x v="0"/>
    <x v="2"/>
    <x v="1"/>
    <x v="2"/>
    <x v="2"/>
    <x v="4"/>
    <x v="1"/>
    <x v="1"/>
    <x v="2"/>
    <x v="0"/>
    <x v="0"/>
    <x v="0"/>
    <x v="1"/>
    <x v="0"/>
  </r>
  <r>
    <n v="2254"/>
    <x v="1"/>
    <x v="1"/>
    <x v="0"/>
    <x v="0"/>
    <x v="0"/>
    <x v="2"/>
    <x v="1"/>
    <x v="2"/>
    <x v="1"/>
    <x v="2"/>
    <x v="0"/>
    <x v="1"/>
    <x v="0"/>
    <x v="2"/>
    <x v="0"/>
    <x v="1"/>
    <x v="0"/>
    <x v="3"/>
    <x v="0"/>
    <x v="2"/>
    <x v="0"/>
    <x v="1"/>
    <x v="0"/>
    <x v="1"/>
    <x v="0"/>
  </r>
  <r>
    <n v="2255"/>
    <x v="3"/>
    <x v="1"/>
    <x v="0"/>
    <x v="0"/>
    <x v="1"/>
    <x v="3"/>
    <x v="0"/>
    <x v="2"/>
    <x v="0"/>
    <x v="4"/>
    <x v="0"/>
    <x v="1"/>
    <x v="0"/>
    <x v="1"/>
    <x v="1"/>
    <x v="1"/>
    <x v="3"/>
    <x v="1"/>
    <x v="1"/>
    <x v="4"/>
    <x v="0"/>
    <x v="3"/>
    <x v="0"/>
    <x v="1"/>
    <x v="1"/>
  </r>
  <r>
    <n v="2256"/>
    <x v="3"/>
    <x v="2"/>
    <x v="4"/>
    <x v="1"/>
    <x v="2"/>
    <x v="2"/>
    <x v="0"/>
    <x v="1"/>
    <x v="1"/>
    <x v="4"/>
    <x v="1"/>
    <x v="0"/>
    <x v="1"/>
    <x v="0"/>
    <x v="1"/>
    <x v="3"/>
    <x v="1"/>
    <x v="3"/>
    <x v="1"/>
    <x v="4"/>
    <x v="0"/>
    <x v="1"/>
    <x v="0"/>
    <x v="1"/>
    <x v="1"/>
  </r>
  <r>
    <n v="2257"/>
    <x v="1"/>
    <x v="2"/>
    <x v="2"/>
    <x v="1"/>
    <x v="0"/>
    <x v="2"/>
    <x v="2"/>
    <x v="3"/>
    <x v="1"/>
    <x v="4"/>
    <x v="2"/>
    <x v="3"/>
    <x v="5"/>
    <x v="0"/>
    <x v="0"/>
    <x v="4"/>
    <x v="3"/>
    <x v="3"/>
    <x v="1"/>
    <x v="1"/>
    <x v="1"/>
    <x v="3"/>
    <x v="2"/>
    <x v="2"/>
    <x v="1"/>
  </r>
  <r>
    <n v="2258"/>
    <x v="0"/>
    <x v="2"/>
    <x v="0"/>
    <x v="0"/>
    <x v="1"/>
    <x v="2"/>
    <x v="0"/>
    <x v="0"/>
    <x v="0"/>
    <x v="1"/>
    <x v="1"/>
    <x v="1"/>
    <x v="0"/>
    <x v="2"/>
    <x v="1"/>
    <x v="1"/>
    <x v="0"/>
    <x v="1"/>
    <x v="1"/>
    <x v="3"/>
    <x v="0"/>
    <x v="1"/>
    <x v="0"/>
    <x v="1"/>
    <x v="1"/>
  </r>
  <r>
    <n v="2259"/>
    <x v="1"/>
    <x v="0"/>
    <x v="0"/>
    <x v="1"/>
    <x v="1"/>
    <x v="2"/>
    <x v="0"/>
    <x v="0"/>
    <x v="1"/>
    <x v="2"/>
    <x v="0"/>
    <x v="2"/>
    <x v="4"/>
    <x v="1"/>
    <x v="0"/>
    <x v="4"/>
    <x v="3"/>
    <x v="0"/>
    <x v="1"/>
    <x v="4"/>
    <x v="0"/>
    <x v="1"/>
    <x v="1"/>
    <x v="1"/>
    <x v="1"/>
  </r>
  <r>
    <n v="2260"/>
    <x v="2"/>
    <x v="0"/>
    <x v="4"/>
    <x v="0"/>
    <x v="4"/>
    <x v="2"/>
    <x v="3"/>
    <x v="1"/>
    <x v="1"/>
    <x v="1"/>
    <x v="1"/>
    <x v="2"/>
    <x v="0"/>
    <x v="2"/>
    <x v="2"/>
    <x v="0"/>
    <x v="2"/>
    <x v="1"/>
    <x v="0"/>
    <x v="2"/>
    <x v="0"/>
    <x v="2"/>
    <x v="1"/>
    <x v="1"/>
    <x v="1"/>
  </r>
  <r>
    <n v="2261"/>
    <x v="4"/>
    <x v="0"/>
    <x v="0"/>
    <x v="1"/>
    <x v="3"/>
    <x v="2"/>
    <x v="0"/>
    <x v="1"/>
    <x v="0"/>
    <x v="0"/>
    <x v="0"/>
    <x v="0"/>
    <x v="1"/>
    <x v="0"/>
    <x v="2"/>
    <x v="2"/>
    <x v="1"/>
    <x v="2"/>
    <x v="1"/>
    <x v="1"/>
    <x v="1"/>
    <x v="0"/>
    <x v="0"/>
    <x v="1"/>
    <x v="1"/>
  </r>
  <r>
    <n v="2262"/>
    <x v="4"/>
    <x v="0"/>
    <x v="0"/>
    <x v="1"/>
    <x v="2"/>
    <x v="3"/>
    <x v="2"/>
    <x v="2"/>
    <x v="0"/>
    <x v="0"/>
    <x v="0"/>
    <x v="2"/>
    <x v="3"/>
    <x v="1"/>
    <x v="2"/>
    <x v="0"/>
    <x v="4"/>
    <x v="1"/>
    <x v="1"/>
    <x v="4"/>
    <x v="0"/>
    <x v="2"/>
    <x v="1"/>
    <x v="2"/>
    <x v="1"/>
  </r>
  <r>
    <n v="2263"/>
    <x v="1"/>
    <x v="0"/>
    <x v="3"/>
    <x v="0"/>
    <x v="2"/>
    <x v="1"/>
    <x v="3"/>
    <x v="3"/>
    <x v="1"/>
    <x v="3"/>
    <x v="0"/>
    <x v="0"/>
    <x v="5"/>
    <x v="2"/>
    <x v="1"/>
    <x v="4"/>
    <x v="3"/>
    <x v="3"/>
    <x v="1"/>
    <x v="4"/>
    <x v="0"/>
    <x v="1"/>
    <x v="0"/>
    <x v="1"/>
    <x v="1"/>
  </r>
  <r>
    <n v="2264"/>
    <x v="2"/>
    <x v="0"/>
    <x v="1"/>
    <x v="0"/>
    <x v="0"/>
    <x v="0"/>
    <x v="3"/>
    <x v="2"/>
    <x v="1"/>
    <x v="4"/>
    <x v="0"/>
    <x v="2"/>
    <x v="0"/>
    <x v="1"/>
    <x v="0"/>
    <x v="0"/>
    <x v="0"/>
    <x v="0"/>
    <x v="1"/>
    <x v="4"/>
    <x v="0"/>
    <x v="3"/>
    <x v="1"/>
    <x v="1"/>
    <x v="1"/>
  </r>
  <r>
    <n v="2265"/>
    <x v="0"/>
    <x v="1"/>
    <x v="0"/>
    <x v="1"/>
    <x v="3"/>
    <x v="3"/>
    <x v="0"/>
    <x v="1"/>
    <x v="0"/>
    <x v="2"/>
    <x v="0"/>
    <x v="2"/>
    <x v="3"/>
    <x v="3"/>
    <x v="1"/>
    <x v="4"/>
    <x v="4"/>
    <x v="0"/>
    <x v="1"/>
    <x v="0"/>
    <x v="0"/>
    <x v="3"/>
    <x v="1"/>
    <x v="1"/>
    <x v="1"/>
  </r>
  <r>
    <n v="2266"/>
    <x v="0"/>
    <x v="1"/>
    <x v="1"/>
    <x v="1"/>
    <x v="0"/>
    <x v="3"/>
    <x v="0"/>
    <x v="3"/>
    <x v="1"/>
    <x v="2"/>
    <x v="0"/>
    <x v="3"/>
    <x v="4"/>
    <x v="0"/>
    <x v="2"/>
    <x v="4"/>
    <x v="3"/>
    <x v="0"/>
    <x v="1"/>
    <x v="0"/>
    <x v="0"/>
    <x v="1"/>
    <x v="2"/>
    <x v="1"/>
    <x v="0"/>
  </r>
  <r>
    <n v="2267"/>
    <x v="0"/>
    <x v="0"/>
    <x v="2"/>
    <x v="1"/>
    <x v="4"/>
    <x v="3"/>
    <x v="2"/>
    <x v="1"/>
    <x v="1"/>
    <x v="4"/>
    <x v="1"/>
    <x v="4"/>
    <x v="7"/>
    <x v="2"/>
    <x v="0"/>
    <x v="4"/>
    <x v="0"/>
    <x v="1"/>
    <x v="1"/>
    <x v="2"/>
    <x v="0"/>
    <x v="0"/>
    <x v="3"/>
    <x v="3"/>
    <x v="1"/>
  </r>
  <r>
    <n v="2268"/>
    <x v="4"/>
    <x v="0"/>
    <x v="0"/>
    <x v="1"/>
    <x v="0"/>
    <x v="1"/>
    <x v="4"/>
    <x v="2"/>
    <x v="0"/>
    <x v="1"/>
    <x v="1"/>
    <x v="0"/>
    <x v="1"/>
    <x v="1"/>
    <x v="0"/>
    <x v="2"/>
    <x v="1"/>
    <x v="1"/>
    <x v="0"/>
    <x v="0"/>
    <x v="0"/>
    <x v="3"/>
    <x v="0"/>
    <x v="3"/>
    <x v="1"/>
  </r>
  <r>
    <n v="2269"/>
    <x v="0"/>
    <x v="2"/>
    <x v="3"/>
    <x v="1"/>
    <x v="1"/>
    <x v="3"/>
    <x v="0"/>
    <x v="1"/>
    <x v="1"/>
    <x v="1"/>
    <x v="0"/>
    <x v="1"/>
    <x v="2"/>
    <x v="1"/>
    <x v="0"/>
    <x v="0"/>
    <x v="4"/>
    <x v="0"/>
    <x v="1"/>
    <x v="2"/>
    <x v="0"/>
    <x v="3"/>
    <x v="0"/>
    <x v="2"/>
    <x v="1"/>
  </r>
  <r>
    <n v="2270"/>
    <x v="2"/>
    <x v="2"/>
    <x v="1"/>
    <x v="1"/>
    <x v="3"/>
    <x v="2"/>
    <x v="0"/>
    <x v="3"/>
    <x v="1"/>
    <x v="2"/>
    <x v="0"/>
    <x v="1"/>
    <x v="3"/>
    <x v="0"/>
    <x v="0"/>
    <x v="0"/>
    <x v="1"/>
    <x v="3"/>
    <x v="1"/>
    <x v="1"/>
    <x v="1"/>
    <x v="0"/>
    <x v="0"/>
    <x v="1"/>
    <x v="1"/>
  </r>
  <r>
    <n v="2271"/>
    <x v="3"/>
    <x v="1"/>
    <x v="4"/>
    <x v="0"/>
    <x v="3"/>
    <x v="3"/>
    <x v="0"/>
    <x v="1"/>
    <x v="1"/>
    <x v="1"/>
    <x v="2"/>
    <x v="0"/>
    <x v="6"/>
    <x v="0"/>
    <x v="1"/>
    <x v="3"/>
    <x v="1"/>
    <x v="1"/>
    <x v="1"/>
    <x v="0"/>
    <x v="0"/>
    <x v="0"/>
    <x v="0"/>
    <x v="1"/>
    <x v="1"/>
  </r>
  <r>
    <n v="2272"/>
    <x v="4"/>
    <x v="0"/>
    <x v="2"/>
    <x v="1"/>
    <x v="0"/>
    <x v="1"/>
    <x v="0"/>
    <x v="3"/>
    <x v="1"/>
    <x v="1"/>
    <x v="1"/>
    <x v="0"/>
    <x v="1"/>
    <x v="1"/>
    <x v="1"/>
    <x v="3"/>
    <x v="0"/>
    <x v="1"/>
    <x v="1"/>
    <x v="4"/>
    <x v="0"/>
    <x v="0"/>
    <x v="0"/>
    <x v="0"/>
    <x v="1"/>
  </r>
  <r>
    <n v="2273"/>
    <x v="2"/>
    <x v="1"/>
    <x v="0"/>
    <x v="0"/>
    <x v="4"/>
    <x v="0"/>
    <x v="3"/>
    <x v="2"/>
    <x v="1"/>
    <x v="3"/>
    <x v="0"/>
    <x v="1"/>
    <x v="0"/>
    <x v="0"/>
    <x v="2"/>
    <x v="1"/>
    <x v="0"/>
    <x v="1"/>
    <x v="1"/>
    <x v="0"/>
    <x v="0"/>
    <x v="1"/>
    <x v="0"/>
    <x v="1"/>
    <x v="1"/>
  </r>
  <r>
    <n v="2274"/>
    <x v="1"/>
    <x v="0"/>
    <x v="1"/>
    <x v="0"/>
    <x v="1"/>
    <x v="2"/>
    <x v="4"/>
    <x v="2"/>
    <x v="1"/>
    <x v="3"/>
    <x v="1"/>
    <x v="3"/>
    <x v="0"/>
    <x v="1"/>
    <x v="1"/>
    <x v="4"/>
    <x v="3"/>
    <x v="0"/>
    <x v="1"/>
    <x v="4"/>
    <x v="0"/>
    <x v="2"/>
    <x v="2"/>
    <x v="1"/>
    <x v="1"/>
  </r>
  <r>
    <n v="2275"/>
    <x v="3"/>
    <x v="1"/>
    <x v="0"/>
    <x v="1"/>
    <x v="0"/>
    <x v="0"/>
    <x v="0"/>
    <x v="2"/>
    <x v="1"/>
    <x v="0"/>
    <x v="0"/>
    <x v="1"/>
    <x v="3"/>
    <x v="2"/>
    <x v="0"/>
    <x v="3"/>
    <x v="3"/>
    <x v="3"/>
    <x v="1"/>
    <x v="0"/>
    <x v="0"/>
    <x v="1"/>
    <x v="0"/>
    <x v="2"/>
    <x v="1"/>
  </r>
  <r>
    <n v="2276"/>
    <x v="4"/>
    <x v="1"/>
    <x v="3"/>
    <x v="1"/>
    <x v="4"/>
    <x v="3"/>
    <x v="0"/>
    <x v="2"/>
    <x v="0"/>
    <x v="1"/>
    <x v="0"/>
    <x v="0"/>
    <x v="1"/>
    <x v="1"/>
    <x v="2"/>
    <x v="3"/>
    <x v="0"/>
    <x v="1"/>
    <x v="1"/>
    <x v="2"/>
    <x v="0"/>
    <x v="1"/>
    <x v="0"/>
    <x v="2"/>
    <x v="1"/>
  </r>
  <r>
    <n v="2277"/>
    <x v="0"/>
    <x v="0"/>
    <x v="1"/>
    <x v="1"/>
    <x v="3"/>
    <x v="3"/>
    <x v="2"/>
    <x v="0"/>
    <x v="1"/>
    <x v="3"/>
    <x v="3"/>
    <x v="1"/>
    <x v="2"/>
    <x v="0"/>
    <x v="0"/>
    <x v="1"/>
    <x v="4"/>
    <x v="2"/>
    <x v="1"/>
    <x v="4"/>
    <x v="0"/>
    <x v="0"/>
    <x v="0"/>
    <x v="1"/>
    <x v="1"/>
  </r>
  <r>
    <n v="2278"/>
    <x v="4"/>
    <x v="0"/>
    <x v="4"/>
    <x v="1"/>
    <x v="1"/>
    <x v="1"/>
    <x v="2"/>
    <x v="0"/>
    <x v="1"/>
    <x v="2"/>
    <x v="1"/>
    <x v="1"/>
    <x v="3"/>
    <x v="0"/>
    <x v="1"/>
    <x v="1"/>
    <x v="0"/>
    <x v="1"/>
    <x v="1"/>
    <x v="2"/>
    <x v="0"/>
    <x v="3"/>
    <x v="0"/>
    <x v="2"/>
    <x v="1"/>
  </r>
  <r>
    <n v="2279"/>
    <x v="2"/>
    <x v="0"/>
    <x v="3"/>
    <x v="2"/>
    <x v="0"/>
    <x v="3"/>
    <x v="5"/>
    <x v="1"/>
    <x v="1"/>
    <x v="4"/>
    <x v="2"/>
    <x v="0"/>
    <x v="8"/>
    <x v="2"/>
    <x v="1"/>
    <x v="3"/>
    <x v="2"/>
    <x v="1"/>
    <x v="1"/>
    <x v="3"/>
    <x v="0"/>
    <x v="1"/>
    <x v="0"/>
    <x v="3"/>
    <x v="1"/>
  </r>
  <r>
    <n v="2280"/>
    <x v="4"/>
    <x v="1"/>
    <x v="4"/>
    <x v="1"/>
    <x v="1"/>
    <x v="3"/>
    <x v="0"/>
    <x v="1"/>
    <x v="1"/>
    <x v="4"/>
    <x v="1"/>
    <x v="0"/>
    <x v="1"/>
    <x v="2"/>
    <x v="2"/>
    <x v="3"/>
    <x v="1"/>
    <x v="1"/>
    <x v="0"/>
    <x v="2"/>
    <x v="0"/>
    <x v="1"/>
    <x v="0"/>
    <x v="1"/>
    <x v="1"/>
  </r>
  <r>
    <n v="2281"/>
    <x v="4"/>
    <x v="2"/>
    <x v="1"/>
    <x v="1"/>
    <x v="1"/>
    <x v="1"/>
    <x v="2"/>
    <x v="1"/>
    <x v="1"/>
    <x v="2"/>
    <x v="0"/>
    <x v="0"/>
    <x v="2"/>
    <x v="2"/>
    <x v="0"/>
    <x v="2"/>
    <x v="3"/>
    <x v="1"/>
    <x v="1"/>
    <x v="0"/>
    <x v="0"/>
    <x v="1"/>
    <x v="0"/>
    <x v="1"/>
    <x v="0"/>
  </r>
  <r>
    <n v="2282"/>
    <x v="3"/>
    <x v="0"/>
    <x v="3"/>
    <x v="0"/>
    <x v="1"/>
    <x v="2"/>
    <x v="3"/>
    <x v="3"/>
    <x v="0"/>
    <x v="2"/>
    <x v="0"/>
    <x v="1"/>
    <x v="0"/>
    <x v="3"/>
    <x v="0"/>
    <x v="0"/>
    <x v="0"/>
    <x v="1"/>
    <x v="0"/>
    <x v="4"/>
    <x v="0"/>
    <x v="0"/>
    <x v="0"/>
    <x v="1"/>
    <x v="0"/>
  </r>
  <r>
    <n v="2283"/>
    <x v="0"/>
    <x v="0"/>
    <x v="1"/>
    <x v="1"/>
    <x v="4"/>
    <x v="2"/>
    <x v="0"/>
    <x v="0"/>
    <x v="1"/>
    <x v="3"/>
    <x v="0"/>
    <x v="0"/>
    <x v="2"/>
    <x v="0"/>
    <x v="1"/>
    <x v="1"/>
    <x v="4"/>
    <x v="3"/>
    <x v="0"/>
    <x v="0"/>
    <x v="0"/>
    <x v="0"/>
    <x v="0"/>
    <x v="1"/>
    <x v="1"/>
  </r>
  <r>
    <n v="2284"/>
    <x v="3"/>
    <x v="1"/>
    <x v="4"/>
    <x v="1"/>
    <x v="4"/>
    <x v="3"/>
    <x v="2"/>
    <x v="1"/>
    <x v="1"/>
    <x v="1"/>
    <x v="0"/>
    <x v="0"/>
    <x v="2"/>
    <x v="2"/>
    <x v="1"/>
    <x v="2"/>
    <x v="2"/>
    <x v="1"/>
    <x v="1"/>
    <x v="0"/>
    <x v="0"/>
    <x v="3"/>
    <x v="0"/>
    <x v="2"/>
    <x v="0"/>
  </r>
  <r>
    <n v="2285"/>
    <x v="2"/>
    <x v="0"/>
    <x v="1"/>
    <x v="1"/>
    <x v="1"/>
    <x v="0"/>
    <x v="2"/>
    <x v="1"/>
    <x v="0"/>
    <x v="3"/>
    <x v="1"/>
    <x v="1"/>
    <x v="4"/>
    <x v="0"/>
    <x v="2"/>
    <x v="1"/>
    <x v="0"/>
    <x v="0"/>
    <x v="1"/>
    <x v="3"/>
    <x v="0"/>
    <x v="3"/>
    <x v="0"/>
    <x v="1"/>
    <x v="1"/>
  </r>
  <r>
    <n v="2286"/>
    <x v="4"/>
    <x v="0"/>
    <x v="1"/>
    <x v="1"/>
    <x v="1"/>
    <x v="3"/>
    <x v="0"/>
    <x v="2"/>
    <x v="1"/>
    <x v="3"/>
    <x v="1"/>
    <x v="0"/>
    <x v="1"/>
    <x v="2"/>
    <x v="1"/>
    <x v="2"/>
    <x v="4"/>
    <x v="1"/>
    <x v="1"/>
    <x v="3"/>
    <x v="0"/>
    <x v="3"/>
    <x v="0"/>
    <x v="1"/>
    <x v="1"/>
  </r>
  <r>
    <n v="2287"/>
    <x v="3"/>
    <x v="0"/>
    <x v="4"/>
    <x v="0"/>
    <x v="1"/>
    <x v="1"/>
    <x v="0"/>
    <x v="0"/>
    <x v="0"/>
    <x v="1"/>
    <x v="0"/>
    <x v="1"/>
    <x v="0"/>
    <x v="2"/>
    <x v="1"/>
    <x v="1"/>
    <x v="2"/>
    <x v="1"/>
    <x v="1"/>
    <x v="1"/>
    <x v="1"/>
    <x v="0"/>
    <x v="0"/>
    <x v="2"/>
    <x v="1"/>
  </r>
  <r>
    <n v="2288"/>
    <x v="2"/>
    <x v="0"/>
    <x v="3"/>
    <x v="2"/>
    <x v="1"/>
    <x v="2"/>
    <x v="4"/>
    <x v="1"/>
    <x v="1"/>
    <x v="0"/>
    <x v="0"/>
    <x v="0"/>
    <x v="8"/>
    <x v="2"/>
    <x v="0"/>
    <x v="1"/>
    <x v="4"/>
    <x v="1"/>
    <x v="1"/>
    <x v="4"/>
    <x v="0"/>
    <x v="2"/>
    <x v="0"/>
    <x v="0"/>
    <x v="1"/>
  </r>
  <r>
    <n v="2289"/>
    <x v="4"/>
    <x v="0"/>
    <x v="3"/>
    <x v="0"/>
    <x v="3"/>
    <x v="1"/>
    <x v="0"/>
    <x v="2"/>
    <x v="0"/>
    <x v="4"/>
    <x v="1"/>
    <x v="2"/>
    <x v="0"/>
    <x v="3"/>
    <x v="1"/>
    <x v="0"/>
    <x v="4"/>
    <x v="1"/>
    <x v="1"/>
    <x v="3"/>
    <x v="0"/>
    <x v="0"/>
    <x v="1"/>
    <x v="0"/>
    <x v="0"/>
  </r>
  <r>
    <n v="2290"/>
    <x v="0"/>
    <x v="1"/>
    <x v="3"/>
    <x v="1"/>
    <x v="1"/>
    <x v="2"/>
    <x v="2"/>
    <x v="1"/>
    <x v="0"/>
    <x v="0"/>
    <x v="0"/>
    <x v="2"/>
    <x v="7"/>
    <x v="2"/>
    <x v="0"/>
    <x v="4"/>
    <x v="3"/>
    <x v="0"/>
    <x v="1"/>
    <x v="4"/>
    <x v="0"/>
    <x v="3"/>
    <x v="1"/>
    <x v="2"/>
    <x v="1"/>
  </r>
  <r>
    <n v="2291"/>
    <x v="0"/>
    <x v="1"/>
    <x v="3"/>
    <x v="0"/>
    <x v="4"/>
    <x v="3"/>
    <x v="0"/>
    <x v="1"/>
    <x v="1"/>
    <x v="4"/>
    <x v="0"/>
    <x v="3"/>
    <x v="0"/>
    <x v="3"/>
    <x v="0"/>
    <x v="4"/>
    <x v="2"/>
    <x v="1"/>
    <x v="0"/>
    <x v="0"/>
    <x v="0"/>
    <x v="2"/>
    <x v="2"/>
    <x v="2"/>
    <x v="0"/>
  </r>
  <r>
    <n v="2292"/>
    <x v="0"/>
    <x v="0"/>
    <x v="3"/>
    <x v="0"/>
    <x v="2"/>
    <x v="2"/>
    <x v="3"/>
    <x v="0"/>
    <x v="1"/>
    <x v="4"/>
    <x v="0"/>
    <x v="1"/>
    <x v="0"/>
    <x v="3"/>
    <x v="0"/>
    <x v="1"/>
    <x v="2"/>
    <x v="0"/>
    <x v="1"/>
    <x v="3"/>
    <x v="0"/>
    <x v="1"/>
    <x v="0"/>
    <x v="3"/>
    <x v="1"/>
  </r>
  <r>
    <n v="2293"/>
    <x v="2"/>
    <x v="0"/>
    <x v="0"/>
    <x v="1"/>
    <x v="0"/>
    <x v="2"/>
    <x v="2"/>
    <x v="2"/>
    <x v="1"/>
    <x v="3"/>
    <x v="1"/>
    <x v="0"/>
    <x v="2"/>
    <x v="2"/>
    <x v="1"/>
    <x v="2"/>
    <x v="3"/>
    <x v="0"/>
    <x v="1"/>
    <x v="0"/>
    <x v="0"/>
    <x v="2"/>
    <x v="0"/>
    <x v="1"/>
    <x v="1"/>
  </r>
  <r>
    <n v="2294"/>
    <x v="4"/>
    <x v="0"/>
    <x v="3"/>
    <x v="1"/>
    <x v="3"/>
    <x v="3"/>
    <x v="2"/>
    <x v="2"/>
    <x v="1"/>
    <x v="3"/>
    <x v="0"/>
    <x v="0"/>
    <x v="2"/>
    <x v="1"/>
    <x v="0"/>
    <x v="3"/>
    <x v="2"/>
    <x v="0"/>
    <x v="1"/>
    <x v="1"/>
    <x v="1"/>
    <x v="1"/>
    <x v="0"/>
    <x v="1"/>
    <x v="1"/>
  </r>
  <r>
    <n v="2295"/>
    <x v="4"/>
    <x v="0"/>
    <x v="2"/>
    <x v="1"/>
    <x v="4"/>
    <x v="1"/>
    <x v="0"/>
    <x v="1"/>
    <x v="0"/>
    <x v="2"/>
    <x v="0"/>
    <x v="0"/>
    <x v="2"/>
    <x v="0"/>
    <x v="1"/>
    <x v="2"/>
    <x v="1"/>
    <x v="1"/>
    <x v="0"/>
    <x v="0"/>
    <x v="0"/>
    <x v="1"/>
    <x v="0"/>
    <x v="2"/>
    <x v="0"/>
  </r>
  <r>
    <n v="2296"/>
    <x v="4"/>
    <x v="0"/>
    <x v="2"/>
    <x v="1"/>
    <x v="2"/>
    <x v="2"/>
    <x v="2"/>
    <x v="3"/>
    <x v="1"/>
    <x v="2"/>
    <x v="2"/>
    <x v="0"/>
    <x v="2"/>
    <x v="0"/>
    <x v="1"/>
    <x v="1"/>
    <x v="3"/>
    <x v="1"/>
    <x v="1"/>
    <x v="1"/>
    <x v="1"/>
    <x v="2"/>
    <x v="0"/>
    <x v="1"/>
    <x v="1"/>
  </r>
  <r>
    <n v="2297"/>
    <x v="3"/>
    <x v="0"/>
    <x v="4"/>
    <x v="0"/>
    <x v="4"/>
    <x v="3"/>
    <x v="3"/>
    <x v="1"/>
    <x v="1"/>
    <x v="1"/>
    <x v="1"/>
    <x v="1"/>
    <x v="0"/>
    <x v="2"/>
    <x v="1"/>
    <x v="0"/>
    <x v="2"/>
    <x v="1"/>
    <x v="1"/>
    <x v="4"/>
    <x v="0"/>
    <x v="0"/>
    <x v="0"/>
    <x v="1"/>
    <x v="1"/>
  </r>
  <r>
    <n v="2298"/>
    <x v="0"/>
    <x v="1"/>
    <x v="4"/>
    <x v="1"/>
    <x v="3"/>
    <x v="0"/>
    <x v="2"/>
    <x v="1"/>
    <x v="0"/>
    <x v="0"/>
    <x v="1"/>
    <x v="1"/>
    <x v="1"/>
    <x v="0"/>
    <x v="1"/>
    <x v="1"/>
    <x v="0"/>
    <x v="3"/>
    <x v="0"/>
    <x v="3"/>
    <x v="0"/>
    <x v="1"/>
    <x v="0"/>
    <x v="0"/>
    <x v="1"/>
  </r>
  <r>
    <n v="2299"/>
    <x v="2"/>
    <x v="0"/>
    <x v="4"/>
    <x v="1"/>
    <x v="0"/>
    <x v="3"/>
    <x v="0"/>
    <x v="1"/>
    <x v="1"/>
    <x v="4"/>
    <x v="1"/>
    <x v="2"/>
    <x v="3"/>
    <x v="1"/>
    <x v="2"/>
    <x v="4"/>
    <x v="0"/>
    <x v="3"/>
    <x v="1"/>
    <x v="4"/>
    <x v="0"/>
    <x v="2"/>
    <x v="1"/>
    <x v="3"/>
    <x v="1"/>
  </r>
  <r>
    <n v="2300"/>
    <x v="2"/>
    <x v="0"/>
    <x v="4"/>
    <x v="1"/>
    <x v="0"/>
    <x v="3"/>
    <x v="2"/>
    <x v="2"/>
    <x v="1"/>
    <x v="0"/>
    <x v="1"/>
    <x v="1"/>
    <x v="4"/>
    <x v="3"/>
    <x v="0"/>
    <x v="1"/>
    <x v="1"/>
    <x v="1"/>
    <x v="1"/>
    <x v="1"/>
    <x v="1"/>
    <x v="3"/>
    <x v="0"/>
    <x v="1"/>
    <x v="1"/>
  </r>
  <r>
    <n v="2301"/>
    <x v="2"/>
    <x v="1"/>
    <x v="3"/>
    <x v="1"/>
    <x v="2"/>
    <x v="2"/>
    <x v="1"/>
    <x v="2"/>
    <x v="1"/>
    <x v="3"/>
    <x v="1"/>
    <x v="0"/>
    <x v="2"/>
    <x v="0"/>
    <x v="1"/>
    <x v="2"/>
    <x v="1"/>
    <x v="1"/>
    <x v="1"/>
    <x v="3"/>
    <x v="0"/>
    <x v="2"/>
    <x v="0"/>
    <x v="3"/>
    <x v="1"/>
  </r>
  <r>
    <n v="2302"/>
    <x v="0"/>
    <x v="0"/>
    <x v="2"/>
    <x v="0"/>
    <x v="1"/>
    <x v="3"/>
    <x v="3"/>
    <x v="3"/>
    <x v="0"/>
    <x v="2"/>
    <x v="3"/>
    <x v="1"/>
    <x v="0"/>
    <x v="2"/>
    <x v="0"/>
    <x v="1"/>
    <x v="4"/>
    <x v="0"/>
    <x v="1"/>
    <x v="3"/>
    <x v="0"/>
    <x v="2"/>
    <x v="0"/>
    <x v="2"/>
    <x v="0"/>
  </r>
  <r>
    <n v="2303"/>
    <x v="3"/>
    <x v="2"/>
    <x v="4"/>
    <x v="0"/>
    <x v="0"/>
    <x v="1"/>
    <x v="0"/>
    <x v="1"/>
    <x v="0"/>
    <x v="2"/>
    <x v="0"/>
    <x v="0"/>
    <x v="6"/>
    <x v="3"/>
    <x v="2"/>
    <x v="3"/>
    <x v="3"/>
    <x v="1"/>
    <x v="1"/>
    <x v="0"/>
    <x v="0"/>
    <x v="3"/>
    <x v="0"/>
    <x v="1"/>
    <x v="1"/>
  </r>
  <r>
    <n v="2304"/>
    <x v="1"/>
    <x v="0"/>
    <x v="4"/>
    <x v="1"/>
    <x v="2"/>
    <x v="2"/>
    <x v="4"/>
    <x v="2"/>
    <x v="0"/>
    <x v="0"/>
    <x v="0"/>
    <x v="4"/>
    <x v="5"/>
    <x v="3"/>
    <x v="2"/>
    <x v="4"/>
    <x v="0"/>
    <x v="2"/>
    <x v="1"/>
    <x v="3"/>
    <x v="0"/>
    <x v="1"/>
    <x v="3"/>
    <x v="1"/>
    <x v="1"/>
  </r>
  <r>
    <n v="2305"/>
    <x v="4"/>
    <x v="0"/>
    <x v="2"/>
    <x v="1"/>
    <x v="1"/>
    <x v="1"/>
    <x v="2"/>
    <x v="0"/>
    <x v="0"/>
    <x v="3"/>
    <x v="0"/>
    <x v="0"/>
    <x v="2"/>
    <x v="0"/>
    <x v="1"/>
    <x v="3"/>
    <x v="1"/>
    <x v="1"/>
    <x v="1"/>
    <x v="3"/>
    <x v="0"/>
    <x v="0"/>
    <x v="0"/>
    <x v="1"/>
    <x v="1"/>
  </r>
  <r>
    <n v="2306"/>
    <x v="4"/>
    <x v="0"/>
    <x v="3"/>
    <x v="1"/>
    <x v="1"/>
    <x v="0"/>
    <x v="0"/>
    <x v="1"/>
    <x v="1"/>
    <x v="3"/>
    <x v="0"/>
    <x v="0"/>
    <x v="1"/>
    <x v="3"/>
    <x v="0"/>
    <x v="2"/>
    <x v="4"/>
    <x v="1"/>
    <x v="1"/>
    <x v="1"/>
    <x v="1"/>
    <x v="3"/>
    <x v="0"/>
    <x v="1"/>
    <x v="1"/>
  </r>
  <r>
    <n v="2307"/>
    <x v="0"/>
    <x v="0"/>
    <x v="2"/>
    <x v="1"/>
    <x v="1"/>
    <x v="3"/>
    <x v="2"/>
    <x v="3"/>
    <x v="0"/>
    <x v="2"/>
    <x v="0"/>
    <x v="0"/>
    <x v="1"/>
    <x v="2"/>
    <x v="1"/>
    <x v="1"/>
    <x v="0"/>
    <x v="2"/>
    <x v="0"/>
    <x v="4"/>
    <x v="0"/>
    <x v="3"/>
    <x v="0"/>
    <x v="2"/>
    <x v="1"/>
  </r>
  <r>
    <n v="2308"/>
    <x v="2"/>
    <x v="0"/>
    <x v="0"/>
    <x v="1"/>
    <x v="0"/>
    <x v="3"/>
    <x v="0"/>
    <x v="2"/>
    <x v="0"/>
    <x v="3"/>
    <x v="1"/>
    <x v="1"/>
    <x v="3"/>
    <x v="0"/>
    <x v="1"/>
    <x v="0"/>
    <x v="4"/>
    <x v="1"/>
    <x v="1"/>
    <x v="3"/>
    <x v="0"/>
    <x v="2"/>
    <x v="0"/>
    <x v="2"/>
    <x v="1"/>
  </r>
  <r>
    <n v="2309"/>
    <x v="4"/>
    <x v="0"/>
    <x v="4"/>
    <x v="1"/>
    <x v="2"/>
    <x v="3"/>
    <x v="0"/>
    <x v="3"/>
    <x v="1"/>
    <x v="2"/>
    <x v="1"/>
    <x v="0"/>
    <x v="2"/>
    <x v="2"/>
    <x v="0"/>
    <x v="3"/>
    <x v="3"/>
    <x v="1"/>
    <x v="1"/>
    <x v="0"/>
    <x v="0"/>
    <x v="0"/>
    <x v="0"/>
    <x v="2"/>
    <x v="1"/>
  </r>
  <r>
    <n v="2310"/>
    <x v="0"/>
    <x v="0"/>
    <x v="0"/>
    <x v="1"/>
    <x v="4"/>
    <x v="2"/>
    <x v="0"/>
    <x v="1"/>
    <x v="1"/>
    <x v="0"/>
    <x v="0"/>
    <x v="0"/>
    <x v="1"/>
    <x v="2"/>
    <x v="0"/>
    <x v="3"/>
    <x v="4"/>
    <x v="1"/>
    <x v="0"/>
    <x v="0"/>
    <x v="0"/>
    <x v="3"/>
    <x v="0"/>
    <x v="1"/>
    <x v="0"/>
  </r>
  <r>
    <n v="2311"/>
    <x v="1"/>
    <x v="0"/>
    <x v="0"/>
    <x v="1"/>
    <x v="1"/>
    <x v="0"/>
    <x v="2"/>
    <x v="2"/>
    <x v="0"/>
    <x v="3"/>
    <x v="0"/>
    <x v="4"/>
    <x v="5"/>
    <x v="2"/>
    <x v="2"/>
    <x v="4"/>
    <x v="0"/>
    <x v="3"/>
    <x v="1"/>
    <x v="4"/>
    <x v="0"/>
    <x v="2"/>
    <x v="3"/>
    <x v="1"/>
    <x v="1"/>
  </r>
  <r>
    <n v="2312"/>
    <x v="4"/>
    <x v="0"/>
    <x v="0"/>
    <x v="1"/>
    <x v="4"/>
    <x v="1"/>
    <x v="0"/>
    <x v="0"/>
    <x v="0"/>
    <x v="1"/>
    <x v="3"/>
    <x v="0"/>
    <x v="1"/>
    <x v="0"/>
    <x v="1"/>
    <x v="2"/>
    <x v="1"/>
    <x v="1"/>
    <x v="0"/>
    <x v="4"/>
    <x v="0"/>
    <x v="0"/>
    <x v="0"/>
    <x v="2"/>
    <x v="1"/>
  </r>
  <r>
    <n v="2313"/>
    <x v="4"/>
    <x v="1"/>
    <x v="2"/>
    <x v="1"/>
    <x v="2"/>
    <x v="2"/>
    <x v="0"/>
    <x v="1"/>
    <x v="1"/>
    <x v="3"/>
    <x v="1"/>
    <x v="0"/>
    <x v="1"/>
    <x v="0"/>
    <x v="1"/>
    <x v="3"/>
    <x v="2"/>
    <x v="1"/>
    <x v="0"/>
    <x v="0"/>
    <x v="0"/>
    <x v="2"/>
    <x v="0"/>
    <x v="1"/>
    <x v="0"/>
  </r>
  <r>
    <n v="2314"/>
    <x v="1"/>
    <x v="0"/>
    <x v="2"/>
    <x v="0"/>
    <x v="0"/>
    <x v="3"/>
    <x v="3"/>
    <x v="1"/>
    <x v="0"/>
    <x v="1"/>
    <x v="0"/>
    <x v="3"/>
    <x v="5"/>
    <x v="3"/>
    <x v="1"/>
    <x v="4"/>
    <x v="1"/>
    <x v="0"/>
    <x v="1"/>
    <x v="1"/>
    <x v="1"/>
    <x v="0"/>
    <x v="2"/>
    <x v="1"/>
    <x v="1"/>
  </r>
  <r>
    <n v="2315"/>
    <x v="0"/>
    <x v="0"/>
    <x v="1"/>
    <x v="1"/>
    <x v="3"/>
    <x v="3"/>
    <x v="0"/>
    <x v="2"/>
    <x v="1"/>
    <x v="1"/>
    <x v="3"/>
    <x v="0"/>
    <x v="1"/>
    <x v="2"/>
    <x v="0"/>
    <x v="2"/>
    <x v="2"/>
    <x v="3"/>
    <x v="1"/>
    <x v="3"/>
    <x v="0"/>
    <x v="1"/>
    <x v="0"/>
    <x v="1"/>
    <x v="1"/>
  </r>
  <r>
    <n v="2316"/>
    <x v="3"/>
    <x v="0"/>
    <x v="1"/>
    <x v="2"/>
    <x v="0"/>
    <x v="3"/>
    <x v="5"/>
    <x v="0"/>
    <x v="1"/>
    <x v="0"/>
    <x v="0"/>
    <x v="0"/>
    <x v="8"/>
    <x v="2"/>
    <x v="1"/>
    <x v="3"/>
    <x v="4"/>
    <x v="1"/>
    <x v="1"/>
    <x v="3"/>
    <x v="0"/>
    <x v="1"/>
    <x v="0"/>
    <x v="1"/>
    <x v="1"/>
  </r>
  <r>
    <n v="2317"/>
    <x v="0"/>
    <x v="2"/>
    <x v="4"/>
    <x v="1"/>
    <x v="2"/>
    <x v="0"/>
    <x v="0"/>
    <x v="3"/>
    <x v="1"/>
    <x v="0"/>
    <x v="1"/>
    <x v="0"/>
    <x v="1"/>
    <x v="3"/>
    <x v="2"/>
    <x v="2"/>
    <x v="0"/>
    <x v="0"/>
    <x v="1"/>
    <x v="4"/>
    <x v="0"/>
    <x v="0"/>
    <x v="0"/>
    <x v="0"/>
    <x v="0"/>
  </r>
  <r>
    <n v="2318"/>
    <x v="3"/>
    <x v="0"/>
    <x v="2"/>
    <x v="0"/>
    <x v="3"/>
    <x v="2"/>
    <x v="0"/>
    <x v="1"/>
    <x v="1"/>
    <x v="1"/>
    <x v="0"/>
    <x v="1"/>
    <x v="0"/>
    <x v="3"/>
    <x v="2"/>
    <x v="3"/>
    <x v="3"/>
    <x v="0"/>
    <x v="1"/>
    <x v="4"/>
    <x v="0"/>
    <x v="3"/>
    <x v="0"/>
    <x v="1"/>
    <x v="1"/>
  </r>
  <r>
    <n v="2319"/>
    <x v="0"/>
    <x v="1"/>
    <x v="0"/>
    <x v="0"/>
    <x v="0"/>
    <x v="2"/>
    <x v="2"/>
    <x v="0"/>
    <x v="1"/>
    <x v="1"/>
    <x v="0"/>
    <x v="1"/>
    <x v="0"/>
    <x v="1"/>
    <x v="1"/>
    <x v="1"/>
    <x v="1"/>
    <x v="2"/>
    <x v="1"/>
    <x v="0"/>
    <x v="0"/>
    <x v="1"/>
    <x v="0"/>
    <x v="1"/>
    <x v="1"/>
  </r>
  <r>
    <n v="2320"/>
    <x v="1"/>
    <x v="1"/>
    <x v="2"/>
    <x v="1"/>
    <x v="0"/>
    <x v="3"/>
    <x v="2"/>
    <x v="2"/>
    <x v="0"/>
    <x v="4"/>
    <x v="0"/>
    <x v="3"/>
    <x v="5"/>
    <x v="3"/>
    <x v="1"/>
    <x v="4"/>
    <x v="4"/>
    <x v="3"/>
    <x v="1"/>
    <x v="1"/>
    <x v="1"/>
    <x v="3"/>
    <x v="2"/>
    <x v="1"/>
    <x v="1"/>
  </r>
  <r>
    <n v="2321"/>
    <x v="4"/>
    <x v="0"/>
    <x v="0"/>
    <x v="1"/>
    <x v="3"/>
    <x v="2"/>
    <x v="2"/>
    <x v="2"/>
    <x v="1"/>
    <x v="2"/>
    <x v="1"/>
    <x v="0"/>
    <x v="2"/>
    <x v="3"/>
    <x v="1"/>
    <x v="3"/>
    <x v="3"/>
    <x v="1"/>
    <x v="1"/>
    <x v="0"/>
    <x v="0"/>
    <x v="3"/>
    <x v="0"/>
    <x v="1"/>
    <x v="1"/>
  </r>
  <r>
    <n v="2322"/>
    <x v="1"/>
    <x v="0"/>
    <x v="2"/>
    <x v="1"/>
    <x v="4"/>
    <x v="0"/>
    <x v="0"/>
    <x v="2"/>
    <x v="1"/>
    <x v="3"/>
    <x v="0"/>
    <x v="4"/>
    <x v="7"/>
    <x v="1"/>
    <x v="1"/>
    <x v="4"/>
    <x v="4"/>
    <x v="2"/>
    <x v="1"/>
    <x v="0"/>
    <x v="0"/>
    <x v="0"/>
    <x v="3"/>
    <x v="1"/>
    <x v="1"/>
  </r>
  <r>
    <n v="2323"/>
    <x v="2"/>
    <x v="0"/>
    <x v="2"/>
    <x v="0"/>
    <x v="3"/>
    <x v="2"/>
    <x v="0"/>
    <x v="1"/>
    <x v="1"/>
    <x v="0"/>
    <x v="0"/>
    <x v="1"/>
    <x v="0"/>
    <x v="3"/>
    <x v="1"/>
    <x v="0"/>
    <x v="3"/>
    <x v="3"/>
    <x v="0"/>
    <x v="2"/>
    <x v="0"/>
    <x v="1"/>
    <x v="0"/>
    <x v="1"/>
    <x v="1"/>
  </r>
  <r>
    <n v="2324"/>
    <x v="4"/>
    <x v="0"/>
    <x v="0"/>
    <x v="1"/>
    <x v="3"/>
    <x v="0"/>
    <x v="0"/>
    <x v="2"/>
    <x v="0"/>
    <x v="0"/>
    <x v="0"/>
    <x v="0"/>
    <x v="2"/>
    <x v="1"/>
    <x v="1"/>
    <x v="2"/>
    <x v="2"/>
    <x v="1"/>
    <x v="1"/>
    <x v="3"/>
    <x v="0"/>
    <x v="0"/>
    <x v="0"/>
    <x v="0"/>
    <x v="0"/>
  </r>
  <r>
    <n v="2325"/>
    <x v="3"/>
    <x v="1"/>
    <x v="0"/>
    <x v="0"/>
    <x v="3"/>
    <x v="3"/>
    <x v="2"/>
    <x v="0"/>
    <x v="0"/>
    <x v="2"/>
    <x v="0"/>
    <x v="1"/>
    <x v="0"/>
    <x v="2"/>
    <x v="1"/>
    <x v="1"/>
    <x v="2"/>
    <x v="1"/>
    <x v="1"/>
    <x v="0"/>
    <x v="0"/>
    <x v="0"/>
    <x v="0"/>
    <x v="2"/>
    <x v="1"/>
  </r>
  <r>
    <n v="2326"/>
    <x v="2"/>
    <x v="0"/>
    <x v="4"/>
    <x v="1"/>
    <x v="1"/>
    <x v="2"/>
    <x v="0"/>
    <x v="1"/>
    <x v="1"/>
    <x v="1"/>
    <x v="3"/>
    <x v="0"/>
    <x v="2"/>
    <x v="2"/>
    <x v="2"/>
    <x v="3"/>
    <x v="2"/>
    <x v="1"/>
    <x v="1"/>
    <x v="2"/>
    <x v="0"/>
    <x v="3"/>
    <x v="0"/>
    <x v="1"/>
    <x v="1"/>
  </r>
  <r>
    <n v="2327"/>
    <x v="3"/>
    <x v="0"/>
    <x v="4"/>
    <x v="1"/>
    <x v="1"/>
    <x v="2"/>
    <x v="0"/>
    <x v="1"/>
    <x v="1"/>
    <x v="3"/>
    <x v="0"/>
    <x v="1"/>
    <x v="2"/>
    <x v="2"/>
    <x v="2"/>
    <x v="3"/>
    <x v="4"/>
    <x v="1"/>
    <x v="1"/>
    <x v="3"/>
    <x v="0"/>
    <x v="0"/>
    <x v="0"/>
    <x v="2"/>
    <x v="1"/>
  </r>
  <r>
    <n v="2328"/>
    <x v="0"/>
    <x v="0"/>
    <x v="1"/>
    <x v="1"/>
    <x v="3"/>
    <x v="2"/>
    <x v="1"/>
    <x v="2"/>
    <x v="1"/>
    <x v="4"/>
    <x v="0"/>
    <x v="1"/>
    <x v="1"/>
    <x v="0"/>
    <x v="0"/>
    <x v="1"/>
    <x v="4"/>
    <x v="1"/>
    <x v="1"/>
    <x v="1"/>
    <x v="1"/>
    <x v="2"/>
    <x v="0"/>
    <x v="1"/>
    <x v="1"/>
  </r>
  <r>
    <n v="2329"/>
    <x v="4"/>
    <x v="0"/>
    <x v="3"/>
    <x v="0"/>
    <x v="3"/>
    <x v="3"/>
    <x v="3"/>
    <x v="1"/>
    <x v="1"/>
    <x v="4"/>
    <x v="2"/>
    <x v="0"/>
    <x v="6"/>
    <x v="0"/>
    <x v="0"/>
    <x v="2"/>
    <x v="2"/>
    <x v="1"/>
    <x v="1"/>
    <x v="4"/>
    <x v="0"/>
    <x v="1"/>
    <x v="0"/>
    <x v="1"/>
    <x v="1"/>
  </r>
  <r>
    <n v="2330"/>
    <x v="1"/>
    <x v="0"/>
    <x v="1"/>
    <x v="1"/>
    <x v="0"/>
    <x v="2"/>
    <x v="4"/>
    <x v="2"/>
    <x v="1"/>
    <x v="1"/>
    <x v="0"/>
    <x v="1"/>
    <x v="3"/>
    <x v="0"/>
    <x v="2"/>
    <x v="0"/>
    <x v="0"/>
    <x v="3"/>
    <x v="1"/>
    <x v="0"/>
    <x v="0"/>
    <x v="3"/>
    <x v="0"/>
    <x v="2"/>
    <x v="1"/>
  </r>
  <r>
    <n v="2331"/>
    <x v="0"/>
    <x v="2"/>
    <x v="1"/>
    <x v="2"/>
    <x v="0"/>
    <x v="4"/>
    <x v="2"/>
    <x v="2"/>
    <x v="1"/>
    <x v="2"/>
    <x v="2"/>
    <x v="1"/>
    <x v="8"/>
    <x v="3"/>
    <x v="1"/>
    <x v="0"/>
    <x v="3"/>
    <x v="0"/>
    <x v="1"/>
    <x v="4"/>
    <x v="0"/>
    <x v="0"/>
    <x v="0"/>
    <x v="3"/>
    <x v="1"/>
  </r>
  <r>
    <n v="2332"/>
    <x v="1"/>
    <x v="0"/>
    <x v="4"/>
    <x v="0"/>
    <x v="1"/>
    <x v="3"/>
    <x v="3"/>
    <x v="0"/>
    <x v="1"/>
    <x v="3"/>
    <x v="2"/>
    <x v="1"/>
    <x v="0"/>
    <x v="0"/>
    <x v="2"/>
    <x v="1"/>
    <x v="4"/>
    <x v="1"/>
    <x v="0"/>
    <x v="4"/>
    <x v="0"/>
    <x v="2"/>
    <x v="0"/>
    <x v="1"/>
    <x v="1"/>
  </r>
  <r>
    <n v="2333"/>
    <x v="3"/>
    <x v="1"/>
    <x v="1"/>
    <x v="1"/>
    <x v="4"/>
    <x v="3"/>
    <x v="1"/>
    <x v="1"/>
    <x v="0"/>
    <x v="2"/>
    <x v="1"/>
    <x v="0"/>
    <x v="2"/>
    <x v="1"/>
    <x v="1"/>
    <x v="3"/>
    <x v="4"/>
    <x v="1"/>
    <x v="1"/>
    <x v="1"/>
    <x v="1"/>
    <x v="3"/>
    <x v="0"/>
    <x v="1"/>
    <x v="1"/>
  </r>
  <r>
    <n v="2334"/>
    <x v="3"/>
    <x v="1"/>
    <x v="2"/>
    <x v="1"/>
    <x v="0"/>
    <x v="0"/>
    <x v="0"/>
    <x v="2"/>
    <x v="0"/>
    <x v="4"/>
    <x v="0"/>
    <x v="1"/>
    <x v="1"/>
    <x v="2"/>
    <x v="0"/>
    <x v="1"/>
    <x v="2"/>
    <x v="2"/>
    <x v="0"/>
    <x v="2"/>
    <x v="0"/>
    <x v="1"/>
    <x v="0"/>
    <x v="1"/>
    <x v="1"/>
  </r>
  <r>
    <n v="2335"/>
    <x v="2"/>
    <x v="0"/>
    <x v="1"/>
    <x v="1"/>
    <x v="0"/>
    <x v="3"/>
    <x v="4"/>
    <x v="1"/>
    <x v="0"/>
    <x v="2"/>
    <x v="3"/>
    <x v="2"/>
    <x v="3"/>
    <x v="3"/>
    <x v="2"/>
    <x v="4"/>
    <x v="2"/>
    <x v="3"/>
    <x v="0"/>
    <x v="1"/>
    <x v="1"/>
    <x v="3"/>
    <x v="1"/>
    <x v="1"/>
    <x v="1"/>
  </r>
  <r>
    <n v="2336"/>
    <x v="3"/>
    <x v="0"/>
    <x v="1"/>
    <x v="1"/>
    <x v="1"/>
    <x v="3"/>
    <x v="2"/>
    <x v="3"/>
    <x v="1"/>
    <x v="1"/>
    <x v="0"/>
    <x v="0"/>
    <x v="1"/>
    <x v="0"/>
    <x v="1"/>
    <x v="3"/>
    <x v="2"/>
    <x v="1"/>
    <x v="1"/>
    <x v="3"/>
    <x v="0"/>
    <x v="2"/>
    <x v="0"/>
    <x v="1"/>
    <x v="1"/>
  </r>
  <r>
    <n v="2337"/>
    <x v="0"/>
    <x v="0"/>
    <x v="1"/>
    <x v="0"/>
    <x v="4"/>
    <x v="3"/>
    <x v="4"/>
    <x v="0"/>
    <x v="0"/>
    <x v="2"/>
    <x v="1"/>
    <x v="1"/>
    <x v="0"/>
    <x v="1"/>
    <x v="2"/>
    <x v="0"/>
    <x v="4"/>
    <x v="0"/>
    <x v="1"/>
    <x v="0"/>
    <x v="0"/>
    <x v="2"/>
    <x v="0"/>
    <x v="3"/>
    <x v="1"/>
  </r>
  <r>
    <n v="2338"/>
    <x v="4"/>
    <x v="0"/>
    <x v="2"/>
    <x v="0"/>
    <x v="4"/>
    <x v="2"/>
    <x v="0"/>
    <x v="1"/>
    <x v="1"/>
    <x v="3"/>
    <x v="0"/>
    <x v="1"/>
    <x v="0"/>
    <x v="0"/>
    <x v="0"/>
    <x v="1"/>
    <x v="0"/>
    <x v="1"/>
    <x v="1"/>
    <x v="2"/>
    <x v="0"/>
    <x v="2"/>
    <x v="0"/>
    <x v="1"/>
    <x v="1"/>
  </r>
  <r>
    <n v="2339"/>
    <x v="3"/>
    <x v="0"/>
    <x v="2"/>
    <x v="1"/>
    <x v="0"/>
    <x v="3"/>
    <x v="2"/>
    <x v="2"/>
    <x v="1"/>
    <x v="1"/>
    <x v="0"/>
    <x v="0"/>
    <x v="1"/>
    <x v="1"/>
    <x v="1"/>
    <x v="3"/>
    <x v="4"/>
    <x v="1"/>
    <x v="0"/>
    <x v="1"/>
    <x v="1"/>
    <x v="0"/>
    <x v="0"/>
    <x v="1"/>
    <x v="1"/>
  </r>
  <r>
    <n v="2340"/>
    <x v="0"/>
    <x v="1"/>
    <x v="3"/>
    <x v="1"/>
    <x v="3"/>
    <x v="4"/>
    <x v="2"/>
    <x v="3"/>
    <x v="0"/>
    <x v="1"/>
    <x v="0"/>
    <x v="2"/>
    <x v="7"/>
    <x v="3"/>
    <x v="1"/>
    <x v="4"/>
    <x v="1"/>
    <x v="3"/>
    <x v="0"/>
    <x v="4"/>
    <x v="0"/>
    <x v="3"/>
    <x v="1"/>
    <x v="1"/>
    <x v="1"/>
  </r>
  <r>
    <n v="2341"/>
    <x v="2"/>
    <x v="2"/>
    <x v="0"/>
    <x v="0"/>
    <x v="1"/>
    <x v="0"/>
    <x v="3"/>
    <x v="1"/>
    <x v="0"/>
    <x v="2"/>
    <x v="1"/>
    <x v="2"/>
    <x v="0"/>
    <x v="0"/>
    <x v="1"/>
    <x v="4"/>
    <x v="3"/>
    <x v="2"/>
    <x v="0"/>
    <x v="0"/>
    <x v="0"/>
    <x v="2"/>
    <x v="1"/>
    <x v="2"/>
    <x v="1"/>
  </r>
  <r>
    <n v="2342"/>
    <x v="4"/>
    <x v="0"/>
    <x v="0"/>
    <x v="1"/>
    <x v="4"/>
    <x v="3"/>
    <x v="0"/>
    <x v="3"/>
    <x v="1"/>
    <x v="4"/>
    <x v="0"/>
    <x v="0"/>
    <x v="1"/>
    <x v="3"/>
    <x v="1"/>
    <x v="2"/>
    <x v="3"/>
    <x v="1"/>
    <x v="0"/>
    <x v="2"/>
    <x v="0"/>
    <x v="1"/>
    <x v="0"/>
    <x v="2"/>
    <x v="1"/>
  </r>
  <r>
    <n v="2343"/>
    <x v="1"/>
    <x v="1"/>
    <x v="0"/>
    <x v="1"/>
    <x v="0"/>
    <x v="2"/>
    <x v="0"/>
    <x v="2"/>
    <x v="0"/>
    <x v="3"/>
    <x v="0"/>
    <x v="2"/>
    <x v="3"/>
    <x v="2"/>
    <x v="2"/>
    <x v="4"/>
    <x v="4"/>
    <x v="0"/>
    <x v="1"/>
    <x v="4"/>
    <x v="0"/>
    <x v="0"/>
    <x v="1"/>
    <x v="0"/>
    <x v="1"/>
  </r>
  <r>
    <n v="2344"/>
    <x v="0"/>
    <x v="0"/>
    <x v="0"/>
    <x v="1"/>
    <x v="0"/>
    <x v="1"/>
    <x v="0"/>
    <x v="3"/>
    <x v="0"/>
    <x v="1"/>
    <x v="2"/>
    <x v="0"/>
    <x v="1"/>
    <x v="0"/>
    <x v="1"/>
    <x v="2"/>
    <x v="0"/>
    <x v="1"/>
    <x v="1"/>
    <x v="3"/>
    <x v="0"/>
    <x v="1"/>
    <x v="0"/>
    <x v="1"/>
    <x v="1"/>
  </r>
  <r>
    <n v="2345"/>
    <x v="4"/>
    <x v="2"/>
    <x v="3"/>
    <x v="1"/>
    <x v="1"/>
    <x v="3"/>
    <x v="2"/>
    <x v="3"/>
    <x v="0"/>
    <x v="0"/>
    <x v="1"/>
    <x v="0"/>
    <x v="1"/>
    <x v="1"/>
    <x v="0"/>
    <x v="2"/>
    <x v="2"/>
    <x v="1"/>
    <x v="0"/>
    <x v="1"/>
    <x v="1"/>
    <x v="2"/>
    <x v="0"/>
    <x v="3"/>
    <x v="0"/>
  </r>
  <r>
    <n v="2346"/>
    <x v="4"/>
    <x v="0"/>
    <x v="0"/>
    <x v="1"/>
    <x v="0"/>
    <x v="3"/>
    <x v="0"/>
    <x v="3"/>
    <x v="0"/>
    <x v="0"/>
    <x v="0"/>
    <x v="0"/>
    <x v="1"/>
    <x v="0"/>
    <x v="2"/>
    <x v="3"/>
    <x v="2"/>
    <x v="1"/>
    <x v="1"/>
    <x v="2"/>
    <x v="0"/>
    <x v="0"/>
    <x v="0"/>
    <x v="1"/>
    <x v="1"/>
  </r>
  <r>
    <n v="2347"/>
    <x v="1"/>
    <x v="0"/>
    <x v="4"/>
    <x v="1"/>
    <x v="2"/>
    <x v="3"/>
    <x v="0"/>
    <x v="2"/>
    <x v="1"/>
    <x v="2"/>
    <x v="0"/>
    <x v="3"/>
    <x v="7"/>
    <x v="0"/>
    <x v="1"/>
    <x v="4"/>
    <x v="1"/>
    <x v="3"/>
    <x v="1"/>
    <x v="2"/>
    <x v="0"/>
    <x v="0"/>
    <x v="2"/>
    <x v="1"/>
    <x v="1"/>
  </r>
  <r>
    <n v="2348"/>
    <x v="2"/>
    <x v="0"/>
    <x v="2"/>
    <x v="1"/>
    <x v="4"/>
    <x v="0"/>
    <x v="2"/>
    <x v="1"/>
    <x v="1"/>
    <x v="2"/>
    <x v="0"/>
    <x v="1"/>
    <x v="4"/>
    <x v="3"/>
    <x v="1"/>
    <x v="0"/>
    <x v="0"/>
    <x v="1"/>
    <x v="0"/>
    <x v="0"/>
    <x v="0"/>
    <x v="1"/>
    <x v="0"/>
    <x v="1"/>
    <x v="1"/>
  </r>
  <r>
    <n v="2349"/>
    <x v="3"/>
    <x v="0"/>
    <x v="0"/>
    <x v="1"/>
    <x v="3"/>
    <x v="3"/>
    <x v="2"/>
    <x v="1"/>
    <x v="0"/>
    <x v="0"/>
    <x v="1"/>
    <x v="1"/>
    <x v="4"/>
    <x v="3"/>
    <x v="0"/>
    <x v="0"/>
    <x v="0"/>
    <x v="1"/>
    <x v="1"/>
    <x v="4"/>
    <x v="0"/>
    <x v="2"/>
    <x v="0"/>
    <x v="1"/>
    <x v="1"/>
  </r>
  <r>
    <n v="2350"/>
    <x v="1"/>
    <x v="0"/>
    <x v="1"/>
    <x v="0"/>
    <x v="2"/>
    <x v="3"/>
    <x v="0"/>
    <x v="1"/>
    <x v="0"/>
    <x v="3"/>
    <x v="1"/>
    <x v="1"/>
    <x v="0"/>
    <x v="0"/>
    <x v="0"/>
    <x v="1"/>
    <x v="3"/>
    <x v="2"/>
    <x v="1"/>
    <x v="4"/>
    <x v="0"/>
    <x v="1"/>
    <x v="0"/>
    <x v="1"/>
    <x v="1"/>
  </r>
  <r>
    <n v="2351"/>
    <x v="0"/>
    <x v="0"/>
    <x v="4"/>
    <x v="1"/>
    <x v="2"/>
    <x v="3"/>
    <x v="0"/>
    <x v="1"/>
    <x v="1"/>
    <x v="0"/>
    <x v="3"/>
    <x v="4"/>
    <x v="7"/>
    <x v="0"/>
    <x v="1"/>
    <x v="4"/>
    <x v="0"/>
    <x v="3"/>
    <x v="1"/>
    <x v="2"/>
    <x v="0"/>
    <x v="2"/>
    <x v="3"/>
    <x v="1"/>
    <x v="1"/>
  </r>
  <r>
    <n v="2352"/>
    <x v="1"/>
    <x v="0"/>
    <x v="0"/>
    <x v="1"/>
    <x v="2"/>
    <x v="0"/>
    <x v="2"/>
    <x v="3"/>
    <x v="1"/>
    <x v="2"/>
    <x v="1"/>
    <x v="4"/>
    <x v="5"/>
    <x v="2"/>
    <x v="1"/>
    <x v="4"/>
    <x v="3"/>
    <x v="3"/>
    <x v="1"/>
    <x v="3"/>
    <x v="0"/>
    <x v="3"/>
    <x v="3"/>
    <x v="3"/>
    <x v="1"/>
  </r>
  <r>
    <n v="2353"/>
    <x v="2"/>
    <x v="1"/>
    <x v="3"/>
    <x v="1"/>
    <x v="1"/>
    <x v="3"/>
    <x v="4"/>
    <x v="1"/>
    <x v="1"/>
    <x v="3"/>
    <x v="0"/>
    <x v="0"/>
    <x v="1"/>
    <x v="1"/>
    <x v="1"/>
    <x v="3"/>
    <x v="4"/>
    <x v="1"/>
    <x v="1"/>
    <x v="0"/>
    <x v="0"/>
    <x v="3"/>
    <x v="0"/>
    <x v="2"/>
    <x v="1"/>
  </r>
  <r>
    <n v="2354"/>
    <x v="1"/>
    <x v="0"/>
    <x v="0"/>
    <x v="1"/>
    <x v="0"/>
    <x v="0"/>
    <x v="4"/>
    <x v="2"/>
    <x v="1"/>
    <x v="2"/>
    <x v="2"/>
    <x v="0"/>
    <x v="2"/>
    <x v="1"/>
    <x v="0"/>
    <x v="2"/>
    <x v="3"/>
    <x v="2"/>
    <x v="1"/>
    <x v="0"/>
    <x v="0"/>
    <x v="3"/>
    <x v="0"/>
    <x v="2"/>
    <x v="1"/>
  </r>
  <r>
    <n v="2355"/>
    <x v="4"/>
    <x v="0"/>
    <x v="0"/>
    <x v="1"/>
    <x v="2"/>
    <x v="0"/>
    <x v="0"/>
    <x v="3"/>
    <x v="1"/>
    <x v="2"/>
    <x v="0"/>
    <x v="0"/>
    <x v="1"/>
    <x v="2"/>
    <x v="2"/>
    <x v="2"/>
    <x v="2"/>
    <x v="1"/>
    <x v="1"/>
    <x v="0"/>
    <x v="0"/>
    <x v="2"/>
    <x v="0"/>
    <x v="1"/>
    <x v="1"/>
  </r>
  <r>
    <n v="2356"/>
    <x v="4"/>
    <x v="0"/>
    <x v="2"/>
    <x v="1"/>
    <x v="1"/>
    <x v="3"/>
    <x v="0"/>
    <x v="1"/>
    <x v="1"/>
    <x v="2"/>
    <x v="0"/>
    <x v="1"/>
    <x v="4"/>
    <x v="0"/>
    <x v="2"/>
    <x v="0"/>
    <x v="2"/>
    <x v="1"/>
    <x v="0"/>
    <x v="0"/>
    <x v="0"/>
    <x v="2"/>
    <x v="0"/>
    <x v="1"/>
    <x v="1"/>
  </r>
  <r>
    <n v="2357"/>
    <x v="1"/>
    <x v="0"/>
    <x v="4"/>
    <x v="1"/>
    <x v="0"/>
    <x v="3"/>
    <x v="0"/>
    <x v="2"/>
    <x v="1"/>
    <x v="2"/>
    <x v="1"/>
    <x v="4"/>
    <x v="7"/>
    <x v="0"/>
    <x v="0"/>
    <x v="4"/>
    <x v="4"/>
    <x v="0"/>
    <x v="1"/>
    <x v="0"/>
    <x v="0"/>
    <x v="3"/>
    <x v="3"/>
    <x v="3"/>
    <x v="1"/>
  </r>
  <r>
    <n v="2358"/>
    <x v="4"/>
    <x v="0"/>
    <x v="4"/>
    <x v="1"/>
    <x v="0"/>
    <x v="3"/>
    <x v="0"/>
    <x v="2"/>
    <x v="0"/>
    <x v="2"/>
    <x v="1"/>
    <x v="3"/>
    <x v="7"/>
    <x v="0"/>
    <x v="2"/>
    <x v="4"/>
    <x v="2"/>
    <x v="3"/>
    <x v="1"/>
    <x v="2"/>
    <x v="0"/>
    <x v="2"/>
    <x v="2"/>
    <x v="2"/>
    <x v="1"/>
  </r>
  <r>
    <n v="2359"/>
    <x v="3"/>
    <x v="0"/>
    <x v="2"/>
    <x v="1"/>
    <x v="3"/>
    <x v="3"/>
    <x v="4"/>
    <x v="1"/>
    <x v="0"/>
    <x v="0"/>
    <x v="2"/>
    <x v="0"/>
    <x v="1"/>
    <x v="2"/>
    <x v="1"/>
    <x v="2"/>
    <x v="0"/>
    <x v="1"/>
    <x v="1"/>
    <x v="4"/>
    <x v="0"/>
    <x v="1"/>
    <x v="0"/>
    <x v="2"/>
    <x v="1"/>
  </r>
  <r>
    <n v="2360"/>
    <x v="0"/>
    <x v="0"/>
    <x v="0"/>
    <x v="0"/>
    <x v="2"/>
    <x v="3"/>
    <x v="3"/>
    <x v="0"/>
    <x v="1"/>
    <x v="0"/>
    <x v="0"/>
    <x v="4"/>
    <x v="5"/>
    <x v="1"/>
    <x v="1"/>
    <x v="4"/>
    <x v="4"/>
    <x v="0"/>
    <x v="1"/>
    <x v="0"/>
    <x v="0"/>
    <x v="3"/>
    <x v="3"/>
    <x v="1"/>
    <x v="1"/>
  </r>
  <r>
    <n v="2361"/>
    <x v="3"/>
    <x v="0"/>
    <x v="3"/>
    <x v="0"/>
    <x v="4"/>
    <x v="4"/>
    <x v="3"/>
    <x v="2"/>
    <x v="1"/>
    <x v="2"/>
    <x v="2"/>
    <x v="2"/>
    <x v="0"/>
    <x v="2"/>
    <x v="2"/>
    <x v="0"/>
    <x v="0"/>
    <x v="1"/>
    <x v="0"/>
    <x v="2"/>
    <x v="0"/>
    <x v="1"/>
    <x v="1"/>
    <x v="1"/>
    <x v="1"/>
  </r>
  <r>
    <n v="2362"/>
    <x v="4"/>
    <x v="0"/>
    <x v="1"/>
    <x v="1"/>
    <x v="3"/>
    <x v="3"/>
    <x v="0"/>
    <x v="0"/>
    <x v="0"/>
    <x v="3"/>
    <x v="2"/>
    <x v="0"/>
    <x v="1"/>
    <x v="0"/>
    <x v="0"/>
    <x v="3"/>
    <x v="0"/>
    <x v="1"/>
    <x v="0"/>
    <x v="0"/>
    <x v="0"/>
    <x v="1"/>
    <x v="0"/>
    <x v="1"/>
    <x v="1"/>
  </r>
  <r>
    <n v="2363"/>
    <x v="4"/>
    <x v="0"/>
    <x v="1"/>
    <x v="1"/>
    <x v="0"/>
    <x v="0"/>
    <x v="0"/>
    <x v="2"/>
    <x v="1"/>
    <x v="3"/>
    <x v="0"/>
    <x v="0"/>
    <x v="1"/>
    <x v="2"/>
    <x v="1"/>
    <x v="2"/>
    <x v="1"/>
    <x v="1"/>
    <x v="1"/>
    <x v="1"/>
    <x v="1"/>
    <x v="1"/>
    <x v="0"/>
    <x v="1"/>
    <x v="1"/>
  </r>
  <r>
    <n v="2364"/>
    <x v="4"/>
    <x v="1"/>
    <x v="3"/>
    <x v="0"/>
    <x v="3"/>
    <x v="1"/>
    <x v="0"/>
    <x v="1"/>
    <x v="1"/>
    <x v="1"/>
    <x v="3"/>
    <x v="0"/>
    <x v="6"/>
    <x v="0"/>
    <x v="0"/>
    <x v="2"/>
    <x v="4"/>
    <x v="1"/>
    <x v="0"/>
    <x v="2"/>
    <x v="0"/>
    <x v="1"/>
    <x v="0"/>
    <x v="1"/>
    <x v="0"/>
  </r>
  <r>
    <n v="2365"/>
    <x v="4"/>
    <x v="0"/>
    <x v="3"/>
    <x v="1"/>
    <x v="2"/>
    <x v="0"/>
    <x v="0"/>
    <x v="1"/>
    <x v="1"/>
    <x v="3"/>
    <x v="0"/>
    <x v="0"/>
    <x v="1"/>
    <x v="0"/>
    <x v="0"/>
    <x v="3"/>
    <x v="4"/>
    <x v="1"/>
    <x v="0"/>
    <x v="1"/>
    <x v="1"/>
    <x v="2"/>
    <x v="0"/>
    <x v="2"/>
    <x v="1"/>
  </r>
  <r>
    <n v="2366"/>
    <x v="0"/>
    <x v="0"/>
    <x v="2"/>
    <x v="0"/>
    <x v="0"/>
    <x v="3"/>
    <x v="3"/>
    <x v="3"/>
    <x v="0"/>
    <x v="0"/>
    <x v="3"/>
    <x v="4"/>
    <x v="5"/>
    <x v="1"/>
    <x v="0"/>
    <x v="4"/>
    <x v="2"/>
    <x v="3"/>
    <x v="0"/>
    <x v="4"/>
    <x v="0"/>
    <x v="0"/>
    <x v="3"/>
    <x v="1"/>
    <x v="0"/>
  </r>
  <r>
    <n v="2367"/>
    <x v="2"/>
    <x v="2"/>
    <x v="1"/>
    <x v="1"/>
    <x v="1"/>
    <x v="1"/>
    <x v="2"/>
    <x v="2"/>
    <x v="1"/>
    <x v="4"/>
    <x v="1"/>
    <x v="3"/>
    <x v="4"/>
    <x v="1"/>
    <x v="2"/>
    <x v="4"/>
    <x v="1"/>
    <x v="1"/>
    <x v="1"/>
    <x v="2"/>
    <x v="0"/>
    <x v="1"/>
    <x v="2"/>
    <x v="1"/>
    <x v="1"/>
  </r>
  <r>
    <n v="2368"/>
    <x v="4"/>
    <x v="1"/>
    <x v="1"/>
    <x v="1"/>
    <x v="4"/>
    <x v="0"/>
    <x v="0"/>
    <x v="3"/>
    <x v="0"/>
    <x v="4"/>
    <x v="1"/>
    <x v="0"/>
    <x v="2"/>
    <x v="2"/>
    <x v="0"/>
    <x v="2"/>
    <x v="1"/>
    <x v="1"/>
    <x v="1"/>
    <x v="1"/>
    <x v="1"/>
    <x v="3"/>
    <x v="0"/>
    <x v="0"/>
    <x v="0"/>
  </r>
  <r>
    <n v="2369"/>
    <x v="1"/>
    <x v="0"/>
    <x v="1"/>
    <x v="0"/>
    <x v="2"/>
    <x v="0"/>
    <x v="3"/>
    <x v="2"/>
    <x v="0"/>
    <x v="4"/>
    <x v="1"/>
    <x v="4"/>
    <x v="5"/>
    <x v="1"/>
    <x v="1"/>
    <x v="4"/>
    <x v="4"/>
    <x v="3"/>
    <x v="1"/>
    <x v="2"/>
    <x v="0"/>
    <x v="3"/>
    <x v="3"/>
    <x v="1"/>
    <x v="1"/>
  </r>
  <r>
    <n v="2370"/>
    <x v="3"/>
    <x v="0"/>
    <x v="1"/>
    <x v="0"/>
    <x v="0"/>
    <x v="3"/>
    <x v="3"/>
    <x v="1"/>
    <x v="0"/>
    <x v="2"/>
    <x v="0"/>
    <x v="1"/>
    <x v="0"/>
    <x v="3"/>
    <x v="0"/>
    <x v="1"/>
    <x v="2"/>
    <x v="1"/>
    <x v="0"/>
    <x v="0"/>
    <x v="0"/>
    <x v="1"/>
    <x v="0"/>
    <x v="1"/>
    <x v="1"/>
  </r>
  <r>
    <n v="2371"/>
    <x v="1"/>
    <x v="1"/>
    <x v="1"/>
    <x v="0"/>
    <x v="1"/>
    <x v="3"/>
    <x v="0"/>
    <x v="2"/>
    <x v="1"/>
    <x v="2"/>
    <x v="0"/>
    <x v="4"/>
    <x v="5"/>
    <x v="1"/>
    <x v="2"/>
    <x v="4"/>
    <x v="0"/>
    <x v="2"/>
    <x v="0"/>
    <x v="1"/>
    <x v="1"/>
    <x v="0"/>
    <x v="3"/>
    <x v="2"/>
    <x v="1"/>
  </r>
  <r>
    <n v="2372"/>
    <x v="1"/>
    <x v="0"/>
    <x v="2"/>
    <x v="1"/>
    <x v="3"/>
    <x v="2"/>
    <x v="2"/>
    <x v="2"/>
    <x v="1"/>
    <x v="1"/>
    <x v="0"/>
    <x v="2"/>
    <x v="3"/>
    <x v="0"/>
    <x v="0"/>
    <x v="4"/>
    <x v="0"/>
    <x v="0"/>
    <x v="1"/>
    <x v="0"/>
    <x v="0"/>
    <x v="1"/>
    <x v="1"/>
    <x v="2"/>
    <x v="1"/>
  </r>
  <r>
    <n v="2373"/>
    <x v="3"/>
    <x v="1"/>
    <x v="1"/>
    <x v="1"/>
    <x v="3"/>
    <x v="3"/>
    <x v="2"/>
    <x v="1"/>
    <x v="0"/>
    <x v="3"/>
    <x v="0"/>
    <x v="1"/>
    <x v="2"/>
    <x v="1"/>
    <x v="2"/>
    <x v="1"/>
    <x v="1"/>
    <x v="2"/>
    <x v="1"/>
    <x v="3"/>
    <x v="0"/>
    <x v="3"/>
    <x v="0"/>
    <x v="3"/>
    <x v="1"/>
  </r>
  <r>
    <n v="2374"/>
    <x v="4"/>
    <x v="1"/>
    <x v="4"/>
    <x v="1"/>
    <x v="0"/>
    <x v="2"/>
    <x v="2"/>
    <x v="2"/>
    <x v="1"/>
    <x v="4"/>
    <x v="0"/>
    <x v="0"/>
    <x v="2"/>
    <x v="2"/>
    <x v="0"/>
    <x v="2"/>
    <x v="2"/>
    <x v="1"/>
    <x v="0"/>
    <x v="0"/>
    <x v="0"/>
    <x v="3"/>
    <x v="0"/>
    <x v="2"/>
    <x v="1"/>
  </r>
  <r>
    <n v="2375"/>
    <x v="0"/>
    <x v="0"/>
    <x v="0"/>
    <x v="1"/>
    <x v="2"/>
    <x v="0"/>
    <x v="0"/>
    <x v="1"/>
    <x v="1"/>
    <x v="0"/>
    <x v="2"/>
    <x v="4"/>
    <x v="5"/>
    <x v="3"/>
    <x v="2"/>
    <x v="4"/>
    <x v="0"/>
    <x v="1"/>
    <x v="1"/>
    <x v="2"/>
    <x v="0"/>
    <x v="1"/>
    <x v="3"/>
    <x v="2"/>
    <x v="1"/>
  </r>
  <r>
    <n v="2376"/>
    <x v="3"/>
    <x v="1"/>
    <x v="3"/>
    <x v="2"/>
    <x v="4"/>
    <x v="3"/>
    <x v="0"/>
    <x v="1"/>
    <x v="1"/>
    <x v="3"/>
    <x v="1"/>
    <x v="1"/>
    <x v="8"/>
    <x v="1"/>
    <x v="1"/>
    <x v="1"/>
    <x v="1"/>
    <x v="2"/>
    <x v="1"/>
    <x v="0"/>
    <x v="0"/>
    <x v="1"/>
    <x v="0"/>
    <x v="3"/>
    <x v="1"/>
  </r>
  <r>
    <n v="2377"/>
    <x v="2"/>
    <x v="0"/>
    <x v="4"/>
    <x v="1"/>
    <x v="1"/>
    <x v="1"/>
    <x v="0"/>
    <x v="1"/>
    <x v="1"/>
    <x v="1"/>
    <x v="0"/>
    <x v="0"/>
    <x v="1"/>
    <x v="2"/>
    <x v="1"/>
    <x v="3"/>
    <x v="2"/>
    <x v="1"/>
    <x v="0"/>
    <x v="2"/>
    <x v="0"/>
    <x v="1"/>
    <x v="0"/>
    <x v="1"/>
    <x v="1"/>
  </r>
  <r>
    <n v="2378"/>
    <x v="0"/>
    <x v="0"/>
    <x v="3"/>
    <x v="1"/>
    <x v="1"/>
    <x v="2"/>
    <x v="2"/>
    <x v="0"/>
    <x v="0"/>
    <x v="2"/>
    <x v="2"/>
    <x v="1"/>
    <x v="1"/>
    <x v="1"/>
    <x v="1"/>
    <x v="2"/>
    <x v="2"/>
    <x v="0"/>
    <x v="0"/>
    <x v="4"/>
    <x v="0"/>
    <x v="1"/>
    <x v="0"/>
    <x v="1"/>
    <x v="1"/>
  </r>
  <r>
    <n v="2379"/>
    <x v="0"/>
    <x v="0"/>
    <x v="3"/>
    <x v="0"/>
    <x v="2"/>
    <x v="2"/>
    <x v="3"/>
    <x v="2"/>
    <x v="0"/>
    <x v="3"/>
    <x v="1"/>
    <x v="2"/>
    <x v="0"/>
    <x v="0"/>
    <x v="0"/>
    <x v="4"/>
    <x v="0"/>
    <x v="3"/>
    <x v="1"/>
    <x v="2"/>
    <x v="0"/>
    <x v="1"/>
    <x v="1"/>
    <x v="3"/>
    <x v="1"/>
  </r>
  <r>
    <n v="2380"/>
    <x v="2"/>
    <x v="0"/>
    <x v="3"/>
    <x v="1"/>
    <x v="0"/>
    <x v="2"/>
    <x v="0"/>
    <x v="1"/>
    <x v="0"/>
    <x v="3"/>
    <x v="0"/>
    <x v="1"/>
    <x v="3"/>
    <x v="1"/>
    <x v="0"/>
    <x v="1"/>
    <x v="2"/>
    <x v="0"/>
    <x v="0"/>
    <x v="0"/>
    <x v="0"/>
    <x v="1"/>
    <x v="0"/>
    <x v="1"/>
    <x v="1"/>
  </r>
  <r>
    <n v="2381"/>
    <x v="0"/>
    <x v="0"/>
    <x v="3"/>
    <x v="1"/>
    <x v="4"/>
    <x v="3"/>
    <x v="2"/>
    <x v="3"/>
    <x v="0"/>
    <x v="1"/>
    <x v="0"/>
    <x v="2"/>
    <x v="4"/>
    <x v="0"/>
    <x v="1"/>
    <x v="0"/>
    <x v="3"/>
    <x v="1"/>
    <x v="1"/>
    <x v="0"/>
    <x v="0"/>
    <x v="1"/>
    <x v="1"/>
    <x v="1"/>
    <x v="0"/>
  </r>
  <r>
    <n v="2382"/>
    <x v="4"/>
    <x v="1"/>
    <x v="1"/>
    <x v="1"/>
    <x v="0"/>
    <x v="3"/>
    <x v="0"/>
    <x v="2"/>
    <x v="1"/>
    <x v="3"/>
    <x v="1"/>
    <x v="0"/>
    <x v="2"/>
    <x v="0"/>
    <x v="1"/>
    <x v="3"/>
    <x v="3"/>
    <x v="1"/>
    <x v="0"/>
    <x v="0"/>
    <x v="0"/>
    <x v="2"/>
    <x v="0"/>
    <x v="1"/>
    <x v="1"/>
  </r>
  <r>
    <n v="2383"/>
    <x v="1"/>
    <x v="1"/>
    <x v="0"/>
    <x v="1"/>
    <x v="1"/>
    <x v="0"/>
    <x v="2"/>
    <x v="0"/>
    <x v="0"/>
    <x v="4"/>
    <x v="1"/>
    <x v="0"/>
    <x v="2"/>
    <x v="2"/>
    <x v="0"/>
    <x v="3"/>
    <x v="2"/>
    <x v="1"/>
    <x v="1"/>
    <x v="2"/>
    <x v="0"/>
    <x v="2"/>
    <x v="0"/>
    <x v="2"/>
    <x v="1"/>
  </r>
  <r>
    <n v="2384"/>
    <x v="3"/>
    <x v="2"/>
    <x v="4"/>
    <x v="1"/>
    <x v="1"/>
    <x v="0"/>
    <x v="2"/>
    <x v="1"/>
    <x v="0"/>
    <x v="1"/>
    <x v="0"/>
    <x v="1"/>
    <x v="3"/>
    <x v="2"/>
    <x v="0"/>
    <x v="1"/>
    <x v="3"/>
    <x v="0"/>
    <x v="0"/>
    <x v="4"/>
    <x v="0"/>
    <x v="3"/>
    <x v="0"/>
    <x v="1"/>
    <x v="1"/>
  </r>
  <r>
    <n v="2385"/>
    <x v="4"/>
    <x v="0"/>
    <x v="4"/>
    <x v="1"/>
    <x v="1"/>
    <x v="3"/>
    <x v="4"/>
    <x v="0"/>
    <x v="0"/>
    <x v="4"/>
    <x v="0"/>
    <x v="0"/>
    <x v="2"/>
    <x v="2"/>
    <x v="2"/>
    <x v="3"/>
    <x v="0"/>
    <x v="3"/>
    <x v="1"/>
    <x v="3"/>
    <x v="0"/>
    <x v="0"/>
    <x v="0"/>
    <x v="1"/>
    <x v="0"/>
  </r>
  <r>
    <n v="2386"/>
    <x v="4"/>
    <x v="0"/>
    <x v="3"/>
    <x v="1"/>
    <x v="0"/>
    <x v="3"/>
    <x v="4"/>
    <x v="2"/>
    <x v="1"/>
    <x v="2"/>
    <x v="0"/>
    <x v="0"/>
    <x v="1"/>
    <x v="3"/>
    <x v="0"/>
    <x v="2"/>
    <x v="2"/>
    <x v="3"/>
    <x v="1"/>
    <x v="0"/>
    <x v="0"/>
    <x v="2"/>
    <x v="0"/>
    <x v="2"/>
    <x v="1"/>
  </r>
  <r>
    <n v="2387"/>
    <x v="4"/>
    <x v="0"/>
    <x v="1"/>
    <x v="1"/>
    <x v="0"/>
    <x v="3"/>
    <x v="2"/>
    <x v="2"/>
    <x v="0"/>
    <x v="4"/>
    <x v="0"/>
    <x v="0"/>
    <x v="1"/>
    <x v="1"/>
    <x v="0"/>
    <x v="2"/>
    <x v="0"/>
    <x v="1"/>
    <x v="1"/>
    <x v="4"/>
    <x v="0"/>
    <x v="1"/>
    <x v="0"/>
    <x v="1"/>
    <x v="1"/>
  </r>
  <r>
    <n v="2388"/>
    <x v="3"/>
    <x v="0"/>
    <x v="3"/>
    <x v="0"/>
    <x v="1"/>
    <x v="3"/>
    <x v="2"/>
    <x v="1"/>
    <x v="1"/>
    <x v="3"/>
    <x v="2"/>
    <x v="1"/>
    <x v="0"/>
    <x v="0"/>
    <x v="1"/>
    <x v="0"/>
    <x v="4"/>
    <x v="1"/>
    <x v="1"/>
    <x v="2"/>
    <x v="0"/>
    <x v="3"/>
    <x v="0"/>
    <x v="3"/>
    <x v="1"/>
  </r>
  <r>
    <n v="2389"/>
    <x v="2"/>
    <x v="0"/>
    <x v="1"/>
    <x v="1"/>
    <x v="3"/>
    <x v="3"/>
    <x v="2"/>
    <x v="0"/>
    <x v="0"/>
    <x v="2"/>
    <x v="0"/>
    <x v="4"/>
    <x v="5"/>
    <x v="1"/>
    <x v="0"/>
    <x v="4"/>
    <x v="3"/>
    <x v="3"/>
    <x v="1"/>
    <x v="1"/>
    <x v="1"/>
    <x v="3"/>
    <x v="3"/>
    <x v="1"/>
    <x v="1"/>
  </r>
  <r>
    <n v="2390"/>
    <x v="0"/>
    <x v="0"/>
    <x v="3"/>
    <x v="1"/>
    <x v="4"/>
    <x v="2"/>
    <x v="2"/>
    <x v="1"/>
    <x v="0"/>
    <x v="0"/>
    <x v="1"/>
    <x v="3"/>
    <x v="5"/>
    <x v="1"/>
    <x v="2"/>
    <x v="4"/>
    <x v="0"/>
    <x v="0"/>
    <x v="0"/>
    <x v="3"/>
    <x v="0"/>
    <x v="1"/>
    <x v="2"/>
    <x v="1"/>
    <x v="1"/>
  </r>
  <r>
    <n v="2391"/>
    <x v="1"/>
    <x v="0"/>
    <x v="4"/>
    <x v="1"/>
    <x v="3"/>
    <x v="2"/>
    <x v="0"/>
    <x v="3"/>
    <x v="1"/>
    <x v="0"/>
    <x v="0"/>
    <x v="0"/>
    <x v="1"/>
    <x v="2"/>
    <x v="2"/>
    <x v="2"/>
    <x v="1"/>
    <x v="1"/>
    <x v="1"/>
    <x v="0"/>
    <x v="0"/>
    <x v="1"/>
    <x v="0"/>
    <x v="1"/>
    <x v="1"/>
  </r>
  <r>
    <n v="2392"/>
    <x v="3"/>
    <x v="0"/>
    <x v="0"/>
    <x v="1"/>
    <x v="1"/>
    <x v="0"/>
    <x v="0"/>
    <x v="2"/>
    <x v="1"/>
    <x v="2"/>
    <x v="0"/>
    <x v="1"/>
    <x v="2"/>
    <x v="2"/>
    <x v="1"/>
    <x v="1"/>
    <x v="1"/>
    <x v="1"/>
    <x v="1"/>
    <x v="4"/>
    <x v="0"/>
    <x v="0"/>
    <x v="0"/>
    <x v="1"/>
    <x v="0"/>
  </r>
  <r>
    <n v="2393"/>
    <x v="0"/>
    <x v="0"/>
    <x v="1"/>
    <x v="1"/>
    <x v="3"/>
    <x v="3"/>
    <x v="2"/>
    <x v="1"/>
    <x v="1"/>
    <x v="0"/>
    <x v="0"/>
    <x v="0"/>
    <x v="1"/>
    <x v="3"/>
    <x v="0"/>
    <x v="3"/>
    <x v="1"/>
    <x v="1"/>
    <x v="1"/>
    <x v="3"/>
    <x v="0"/>
    <x v="0"/>
    <x v="0"/>
    <x v="1"/>
    <x v="0"/>
  </r>
  <r>
    <n v="2394"/>
    <x v="3"/>
    <x v="0"/>
    <x v="0"/>
    <x v="1"/>
    <x v="1"/>
    <x v="3"/>
    <x v="4"/>
    <x v="3"/>
    <x v="0"/>
    <x v="3"/>
    <x v="1"/>
    <x v="1"/>
    <x v="2"/>
    <x v="0"/>
    <x v="1"/>
    <x v="1"/>
    <x v="1"/>
    <x v="1"/>
    <x v="1"/>
    <x v="0"/>
    <x v="0"/>
    <x v="0"/>
    <x v="0"/>
    <x v="1"/>
    <x v="1"/>
  </r>
  <r>
    <n v="2395"/>
    <x v="2"/>
    <x v="0"/>
    <x v="1"/>
    <x v="1"/>
    <x v="4"/>
    <x v="2"/>
    <x v="4"/>
    <x v="2"/>
    <x v="0"/>
    <x v="1"/>
    <x v="0"/>
    <x v="2"/>
    <x v="4"/>
    <x v="2"/>
    <x v="1"/>
    <x v="0"/>
    <x v="2"/>
    <x v="3"/>
    <x v="1"/>
    <x v="0"/>
    <x v="0"/>
    <x v="0"/>
    <x v="1"/>
    <x v="1"/>
    <x v="1"/>
  </r>
  <r>
    <n v="2396"/>
    <x v="1"/>
    <x v="0"/>
    <x v="0"/>
    <x v="2"/>
    <x v="0"/>
    <x v="0"/>
    <x v="0"/>
    <x v="2"/>
    <x v="0"/>
    <x v="4"/>
    <x v="0"/>
    <x v="0"/>
    <x v="8"/>
    <x v="3"/>
    <x v="0"/>
    <x v="3"/>
    <x v="1"/>
    <x v="0"/>
    <x v="1"/>
    <x v="0"/>
    <x v="0"/>
    <x v="3"/>
    <x v="0"/>
    <x v="3"/>
    <x v="1"/>
  </r>
  <r>
    <n v="2397"/>
    <x v="4"/>
    <x v="2"/>
    <x v="2"/>
    <x v="1"/>
    <x v="0"/>
    <x v="3"/>
    <x v="0"/>
    <x v="1"/>
    <x v="0"/>
    <x v="3"/>
    <x v="3"/>
    <x v="1"/>
    <x v="2"/>
    <x v="0"/>
    <x v="1"/>
    <x v="0"/>
    <x v="3"/>
    <x v="2"/>
    <x v="1"/>
    <x v="0"/>
    <x v="0"/>
    <x v="0"/>
    <x v="0"/>
    <x v="1"/>
    <x v="1"/>
  </r>
  <r>
    <n v="2398"/>
    <x v="1"/>
    <x v="0"/>
    <x v="2"/>
    <x v="1"/>
    <x v="3"/>
    <x v="3"/>
    <x v="0"/>
    <x v="2"/>
    <x v="0"/>
    <x v="4"/>
    <x v="0"/>
    <x v="3"/>
    <x v="7"/>
    <x v="3"/>
    <x v="1"/>
    <x v="4"/>
    <x v="1"/>
    <x v="2"/>
    <x v="0"/>
    <x v="0"/>
    <x v="0"/>
    <x v="2"/>
    <x v="2"/>
    <x v="1"/>
    <x v="1"/>
  </r>
  <r>
    <n v="2399"/>
    <x v="0"/>
    <x v="0"/>
    <x v="1"/>
    <x v="0"/>
    <x v="3"/>
    <x v="2"/>
    <x v="3"/>
    <x v="2"/>
    <x v="1"/>
    <x v="3"/>
    <x v="1"/>
    <x v="2"/>
    <x v="0"/>
    <x v="1"/>
    <x v="0"/>
    <x v="0"/>
    <x v="0"/>
    <x v="3"/>
    <x v="0"/>
    <x v="0"/>
    <x v="0"/>
    <x v="3"/>
    <x v="1"/>
    <x v="1"/>
    <x v="0"/>
  </r>
  <r>
    <n v="2400"/>
    <x v="1"/>
    <x v="0"/>
    <x v="0"/>
    <x v="0"/>
    <x v="2"/>
    <x v="3"/>
    <x v="0"/>
    <x v="0"/>
    <x v="1"/>
    <x v="1"/>
    <x v="0"/>
    <x v="2"/>
    <x v="0"/>
    <x v="1"/>
    <x v="1"/>
    <x v="0"/>
    <x v="0"/>
    <x v="0"/>
    <x v="0"/>
    <x v="4"/>
    <x v="0"/>
    <x v="3"/>
    <x v="1"/>
    <x v="2"/>
    <x v="0"/>
  </r>
  <r>
    <n v="2401"/>
    <x v="3"/>
    <x v="0"/>
    <x v="3"/>
    <x v="1"/>
    <x v="3"/>
    <x v="2"/>
    <x v="2"/>
    <x v="0"/>
    <x v="0"/>
    <x v="0"/>
    <x v="0"/>
    <x v="2"/>
    <x v="5"/>
    <x v="3"/>
    <x v="1"/>
    <x v="4"/>
    <x v="1"/>
    <x v="1"/>
    <x v="0"/>
    <x v="1"/>
    <x v="1"/>
    <x v="1"/>
    <x v="1"/>
    <x v="1"/>
    <x v="1"/>
  </r>
  <r>
    <n v="2402"/>
    <x v="0"/>
    <x v="0"/>
    <x v="3"/>
    <x v="1"/>
    <x v="3"/>
    <x v="0"/>
    <x v="0"/>
    <x v="3"/>
    <x v="1"/>
    <x v="4"/>
    <x v="0"/>
    <x v="1"/>
    <x v="3"/>
    <x v="2"/>
    <x v="0"/>
    <x v="1"/>
    <x v="3"/>
    <x v="1"/>
    <x v="1"/>
    <x v="0"/>
    <x v="0"/>
    <x v="0"/>
    <x v="0"/>
    <x v="1"/>
    <x v="1"/>
  </r>
  <r>
    <n v="2403"/>
    <x v="3"/>
    <x v="2"/>
    <x v="3"/>
    <x v="0"/>
    <x v="0"/>
    <x v="2"/>
    <x v="0"/>
    <x v="1"/>
    <x v="0"/>
    <x v="3"/>
    <x v="0"/>
    <x v="2"/>
    <x v="0"/>
    <x v="2"/>
    <x v="2"/>
    <x v="4"/>
    <x v="4"/>
    <x v="1"/>
    <x v="0"/>
    <x v="4"/>
    <x v="0"/>
    <x v="0"/>
    <x v="1"/>
    <x v="2"/>
    <x v="1"/>
  </r>
  <r>
    <n v="2404"/>
    <x v="0"/>
    <x v="2"/>
    <x v="1"/>
    <x v="0"/>
    <x v="4"/>
    <x v="0"/>
    <x v="0"/>
    <x v="1"/>
    <x v="1"/>
    <x v="4"/>
    <x v="3"/>
    <x v="1"/>
    <x v="0"/>
    <x v="1"/>
    <x v="0"/>
    <x v="0"/>
    <x v="1"/>
    <x v="1"/>
    <x v="1"/>
    <x v="3"/>
    <x v="0"/>
    <x v="0"/>
    <x v="0"/>
    <x v="1"/>
    <x v="1"/>
  </r>
  <r>
    <n v="2405"/>
    <x v="3"/>
    <x v="1"/>
    <x v="0"/>
    <x v="0"/>
    <x v="0"/>
    <x v="3"/>
    <x v="0"/>
    <x v="2"/>
    <x v="0"/>
    <x v="3"/>
    <x v="0"/>
    <x v="0"/>
    <x v="6"/>
    <x v="1"/>
    <x v="0"/>
    <x v="2"/>
    <x v="4"/>
    <x v="1"/>
    <x v="0"/>
    <x v="0"/>
    <x v="0"/>
    <x v="0"/>
    <x v="0"/>
    <x v="3"/>
    <x v="0"/>
  </r>
  <r>
    <n v="2406"/>
    <x v="0"/>
    <x v="0"/>
    <x v="4"/>
    <x v="1"/>
    <x v="2"/>
    <x v="3"/>
    <x v="0"/>
    <x v="3"/>
    <x v="1"/>
    <x v="0"/>
    <x v="0"/>
    <x v="0"/>
    <x v="2"/>
    <x v="3"/>
    <x v="1"/>
    <x v="2"/>
    <x v="3"/>
    <x v="2"/>
    <x v="1"/>
    <x v="0"/>
    <x v="0"/>
    <x v="3"/>
    <x v="0"/>
    <x v="3"/>
    <x v="0"/>
  </r>
  <r>
    <n v="2407"/>
    <x v="0"/>
    <x v="2"/>
    <x v="3"/>
    <x v="1"/>
    <x v="0"/>
    <x v="1"/>
    <x v="0"/>
    <x v="1"/>
    <x v="1"/>
    <x v="4"/>
    <x v="0"/>
    <x v="3"/>
    <x v="5"/>
    <x v="2"/>
    <x v="1"/>
    <x v="4"/>
    <x v="1"/>
    <x v="1"/>
    <x v="0"/>
    <x v="3"/>
    <x v="0"/>
    <x v="1"/>
    <x v="2"/>
    <x v="2"/>
    <x v="1"/>
  </r>
  <r>
    <n v="2408"/>
    <x v="1"/>
    <x v="0"/>
    <x v="1"/>
    <x v="1"/>
    <x v="0"/>
    <x v="0"/>
    <x v="2"/>
    <x v="2"/>
    <x v="0"/>
    <x v="3"/>
    <x v="3"/>
    <x v="4"/>
    <x v="5"/>
    <x v="2"/>
    <x v="1"/>
    <x v="4"/>
    <x v="4"/>
    <x v="2"/>
    <x v="1"/>
    <x v="2"/>
    <x v="0"/>
    <x v="1"/>
    <x v="3"/>
    <x v="1"/>
    <x v="1"/>
  </r>
  <r>
    <n v="2409"/>
    <x v="1"/>
    <x v="0"/>
    <x v="1"/>
    <x v="2"/>
    <x v="1"/>
    <x v="2"/>
    <x v="0"/>
    <x v="2"/>
    <x v="1"/>
    <x v="0"/>
    <x v="0"/>
    <x v="4"/>
    <x v="5"/>
    <x v="1"/>
    <x v="0"/>
    <x v="4"/>
    <x v="2"/>
    <x v="0"/>
    <x v="1"/>
    <x v="2"/>
    <x v="0"/>
    <x v="0"/>
    <x v="3"/>
    <x v="1"/>
    <x v="1"/>
  </r>
  <r>
    <n v="2410"/>
    <x v="0"/>
    <x v="2"/>
    <x v="3"/>
    <x v="1"/>
    <x v="4"/>
    <x v="0"/>
    <x v="0"/>
    <x v="1"/>
    <x v="1"/>
    <x v="1"/>
    <x v="0"/>
    <x v="0"/>
    <x v="1"/>
    <x v="2"/>
    <x v="2"/>
    <x v="3"/>
    <x v="4"/>
    <x v="0"/>
    <x v="1"/>
    <x v="4"/>
    <x v="0"/>
    <x v="2"/>
    <x v="0"/>
    <x v="1"/>
    <x v="1"/>
  </r>
  <r>
    <n v="2411"/>
    <x v="3"/>
    <x v="0"/>
    <x v="0"/>
    <x v="1"/>
    <x v="1"/>
    <x v="3"/>
    <x v="0"/>
    <x v="2"/>
    <x v="1"/>
    <x v="2"/>
    <x v="0"/>
    <x v="2"/>
    <x v="4"/>
    <x v="0"/>
    <x v="2"/>
    <x v="0"/>
    <x v="2"/>
    <x v="1"/>
    <x v="1"/>
    <x v="0"/>
    <x v="0"/>
    <x v="1"/>
    <x v="1"/>
    <x v="2"/>
    <x v="1"/>
  </r>
  <r>
    <n v="2412"/>
    <x v="0"/>
    <x v="0"/>
    <x v="3"/>
    <x v="1"/>
    <x v="0"/>
    <x v="3"/>
    <x v="0"/>
    <x v="1"/>
    <x v="1"/>
    <x v="0"/>
    <x v="0"/>
    <x v="1"/>
    <x v="1"/>
    <x v="0"/>
    <x v="0"/>
    <x v="1"/>
    <x v="1"/>
    <x v="1"/>
    <x v="1"/>
    <x v="3"/>
    <x v="0"/>
    <x v="3"/>
    <x v="0"/>
    <x v="1"/>
    <x v="1"/>
  </r>
  <r>
    <n v="2413"/>
    <x v="0"/>
    <x v="1"/>
    <x v="0"/>
    <x v="0"/>
    <x v="0"/>
    <x v="3"/>
    <x v="3"/>
    <x v="1"/>
    <x v="0"/>
    <x v="1"/>
    <x v="0"/>
    <x v="1"/>
    <x v="0"/>
    <x v="3"/>
    <x v="2"/>
    <x v="3"/>
    <x v="2"/>
    <x v="1"/>
    <x v="1"/>
    <x v="4"/>
    <x v="0"/>
    <x v="1"/>
    <x v="0"/>
    <x v="1"/>
    <x v="1"/>
  </r>
  <r>
    <n v="2414"/>
    <x v="2"/>
    <x v="1"/>
    <x v="3"/>
    <x v="1"/>
    <x v="2"/>
    <x v="2"/>
    <x v="0"/>
    <x v="1"/>
    <x v="1"/>
    <x v="2"/>
    <x v="0"/>
    <x v="1"/>
    <x v="1"/>
    <x v="2"/>
    <x v="0"/>
    <x v="1"/>
    <x v="2"/>
    <x v="1"/>
    <x v="0"/>
    <x v="0"/>
    <x v="0"/>
    <x v="2"/>
    <x v="0"/>
    <x v="1"/>
    <x v="1"/>
  </r>
  <r>
    <n v="2415"/>
    <x v="1"/>
    <x v="0"/>
    <x v="4"/>
    <x v="2"/>
    <x v="2"/>
    <x v="3"/>
    <x v="0"/>
    <x v="1"/>
    <x v="1"/>
    <x v="2"/>
    <x v="0"/>
    <x v="3"/>
    <x v="5"/>
    <x v="1"/>
    <x v="2"/>
    <x v="4"/>
    <x v="0"/>
    <x v="1"/>
    <x v="0"/>
    <x v="0"/>
    <x v="0"/>
    <x v="2"/>
    <x v="2"/>
    <x v="1"/>
    <x v="1"/>
  </r>
  <r>
    <n v="2416"/>
    <x v="2"/>
    <x v="0"/>
    <x v="0"/>
    <x v="0"/>
    <x v="0"/>
    <x v="0"/>
    <x v="0"/>
    <x v="0"/>
    <x v="0"/>
    <x v="4"/>
    <x v="0"/>
    <x v="1"/>
    <x v="0"/>
    <x v="3"/>
    <x v="2"/>
    <x v="0"/>
    <x v="0"/>
    <x v="3"/>
    <x v="1"/>
    <x v="2"/>
    <x v="0"/>
    <x v="1"/>
    <x v="0"/>
    <x v="1"/>
    <x v="1"/>
  </r>
  <r>
    <n v="2417"/>
    <x v="3"/>
    <x v="0"/>
    <x v="3"/>
    <x v="0"/>
    <x v="4"/>
    <x v="0"/>
    <x v="2"/>
    <x v="1"/>
    <x v="0"/>
    <x v="1"/>
    <x v="0"/>
    <x v="1"/>
    <x v="0"/>
    <x v="3"/>
    <x v="0"/>
    <x v="0"/>
    <x v="1"/>
    <x v="1"/>
    <x v="1"/>
    <x v="0"/>
    <x v="0"/>
    <x v="1"/>
    <x v="0"/>
    <x v="3"/>
    <x v="1"/>
  </r>
  <r>
    <n v="2418"/>
    <x v="4"/>
    <x v="0"/>
    <x v="4"/>
    <x v="1"/>
    <x v="3"/>
    <x v="1"/>
    <x v="2"/>
    <x v="2"/>
    <x v="1"/>
    <x v="1"/>
    <x v="0"/>
    <x v="0"/>
    <x v="2"/>
    <x v="0"/>
    <x v="1"/>
    <x v="3"/>
    <x v="4"/>
    <x v="3"/>
    <x v="1"/>
    <x v="0"/>
    <x v="0"/>
    <x v="3"/>
    <x v="0"/>
    <x v="2"/>
    <x v="1"/>
  </r>
  <r>
    <n v="2419"/>
    <x v="1"/>
    <x v="0"/>
    <x v="3"/>
    <x v="1"/>
    <x v="1"/>
    <x v="2"/>
    <x v="0"/>
    <x v="1"/>
    <x v="0"/>
    <x v="3"/>
    <x v="1"/>
    <x v="2"/>
    <x v="3"/>
    <x v="3"/>
    <x v="1"/>
    <x v="4"/>
    <x v="3"/>
    <x v="0"/>
    <x v="0"/>
    <x v="2"/>
    <x v="0"/>
    <x v="1"/>
    <x v="1"/>
    <x v="2"/>
    <x v="0"/>
  </r>
  <r>
    <n v="2420"/>
    <x v="0"/>
    <x v="0"/>
    <x v="1"/>
    <x v="1"/>
    <x v="0"/>
    <x v="2"/>
    <x v="0"/>
    <x v="0"/>
    <x v="1"/>
    <x v="0"/>
    <x v="0"/>
    <x v="0"/>
    <x v="2"/>
    <x v="1"/>
    <x v="1"/>
    <x v="2"/>
    <x v="2"/>
    <x v="3"/>
    <x v="1"/>
    <x v="1"/>
    <x v="1"/>
    <x v="3"/>
    <x v="0"/>
    <x v="1"/>
    <x v="1"/>
  </r>
  <r>
    <n v="2421"/>
    <x v="2"/>
    <x v="1"/>
    <x v="3"/>
    <x v="0"/>
    <x v="1"/>
    <x v="3"/>
    <x v="3"/>
    <x v="3"/>
    <x v="0"/>
    <x v="2"/>
    <x v="2"/>
    <x v="1"/>
    <x v="0"/>
    <x v="3"/>
    <x v="1"/>
    <x v="1"/>
    <x v="2"/>
    <x v="3"/>
    <x v="1"/>
    <x v="4"/>
    <x v="0"/>
    <x v="1"/>
    <x v="0"/>
    <x v="2"/>
    <x v="1"/>
  </r>
  <r>
    <n v="2422"/>
    <x v="1"/>
    <x v="0"/>
    <x v="4"/>
    <x v="1"/>
    <x v="2"/>
    <x v="3"/>
    <x v="0"/>
    <x v="2"/>
    <x v="1"/>
    <x v="3"/>
    <x v="0"/>
    <x v="2"/>
    <x v="3"/>
    <x v="0"/>
    <x v="0"/>
    <x v="0"/>
    <x v="0"/>
    <x v="1"/>
    <x v="1"/>
    <x v="0"/>
    <x v="0"/>
    <x v="3"/>
    <x v="1"/>
    <x v="1"/>
    <x v="1"/>
  </r>
  <r>
    <n v="2423"/>
    <x v="4"/>
    <x v="0"/>
    <x v="2"/>
    <x v="0"/>
    <x v="4"/>
    <x v="3"/>
    <x v="2"/>
    <x v="1"/>
    <x v="0"/>
    <x v="0"/>
    <x v="2"/>
    <x v="0"/>
    <x v="6"/>
    <x v="0"/>
    <x v="1"/>
    <x v="2"/>
    <x v="2"/>
    <x v="0"/>
    <x v="1"/>
    <x v="2"/>
    <x v="0"/>
    <x v="2"/>
    <x v="0"/>
    <x v="1"/>
    <x v="1"/>
  </r>
  <r>
    <n v="2424"/>
    <x v="1"/>
    <x v="0"/>
    <x v="2"/>
    <x v="1"/>
    <x v="4"/>
    <x v="0"/>
    <x v="4"/>
    <x v="2"/>
    <x v="0"/>
    <x v="2"/>
    <x v="1"/>
    <x v="3"/>
    <x v="3"/>
    <x v="1"/>
    <x v="0"/>
    <x v="4"/>
    <x v="1"/>
    <x v="3"/>
    <x v="1"/>
    <x v="4"/>
    <x v="0"/>
    <x v="2"/>
    <x v="2"/>
    <x v="2"/>
    <x v="1"/>
  </r>
  <r>
    <n v="2425"/>
    <x v="4"/>
    <x v="2"/>
    <x v="0"/>
    <x v="1"/>
    <x v="0"/>
    <x v="3"/>
    <x v="0"/>
    <x v="2"/>
    <x v="0"/>
    <x v="0"/>
    <x v="0"/>
    <x v="0"/>
    <x v="2"/>
    <x v="0"/>
    <x v="0"/>
    <x v="2"/>
    <x v="0"/>
    <x v="1"/>
    <x v="1"/>
    <x v="2"/>
    <x v="0"/>
    <x v="3"/>
    <x v="0"/>
    <x v="3"/>
    <x v="1"/>
  </r>
  <r>
    <n v="2426"/>
    <x v="2"/>
    <x v="0"/>
    <x v="4"/>
    <x v="1"/>
    <x v="0"/>
    <x v="3"/>
    <x v="2"/>
    <x v="2"/>
    <x v="0"/>
    <x v="1"/>
    <x v="1"/>
    <x v="1"/>
    <x v="2"/>
    <x v="0"/>
    <x v="1"/>
    <x v="1"/>
    <x v="4"/>
    <x v="1"/>
    <x v="1"/>
    <x v="0"/>
    <x v="0"/>
    <x v="2"/>
    <x v="0"/>
    <x v="1"/>
    <x v="1"/>
  </r>
  <r>
    <n v="2427"/>
    <x v="4"/>
    <x v="1"/>
    <x v="4"/>
    <x v="0"/>
    <x v="0"/>
    <x v="1"/>
    <x v="0"/>
    <x v="2"/>
    <x v="1"/>
    <x v="4"/>
    <x v="3"/>
    <x v="1"/>
    <x v="0"/>
    <x v="0"/>
    <x v="0"/>
    <x v="1"/>
    <x v="0"/>
    <x v="3"/>
    <x v="1"/>
    <x v="1"/>
    <x v="1"/>
    <x v="2"/>
    <x v="0"/>
    <x v="1"/>
    <x v="1"/>
  </r>
  <r>
    <n v="2428"/>
    <x v="1"/>
    <x v="0"/>
    <x v="1"/>
    <x v="0"/>
    <x v="4"/>
    <x v="2"/>
    <x v="3"/>
    <x v="3"/>
    <x v="1"/>
    <x v="2"/>
    <x v="2"/>
    <x v="3"/>
    <x v="0"/>
    <x v="2"/>
    <x v="0"/>
    <x v="4"/>
    <x v="4"/>
    <x v="0"/>
    <x v="0"/>
    <x v="4"/>
    <x v="0"/>
    <x v="3"/>
    <x v="2"/>
    <x v="2"/>
    <x v="0"/>
  </r>
  <r>
    <n v="2429"/>
    <x v="1"/>
    <x v="0"/>
    <x v="2"/>
    <x v="1"/>
    <x v="3"/>
    <x v="3"/>
    <x v="0"/>
    <x v="2"/>
    <x v="1"/>
    <x v="1"/>
    <x v="0"/>
    <x v="3"/>
    <x v="3"/>
    <x v="1"/>
    <x v="1"/>
    <x v="4"/>
    <x v="0"/>
    <x v="2"/>
    <x v="0"/>
    <x v="0"/>
    <x v="0"/>
    <x v="0"/>
    <x v="2"/>
    <x v="1"/>
    <x v="1"/>
  </r>
  <r>
    <n v="2430"/>
    <x v="3"/>
    <x v="2"/>
    <x v="0"/>
    <x v="1"/>
    <x v="3"/>
    <x v="1"/>
    <x v="4"/>
    <x v="3"/>
    <x v="0"/>
    <x v="0"/>
    <x v="1"/>
    <x v="0"/>
    <x v="1"/>
    <x v="2"/>
    <x v="2"/>
    <x v="2"/>
    <x v="3"/>
    <x v="1"/>
    <x v="1"/>
    <x v="1"/>
    <x v="1"/>
    <x v="3"/>
    <x v="0"/>
    <x v="1"/>
    <x v="1"/>
  </r>
  <r>
    <n v="2431"/>
    <x v="0"/>
    <x v="0"/>
    <x v="0"/>
    <x v="1"/>
    <x v="0"/>
    <x v="1"/>
    <x v="2"/>
    <x v="0"/>
    <x v="0"/>
    <x v="0"/>
    <x v="2"/>
    <x v="1"/>
    <x v="4"/>
    <x v="2"/>
    <x v="2"/>
    <x v="0"/>
    <x v="3"/>
    <x v="2"/>
    <x v="1"/>
    <x v="1"/>
    <x v="1"/>
    <x v="2"/>
    <x v="0"/>
    <x v="1"/>
    <x v="1"/>
  </r>
  <r>
    <n v="2432"/>
    <x v="3"/>
    <x v="0"/>
    <x v="1"/>
    <x v="1"/>
    <x v="3"/>
    <x v="3"/>
    <x v="2"/>
    <x v="0"/>
    <x v="1"/>
    <x v="2"/>
    <x v="0"/>
    <x v="1"/>
    <x v="2"/>
    <x v="2"/>
    <x v="1"/>
    <x v="1"/>
    <x v="0"/>
    <x v="2"/>
    <x v="1"/>
    <x v="3"/>
    <x v="0"/>
    <x v="0"/>
    <x v="0"/>
    <x v="1"/>
    <x v="1"/>
  </r>
  <r>
    <n v="2433"/>
    <x v="3"/>
    <x v="1"/>
    <x v="4"/>
    <x v="0"/>
    <x v="0"/>
    <x v="3"/>
    <x v="0"/>
    <x v="1"/>
    <x v="0"/>
    <x v="0"/>
    <x v="1"/>
    <x v="0"/>
    <x v="6"/>
    <x v="0"/>
    <x v="0"/>
    <x v="3"/>
    <x v="3"/>
    <x v="0"/>
    <x v="1"/>
    <x v="2"/>
    <x v="0"/>
    <x v="3"/>
    <x v="0"/>
    <x v="3"/>
    <x v="0"/>
  </r>
  <r>
    <n v="2434"/>
    <x v="2"/>
    <x v="1"/>
    <x v="4"/>
    <x v="0"/>
    <x v="3"/>
    <x v="2"/>
    <x v="3"/>
    <x v="2"/>
    <x v="0"/>
    <x v="1"/>
    <x v="0"/>
    <x v="1"/>
    <x v="0"/>
    <x v="2"/>
    <x v="1"/>
    <x v="1"/>
    <x v="1"/>
    <x v="1"/>
    <x v="0"/>
    <x v="4"/>
    <x v="0"/>
    <x v="3"/>
    <x v="0"/>
    <x v="2"/>
    <x v="0"/>
  </r>
  <r>
    <n v="2435"/>
    <x v="2"/>
    <x v="1"/>
    <x v="4"/>
    <x v="1"/>
    <x v="1"/>
    <x v="3"/>
    <x v="0"/>
    <x v="2"/>
    <x v="1"/>
    <x v="3"/>
    <x v="2"/>
    <x v="0"/>
    <x v="1"/>
    <x v="2"/>
    <x v="2"/>
    <x v="2"/>
    <x v="3"/>
    <x v="1"/>
    <x v="1"/>
    <x v="0"/>
    <x v="0"/>
    <x v="1"/>
    <x v="0"/>
    <x v="1"/>
    <x v="1"/>
  </r>
  <r>
    <n v="2436"/>
    <x v="3"/>
    <x v="0"/>
    <x v="3"/>
    <x v="1"/>
    <x v="0"/>
    <x v="2"/>
    <x v="4"/>
    <x v="1"/>
    <x v="0"/>
    <x v="0"/>
    <x v="0"/>
    <x v="1"/>
    <x v="4"/>
    <x v="0"/>
    <x v="1"/>
    <x v="0"/>
    <x v="2"/>
    <x v="1"/>
    <x v="1"/>
    <x v="0"/>
    <x v="0"/>
    <x v="1"/>
    <x v="0"/>
    <x v="3"/>
    <x v="1"/>
  </r>
  <r>
    <n v="2437"/>
    <x v="4"/>
    <x v="0"/>
    <x v="4"/>
    <x v="0"/>
    <x v="3"/>
    <x v="3"/>
    <x v="0"/>
    <x v="1"/>
    <x v="1"/>
    <x v="3"/>
    <x v="1"/>
    <x v="1"/>
    <x v="0"/>
    <x v="3"/>
    <x v="1"/>
    <x v="1"/>
    <x v="1"/>
    <x v="1"/>
    <x v="1"/>
    <x v="0"/>
    <x v="0"/>
    <x v="3"/>
    <x v="0"/>
    <x v="1"/>
    <x v="1"/>
  </r>
  <r>
    <n v="2438"/>
    <x v="3"/>
    <x v="0"/>
    <x v="1"/>
    <x v="1"/>
    <x v="3"/>
    <x v="2"/>
    <x v="2"/>
    <x v="2"/>
    <x v="1"/>
    <x v="0"/>
    <x v="0"/>
    <x v="1"/>
    <x v="3"/>
    <x v="2"/>
    <x v="1"/>
    <x v="0"/>
    <x v="0"/>
    <x v="1"/>
    <x v="0"/>
    <x v="2"/>
    <x v="0"/>
    <x v="1"/>
    <x v="0"/>
    <x v="2"/>
    <x v="0"/>
  </r>
  <r>
    <n v="2439"/>
    <x v="0"/>
    <x v="0"/>
    <x v="2"/>
    <x v="0"/>
    <x v="3"/>
    <x v="2"/>
    <x v="0"/>
    <x v="3"/>
    <x v="1"/>
    <x v="4"/>
    <x v="1"/>
    <x v="1"/>
    <x v="0"/>
    <x v="0"/>
    <x v="1"/>
    <x v="0"/>
    <x v="2"/>
    <x v="3"/>
    <x v="0"/>
    <x v="0"/>
    <x v="0"/>
    <x v="1"/>
    <x v="0"/>
    <x v="3"/>
    <x v="1"/>
  </r>
  <r>
    <n v="2440"/>
    <x v="1"/>
    <x v="1"/>
    <x v="3"/>
    <x v="0"/>
    <x v="0"/>
    <x v="3"/>
    <x v="3"/>
    <x v="0"/>
    <x v="1"/>
    <x v="3"/>
    <x v="0"/>
    <x v="2"/>
    <x v="0"/>
    <x v="1"/>
    <x v="1"/>
    <x v="4"/>
    <x v="3"/>
    <x v="3"/>
    <x v="1"/>
    <x v="0"/>
    <x v="0"/>
    <x v="2"/>
    <x v="1"/>
    <x v="1"/>
    <x v="1"/>
  </r>
  <r>
    <n v="2441"/>
    <x v="0"/>
    <x v="0"/>
    <x v="0"/>
    <x v="1"/>
    <x v="3"/>
    <x v="3"/>
    <x v="0"/>
    <x v="2"/>
    <x v="0"/>
    <x v="2"/>
    <x v="0"/>
    <x v="1"/>
    <x v="1"/>
    <x v="0"/>
    <x v="2"/>
    <x v="1"/>
    <x v="3"/>
    <x v="3"/>
    <x v="0"/>
    <x v="2"/>
    <x v="0"/>
    <x v="0"/>
    <x v="0"/>
    <x v="2"/>
    <x v="1"/>
  </r>
  <r>
    <n v="2442"/>
    <x v="2"/>
    <x v="0"/>
    <x v="2"/>
    <x v="1"/>
    <x v="2"/>
    <x v="1"/>
    <x v="0"/>
    <x v="1"/>
    <x v="1"/>
    <x v="3"/>
    <x v="0"/>
    <x v="0"/>
    <x v="1"/>
    <x v="2"/>
    <x v="1"/>
    <x v="3"/>
    <x v="2"/>
    <x v="0"/>
    <x v="0"/>
    <x v="2"/>
    <x v="0"/>
    <x v="1"/>
    <x v="0"/>
    <x v="1"/>
    <x v="1"/>
  </r>
  <r>
    <n v="2443"/>
    <x v="3"/>
    <x v="1"/>
    <x v="0"/>
    <x v="1"/>
    <x v="2"/>
    <x v="1"/>
    <x v="0"/>
    <x v="0"/>
    <x v="1"/>
    <x v="1"/>
    <x v="0"/>
    <x v="1"/>
    <x v="0"/>
    <x v="0"/>
    <x v="1"/>
    <x v="4"/>
    <x v="0"/>
    <x v="0"/>
    <x v="1"/>
    <x v="3"/>
    <x v="0"/>
    <x v="0"/>
    <x v="0"/>
    <x v="3"/>
    <x v="1"/>
  </r>
  <r>
    <n v="2444"/>
    <x v="3"/>
    <x v="0"/>
    <x v="3"/>
    <x v="0"/>
    <x v="0"/>
    <x v="1"/>
    <x v="3"/>
    <x v="1"/>
    <x v="1"/>
    <x v="4"/>
    <x v="0"/>
    <x v="1"/>
    <x v="0"/>
    <x v="1"/>
    <x v="1"/>
    <x v="3"/>
    <x v="0"/>
    <x v="1"/>
    <x v="0"/>
    <x v="3"/>
    <x v="0"/>
    <x v="0"/>
    <x v="0"/>
    <x v="2"/>
    <x v="1"/>
  </r>
  <r>
    <n v="2445"/>
    <x v="0"/>
    <x v="2"/>
    <x v="2"/>
    <x v="1"/>
    <x v="3"/>
    <x v="0"/>
    <x v="0"/>
    <x v="1"/>
    <x v="1"/>
    <x v="1"/>
    <x v="0"/>
    <x v="2"/>
    <x v="4"/>
    <x v="2"/>
    <x v="1"/>
    <x v="4"/>
    <x v="2"/>
    <x v="3"/>
    <x v="1"/>
    <x v="1"/>
    <x v="1"/>
    <x v="2"/>
    <x v="1"/>
    <x v="1"/>
    <x v="1"/>
  </r>
  <r>
    <n v="2446"/>
    <x v="4"/>
    <x v="0"/>
    <x v="2"/>
    <x v="0"/>
    <x v="3"/>
    <x v="1"/>
    <x v="0"/>
    <x v="3"/>
    <x v="1"/>
    <x v="0"/>
    <x v="2"/>
    <x v="1"/>
    <x v="0"/>
    <x v="2"/>
    <x v="1"/>
    <x v="0"/>
    <x v="3"/>
    <x v="3"/>
    <x v="1"/>
    <x v="0"/>
    <x v="0"/>
    <x v="2"/>
    <x v="0"/>
    <x v="2"/>
    <x v="1"/>
  </r>
  <r>
    <n v="2447"/>
    <x v="1"/>
    <x v="1"/>
    <x v="1"/>
    <x v="1"/>
    <x v="3"/>
    <x v="3"/>
    <x v="2"/>
    <x v="2"/>
    <x v="0"/>
    <x v="3"/>
    <x v="2"/>
    <x v="3"/>
    <x v="3"/>
    <x v="2"/>
    <x v="1"/>
    <x v="4"/>
    <x v="4"/>
    <x v="3"/>
    <x v="0"/>
    <x v="0"/>
    <x v="0"/>
    <x v="2"/>
    <x v="2"/>
    <x v="2"/>
    <x v="1"/>
  </r>
  <r>
    <n v="2448"/>
    <x v="0"/>
    <x v="0"/>
    <x v="4"/>
    <x v="1"/>
    <x v="1"/>
    <x v="3"/>
    <x v="2"/>
    <x v="3"/>
    <x v="0"/>
    <x v="1"/>
    <x v="1"/>
    <x v="1"/>
    <x v="1"/>
    <x v="2"/>
    <x v="0"/>
    <x v="3"/>
    <x v="0"/>
    <x v="1"/>
    <x v="0"/>
    <x v="2"/>
    <x v="0"/>
    <x v="0"/>
    <x v="0"/>
    <x v="0"/>
    <x v="1"/>
  </r>
  <r>
    <n v="2449"/>
    <x v="4"/>
    <x v="0"/>
    <x v="1"/>
    <x v="0"/>
    <x v="4"/>
    <x v="3"/>
    <x v="3"/>
    <x v="2"/>
    <x v="0"/>
    <x v="0"/>
    <x v="1"/>
    <x v="1"/>
    <x v="0"/>
    <x v="0"/>
    <x v="1"/>
    <x v="1"/>
    <x v="4"/>
    <x v="1"/>
    <x v="0"/>
    <x v="0"/>
    <x v="0"/>
    <x v="1"/>
    <x v="0"/>
    <x v="1"/>
    <x v="1"/>
  </r>
  <r>
    <n v="2450"/>
    <x v="4"/>
    <x v="0"/>
    <x v="1"/>
    <x v="1"/>
    <x v="3"/>
    <x v="2"/>
    <x v="0"/>
    <x v="2"/>
    <x v="0"/>
    <x v="3"/>
    <x v="0"/>
    <x v="0"/>
    <x v="1"/>
    <x v="2"/>
    <x v="0"/>
    <x v="2"/>
    <x v="1"/>
    <x v="1"/>
    <x v="0"/>
    <x v="3"/>
    <x v="0"/>
    <x v="1"/>
    <x v="0"/>
    <x v="1"/>
    <x v="0"/>
  </r>
  <r>
    <n v="2451"/>
    <x v="4"/>
    <x v="0"/>
    <x v="4"/>
    <x v="1"/>
    <x v="0"/>
    <x v="1"/>
    <x v="2"/>
    <x v="3"/>
    <x v="1"/>
    <x v="4"/>
    <x v="1"/>
    <x v="0"/>
    <x v="1"/>
    <x v="0"/>
    <x v="0"/>
    <x v="3"/>
    <x v="2"/>
    <x v="1"/>
    <x v="1"/>
    <x v="0"/>
    <x v="0"/>
    <x v="1"/>
    <x v="0"/>
    <x v="1"/>
    <x v="1"/>
  </r>
  <r>
    <n v="2452"/>
    <x v="0"/>
    <x v="0"/>
    <x v="0"/>
    <x v="2"/>
    <x v="4"/>
    <x v="3"/>
    <x v="5"/>
    <x v="1"/>
    <x v="0"/>
    <x v="4"/>
    <x v="0"/>
    <x v="3"/>
    <x v="5"/>
    <x v="3"/>
    <x v="1"/>
    <x v="4"/>
    <x v="3"/>
    <x v="1"/>
    <x v="1"/>
    <x v="2"/>
    <x v="0"/>
    <x v="3"/>
    <x v="2"/>
    <x v="1"/>
    <x v="1"/>
  </r>
  <r>
    <n v="2453"/>
    <x v="1"/>
    <x v="0"/>
    <x v="1"/>
    <x v="1"/>
    <x v="1"/>
    <x v="2"/>
    <x v="1"/>
    <x v="1"/>
    <x v="0"/>
    <x v="3"/>
    <x v="0"/>
    <x v="0"/>
    <x v="2"/>
    <x v="3"/>
    <x v="1"/>
    <x v="3"/>
    <x v="0"/>
    <x v="0"/>
    <x v="1"/>
    <x v="3"/>
    <x v="0"/>
    <x v="3"/>
    <x v="0"/>
    <x v="0"/>
    <x v="1"/>
  </r>
  <r>
    <n v="2454"/>
    <x v="2"/>
    <x v="0"/>
    <x v="2"/>
    <x v="1"/>
    <x v="4"/>
    <x v="3"/>
    <x v="2"/>
    <x v="3"/>
    <x v="0"/>
    <x v="0"/>
    <x v="0"/>
    <x v="0"/>
    <x v="2"/>
    <x v="2"/>
    <x v="0"/>
    <x v="3"/>
    <x v="0"/>
    <x v="2"/>
    <x v="1"/>
    <x v="4"/>
    <x v="0"/>
    <x v="0"/>
    <x v="0"/>
    <x v="1"/>
    <x v="1"/>
  </r>
  <r>
    <n v="2455"/>
    <x v="2"/>
    <x v="1"/>
    <x v="1"/>
    <x v="1"/>
    <x v="3"/>
    <x v="0"/>
    <x v="0"/>
    <x v="1"/>
    <x v="1"/>
    <x v="1"/>
    <x v="0"/>
    <x v="2"/>
    <x v="3"/>
    <x v="0"/>
    <x v="0"/>
    <x v="0"/>
    <x v="0"/>
    <x v="3"/>
    <x v="1"/>
    <x v="0"/>
    <x v="0"/>
    <x v="3"/>
    <x v="1"/>
    <x v="1"/>
    <x v="1"/>
  </r>
  <r>
    <n v="2456"/>
    <x v="4"/>
    <x v="0"/>
    <x v="0"/>
    <x v="1"/>
    <x v="0"/>
    <x v="3"/>
    <x v="4"/>
    <x v="3"/>
    <x v="1"/>
    <x v="2"/>
    <x v="0"/>
    <x v="0"/>
    <x v="2"/>
    <x v="0"/>
    <x v="1"/>
    <x v="3"/>
    <x v="2"/>
    <x v="2"/>
    <x v="1"/>
    <x v="0"/>
    <x v="0"/>
    <x v="2"/>
    <x v="0"/>
    <x v="2"/>
    <x v="1"/>
  </r>
  <r>
    <n v="2457"/>
    <x v="4"/>
    <x v="0"/>
    <x v="3"/>
    <x v="1"/>
    <x v="1"/>
    <x v="3"/>
    <x v="1"/>
    <x v="1"/>
    <x v="1"/>
    <x v="0"/>
    <x v="2"/>
    <x v="0"/>
    <x v="2"/>
    <x v="3"/>
    <x v="0"/>
    <x v="3"/>
    <x v="1"/>
    <x v="1"/>
    <x v="1"/>
    <x v="0"/>
    <x v="0"/>
    <x v="1"/>
    <x v="0"/>
    <x v="1"/>
    <x v="1"/>
  </r>
  <r>
    <n v="2458"/>
    <x v="4"/>
    <x v="0"/>
    <x v="1"/>
    <x v="2"/>
    <x v="3"/>
    <x v="3"/>
    <x v="1"/>
    <x v="0"/>
    <x v="1"/>
    <x v="3"/>
    <x v="1"/>
    <x v="2"/>
    <x v="8"/>
    <x v="3"/>
    <x v="0"/>
    <x v="0"/>
    <x v="4"/>
    <x v="1"/>
    <x v="1"/>
    <x v="3"/>
    <x v="0"/>
    <x v="0"/>
    <x v="1"/>
    <x v="2"/>
    <x v="1"/>
  </r>
  <r>
    <n v="2459"/>
    <x v="1"/>
    <x v="1"/>
    <x v="2"/>
    <x v="1"/>
    <x v="3"/>
    <x v="0"/>
    <x v="0"/>
    <x v="3"/>
    <x v="1"/>
    <x v="0"/>
    <x v="1"/>
    <x v="1"/>
    <x v="2"/>
    <x v="3"/>
    <x v="0"/>
    <x v="1"/>
    <x v="1"/>
    <x v="3"/>
    <x v="1"/>
    <x v="1"/>
    <x v="1"/>
    <x v="0"/>
    <x v="0"/>
    <x v="1"/>
    <x v="0"/>
  </r>
  <r>
    <n v="2460"/>
    <x v="4"/>
    <x v="1"/>
    <x v="1"/>
    <x v="1"/>
    <x v="4"/>
    <x v="1"/>
    <x v="1"/>
    <x v="1"/>
    <x v="0"/>
    <x v="2"/>
    <x v="0"/>
    <x v="2"/>
    <x v="4"/>
    <x v="0"/>
    <x v="0"/>
    <x v="0"/>
    <x v="1"/>
    <x v="1"/>
    <x v="1"/>
    <x v="0"/>
    <x v="0"/>
    <x v="0"/>
    <x v="1"/>
    <x v="1"/>
    <x v="0"/>
  </r>
  <r>
    <n v="2461"/>
    <x v="1"/>
    <x v="0"/>
    <x v="0"/>
    <x v="1"/>
    <x v="0"/>
    <x v="3"/>
    <x v="2"/>
    <x v="2"/>
    <x v="0"/>
    <x v="3"/>
    <x v="0"/>
    <x v="3"/>
    <x v="7"/>
    <x v="0"/>
    <x v="0"/>
    <x v="4"/>
    <x v="2"/>
    <x v="0"/>
    <x v="1"/>
    <x v="4"/>
    <x v="0"/>
    <x v="1"/>
    <x v="2"/>
    <x v="2"/>
    <x v="1"/>
  </r>
  <r>
    <n v="2462"/>
    <x v="1"/>
    <x v="0"/>
    <x v="0"/>
    <x v="1"/>
    <x v="0"/>
    <x v="3"/>
    <x v="2"/>
    <x v="2"/>
    <x v="0"/>
    <x v="2"/>
    <x v="0"/>
    <x v="4"/>
    <x v="7"/>
    <x v="3"/>
    <x v="1"/>
    <x v="4"/>
    <x v="1"/>
    <x v="3"/>
    <x v="0"/>
    <x v="1"/>
    <x v="1"/>
    <x v="3"/>
    <x v="3"/>
    <x v="1"/>
    <x v="1"/>
  </r>
  <r>
    <n v="2463"/>
    <x v="1"/>
    <x v="0"/>
    <x v="0"/>
    <x v="1"/>
    <x v="0"/>
    <x v="2"/>
    <x v="2"/>
    <x v="0"/>
    <x v="1"/>
    <x v="2"/>
    <x v="2"/>
    <x v="3"/>
    <x v="7"/>
    <x v="0"/>
    <x v="2"/>
    <x v="4"/>
    <x v="3"/>
    <x v="3"/>
    <x v="1"/>
    <x v="3"/>
    <x v="0"/>
    <x v="1"/>
    <x v="2"/>
    <x v="3"/>
    <x v="1"/>
  </r>
  <r>
    <n v="2464"/>
    <x v="2"/>
    <x v="0"/>
    <x v="0"/>
    <x v="0"/>
    <x v="2"/>
    <x v="2"/>
    <x v="3"/>
    <x v="3"/>
    <x v="0"/>
    <x v="0"/>
    <x v="0"/>
    <x v="1"/>
    <x v="0"/>
    <x v="1"/>
    <x v="0"/>
    <x v="0"/>
    <x v="0"/>
    <x v="3"/>
    <x v="0"/>
    <x v="4"/>
    <x v="0"/>
    <x v="1"/>
    <x v="0"/>
    <x v="1"/>
    <x v="1"/>
  </r>
  <r>
    <n v="2465"/>
    <x v="3"/>
    <x v="1"/>
    <x v="4"/>
    <x v="0"/>
    <x v="0"/>
    <x v="2"/>
    <x v="0"/>
    <x v="0"/>
    <x v="0"/>
    <x v="3"/>
    <x v="3"/>
    <x v="0"/>
    <x v="6"/>
    <x v="2"/>
    <x v="0"/>
    <x v="2"/>
    <x v="3"/>
    <x v="1"/>
    <x v="1"/>
    <x v="0"/>
    <x v="0"/>
    <x v="2"/>
    <x v="0"/>
    <x v="1"/>
    <x v="0"/>
  </r>
  <r>
    <n v="2466"/>
    <x v="3"/>
    <x v="0"/>
    <x v="4"/>
    <x v="0"/>
    <x v="1"/>
    <x v="2"/>
    <x v="3"/>
    <x v="2"/>
    <x v="0"/>
    <x v="1"/>
    <x v="0"/>
    <x v="1"/>
    <x v="0"/>
    <x v="3"/>
    <x v="2"/>
    <x v="1"/>
    <x v="3"/>
    <x v="0"/>
    <x v="1"/>
    <x v="2"/>
    <x v="0"/>
    <x v="2"/>
    <x v="0"/>
    <x v="1"/>
    <x v="1"/>
  </r>
  <r>
    <n v="2467"/>
    <x v="3"/>
    <x v="0"/>
    <x v="1"/>
    <x v="1"/>
    <x v="1"/>
    <x v="4"/>
    <x v="0"/>
    <x v="3"/>
    <x v="0"/>
    <x v="0"/>
    <x v="0"/>
    <x v="3"/>
    <x v="7"/>
    <x v="1"/>
    <x v="0"/>
    <x v="4"/>
    <x v="4"/>
    <x v="3"/>
    <x v="1"/>
    <x v="0"/>
    <x v="0"/>
    <x v="3"/>
    <x v="2"/>
    <x v="3"/>
    <x v="1"/>
  </r>
  <r>
    <n v="2468"/>
    <x v="3"/>
    <x v="1"/>
    <x v="3"/>
    <x v="1"/>
    <x v="1"/>
    <x v="2"/>
    <x v="1"/>
    <x v="2"/>
    <x v="1"/>
    <x v="0"/>
    <x v="0"/>
    <x v="0"/>
    <x v="1"/>
    <x v="3"/>
    <x v="2"/>
    <x v="3"/>
    <x v="0"/>
    <x v="2"/>
    <x v="1"/>
    <x v="2"/>
    <x v="0"/>
    <x v="3"/>
    <x v="0"/>
    <x v="1"/>
    <x v="1"/>
  </r>
  <r>
    <n v="2469"/>
    <x v="3"/>
    <x v="0"/>
    <x v="1"/>
    <x v="1"/>
    <x v="1"/>
    <x v="3"/>
    <x v="0"/>
    <x v="1"/>
    <x v="0"/>
    <x v="4"/>
    <x v="1"/>
    <x v="0"/>
    <x v="0"/>
    <x v="1"/>
    <x v="0"/>
    <x v="2"/>
    <x v="1"/>
    <x v="1"/>
    <x v="1"/>
    <x v="0"/>
    <x v="0"/>
    <x v="3"/>
    <x v="0"/>
    <x v="3"/>
    <x v="0"/>
  </r>
  <r>
    <n v="2470"/>
    <x v="4"/>
    <x v="0"/>
    <x v="2"/>
    <x v="1"/>
    <x v="4"/>
    <x v="1"/>
    <x v="0"/>
    <x v="0"/>
    <x v="1"/>
    <x v="0"/>
    <x v="0"/>
    <x v="0"/>
    <x v="2"/>
    <x v="3"/>
    <x v="1"/>
    <x v="2"/>
    <x v="4"/>
    <x v="1"/>
    <x v="1"/>
    <x v="2"/>
    <x v="0"/>
    <x v="2"/>
    <x v="0"/>
    <x v="3"/>
    <x v="1"/>
  </r>
  <r>
    <n v="2471"/>
    <x v="2"/>
    <x v="0"/>
    <x v="1"/>
    <x v="1"/>
    <x v="2"/>
    <x v="2"/>
    <x v="0"/>
    <x v="3"/>
    <x v="1"/>
    <x v="4"/>
    <x v="1"/>
    <x v="1"/>
    <x v="2"/>
    <x v="0"/>
    <x v="0"/>
    <x v="0"/>
    <x v="1"/>
    <x v="1"/>
    <x v="1"/>
    <x v="4"/>
    <x v="0"/>
    <x v="3"/>
    <x v="0"/>
    <x v="2"/>
    <x v="1"/>
  </r>
  <r>
    <n v="2472"/>
    <x v="2"/>
    <x v="0"/>
    <x v="1"/>
    <x v="0"/>
    <x v="4"/>
    <x v="2"/>
    <x v="3"/>
    <x v="1"/>
    <x v="0"/>
    <x v="0"/>
    <x v="1"/>
    <x v="1"/>
    <x v="0"/>
    <x v="3"/>
    <x v="1"/>
    <x v="1"/>
    <x v="3"/>
    <x v="2"/>
    <x v="1"/>
    <x v="3"/>
    <x v="0"/>
    <x v="0"/>
    <x v="0"/>
    <x v="2"/>
    <x v="1"/>
  </r>
  <r>
    <n v="2473"/>
    <x v="2"/>
    <x v="0"/>
    <x v="3"/>
    <x v="1"/>
    <x v="0"/>
    <x v="3"/>
    <x v="4"/>
    <x v="3"/>
    <x v="1"/>
    <x v="2"/>
    <x v="0"/>
    <x v="0"/>
    <x v="1"/>
    <x v="0"/>
    <x v="1"/>
    <x v="3"/>
    <x v="4"/>
    <x v="0"/>
    <x v="1"/>
    <x v="0"/>
    <x v="0"/>
    <x v="3"/>
    <x v="0"/>
    <x v="2"/>
    <x v="1"/>
  </r>
  <r>
    <n v="2474"/>
    <x v="4"/>
    <x v="0"/>
    <x v="1"/>
    <x v="0"/>
    <x v="1"/>
    <x v="0"/>
    <x v="0"/>
    <x v="3"/>
    <x v="1"/>
    <x v="1"/>
    <x v="1"/>
    <x v="0"/>
    <x v="6"/>
    <x v="3"/>
    <x v="1"/>
    <x v="1"/>
    <x v="3"/>
    <x v="3"/>
    <x v="1"/>
    <x v="0"/>
    <x v="0"/>
    <x v="0"/>
    <x v="0"/>
    <x v="1"/>
    <x v="0"/>
  </r>
  <r>
    <n v="2475"/>
    <x v="2"/>
    <x v="2"/>
    <x v="2"/>
    <x v="1"/>
    <x v="2"/>
    <x v="0"/>
    <x v="4"/>
    <x v="1"/>
    <x v="1"/>
    <x v="2"/>
    <x v="2"/>
    <x v="0"/>
    <x v="2"/>
    <x v="2"/>
    <x v="0"/>
    <x v="3"/>
    <x v="1"/>
    <x v="1"/>
    <x v="1"/>
    <x v="2"/>
    <x v="0"/>
    <x v="0"/>
    <x v="0"/>
    <x v="0"/>
    <x v="1"/>
  </r>
  <r>
    <n v="2476"/>
    <x v="1"/>
    <x v="0"/>
    <x v="2"/>
    <x v="1"/>
    <x v="0"/>
    <x v="0"/>
    <x v="0"/>
    <x v="3"/>
    <x v="0"/>
    <x v="0"/>
    <x v="0"/>
    <x v="0"/>
    <x v="1"/>
    <x v="3"/>
    <x v="1"/>
    <x v="2"/>
    <x v="4"/>
    <x v="3"/>
    <x v="1"/>
    <x v="1"/>
    <x v="0"/>
    <x v="1"/>
    <x v="0"/>
    <x v="3"/>
    <x v="1"/>
  </r>
  <r>
    <n v="2477"/>
    <x v="1"/>
    <x v="0"/>
    <x v="1"/>
    <x v="1"/>
    <x v="0"/>
    <x v="2"/>
    <x v="2"/>
    <x v="3"/>
    <x v="0"/>
    <x v="2"/>
    <x v="0"/>
    <x v="3"/>
    <x v="7"/>
    <x v="2"/>
    <x v="1"/>
    <x v="4"/>
    <x v="1"/>
    <x v="3"/>
    <x v="1"/>
    <x v="4"/>
    <x v="0"/>
    <x v="2"/>
    <x v="2"/>
    <x v="3"/>
    <x v="1"/>
  </r>
  <r>
    <n v="2478"/>
    <x v="4"/>
    <x v="0"/>
    <x v="2"/>
    <x v="0"/>
    <x v="2"/>
    <x v="1"/>
    <x v="2"/>
    <x v="2"/>
    <x v="0"/>
    <x v="4"/>
    <x v="0"/>
    <x v="1"/>
    <x v="0"/>
    <x v="2"/>
    <x v="1"/>
    <x v="3"/>
    <x v="3"/>
    <x v="1"/>
    <x v="0"/>
    <x v="0"/>
    <x v="0"/>
    <x v="3"/>
    <x v="0"/>
    <x v="1"/>
    <x v="1"/>
  </r>
  <r>
    <n v="2479"/>
    <x v="3"/>
    <x v="0"/>
    <x v="3"/>
    <x v="0"/>
    <x v="1"/>
    <x v="4"/>
    <x v="3"/>
    <x v="2"/>
    <x v="1"/>
    <x v="0"/>
    <x v="0"/>
    <x v="1"/>
    <x v="0"/>
    <x v="0"/>
    <x v="1"/>
    <x v="0"/>
    <x v="1"/>
    <x v="2"/>
    <x v="1"/>
    <x v="0"/>
    <x v="0"/>
    <x v="3"/>
    <x v="0"/>
    <x v="2"/>
    <x v="1"/>
  </r>
  <r>
    <n v="2480"/>
    <x v="3"/>
    <x v="0"/>
    <x v="3"/>
    <x v="1"/>
    <x v="0"/>
    <x v="3"/>
    <x v="0"/>
    <x v="2"/>
    <x v="0"/>
    <x v="2"/>
    <x v="1"/>
    <x v="0"/>
    <x v="2"/>
    <x v="1"/>
    <x v="1"/>
    <x v="3"/>
    <x v="2"/>
    <x v="2"/>
    <x v="1"/>
    <x v="4"/>
    <x v="0"/>
    <x v="0"/>
    <x v="0"/>
    <x v="2"/>
    <x v="1"/>
  </r>
  <r>
    <n v="2481"/>
    <x v="0"/>
    <x v="0"/>
    <x v="2"/>
    <x v="1"/>
    <x v="2"/>
    <x v="4"/>
    <x v="2"/>
    <x v="0"/>
    <x v="1"/>
    <x v="0"/>
    <x v="2"/>
    <x v="0"/>
    <x v="1"/>
    <x v="2"/>
    <x v="1"/>
    <x v="2"/>
    <x v="2"/>
    <x v="3"/>
    <x v="0"/>
    <x v="0"/>
    <x v="0"/>
    <x v="0"/>
    <x v="0"/>
    <x v="2"/>
    <x v="1"/>
  </r>
  <r>
    <n v="2482"/>
    <x v="0"/>
    <x v="2"/>
    <x v="4"/>
    <x v="1"/>
    <x v="1"/>
    <x v="2"/>
    <x v="1"/>
    <x v="1"/>
    <x v="1"/>
    <x v="2"/>
    <x v="0"/>
    <x v="1"/>
    <x v="2"/>
    <x v="2"/>
    <x v="2"/>
    <x v="3"/>
    <x v="1"/>
    <x v="3"/>
    <x v="1"/>
    <x v="0"/>
    <x v="0"/>
    <x v="3"/>
    <x v="0"/>
    <x v="3"/>
    <x v="1"/>
  </r>
  <r>
    <n v="2483"/>
    <x v="3"/>
    <x v="0"/>
    <x v="1"/>
    <x v="0"/>
    <x v="1"/>
    <x v="0"/>
    <x v="0"/>
    <x v="1"/>
    <x v="1"/>
    <x v="4"/>
    <x v="0"/>
    <x v="2"/>
    <x v="0"/>
    <x v="0"/>
    <x v="2"/>
    <x v="4"/>
    <x v="4"/>
    <x v="1"/>
    <x v="1"/>
    <x v="4"/>
    <x v="0"/>
    <x v="0"/>
    <x v="1"/>
    <x v="1"/>
    <x v="1"/>
  </r>
  <r>
    <n v="2484"/>
    <x v="1"/>
    <x v="0"/>
    <x v="1"/>
    <x v="0"/>
    <x v="1"/>
    <x v="3"/>
    <x v="3"/>
    <x v="3"/>
    <x v="1"/>
    <x v="3"/>
    <x v="0"/>
    <x v="2"/>
    <x v="0"/>
    <x v="0"/>
    <x v="2"/>
    <x v="4"/>
    <x v="3"/>
    <x v="2"/>
    <x v="1"/>
    <x v="0"/>
    <x v="0"/>
    <x v="0"/>
    <x v="1"/>
    <x v="3"/>
    <x v="0"/>
  </r>
  <r>
    <n v="2485"/>
    <x v="0"/>
    <x v="2"/>
    <x v="3"/>
    <x v="1"/>
    <x v="0"/>
    <x v="3"/>
    <x v="0"/>
    <x v="3"/>
    <x v="0"/>
    <x v="3"/>
    <x v="1"/>
    <x v="0"/>
    <x v="2"/>
    <x v="3"/>
    <x v="0"/>
    <x v="3"/>
    <x v="0"/>
    <x v="3"/>
    <x v="0"/>
    <x v="1"/>
    <x v="1"/>
    <x v="2"/>
    <x v="0"/>
    <x v="3"/>
    <x v="0"/>
  </r>
  <r>
    <n v="2486"/>
    <x v="3"/>
    <x v="1"/>
    <x v="2"/>
    <x v="1"/>
    <x v="0"/>
    <x v="4"/>
    <x v="0"/>
    <x v="1"/>
    <x v="0"/>
    <x v="0"/>
    <x v="2"/>
    <x v="2"/>
    <x v="3"/>
    <x v="1"/>
    <x v="0"/>
    <x v="0"/>
    <x v="4"/>
    <x v="1"/>
    <x v="1"/>
    <x v="0"/>
    <x v="0"/>
    <x v="0"/>
    <x v="1"/>
    <x v="1"/>
    <x v="0"/>
  </r>
  <r>
    <n v="2487"/>
    <x v="0"/>
    <x v="0"/>
    <x v="0"/>
    <x v="1"/>
    <x v="3"/>
    <x v="3"/>
    <x v="2"/>
    <x v="0"/>
    <x v="1"/>
    <x v="0"/>
    <x v="3"/>
    <x v="2"/>
    <x v="4"/>
    <x v="3"/>
    <x v="2"/>
    <x v="4"/>
    <x v="0"/>
    <x v="3"/>
    <x v="0"/>
    <x v="4"/>
    <x v="0"/>
    <x v="2"/>
    <x v="1"/>
    <x v="1"/>
    <x v="1"/>
  </r>
  <r>
    <n v="2488"/>
    <x v="3"/>
    <x v="0"/>
    <x v="2"/>
    <x v="2"/>
    <x v="1"/>
    <x v="0"/>
    <x v="2"/>
    <x v="2"/>
    <x v="0"/>
    <x v="0"/>
    <x v="2"/>
    <x v="0"/>
    <x v="8"/>
    <x v="1"/>
    <x v="0"/>
    <x v="2"/>
    <x v="1"/>
    <x v="0"/>
    <x v="1"/>
    <x v="4"/>
    <x v="0"/>
    <x v="1"/>
    <x v="0"/>
    <x v="1"/>
    <x v="1"/>
  </r>
  <r>
    <n v="2489"/>
    <x v="2"/>
    <x v="1"/>
    <x v="3"/>
    <x v="1"/>
    <x v="0"/>
    <x v="3"/>
    <x v="0"/>
    <x v="0"/>
    <x v="1"/>
    <x v="0"/>
    <x v="0"/>
    <x v="0"/>
    <x v="2"/>
    <x v="0"/>
    <x v="1"/>
    <x v="3"/>
    <x v="0"/>
    <x v="0"/>
    <x v="0"/>
    <x v="3"/>
    <x v="0"/>
    <x v="3"/>
    <x v="0"/>
    <x v="0"/>
    <x v="0"/>
  </r>
  <r>
    <n v="2490"/>
    <x v="0"/>
    <x v="0"/>
    <x v="2"/>
    <x v="1"/>
    <x v="3"/>
    <x v="3"/>
    <x v="4"/>
    <x v="0"/>
    <x v="1"/>
    <x v="3"/>
    <x v="0"/>
    <x v="2"/>
    <x v="3"/>
    <x v="0"/>
    <x v="1"/>
    <x v="0"/>
    <x v="3"/>
    <x v="2"/>
    <x v="0"/>
    <x v="4"/>
    <x v="0"/>
    <x v="1"/>
    <x v="1"/>
    <x v="3"/>
    <x v="1"/>
  </r>
  <r>
    <n v="2491"/>
    <x v="1"/>
    <x v="0"/>
    <x v="0"/>
    <x v="0"/>
    <x v="1"/>
    <x v="3"/>
    <x v="3"/>
    <x v="1"/>
    <x v="1"/>
    <x v="0"/>
    <x v="0"/>
    <x v="1"/>
    <x v="0"/>
    <x v="3"/>
    <x v="2"/>
    <x v="1"/>
    <x v="1"/>
    <x v="2"/>
    <x v="1"/>
    <x v="0"/>
    <x v="0"/>
    <x v="0"/>
    <x v="0"/>
    <x v="1"/>
    <x v="1"/>
  </r>
  <r>
    <n v="2492"/>
    <x v="3"/>
    <x v="0"/>
    <x v="0"/>
    <x v="2"/>
    <x v="1"/>
    <x v="2"/>
    <x v="4"/>
    <x v="3"/>
    <x v="0"/>
    <x v="3"/>
    <x v="0"/>
    <x v="0"/>
    <x v="8"/>
    <x v="2"/>
    <x v="1"/>
    <x v="3"/>
    <x v="2"/>
    <x v="1"/>
    <x v="1"/>
    <x v="2"/>
    <x v="0"/>
    <x v="1"/>
    <x v="0"/>
    <x v="1"/>
    <x v="0"/>
  </r>
  <r>
    <n v="2493"/>
    <x v="0"/>
    <x v="2"/>
    <x v="1"/>
    <x v="1"/>
    <x v="1"/>
    <x v="1"/>
    <x v="2"/>
    <x v="2"/>
    <x v="1"/>
    <x v="3"/>
    <x v="1"/>
    <x v="2"/>
    <x v="7"/>
    <x v="1"/>
    <x v="2"/>
    <x v="4"/>
    <x v="1"/>
    <x v="3"/>
    <x v="1"/>
    <x v="0"/>
    <x v="0"/>
    <x v="3"/>
    <x v="1"/>
    <x v="1"/>
    <x v="1"/>
  </r>
  <r>
    <n v="2494"/>
    <x v="4"/>
    <x v="0"/>
    <x v="4"/>
    <x v="0"/>
    <x v="2"/>
    <x v="3"/>
    <x v="2"/>
    <x v="2"/>
    <x v="1"/>
    <x v="2"/>
    <x v="0"/>
    <x v="1"/>
    <x v="0"/>
    <x v="3"/>
    <x v="0"/>
    <x v="0"/>
    <x v="1"/>
    <x v="1"/>
    <x v="1"/>
    <x v="4"/>
    <x v="0"/>
    <x v="1"/>
    <x v="0"/>
    <x v="1"/>
    <x v="1"/>
  </r>
  <r>
    <n v="2495"/>
    <x v="0"/>
    <x v="2"/>
    <x v="0"/>
    <x v="1"/>
    <x v="2"/>
    <x v="3"/>
    <x v="0"/>
    <x v="1"/>
    <x v="1"/>
    <x v="2"/>
    <x v="1"/>
    <x v="0"/>
    <x v="2"/>
    <x v="2"/>
    <x v="0"/>
    <x v="3"/>
    <x v="4"/>
    <x v="3"/>
    <x v="1"/>
    <x v="2"/>
    <x v="0"/>
    <x v="1"/>
    <x v="0"/>
    <x v="1"/>
    <x v="1"/>
  </r>
  <r>
    <n v="2496"/>
    <x v="1"/>
    <x v="0"/>
    <x v="3"/>
    <x v="1"/>
    <x v="0"/>
    <x v="3"/>
    <x v="2"/>
    <x v="2"/>
    <x v="1"/>
    <x v="4"/>
    <x v="2"/>
    <x v="3"/>
    <x v="0"/>
    <x v="1"/>
    <x v="0"/>
    <x v="4"/>
    <x v="0"/>
    <x v="2"/>
    <x v="1"/>
    <x v="0"/>
    <x v="0"/>
    <x v="2"/>
    <x v="2"/>
    <x v="2"/>
    <x v="1"/>
  </r>
  <r>
    <n v="2497"/>
    <x v="1"/>
    <x v="0"/>
    <x v="2"/>
    <x v="1"/>
    <x v="2"/>
    <x v="2"/>
    <x v="4"/>
    <x v="3"/>
    <x v="1"/>
    <x v="0"/>
    <x v="0"/>
    <x v="1"/>
    <x v="4"/>
    <x v="2"/>
    <x v="1"/>
    <x v="0"/>
    <x v="0"/>
    <x v="3"/>
    <x v="1"/>
    <x v="2"/>
    <x v="0"/>
    <x v="2"/>
    <x v="0"/>
    <x v="2"/>
    <x v="1"/>
  </r>
  <r>
    <n v="2498"/>
    <x v="0"/>
    <x v="0"/>
    <x v="4"/>
    <x v="1"/>
    <x v="0"/>
    <x v="3"/>
    <x v="2"/>
    <x v="1"/>
    <x v="1"/>
    <x v="1"/>
    <x v="0"/>
    <x v="0"/>
    <x v="1"/>
    <x v="2"/>
    <x v="2"/>
    <x v="2"/>
    <x v="4"/>
    <x v="3"/>
    <x v="1"/>
    <x v="2"/>
    <x v="0"/>
    <x v="3"/>
    <x v="0"/>
    <x v="3"/>
    <x v="1"/>
  </r>
  <r>
    <n v="2499"/>
    <x v="0"/>
    <x v="0"/>
    <x v="2"/>
    <x v="1"/>
    <x v="3"/>
    <x v="3"/>
    <x v="0"/>
    <x v="2"/>
    <x v="1"/>
    <x v="3"/>
    <x v="0"/>
    <x v="0"/>
    <x v="1"/>
    <x v="1"/>
    <x v="0"/>
    <x v="3"/>
    <x v="0"/>
    <x v="1"/>
    <x v="1"/>
    <x v="3"/>
    <x v="0"/>
    <x v="3"/>
    <x v="0"/>
    <x v="2"/>
    <x v="1"/>
  </r>
  <r>
    <n v="2500"/>
    <x v="3"/>
    <x v="1"/>
    <x v="3"/>
    <x v="0"/>
    <x v="1"/>
    <x v="3"/>
    <x v="2"/>
    <x v="2"/>
    <x v="1"/>
    <x v="3"/>
    <x v="0"/>
    <x v="1"/>
    <x v="0"/>
    <x v="3"/>
    <x v="1"/>
    <x v="1"/>
    <x v="0"/>
    <x v="1"/>
    <x v="1"/>
    <x v="2"/>
    <x v="0"/>
    <x v="0"/>
    <x v="0"/>
    <x v="1"/>
    <x v="1"/>
  </r>
  <r>
    <n v="2501"/>
    <x v="3"/>
    <x v="0"/>
    <x v="2"/>
    <x v="0"/>
    <x v="2"/>
    <x v="3"/>
    <x v="1"/>
    <x v="2"/>
    <x v="1"/>
    <x v="2"/>
    <x v="3"/>
    <x v="1"/>
    <x v="0"/>
    <x v="3"/>
    <x v="0"/>
    <x v="1"/>
    <x v="3"/>
    <x v="3"/>
    <x v="1"/>
    <x v="4"/>
    <x v="0"/>
    <x v="1"/>
    <x v="0"/>
    <x v="1"/>
    <x v="1"/>
  </r>
  <r>
    <n v="2502"/>
    <x v="3"/>
    <x v="0"/>
    <x v="2"/>
    <x v="0"/>
    <x v="4"/>
    <x v="1"/>
    <x v="0"/>
    <x v="2"/>
    <x v="1"/>
    <x v="0"/>
    <x v="0"/>
    <x v="1"/>
    <x v="0"/>
    <x v="2"/>
    <x v="1"/>
    <x v="1"/>
    <x v="2"/>
    <x v="0"/>
    <x v="1"/>
    <x v="2"/>
    <x v="0"/>
    <x v="3"/>
    <x v="0"/>
    <x v="2"/>
    <x v="1"/>
  </r>
  <r>
    <n v="2503"/>
    <x v="0"/>
    <x v="1"/>
    <x v="4"/>
    <x v="1"/>
    <x v="1"/>
    <x v="0"/>
    <x v="2"/>
    <x v="3"/>
    <x v="0"/>
    <x v="1"/>
    <x v="0"/>
    <x v="0"/>
    <x v="2"/>
    <x v="0"/>
    <x v="0"/>
    <x v="3"/>
    <x v="3"/>
    <x v="1"/>
    <x v="1"/>
    <x v="3"/>
    <x v="0"/>
    <x v="3"/>
    <x v="0"/>
    <x v="1"/>
    <x v="1"/>
  </r>
  <r>
    <n v="2504"/>
    <x v="0"/>
    <x v="1"/>
    <x v="1"/>
    <x v="0"/>
    <x v="0"/>
    <x v="4"/>
    <x v="3"/>
    <x v="3"/>
    <x v="0"/>
    <x v="2"/>
    <x v="0"/>
    <x v="1"/>
    <x v="0"/>
    <x v="2"/>
    <x v="1"/>
    <x v="1"/>
    <x v="4"/>
    <x v="0"/>
    <x v="1"/>
    <x v="0"/>
    <x v="0"/>
    <x v="3"/>
    <x v="0"/>
    <x v="2"/>
    <x v="1"/>
  </r>
  <r>
    <n v="2505"/>
    <x v="3"/>
    <x v="2"/>
    <x v="0"/>
    <x v="1"/>
    <x v="1"/>
    <x v="3"/>
    <x v="4"/>
    <x v="1"/>
    <x v="1"/>
    <x v="1"/>
    <x v="0"/>
    <x v="0"/>
    <x v="1"/>
    <x v="2"/>
    <x v="2"/>
    <x v="2"/>
    <x v="4"/>
    <x v="1"/>
    <x v="1"/>
    <x v="3"/>
    <x v="0"/>
    <x v="2"/>
    <x v="0"/>
    <x v="2"/>
    <x v="1"/>
  </r>
  <r>
    <n v="2506"/>
    <x v="1"/>
    <x v="0"/>
    <x v="3"/>
    <x v="1"/>
    <x v="0"/>
    <x v="0"/>
    <x v="0"/>
    <x v="0"/>
    <x v="1"/>
    <x v="0"/>
    <x v="2"/>
    <x v="1"/>
    <x v="1"/>
    <x v="2"/>
    <x v="1"/>
    <x v="1"/>
    <x v="2"/>
    <x v="1"/>
    <x v="1"/>
    <x v="1"/>
    <x v="1"/>
    <x v="0"/>
    <x v="0"/>
    <x v="2"/>
    <x v="1"/>
  </r>
  <r>
    <n v="2507"/>
    <x v="1"/>
    <x v="0"/>
    <x v="2"/>
    <x v="1"/>
    <x v="1"/>
    <x v="2"/>
    <x v="0"/>
    <x v="1"/>
    <x v="1"/>
    <x v="4"/>
    <x v="0"/>
    <x v="2"/>
    <x v="4"/>
    <x v="1"/>
    <x v="2"/>
    <x v="4"/>
    <x v="0"/>
    <x v="3"/>
    <x v="1"/>
    <x v="2"/>
    <x v="0"/>
    <x v="2"/>
    <x v="1"/>
    <x v="1"/>
    <x v="1"/>
  </r>
  <r>
    <n v="2508"/>
    <x v="3"/>
    <x v="1"/>
    <x v="4"/>
    <x v="1"/>
    <x v="4"/>
    <x v="3"/>
    <x v="2"/>
    <x v="0"/>
    <x v="1"/>
    <x v="1"/>
    <x v="0"/>
    <x v="0"/>
    <x v="7"/>
    <x v="3"/>
    <x v="2"/>
    <x v="4"/>
    <x v="3"/>
    <x v="0"/>
    <x v="1"/>
    <x v="2"/>
    <x v="0"/>
    <x v="1"/>
    <x v="0"/>
    <x v="2"/>
    <x v="1"/>
  </r>
  <r>
    <n v="2509"/>
    <x v="4"/>
    <x v="1"/>
    <x v="2"/>
    <x v="0"/>
    <x v="0"/>
    <x v="3"/>
    <x v="4"/>
    <x v="3"/>
    <x v="1"/>
    <x v="0"/>
    <x v="0"/>
    <x v="0"/>
    <x v="6"/>
    <x v="2"/>
    <x v="1"/>
    <x v="3"/>
    <x v="3"/>
    <x v="3"/>
    <x v="1"/>
    <x v="2"/>
    <x v="0"/>
    <x v="1"/>
    <x v="0"/>
    <x v="3"/>
    <x v="0"/>
  </r>
  <r>
    <n v="2510"/>
    <x v="4"/>
    <x v="1"/>
    <x v="1"/>
    <x v="0"/>
    <x v="4"/>
    <x v="3"/>
    <x v="4"/>
    <x v="3"/>
    <x v="0"/>
    <x v="3"/>
    <x v="0"/>
    <x v="1"/>
    <x v="0"/>
    <x v="1"/>
    <x v="0"/>
    <x v="1"/>
    <x v="0"/>
    <x v="2"/>
    <x v="1"/>
    <x v="0"/>
    <x v="0"/>
    <x v="0"/>
    <x v="0"/>
    <x v="0"/>
    <x v="0"/>
  </r>
  <r>
    <n v="2511"/>
    <x v="3"/>
    <x v="0"/>
    <x v="4"/>
    <x v="0"/>
    <x v="3"/>
    <x v="2"/>
    <x v="2"/>
    <x v="3"/>
    <x v="0"/>
    <x v="4"/>
    <x v="1"/>
    <x v="1"/>
    <x v="0"/>
    <x v="1"/>
    <x v="0"/>
    <x v="1"/>
    <x v="4"/>
    <x v="1"/>
    <x v="0"/>
    <x v="1"/>
    <x v="1"/>
    <x v="3"/>
    <x v="0"/>
    <x v="3"/>
    <x v="0"/>
  </r>
  <r>
    <n v="2512"/>
    <x v="2"/>
    <x v="0"/>
    <x v="4"/>
    <x v="0"/>
    <x v="1"/>
    <x v="1"/>
    <x v="0"/>
    <x v="2"/>
    <x v="1"/>
    <x v="2"/>
    <x v="0"/>
    <x v="0"/>
    <x v="6"/>
    <x v="2"/>
    <x v="1"/>
    <x v="2"/>
    <x v="3"/>
    <x v="1"/>
    <x v="1"/>
    <x v="3"/>
    <x v="0"/>
    <x v="0"/>
    <x v="0"/>
    <x v="1"/>
    <x v="1"/>
  </r>
  <r>
    <n v="2513"/>
    <x v="4"/>
    <x v="1"/>
    <x v="1"/>
    <x v="1"/>
    <x v="1"/>
    <x v="3"/>
    <x v="2"/>
    <x v="0"/>
    <x v="1"/>
    <x v="0"/>
    <x v="0"/>
    <x v="0"/>
    <x v="2"/>
    <x v="3"/>
    <x v="0"/>
    <x v="3"/>
    <x v="0"/>
    <x v="3"/>
    <x v="0"/>
    <x v="0"/>
    <x v="0"/>
    <x v="3"/>
    <x v="0"/>
    <x v="2"/>
    <x v="0"/>
  </r>
  <r>
    <n v="2514"/>
    <x v="4"/>
    <x v="2"/>
    <x v="4"/>
    <x v="0"/>
    <x v="4"/>
    <x v="0"/>
    <x v="0"/>
    <x v="2"/>
    <x v="0"/>
    <x v="2"/>
    <x v="0"/>
    <x v="0"/>
    <x v="6"/>
    <x v="1"/>
    <x v="1"/>
    <x v="2"/>
    <x v="4"/>
    <x v="1"/>
    <x v="1"/>
    <x v="3"/>
    <x v="0"/>
    <x v="3"/>
    <x v="0"/>
    <x v="1"/>
    <x v="1"/>
  </r>
  <r>
    <n v="2515"/>
    <x v="0"/>
    <x v="1"/>
    <x v="0"/>
    <x v="1"/>
    <x v="0"/>
    <x v="1"/>
    <x v="2"/>
    <x v="0"/>
    <x v="1"/>
    <x v="2"/>
    <x v="0"/>
    <x v="2"/>
    <x v="3"/>
    <x v="2"/>
    <x v="0"/>
    <x v="4"/>
    <x v="0"/>
    <x v="2"/>
    <x v="0"/>
    <x v="4"/>
    <x v="0"/>
    <x v="2"/>
    <x v="1"/>
    <x v="2"/>
    <x v="1"/>
  </r>
  <r>
    <n v="2516"/>
    <x v="4"/>
    <x v="0"/>
    <x v="2"/>
    <x v="0"/>
    <x v="3"/>
    <x v="3"/>
    <x v="0"/>
    <x v="1"/>
    <x v="1"/>
    <x v="2"/>
    <x v="1"/>
    <x v="1"/>
    <x v="0"/>
    <x v="2"/>
    <x v="2"/>
    <x v="0"/>
    <x v="1"/>
    <x v="1"/>
    <x v="1"/>
    <x v="2"/>
    <x v="0"/>
    <x v="3"/>
    <x v="0"/>
    <x v="1"/>
    <x v="1"/>
  </r>
  <r>
    <n v="2517"/>
    <x v="3"/>
    <x v="0"/>
    <x v="1"/>
    <x v="2"/>
    <x v="0"/>
    <x v="3"/>
    <x v="0"/>
    <x v="1"/>
    <x v="1"/>
    <x v="3"/>
    <x v="0"/>
    <x v="0"/>
    <x v="8"/>
    <x v="2"/>
    <x v="2"/>
    <x v="2"/>
    <x v="3"/>
    <x v="1"/>
    <x v="1"/>
    <x v="1"/>
    <x v="1"/>
    <x v="0"/>
    <x v="0"/>
    <x v="3"/>
    <x v="1"/>
  </r>
  <r>
    <n v="2518"/>
    <x v="1"/>
    <x v="0"/>
    <x v="2"/>
    <x v="1"/>
    <x v="2"/>
    <x v="2"/>
    <x v="0"/>
    <x v="2"/>
    <x v="1"/>
    <x v="4"/>
    <x v="0"/>
    <x v="1"/>
    <x v="4"/>
    <x v="2"/>
    <x v="1"/>
    <x v="3"/>
    <x v="3"/>
    <x v="1"/>
    <x v="0"/>
    <x v="4"/>
    <x v="0"/>
    <x v="2"/>
    <x v="0"/>
    <x v="1"/>
    <x v="1"/>
  </r>
  <r>
    <n v="2519"/>
    <x v="3"/>
    <x v="0"/>
    <x v="0"/>
    <x v="1"/>
    <x v="2"/>
    <x v="2"/>
    <x v="2"/>
    <x v="3"/>
    <x v="0"/>
    <x v="2"/>
    <x v="1"/>
    <x v="0"/>
    <x v="2"/>
    <x v="1"/>
    <x v="1"/>
    <x v="3"/>
    <x v="4"/>
    <x v="0"/>
    <x v="1"/>
    <x v="0"/>
    <x v="0"/>
    <x v="1"/>
    <x v="0"/>
    <x v="1"/>
    <x v="1"/>
  </r>
  <r>
    <n v="2520"/>
    <x v="1"/>
    <x v="0"/>
    <x v="3"/>
    <x v="0"/>
    <x v="4"/>
    <x v="3"/>
    <x v="2"/>
    <x v="1"/>
    <x v="0"/>
    <x v="2"/>
    <x v="0"/>
    <x v="1"/>
    <x v="0"/>
    <x v="2"/>
    <x v="1"/>
    <x v="1"/>
    <x v="1"/>
    <x v="3"/>
    <x v="0"/>
    <x v="4"/>
    <x v="0"/>
    <x v="3"/>
    <x v="0"/>
    <x v="2"/>
    <x v="1"/>
  </r>
  <r>
    <n v="2521"/>
    <x v="4"/>
    <x v="1"/>
    <x v="1"/>
    <x v="1"/>
    <x v="0"/>
    <x v="0"/>
    <x v="2"/>
    <x v="1"/>
    <x v="1"/>
    <x v="4"/>
    <x v="1"/>
    <x v="0"/>
    <x v="2"/>
    <x v="3"/>
    <x v="0"/>
    <x v="2"/>
    <x v="2"/>
    <x v="0"/>
    <x v="1"/>
    <x v="0"/>
    <x v="0"/>
    <x v="3"/>
    <x v="0"/>
    <x v="2"/>
    <x v="0"/>
  </r>
  <r>
    <n v="2522"/>
    <x v="4"/>
    <x v="0"/>
    <x v="2"/>
    <x v="1"/>
    <x v="0"/>
    <x v="3"/>
    <x v="0"/>
    <x v="3"/>
    <x v="1"/>
    <x v="1"/>
    <x v="1"/>
    <x v="0"/>
    <x v="1"/>
    <x v="2"/>
    <x v="2"/>
    <x v="2"/>
    <x v="3"/>
    <x v="1"/>
    <x v="1"/>
    <x v="2"/>
    <x v="0"/>
    <x v="1"/>
    <x v="0"/>
    <x v="0"/>
    <x v="1"/>
  </r>
  <r>
    <n v="2523"/>
    <x v="4"/>
    <x v="1"/>
    <x v="3"/>
    <x v="0"/>
    <x v="1"/>
    <x v="3"/>
    <x v="0"/>
    <x v="1"/>
    <x v="1"/>
    <x v="2"/>
    <x v="0"/>
    <x v="1"/>
    <x v="0"/>
    <x v="3"/>
    <x v="0"/>
    <x v="1"/>
    <x v="3"/>
    <x v="1"/>
    <x v="1"/>
    <x v="2"/>
    <x v="0"/>
    <x v="1"/>
    <x v="0"/>
    <x v="1"/>
    <x v="1"/>
  </r>
  <r>
    <n v="2524"/>
    <x v="1"/>
    <x v="0"/>
    <x v="1"/>
    <x v="1"/>
    <x v="2"/>
    <x v="0"/>
    <x v="2"/>
    <x v="1"/>
    <x v="0"/>
    <x v="4"/>
    <x v="1"/>
    <x v="1"/>
    <x v="2"/>
    <x v="3"/>
    <x v="1"/>
    <x v="1"/>
    <x v="1"/>
    <x v="2"/>
    <x v="1"/>
    <x v="1"/>
    <x v="1"/>
    <x v="0"/>
    <x v="0"/>
    <x v="1"/>
    <x v="1"/>
  </r>
  <r>
    <n v="2525"/>
    <x v="4"/>
    <x v="1"/>
    <x v="3"/>
    <x v="1"/>
    <x v="0"/>
    <x v="1"/>
    <x v="0"/>
    <x v="2"/>
    <x v="0"/>
    <x v="0"/>
    <x v="0"/>
    <x v="0"/>
    <x v="2"/>
    <x v="1"/>
    <x v="1"/>
    <x v="3"/>
    <x v="2"/>
    <x v="1"/>
    <x v="1"/>
    <x v="3"/>
    <x v="0"/>
    <x v="3"/>
    <x v="0"/>
    <x v="1"/>
    <x v="1"/>
  </r>
  <r>
    <n v="2526"/>
    <x v="4"/>
    <x v="0"/>
    <x v="0"/>
    <x v="1"/>
    <x v="3"/>
    <x v="1"/>
    <x v="0"/>
    <x v="1"/>
    <x v="1"/>
    <x v="0"/>
    <x v="3"/>
    <x v="1"/>
    <x v="3"/>
    <x v="1"/>
    <x v="1"/>
    <x v="0"/>
    <x v="2"/>
    <x v="1"/>
    <x v="1"/>
    <x v="2"/>
    <x v="0"/>
    <x v="2"/>
    <x v="0"/>
    <x v="2"/>
    <x v="1"/>
  </r>
  <r>
    <n v="2527"/>
    <x v="3"/>
    <x v="0"/>
    <x v="3"/>
    <x v="1"/>
    <x v="1"/>
    <x v="4"/>
    <x v="0"/>
    <x v="2"/>
    <x v="1"/>
    <x v="1"/>
    <x v="0"/>
    <x v="1"/>
    <x v="4"/>
    <x v="2"/>
    <x v="0"/>
    <x v="0"/>
    <x v="1"/>
    <x v="3"/>
    <x v="0"/>
    <x v="4"/>
    <x v="0"/>
    <x v="0"/>
    <x v="0"/>
    <x v="1"/>
    <x v="1"/>
  </r>
  <r>
    <n v="2528"/>
    <x v="3"/>
    <x v="0"/>
    <x v="3"/>
    <x v="1"/>
    <x v="4"/>
    <x v="3"/>
    <x v="2"/>
    <x v="1"/>
    <x v="1"/>
    <x v="1"/>
    <x v="0"/>
    <x v="2"/>
    <x v="5"/>
    <x v="0"/>
    <x v="0"/>
    <x v="4"/>
    <x v="0"/>
    <x v="3"/>
    <x v="1"/>
    <x v="1"/>
    <x v="1"/>
    <x v="2"/>
    <x v="1"/>
    <x v="3"/>
    <x v="1"/>
  </r>
  <r>
    <n v="2529"/>
    <x v="1"/>
    <x v="1"/>
    <x v="0"/>
    <x v="1"/>
    <x v="4"/>
    <x v="2"/>
    <x v="2"/>
    <x v="0"/>
    <x v="0"/>
    <x v="2"/>
    <x v="0"/>
    <x v="3"/>
    <x v="5"/>
    <x v="0"/>
    <x v="2"/>
    <x v="4"/>
    <x v="1"/>
    <x v="3"/>
    <x v="1"/>
    <x v="1"/>
    <x v="1"/>
    <x v="0"/>
    <x v="2"/>
    <x v="1"/>
    <x v="1"/>
  </r>
  <r>
    <n v="2530"/>
    <x v="4"/>
    <x v="0"/>
    <x v="1"/>
    <x v="1"/>
    <x v="0"/>
    <x v="2"/>
    <x v="4"/>
    <x v="3"/>
    <x v="1"/>
    <x v="0"/>
    <x v="1"/>
    <x v="0"/>
    <x v="1"/>
    <x v="3"/>
    <x v="0"/>
    <x v="2"/>
    <x v="4"/>
    <x v="0"/>
    <x v="1"/>
    <x v="3"/>
    <x v="0"/>
    <x v="3"/>
    <x v="0"/>
    <x v="0"/>
    <x v="0"/>
  </r>
  <r>
    <n v="2531"/>
    <x v="0"/>
    <x v="0"/>
    <x v="1"/>
    <x v="1"/>
    <x v="3"/>
    <x v="3"/>
    <x v="0"/>
    <x v="2"/>
    <x v="1"/>
    <x v="4"/>
    <x v="0"/>
    <x v="3"/>
    <x v="7"/>
    <x v="3"/>
    <x v="1"/>
    <x v="4"/>
    <x v="1"/>
    <x v="3"/>
    <x v="1"/>
    <x v="3"/>
    <x v="0"/>
    <x v="3"/>
    <x v="2"/>
    <x v="3"/>
    <x v="1"/>
  </r>
  <r>
    <n v="2532"/>
    <x v="0"/>
    <x v="0"/>
    <x v="0"/>
    <x v="1"/>
    <x v="1"/>
    <x v="3"/>
    <x v="0"/>
    <x v="1"/>
    <x v="0"/>
    <x v="4"/>
    <x v="0"/>
    <x v="2"/>
    <x v="3"/>
    <x v="1"/>
    <x v="0"/>
    <x v="0"/>
    <x v="4"/>
    <x v="2"/>
    <x v="1"/>
    <x v="4"/>
    <x v="0"/>
    <x v="1"/>
    <x v="1"/>
    <x v="1"/>
    <x v="1"/>
  </r>
  <r>
    <n v="2533"/>
    <x v="1"/>
    <x v="0"/>
    <x v="1"/>
    <x v="0"/>
    <x v="2"/>
    <x v="3"/>
    <x v="0"/>
    <x v="1"/>
    <x v="0"/>
    <x v="3"/>
    <x v="0"/>
    <x v="3"/>
    <x v="5"/>
    <x v="1"/>
    <x v="1"/>
    <x v="4"/>
    <x v="4"/>
    <x v="0"/>
    <x v="1"/>
    <x v="0"/>
    <x v="0"/>
    <x v="1"/>
    <x v="2"/>
    <x v="3"/>
    <x v="1"/>
  </r>
  <r>
    <n v="2534"/>
    <x v="2"/>
    <x v="0"/>
    <x v="0"/>
    <x v="1"/>
    <x v="4"/>
    <x v="3"/>
    <x v="0"/>
    <x v="2"/>
    <x v="0"/>
    <x v="0"/>
    <x v="1"/>
    <x v="2"/>
    <x v="4"/>
    <x v="1"/>
    <x v="0"/>
    <x v="0"/>
    <x v="0"/>
    <x v="1"/>
    <x v="1"/>
    <x v="4"/>
    <x v="0"/>
    <x v="1"/>
    <x v="1"/>
    <x v="0"/>
    <x v="1"/>
  </r>
  <r>
    <n v="2535"/>
    <x v="4"/>
    <x v="0"/>
    <x v="3"/>
    <x v="1"/>
    <x v="3"/>
    <x v="1"/>
    <x v="0"/>
    <x v="3"/>
    <x v="1"/>
    <x v="0"/>
    <x v="0"/>
    <x v="1"/>
    <x v="2"/>
    <x v="2"/>
    <x v="0"/>
    <x v="2"/>
    <x v="1"/>
    <x v="1"/>
    <x v="1"/>
    <x v="2"/>
    <x v="0"/>
    <x v="2"/>
    <x v="0"/>
    <x v="1"/>
    <x v="1"/>
  </r>
  <r>
    <n v="2536"/>
    <x v="0"/>
    <x v="0"/>
    <x v="4"/>
    <x v="1"/>
    <x v="1"/>
    <x v="2"/>
    <x v="0"/>
    <x v="2"/>
    <x v="1"/>
    <x v="2"/>
    <x v="0"/>
    <x v="0"/>
    <x v="2"/>
    <x v="3"/>
    <x v="0"/>
    <x v="2"/>
    <x v="1"/>
    <x v="3"/>
    <x v="1"/>
    <x v="2"/>
    <x v="0"/>
    <x v="2"/>
    <x v="0"/>
    <x v="0"/>
    <x v="0"/>
  </r>
  <r>
    <n v="2537"/>
    <x v="3"/>
    <x v="0"/>
    <x v="0"/>
    <x v="0"/>
    <x v="0"/>
    <x v="3"/>
    <x v="4"/>
    <x v="2"/>
    <x v="1"/>
    <x v="1"/>
    <x v="1"/>
    <x v="2"/>
    <x v="0"/>
    <x v="2"/>
    <x v="1"/>
    <x v="0"/>
    <x v="3"/>
    <x v="1"/>
    <x v="0"/>
    <x v="2"/>
    <x v="0"/>
    <x v="1"/>
    <x v="1"/>
    <x v="1"/>
    <x v="1"/>
  </r>
  <r>
    <n v="2538"/>
    <x v="3"/>
    <x v="1"/>
    <x v="3"/>
    <x v="1"/>
    <x v="2"/>
    <x v="3"/>
    <x v="0"/>
    <x v="2"/>
    <x v="0"/>
    <x v="4"/>
    <x v="0"/>
    <x v="0"/>
    <x v="1"/>
    <x v="2"/>
    <x v="0"/>
    <x v="3"/>
    <x v="2"/>
    <x v="1"/>
    <x v="1"/>
    <x v="0"/>
    <x v="0"/>
    <x v="0"/>
    <x v="0"/>
    <x v="0"/>
    <x v="0"/>
  </r>
  <r>
    <n v="2539"/>
    <x v="1"/>
    <x v="1"/>
    <x v="1"/>
    <x v="1"/>
    <x v="3"/>
    <x v="4"/>
    <x v="2"/>
    <x v="1"/>
    <x v="1"/>
    <x v="0"/>
    <x v="3"/>
    <x v="3"/>
    <x v="7"/>
    <x v="0"/>
    <x v="0"/>
    <x v="4"/>
    <x v="1"/>
    <x v="1"/>
    <x v="0"/>
    <x v="3"/>
    <x v="0"/>
    <x v="1"/>
    <x v="2"/>
    <x v="1"/>
    <x v="1"/>
  </r>
  <r>
    <n v="2540"/>
    <x v="3"/>
    <x v="0"/>
    <x v="2"/>
    <x v="0"/>
    <x v="1"/>
    <x v="0"/>
    <x v="4"/>
    <x v="0"/>
    <x v="1"/>
    <x v="3"/>
    <x v="0"/>
    <x v="0"/>
    <x v="6"/>
    <x v="2"/>
    <x v="1"/>
    <x v="2"/>
    <x v="2"/>
    <x v="1"/>
    <x v="0"/>
    <x v="1"/>
    <x v="1"/>
    <x v="2"/>
    <x v="0"/>
    <x v="1"/>
    <x v="1"/>
  </r>
  <r>
    <n v="2541"/>
    <x v="0"/>
    <x v="0"/>
    <x v="0"/>
    <x v="1"/>
    <x v="0"/>
    <x v="3"/>
    <x v="2"/>
    <x v="1"/>
    <x v="1"/>
    <x v="1"/>
    <x v="1"/>
    <x v="0"/>
    <x v="2"/>
    <x v="1"/>
    <x v="1"/>
    <x v="1"/>
    <x v="1"/>
    <x v="2"/>
    <x v="1"/>
    <x v="2"/>
    <x v="0"/>
    <x v="2"/>
    <x v="0"/>
    <x v="1"/>
    <x v="1"/>
  </r>
  <r>
    <n v="2542"/>
    <x v="2"/>
    <x v="0"/>
    <x v="4"/>
    <x v="1"/>
    <x v="4"/>
    <x v="3"/>
    <x v="2"/>
    <x v="3"/>
    <x v="1"/>
    <x v="3"/>
    <x v="0"/>
    <x v="1"/>
    <x v="1"/>
    <x v="0"/>
    <x v="1"/>
    <x v="1"/>
    <x v="2"/>
    <x v="1"/>
    <x v="1"/>
    <x v="4"/>
    <x v="0"/>
    <x v="0"/>
    <x v="0"/>
    <x v="1"/>
    <x v="1"/>
  </r>
  <r>
    <n v="2543"/>
    <x v="4"/>
    <x v="0"/>
    <x v="3"/>
    <x v="1"/>
    <x v="1"/>
    <x v="1"/>
    <x v="1"/>
    <x v="1"/>
    <x v="0"/>
    <x v="4"/>
    <x v="3"/>
    <x v="1"/>
    <x v="4"/>
    <x v="3"/>
    <x v="1"/>
    <x v="0"/>
    <x v="4"/>
    <x v="3"/>
    <x v="1"/>
    <x v="3"/>
    <x v="0"/>
    <x v="3"/>
    <x v="0"/>
    <x v="1"/>
    <x v="1"/>
  </r>
  <r>
    <n v="2544"/>
    <x v="3"/>
    <x v="0"/>
    <x v="3"/>
    <x v="1"/>
    <x v="3"/>
    <x v="3"/>
    <x v="0"/>
    <x v="2"/>
    <x v="1"/>
    <x v="4"/>
    <x v="1"/>
    <x v="1"/>
    <x v="3"/>
    <x v="1"/>
    <x v="0"/>
    <x v="1"/>
    <x v="1"/>
    <x v="1"/>
    <x v="1"/>
    <x v="3"/>
    <x v="0"/>
    <x v="1"/>
    <x v="0"/>
    <x v="1"/>
    <x v="1"/>
  </r>
  <r>
    <n v="2545"/>
    <x v="0"/>
    <x v="0"/>
    <x v="0"/>
    <x v="1"/>
    <x v="3"/>
    <x v="3"/>
    <x v="4"/>
    <x v="2"/>
    <x v="1"/>
    <x v="0"/>
    <x v="0"/>
    <x v="0"/>
    <x v="1"/>
    <x v="0"/>
    <x v="1"/>
    <x v="2"/>
    <x v="2"/>
    <x v="2"/>
    <x v="1"/>
    <x v="1"/>
    <x v="1"/>
    <x v="1"/>
    <x v="0"/>
    <x v="1"/>
    <x v="1"/>
  </r>
  <r>
    <n v="2546"/>
    <x v="0"/>
    <x v="1"/>
    <x v="1"/>
    <x v="1"/>
    <x v="0"/>
    <x v="3"/>
    <x v="0"/>
    <x v="2"/>
    <x v="1"/>
    <x v="4"/>
    <x v="0"/>
    <x v="2"/>
    <x v="4"/>
    <x v="0"/>
    <x v="1"/>
    <x v="4"/>
    <x v="0"/>
    <x v="3"/>
    <x v="0"/>
    <x v="2"/>
    <x v="0"/>
    <x v="3"/>
    <x v="1"/>
    <x v="0"/>
    <x v="1"/>
  </r>
  <r>
    <n v="2547"/>
    <x v="0"/>
    <x v="0"/>
    <x v="2"/>
    <x v="0"/>
    <x v="1"/>
    <x v="0"/>
    <x v="2"/>
    <x v="3"/>
    <x v="1"/>
    <x v="3"/>
    <x v="0"/>
    <x v="1"/>
    <x v="0"/>
    <x v="3"/>
    <x v="1"/>
    <x v="1"/>
    <x v="0"/>
    <x v="1"/>
    <x v="1"/>
    <x v="0"/>
    <x v="0"/>
    <x v="1"/>
    <x v="0"/>
    <x v="3"/>
    <x v="1"/>
  </r>
  <r>
    <n v="2548"/>
    <x v="3"/>
    <x v="0"/>
    <x v="3"/>
    <x v="1"/>
    <x v="3"/>
    <x v="2"/>
    <x v="0"/>
    <x v="0"/>
    <x v="1"/>
    <x v="2"/>
    <x v="0"/>
    <x v="1"/>
    <x v="2"/>
    <x v="2"/>
    <x v="1"/>
    <x v="1"/>
    <x v="1"/>
    <x v="1"/>
    <x v="0"/>
    <x v="0"/>
    <x v="0"/>
    <x v="2"/>
    <x v="0"/>
    <x v="1"/>
    <x v="1"/>
  </r>
  <r>
    <n v="2549"/>
    <x v="0"/>
    <x v="0"/>
    <x v="4"/>
    <x v="2"/>
    <x v="1"/>
    <x v="0"/>
    <x v="2"/>
    <x v="1"/>
    <x v="1"/>
    <x v="4"/>
    <x v="0"/>
    <x v="3"/>
    <x v="5"/>
    <x v="0"/>
    <x v="0"/>
    <x v="4"/>
    <x v="0"/>
    <x v="1"/>
    <x v="0"/>
    <x v="1"/>
    <x v="0"/>
    <x v="1"/>
    <x v="2"/>
    <x v="1"/>
    <x v="1"/>
  </r>
  <r>
    <n v="2550"/>
    <x v="4"/>
    <x v="0"/>
    <x v="1"/>
    <x v="1"/>
    <x v="3"/>
    <x v="0"/>
    <x v="4"/>
    <x v="1"/>
    <x v="1"/>
    <x v="3"/>
    <x v="1"/>
    <x v="0"/>
    <x v="2"/>
    <x v="3"/>
    <x v="2"/>
    <x v="2"/>
    <x v="4"/>
    <x v="1"/>
    <x v="1"/>
    <x v="2"/>
    <x v="0"/>
    <x v="2"/>
    <x v="0"/>
    <x v="1"/>
    <x v="1"/>
  </r>
  <r>
    <n v="2551"/>
    <x v="0"/>
    <x v="2"/>
    <x v="0"/>
    <x v="1"/>
    <x v="1"/>
    <x v="0"/>
    <x v="0"/>
    <x v="2"/>
    <x v="1"/>
    <x v="1"/>
    <x v="0"/>
    <x v="1"/>
    <x v="4"/>
    <x v="0"/>
    <x v="2"/>
    <x v="3"/>
    <x v="4"/>
    <x v="3"/>
    <x v="0"/>
    <x v="4"/>
    <x v="0"/>
    <x v="3"/>
    <x v="0"/>
    <x v="1"/>
    <x v="1"/>
  </r>
  <r>
    <n v="2552"/>
    <x v="0"/>
    <x v="0"/>
    <x v="3"/>
    <x v="1"/>
    <x v="0"/>
    <x v="2"/>
    <x v="4"/>
    <x v="3"/>
    <x v="1"/>
    <x v="1"/>
    <x v="0"/>
    <x v="2"/>
    <x v="4"/>
    <x v="1"/>
    <x v="2"/>
    <x v="0"/>
    <x v="0"/>
    <x v="1"/>
    <x v="1"/>
    <x v="0"/>
    <x v="0"/>
    <x v="0"/>
    <x v="1"/>
    <x v="1"/>
    <x v="1"/>
  </r>
  <r>
    <n v="2553"/>
    <x v="2"/>
    <x v="0"/>
    <x v="2"/>
    <x v="0"/>
    <x v="3"/>
    <x v="2"/>
    <x v="0"/>
    <x v="0"/>
    <x v="0"/>
    <x v="0"/>
    <x v="1"/>
    <x v="0"/>
    <x v="6"/>
    <x v="2"/>
    <x v="1"/>
    <x v="2"/>
    <x v="1"/>
    <x v="1"/>
    <x v="1"/>
    <x v="1"/>
    <x v="1"/>
    <x v="0"/>
    <x v="0"/>
    <x v="1"/>
    <x v="1"/>
  </r>
  <r>
    <n v="2554"/>
    <x v="3"/>
    <x v="0"/>
    <x v="4"/>
    <x v="1"/>
    <x v="2"/>
    <x v="0"/>
    <x v="0"/>
    <x v="2"/>
    <x v="0"/>
    <x v="1"/>
    <x v="1"/>
    <x v="1"/>
    <x v="1"/>
    <x v="1"/>
    <x v="1"/>
    <x v="0"/>
    <x v="3"/>
    <x v="3"/>
    <x v="1"/>
    <x v="0"/>
    <x v="0"/>
    <x v="0"/>
    <x v="0"/>
    <x v="1"/>
    <x v="1"/>
  </r>
  <r>
    <n v="2555"/>
    <x v="2"/>
    <x v="0"/>
    <x v="0"/>
    <x v="0"/>
    <x v="0"/>
    <x v="2"/>
    <x v="0"/>
    <x v="1"/>
    <x v="1"/>
    <x v="1"/>
    <x v="0"/>
    <x v="0"/>
    <x v="6"/>
    <x v="0"/>
    <x v="0"/>
    <x v="2"/>
    <x v="0"/>
    <x v="3"/>
    <x v="0"/>
    <x v="1"/>
    <x v="1"/>
    <x v="1"/>
    <x v="0"/>
    <x v="2"/>
    <x v="1"/>
  </r>
  <r>
    <n v="2556"/>
    <x v="1"/>
    <x v="0"/>
    <x v="3"/>
    <x v="0"/>
    <x v="4"/>
    <x v="2"/>
    <x v="0"/>
    <x v="1"/>
    <x v="0"/>
    <x v="0"/>
    <x v="0"/>
    <x v="1"/>
    <x v="0"/>
    <x v="2"/>
    <x v="2"/>
    <x v="0"/>
    <x v="3"/>
    <x v="0"/>
    <x v="1"/>
    <x v="2"/>
    <x v="0"/>
    <x v="3"/>
    <x v="0"/>
    <x v="1"/>
    <x v="1"/>
  </r>
  <r>
    <n v="2557"/>
    <x v="4"/>
    <x v="0"/>
    <x v="3"/>
    <x v="1"/>
    <x v="1"/>
    <x v="3"/>
    <x v="0"/>
    <x v="1"/>
    <x v="1"/>
    <x v="0"/>
    <x v="2"/>
    <x v="0"/>
    <x v="1"/>
    <x v="2"/>
    <x v="1"/>
    <x v="2"/>
    <x v="1"/>
    <x v="0"/>
    <x v="1"/>
    <x v="4"/>
    <x v="0"/>
    <x v="0"/>
    <x v="0"/>
    <x v="2"/>
    <x v="1"/>
  </r>
  <r>
    <n v="2558"/>
    <x v="3"/>
    <x v="0"/>
    <x v="2"/>
    <x v="0"/>
    <x v="1"/>
    <x v="2"/>
    <x v="0"/>
    <x v="3"/>
    <x v="1"/>
    <x v="3"/>
    <x v="0"/>
    <x v="1"/>
    <x v="0"/>
    <x v="3"/>
    <x v="1"/>
    <x v="0"/>
    <x v="4"/>
    <x v="3"/>
    <x v="1"/>
    <x v="3"/>
    <x v="0"/>
    <x v="1"/>
    <x v="0"/>
    <x v="0"/>
    <x v="1"/>
  </r>
  <r>
    <n v="2559"/>
    <x v="3"/>
    <x v="0"/>
    <x v="4"/>
    <x v="0"/>
    <x v="0"/>
    <x v="3"/>
    <x v="0"/>
    <x v="0"/>
    <x v="1"/>
    <x v="1"/>
    <x v="1"/>
    <x v="1"/>
    <x v="0"/>
    <x v="3"/>
    <x v="1"/>
    <x v="0"/>
    <x v="2"/>
    <x v="1"/>
    <x v="1"/>
    <x v="0"/>
    <x v="0"/>
    <x v="1"/>
    <x v="0"/>
    <x v="1"/>
    <x v="0"/>
  </r>
  <r>
    <n v="2560"/>
    <x v="2"/>
    <x v="1"/>
    <x v="4"/>
    <x v="2"/>
    <x v="4"/>
    <x v="2"/>
    <x v="5"/>
    <x v="1"/>
    <x v="1"/>
    <x v="1"/>
    <x v="0"/>
    <x v="1"/>
    <x v="8"/>
    <x v="2"/>
    <x v="1"/>
    <x v="0"/>
    <x v="3"/>
    <x v="3"/>
    <x v="1"/>
    <x v="0"/>
    <x v="0"/>
    <x v="3"/>
    <x v="0"/>
    <x v="1"/>
    <x v="1"/>
  </r>
  <r>
    <n v="2561"/>
    <x v="2"/>
    <x v="0"/>
    <x v="0"/>
    <x v="1"/>
    <x v="0"/>
    <x v="3"/>
    <x v="2"/>
    <x v="2"/>
    <x v="1"/>
    <x v="1"/>
    <x v="1"/>
    <x v="0"/>
    <x v="2"/>
    <x v="3"/>
    <x v="0"/>
    <x v="2"/>
    <x v="1"/>
    <x v="1"/>
    <x v="1"/>
    <x v="4"/>
    <x v="0"/>
    <x v="2"/>
    <x v="0"/>
    <x v="1"/>
    <x v="1"/>
  </r>
  <r>
    <n v="2562"/>
    <x v="3"/>
    <x v="0"/>
    <x v="2"/>
    <x v="0"/>
    <x v="3"/>
    <x v="2"/>
    <x v="4"/>
    <x v="1"/>
    <x v="1"/>
    <x v="4"/>
    <x v="0"/>
    <x v="2"/>
    <x v="0"/>
    <x v="1"/>
    <x v="1"/>
    <x v="0"/>
    <x v="0"/>
    <x v="3"/>
    <x v="1"/>
    <x v="0"/>
    <x v="0"/>
    <x v="2"/>
    <x v="1"/>
    <x v="1"/>
    <x v="1"/>
  </r>
  <r>
    <n v="2563"/>
    <x v="2"/>
    <x v="0"/>
    <x v="1"/>
    <x v="1"/>
    <x v="0"/>
    <x v="3"/>
    <x v="0"/>
    <x v="3"/>
    <x v="0"/>
    <x v="1"/>
    <x v="0"/>
    <x v="0"/>
    <x v="2"/>
    <x v="3"/>
    <x v="2"/>
    <x v="2"/>
    <x v="1"/>
    <x v="1"/>
    <x v="0"/>
    <x v="0"/>
    <x v="0"/>
    <x v="1"/>
    <x v="0"/>
    <x v="1"/>
    <x v="0"/>
  </r>
  <r>
    <n v="2564"/>
    <x v="1"/>
    <x v="0"/>
    <x v="3"/>
    <x v="1"/>
    <x v="0"/>
    <x v="4"/>
    <x v="4"/>
    <x v="1"/>
    <x v="0"/>
    <x v="2"/>
    <x v="1"/>
    <x v="2"/>
    <x v="3"/>
    <x v="0"/>
    <x v="1"/>
    <x v="4"/>
    <x v="3"/>
    <x v="1"/>
    <x v="1"/>
    <x v="4"/>
    <x v="0"/>
    <x v="2"/>
    <x v="1"/>
    <x v="1"/>
    <x v="0"/>
  </r>
  <r>
    <n v="2565"/>
    <x v="2"/>
    <x v="0"/>
    <x v="4"/>
    <x v="1"/>
    <x v="0"/>
    <x v="3"/>
    <x v="2"/>
    <x v="1"/>
    <x v="1"/>
    <x v="2"/>
    <x v="0"/>
    <x v="1"/>
    <x v="3"/>
    <x v="1"/>
    <x v="1"/>
    <x v="1"/>
    <x v="4"/>
    <x v="2"/>
    <x v="1"/>
    <x v="0"/>
    <x v="0"/>
    <x v="0"/>
    <x v="0"/>
    <x v="1"/>
    <x v="0"/>
  </r>
  <r>
    <n v="2566"/>
    <x v="3"/>
    <x v="2"/>
    <x v="0"/>
    <x v="1"/>
    <x v="0"/>
    <x v="2"/>
    <x v="4"/>
    <x v="2"/>
    <x v="1"/>
    <x v="1"/>
    <x v="0"/>
    <x v="1"/>
    <x v="1"/>
    <x v="3"/>
    <x v="1"/>
    <x v="3"/>
    <x v="1"/>
    <x v="2"/>
    <x v="1"/>
    <x v="2"/>
    <x v="0"/>
    <x v="2"/>
    <x v="0"/>
    <x v="2"/>
    <x v="1"/>
  </r>
  <r>
    <n v="2567"/>
    <x v="1"/>
    <x v="0"/>
    <x v="0"/>
    <x v="1"/>
    <x v="4"/>
    <x v="2"/>
    <x v="1"/>
    <x v="1"/>
    <x v="0"/>
    <x v="1"/>
    <x v="0"/>
    <x v="0"/>
    <x v="1"/>
    <x v="3"/>
    <x v="1"/>
    <x v="2"/>
    <x v="3"/>
    <x v="0"/>
    <x v="1"/>
    <x v="0"/>
    <x v="0"/>
    <x v="1"/>
    <x v="0"/>
    <x v="2"/>
    <x v="1"/>
  </r>
  <r>
    <n v="2568"/>
    <x v="3"/>
    <x v="0"/>
    <x v="3"/>
    <x v="1"/>
    <x v="1"/>
    <x v="2"/>
    <x v="2"/>
    <x v="3"/>
    <x v="1"/>
    <x v="4"/>
    <x v="0"/>
    <x v="0"/>
    <x v="1"/>
    <x v="0"/>
    <x v="0"/>
    <x v="3"/>
    <x v="1"/>
    <x v="1"/>
    <x v="1"/>
    <x v="3"/>
    <x v="0"/>
    <x v="3"/>
    <x v="0"/>
    <x v="0"/>
    <x v="1"/>
  </r>
  <r>
    <n v="2569"/>
    <x v="1"/>
    <x v="0"/>
    <x v="4"/>
    <x v="0"/>
    <x v="3"/>
    <x v="4"/>
    <x v="3"/>
    <x v="1"/>
    <x v="1"/>
    <x v="1"/>
    <x v="1"/>
    <x v="4"/>
    <x v="5"/>
    <x v="0"/>
    <x v="1"/>
    <x v="4"/>
    <x v="1"/>
    <x v="1"/>
    <x v="1"/>
    <x v="1"/>
    <x v="1"/>
    <x v="3"/>
    <x v="3"/>
    <x v="1"/>
    <x v="1"/>
  </r>
  <r>
    <n v="2570"/>
    <x v="3"/>
    <x v="0"/>
    <x v="2"/>
    <x v="1"/>
    <x v="0"/>
    <x v="2"/>
    <x v="0"/>
    <x v="0"/>
    <x v="1"/>
    <x v="4"/>
    <x v="0"/>
    <x v="1"/>
    <x v="1"/>
    <x v="0"/>
    <x v="1"/>
    <x v="1"/>
    <x v="3"/>
    <x v="0"/>
    <x v="1"/>
    <x v="4"/>
    <x v="0"/>
    <x v="2"/>
    <x v="0"/>
    <x v="2"/>
    <x v="1"/>
  </r>
  <r>
    <n v="2571"/>
    <x v="4"/>
    <x v="0"/>
    <x v="3"/>
    <x v="1"/>
    <x v="2"/>
    <x v="3"/>
    <x v="0"/>
    <x v="3"/>
    <x v="0"/>
    <x v="0"/>
    <x v="0"/>
    <x v="0"/>
    <x v="1"/>
    <x v="0"/>
    <x v="1"/>
    <x v="2"/>
    <x v="4"/>
    <x v="1"/>
    <x v="1"/>
    <x v="1"/>
    <x v="1"/>
    <x v="0"/>
    <x v="0"/>
    <x v="1"/>
    <x v="1"/>
  </r>
  <r>
    <n v="2572"/>
    <x v="2"/>
    <x v="0"/>
    <x v="2"/>
    <x v="0"/>
    <x v="4"/>
    <x v="3"/>
    <x v="0"/>
    <x v="1"/>
    <x v="1"/>
    <x v="2"/>
    <x v="0"/>
    <x v="1"/>
    <x v="0"/>
    <x v="0"/>
    <x v="1"/>
    <x v="4"/>
    <x v="3"/>
    <x v="1"/>
    <x v="1"/>
    <x v="0"/>
    <x v="0"/>
    <x v="1"/>
    <x v="0"/>
    <x v="1"/>
    <x v="1"/>
  </r>
  <r>
    <n v="2573"/>
    <x v="2"/>
    <x v="0"/>
    <x v="3"/>
    <x v="0"/>
    <x v="4"/>
    <x v="3"/>
    <x v="0"/>
    <x v="0"/>
    <x v="0"/>
    <x v="0"/>
    <x v="0"/>
    <x v="1"/>
    <x v="0"/>
    <x v="1"/>
    <x v="0"/>
    <x v="3"/>
    <x v="3"/>
    <x v="3"/>
    <x v="1"/>
    <x v="0"/>
    <x v="0"/>
    <x v="2"/>
    <x v="0"/>
    <x v="3"/>
    <x v="1"/>
  </r>
  <r>
    <n v="2574"/>
    <x v="2"/>
    <x v="0"/>
    <x v="4"/>
    <x v="0"/>
    <x v="0"/>
    <x v="2"/>
    <x v="0"/>
    <x v="0"/>
    <x v="0"/>
    <x v="1"/>
    <x v="0"/>
    <x v="1"/>
    <x v="0"/>
    <x v="2"/>
    <x v="0"/>
    <x v="0"/>
    <x v="0"/>
    <x v="0"/>
    <x v="1"/>
    <x v="3"/>
    <x v="0"/>
    <x v="0"/>
    <x v="0"/>
    <x v="1"/>
    <x v="1"/>
  </r>
  <r>
    <n v="2575"/>
    <x v="4"/>
    <x v="0"/>
    <x v="2"/>
    <x v="1"/>
    <x v="2"/>
    <x v="1"/>
    <x v="2"/>
    <x v="0"/>
    <x v="1"/>
    <x v="2"/>
    <x v="0"/>
    <x v="0"/>
    <x v="2"/>
    <x v="3"/>
    <x v="0"/>
    <x v="1"/>
    <x v="3"/>
    <x v="1"/>
    <x v="0"/>
    <x v="4"/>
    <x v="0"/>
    <x v="1"/>
    <x v="0"/>
    <x v="1"/>
    <x v="1"/>
  </r>
  <r>
    <n v="2576"/>
    <x v="2"/>
    <x v="0"/>
    <x v="4"/>
    <x v="1"/>
    <x v="4"/>
    <x v="2"/>
    <x v="2"/>
    <x v="3"/>
    <x v="0"/>
    <x v="3"/>
    <x v="0"/>
    <x v="1"/>
    <x v="4"/>
    <x v="2"/>
    <x v="0"/>
    <x v="0"/>
    <x v="2"/>
    <x v="3"/>
    <x v="0"/>
    <x v="4"/>
    <x v="0"/>
    <x v="3"/>
    <x v="0"/>
    <x v="1"/>
    <x v="1"/>
  </r>
  <r>
    <n v="2577"/>
    <x v="0"/>
    <x v="0"/>
    <x v="2"/>
    <x v="0"/>
    <x v="1"/>
    <x v="3"/>
    <x v="2"/>
    <x v="2"/>
    <x v="1"/>
    <x v="4"/>
    <x v="2"/>
    <x v="2"/>
    <x v="0"/>
    <x v="2"/>
    <x v="1"/>
    <x v="0"/>
    <x v="2"/>
    <x v="3"/>
    <x v="1"/>
    <x v="0"/>
    <x v="0"/>
    <x v="0"/>
    <x v="1"/>
    <x v="1"/>
    <x v="1"/>
  </r>
  <r>
    <n v="2578"/>
    <x v="4"/>
    <x v="1"/>
    <x v="0"/>
    <x v="1"/>
    <x v="0"/>
    <x v="1"/>
    <x v="0"/>
    <x v="3"/>
    <x v="1"/>
    <x v="2"/>
    <x v="0"/>
    <x v="1"/>
    <x v="4"/>
    <x v="0"/>
    <x v="2"/>
    <x v="0"/>
    <x v="1"/>
    <x v="1"/>
    <x v="1"/>
    <x v="4"/>
    <x v="0"/>
    <x v="1"/>
    <x v="0"/>
    <x v="3"/>
    <x v="1"/>
  </r>
  <r>
    <n v="2579"/>
    <x v="1"/>
    <x v="0"/>
    <x v="1"/>
    <x v="0"/>
    <x v="1"/>
    <x v="3"/>
    <x v="3"/>
    <x v="1"/>
    <x v="1"/>
    <x v="3"/>
    <x v="0"/>
    <x v="4"/>
    <x v="5"/>
    <x v="2"/>
    <x v="1"/>
    <x v="4"/>
    <x v="0"/>
    <x v="2"/>
    <x v="0"/>
    <x v="4"/>
    <x v="0"/>
    <x v="3"/>
    <x v="3"/>
    <x v="1"/>
    <x v="1"/>
  </r>
  <r>
    <n v="2580"/>
    <x v="4"/>
    <x v="0"/>
    <x v="0"/>
    <x v="1"/>
    <x v="4"/>
    <x v="3"/>
    <x v="4"/>
    <x v="2"/>
    <x v="1"/>
    <x v="4"/>
    <x v="2"/>
    <x v="0"/>
    <x v="1"/>
    <x v="2"/>
    <x v="1"/>
    <x v="2"/>
    <x v="3"/>
    <x v="3"/>
    <x v="1"/>
    <x v="4"/>
    <x v="0"/>
    <x v="1"/>
    <x v="0"/>
    <x v="1"/>
    <x v="1"/>
  </r>
  <r>
    <n v="2581"/>
    <x v="2"/>
    <x v="1"/>
    <x v="2"/>
    <x v="1"/>
    <x v="1"/>
    <x v="2"/>
    <x v="0"/>
    <x v="3"/>
    <x v="1"/>
    <x v="2"/>
    <x v="2"/>
    <x v="1"/>
    <x v="2"/>
    <x v="3"/>
    <x v="1"/>
    <x v="1"/>
    <x v="0"/>
    <x v="3"/>
    <x v="0"/>
    <x v="3"/>
    <x v="0"/>
    <x v="1"/>
    <x v="0"/>
    <x v="1"/>
    <x v="1"/>
  </r>
  <r>
    <n v="2582"/>
    <x v="0"/>
    <x v="0"/>
    <x v="0"/>
    <x v="1"/>
    <x v="1"/>
    <x v="0"/>
    <x v="1"/>
    <x v="2"/>
    <x v="1"/>
    <x v="0"/>
    <x v="1"/>
    <x v="4"/>
    <x v="5"/>
    <x v="0"/>
    <x v="0"/>
    <x v="4"/>
    <x v="1"/>
    <x v="0"/>
    <x v="1"/>
    <x v="1"/>
    <x v="1"/>
    <x v="1"/>
    <x v="3"/>
    <x v="1"/>
    <x v="1"/>
  </r>
  <r>
    <n v="2583"/>
    <x v="2"/>
    <x v="0"/>
    <x v="4"/>
    <x v="1"/>
    <x v="3"/>
    <x v="3"/>
    <x v="0"/>
    <x v="0"/>
    <x v="1"/>
    <x v="3"/>
    <x v="2"/>
    <x v="1"/>
    <x v="2"/>
    <x v="2"/>
    <x v="1"/>
    <x v="3"/>
    <x v="1"/>
    <x v="1"/>
    <x v="1"/>
    <x v="4"/>
    <x v="0"/>
    <x v="1"/>
    <x v="0"/>
    <x v="2"/>
    <x v="1"/>
  </r>
  <r>
    <n v="2584"/>
    <x v="3"/>
    <x v="1"/>
    <x v="3"/>
    <x v="1"/>
    <x v="4"/>
    <x v="2"/>
    <x v="4"/>
    <x v="2"/>
    <x v="1"/>
    <x v="0"/>
    <x v="1"/>
    <x v="1"/>
    <x v="4"/>
    <x v="2"/>
    <x v="1"/>
    <x v="1"/>
    <x v="3"/>
    <x v="1"/>
    <x v="1"/>
    <x v="2"/>
    <x v="0"/>
    <x v="2"/>
    <x v="0"/>
    <x v="2"/>
    <x v="1"/>
  </r>
  <r>
    <n v="2585"/>
    <x v="0"/>
    <x v="0"/>
    <x v="1"/>
    <x v="0"/>
    <x v="4"/>
    <x v="0"/>
    <x v="0"/>
    <x v="2"/>
    <x v="0"/>
    <x v="2"/>
    <x v="0"/>
    <x v="1"/>
    <x v="0"/>
    <x v="3"/>
    <x v="1"/>
    <x v="1"/>
    <x v="4"/>
    <x v="1"/>
    <x v="1"/>
    <x v="2"/>
    <x v="0"/>
    <x v="3"/>
    <x v="0"/>
    <x v="1"/>
    <x v="1"/>
  </r>
  <r>
    <n v="2586"/>
    <x v="0"/>
    <x v="0"/>
    <x v="0"/>
    <x v="1"/>
    <x v="3"/>
    <x v="3"/>
    <x v="4"/>
    <x v="2"/>
    <x v="1"/>
    <x v="2"/>
    <x v="2"/>
    <x v="0"/>
    <x v="2"/>
    <x v="1"/>
    <x v="2"/>
    <x v="1"/>
    <x v="2"/>
    <x v="2"/>
    <x v="1"/>
    <x v="0"/>
    <x v="0"/>
    <x v="3"/>
    <x v="0"/>
    <x v="1"/>
    <x v="1"/>
  </r>
  <r>
    <n v="2587"/>
    <x v="2"/>
    <x v="0"/>
    <x v="2"/>
    <x v="1"/>
    <x v="1"/>
    <x v="0"/>
    <x v="0"/>
    <x v="1"/>
    <x v="1"/>
    <x v="1"/>
    <x v="1"/>
    <x v="0"/>
    <x v="2"/>
    <x v="0"/>
    <x v="1"/>
    <x v="2"/>
    <x v="4"/>
    <x v="1"/>
    <x v="1"/>
    <x v="4"/>
    <x v="0"/>
    <x v="1"/>
    <x v="0"/>
    <x v="2"/>
    <x v="1"/>
  </r>
  <r>
    <n v="2588"/>
    <x v="1"/>
    <x v="0"/>
    <x v="3"/>
    <x v="0"/>
    <x v="0"/>
    <x v="2"/>
    <x v="0"/>
    <x v="2"/>
    <x v="1"/>
    <x v="3"/>
    <x v="2"/>
    <x v="3"/>
    <x v="5"/>
    <x v="3"/>
    <x v="0"/>
    <x v="4"/>
    <x v="2"/>
    <x v="1"/>
    <x v="1"/>
    <x v="2"/>
    <x v="0"/>
    <x v="2"/>
    <x v="2"/>
    <x v="0"/>
    <x v="1"/>
  </r>
  <r>
    <n v="2589"/>
    <x v="4"/>
    <x v="0"/>
    <x v="1"/>
    <x v="1"/>
    <x v="3"/>
    <x v="3"/>
    <x v="2"/>
    <x v="1"/>
    <x v="1"/>
    <x v="3"/>
    <x v="0"/>
    <x v="0"/>
    <x v="2"/>
    <x v="1"/>
    <x v="1"/>
    <x v="2"/>
    <x v="4"/>
    <x v="1"/>
    <x v="0"/>
    <x v="4"/>
    <x v="0"/>
    <x v="3"/>
    <x v="0"/>
    <x v="1"/>
    <x v="0"/>
  </r>
  <r>
    <n v="2590"/>
    <x v="4"/>
    <x v="2"/>
    <x v="3"/>
    <x v="1"/>
    <x v="3"/>
    <x v="0"/>
    <x v="1"/>
    <x v="0"/>
    <x v="0"/>
    <x v="2"/>
    <x v="1"/>
    <x v="0"/>
    <x v="1"/>
    <x v="2"/>
    <x v="1"/>
    <x v="3"/>
    <x v="4"/>
    <x v="1"/>
    <x v="0"/>
    <x v="2"/>
    <x v="0"/>
    <x v="2"/>
    <x v="0"/>
    <x v="2"/>
    <x v="1"/>
  </r>
  <r>
    <n v="2591"/>
    <x v="1"/>
    <x v="1"/>
    <x v="2"/>
    <x v="1"/>
    <x v="3"/>
    <x v="4"/>
    <x v="2"/>
    <x v="0"/>
    <x v="1"/>
    <x v="4"/>
    <x v="0"/>
    <x v="3"/>
    <x v="4"/>
    <x v="2"/>
    <x v="1"/>
    <x v="4"/>
    <x v="0"/>
    <x v="3"/>
    <x v="0"/>
    <x v="2"/>
    <x v="0"/>
    <x v="3"/>
    <x v="2"/>
    <x v="1"/>
    <x v="1"/>
  </r>
  <r>
    <n v="2592"/>
    <x v="3"/>
    <x v="0"/>
    <x v="3"/>
    <x v="1"/>
    <x v="2"/>
    <x v="2"/>
    <x v="1"/>
    <x v="0"/>
    <x v="0"/>
    <x v="4"/>
    <x v="2"/>
    <x v="0"/>
    <x v="1"/>
    <x v="0"/>
    <x v="1"/>
    <x v="3"/>
    <x v="0"/>
    <x v="3"/>
    <x v="1"/>
    <x v="4"/>
    <x v="0"/>
    <x v="1"/>
    <x v="0"/>
    <x v="1"/>
    <x v="1"/>
  </r>
  <r>
    <n v="2593"/>
    <x v="0"/>
    <x v="0"/>
    <x v="2"/>
    <x v="1"/>
    <x v="1"/>
    <x v="3"/>
    <x v="2"/>
    <x v="0"/>
    <x v="0"/>
    <x v="4"/>
    <x v="0"/>
    <x v="4"/>
    <x v="7"/>
    <x v="0"/>
    <x v="2"/>
    <x v="4"/>
    <x v="2"/>
    <x v="1"/>
    <x v="0"/>
    <x v="2"/>
    <x v="0"/>
    <x v="1"/>
    <x v="3"/>
    <x v="2"/>
    <x v="1"/>
  </r>
  <r>
    <n v="2594"/>
    <x v="3"/>
    <x v="0"/>
    <x v="1"/>
    <x v="1"/>
    <x v="1"/>
    <x v="3"/>
    <x v="2"/>
    <x v="0"/>
    <x v="1"/>
    <x v="3"/>
    <x v="1"/>
    <x v="0"/>
    <x v="1"/>
    <x v="1"/>
    <x v="1"/>
    <x v="2"/>
    <x v="2"/>
    <x v="1"/>
    <x v="1"/>
    <x v="0"/>
    <x v="0"/>
    <x v="2"/>
    <x v="0"/>
    <x v="2"/>
    <x v="1"/>
  </r>
  <r>
    <n v="2595"/>
    <x v="0"/>
    <x v="0"/>
    <x v="0"/>
    <x v="1"/>
    <x v="2"/>
    <x v="4"/>
    <x v="2"/>
    <x v="1"/>
    <x v="0"/>
    <x v="3"/>
    <x v="3"/>
    <x v="1"/>
    <x v="2"/>
    <x v="3"/>
    <x v="0"/>
    <x v="1"/>
    <x v="1"/>
    <x v="1"/>
    <x v="0"/>
    <x v="2"/>
    <x v="0"/>
    <x v="0"/>
    <x v="0"/>
    <x v="1"/>
    <x v="1"/>
  </r>
  <r>
    <n v="2596"/>
    <x v="0"/>
    <x v="2"/>
    <x v="1"/>
    <x v="0"/>
    <x v="3"/>
    <x v="3"/>
    <x v="3"/>
    <x v="3"/>
    <x v="1"/>
    <x v="3"/>
    <x v="1"/>
    <x v="1"/>
    <x v="0"/>
    <x v="3"/>
    <x v="1"/>
    <x v="1"/>
    <x v="1"/>
    <x v="1"/>
    <x v="1"/>
    <x v="2"/>
    <x v="0"/>
    <x v="0"/>
    <x v="0"/>
    <x v="1"/>
    <x v="1"/>
  </r>
  <r>
    <n v="2597"/>
    <x v="3"/>
    <x v="1"/>
    <x v="4"/>
    <x v="0"/>
    <x v="0"/>
    <x v="2"/>
    <x v="1"/>
    <x v="2"/>
    <x v="1"/>
    <x v="3"/>
    <x v="0"/>
    <x v="1"/>
    <x v="0"/>
    <x v="3"/>
    <x v="1"/>
    <x v="1"/>
    <x v="0"/>
    <x v="0"/>
    <x v="1"/>
    <x v="3"/>
    <x v="0"/>
    <x v="1"/>
    <x v="0"/>
    <x v="1"/>
    <x v="1"/>
  </r>
  <r>
    <n v="2598"/>
    <x v="2"/>
    <x v="0"/>
    <x v="3"/>
    <x v="1"/>
    <x v="4"/>
    <x v="2"/>
    <x v="0"/>
    <x v="1"/>
    <x v="0"/>
    <x v="2"/>
    <x v="0"/>
    <x v="1"/>
    <x v="3"/>
    <x v="2"/>
    <x v="1"/>
    <x v="1"/>
    <x v="3"/>
    <x v="0"/>
    <x v="0"/>
    <x v="0"/>
    <x v="0"/>
    <x v="2"/>
    <x v="0"/>
    <x v="1"/>
    <x v="1"/>
  </r>
  <r>
    <n v="2599"/>
    <x v="3"/>
    <x v="1"/>
    <x v="3"/>
    <x v="1"/>
    <x v="4"/>
    <x v="2"/>
    <x v="0"/>
    <x v="1"/>
    <x v="1"/>
    <x v="4"/>
    <x v="2"/>
    <x v="1"/>
    <x v="3"/>
    <x v="0"/>
    <x v="2"/>
    <x v="1"/>
    <x v="0"/>
    <x v="1"/>
    <x v="1"/>
    <x v="3"/>
    <x v="0"/>
    <x v="0"/>
    <x v="0"/>
    <x v="1"/>
    <x v="1"/>
  </r>
  <r>
    <n v="2600"/>
    <x v="1"/>
    <x v="0"/>
    <x v="4"/>
    <x v="1"/>
    <x v="3"/>
    <x v="2"/>
    <x v="0"/>
    <x v="1"/>
    <x v="0"/>
    <x v="2"/>
    <x v="0"/>
    <x v="0"/>
    <x v="2"/>
    <x v="3"/>
    <x v="1"/>
    <x v="3"/>
    <x v="1"/>
    <x v="1"/>
    <x v="1"/>
    <x v="2"/>
    <x v="0"/>
    <x v="1"/>
    <x v="0"/>
    <x v="2"/>
    <x v="1"/>
  </r>
  <r>
    <n v="2601"/>
    <x v="0"/>
    <x v="0"/>
    <x v="2"/>
    <x v="1"/>
    <x v="4"/>
    <x v="4"/>
    <x v="2"/>
    <x v="0"/>
    <x v="1"/>
    <x v="2"/>
    <x v="0"/>
    <x v="1"/>
    <x v="3"/>
    <x v="3"/>
    <x v="1"/>
    <x v="1"/>
    <x v="2"/>
    <x v="3"/>
    <x v="1"/>
    <x v="3"/>
    <x v="0"/>
    <x v="1"/>
    <x v="0"/>
    <x v="1"/>
    <x v="1"/>
  </r>
  <r>
    <n v="2602"/>
    <x v="4"/>
    <x v="0"/>
    <x v="2"/>
    <x v="1"/>
    <x v="3"/>
    <x v="3"/>
    <x v="1"/>
    <x v="2"/>
    <x v="1"/>
    <x v="1"/>
    <x v="1"/>
    <x v="0"/>
    <x v="2"/>
    <x v="3"/>
    <x v="2"/>
    <x v="3"/>
    <x v="3"/>
    <x v="1"/>
    <x v="1"/>
    <x v="0"/>
    <x v="0"/>
    <x v="0"/>
    <x v="0"/>
    <x v="1"/>
    <x v="1"/>
  </r>
  <r>
    <n v="2603"/>
    <x v="2"/>
    <x v="0"/>
    <x v="4"/>
    <x v="1"/>
    <x v="3"/>
    <x v="4"/>
    <x v="0"/>
    <x v="0"/>
    <x v="1"/>
    <x v="3"/>
    <x v="2"/>
    <x v="1"/>
    <x v="1"/>
    <x v="3"/>
    <x v="1"/>
    <x v="1"/>
    <x v="1"/>
    <x v="1"/>
    <x v="1"/>
    <x v="0"/>
    <x v="0"/>
    <x v="1"/>
    <x v="0"/>
    <x v="1"/>
    <x v="1"/>
  </r>
  <r>
    <n v="2604"/>
    <x v="4"/>
    <x v="0"/>
    <x v="3"/>
    <x v="1"/>
    <x v="3"/>
    <x v="3"/>
    <x v="2"/>
    <x v="0"/>
    <x v="0"/>
    <x v="4"/>
    <x v="3"/>
    <x v="1"/>
    <x v="3"/>
    <x v="3"/>
    <x v="2"/>
    <x v="1"/>
    <x v="0"/>
    <x v="1"/>
    <x v="1"/>
    <x v="1"/>
    <x v="1"/>
    <x v="2"/>
    <x v="0"/>
    <x v="2"/>
    <x v="1"/>
  </r>
  <r>
    <n v="2605"/>
    <x v="4"/>
    <x v="0"/>
    <x v="3"/>
    <x v="1"/>
    <x v="2"/>
    <x v="1"/>
    <x v="2"/>
    <x v="1"/>
    <x v="1"/>
    <x v="0"/>
    <x v="0"/>
    <x v="0"/>
    <x v="1"/>
    <x v="0"/>
    <x v="0"/>
    <x v="3"/>
    <x v="1"/>
    <x v="1"/>
    <x v="1"/>
    <x v="4"/>
    <x v="0"/>
    <x v="3"/>
    <x v="0"/>
    <x v="1"/>
    <x v="1"/>
  </r>
  <r>
    <n v="2606"/>
    <x v="4"/>
    <x v="1"/>
    <x v="3"/>
    <x v="0"/>
    <x v="2"/>
    <x v="0"/>
    <x v="2"/>
    <x v="0"/>
    <x v="0"/>
    <x v="1"/>
    <x v="0"/>
    <x v="0"/>
    <x v="6"/>
    <x v="0"/>
    <x v="0"/>
    <x v="2"/>
    <x v="0"/>
    <x v="1"/>
    <x v="0"/>
    <x v="0"/>
    <x v="0"/>
    <x v="3"/>
    <x v="0"/>
    <x v="3"/>
    <x v="0"/>
  </r>
  <r>
    <n v="2607"/>
    <x v="1"/>
    <x v="0"/>
    <x v="0"/>
    <x v="2"/>
    <x v="3"/>
    <x v="2"/>
    <x v="0"/>
    <x v="2"/>
    <x v="0"/>
    <x v="0"/>
    <x v="0"/>
    <x v="4"/>
    <x v="5"/>
    <x v="2"/>
    <x v="1"/>
    <x v="4"/>
    <x v="2"/>
    <x v="3"/>
    <x v="1"/>
    <x v="0"/>
    <x v="0"/>
    <x v="3"/>
    <x v="3"/>
    <x v="1"/>
    <x v="1"/>
  </r>
  <r>
    <n v="2608"/>
    <x v="0"/>
    <x v="0"/>
    <x v="1"/>
    <x v="1"/>
    <x v="2"/>
    <x v="0"/>
    <x v="2"/>
    <x v="1"/>
    <x v="1"/>
    <x v="2"/>
    <x v="1"/>
    <x v="1"/>
    <x v="2"/>
    <x v="2"/>
    <x v="2"/>
    <x v="3"/>
    <x v="4"/>
    <x v="1"/>
    <x v="1"/>
    <x v="2"/>
    <x v="0"/>
    <x v="1"/>
    <x v="0"/>
    <x v="1"/>
    <x v="1"/>
  </r>
  <r>
    <n v="2609"/>
    <x v="0"/>
    <x v="0"/>
    <x v="4"/>
    <x v="1"/>
    <x v="4"/>
    <x v="3"/>
    <x v="0"/>
    <x v="3"/>
    <x v="0"/>
    <x v="2"/>
    <x v="1"/>
    <x v="2"/>
    <x v="3"/>
    <x v="2"/>
    <x v="1"/>
    <x v="4"/>
    <x v="1"/>
    <x v="1"/>
    <x v="1"/>
    <x v="3"/>
    <x v="0"/>
    <x v="1"/>
    <x v="1"/>
    <x v="1"/>
    <x v="1"/>
  </r>
  <r>
    <n v="2610"/>
    <x v="2"/>
    <x v="2"/>
    <x v="1"/>
    <x v="1"/>
    <x v="1"/>
    <x v="2"/>
    <x v="0"/>
    <x v="1"/>
    <x v="0"/>
    <x v="3"/>
    <x v="0"/>
    <x v="1"/>
    <x v="4"/>
    <x v="2"/>
    <x v="1"/>
    <x v="0"/>
    <x v="3"/>
    <x v="1"/>
    <x v="1"/>
    <x v="0"/>
    <x v="0"/>
    <x v="1"/>
    <x v="0"/>
    <x v="1"/>
    <x v="1"/>
  </r>
  <r>
    <n v="2611"/>
    <x v="2"/>
    <x v="0"/>
    <x v="4"/>
    <x v="1"/>
    <x v="3"/>
    <x v="3"/>
    <x v="0"/>
    <x v="1"/>
    <x v="1"/>
    <x v="2"/>
    <x v="0"/>
    <x v="1"/>
    <x v="3"/>
    <x v="2"/>
    <x v="1"/>
    <x v="1"/>
    <x v="1"/>
    <x v="3"/>
    <x v="1"/>
    <x v="4"/>
    <x v="0"/>
    <x v="0"/>
    <x v="0"/>
    <x v="2"/>
    <x v="1"/>
  </r>
  <r>
    <n v="2612"/>
    <x v="0"/>
    <x v="1"/>
    <x v="4"/>
    <x v="1"/>
    <x v="2"/>
    <x v="3"/>
    <x v="2"/>
    <x v="3"/>
    <x v="0"/>
    <x v="2"/>
    <x v="0"/>
    <x v="1"/>
    <x v="3"/>
    <x v="2"/>
    <x v="0"/>
    <x v="1"/>
    <x v="2"/>
    <x v="1"/>
    <x v="1"/>
    <x v="3"/>
    <x v="0"/>
    <x v="1"/>
    <x v="0"/>
    <x v="0"/>
    <x v="1"/>
  </r>
  <r>
    <n v="2613"/>
    <x v="0"/>
    <x v="0"/>
    <x v="2"/>
    <x v="1"/>
    <x v="0"/>
    <x v="0"/>
    <x v="1"/>
    <x v="2"/>
    <x v="0"/>
    <x v="3"/>
    <x v="1"/>
    <x v="1"/>
    <x v="3"/>
    <x v="0"/>
    <x v="2"/>
    <x v="0"/>
    <x v="2"/>
    <x v="1"/>
    <x v="1"/>
    <x v="4"/>
    <x v="0"/>
    <x v="0"/>
    <x v="0"/>
    <x v="1"/>
    <x v="1"/>
  </r>
  <r>
    <n v="2614"/>
    <x v="2"/>
    <x v="0"/>
    <x v="3"/>
    <x v="1"/>
    <x v="0"/>
    <x v="0"/>
    <x v="2"/>
    <x v="2"/>
    <x v="0"/>
    <x v="3"/>
    <x v="1"/>
    <x v="2"/>
    <x v="3"/>
    <x v="2"/>
    <x v="1"/>
    <x v="0"/>
    <x v="3"/>
    <x v="2"/>
    <x v="0"/>
    <x v="4"/>
    <x v="0"/>
    <x v="1"/>
    <x v="1"/>
    <x v="3"/>
    <x v="1"/>
  </r>
  <r>
    <n v="2615"/>
    <x v="2"/>
    <x v="0"/>
    <x v="4"/>
    <x v="0"/>
    <x v="4"/>
    <x v="3"/>
    <x v="2"/>
    <x v="2"/>
    <x v="1"/>
    <x v="3"/>
    <x v="1"/>
    <x v="2"/>
    <x v="0"/>
    <x v="3"/>
    <x v="1"/>
    <x v="4"/>
    <x v="0"/>
    <x v="0"/>
    <x v="1"/>
    <x v="4"/>
    <x v="0"/>
    <x v="3"/>
    <x v="1"/>
    <x v="1"/>
    <x v="0"/>
  </r>
  <r>
    <n v="2616"/>
    <x v="2"/>
    <x v="0"/>
    <x v="2"/>
    <x v="1"/>
    <x v="4"/>
    <x v="3"/>
    <x v="2"/>
    <x v="0"/>
    <x v="0"/>
    <x v="1"/>
    <x v="0"/>
    <x v="0"/>
    <x v="1"/>
    <x v="1"/>
    <x v="1"/>
    <x v="3"/>
    <x v="3"/>
    <x v="1"/>
    <x v="1"/>
    <x v="0"/>
    <x v="0"/>
    <x v="0"/>
    <x v="0"/>
    <x v="0"/>
    <x v="1"/>
  </r>
  <r>
    <n v="2617"/>
    <x v="0"/>
    <x v="0"/>
    <x v="3"/>
    <x v="1"/>
    <x v="4"/>
    <x v="3"/>
    <x v="0"/>
    <x v="1"/>
    <x v="0"/>
    <x v="2"/>
    <x v="0"/>
    <x v="2"/>
    <x v="3"/>
    <x v="0"/>
    <x v="0"/>
    <x v="0"/>
    <x v="0"/>
    <x v="0"/>
    <x v="0"/>
    <x v="2"/>
    <x v="0"/>
    <x v="1"/>
    <x v="1"/>
    <x v="2"/>
    <x v="1"/>
  </r>
  <r>
    <n v="2618"/>
    <x v="0"/>
    <x v="1"/>
    <x v="3"/>
    <x v="2"/>
    <x v="0"/>
    <x v="4"/>
    <x v="5"/>
    <x v="3"/>
    <x v="1"/>
    <x v="4"/>
    <x v="0"/>
    <x v="1"/>
    <x v="8"/>
    <x v="0"/>
    <x v="1"/>
    <x v="1"/>
    <x v="4"/>
    <x v="2"/>
    <x v="0"/>
    <x v="0"/>
    <x v="0"/>
    <x v="3"/>
    <x v="0"/>
    <x v="1"/>
    <x v="1"/>
  </r>
  <r>
    <n v="2619"/>
    <x v="1"/>
    <x v="1"/>
    <x v="1"/>
    <x v="1"/>
    <x v="2"/>
    <x v="4"/>
    <x v="2"/>
    <x v="1"/>
    <x v="1"/>
    <x v="0"/>
    <x v="1"/>
    <x v="3"/>
    <x v="5"/>
    <x v="0"/>
    <x v="1"/>
    <x v="4"/>
    <x v="2"/>
    <x v="3"/>
    <x v="1"/>
    <x v="1"/>
    <x v="1"/>
    <x v="2"/>
    <x v="2"/>
    <x v="1"/>
    <x v="1"/>
  </r>
  <r>
    <n v="2620"/>
    <x v="2"/>
    <x v="0"/>
    <x v="4"/>
    <x v="0"/>
    <x v="4"/>
    <x v="0"/>
    <x v="2"/>
    <x v="3"/>
    <x v="1"/>
    <x v="3"/>
    <x v="3"/>
    <x v="1"/>
    <x v="0"/>
    <x v="0"/>
    <x v="2"/>
    <x v="1"/>
    <x v="1"/>
    <x v="0"/>
    <x v="0"/>
    <x v="2"/>
    <x v="0"/>
    <x v="1"/>
    <x v="0"/>
    <x v="2"/>
    <x v="0"/>
  </r>
  <r>
    <n v="2621"/>
    <x v="4"/>
    <x v="1"/>
    <x v="3"/>
    <x v="1"/>
    <x v="0"/>
    <x v="1"/>
    <x v="4"/>
    <x v="3"/>
    <x v="0"/>
    <x v="4"/>
    <x v="0"/>
    <x v="0"/>
    <x v="1"/>
    <x v="0"/>
    <x v="0"/>
    <x v="3"/>
    <x v="0"/>
    <x v="1"/>
    <x v="0"/>
    <x v="3"/>
    <x v="0"/>
    <x v="3"/>
    <x v="0"/>
    <x v="1"/>
    <x v="1"/>
  </r>
  <r>
    <n v="2622"/>
    <x v="4"/>
    <x v="0"/>
    <x v="3"/>
    <x v="1"/>
    <x v="1"/>
    <x v="3"/>
    <x v="2"/>
    <x v="0"/>
    <x v="0"/>
    <x v="2"/>
    <x v="2"/>
    <x v="0"/>
    <x v="1"/>
    <x v="2"/>
    <x v="1"/>
    <x v="3"/>
    <x v="1"/>
    <x v="0"/>
    <x v="1"/>
    <x v="4"/>
    <x v="0"/>
    <x v="0"/>
    <x v="0"/>
    <x v="1"/>
    <x v="1"/>
  </r>
  <r>
    <n v="2623"/>
    <x v="4"/>
    <x v="1"/>
    <x v="3"/>
    <x v="1"/>
    <x v="0"/>
    <x v="3"/>
    <x v="2"/>
    <x v="2"/>
    <x v="1"/>
    <x v="2"/>
    <x v="0"/>
    <x v="0"/>
    <x v="1"/>
    <x v="0"/>
    <x v="0"/>
    <x v="2"/>
    <x v="2"/>
    <x v="3"/>
    <x v="1"/>
    <x v="3"/>
    <x v="0"/>
    <x v="3"/>
    <x v="0"/>
    <x v="2"/>
    <x v="1"/>
  </r>
  <r>
    <n v="2624"/>
    <x v="0"/>
    <x v="0"/>
    <x v="2"/>
    <x v="1"/>
    <x v="1"/>
    <x v="3"/>
    <x v="0"/>
    <x v="3"/>
    <x v="1"/>
    <x v="1"/>
    <x v="0"/>
    <x v="0"/>
    <x v="2"/>
    <x v="3"/>
    <x v="0"/>
    <x v="2"/>
    <x v="2"/>
    <x v="3"/>
    <x v="0"/>
    <x v="2"/>
    <x v="0"/>
    <x v="2"/>
    <x v="0"/>
    <x v="0"/>
    <x v="0"/>
  </r>
  <r>
    <n v="2625"/>
    <x v="4"/>
    <x v="0"/>
    <x v="3"/>
    <x v="0"/>
    <x v="4"/>
    <x v="3"/>
    <x v="2"/>
    <x v="1"/>
    <x v="1"/>
    <x v="4"/>
    <x v="1"/>
    <x v="1"/>
    <x v="0"/>
    <x v="2"/>
    <x v="0"/>
    <x v="0"/>
    <x v="1"/>
    <x v="0"/>
    <x v="1"/>
    <x v="0"/>
    <x v="0"/>
    <x v="3"/>
    <x v="0"/>
    <x v="1"/>
    <x v="1"/>
  </r>
  <r>
    <n v="2626"/>
    <x v="2"/>
    <x v="0"/>
    <x v="4"/>
    <x v="1"/>
    <x v="2"/>
    <x v="2"/>
    <x v="0"/>
    <x v="0"/>
    <x v="0"/>
    <x v="4"/>
    <x v="0"/>
    <x v="2"/>
    <x v="4"/>
    <x v="3"/>
    <x v="1"/>
    <x v="0"/>
    <x v="1"/>
    <x v="2"/>
    <x v="1"/>
    <x v="0"/>
    <x v="0"/>
    <x v="3"/>
    <x v="1"/>
    <x v="1"/>
    <x v="1"/>
  </r>
  <r>
    <n v="2627"/>
    <x v="4"/>
    <x v="1"/>
    <x v="4"/>
    <x v="1"/>
    <x v="0"/>
    <x v="1"/>
    <x v="0"/>
    <x v="2"/>
    <x v="1"/>
    <x v="2"/>
    <x v="2"/>
    <x v="1"/>
    <x v="3"/>
    <x v="2"/>
    <x v="2"/>
    <x v="1"/>
    <x v="2"/>
    <x v="1"/>
    <x v="1"/>
    <x v="4"/>
    <x v="0"/>
    <x v="3"/>
    <x v="0"/>
    <x v="1"/>
    <x v="1"/>
  </r>
  <r>
    <n v="2628"/>
    <x v="0"/>
    <x v="0"/>
    <x v="3"/>
    <x v="1"/>
    <x v="4"/>
    <x v="3"/>
    <x v="2"/>
    <x v="2"/>
    <x v="1"/>
    <x v="1"/>
    <x v="0"/>
    <x v="1"/>
    <x v="3"/>
    <x v="1"/>
    <x v="1"/>
    <x v="1"/>
    <x v="4"/>
    <x v="2"/>
    <x v="1"/>
    <x v="1"/>
    <x v="1"/>
    <x v="3"/>
    <x v="0"/>
    <x v="1"/>
    <x v="1"/>
  </r>
  <r>
    <n v="2629"/>
    <x v="1"/>
    <x v="0"/>
    <x v="1"/>
    <x v="1"/>
    <x v="3"/>
    <x v="2"/>
    <x v="1"/>
    <x v="3"/>
    <x v="0"/>
    <x v="1"/>
    <x v="0"/>
    <x v="3"/>
    <x v="7"/>
    <x v="1"/>
    <x v="1"/>
    <x v="4"/>
    <x v="2"/>
    <x v="3"/>
    <x v="1"/>
    <x v="4"/>
    <x v="0"/>
    <x v="2"/>
    <x v="2"/>
    <x v="1"/>
    <x v="1"/>
  </r>
  <r>
    <n v="2630"/>
    <x v="1"/>
    <x v="0"/>
    <x v="4"/>
    <x v="1"/>
    <x v="3"/>
    <x v="4"/>
    <x v="0"/>
    <x v="2"/>
    <x v="0"/>
    <x v="3"/>
    <x v="1"/>
    <x v="2"/>
    <x v="7"/>
    <x v="0"/>
    <x v="2"/>
    <x v="4"/>
    <x v="1"/>
    <x v="2"/>
    <x v="1"/>
    <x v="2"/>
    <x v="0"/>
    <x v="3"/>
    <x v="1"/>
    <x v="1"/>
    <x v="1"/>
  </r>
  <r>
    <n v="2631"/>
    <x v="4"/>
    <x v="0"/>
    <x v="0"/>
    <x v="0"/>
    <x v="0"/>
    <x v="3"/>
    <x v="2"/>
    <x v="1"/>
    <x v="0"/>
    <x v="4"/>
    <x v="0"/>
    <x v="0"/>
    <x v="6"/>
    <x v="2"/>
    <x v="0"/>
    <x v="3"/>
    <x v="3"/>
    <x v="1"/>
    <x v="1"/>
    <x v="4"/>
    <x v="0"/>
    <x v="0"/>
    <x v="0"/>
    <x v="1"/>
    <x v="1"/>
  </r>
  <r>
    <n v="2632"/>
    <x v="3"/>
    <x v="0"/>
    <x v="0"/>
    <x v="1"/>
    <x v="2"/>
    <x v="3"/>
    <x v="0"/>
    <x v="2"/>
    <x v="0"/>
    <x v="1"/>
    <x v="0"/>
    <x v="1"/>
    <x v="1"/>
    <x v="1"/>
    <x v="2"/>
    <x v="1"/>
    <x v="0"/>
    <x v="1"/>
    <x v="1"/>
    <x v="0"/>
    <x v="0"/>
    <x v="3"/>
    <x v="0"/>
    <x v="1"/>
    <x v="1"/>
  </r>
  <r>
    <n v="2633"/>
    <x v="2"/>
    <x v="0"/>
    <x v="1"/>
    <x v="1"/>
    <x v="1"/>
    <x v="3"/>
    <x v="0"/>
    <x v="3"/>
    <x v="1"/>
    <x v="2"/>
    <x v="0"/>
    <x v="0"/>
    <x v="2"/>
    <x v="1"/>
    <x v="0"/>
    <x v="2"/>
    <x v="4"/>
    <x v="3"/>
    <x v="1"/>
    <x v="0"/>
    <x v="0"/>
    <x v="3"/>
    <x v="0"/>
    <x v="1"/>
    <x v="1"/>
  </r>
  <r>
    <n v="2634"/>
    <x v="1"/>
    <x v="0"/>
    <x v="3"/>
    <x v="1"/>
    <x v="1"/>
    <x v="1"/>
    <x v="0"/>
    <x v="1"/>
    <x v="0"/>
    <x v="4"/>
    <x v="1"/>
    <x v="3"/>
    <x v="4"/>
    <x v="2"/>
    <x v="1"/>
    <x v="4"/>
    <x v="4"/>
    <x v="3"/>
    <x v="0"/>
    <x v="4"/>
    <x v="0"/>
    <x v="2"/>
    <x v="2"/>
    <x v="1"/>
    <x v="1"/>
  </r>
  <r>
    <n v="2635"/>
    <x v="2"/>
    <x v="2"/>
    <x v="4"/>
    <x v="1"/>
    <x v="0"/>
    <x v="2"/>
    <x v="2"/>
    <x v="2"/>
    <x v="0"/>
    <x v="4"/>
    <x v="1"/>
    <x v="1"/>
    <x v="3"/>
    <x v="2"/>
    <x v="1"/>
    <x v="1"/>
    <x v="3"/>
    <x v="1"/>
    <x v="1"/>
    <x v="2"/>
    <x v="0"/>
    <x v="3"/>
    <x v="0"/>
    <x v="1"/>
    <x v="1"/>
  </r>
  <r>
    <n v="2636"/>
    <x v="2"/>
    <x v="0"/>
    <x v="0"/>
    <x v="1"/>
    <x v="2"/>
    <x v="0"/>
    <x v="0"/>
    <x v="2"/>
    <x v="1"/>
    <x v="2"/>
    <x v="2"/>
    <x v="1"/>
    <x v="4"/>
    <x v="3"/>
    <x v="2"/>
    <x v="0"/>
    <x v="1"/>
    <x v="0"/>
    <x v="1"/>
    <x v="1"/>
    <x v="1"/>
    <x v="0"/>
    <x v="0"/>
    <x v="1"/>
    <x v="1"/>
  </r>
  <r>
    <n v="2637"/>
    <x v="1"/>
    <x v="0"/>
    <x v="3"/>
    <x v="1"/>
    <x v="3"/>
    <x v="4"/>
    <x v="2"/>
    <x v="0"/>
    <x v="0"/>
    <x v="0"/>
    <x v="0"/>
    <x v="3"/>
    <x v="5"/>
    <x v="2"/>
    <x v="1"/>
    <x v="4"/>
    <x v="0"/>
    <x v="3"/>
    <x v="1"/>
    <x v="1"/>
    <x v="1"/>
    <x v="3"/>
    <x v="2"/>
    <x v="1"/>
    <x v="1"/>
  </r>
  <r>
    <n v="2638"/>
    <x v="0"/>
    <x v="0"/>
    <x v="2"/>
    <x v="1"/>
    <x v="4"/>
    <x v="0"/>
    <x v="0"/>
    <x v="1"/>
    <x v="1"/>
    <x v="1"/>
    <x v="1"/>
    <x v="3"/>
    <x v="7"/>
    <x v="2"/>
    <x v="1"/>
    <x v="4"/>
    <x v="2"/>
    <x v="1"/>
    <x v="1"/>
    <x v="1"/>
    <x v="1"/>
    <x v="0"/>
    <x v="2"/>
    <x v="1"/>
    <x v="1"/>
  </r>
  <r>
    <n v="2639"/>
    <x v="2"/>
    <x v="1"/>
    <x v="4"/>
    <x v="0"/>
    <x v="4"/>
    <x v="2"/>
    <x v="1"/>
    <x v="2"/>
    <x v="1"/>
    <x v="4"/>
    <x v="0"/>
    <x v="1"/>
    <x v="0"/>
    <x v="0"/>
    <x v="0"/>
    <x v="1"/>
    <x v="4"/>
    <x v="3"/>
    <x v="0"/>
    <x v="1"/>
    <x v="1"/>
    <x v="0"/>
    <x v="0"/>
    <x v="3"/>
    <x v="0"/>
  </r>
  <r>
    <n v="2640"/>
    <x v="2"/>
    <x v="1"/>
    <x v="0"/>
    <x v="1"/>
    <x v="0"/>
    <x v="3"/>
    <x v="0"/>
    <x v="2"/>
    <x v="1"/>
    <x v="0"/>
    <x v="0"/>
    <x v="1"/>
    <x v="1"/>
    <x v="0"/>
    <x v="1"/>
    <x v="1"/>
    <x v="4"/>
    <x v="0"/>
    <x v="1"/>
    <x v="2"/>
    <x v="0"/>
    <x v="1"/>
    <x v="0"/>
    <x v="3"/>
    <x v="1"/>
  </r>
  <r>
    <n v="2641"/>
    <x v="4"/>
    <x v="0"/>
    <x v="0"/>
    <x v="0"/>
    <x v="2"/>
    <x v="3"/>
    <x v="2"/>
    <x v="3"/>
    <x v="1"/>
    <x v="4"/>
    <x v="1"/>
    <x v="1"/>
    <x v="0"/>
    <x v="1"/>
    <x v="2"/>
    <x v="3"/>
    <x v="2"/>
    <x v="1"/>
    <x v="0"/>
    <x v="3"/>
    <x v="0"/>
    <x v="3"/>
    <x v="0"/>
    <x v="2"/>
    <x v="1"/>
  </r>
  <r>
    <n v="2642"/>
    <x v="3"/>
    <x v="0"/>
    <x v="1"/>
    <x v="0"/>
    <x v="0"/>
    <x v="2"/>
    <x v="2"/>
    <x v="2"/>
    <x v="1"/>
    <x v="0"/>
    <x v="0"/>
    <x v="1"/>
    <x v="0"/>
    <x v="0"/>
    <x v="2"/>
    <x v="1"/>
    <x v="2"/>
    <x v="1"/>
    <x v="1"/>
    <x v="2"/>
    <x v="0"/>
    <x v="3"/>
    <x v="0"/>
    <x v="1"/>
    <x v="1"/>
  </r>
  <r>
    <n v="2643"/>
    <x v="3"/>
    <x v="0"/>
    <x v="0"/>
    <x v="1"/>
    <x v="0"/>
    <x v="3"/>
    <x v="2"/>
    <x v="2"/>
    <x v="1"/>
    <x v="4"/>
    <x v="0"/>
    <x v="1"/>
    <x v="1"/>
    <x v="1"/>
    <x v="2"/>
    <x v="1"/>
    <x v="1"/>
    <x v="1"/>
    <x v="1"/>
    <x v="3"/>
    <x v="0"/>
    <x v="3"/>
    <x v="0"/>
    <x v="2"/>
    <x v="1"/>
  </r>
  <r>
    <n v="2644"/>
    <x v="3"/>
    <x v="0"/>
    <x v="0"/>
    <x v="0"/>
    <x v="2"/>
    <x v="2"/>
    <x v="0"/>
    <x v="3"/>
    <x v="0"/>
    <x v="1"/>
    <x v="0"/>
    <x v="1"/>
    <x v="0"/>
    <x v="0"/>
    <x v="1"/>
    <x v="1"/>
    <x v="1"/>
    <x v="1"/>
    <x v="1"/>
    <x v="0"/>
    <x v="0"/>
    <x v="0"/>
    <x v="0"/>
    <x v="1"/>
    <x v="1"/>
  </r>
  <r>
    <n v="2645"/>
    <x v="1"/>
    <x v="0"/>
    <x v="3"/>
    <x v="1"/>
    <x v="4"/>
    <x v="3"/>
    <x v="2"/>
    <x v="2"/>
    <x v="0"/>
    <x v="1"/>
    <x v="0"/>
    <x v="0"/>
    <x v="2"/>
    <x v="3"/>
    <x v="2"/>
    <x v="2"/>
    <x v="1"/>
    <x v="2"/>
    <x v="0"/>
    <x v="4"/>
    <x v="0"/>
    <x v="2"/>
    <x v="0"/>
    <x v="2"/>
    <x v="1"/>
  </r>
  <r>
    <n v="2646"/>
    <x v="2"/>
    <x v="1"/>
    <x v="1"/>
    <x v="1"/>
    <x v="0"/>
    <x v="3"/>
    <x v="2"/>
    <x v="2"/>
    <x v="0"/>
    <x v="4"/>
    <x v="1"/>
    <x v="0"/>
    <x v="2"/>
    <x v="0"/>
    <x v="0"/>
    <x v="2"/>
    <x v="1"/>
    <x v="1"/>
    <x v="1"/>
    <x v="1"/>
    <x v="1"/>
    <x v="2"/>
    <x v="0"/>
    <x v="1"/>
    <x v="1"/>
  </r>
  <r>
    <n v="2647"/>
    <x v="1"/>
    <x v="0"/>
    <x v="2"/>
    <x v="0"/>
    <x v="0"/>
    <x v="2"/>
    <x v="0"/>
    <x v="0"/>
    <x v="0"/>
    <x v="3"/>
    <x v="2"/>
    <x v="3"/>
    <x v="5"/>
    <x v="1"/>
    <x v="2"/>
    <x v="4"/>
    <x v="0"/>
    <x v="0"/>
    <x v="1"/>
    <x v="2"/>
    <x v="0"/>
    <x v="3"/>
    <x v="2"/>
    <x v="1"/>
    <x v="1"/>
  </r>
  <r>
    <n v="2648"/>
    <x v="1"/>
    <x v="0"/>
    <x v="4"/>
    <x v="1"/>
    <x v="0"/>
    <x v="3"/>
    <x v="0"/>
    <x v="1"/>
    <x v="1"/>
    <x v="4"/>
    <x v="0"/>
    <x v="3"/>
    <x v="5"/>
    <x v="2"/>
    <x v="0"/>
    <x v="4"/>
    <x v="1"/>
    <x v="2"/>
    <x v="1"/>
    <x v="2"/>
    <x v="0"/>
    <x v="0"/>
    <x v="2"/>
    <x v="1"/>
    <x v="1"/>
  </r>
  <r>
    <n v="2649"/>
    <x v="0"/>
    <x v="0"/>
    <x v="0"/>
    <x v="0"/>
    <x v="3"/>
    <x v="0"/>
    <x v="0"/>
    <x v="2"/>
    <x v="1"/>
    <x v="2"/>
    <x v="0"/>
    <x v="2"/>
    <x v="0"/>
    <x v="2"/>
    <x v="0"/>
    <x v="0"/>
    <x v="4"/>
    <x v="3"/>
    <x v="0"/>
    <x v="4"/>
    <x v="0"/>
    <x v="1"/>
    <x v="1"/>
    <x v="1"/>
    <x v="1"/>
  </r>
  <r>
    <n v="2650"/>
    <x v="4"/>
    <x v="0"/>
    <x v="4"/>
    <x v="0"/>
    <x v="1"/>
    <x v="1"/>
    <x v="0"/>
    <x v="2"/>
    <x v="1"/>
    <x v="3"/>
    <x v="0"/>
    <x v="0"/>
    <x v="6"/>
    <x v="3"/>
    <x v="0"/>
    <x v="3"/>
    <x v="0"/>
    <x v="1"/>
    <x v="1"/>
    <x v="0"/>
    <x v="0"/>
    <x v="0"/>
    <x v="0"/>
    <x v="1"/>
    <x v="1"/>
  </r>
  <r>
    <n v="2651"/>
    <x v="3"/>
    <x v="2"/>
    <x v="3"/>
    <x v="0"/>
    <x v="4"/>
    <x v="3"/>
    <x v="0"/>
    <x v="1"/>
    <x v="0"/>
    <x v="4"/>
    <x v="0"/>
    <x v="1"/>
    <x v="0"/>
    <x v="0"/>
    <x v="2"/>
    <x v="1"/>
    <x v="3"/>
    <x v="1"/>
    <x v="0"/>
    <x v="1"/>
    <x v="1"/>
    <x v="3"/>
    <x v="0"/>
    <x v="1"/>
    <x v="1"/>
  </r>
  <r>
    <n v="2652"/>
    <x v="2"/>
    <x v="0"/>
    <x v="2"/>
    <x v="1"/>
    <x v="3"/>
    <x v="2"/>
    <x v="0"/>
    <x v="3"/>
    <x v="1"/>
    <x v="2"/>
    <x v="0"/>
    <x v="1"/>
    <x v="4"/>
    <x v="2"/>
    <x v="1"/>
    <x v="1"/>
    <x v="4"/>
    <x v="0"/>
    <x v="1"/>
    <x v="2"/>
    <x v="0"/>
    <x v="2"/>
    <x v="0"/>
    <x v="2"/>
    <x v="1"/>
  </r>
  <r>
    <n v="2653"/>
    <x v="0"/>
    <x v="0"/>
    <x v="3"/>
    <x v="2"/>
    <x v="0"/>
    <x v="3"/>
    <x v="0"/>
    <x v="1"/>
    <x v="0"/>
    <x v="4"/>
    <x v="0"/>
    <x v="0"/>
    <x v="8"/>
    <x v="0"/>
    <x v="2"/>
    <x v="3"/>
    <x v="2"/>
    <x v="2"/>
    <x v="0"/>
    <x v="4"/>
    <x v="0"/>
    <x v="0"/>
    <x v="0"/>
    <x v="1"/>
    <x v="1"/>
  </r>
  <r>
    <n v="2654"/>
    <x v="4"/>
    <x v="0"/>
    <x v="2"/>
    <x v="1"/>
    <x v="1"/>
    <x v="1"/>
    <x v="2"/>
    <x v="2"/>
    <x v="1"/>
    <x v="0"/>
    <x v="1"/>
    <x v="0"/>
    <x v="2"/>
    <x v="2"/>
    <x v="0"/>
    <x v="3"/>
    <x v="0"/>
    <x v="1"/>
    <x v="0"/>
    <x v="0"/>
    <x v="0"/>
    <x v="0"/>
    <x v="0"/>
    <x v="1"/>
    <x v="0"/>
  </r>
  <r>
    <n v="2655"/>
    <x v="2"/>
    <x v="0"/>
    <x v="2"/>
    <x v="1"/>
    <x v="2"/>
    <x v="0"/>
    <x v="2"/>
    <x v="2"/>
    <x v="0"/>
    <x v="2"/>
    <x v="0"/>
    <x v="0"/>
    <x v="2"/>
    <x v="2"/>
    <x v="1"/>
    <x v="3"/>
    <x v="1"/>
    <x v="0"/>
    <x v="1"/>
    <x v="4"/>
    <x v="0"/>
    <x v="1"/>
    <x v="0"/>
    <x v="2"/>
    <x v="1"/>
  </r>
  <r>
    <n v="2656"/>
    <x v="1"/>
    <x v="0"/>
    <x v="2"/>
    <x v="1"/>
    <x v="3"/>
    <x v="2"/>
    <x v="2"/>
    <x v="0"/>
    <x v="1"/>
    <x v="3"/>
    <x v="2"/>
    <x v="2"/>
    <x v="4"/>
    <x v="0"/>
    <x v="1"/>
    <x v="0"/>
    <x v="2"/>
    <x v="3"/>
    <x v="1"/>
    <x v="2"/>
    <x v="0"/>
    <x v="3"/>
    <x v="1"/>
    <x v="1"/>
    <x v="1"/>
  </r>
  <r>
    <n v="2657"/>
    <x v="1"/>
    <x v="1"/>
    <x v="4"/>
    <x v="0"/>
    <x v="1"/>
    <x v="0"/>
    <x v="2"/>
    <x v="2"/>
    <x v="0"/>
    <x v="0"/>
    <x v="0"/>
    <x v="0"/>
    <x v="6"/>
    <x v="2"/>
    <x v="1"/>
    <x v="2"/>
    <x v="4"/>
    <x v="3"/>
    <x v="0"/>
    <x v="0"/>
    <x v="0"/>
    <x v="3"/>
    <x v="0"/>
    <x v="1"/>
    <x v="0"/>
  </r>
  <r>
    <n v="2658"/>
    <x v="3"/>
    <x v="0"/>
    <x v="2"/>
    <x v="1"/>
    <x v="0"/>
    <x v="2"/>
    <x v="0"/>
    <x v="2"/>
    <x v="1"/>
    <x v="0"/>
    <x v="0"/>
    <x v="0"/>
    <x v="2"/>
    <x v="1"/>
    <x v="0"/>
    <x v="2"/>
    <x v="1"/>
    <x v="1"/>
    <x v="1"/>
    <x v="0"/>
    <x v="0"/>
    <x v="0"/>
    <x v="0"/>
    <x v="1"/>
    <x v="0"/>
  </r>
  <r>
    <n v="2659"/>
    <x v="4"/>
    <x v="2"/>
    <x v="4"/>
    <x v="1"/>
    <x v="1"/>
    <x v="3"/>
    <x v="2"/>
    <x v="2"/>
    <x v="1"/>
    <x v="2"/>
    <x v="0"/>
    <x v="0"/>
    <x v="2"/>
    <x v="0"/>
    <x v="0"/>
    <x v="2"/>
    <x v="3"/>
    <x v="2"/>
    <x v="1"/>
    <x v="1"/>
    <x v="0"/>
    <x v="3"/>
    <x v="0"/>
    <x v="1"/>
    <x v="1"/>
  </r>
  <r>
    <n v="2660"/>
    <x v="1"/>
    <x v="0"/>
    <x v="2"/>
    <x v="1"/>
    <x v="3"/>
    <x v="3"/>
    <x v="4"/>
    <x v="3"/>
    <x v="1"/>
    <x v="0"/>
    <x v="1"/>
    <x v="0"/>
    <x v="1"/>
    <x v="1"/>
    <x v="2"/>
    <x v="3"/>
    <x v="1"/>
    <x v="2"/>
    <x v="1"/>
    <x v="0"/>
    <x v="0"/>
    <x v="1"/>
    <x v="0"/>
    <x v="1"/>
    <x v="1"/>
  </r>
  <r>
    <n v="2661"/>
    <x v="3"/>
    <x v="0"/>
    <x v="0"/>
    <x v="1"/>
    <x v="2"/>
    <x v="0"/>
    <x v="2"/>
    <x v="0"/>
    <x v="1"/>
    <x v="3"/>
    <x v="1"/>
    <x v="1"/>
    <x v="2"/>
    <x v="0"/>
    <x v="1"/>
    <x v="3"/>
    <x v="3"/>
    <x v="1"/>
    <x v="1"/>
    <x v="2"/>
    <x v="0"/>
    <x v="3"/>
    <x v="0"/>
    <x v="3"/>
    <x v="1"/>
  </r>
  <r>
    <n v="2662"/>
    <x v="1"/>
    <x v="0"/>
    <x v="1"/>
    <x v="1"/>
    <x v="0"/>
    <x v="2"/>
    <x v="2"/>
    <x v="1"/>
    <x v="1"/>
    <x v="0"/>
    <x v="3"/>
    <x v="2"/>
    <x v="4"/>
    <x v="0"/>
    <x v="2"/>
    <x v="4"/>
    <x v="0"/>
    <x v="3"/>
    <x v="1"/>
    <x v="1"/>
    <x v="1"/>
    <x v="3"/>
    <x v="1"/>
    <x v="3"/>
    <x v="1"/>
  </r>
  <r>
    <n v="2663"/>
    <x v="3"/>
    <x v="0"/>
    <x v="1"/>
    <x v="1"/>
    <x v="3"/>
    <x v="3"/>
    <x v="2"/>
    <x v="0"/>
    <x v="1"/>
    <x v="2"/>
    <x v="2"/>
    <x v="0"/>
    <x v="2"/>
    <x v="1"/>
    <x v="1"/>
    <x v="2"/>
    <x v="3"/>
    <x v="1"/>
    <x v="1"/>
    <x v="4"/>
    <x v="0"/>
    <x v="1"/>
    <x v="0"/>
    <x v="1"/>
    <x v="1"/>
  </r>
  <r>
    <n v="2664"/>
    <x v="2"/>
    <x v="1"/>
    <x v="2"/>
    <x v="0"/>
    <x v="0"/>
    <x v="2"/>
    <x v="2"/>
    <x v="1"/>
    <x v="1"/>
    <x v="4"/>
    <x v="3"/>
    <x v="1"/>
    <x v="0"/>
    <x v="0"/>
    <x v="2"/>
    <x v="0"/>
    <x v="4"/>
    <x v="1"/>
    <x v="1"/>
    <x v="2"/>
    <x v="0"/>
    <x v="3"/>
    <x v="0"/>
    <x v="2"/>
    <x v="1"/>
  </r>
  <r>
    <n v="2665"/>
    <x v="3"/>
    <x v="0"/>
    <x v="4"/>
    <x v="1"/>
    <x v="3"/>
    <x v="3"/>
    <x v="0"/>
    <x v="0"/>
    <x v="0"/>
    <x v="4"/>
    <x v="1"/>
    <x v="0"/>
    <x v="1"/>
    <x v="0"/>
    <x v="1"/>
    <x v="3"/>
    <x v="0"/>
    <x v="1"/>
    <x v="1"/>
    <x v="0"/>
    <x v="0"/>
    <x v="2"/>
    <x v="0"/>
    <x v="1"/>
    <x v="1"/>
  </r>
  <r>
    <n v="2666"/>
    <x v="4"/>
    <x v="0"/>
    <x v="3"/>
    <x v="0"/>
    <x v="1"/>
    <x v="3"/>
    <x v="0"/>
    <x v="1"/>
    <x v="1"/>
    <x v="0"/>
    <x v="0"/>
    <x v="0"/>
    <x v="6"/>
    <x v="0"/>
    <x v="2"/>
    <x v="2"/>
    <x v="1"/>
    <x v="1"/>
    <x v="0"/>
    <x v="1"/>
    <x v="1"/>
    <x v="2"/>
    <x v="0"/>
    <x v="1"/>
    <x v="0"/>
  </r>
  <r>
    <n v="2667"/>
    <x v="0"/>
    <x v="0"/>
    <x v="4"/>
    <x v="1"/>
    <x v="0"/>
    <x v="3"/>
    <x v="0"/>
    <x v="1"/>
    <x v="0"/>
    <x v="0"/>
    <x v="2"/>
    <x v="2"/>
    <x v="4"/>
    <x v="0"/>
    <x v="1"/>
    <x v="0"/>
    <x v="3"/>
    <x v="1"/>
    <x v="0"/>
    <x v="4"/>
    <x v="0"/>
    <x v="2"/>
    <x v="1"/>
    <x v="1"/>
    <x v="1"/>
  </r>
  <r>
    <n v="2668"/>
    <x v="2"/>
    <x v="1"/>
    <x v="1"/>
    <x v="1"/>
    <x v="0"/>
    <x v="2"/>
    <x v="2"/>
    <x v="3"/>
    <x v="1"/>
    <x v="2"/>
    <x v="1"/>
    <x v="0"/>
    <x v="1"/>
    <x v="0"/>
    <x v="0"/>
    <x v="1"/>
    <x v="3"/>
    <x v="2"/>
    <x v="0"/>
    <x v="4"/>
    <x v="0"/>
    <x v="3"/>
    <x v="0"/>
    <x v="3"/>
    <x v="1"/>
  </r>
  <r>
    <n v="2669"/>
    <x v="0"/>
    <x v="0"/>
    <x v="0"/>
    <x v="0"/>
    <x v="0"/>
    <x v="3"/>
    <x v="2"/>
    <x v="2"/>
    <x v="1"/>
    <x v="1"/>
    <x v="0"/>
    <x v="1"/>
    <x v="0"/>
    <x v="0"/>
    <x v="1"/>
    <x v="0"/>
    <x v="2"/>
    <x v="1"/>
    <x v="0"/>
    <x v="4"/>
    <x v="0"/>
    <x v="0"/>
    <x v="0"/>
    <x v="1"/>
    <x v="1"/>
  </r>
  <r>
    <n v="2670"/>
    <x v="4"/>
    <x v="0"/>
    <x v="3"/>
    <x v="1"/>
    <x v="1"/>
    <x v="3"/>
    <x v="2"/>
    <x v="1"/>
    <x v="1"/>
    <x v="1"/>
    <x v="2"/>
    <x v="0"/>
    <x v="1"/>
    <x v="2"/>
    <x v="1"/>
    <x v="1"/>
    <x v="0"/>
    <x v="1"/>
    <x v="1"/>
    <x v="4"/>
    <x v="0"/>
    <x v="1"/>
    <x v="0"/>
    <x v="1"/>
    <x v="1"/>
  </r>
  <r>
    <n v="2671"/>
    <x v="0"/>
    <x v="0"/>
    <x v="4"/>
    <x v="0"/>
    <x v="1"/>
    <x v="3"/>
    <x v="3"/>
    <x v="2"/>
    <x v="1"/>
    <x v="4"/>
    <x v="0"/>
    <x v="2"/>
    <x v="0"/>
    <x v="2"/>
    <x v="0"/>
    <x v="0"/>
    <x v="3"/>
    <x v="1"/>
    <x v="1"/>
    <x v="0"/>
    <x v="0"/>
    <x v="2"/>
    <x v="1"/>
    <x v="1"/>
    <x v="1"/>
  </r>
  <r>
    <n v="2672"/>
    <x v="4"/>
    <x v="0"/>
    <x v="0"/>
    <x v="1"/>
    <x v="1"/>
    <x v="2"/>
    <x v="2"/>
    <x v="2"/>
    <x v="0"/>
    <x v="4"/>
    <x v="0"/>
    <x v="0"/>
    <x v="2"/>
    <x v="2"/>
    <x v="1"/>
    <x v="3"/>
    <x v="1"/>
    <x v="0"/>
    <x v="1"/>
    <x v="4"/>
    <x v="0"/>
    <x v="3"/>
    <x v="0"/>
    <x v="1"/>
    <x v="1"/>
  </r>
  <r>
    <n v="2673"/>
    <x v="2"/>
    <x v="0"/>
    <x v="3"/>
    <x v="0"/>
    <x v="0"/>
    <x v="2"/>
    <x v="0"/>
    <x v="1"/>
    <x v="0"/>
    <x v="3"/>
    <x v="0"/>
    <x v="1"/>
    <x v="6"/>
    <x v="0"/>
    <x v="0"/>
    <x v="1"/>
    <x v="4"/>
    <x v="3"/>
    <x v="1"/>
    <x v="2"/>
    <x v="0"/>
    <x v="3"/>
    <x v="0"/>
    <x v="2"/>
    <x v="1"/>
  </r>
  <r>
    <n v="2674"/>
    <x v="0"/>
    <x v="2"/>
    <x v="2"/>
    <x v="1"/>
    <x v="0"/>
    <x v="1"/>
    <x v="0"/>
    <x v="1"/>
    <x v="1"/>
    <x v="1"/>
    <x v="1"/>
    <x v="2"/>
    <x v="4"/>
    <x v="2"/>
    <x v="1"/>
    <x v="4"/>
    <x v="2"/>
    <x v="3"/>
    <x v="1"/>
    <x v="1"/>
    <x v="1"/>
    <x v="1"/>
    <x v="1"/>
    <x v="2"/>
    <x v="1"/>
  </r>
  <r>
    <n v="2675"/>
    <x v="4"/>
    <x v="0"/>
    <x v="1"/>
    <x v="2"/>
    <x v="3"/>
    <x v="1"/>
    <x v="5"/>
    <x v="2"/>
    <x v="1"/>
    <x v="3"/>
    <x v="3"/>
    <x v="0"/>
    <x v="8"/>
    <x v="2"/>
    <x v="1"/>
    <x v="2"/>
    <x v="4"/>
    <x v="1"/>
    <x v="1"/>
    <x v="0"/>
    <x v="0"/>
    <x v="3"/>
    <x v="0"/>
    <x v="1"/>
    <x v="0"/>
  </r>
  <r>
    <n v="2676"/>
    <x v="1"/>
    <x v="1"/>
    <x v="0"/>
    <x v="0"/>
    <x v="1"/>
    <x v="3"/>
    <x v="0"/>
    <x v="1"/>
    <x v="1"/>
    <x v="2"/>
    <x v="3"/>
    <x v="3"/>
    <x v="0"/>
    <x v="2"/>
    <x v="1"/>
    <x v="4"/>
    <x v="1"/>
    <x v="0"/>
    <x v="1"/>
    <x v="0"/>
    <x v="0"/>
    <x v="3"/>
    <x v="2"/>
    <x v="0"/>
    <x v="0"/>
  </r>
  <r>
    <n v="2677"/>
    <x v="4"/>
    <x v="0"/>
    <x v="1"/>
    <x v="1"/>
    <x v="3"/>
    <x v="3"/>
    <x v="2"/>
    <x v="2"/>
    <x v="1"/>
    <x v="1"/>
    <x v="3"/>
    <x v="0"/>
    <x v="2"/>
    <x v="2"/>
    <x v="1"/>
    <x v="2"/>
    <x v="2"/>
    <x v="1"/>
    <x v="1"/>
    <x v="2"/>
    <x v="0"/>
    <x v="3"/>
    <x v="0"/>
    <x v="3"/>
    <x v="1"/>
  </r>
  <r>
    <n v="2678"/>
    <x v="0"/>
    <x v="0"/>
    <x v="0"/>
    <x v="1"/>
    <x v="3"/>
    <x v="0"/>
    <x v="4"/>
    <x v="2"/>
    <x v="0"/>
    <x v="3"/>
    <x v="1"/>
    <x v="3"/>
    <x v="7"/>
    <x v="1"/>
    <x v="0"/>
    <x v="4"/>
    <x v="0"/>
    <x v="1"/>
    <x v="1"/>
    <x v="0"/>
    <x v="0"/>
    <x v="3"/>
    <x v="2"/>
    <x v="1"/>
    <x v="1"/>
  </r>
  <r>
    <n v="2679"/>
    <x v="2"/>
    <x v="1"/>
    <x v="3"/>
    <x v="1"/>
    <x v="4"/>
    <x v="3"/>
    <x v="0"/>
    <x v="3"/>
    <x v="1"/>
    <x v="3"/>
    <x v="0"/>
    <x v="0"/>
    <x v="1"/>
    <x v="2"/>
    <x v="1"/>
    <x v="3"/>
    <x v="0"/>
    <x v="0"/>
    <x v="1"/>
    <x v="3"/>
    <x v="0"/>
    <x v="0"/>
    <x v="0"/>
    <x v="2"/>
    <x v="1"/>
  </r>
  <r>
    <n v="2680"/>
    <x v="3"/>
    <x v="0"/>
    <x v="4"/>
    <x v="1"/>
    <x v="0"/>
    <x v="2"/>
    <x v="0"/>
    <x v="0"/>
    <x v="1"/>
    <x v="1"/>
    <x v="0"/>
    <x v="0"/>
    <x v="2"/>
    <x v="2"/>
    <x v="1"/>
    <x v="3"/>
    <x v="0"/>
    <x v="1"/>
    <x v="1"/>
    <x v="2"/>
    <x v="0"/>
    <x v="1"/>
    <x v="0"/>
    <x v="3"/>
    <x v="1"/>
  </r>
  <r>
    <n v="2681"/>
    <x v="0"/>
    <x v="2"/>
    <x v="3"/>
    <x v="2"/>
    <x v="2"/>
    <x v="3"/>
    <x v="5"/>
    <x v="1"/>
    <x v="1"/>
    <x v="1"/>
    <x v="3"/>
    <x v="1"/>
    <x v="8"/>
    <x v="1"/>
    <x v="1"/>
    <x v="0"/>
    <x v="0"/>
    <x v="0"/>
    <x v="1"/>
    <x v="4"/>
    <x v="0"/>
    <x v="2"/>
    <x v="0"/>
    <x v="1"/>
    <x v="1"/>
  </r>
  <r>
    <n v="2682"/>
    <x v="0"/>
    <x v="0"/>
    <x v="1"/>
    <x v="1"/>
    <x v="1"/>
    <x v="0"/>
    <x v="0"/>
    <x v="0"/>
    <x v="0"/>
    <x v="0"/>
    <x v="0"/>
    <x v="1"/>
    <x v="3"/>
    <x v="3"/>
    <x v="1"/>
    <x v="0"/>
    <x v="2"/>
    <x v="3"/>
    <x v="0"/>
    <x v="4"/>
    <x v="0"/>
    <x v="2"/>
    <x v="0"/>
    <x v="1"/>
    <x v="1"/>
  </r>
  <r>
    <n v="2683"/>
    <x v="4"/>
    <x v="0"/>
    <x v="3"/>
    <x v="1"/>
    <x v="3"/>
    <x v="1"/>
    <x v="2"/>
    <x v="0"/>
    <x v="1"/>
    <x v="0"/>
    <x v="0"/>
    <x v="0"/>
    <x v="2"/>
    <x v="3"/>
    <x v="2"/>
    <x v="3"/>
    <x v="2"/>
    <x v="1"/>
    <x v="1"/>
    <x v="3"/>
    <x v="0"/>
    <x v="2"/>
    <x v="0"/>
    <x v="3"/>
    <x v="1"/>
  </r>
  <r>
    <n v="2684"/>
    <x v="1"/>
    <x v="0"/>
    <x v="4"/>
    <x v="1"/>
    <x v="4"/>
    <x v="2"/>
    <x v="0"/>
    <x v="1"/>
    <x v="1"/>
    <x v="4"/>
    <x v="0"/>
    <x v="1"/>
    <x v="4"/>
    <x v="1"/>
    <x v="0"/>
    <x v="1"/>
    <x v="4"/>
    <x v="0"/>
    <x v="1"/>
    <x v="2"/>
    <x v="0"/>
    <x v="1"/>
    <x v="0"/>
    <x v="1"/>
    <x v="1"/>
  </r>
  <r>
    <n v="2685"/>
    <x v="2"/>
    <x v="0"/>
    <x v="2"/>
    <x v="1"/>
    <x v="3"/>
    <x v="2"/>
    <x v="0"/>
    <x v="2"/>
    <x v="1"/>
    <x v="3"/>
    <x v="0"/>
    <x v="1"/>
    <x v="0"/>
    <x v="2"/>
    <x v="1"/>
    <x v="0"/>
    <x v="2"/>
    <x v="3"/>
    <x v="1"/>
    <x v="4"/>
    <x v="0"/>
    <x v="2"/>
    <x v="0"/>
    <x v="1"/>
    <x v="1"/>
  </r>
  <r>
    <n v="2686"/>
    <x v="3"/>
    <x v="0"/>
    <x v="4"/>
    <x v="1"/>
    <x v="4"/>
    <x v="1"/>
    <x v="0"/>
    <x v="0"/>
    <x v="1"/>
    <x v="4"/>
    <x v="0"/>
    <x v="0"/>
    <x v="1"/>
    <x v="0"/>
    <x v="1"/>
    <x v="3"/>
    <x v="2"/>
    <x v="1"/>
    <x v="1"/>
    <x v="0"/>
    <x v="0"/>
    <x v="2"/>
    <x v="0"/>
    <x v="2"/>
    <x v="1"/>
  </r>
  <r>
    <n v="2687"/>
    <x v="1"/>
    <x v="2"/>
    <x v="3"/>
    <x v="0"/>
    <x v="0"/>
    <x v="2"/>
    <x v="3"/>
    <x v="1"/>
    <x v="1"/>
    <x v="2"/>
    <x v="0"/>
    <x v="1"/>
    <x v="0"/>
    <x v="1"/>
    <x v="1"/>
    <x v="1"/>
    <x v="2"/>
    <x v="0"/>
    <x v="1"/>
    <x v="0"/>
    <x v="0"/>
    <x v="1"/>
    <x v="0"/>
    <x v="0"/>
    <x v="1"/>
  </r>
  <r>
    <n v="2688"/>
    <x v="1"/>
    <x v="0"/>
    <x v="2"/>
    <x v="0"/>
    <x v="0"/>
    <x v="3"/>
    <x v="0"/>
    <x v="1"/>
    <x v="1"/>
    <x v="1"/>
    <x v="0"/>
    <x v="2"/>
    <x v="0"/>
    <x v="0"/>
    <x v="2"/>
    <x v="4"/>
    <x v="2"/>
    <x v="2"/>
    <x v="0"/>
    <x v="0"/>
    <x v="0"/>
    <x v="2"/>
    <x v="1"/>
    <x v="2"/>
    <x v="1"/>
  </r>
  <r>
    <n v="2689"/>
    <x v="2"/>
    <x v="0"/>
    <x v="2"/>
    <x v="0"/>
    <x v="4"/>
    <x v="4"/>
    <x v="3"/>
    <x v="0"/>
    <x v="1"/>
    <x v="0"/>
    <x v="1"/>
    <x v="1"/>
    <x v="0"/>
    <x v="3"/>
    <x v="2"/>
    <x v="0"/>
    <x v="4"/>
    <x v="2"/>
    <x v="0"/>
    <x v="3"/>
    <x v="0"/>
    <x v="2"/>
    <x v="0"/>
    <x v="1"/>
    <x v="0"/>
  </r>
  <r>
    <n v="2690"/>
    <x v="3"/>
    <x v="0"/>
    <x v="0"/>
    <x v="0"/>
    <x v="0"/>
    <x v="0"/>
    <x v="0"/>
    <x v="3"/>
    <x v="1"/>
    <x v="4"/>
    <x v="3"/>
    <x v="1"/>
    <x v="0"/>
    <x v="1"/>
    <x v="0"/>
    <x v="0"/>
    <x v="3"/>
    <x v="0"/>
    <x v="1"/>
    <x v="2"/>
    <x v="0"/>
    <x v="2"/>
    <x v="0"/>
    <x v="1"/>
    <x v="0"/>
  </r>
  <r>
    <n v="2691"/>
    <x v="4"/>
    <x v="0"/>
    <x v="1"/>
    <x v="1"/>
    <x v="2"/>
    <x v="1"/>
    <x v="2"/>
    <x v="1"/>
    <x v="0"/>
    <x v="3"/>
    <x v="0"/>
    <x v="0"/>
    <x v="2"/>
    <x v="1"/>
    <x v="0"/>
    <x v="3"/>
    <x v="3"/>
    <x v="1"/>
    <x v="1"/>
    <x v="3"/>
    <x v="0"/>
    <x v="3"/>
    <x v="0"/>
    <x v="0"/>
    <x v="1"/>
  </r>
  <r>
    <n v="2692"/>
    <x v="3"/>
    <x v="1"/>
    <x v="1"/>
    <x v="1"/>
    <x v="3"/>
    <x v="1"/>
    <x v="4"/>
    <x v="2"/>
    <x v="0"/>
    <x v="4"/>
    <x v="0"/>
    <x v="1"/>
    <x v="3"/>
    <x v="0"/>
    <x v="0"/>
    <x v="1"/>
    <x v="2"/>
    <x v="3"/>
    <x v="1"/>
    <x v="1"/>
    <x v="1"/>
    <x v="1"/>
    <x v="0"/>
    <x v="2"/>
    <x v="1"/>
  </r>
  <r>
    <n v="2693"/>
    <x v="0"/>
    <x v="2"/>
    <x v="4"/>
    <x v="1"/>
    <x v="0"/>
    <x v="3"/>
    <x v="0"/>
    <x v="2"/>
    <x v="1"/>
    <x v="2"/>
    <x v="0"/>
    <x v="1"/>
    <x v="2"/>
    <x v="0"/>
    <x v="1"/>
    <x v="0"/>
    <x v="4"/>
    <x v="1"/>
    <x v="0"/>
    <x v="2"/>
    <x v="0"/>
    <x v="1"/>
    <x v="0"/>
    <x v="1"/>
    <x v="1"/>
  </r>
  <r>
    <n v="2694"/>
    <x v="3"/>
    <x v="0"/>
    <x v="1"/>
    <x v="0"/>
    <x v="3"/>
    <x v="3"/>
    <x v="0"/>
    <x v="2"/>
    <x v="1"/>
    <x v="2"/>
    <x v="3"/>
    <x v="2"/>
    <x v="0"/>
    <x v="2"/>
    <x v="1"/>
    <x v="0"/>
    <x v="2"/>
    <x v="3"/>
    <x v="1"/>
    <x v="3"/>
    <x v="0"/>
    <x v="3"/>
    <x v="1"/>
    <x v="0"/>
    <x v="1"/>
  </r>
  <r>
    <n v="2695"/>
    <x v="0"/>
    <x v="0"/>
    <x v="3"/>
    <x v="0"/>
    <x v="1"/>
    <x v="2"/>
    <x v="2"/>
    <x v="0"/>
    <x v="1"/>
    <x v="0"/>
    <x v="0"/>
    <x v="4"/>
    <x v="5"/>
    <x v="1"/>
    <x v="0"/>
    <x v="4"/>
    <x v="2"/>
    <x v="1"/>
    <x v="1"/>
    <x v="2"/>
    <x v="0"/>
    <x v="2"/>
    <x v="3"/>
    <x v="2"/>
    <x v="1"/>
  </r>
  <r>
    <n v="2696"/>
    <x v="0"/>
    <x v="0"/>
    <x v="1"/>
    <x v="2"/>
    <x v="2"/>
    <x v="3"/>
    <x v="0"/>
    <x v="1"/>
    <x v="0"/>
    <x v="3"/>
    <x v="3"/>
    <x v="2"/>
    <x v="8"/>
    <x v="2"/>
    <x v="1"/>
    <x v="0"/>
    <x v="2"/>
    <x v="2"/>
    <x v="1"/>
    <x v="1"/>
    <x v="1"/>
    <x v="3"/>
    <x v="1"/>
    <x v="3"/>
    <x v="1"/>
  </r>
  <r>
    <n v="2697"/>
    <x v="3"/>
    <x v="1"/>
    <x v="2"/>
    <x v="1"/>
    <x v="0"/>
    <x v="2"/>
    <x v="4"/>
    <x v="2"/>
    <x v="0"/>
    <x v="2"/>
    <x v="1"/>
    <x v="0"/>
    <x v="1"/>
    <x v="3"/>
    <x v="0"/>
    <x v="1"/>
    <x v="1"/>
    <x v="1"/>
    <x v="1"/>
    <x v="4"/>
    <x v="0"/>
    <x v="1"/>
    <x v="0"/>
    <x v="1"/>
    <x v="1"/>
  </r>
  <r>
    <n v="2698"/>
    <x v="4"/>
    <x v="1"/>
    <x v="4"/>
    <x v="2"/>
    <x v="4"/>
    <x v="3"/>
    <x v="2"/>
    <x v="3"/>
    <x v="1"/>
    <x v="3"/>
    <x v="0"/>
    <x v="0"/>
    <x v="8"/>
    <x v="0"/>
    <x v="1"/>
    <x v="2"/>
    <x v="2"/>
    <x v="1"/>
    <x v="1"/>
    <x v="2"/>
    <x v="0"/>
    <x v="1"/>
    <x v="0"/>
    <x v="1"/>
    <x v="1"/>
  </r>
  <r>
    <n v="2699"/>
    <x v="3"/>
    <x v="1"/>
    <x v="3"/>
    <x v="2"/>
    <x v="1"/>
    <x v="3"/>
    <x v="5"/>
    <x v="1"/>
    <x v="0"/>
    <x v="1"/>
    <x v="1"/>
    <x v="0"/>
    <x v="8"/>
    <x v="0"/>
    <x v="2"/>
    <x v="2"/>
    <x v="4"/>
    <x v="0"/>
    <x v="1"/>
    <x v="0"/>
    <x v="0"/>
    <x v="3"/>
    <x v="0"/>
    <x v="2"/>
    <x v="0"/>
  </r>
  <r>
    <n v="2700"/>
    <x v="3"/>
    <x v="0"/>
    <x v="0"/>
    <x v="0"/>
    <x v="2"/>
    <x v="3"/>
    <x v="4"/>
    <x v="3"/>
    <x v="1"/>
    <x v="3"/>
    <x v="0"/>
    <x v="1"/>
    <x v="0"/>
    <x v="2"/>
    <x v="1"/>
    <x v="0"/>
    <x v="0"/>
    <x v="1"/>
    <x v="1"/>
    <x v="4"/>
    <x v="0"/>
    <x v="3"/>
    <x v="0"/>
    <x v="1"/>
    <x v="1"/>
  </r>
  <r>
    <n v="2701"/>
    <x v="4"/>
    <x v="0"/>
    <x v="0"/>
    <x v="1"/>
    <x v="1"/>
    <x v="3"/>
    <x v="2"/>
    <x v="1"/>
    <x v="0"/>
    <x v="1"/>
    <x v="0"/>
    <x v="0"/>
    <x v="1"/>
    <x v="0"/>
    <x v="0"/>
    <x v="3"/>
    <x v="2"/>
    <x v="1"/>
    <x v="1"/>
    <x v="0"/>
    <x v="0"/>
    <x v="3"/>
    <x v="0"/>
    <x v="2"/>
    <x v="1"/>
  </r>
  <r>
    <n v="2702"/>
    <x v="4"/>
    <x v="0"/>
    <x v="3"/>
    <x v="0"/>
    <x v="1"/>
    <x v="3"/>
    <x v="3"/>
    <x v="0"/>
    <x v="0"/>
    <x v="3"/>
    <x v="3"/>
    <x v="0"/>
    <x v="6"/>
    <x v="1"/>
    <x v="0"/>
    <x v="3"/>
    <x v="3"/>
    <x v="1"/>
    <x v="1"/>
    <x v="3"/>
    <x v="0"/>
    <x v="3"/>
    <x v="0"/>
    <x v="1"/>
    <x v="0"/>
  </r>
  <r>
    <n v="2703"/>
    <x v="4"/>
    <x v="1"/>
    <x v="3"/>
    <x v="1"/>
    <x v="0"/>
    <x v="3"/>
    <x v="0"/>
    <x v="2"/>
    <x v="1"/>
    <x v="1"/>
    <x v="2"/>
    <x v="1"/>
    <x v="4"/>
    <x v="2"/>
    <x v="0"/>
    <x v="0"/>
    <x v="1"/>
    <x v="0"/>
    <x v="0"/>
    <x v="0"/>
    <x v="0"/>
    <x v="1"/>
    <x v="0"/>
    <x v="3"/>
    <x v="1"/>
  </r>
  <r>
    <n v="2704"/>
    <x v="3"/>
    <x v="0"/>
    <x v="0"/>
    <x v="0"/>
    <x v="4"/>
    <x v="0"/>
    <x v="3"/>
    <x v="1"/>
    <x v="1"/>
    <x v="0"/>
    <x v="1"/>
    <x v="2"/>
    <x v="0"/>
    <x v="3"/>
    <x v="2"/>
    <x v="0"/>
    <x v="2"/>
    <x v="3"/>
    <x v="1"/>
    <x v="0"/>
    <x v="0"/>
    <x v="0"/>
    <x v="1"/>
    <x v="1"/>
    <x v="1"/>
  </r>
  <r>
    <n v="2705"/>
    <x v="3"/>
    <x v="0"/>
    <x v="1"/>
    <x v="1"/>
    <x v="0"/>
    <x v="2"/>
    <x v="2"/>
    <x v="2"/>
    <x v="1"/>
    <x v="0"/>
    <x v="2"/>
    <x v="0"/>
    <x v="1"/>
    <x v="0"/>
    <x v="1"/>
    <x v="3"/>
    <x v="2"/>
    <x v="1"/>
    <x v="0"/>
    <x v="2"/>
    <x v="0"/>
    <x v="0"/>
    <x v="0"/>
    <x v="1"/>
    <x v="1"/>
  </r>
  <r>
    <n v="2706"/>
    <x v="3"/>
    <x v="2"/>
    <x v="2"/>
    <x v="0"/>
    <x v="0"/>
    <x v="3"/>
    <x v="3"/>
    <x v="2"/>
    <x v="0"/>
    <x v="1"/>
    <x v="0"/>
    <x v="1"/>
    <x v="0"/>
    <x v="1"/>
    <x v="0"/>
    <x v="1"/>
    <x v="4"/>
    <x v="0"/>
    <x v="1"/>
    <x v="2"/>
    <x v="0"/>
    <x v="1"/>
    <x v="0"/>
    <x v="2"/>
    <x v="1"/>
  </r>
  <r>
    <n v="2707"/>
    <x v="1"/>
    <x v="0"/>
    <x v="2"/>
    <x v="0"/>
    <x v="4"/>
    <x v="2"/>
    <x v="3"/>
    <x v="2"/>
    <x v="0"/>
    <x v="2"/>
    <x v="0"/>
    <x v="1"/>
    <x v="0"/>
    <x v="0"/>
    <x v="0"/>
    <x v="1"/>
    <x v="4"/>
    <x v="3"/>
    <x v="1"/>
    <x v="0"/>
    <x v="0"/>
    <x v="3"/>
    <x v="0"/>
    <x v="3"/>
    <x v="1"/>
  </r>
  <r>
    <n v="2708"/>
    <x v="3"/>
    <x v="0"/>
    <x v="1"/>
    <x v="0"/>
    <x v="4"/>
    <x v="3"/>
    <x v="0"/>
    <x v="3"/>
    <x v="0"/>
    <x v="1"/>
    <x v="0"/>
    <x v="2"/>
    <x v="0"/>
    <x v="3"/>
    <x v="0"/>
    <x v="0"/>
    <x v="4"/>
    <x v="3"/>
    <x v="0"/>
    <x v="1"/>
    <x v="1"/>
    <x v="3"/>
    <x v="1"/>
    <x v="2"/>
    <x v="0"/>
  </r>
  <r>
    <n v="2709"/>
    <x v="2"/>
    <x v="1"/>
    <x v="3"/>
    <x v="1"/>
    <x v="0"/>
    <x v="0"/>
    <x v="2"/>
    <x v="1"/>
    <x v="0"/>
    <x v="2"/>
    <x v="1"/>
    <x v="0"/>
    <x v="0"/>
    <x v="1"/>
    <x v="1"/>
    <x v="2"/>
    <x v="3"/>
    <x v="2"/>
    <x v="1"/>
    <x v="2"/>
    <x v="0"/>
    <x v="2"/>
    <x v="0"/>
    <x v="2"/>
    <x v="1"/>
  </r>
  <r>
    <n v="2710"/>
    <x v="3"/>
    <x v="0"/>
    <x v="0"/>
    <x v="0"/>
    <x v="4"/>
    <x v="2"/>
    <x v="3"/>
    <x v="3"/>
    <x v="1"/>
    <x v="1"/>
    <x v="0"/>
    <x v="2"/>
    <x v="0"/>
    <x v="2"/>
    <x v="1"/>
    <x v="0"/>
    <x v="0"/>
    <x v="3"/>
    <x v="1"/>
    <x v="3"/>
    <x v="0"/>
    <x v="0"/>
    <x v="1"/>
    <x v="1"/>
    <x v="0"/>
  </r>
  <r>
    <n v="2711"/>
    <x v="4"/>
    <x v="0"/>
    <x v="3"/>
    <x v="1"/>
    <x v="2"/>
    <x v="3"/>
    <x v="4"/>
    <x v="2"/>
    <x v="0"/>
    <x v="0"/>
    <x v="1"/>
    <x v="0"/>
    <x v="1"/>
    <x v="3"/>
    <x v="2"/>
    <x v="2"/>
    <x v="4"/>
    <x v="1"/>
    <x v="1"/>
    <x v="3"/>
    <x v="0"/>
    <x v="3"/>
    <x v="0"/>
    <x v="1"/>
    <x v="1"/>
  </r>
  <r>
    <n v="2712"/>
    <x v="3"/>
    <x v="0"/>
    <x v="1"/>
    <x v="1"/>
    <x v="4"/>
    <x v="3"/>
    <x v="0"/>
    <x v="1"/>
    <x v="1"/>
    <x v="3"/>
    <x v="2"/>
    <x v="1"/>
    <x v="4"/>
    <x v="2"/>
    <x v="1"/>
    <x v="1"/>
    <x v="4"/>
    <x v="3"/>
    <x v="1"/>
    <x v="4"/>
    <x v="0"/>
    <x v="3"/>
    <x v="0"/>
    <x v="1"/>
    <x v="1"/>
  </r>
  <r>
    <n v="2713"/>
    <x v="3"/>
    <x v="2"/>
    <x v="0"/>
    <x v="1"/>
    <x v="2"/>
    <x v="2"/>
    <x v="4"/>
    <x v="0"/>
    <x v="1"/>
    <x v="1"/>
    <x v="0"/>
    <x v="0"/>
    <x v="1"/>
    <x v="1"/>
    <x v="0"/>
    <x v="3"/>
    <x v="0"/>
    <x v="3"/>
    <x v="1"/>
    <x v="2"/>
    <x v="0"/>
    <x v="2"/>
    <x v="0"/>
    <x v="1"/>
    <x v="1"/>
  </r>
  <r>
    <n v="2714"/>
    <x v="2"/>
    <x v="0"/>
    <x v="4"/>
    <x v="1"/>
    <x v="3"/>
    <x v="3"/>
    <x v="2"/>
    <x v="0"/>
    <x v="1"/>
    <x v="1"/>
    <x v="0"/>
    <x v="1"/>
    <x v="4"/>
    <x v="0"/>
    <x v="1"/>
    <x v="0"/>
    <x v="1"/>
    <x v="3"/>
    <x v="0"/>
    <x v="4"/>
    <x v="0"/>
    <x v="3"/>
    <x v="0"/>
    <x v="1"/>
    <x v="1"/>
  </r>
  <r>
    <n v="2715"/>
    <x v="0"/>
    <x v="1"/>
    <x v="4"/>
    <x v="1"/>
    <x v="3"/>
    <x v="3"/>
    <x v="4"/>
    <x v="1"/>
    <x v="1"/>
    <x v="4"/>
    <x v="1"/>
    <x v="0"/>
    <x v="1"/>
    <x v="2"/>
    <x v="1"/>
    <x v="2"/>
    <x v="3"/>
    <x v="0"/>
    <x v="0"/>
    <x v="4"/>
    <x v="0"/>
    <x v="1"/>
    <x v="0"/>
    <x v="1"/>
    <x v="0"/>
  </r>
  <r>
    <n v="2716"/>
    <x v="0"/>
    <x v="0"/>
    <x v="4"/>
    <x v="1"/>
    <x v="4"/>
    <x v="3"/>
    <x v="2"/>
    <x v="0"/>
    <x v="1"/>
    <x v="3"/>
    <x v="0"/>
    <x v="0"/>
    <x v="2"/>
    <x v="1"/>
    <x v="2"/>
    <x v="3"/>
    <x v="4"/>
    <x v="0"/>
    <x v="1"/>
    <x v="1"/>
    <x v="1"/>
    <x v="2"/>
    <x v="0"/>
    <x v="2"/>
    <x v="1"/>
  </r>
  <r>
    <n v="2717"/>
    <x v="1"/>
    <x v="0"/>
    <x v="3"/>
    <x v="1"/>
    <x v="0"/>
    <x v="3"/>
    <x v="2"/>
    <x v="1"/>
    <x v="1"/>
    <x v="1"/>
    <x v="1"/>
    <x v="4"/>
    <x v="7"/>
    <x v="3"/>
    <x v="1"/>
    <x v="4"/>
    <x v="0"/>
    <x v="0"/>
    <x v="1"/>
    <x v="0"/>
    <x v="0"/>
    <x v="2"/>
    <x v="3"/>
    <x v="1"/>
    <x v="1"/>
  </r>
  <r>
    <n v="2718"/>
    <x v="3"/>
    <x v="2"/>
    <x v="4"/>
    <x v="1"/>
    <x v="2"/>
    <x v="3"/>
    <x v="4"/>
    <x v="2"/>
    <x v="1"/>
    <x v="0"/>
    <x v="0"/>
    <x v="1"/>
    <x v="1"/>
    <x v="1"/>
    <x v="2"/>
    <x v="3"/>
    <x v="2"/>
    <x v="2"/>
    <x v="1"/>
    <x v="2"/>
    <x v="0"/>
    <x v="3"/>
    <x v="0"/>
    <x v="2"/>
    <x v="1"/>
  </r>
  <r>
    <n v="2719"/>
    <x v="0"/>
    <x v="0"/>
    <x v="3"/>
    <x v="1"/>
    <x v="1"/>
    <x v="2"/>
    <x v="0"/>
    <x v="1"/>
    <x v="1"/>
    <x v="0"/>
    <x v="0"/>
    <x v="0"/>
    <x v="2"/>
    <x v="3"/>
    <x v="2"/>
    <x v="2"/>
    <x v="0"/>
    <x v="1"/>
    <x v="1"/>
    <x v="1"/>
    <x v="1"/>
    <x v="2"/>
    <x v="0"/>
    <x v="1"/>
    <x v="1"/>
  </r>
  <r>
    <n v="2720"/>
    <x v="3"/>
    <x v="2"/>
    <x v="2"/>
    <x v="0"/>
    <x v="4"/>
    <x v="3"/>
    <x v="0"/>
    <x v="2"/>
    <x v="1"/>
    <x v="2"/>
    <x v="0"/>
    <x v="1"/>
    <x v="0"/>
    <x v="2"/>
    <x v="2"/>
    <x v="3"/>
    <x v="3"/>
    <x v="1"/>
    <x v="0"/>
    <x v="2"/>
    <x v="0"/>
    <x v="3"/>
    <x v="0"/>
    <x v="1"/>
    <x v="1"/>
  </r>
  <r>
    <n v="2721"/>
    <x v="1"/>
    <x v="2"/>
    <x v="3"/>
    <x v="1"/>
    <x v="0"/>
    <x v="2"/>
    <x v="2"/>
    <x v="3"/>
    <x v="0"/>
    <x v="1"/>
    <x v="1"/>
    <x v="3"/>
    <x v="3"/>
    <x v="2"/>
    <x v="1"/>
    <x v="4"/>
    <x v="1"/>
    <x v="2"/>
    <x v="0"/>
    <x v="1"/>
    <x v="1"/>
    <x v="1"/>
    <x v="2"/>
    <x v="2"/>
    <x v="1"/>
  </r>
  <r>
    <n v="2722"/>
    <x v="0"/>
    <x v="0"/>
    <x v="1"/>
    <x v="2"/>
    <x v="0"/>
    <x v="3"/>
    <x v="0"/>
    <x v="0"/>
    <x v="1"/>
    <x v="0"/>
    <x v="0"/>
    <x v="0"/>
    <x v="8"/>
    <x v="0"/>
    <x v="0"/>
    <x v="3"/>
    <x v="2"/>
    <x v="1"/>
    <x v="1"/>
    <x v="3"/>
    <x v="0"/>
    <x v="2"/>
    <x v="0"/>
    <x v="1"/>
    <x v="1"/>
  </r>
  <r>
    <n v="2723"/>
    <x v="3"/>
    <x v="0"/>
    <x v="3"/>
    <x v="0"/>
    <x v="2"/>
    <x v="0"/>
    <x v="0"/>
    <x v="2"/>
    <x v="0"/>
    <x v="4"/>
    <x v="3"/>
    <x v="1"/>
    <x v="0"/>
    <x v="0"/>
    <x v="0"/>
    <x v="0"/>
    <x v="1"/>
    <x v="2"/>
    <x v="1"/>
    <x v="0"/>
    <x v="0"/>
    <x v="0"/>
    <x v="0"/>
    <x v="1"/>
    <x v="1"/>
  </r>
  <r>
    <n v="2724"/>
    <x v="4"/>
    <x v="0"/>
    <x v="1"/>
    <x v="0"/>
    <x v="1"/>
    <x v="1"/>
    <x v="3"/>
    <x v="0"/>
    <x v="1"/>
    <x v="4"/>
    <x v="0"/>
    <x v="0"/>
    <x v="6"/>
    <x v="1"/>
    <x v="0"/>
    <x v="2"/>
    <x v="2"/>
    <x v="1"/>
    <x v="1"/>
    <x v="3"/>
    <x v="0"/>
    <x v="2"/>
    <x v="0"/>
    <x v="1"/>
    <x v="0"/>
  </r>
  <r>
    <n v="2725"/>
    <x v="2"/>
    <x v="0"/>
    <x v="0"/>
    <x v="1"/>
    <x v="1"/>
    <x v="0"/>
    <x v="1"/>
    <x v="2"/>
    <x v="0"/>
    <x v="4"/>
    <x v="1"/>
    <x v="0"/>
    <x v="2"/>
    <x v="2"/>
    <x v="1"/>
    <x v="3"/>
    <x v="3"/>
    <x v="1"/>
    <x v="1"/>
    <x v="0"/>
    <x v="0"/>
    <x v="2"/>
    <x v="0"/>
    <x v="1"/>
    <x v="1"/>
  </r>
  <r>
    <n v="2726"/>
    <x v="4"/>
    <x v="0"/>
    <x v="2"/>
    <x v="1"/>
    <x v="1"/>
    <x v="1"/>
    <x v="2"/>
    <x v="1"/>
    <x v="0"/>
    <x v="2"/>
    <x v="0"/>
    <x v="0"/>
    <x v="2"/>
    <x v="3"/>
    <x v="1"/>
    <x v="2"/>
    <x v="3"/>
    <x v="1"/>
    <x v="0"/>
    <x v="4"/>
    <x v="0"/>
    <x v="3"/>
    <x v="0"/>
    <x v="1"/>
    <x v="0"/>
  </r>
  <r>
    <n v="2727"/>
    <x v="3"/>
    <x v="0"/>
    <x v="1"/>
    <x v="0"/>
    <x v="3"/>
    <x v="2"/>
    <x v="3"/>
    <x v="3"/>
    <x v="0"/>
    <x v="0"/>
    <x v="1"/>
    <x v="1"/>
    <x v="0"/>
    <x v="0"/>
    <x v="1"/>
    <x v="1"/>
    <x v="3"/>
    <x v="1"/>
    <x v="1"/>
    <x v="2"/>
    <x v="0"/>
    <x v="0"/>
    <x v="0"/>
    <x v="1"/>
    <x v="1"/>
  </r>
  <r>
    <n v="2728"/>
    <x v="1"/>
    <x v="0"/>
    <x v="0"/>
    <x v="1"/>
    <x v="2"/>
    <x v="3"/>
    <x v="4"/>
    <x v="3"/>
    <x v="0"/>
    <x v="3"/>
    <x v="0"/>
    <x v="2"/>
    <x v="5"/>
    <x v="2"/>
    <x v="1"/>
    <x v="4"/>
    <x v="1"/>
    <x v="2"/>
    <x v="1"/>
    <x v="0"/>
    <x v="0"/>
    <x v="1"/>
    <x v="1"/>
    <x v="1"/>
    <x v="1"/>
  </r>
  <r>
    <n v="2729"/>
    <x v="2"/>
    <x v="0"/>
    <x v="3"/>
    <x v="0"/>
    <x v="1"/>
    <x v="0"/>
    <x v="3"/>
    <x v="0"/>
    <x v="1"/>
    <x v="3"/>
    <x v="1"/>
    <x v="1"/>
    <x v="0"/>
    <x v="1"/>
    <x v="1"/>
    <x v="3"/>
    <x v="4"/>
    <x v="1"/>
    <x v="1"/>
    <x v="2"/>
    <x v="0"/>
    <x v="0"/>
    <x v="0"/>
    <x v="1"/>
    <x v="1"/>
  </r>
  <r>
    <n v="2730"/>
    <x v="1"/>
    <x v="0"/>
    <x v="4"/>
    <x v="1"/>
    <x v="0"/>
    <x v="2"/>
    <x v="2"/>
    <x v="1"/>
    <x v="1"/>
    <x v="3"/>
    <x v="0"/>
    <x v="4"/>
    <x v="7"/>
    <x v="0"/>
    <x v="2"/>
    <x v="4"/>
    <x v="3"/>
    <x v="0"/>
    <x v="0"/>
    <x v="4"/>
    <x v="0"/>
    <x v="3"/>
    <x v="3"/>
    <x v="1"/>
    <x v="1"/>
  </r>
  <r>
    <n v="2731"/>
    <x v="2"/>
    <x v="0"/>
    <x v="2"/>
    <x v="1"/>
    <x v="4"/>
    <x v="3"/>
    <x v="0"/>
    <x v="2"/>
    <x v="1"/>
    <x v="0"/>
    <x v="0"/>
    <x v="2"/>
    <x v="4"/>
    <x v="3"/>
    <x v="1"/>
    <x v="0"/>
    <x v="1"/>
    <x v="0"/>
    <x v="0"/>
    <x v="3"/>
    <x v="0"/>
    <x v="1"/>
    <x v="1"/>
    <x v="1"/>
    <x v="1"/>
  </r>
  <r>
    <n v="2732"/>
    <x v="0"/>
    <x v="1"/>
    <x v="3"/>
    <x v="1"/>
    <x v="0"/>
    <x v="0"/>
    <x v="2"/>
    <x v="1"/>
    <x v="1"/>
    <x v="0"/>
    <x v="0"/>
    <x v="0"/>
    <x v="1"/>
    <x v="1"/>
    <x v="2"/>
    <x v="2"/>
    <x v="4"/>
    <x v="1"/>
    <x v="0"/>
    <x v="0"/>
    <x v="0"/>
    <x v="3"/>
    <x v="0"/>
    <x v="2"/>
    <x v="0"/>
  </r>
  <r>
    <n v="2733"/>
    <x v="2"/>
    <x v="0"/>
    <x v="2"/>
    <x v="2"/>
    <x v="1"/>
    <x v="0"/>
    <x v="1"/>
    <x v="1"/>
    <x v="1"/>
    <x v="0"/>
    <x v="0"/>
    <x v="1"/>
    <x v="8"/>
    <x v="1"/>
    <x v="2"/>
    <x v="3"/>
    <x v="3"/>
    <x v="3"/>
    <x v="1"/>
    <x v="3"/>
    <x v="0"/>
    <x v="3"/>
    <x v="0"/>
    <x v="2"/>
    <x v="1"/>
  </r>
  <r>
    <n v="2734"/>
    <x v="2"/>
    <x v="0"/>
    <x v="1"/>
    <x v="0"/>
    <x v="3"/>
    <x v="3"/>
    <x v="0"/>
    <x v="1"/>
    <x v="1"/>
    <x v="2"/>
    <x v="0"/>
    <x v="1"/>
    <x v="0"/>
    <x v="0"/>
    <x v="0"/>
    <x v="0"/>
    <x v="3"/>
    <x v="1"/>
    <x v="0"/>
    <x v="4"/>
    <x v="0"/>
    <x v="1"/>
    <x v="0"/>
    <x v="1"/>
    <x v="0"/>
  </r>
  <r>
    <n v="2735"/>
    <x v="3"/>
    <x v="0"/>
    <x v="4"/>
    <x v="1"/>
    <x v="1"/>
    <x v="2"/>
    <x v="0"/>
    <x v="2"/>
    <x v="1"/>
    <x v="0"/>
    <x v="2"/>
    <x v="0"/>
    <x v="1"/>
    <x v="3"/>
    <x v="1"/>
    <x v="3"/>
    <x v="2"/>
    <x v="0"/>
    <x v="1"/>
    <x v="4"/>
    <x v="0"/>
    <x v="2"/>
    <x v="0"/>
    <x v="1"/>
    <x v="1"/>
  </r>
  <r>
    <n v="2736"/>
    <x v="4"/>
    <x v="0"/>
    <x v="0"/>
    <x v="1"/>
    <x v="0"/>
    <x v="3"/>
    <x v="0"/>
    <x v="1"/>
    <x v="1"/>
    <x v="2"/>
    <x v="0"/>
    <x v="0"/>
    <x v="1"/>
    <x v="0"/>
    <x v="1"/>
    <x v="2"/>
    <x v="2"/>
    <x v="1"/>
    <x v="1"/>
    <x v="0"/>
    <x v="0"/>
    <x v="3"/>
    <x v="0"/>
    <x v="3"/>
    <x v="1"/>
  </r>
  <r>
    <n v="2737"/>
    <x v="0"/>
    <x v="0"/>
    <x v="2"/>
    <x v="1"/>
    <x v="4"/>
    <x v="1"/>
    <x v="2"/>
    <x v="1"/>
    <x v="1"/>
    <x v="1"/>
    <x v="0"/>
    <x v="2"/>
    <x v="7"/>
    <x v="2"/>
    <x v="0"/>
    <x v="4"/>
    <x v="4"/>
    <x v="0"/>
    <x v="1"/>
    <x v="1"/>
    <x v="1"/>
    <x v="3"/>
    <x v="1"/>
    <x v="1"/>
    <x v="1"/>
  </r>
  <r>
    <n v="2738"/>
    <x v="1"/>
    <x v="2"/>
    <x v="4"/>
    <x v="0"/>
    <x v="3"/>
    <x v="0"/>
    <x v="0"/>
    <x v="0"/>
    <x v="1"/>
    <x v="0"/>
    <x v="1"/>
    <x v="1"/>
    <x v="0"/>
    <x v="1"/>
    <x v="0"/>
    <x v="0"/>
    <x v="1"/>
    <x v="0"/>
    <x v="1"/>
    <x v="2"/>
    <x v="0"/>
    <x v="3"/>
    <x v="0"/>
    <x v="1"/>
    <x v="1"/>
  </r>
  <r>
    <n v="2739"/>
    <x v="0"/>
    <x v="0"/>
    <x v="3"/>
    <x v="1"/>
    <x v="0"/>
    <x v="0"/>
    <x v="0"/>
    <x v="1"/>
    <x v="0"/>
    <x v="0"/>
    <x v="0"/>
    <x v="0"/>
    <x v="2"/>
    <x v="3"/>
    <x v="1"/>
    <x v="3"/>
    <x v="1"/>
    <x v="2"/>
    <x v="1"/>
    <x v="4"/>
    <x v="0"/>
    <x v="1"/>
    <x v="0"/>
    <x v="2"/>
    <x v="1"/>
  </r>
  <r>
    <n v="2740"/>
    <x v="0"/>
    <x v="0"/>
    <x v="0"/>
    <x v="1"/>
    <x v="4"/>
    <x v="3"/>
    <x v="2"/>
    <x v="0"/>
    <x v="1"/>
    <x v="0"/>
    <x v="2"/>
    <x v="1"/>
    <x v="4"/>
    <x v="3"/>
    <x v="1"/>
    <x v="1"/>
    <x v="2"/>
    <x v="2"/>
    <x v="1"/>
    <x v="4"/>
    <x v="0"/>
    <x v="3"/>
    <x v="0"/>
    <x v="2"/>
    <x v="1"/>
  </r>
  <r>
    <n v="2741"/>
    <x v="2"/>
    <x v="2"/>
    <x v="0"/>
    <x v="1"/>
    <x v="0"/>
    <x v="0"/>
    <x v="2"/>
    <x v="0"/>
    <x v="1"/>
    <x v="0"/>
    <x v="0"/>
    <x v="1"/>
    <x v="3"/>
    <x v="0"/>
    <x v="2"/>
    <x v="1"/>
    <x v="1"/>
    <x v="3"/>
    <x v="1"/>
    <x v="2"/>
    <x v="0"/>
    <x v="3"/>
    <x v="0"/>
    <x v="1"/>
    <x v="1"/>
  </r>
  <r>
    <n v="2742"/>
    <x v="2"/>
    <x v="2"/>
    <x v="2"/>
    <x v="2"/>
    <x v="0"/>
    <x v="3"/>
    <x v="5"/>
    <x v="3"/>
    <x v="1"/>
    <x v="0"/>
    <x v="0"/>
    <x v="0"/>
    <x v="8"/>
    <x v="1"/>
    <x v="2"/>
    <x v="2"/>
    <x v="4"/>
    <x v="2"/>
    <x v="1"/>
    <x v="3"/>
    <x v="0"/>
    <x v="1"/>
    <x v="0"/>
    <x v="1"/>
    <x v="1"/>
  </r>
  <r>
    <n v="2743"/>
    <x v="3"/>
    <x v="1"/>
    <x v="1"/>
    <x v="1"/>
    <x v="1"/>
    <x v="2"/>
    <x v="0"/>
    <x v="2"/>
    <x v="1"/>
    <x v="0"/>
    <x v="0"/>
    <x v="1"/>
    <x v="2"/>
    <x v="3"/>
    <x v="1"/>
    <x v="1"/>
    <x v="2"/>
    <x v="2"/>
    <x v="1"/>
    <x v="4"/>
    <x v="0"/>
    <x v="3"/>
    <x v="0"/>
    <x v="2"/>
    <x v="0"/>
  </r>
  <r>
    <n v="2744"/>
    <x v="2"/>
    <x v="0"/>
    <x v="1"/>
    <x v="1"/>
    <x v="4"/>
    <x v="2"/>
    <x v="2"/>
    <x v="1"/>
    <x v="1"/>
    <x v="3"/>
    <x v="0"/>
    <x v="1"/>
    <x v="3"/>
    <x v="3"/>
    <x v="0"/>
    <x v="3"/>
    <x v="2"/>
    <x v="1"/>
    <x v="1"/>
    <x v="2"/>
    <x v="0"/>
    <x v="2"/>
    <x v="0"/>
    <x v="0"/>
    <x v="0"/>
  </r>
  <r>
    <n v="2745"/>
    <x v="0"/>
    <x v="1"/>
    <x v="4"/>
    <x v="0"/>
    <x v="3"/>
    <x v="3"/>
    <x v="0"/>
    <x v="1"/>
    <x v="1"/>
    <x v="2"/>
    <x v="0"/>
    <x v="1"/>
    <x v="0"/>
    <x v="0"/>
    <x v="2"/>
    <x v="3"/>
    <x v="0"/>
    <x v="3"/>
    <x v="1"/>
    <x v="4"/>
    <x v="0"/>
    <x v="1"/>
    <x v="0"/>
    <x v="1"/>
    <x v="1"/>
  </r>
  <r>
    <n v="2746"/>
    <x v="0"/>
    <x v="2"/>
    <x v="1"/>
    <x v="1"/>
    <x v="1"/>
    <x v="3"/>
    <x v="0"/>
    <x v="3"/>
    <x v="1"/>
    <x v="3"/>
    <x v="0"/>
    <x v="0"/>
    <x v="1"/>
    <x v="2"/>
    <x v="0"/>
    <x v="2"/>
    <x v="1"/>
    <x v="2"/>
    <x v="1"/>
    <x v="3"/>
    <x v="0"/>
    <x v="3"/>
    <x v="0"/>
    <x v="2"/>
    <x v="1"/>
  </r>
  <r>
    <n v="2747"/>
    <x v="0"/>
    <x v="0"/>
    <x v="3"/>
    <x v="1"/>
    <x v="2"/>
    <x v="3"/>
    <x v="0"/>
    <x v="0"/>
    <x v="1"/>
    <x v="2"/>
    <x v="2"/>
    <x v="1"/>
    <x v="4"/>
    <x v="1"/>
    <x v="0"/>
    <x v="0"/>
    <x v="3"/>
    <x v="3"/>
    <x v="1"/>
    <x v="0"/>
    <x v="0"/>
    <x v="0"/>
    <x v="0"/>
    <x v="0"/>
    <x v="1"/>
  </r>
  <r>
    <n v="2748"/>
    <x v="0"/>
    <x v="0"/>
    <x v="4"/>
    <x v="0"/>
    <x v="2"/>
    <x v="1"/>
    <x v="3"/>
    <x v="1"/>
    <x v="1"/>
    <x v="2"/>
    <x v="0"/>
    <x v="2"/>
    <x v="0"/>
    <x v="2"/>
    <x v="2"/>
    <x v="4"/>
    <x v="1"/>
    <x v="1"/>
    <x v="0"/>
    <x v="3"/>
    <x v="0"/>
    <x v="1"/>
    <x v="1"/>
    <x v="3"/>
    <x v="1"/>
  </r>
  <r>
    <n v="2749"/>
    <x v="3"/>
    <x v="0"/>
    <x v="0"/>
    <x v="1"/>
    <x v="4"/>
    <x v="3"/>
    <x v="2"/>
    <x v="3"/>
    <x v="0"/>
    <x v="1"/>
    <x v="0"/>
    <x v="2"/>
    <x v="3"/>
    <x v="2"/>
    <x v="0"/>
    <x v="0"/>
    <x v="2"/>
    <x v="0"/>
    <x v="1"/>
    <x v="2"/>
    <x v="0"/>
    <x v="2"/>
    <x v="1"/>
    <x v="1"/>
    <x v="1"/>
  </r>
  <r>
    <n v="2750"/>
    <x v="4"/>
    <x v="0"/>
    <x v="4"/>
    <x v="2"/>
    <x v="3"/>
    <x v="0"/>
    <x v="2"/>
    <x v="2"/>
    <x v="0"/>
    <x v="1"/>
    <x v="0"/>
    <x v="0"/>
    <x v="8"/>
    <x v="1"/>
    <x v="1"/>
    <x v="2"/>
    <x v="2"/>
    <x v="1"/>
    <x v="0"/>
    <x v="0"/>
    <x v="0"/>
    <x v="3"/>
    <x v="0"/>
    <x v="1"/>
    <x v="0"/>
  </r>
  <r>
    <n v="2751"/>
    <x v="1"/>
    <x v="0"/>
    <x v="1"/>
    <x v="1"/>
    <x v="3"/>
    <x v="0"/>
    <x v="2"/>
    <x v="2"/>
    <x v="0"/>
    <x v="1"/>
    <x v="0"/>
    <x v="1"/>
    <x v="4"/>
    <x v="1"/>
    <x v="1"/>
    <x v="0"/>
    <x v="4"/>
    <x v="2"/>
    <x v="1"/>
    <x v="1"/>
    <x v="1"/>
    <x v="1"/>
    <x v="0"/>
    <x v="3"/>
    <x v="0"/>
  </r>
  <r>
    <n v="2752"/>
    <x v="0"/>
    <x v="0"/>
    <x v="0"/>
    <x v="1"/>
    <x v="0"/>
    <x v="3"/>
    <x v="0"/>
    <x v="1"/>
    <x v="0"/>
    <x v="3"/>
    <x v="0"/>
    <x v="1"/>
    <x v="4"/>
    <x v="0"/>
    <x v="2"/>
    <x v="0"/>
    <x v="4"/>
    <x v="2"/>
    <x v="1"/>
    <x v="4"/>
    <x v="0"/>
    <x v="1"/>
    <x v="0"/>
    <x v="1"/>
    <x v="1"/>
  </r>
  <r>
    <n v="2753"/>
    <x v="3"/>
    <x v="0"/>
    <x v="4"/>
    <x v="0"/>
    <x v="1"/>
    <x v="0"/>
    <x v="4"/>
    <x v="0"/>
    <x v="1"/>
    <x v="0"/>
    <x v="2"/>
    <x v="1"/>
    <x v="0"/>
    <x v="2"/>
    <x v="1"/>
    <x v="0"/>
    <x v="1"/>
    <x v="2"/>
    <x v="1"/>
    <x v="1"/>
    <x v="1"/>
    <x v="3"/>
    <x v="0"/>
    <x v="1"/>
    <x v="1"/>
  </r>
  <r>
    <n v="2754"/>
    <x v="1"/>
    <x v="2"/>
    <x v="1"/>
    <x v="0"/>
    <x v="0"/>
    <x v="3"/>
    <x v="2"/>
    <x v="0"/>
    <x v="1"/>
    <x v="3"/>
    <x v="0"/>
    <x v="3"/>
    <x v="5"/>
    <x v="1"/>
    <x v="2"/>
    <x v="4"/>
    <x v="3"/>
    <x v="2"/>
    <x v="1"/>
    <x v="1"/>
    <x v="1"/>
    <x v="1"/>
    <x v="2"/>
    <x v="2"/>
    <x v="1"/>
  </r>
  <r>
    <n v="2755"/>
    <x v="2"/>
    <x v="0"/>
    <x v="1"/>
    <x v="1"/>
    <x v="3"/>
    <x v="2"/>
    <x v="2"/>
    <x v="0"/>
    <x v="1"/>
    <x v="0"/>
    <x v="3"/>
    <x v="0"/>
    <x v="2"/>
    <x v="2"/>
    <x v="1"/>
    <x v="3"/>
    <x v="4"/>
    <x v="1"/>
    <x v="1"/>
    <x v="4"/>
    <x v="0"/>
    <x v="2"/>
    <x v="0"/>
    <x v="3"/>
    <x v="1"/>
  </r>
  <r>
    <n v="2756"/>
    <x v="1"/>
    <x v="0"/>
    <x v="0"/>
    <x v="1"/>
    <x v="2"/>
    <x v="3"/>
    <x v="0"/>
    <x v="1"/>
    <x v="0"/>
    <x v="0"/>
    <x v="1"/>
    <x v="2"/>
    <x v="3"/>
    <x v="1"/>
    <x v="2"/>
    <x v="4"/>
    <x v="0"/>
    <x v="0"/>
    <x v="0"/>
    <x v="0"/>
    <x v="0"/>
    <x v="3"/>
    <x v="1"/>
    <x v="1"/>
    <x v="1"/>
  </r>
  <r>
    <n v="2757"/>
    <x v="0"/>
    <x v="0"/>
    <x v="4"/>
    <x v="1"/>
    <x v="4"/>
    <x v="3"/>
    <x v="0"/>
    <x v="0"/>
    <x v="0"/>
    <x v="3"/>
    <x v="0"/>
    <x v="1"/>
    <x v="0"/>
    <x v="3"/>
    <x v="2"/>
    <x v="1"/>
    <x v="4"/>
    <x v="3"/>
    <x v="1"/>
    <x v="0"/>
    <x v="0"/>
    <x v="2"/>
    <x v="0"/>
    <x v="1"/>
    <x v="1"/>
  </r>
  <r>
    <n v="2758"/>
    <x v="1"/>
    <x v="0"/>
    <x v="3"/>
    <x v="1"/>
    <x v="1"/>
    <x v="2"/>
    <x v="2"/>
    <x v="2"/>
    <x v="0"/>
    <x v="1"/>
    <x v="0"/>
    <x v="1"/>
    <x v="1"/>
    <x v="0"/>
    <x v="1"/>
    <x v="0"/>
    <x v="3"/>
    <x v="2"/>
    <x v="1"/>
    <x v="2"/>
    <x v="0"/>
    <x v="2"/>
    <x v="0"/>
    <x v="2"/>
    <x v="1"/>
  </r>
  <r>
    <n v="2759"/>
    <x v="3"/>
    <x v="1"/>
    <x v="0"/>
    <x v="0"/>
    <x v="1"/>
    <x v="2"/>
    <x v="3"/>
    <x v="3"/>
    <x v="0"/>
    <x v="1"/>
    <x v="0"/>
    <x v="2"/>
    <x v="0"/>
    <x v="3"/>
    <x v="1"/>
    <x v="0"/>
    <x v="4"/>
    <x v="3"/>
    <x v="1"/>
    <x v="2"/>
    <x v="0"/>
    <x v="1"/>
    <x v="1"/>
    <x v="1"/>
    <x v="1"/>
  </r>
  <r>
    <n v="2760"/>
    <x v="4"/>
    <x v="0"/>
    <x v="0"/>
    <x v="1"/>
    <x v="1"/>
    <x v="3"/>
    <x v="2"/>
    <x v="1"/>
    <x v="0"/>
    <x v="1"/>
    <x v="0"/>
    <x v="0"/>
    <x v="1"/>
    <x v="3"/>
    <x v="1"/>
    <x v="3"/>
    <x v="3"/>
    <x v="1"/>
    <x v="1"/>
    <x v="1"/>
    <x v="1"/>
    <x v="3"/>
    <x v="0"/>
    <x v="1"/>
    <x v="1"/>
  </r>
  <r>
    <n v="2761"/>
    <x v="2"/>
    <x v="0"/>
    <x v="4"/>
    <x v="0"/>
    <x v="0"/>
    <x v="2"/>
    <x v="3"/>
    <x v="0"/>
    <x v="0"/>
    <x v="2"/>
    <x v="3"/>
    <x v="1"/>
    <x v="6"/>
    <x v="0"/>
    <x v="1"/>
    <x v="1"/>
    <x v="2"/>
    <x v="3"/>
    <x v="0"/>
    <x v="1"/>
    <x v="1"/>
    <x v="0"/>
    <x v="0"/>
    <x v="2"/>
    <x v="1"/>
  </r>
  <r>
    <n v="2762"/>
    <x v="4"/>
    <x v="0"/>
    <x v="3"/>
    <x v="0"/>
    <x v="4"/>
    <x v="3"/>
    <x v="2"/>
    <x v="1"/>
    <x v="1"/>
    <x v="3"/>
    <x v="0"/>
    <x v="1"/>
    <x v="0"/>
    <x v="0"/>
    <x v="0"/>
    <x v="1"/>
    <x v="4"/>
    <x v="1"/>
    <x v="1"/>
    <x v="3"/>
    <x v="0"/>
    <x v="0"/>
    <x v="0"/>
    <x v="1"/>
    <x v="1"/>
  </r>
  <r>
    <n v="2763"/>
    <x v="1"/>
    <x v="1"/>
    <x v="0"/>
    <x v="1"/>
    <x v="4"/>
    <x v="2"/>
    <x v="0"/>
    <x v="1"/>
    <x v="1"/>
    <x v="2"/>
    <x v="0"/>
    <x v="3"/>
    <x v="7"/>
    <x v="2"/>
    <x v="1"/>
    <x v="4"/>
    <x v="0"/>
    <x v="3"/>
    <x v="0"/>
    <x v="2"/>
    <x v="0"/>
    <x v="2"/>
    <x v="2"/>
    <x v="1"/>
    <x v="1"/>
  </r>
  <r>
    <n v="2764"/>
    <x v="4"/>
    <x v="2"/>
    <x v="2"/>
    <x v="1"/>
    <x v="4"/>
    <x v="3"/>
    <x v="2"/>
    <x v="0"/>
    <x v="0"/>
    <x v="4"/>
    <x v="0"/>
    <x v="0"/>
    <x v="1"/>
    <x v="2"/>
    <x v="0"/>
    <x v="2"/>
    <x v="4"/>
    <x v="1"/>
    <x v="1"/>
    <x v="4"/>
    <x v="0"/>
    <x v="3"/>
    <x v="0"/>
    <x v="0"/>
    <x v="1"/>
  </r>
  <r>
    <n v="2765"/>
    <x v="3"/>
    <x v="0"/>
    <x v="1"/>
    <x v="2"/>
    <x v="3"/>
    <x v="4"/>
    <x v="5"/>
    <x v="2"/>
    <x v="1"/>
    <x v="0"/>
    <x v="2"/>
    <x v="0"/>
    <x v="8"/>
    <x v="3"/>
    <x v="1"/>
    <x v="3"/>
    <x v="0"/>
    <x v="1"/>
    <x v="1"/>
    <x v="4"/>
    <x v="0"/>
    <x v="3"/>
    <x v="0"/>
    <x v="1"/>
    <x v="0"/>
  </r>
  <r>
    <n v="2766"/>
    <x v="4"/>
    <x v="0"/>
    <x v="1"/>
    <x v="2"/>
    <x v="4"/>
    <x v="3"/>
    <x v="5"/>
    <x v="3"/>
    <x v="1"/>
    <x v="3"/>
    <x v="1"/>
    <x v="0"/>
    <x v="8"/>
    <x v="3"/>
    <x v="2"/>
    <x v="2"/>
    <x v="2"/>
    <x v="2"/>
    <x v="0"/>
    <x v="2"/>
    <x v="0"/>
    <x v="1"/>
    <x v="0"/>
    <x v="1"/>
    <x v="0"/>
  </r>
  <r>
    <n v="2767"/>
    <x v="0"/>
    <x v="2"/>
    <x v="3"/>
    <x v="0"/>
    <x v="0"/>
    <x v="2"/>
    <x v="0"/>
    <x v="1"/>
    <x v="0"/>
    <x v="1"/>
    <x v="0"/>
    <x v="1"/>
    <x v="0"/>
    <x v="2"/>
    <x v="1"/>
    <x v="1"/>
    <x v="0"/>
    <x v="2"/>
    <x v="1"/>
    <x v="1"/>
    <x v="1"/>
    <x v="2"/>
    <x v="0"/>
    <x v="3"/>
    <x v="1"/>
  </r>
  <r>
    <n v="2768"/>
    <x v="2"/>
    <x v="0"/>
    <x v="3"/>
    <x v="1"/>
    <x v="0"/>
    <x v="2"/>
    <x v="1"/>
    <x v="2"/>
    <x v="0"/>
    <x v="1"/>
    <x v="0"/>
    <x v="1"/>
    <x v="1"/>
    <x v="1"/>
    <x v="1"/>
    <x v="0"/>
    <x v="0"/>
    <x v="2"/>
    <x v="0"/>
    <x v="1"/>
    <x v="1"/>
    <x v="1"/>
    <x v="0"/>
    <x v="1"/>
    <x v="1"/>
  </r>
  <r>
    <n v="2769"/>
    <x v="0"/>
    <x v="1"/>
    <x v="2"/>
    <x v="0"/>
    <x v="0"/>
    <x v="2"/>
    <x v="0"/>
    <x v="3"/>
    <x v="1"/>
    <x v="0"/>
    <x v="0"/>
    <x v="1"/>
    <x v="0"/>
    <x v="0"/>
    <x v="1"/>
    <x v="1"/>
    <x v="0"/>
    <x v="1"/>
    <x v="1"/>
    <x v="1"/>
    <x v="1"/>
    <x v="3"/>
    <x v="0"/>
    <x v="1"/>
    <x v="1"/>
  </r>
  <r>
    <n v="2770"/>
    <x v="4"/>
    <x v="1"/>
    <x v="2"/>
    <x v="1"/>
    <x v="2"/>
    <x v="0"/>
    <x v="0"/>
    <x v="2"/>
    <x v="0"/>
    <x v="3"/>
    <x v="0"/>
    <x v="0"/>
    <x v="0"/>
    <x v="0"/>
    <x v="0"/>
    <x v="2"/>
    <x v="0"/>
    <x v="1"/>
    <x v="0"/>
    <x v="2"/>
    <x v="0"/>
    <x v="3"/>
    <x v="0"/>
    <x v="2"/>
    <x v="1"/>
  </r>
  <r>
    <n v="2771"/>
    <x v="4"/>
    <x v="1"/>
    <x v="3"/>
    <x v="1"/>
    <x v="3"/>
    <x v="1"/>
    <x v="2"/>
    <x v="2"/>
    <x v="1"/>
    <x v="4"/>
    <x v="0"/>
    <x v="0"/>
    <x v="2"/>
    <x v="0"/>
    <x v="1"/>
    <x v="3"/>
    <x v="4"/>
    <x v="1"/>
    <x v="1"/>
    <x v="3"/>
    <x v="0"/>
    <x v="2"/>
    <x v="0"/>
    <x v="3"/>
    <x v="1"/>
  </r>
  <r>
    <n v="2772"/>
    <x v="3"/>
    <x v="1"/>
    <x v="2"/>
    <x v="0"/>
    <x v="4"/>
    <x v="2"/>
    <x v="3"/>
    <x v="2"/>
    <x v="1"/>
    <x v="2"/>
    <x v="0"/>
    <x v="1"/>
    <x v="0"/>
    <x v="0"/>
    <x v="0"/>
    <x v="0"/>
    <x v="1"/>
    <x v="0"/>
    <x v="1"/>
    <x v="3"/>
    <x v="0"/>
    <x v="3"/>
    <x v="0"/>
    <x v="3"/>
    <x v="1"/>
  </r>
  <r>
    <n v="2773"/>
    <x v="0"/>
    <x v="2"/>
    <x v="1"/>
    <x v="1"/>
    <x v="4"/>
    <x v="2"/>
    <x v="4"/>
    <x v="1"/>
    <x v="1"/>
    <x v="4"/>
    <x v="0"/>
    <x v="0"/>
    <x v="1"/>
    <x v="2"/>
    <x v="1"/>
    <x v="3"/>
    <x v="2"/>
    <x v="3"/>
    <x v="1"/>
    <x v="1"/>
    <x v="1"/>
    <x v="2"/>
    <x v="0"/>
    <x v="2"/>
    <x v="1"/>
  </r>
  <r>
    <n v="2774"/>
    <x v="1"/>
    <x v="0"/>
    <x v="1"/>
    <x v="1"/>
    <x v="1"/>
    <x v="2"/>
    <x v="0"/>
    <x v="0"/>
    <x v="0"/>
    <x v="1"/>
    <x v="0"/>
    <x v="0"/>
    <x v="2"/>
    <x v="2"/>
    <x v="0"/>
    <x v="2"/>
    <x v="2"/>
    <x v="2"/>
    <x v="1"/>
    <x v="0"/>
    <x v="0"/>
    <x v="3"/>
    <x v="0"/>
    <x v="1"/>
    <x v="1"/>
  </r>
  <r>
    <n v="2775"/>
    <x v="1"/>
    <x v="0"/>
    <x v="4"/>
    <x v="1"/>
    <x v="0"/>
    <x v="0"/>
    <x v="0"/>
    <x v="2"/>
    <x v="1"/>
    <x v="2"/>
    <x v="0"/>
    <x v="2"/>
    <x v="3"/>
    <x v="0"/>
    <x v="2"/>
    <x v="0"/>
    <x v="0"/>
    <x v="3"/>
    <x v="1"/>
    <x v="2"/>
    <x v="0"/>
    <x v="3"/>
    <x v="1"/>
    <x v="2"/>
    <x v="1"/>
  </r>
  <r>
    <n v="2776"/>
    <x v="4"/>
    <x v="2"/>
    <x v="1"/>
    <x v="2"/>
    <x v="0"/>
    <x v="0"/>
    <x v="0"/>
    <x v="1"/>
    <x v="1"/>
    <x v="4"/>
    <x v="0"/>
    <x v="0"/>
    <x v="8"/>
    <x v="0"/>
    <x v="2"/>
    <x v="3"/>
    <x v="4"/>
    <x v="1"/>
    <x v="1"/>
    <x v="2"/>
    <x v="0"/>
    <x v="2"/>
    <x v="0"/>
    <x v="1"/>
    <x v="1"/>
  </r>
  <r>
    <n v="2777"/>
    <x v="4"/>
    <x v="0"/>
    <x v="4"/>
    <x v="1"/>
    <x v="3"/>
    <x v="1"/>
    <x v="0"/>
    <x v="2"/>
    <x v="1"/>
    <x v="0"/>
    <x v="3"/>
    <x v="1"/>
    <x v="4"/>
    <x v="2"/>
    <x v="2"/>
    <x v="0"/>
    <x v="0"/>
    <x v="0"/>
    <x v="1"/>
    <x v="4"/>
    <x v="0"/>
    <x v="1"/>
    <x v="0"/>
    <x v="1"/>
    <x v="1"/>
  </r>
  <r>
    <n v="2778"/>
    <x v="0"/>
    <x v="0"/>
    <x v="0"/>
    <x v="1"/>
    <x v="1"/>
    <x v="3"/>
    <x v="0"/>
    <x v="2"/>
    <x v="1"/>
    <x v="2"/>
    <x v="0"/>
    <x v="0"/>
    <x v="2"/>
    <x v="2"/>
    <x v="0"/>
    <x v="3"/>
    <x v="3"/>
    <x v="2"/>
    <x v="1"/>
    <x v="3"/>
    <x v="0"/>
    <x v="1"/>
    <x v="0"/>
    <x v="1"/>
    <x v="1"/>
  </r>
  <r>
    <n v="2779"/>
    <x v="3"/>
    <x v="0"/>
    <x v="3"/>
    <x v="0"/>
    <x v="0"/>
    <x v="2"/>
    <x v="3"/>
    <x v="1"/>
    <x v="1"/>
    <x v="2"/>
    <x v="1"/>
    <x v="1"/>
    <x v="0"/>
    <x v="1"/>
    <x v="0"/>
    <x v="4"/>
    <x v="1"/>
    <x v="0"/>
    <x v="0"/>
    <x v="0"/>
    <x v="0"/>
    <x v="3"/>
    <x v="0"/>
    <x v="2"/>
    <x v="0"/>
  </r>
  <r>
    <n v="2780"/>
    <x v="1"/>
    <x v="0"/>
    <x v="2"/>
    <x v="0"/>
    <x v="2"/>
    <x v="3"/>
    <x v="4"/>
    <x v="3"/>
    <x v="0"/>
    <x v="4"/>
    <x v="2"/>
    <x v="3"/>
    <x v="0"/>
    <x v="3"/>
    <x v="2"/>
    <x v="4"/>
    <x v="4"/>
    <x v="3"/>
    <x v="1"/>
    <x v="0"/>
    <x v="0"/>
    <x v="1"/>
    <x v="2"/>
    <x v="1"/>
    <x v="1"/>
  </r>
  <r>
    <n v="2781"/>
    <x v="4"/>
    <x v="0"/>
    <x v="4"/>
    <x v="0"/>
    <x v="3"/>
    <x v="1"/>
    <x v="2"/>
    <x v="0"/>
    <x v="0"/>
    <x v="4"/>
    <x v="1"/>
    <x v="1"/>
    <x v="6"/>
    <x v="2"/>
    <x v="1"/>
    <x v="3"/>
    <x v="4"/>
    <x v="1"/>
    <x v="1"/>
    <x v="1"/>
    <x v="1"/>
    <x v="1"/>
    <x v="0"/>
    <x v="1"/>
    <x v="1"/>
  </r>
  <r>
    <n v="2782"/>
    <x v="4"/>
    <x v="0"/>
    <x v="1"/>
    <x v="2"/>
    <x v="1"/>
    <x v="1"/>
    <x v="2"/>
    <x v="2"/>
    <x v="1"/>
    <x v="2"/>
    <x v="1"/>
    <x v="0"/>
    <x v="8"/>
    <x v="1"/>
    <x v="1"/>
    <x v="3"/>
    <x v="3"/>
    <x v="1"/>
    <x v="1"/>
    <x v="0"/>
    <x v="0"/>
    <x v="1"/>
    <x v="0"/>
    <x v="1"/>
    <x v="1"/>
  </r>
  <r>
    <n v="2783"/>
    <x v="0"/>
    <x v="0"/>
    <x v="4"/>
    <x v="1"/>
    <x v="1"/>
    <x v="3"/>
    <x v="0"/>
    <x v="3"/>
    <x v="0"/>
    <x v="2"/>
    <x v="1"/>
    <x v="4"/>
    <x v="5"/>
    <x v="2"/>
    <x v="1"/>
    <x v="4"/>
    <x v="1"/>
    <x v="0"/>
    <x v="1"/>
    <x v="3"/>
    <x v="0"/>
    <x v="1"/>
    <x v="3"/>
    <x v="1"/>
    <x v="1"/>
  </r>
  <r>
    <n v="2784"/>
    <x v="1"/>
    <x v="0"/>
    <x v="0"/>
    <x v="1"/>
    <x v="4"/>
    <x v="3"/>
    <x v="0"/>
    <x v="2"/>
    <x v="1"/>
    <x v="0"/>
    <x v="1"/>
    <x v="4"/>
    <x v="7"/>
    <x v="1"/>
    <x v="1"/>
    <x v="4"/>
    <x v="3"/>
    <x v="2"/>
    <x v="1"/>
    <x v="0"/>
    <x v="0"/>
    <x v="1"/>
    <x v="3"/>
    <x v="1"/>
    <x v="1"/>
  </r>
  <r>
    <n v="2785"/>
    <x v="4"/>
    <x v="1"/>
    <x v="3"/>
    <x v="1"/>
    <x v="3"/>
    <x v="0"/>
    <x v="0"/>
    <x v="2"/>
    <x v="1"/>
    <x v="1"/>
    <x v="1"/>
    <x v="0"/>
    <x v="1"/>
    <x v="0"/>
    <x v="0"/>
    <x v="2"/>
    <x v="3"/>
    <x v="1"/>
    <x v="0"/>
    <x v="1"/>
    <x v="1"/>
    <x v="2"/>
    <x v="0"/>
    <x v="2"/>
    <x v="0"/>
  </r>
  <r>
    <n v="2786"/>
    <x v="1"/>
    <x v="0"/>
    <x v="2"/>
    <x v="0"/>
    <x v="4"/>
    <x v="3"/>
    <x v="0"/>
    <x v="1"/>
    <x v="0"/>
    <x v="1"/>
    <x v="0"/>
    <x v="2"/>
    <x v="0"/>
    <x v="1"/>
    <x v="1"/>
    <x v="0"/>
    <x v="3"/>
    <x v="2"/>
    <x v="1"/>
    <x v="1"/>
    <x v="1"/>
    <x v="3"/>
    <x v="1"/>
    <x v="1"/>
    <x v="0"/>
  </r>
  <r>
    <n v="2787"/>
    <x v="4"/>
    <x v="1"/>
    <x v="0"/>
    <x v="1"/>
    <x v="4"/>
    <x v="3"/>
    <x v="0"/>
    <x v="2"/>
    <x v="0"/>
    <x v="2"/>
    <x v="1"/>
    <x v="0"/>
    <x v="1"/>
    <x v="3"/>
    <x v="1"/>
    <x v="1"/>
    <x v="1"/>
    <x v="1"/>
    <x v="1"/>
    <x v="4"/>
    <x v="0"/>
    <x v="1"/>
    <x v="0"/>
    <x v="2"/>
    <x v="1"/>
  </r>
  <r>
    <n v="2788"/>
    <x v="0"/>
    <x v="0"/>
    <x v="4"/>
    <x v="1"/>
    <x v="3"/>
    <x v="2"/>
    <x v="1"/>
    <x v="2"/>
    <x v="1"/>
    <x v="4"/>
    <x v="0"/>
    <x v="1"/>
    <x v="1"/>
    <x v="0"/>
    <x v="2"/>
    <x v="3"/>
    <x v="2"/>
    <x v="0"/>
    <x v="1"/>
    <x v="2"/>
    <x v="0"/>
    <x v="2"/>
    <x v="0"/>
    <x v="1"/>
    <x v="1"/>
  </r>
  <r>
    <n v="2789"/>
    <x v="1"/>
    <x v="0"/>
    <x v="4"/>
    <x v="1"/>
    <x v="0"/>
    <x v="2"/>
    <x v="4"/>
    <x v="0"/>
    <x v="1"/>
    <x v="0"/>
    <x v="1"/>
    <x v="0"/>
    <x v="1"/>
    <x v="0"/>
    <x v="1"/>
    <x v="2"/>
    <x v="4"/>
    <x v="0"/>
    <x v="1"/>
    <x v="1"/>
    <x v="1"/>
    <x v="2"/>
    <x v="0"/>
    <x v="3"/>
    <x v="1"/>
  </r>
  <r>
    <n v="2790"/>
    <x v="4"/>
    <x v="0"/>
    <x v="0"/>
    <x v="0"/>
    <x v="2"/>
    <x v="3"/>
    <x v="2"/>
    <x v="0"/>
    <x v="0"/>
    <x v="2"/>
    <x v="0"/>
    <x v="0"/>
    <x v="6"/>
    <x v="1"/>
    <x v="1"/>
    <x v="3"/>
    <x v="2"/>
    <x v="1"/>
    <x v="1"/>
    <x v="4"/>
    <x v="0"/>
    <x v="1"/>
    <x v="0"/>
    <x v="1"/>
    <x v="1"/>
  </r>
  <r>
    <n v="2791"/>
    <x v="3"/>
    <x v="0"/>
    <x v="0"/>
    <x v="0"/>
    <x v="1"/>
    <x v="3"/>
    <x v="2"/>
    <x v="0"/>
    <x v="1"/>
    <x v="0"/>
    <x v="0"/>
    <x v="0"/>
    <x v="6"/>
    <x v="0"/>
    <x v="0"/>
    <x v="2"/>
    <x v="3"/>
    <x v="1"/>
    <x v="1"/>
    <x v="3"/>
    <x v="0"/>
    <x v="3"/>
    <x v="0"/>
    <x v="2"/>
    <x v="0"/>
  </r>
  <r>
    <n v="2792"/>
    <x v="4"/>
    <x v="0"/>
    <x v="1"/>
    <x v="1"/>
    <x v="1"/>
    <x v="1"/>
    <x v="0"/>
    <x v="2"/>
    <x v="1"/>
    <x v="2"/>
    <x v="0"/>
    <x v="0"/>
    <x v="1"/>
    <x v="1"/>
    <x v="0"/>
    <x v="2"/>
    <x v="1"/>
    <x v="1"/>
    <x v="0"/>
    <x v="1"/>
    <x v="1"/>
    <x v="0"/>
    <x v="0"/>
    <x v="1"/>
    <x v="0"/>
  </r>
  <r>
    <n v="2793"/>
    <x v="2"/>
    <x v="0"/>
    <x v="2"/>
    <x v="0"/>
    <x v="4"/>
    <x v="2"/>
    <x v="4"/>
    <x v="0"/>
    <x v="0"/>
    <x v="1"/>
    <x v="1"/>
    <x v="1"/>
    <x v="0"/>
    <x v="2"/>
    <x v="1"/>
    <x v="1"/>
    <x v="2"/>
    <x v="1"/>
    <x v="0"/>
    <x v="3"/>
    <x v="0"/>
    <x v="0"/>
    <x v="0"/>
    <x v="1"/>
    <x v="1"/>
  </r>
  <r>
    <n v="2794"/>
    <x v="3"/>
    <x v="0"/>
    <x v="1"/>
    <x v="1"/>
    <x v="3"/>
    <x v="3"/>
    <x v="0"/>
    <x v="0"/>
    <x v="1"/>
    <x v="0"/>
    <x v="0"/>
    <x v="1"/>
    <x v="2"/>
    <x v="2"/>
    <x v="2"/>
    <x v="3"/>
    <x v="0"/>
    <x v="1"/>
    <x v="1"/>
    <x v="0"/>
    <x v="0"/>
    <x v="0"/>
    <x v="0"/>
    <x v="1"/>
    <x v="1"/>
  </r>
  <r>
    <n v="2795"/>
    <x v="3"/>
    <x v="0"/>
    <x v="2"/>
    <x v="0"/>
    <x v="2"/>
    <x v="3"/>
    <x v="0"/>
    <x v="1"/>
    <x v="1"/>
    <x v="1"/>
    <x v="0"/>
    <x v="2"/>
    <x v="0"/>
    <x v="0"/>
    <x v="1"/>
    <x v="0"/>
    <x v="1"/>
    <x v="3"/>
    <x v="0"/>
    <x v="3"/>
    <x v="0"/>
    <x v="1"/>
    <x v="1"/>
    <x v="1"/>
    <x v="1"/>
  </r>
  <r>
    <n v="2796"/>
    <x v="4"/>
    <x v="0"/>
    <x v="3"/>
    <x v="1"/>
    <x v="1"/>
    <x v="3"/>
    <x v="0"/>
    <x v="2"/>
    <x v="1"/>
    <x v="3"/>
    <x v="0"/>
    <x v="0"/>
    <x v="2"/>
    <x v="3"/>
    <x v="0"/>
    <x v="2"/>
    <x v="0"/>
    <x v="3"/>
    <x v="1"/>
    <x v="2"/>
    <x v="0"/>
    <x v="2"/>
    <x v="0"/>
    <x v="1"/>
    <x v="1"/>
  </r>
  <r>
    <n v="2797"/>
    <x v="2"/>
    <x v="0"/>
    <x v="4"/>
    <x v="1"/>
    <x v="1"/>
    <x v="2"/>
    <x v="2"/>
    <x v="2"/>
    <x v="1"/>
    <x v="2"/>
    <x v="0"/>
    <x v="1"/>
    <x v="1"/>
    <x v="3"/>
    <x v="1"/>
    <x v="1"/>
    <x v="3"/>
    <x v="2"/>
    <x v="0"/>
    <x v="1"/>
    <x v="1"/>
    <x v="3"/>
    <x v="0"/>
    <x v="1"/>
    <x v="1"/>
  </r>
  <r>
    <n v="2798"/>
    <x v="2"/>
    <x v="0"/>
    <x v="1"/>
    <x v="1"/>
    <x v="4"/>
    <x v="0"/>
    <x v="1"/>
    <x v="2"/>
    <x v="0"/>
    <x v="4"/>
    <x v="1"/>
    <x v="1"/>
    <x v="3"/>
    <x v="1"/>
    <x v="1"/>
    <x v="1"/>
    <x v="1"/>
    <x v="1"/>
    <x v="0"/>
    <x v="0"/>
    <x v="0"/>
    <x v="1"/>
    <x v="0"/>
    <x v="1"/>
    <x v="1"/>
  </r>
  <r>
    <n v="2799"/>
    <x v="0"/>
    <x v="0"/>
    <x v="3"/>
    <x v="1"/>
    <x v="3"/>
    <x v="0"/>
    <x v="0"/>
    <x v="0"/>
    <x v="0"/>
    <x v="0"/>
    <x v="1"/>
    <x v="1"/>
    <x v="3"/>
    <x v="0"/>
    <x v="1"/>
    <x v="0"/>
    <x v="1"/>
    <x v="1"/>
    <x v="1"/>
    <x v="3"/>
    <x v="0"/>
    <x v="1"/>
    <x v="0"/>
    <x v="2"/>
    <x v="1"/>
  </r>
  <r>
    <n v="2800"/>
    <x v="2"/>
    <x v="1"/>
    <x v="0"/>
    <x v="2"/>
    <x v="0"/>
    <x v="1"/>
    <x v="5"/>
    <x v="0"/>
    <x v="1"/>
    <x v="0"/>
    <x v="1"/>
    <x v="1"/>
    <x v="8"/>
    <x v="0"/>
    <x v="0"/>
    <x v="3"/>
    <x v="2"/>
    <x v="1"/>
    <x v="1"/>
    <x v="1"/>
    <x v="1"/>
    <x v="1"/>
    <x v="0"/>
    <x v="2"/>
    <x v="1"/>
  </r>
  <r>
    <n v="2801"/>
    <x v="0"/>
    <x v="0"/>
    <x v="0"/>
    <x v="1"/>
    <x v="0"/>
    <x v="2"/>
    <x v="0"/>
    <x v="3"/>
    <x v="1"/>
    <x v="0"/>
    <x v="0"/>
    <x v="3"/>
    <x v="5"/>
    <x v="3"/>
    <x v="2"/>
    <x v="4"/>
    <x v="0"/>
    <x v="3"/>
    <x v="1"/>
    <x v="0"/>
    <x v="0"/>
    <x v="0"/>
    <x v="2"/>
    <x v="1"/>
    <x v="1"/>
  </r>
  <r>
    <n v="2802"/>
    <x v="4"/>
    <x v="0"/>
    <x v="4"/>
    <x v="1"/>
    <x v="0"/>
    <x v="0"/>
    <x v="0"/>
    <x v="0"/>
    <x v="0"/>
    <x v="0"/>
    <x v="1"/>
    <x v="0"/>
    <x v="1"/>
    <x v="2"/>
    <x v="1"/>
    <x v="3"/>
    <x v="3"/>
    <x v="1"/>
    <x v="0"/>
    <x v="3"/>
    <x v="0"/>
    <x v="3"/>
    <x v="0"/>
    <x v="2"/>
    <x v="1"/>
  </r>
  <r>
    <n v="2803"/>
    <x v="4"/>
    <x v="0"/>
    <x v="3"/>
    <x v="0"/>
    <x v="0"/>
    <x v="0"/>
    <x v="2"/>
    <x v="3"/>
    <x v="0"/>
    <x v="0"/>
    <x v="2"/>
    <x v="1"/>
    <x v="0"/>
    <x v="2"/>
    <x v="0"/>
    <x v="0"/>
    <x v="1"/>
    <x v="1"/>
    <x v="1"/>
    <x v="2"/>
    <x v="0"/>
    <x v="2"/>
    <x v="0"/>
    <x v="2"/>
    <x v="1"/>
  </r>
  <r>
    <n v="2804"/>
    <x v="1"/>
    <x v="1"/>
    <x v="1"/>
    <x v="1"/>
    <x v="3"/>
    <x v="3"/>
    <x v="2"/>
    <x v="2"/>
    <x v="0"/>
    <x v="3"/>
    <x v="0"/>
    <x v="3"/>
    <x v="5"/>
    <x v="0"/>
    <x v="2"/>
    <x v="4"/>
    <x v="2"/>
    <x v="2"/>
    <x v="1"/>
    <x v="0"/>
    <x v="0"/>
    <x v="2"/>
    <x v="2"/>
    <x v="1"/>
    <x v="1"/>
  </r>
  <r>
    <n v="2805"/>
    <x v="0"/>
    <x v="0"/>
    <x v="1"/>
    <x v="1"/>
    <x v="0"/>
    <x v="2"/>
    <x v="0"/>
    <x v="0"/>
    <x v="1"/>
    <x v="2"/>
    <x v="2"/>
    <x v="1"/>
    <x v="4"/>
    <x v="3"/>
    <x v="1"/>
    <x v="1"/>
    <x v="4"/>
    <x v="3"/>
    <x v="1"/>
    <x v="2"/>
    <x v="0"/>
    <x v="1"/>
    <x v="0"/>
    <x v="1"/>
    <x v="1"/>
  </r>
  <r>
    <n v="2806"/>
    <x v="3"/>
    <x v="0"/>
    <x v="0"/>
    <x v="1"/>
    <x v="4"/>
    <x v="2"/>
    <x v="4"/>
    <x v="2"/>
    <x v="1"/>
    <x v="2"/>
    <x v="3"/>
    <x v="0"/>
    <x v="1"/>
    <x v="3"/>
    <x v="1"/>
    <x v="2"/>
    <x v="3"/>
    <x v="1"/>
    <x v="0"/>
    <x v="1"/>
    <x v="1"/>
    <x v="2"/>
    <x v="0"/>
    <x v="1"/>
    <x v="0"/>
  </r>
  <r>
    <n v="2807"/>
    <x v="1"/>
    <x v="0"/>
    <x v="0"/>
    <x v="1"/>
    <x v="3"/>
    <x v="0"/>
    <x v="0"/>
    <x v="3"/>
    <x v="1"/>
    <x v="0"/>
    <x v="0"/>
    <x v="0"/>
    <x v="2"/>
    <x v="0"/>
    <x v="0"/>
    <x v="2"/>
    <x v="4"/>
    <x v="1"/>
    <x v="1"/>
    <x v="4"/>
    <x v="0"/>
    <x v="1"/>
    <x v="0"/>
    <x v="1"/>
    <x v="0"/>
  </r>
  <r>
    <n v="2808"/>
    <x v="2"/>
    <x v="0"/>
    <x v="1"/>
    <x v="0"/>
    <x v="3"/>
    <x v="0"/>
    <x v="3"/>
    <x v="1"/>
    <x v="1"/>
    <x v="4"/>
    <x v="1"/>
    <x v="1"/>
    <x v="0"/>
    <x v="1"/>
    <x v="1"/>
    <x v="1"/>
    <x v="0"/>
    <x v="3"/>
    <x v="1"/>
    <x v="4"/>
    <x v="0"/>
    <x v="3"/>
    <x v="0"/>
    <x v="0"/>
    <x v="1"/>
  </r>
  <r>
    <n v="2809"/>
    <x v="0"/>
    <x v="0"/>
    <x v="1"/>
    <x v="0"/>
    <x v="1"/>
    <x v="3"/>
    <x v="3"/>
    <x v="1"/>
    <x v="0"/>
    <x v="3"/>
    <x v="0"/>
    <x v="1"/>
    <x v="0"/>
    <x v="1"/>
    <x v="1"/>
    <x v="1"/>
    <x v="1"/>
    <x v="2"/>
    <x v="1"/>
    <x v="1"/>
    <x v="1"/>
    <x v="3"/>
    <x v="0"/>
    <x v="1"/>
    <x v="1"/>
  </r>
  <r>
    <n v="2810"/>
    <x v="0"/>
    <x v="0"/>
    <x v="2"/>
    <x v="1"/>
    <x v="1"/>
    <x v="3"/>
    <x v="2"/>
    <x v="1"/>
    <x v="1"/>
    <x v="2"/>
    <x v="0"/>
    <x v="2"/>
    <x v="7"/>
    <x v="3"/>
    <x v="1"/>
    <x v="4"/>
    <x v="3"/>
    <x v="0"/>
    <x v="1"/>
    <x v="3"/>
    <x v="0"/>
    <x v="2"/>
    <x v="1"/>
    <x v="3"/>
    <x v="1"/>
  </r>
  <r>
    <n v="2811"/>
    <x v="3"/>
    <x v="0"/>
    <x v="0"/>
    <x v="0"/>
    <x v="4"/>
    <x v="0"/>
    <x v="2"/>
    <x v="1"/>
    <x v="0"/>
    <x v="2"/>
    <x v="0"/>
    <x v="1"/>
    <x v="0"/>
    <x v="0"/>
    <x v="2"/>
    <x v="0"/>
    <x v="0"/>
    <x v="3"/>
    <x v="0"/>
    <x v="0"/>
    <x v="0"/>
    <x v="1"/>
    <x v="0"/>
    <x v="1"/>
    <x v="1"/>
  </r>
  <r>
    <n v="2812"/>
    <x v="3"/>
    <x v="0"/>
    <x v="4"/>
    <x v="0"/>
    <x v="2"/>
    <x v="1"/>
    <x v="2"/>
    <x v="2"/>
    <x v="0"/>
    <x v="2"/>
    <x v="1"/>
    <x v="1"/>
    <x v="0"/>
    <x v="0"/>
    <x v="1"/>
    <x v="0"/>
    <x v="3"/>
    <x v="3"/>
    <x v="0"/>
    <x v="0"/>
    <x v="0"/>
    <x v="3"/>
    <x v="0"/>
    <x v="2"/>
    <x v="1"/>
  </r>
  <r>
    <n v="2813"/>
    <x v="3"/>
    <x v="0"/>
    <x v="3"/>
    <x v="1"/>
    <x v="2"/>
    <x v="3"/>
    <x v="2"/>
    <x v="3"/>
    <x v="0"/>
    <x v="1"/>
    <x v="2"/>
    <x v="0"/>
    <x v="2"/>
    <x v="2"/>
    <x v="2"/>
    <x v="3"/>
    <x v="3"/>
    <x v="0"/>
    <x v="1"/>
    <x v="0"/>
    <x v="0"/>
    <x v="2"/>
    <x v="0"/>
    <x v="2"/>
    <x v="1"/>
  </r>
  <r>
    <n v="2814"/>
    <x v="4"/>
    <x v="1"/>
    <x v="0"/>
    <x v="1"/>
    <x v="1"/>
    <x v="3"/>
    <x v="1"/>
    <x v="1"/>
    <x v="1"/>
    <x v="1"/>
    <x v="2"/>
    <x v="0"/>
    <x v="2"/>
    <x v="0"/>
    <x v="1"/>
    <x v="2"/>
    <x v="4"/>
    <x v="1"/>
    <x v="1"/>
    <x v="4"/>
    <x v="0"/>
    <x v="0"/>
    <x v="0"/>
    <x v="1"/>
    <x v="1"/>
  </r>
  <r>
    <n v="2815"/>
    <x v="0"/>
    <x v="1"/>
    <x v="2"/>
    <x v="1"/>
    <x v="0"/>
    <x v="2"/>
    <x v="2"/>
    <x v="0"/>
    <x v="1"/>
    <x v="4"/>
    <x v="0"/>
    <x v="1"/>
    <x v="4"/>
    <x v="2"/>
    <x v="0"/>
    <x v="1"/>
    <x v="3"/>
    <x v="2"/>
    <x v="1"/>
    <x v="0"/>
    <x v="0"/>
    <x v="3"/>
    <x v="0"/>
    <x v="1"/>
    <x v="1"/>
  </r>
  <r>
    <n v="2816"/>
    <x v="3"/>
    <x v="0"/>
    <x v="1"/>
    <x v="0"/>
    <x v="4"/>
    <x v="2"/>
    <x v="3"/>
    <x v="0"/>
    <x v="1"/>
    <x v="4"/>
    <x v="0"/>
    <x v="1"/>
    <x v="0"/>
    <x v="2"/>
    <x v="0"/>
    <x v="1"/>
    <x v="4"/>
    <x v="1"/>
    <x v="1"/>
    <x v="2"/>
    <x v="0"/>
    <x v="2"/>
    <x v="0"/>
    <x v="2"/>
    <x v="1"/>
  </r>
  <r>
    <n v="2817"/>
    <x v="4"/>
    <x v="1"/>
    <x v="4"/>
    <x v="0"/>
    <x v="0"/>
    <x v="0"/>
    <x v="0"/>
    <x v="1"/>
    <x v="1"/>
    <x v="4"/>
    <x v="1"/>
    <x v="1"/>
    <x v="0"/>
    <x v="0"/>
    <x v="1"/>
    <x v="0"/>
    <x v="0"/>
    <x v="1"/>
    <x v="0"/>
    <x v="0"/>
    <x v="0"/>
    <x v="3"/>
    <x v="0"/>
    <x v="1"/>
    <x v="1"/>
  </r>
  <r>
    <n v="2818"/>
    <x v="4"/>
    <x v="1"/>
    <x v="4"/>
    <x v="0"/>
    <x v="3"/>
    <x v="3"/>
    <x v="4"/>
    <x v="1"/>
    <x v="1"/>
    <x v="4"/>
    <x v="2"/>
    <x v="0"/>
    <x v="6"/>
    <x v="3"/>
    <x v="0"/>
    <x v="2"/>
    <x v="4"/>
    <x v="1"/>
    <x v="1"/>
    <x v="4"/>
    <x v="0"/>
    <x v="1"/>
    <x v="0"/>
    <x v="1"/>
    <x v="0"/>
  </r>
  <r>
    <n v="2819"/>
    <x v="0"/>
    <x v="2"/>
    <x v="2"/>
    <x v="0"/>
    <x v="3"/>
    <x v="2"/>
    <x v="0"/>
    <x v="3"/>
    <x v="0"/>
    <x v="4"/>
    <x v="3"/>
    <x v="1"/>
    <x v="0"/>
    <x v="2"/>
    <x v="1"/>
    <x v="1"/>
    <x v="2"/>
    <x v="0"/>
    <x v="1"/>
    <x v="4"/>
    <x v="0"/>
    <x v="3"/>
    <x v="0"/>
    <x v="1"/>
    <x v="1"/>
  </r>
  <r>
    <n v="2820"/>
    <x v="4"/>
    <x v="0"/>
    <x v="2"/>
    <x v="1"/>
    <x v="0"/>
    <x v="2"/>
    <x v="4"/>
    <x v="0"/>
    <x v="1"/>
    <x v="4"/>
    <x v="0"/>
    <x v="0"/>
    <x v="1"/>
    <x v="1"/>
    <x v="1"/>
    <x v="2"/>
    <x v="2"/>
    <x v="1"/>
    <x v="1"/>
    <x v="0"/>
    <x v="0"/>
    <x v="3"/>
    <x v="0"/>
    <x v="2"/>
    <x v="1"/>
  </r>
  <r>
    <n v="2821"/>
    <x v="3"/>
    <x v="1"/>
    <x v="4"/>
    <x v="1"/>
    <x v="3"/>
    <x v="2"/>
    <x v="1"/>
    <x v="1"/>
    <x v="1"/>
    <x v="2"/>
    <x v="1"/>
    <x v="1"/>
    <x v="1"/>
    <x v="0"/>
    <x v="1"/>
    <x v="1"/>
    <x v="1"/>
    <x v="1"/>
    <x v="0"/>
    <x v="2"/>
    <x v="0"/>
    <x v="2"/>
    <x v="0"/>
    <x v="1"/>
    <x v="1"/>
  </r>
  <r>
    <n v="2822"/>
    <x v="4"/>
    <x v="0"/>
    <x v="2"/>
    <x v="0"/>
    <x v="4"/>
    <x v="0"/>
    <x v="3"/>
    <x v="2"/>
    <x v="0"/>
    <x v="2"/>
    <x v="0"/>
    <x v="1"/>
    <x v="0"/>
    <x v="2"/>
    <x v="0"/>
    <x v="4"/>
    <x v="1"/>
    <x v="3"/>
    <x v="0"/>
    <x v="0"/>
    <x v="0"/>
    <x v="1"/>
    <x v="0"/>
    <x v="1"/>
    <x v="0"/>
  </r>
  <r>
    <n v="2823"/>
    <x v="1"/>
    <x v="2"/>
    <x v="0"/>
    <x v="1"/>
    <x v="4"/>
    <x v="2"/>
    <x v="4"/>
    <x v="1"/>
    <x v="1"/>
    <x v="1"/>
    <x v="0"/>
    <x v="1"/>
    <x v="1"/>
    <x v="1"/>
    <x v="1"/>
    <x v="1"/>
    <x v="2"/>
    <x v="0"/>
    <x v="1"/>
    <x v="4"/>
    <x v="0"/>
    <x v="3"/>
    <x v="0"/>
    <x v="3"/>
    <x v="1"/>
  </r>
  <r>
    <n v="2824"/>
    <x v="1"/>
    <x v="0"/>
    <x v="2"/>
    <x v="0"/>
    <x v="4"/>
    <x v="4"/>
    <x v="3"/>
    <x v="2"/>
    <x v="0"/>
    <x v="0"/>
    <x v="1"/>
    <x v="1"/>
    <x v="0"/>
    <x v="3"/>
    <x v="1"/>
    <x v="1"/>
    <x v="0"/>
    <x v="2"/>
    <x v="1"/>
    <x v="4"/>
    <x v="0"/>
    <x v="3"/>
    <x v="0"/>
    <x v="1"/>
    <x v="1"/>
  </r>
  <r>
    <n v="2825"/>
    <x v="0"/>
    <x v="0"/>
    <x v="4"/>
    <x v="1"/>
    <x v="1"/>
    <x v="0"/>
    <x v="2"/>
    <x v="3"/>
    <x v="1"/>
    <x v="2"/>
    <x v="0"/>
    <x v="1"/>
    <x v="3"/>
    <x v="3"/>
    <x v="1"/>
    <x v="1"/>
    <x v="3"/>
    <x v="1"/>
    <x v="1"/>
    <x v="1"/>
    <x v="1"/>
    <x v="1"/>
    <x v="0"/>
    <x v="1"/>
    <x v="1"/>
  </r>
  <r>
    <n v="2826"/>
    <x v="2"/>
    <x v="1"/>
    <x v="2"/>
    <x v="1"/>
    <x v="1"/>
    <x v="3"/>
    <x v="2"/>
    <x v="2"/>
    <x v="0"/>
    <x v="3"/>
    <x v="1"/>
    <x v="1"/>
    <x v="1"/>
    <x v="1"/>
    <x v="2"/>
    <x v="2"/>
    <x v="0"/>
    <x v="1"/>
    <x v="0"/>
    <x v="4"/>
    <x v="0"/>
    <x v="3"/>
    <x v="0"/>
    <x v="1"/>
    <x v="1"/>
  </r>
  <r>
    <n v="2827"/>
    <x v="1"/>
    <x v="0"/>
    <x v="3"/>
    <x v="0"/>
    <x v="3"/>
    <x v="3"/>
    <x v="0"/>
    <x v="2"/>
    <x v="0"/>
    <x v="1"/>
    <x v="0"/>
    <x v="3"/>
    <x v="5"/>
    <x v="0"/>
    <x v="1"/>
    <x v="4"/>
    <x v="4"/>
    <x v="2"/>
    <x v="0"/>
    <x v="3"/>
    <x v="0"/>
    <x v="3"/>
    <x v="2"/>
    <x v="2"/>
    <x v="1"/>
  </r>
  <r>
    <n v="2828"/>
    <x v="3"/>
    <x v="1"/>
    <x v="1"/>
    <x v="1"/>
    <x v="2"/>
    <x v="0"/>
    <x v="0"/>
    <x v="3"/>
    <x v="0"/>
    <x v="3"/>
    <x v="2"/>
    <x v="0"/>
    <x v="1"/>
    <x v="2"/>
    <x v="0"/>
    <x v="2"/>
    <x v="3"/>
    <x v="3"/>
    <x v="0"/>
    <x v="2"/>
    <x v="0"/>
    <x v="0"/>
    <x v="0"/>
    <x v="1"/>
    <x v="0"/>
  </r>
  <r>
    <n v="2829"/>
    <x v="2"/>
    <x v="0"/>
    <x v="0"/>
    <x v="1"/>
    <x v="1"/>
    <x v="0"/>
    <x v="0"/>
    <x v="0"/>
    <x v="1"/>
    <x v="1"/>
    <x v="0"/>
    <x v="0"/>
    <x v="1"/>
    <x v="0"/>
    <x v="2"/>
    <x v="1"/>
    <x v="3"/>
    <x v="3"/>
    <x v="1"/>
    <x v="4"/>
    <x v="0"/>
    <x v="1"/>
    <x v="0"/>
    <x v="3"/>
    <x v="1"/>
  </r>
  <r>
    <n v="2830"/>
    <x v="1"/>
    <x v="1"/>
    <x v="0"/>
    <x v="1"/>
    <x v="0"/>
    <x v="1"/>
    <x v="0"/>
    <x v="0"/>
    <x v="1"/>
    <x v="4"/>
    <x v="0"/>
    <x v="4"/>
    <x v="7"/>
    <x v="0"/>
    <x v="1"/>
    <x v="4"/>
    <x v="3"/>
    <x v="3"/>
    <x v="1"/>
    <x v="2"/>
    <x v="0"/>
    <x v="1"/>
    <x v="3"/>
    <x v="1"/>
    <x v="1"/>
  </r>
  <r>
    <n v="2831"/>
    <x v="0"/>
    <x v="0"/>
    <x v="3"/>
    <x v="0"/>
    <x v="4"/>
    <x v="2"/>
    <x v="3"/>
    <x v="0"/>
    <x v="1"/>
    <x v="2"/>
    <x v="0"/>
    <x v="1"/>
    <x v="0"/>
    <x v="0"/>
    <x v="2"/>
    <x v="1"/>
    <x v="2"/>
    <x v="3"/>
    <x v="0"/>
    <x v="0"/>
    <x v="0"/>
    <x v="3"/>
    <x v="0"/>
    <x v="1"/>
    <x v="1"/>
  </r>
  <r>
    <n v="2832"/>
    <x v="4"/>
    <x v="1"/>
    <x v="2"/>
    <x v="2"/>
    <x v="3"/>
    <x v="3"/>
    <x v="5"/>
    <x v="3"/>
    <x v="0"/>
    <x v="3"/>
    <x v="0"/>
    <x v="0"/>
    <x v="8"/>
    <x v="1"/>
    <x v="1"/>
    <x v="3"/>
    <x v="0"/>
    <x v="1"/>
    <x v="1"/>
    <x v="0"/>
    <x v="0"/>
    <x v="0"/>
    <x v="0"/>
    <x v="1"/>
    <x v="0"/>
  </r>
  <r>
    <n v="2833"/>
    <x v="2"/>
    <x v="0"/>
    <x v="4"/>
    <x v="0"/>
    <x v="3"/>
    <x v="2"/>
    <x v="2"/>
    <x v="0"/>
    <x v="1"/>
    <x v="1"/>
    <x v="0"/>
    <x v="1"/>
    <x v="0"/>
    <x v="3"/>
    <x v="1"/>
    <x v="1"/>
    <x v="3"/>
    <x v="1"/>
    <x v="1"/>
    <x v="4"/>
    <x v="0"/>
    <x v="1"/>
    <x v="0"/>
    <x v="0"/>
    <x v="1"/>
  </r>
  <r>
    <n v="2834"/>
    <x v="4"/>
    <x v="2"/>
    <x v="0"/>
    <x v="1"/>
    <x v="4"/>
    <x v="3"/>
    <x v="2"/>
    <x v="1"/>
    <x v="1"/>
    <x v="3"/>
    <x v="0"/>
    <x v="0"/>
    <x v="1"/>
    <x v="2"/>
    <x v="0"/>
    <x v="2"/>
    <x v="2"/>
    <x v="1"/>
    <x v="1"/>
    <x v="2"/>
    <x v="0"/>
    <x v="3"/>
    <x v="0"/>
    <x v="2"/>
    <x v="1"/>
  </r>
  <r>
    <n v="2835"/>
    <x v="3"/>
    <x v="2"/>
    <x v="0"/>
    <x v="1"/>
    <x v="2"/>
    <x v="0"/>
    <x v="2"/>
    <x v="1"/>
    <x v="1"/>
    <x v="3"/>
    <x v="0"/>
    <x v="0"/>
    <x v="1"/>
    <x v="3"/>
    <x v="2"/>
    <x v="3"/>
    <x v="2"/>
    <x v="1"/>
    <x v="0"/>
    <x v="3"/>
    <x v="0"/>
    <x v="1"/>
    <x v="0"/>
    <x v="3"/>
    <x v="1"/>
  </r>
  <r>
    <n v="2836"/>
    <x v="2"/>
    <x v="2"/>
    <x v="2"/>
    <x v="1"/>
    <x v="1"/>
    <x v="2"/>
    <x v="0"/>
    <x v="3"/>
    <x v="1"/>
    <x v="1"/>
    <x v="2"/>
    <x v="0"/>
    <x v="2"/>
    <x v="1"/>
    <x v="1"/>
    <x v="3"/>
    <x v="4"/>
    <x v="1"/>
    <x v="1"/>
    <x v="1"/>
    <x v="1"/>
    <x v="2"/>
    <x v="0"/>
    <x v="1"/>
    <x v="1"/>
  </r>
  <r>
    <n v="2837"/>
    <x v="3"/>
    <x v="0"/>
    <x v="4"/>
    <x v="0"/>
    <x v="0"/>
    <x v="3"/>
    <x v="3"/>
    <x v="3"/>
    <x v="1"/>
    <x v="4"/>
    <x v="0"/>
    <x v="2"/>
    <x v="0"/>
    <x v="0"/>
    <x v="0"/>
    <x v="4"/>
    <x v="2"/>
    <x v="1"/>
    <x v="1"/>
    <x v="1"/>
    <x v="1"/>
    <x v="0"/>
    <x v="1"/>
    <x v="2"/>
    <x v="1"/>
  </r>
  <r>
    <n v="2838"/>
    <x v="3"/>
    <x v="0"/>
    <x v="2"/>
    <x v="0"/>
    <x v="4"/>
    <x v="2"/>
    <x v="2"/>
    <x v="2"/>
    <x v="1"/>
    <x v="4"/>
    <x v="0"/>
    <x v="2"/>
    <x v="0"/>
    <x v="2"/>
    <x v="2"/>
    <x v="0"/>
    <x v="1"/>
    <x v="1"/>
    <x v="1"/>
    <x v="4"/>
    <x v="0"/>
    <x v="3"/>
    <x v="1"/>
    <x v="2"/>
    <x v="1"/>
  </r>
  <r>
    <n v="2839"/>
    <x v="4"/>
    <x v="0"/>
    <x v="1"/>
    <x v="1"/>
    <x v="0"/>
    <x v="3"/>
    <x v="2"/>
    <x v="1"/>
    <x v="1"/>
    <x v="0"/>
    <x v="0"/>
    <x v="0"/>
    <x v="2"/>
    <x v="3"/>
    <x v="0"/>
    <x v="3"/>
    <x v="0"/>
    <x v="1"/>
    <x v="1"/>
    <x v="3"/>
    <x v="0"/>
    <x v="1"/>
    <x v="0"/>
    <x v="2"/>
    <x v="1"/>
  </r>
  <r>
    <n v="2840"/>
    <x v="4"/>
    <x v="0"/>
    <x v="1"/>
    <x v="1"/>
    <x v="0"/>
    <x v="3"/>
    <x v="0"/>
    <x v="3"/>
    <x v="1"/>
    <x v="0"/>
    <x v="0"/>
    <x v="1"/>
    <x v="4"/>
    <x v="3"/>
    <x v="1"/>
    <x v="1"/>
    <x v="2"/>
    <x v="1"/>
    <x v="1"/>
    <x v="0"/>
    <x v="0"/>
    <x v="0"/>
    <x v="0"/>
    <x v="2"/>
    <x v="1"/>
  </r>
  <r>
    <n v="2841"/>
    <x v="3"/>
    <x v="2"/>
    <x v="0"/>
    <x v="1"/>
    <x v="4"/>
    <x v="2"/>
    <x v="2"/>
    <x v="1"/>
    <x v="1"/>
    <x v="4"/>
    <x v="0"/>
    <x v="1"/>
    <x v="4"/>
    <x v="0"/>
    <x v="2"/>
    <x v="0"/>
    <x v="3"/>
    <x v="2"/>
    <x v="1"/>
    <x v="4"/>
    <x v="0"/>
    <x v="2"/>
    <x v="0"/>
    <x v="1"/>
    <x v="1"/>
  </r>
  <r>
    <n v="2842"/>
    <x v="3"/>
    <x v="1"/>
    <x v="0"/>
    <x v="1"/>
    <x v="0"/>
    <x v="3"/>
    <x v="0"/>
    <x v="2"/>
    <x v="1"/>
    <x v="3"/>
    <x v="3"/>
    <x v="1"/>
    <x v="1"/>
    <x v="3"/>
    <x v="1"/>
    <x v="1"/>
    <x v="2"/>
    <x v="1"/>
    <x v="1"/>
    <x v="1"/>
    <x v="1"/>
    <x v="2"/>
    <x v="0"/>
    <x v="1"/>
    <x v="1"/>
  </r>
  <r>
    <n v="2843"/>
    <x v="4"/>
    <x v="0"/>
    <x v="2"/>
    <x v="1"/>
    <x v="3"/>
    <x v="3"/>
    <x v="4"/>
    <x v="1"/>
    <x v="1"/>
    <x v="4"/>
    <x v="1"/>
    <x v="0"/>
    <x v="2"/>
    <x v="0"/>
    <x v="2"/>
    <x v="2"/>
    <x v="0"/>
    <x v="2"/>
    <x v="1"/>
    <x v="0"/>
    <x v="0"/>
    <x v="0"/>
    <x v="0"/>
    <x v="2"/>
    <x v="0"/>
  </r>
  <r>
    <n v="2844"/>
    <x v="2"/>
    <x v="0"/>
    <x v="2"/>
    <x v="0"/>
    <x v="0"/>
    <x v="3"/>
    <x v="0"/>
    <x v="3"/>
    <x v="1"/>
    <x v="3"/>
    <x v="1"/>
    <x v="0"/>
    <x v="6"/>
    <x v="3"/>
    <x v="0"/>
    <x v="3"/>
    <x v="4"/>
    <x v="2"/>
    <x v="1"/>
    <x v="2"/>
    <x v="0"/>
    <x v="0"/>
    <x v="0"/>
    <x v="2"/>
    <x v="1"/>
  </r>
  <r>
    <n v="2845"/>
    <x v="2"/>
    <x v="0"/>
    <x v="0"/>
    <x v="0"/>
    <x v="1"/>
    <x v="2"/>
    <x v="0"/>
    <x v="1"/>
    <x v="0"/>
    <x v="3"/>
    <x v="0"/>
    <x v="1"/>
    <x v="0"/>
    <x v="0"/>
    <x v="1"/>
    <x v="1"/>
    <x v="3"/>
    <x v="1"/>
    <x v="0"/>
    <x v="0"/>
    <x v="0"/>
    <x v="1"/>
    <x v="0"/>
    <x v="1"/>
    <x v="1"/>
  </r>
  <r>
    <n v="2846"/>
    <x v="4"/>
    <x v="0"/>
    <x v="0"/>
    <x v="0"/>
    <x v="1"/>
    <x v="3"/>
    <x v="3"/>
    <x v="2"/>
    <x v="1"/>
    <x v="4"/>
    <x v="0"/>
    <x v="1"/>
    <x v="0"/>
    <x v="0"/>
    <x v="0"/>
    <x v="3"/>
    <x v="2"/>
    <x v="1"/>
    <x v="1"/>
    <x v="2"/>
    <x v="0"/>
    <x v="0"/>
    <x v="0"/>
    <x v="1"/>
    <x v="1"/>
  </r>
  <r>
    <n v="2847"/>
    <x v="3"/>
    <x v="0"/>
    <x v="2"/>
    <x v="1"/>
    <x v="2"/>
    <x v="2"/>
    <x v="0"/>
    <x v="2"/>
    <x v="1"/>
    <x v="2"/>
    <x v="1"/>
    <x v="1"/>
    <x v="3"/>
    <x v="0"/>
    <x v="0"/>
    <x v="0"/>
    <x v="4"/>
    <x v="0"/>
    <x v="1"/>
    <x v="1"/>
    <x v="1"/>
    <x v="2"/>
    <x v="0"/>
    <x v="1"/>
    <x v="1"/>
  </r>
  <r>
    <n v="2848"/>
    <x v="3"/>
    <x v="1"/>
    <x v="4"/>
    <x v="0"/>
    <x v="3"/>
    <x v="2"/>
    <x v="3"/>
    <x v="3"/>
    <x v="1"/>
    <x v="1"/>
    <x v="0"/>
    <x v="1"/>
    <x v="0"/>
    <x v="0"/>
    <x v="1"/>
    <x v="1"/>
    <x v="0"/>
    <x v="1"/>
    <x v="0"/>
    <x v="0"/>
    <x v="0"/>
    <x v="3"/>
    <x v="0"/>
    <x v="1"/>
    <x v="0"/>
  </r>
  <r>
    <n v="2849"/>
    <x v="1"/>
    <x v="0"/>
    <x v="0"/>
    <x v="0"/>
    <x v="3"/>
    <x v="2"/>
    <x v="0"/>
    <x v="3"/>
    <x v="1"/>
    <x v="1"/>
    <x v="0"/>
    <x v="2"/>
    <x v="0"/>
    <x v="3"/>
    <x v="0"/>
    <x v="4"/>
    <x v="2"/>
    <x v="0"/>
    <x v="0"/>
    <x v="3"/>
    <x v="0"/>
    <x v="2"/>
    <x v="1"/>
    <x v="2"/>
    <x v="0"/>
  </r>
  <r>
    <n v="2850"/>
    <x v="1"/>
    <x v="0"/>
    <x v="1"/>
    <x v="1"/>
    <x v="1"/>
    <x v="0"/>
    <x v="0"/>
    <x v="3"/>
    <x v="0"/>
    <x v="1"/>
    <x v="0"/>
    <x v="1"/>
    <x v="1"/>
    <x v="2"/>
    <x v="1"/>
    <x v="3"/>
    <x v="1"/>
    <x v="3"/>
    <x v="1"/>
    <x v="0"/>
    <x v="0"/>
    <x v="3"/>
    <x v="0"/>
    <x v="2"/>
    <x v="1"/>
  </r>
  <r>
    <n v="2851"/>
    <x v="3"/>
    <x v="1"/>
    <x v="2"/>
    <x v="1"/>
    <x v="1"/>
    <x v="0"/>
    <x v="0"/>
    <x v="2"/>
    <x v="1"/>
    <x v="4"/>
    <x v="0"/>
    <x v="1"/>
    <x v="4"/>
    <x v="2"/>
    <x v="2"/>
    <x v="0"/>
    <x v="0"/>
    <x v="1"/>
    <x v="1"/>
    <x v="1"/>
    <x v="1"/>
    <x v="3"/>
    <x v="0"/>
    <x v="1"/>
    <x v="1"/>
  </r>
  <r>
    <n v="2852"/>
    <x v="0"/>
    <x v="0"/>
    <x v="3"/>
    <x v="1"/>
    <x v="4"/>
    <x v="3"/>
    <x v="0"/>
    <x v="3"/>
    <x v="1"/>
    <x v="4"/>
    <x v="0"/>
    <x v="2"/>
    <x v="4"/>
    <x v="2"/>
    <x v="1"/>
    <x v="0"/>
    <x v="0"/>
    <x v="1"/>
    <x v="1"/>
    <x v="4"/>
    <x v="0"/>
    <x v="2"/>
    <x v="1"/>
    <x v="1"/>
    <x v="0"/>
  </r>
  <r>
    <n v="2853"/>
    <x v="2"/>
    <x v="1"/>
    <x v="2"/>
    <x v="2"/>
    <x v="0"/>
    <x v="2"/>
    <x v="1"/>
    <x v="2"/>
    <x v="1"/>
    <x v="0"/>
    <x v="0"/>
    <x v="0"/>
    <x v="8"/>
    <x v="1"/>
    <x v="1"/>
    <x v="3"/>
    <x v="2"/>
    <x v="1"/>
    <x v="0"/>
    <x v="0"/>
    <x v="0"/>
    <x v="2"/>
    <x v="0"/>
    <x v="1"/>
    <x v="1"/>
  </r>
  <r>
    <n v="2854"/>
    <x v="1"/>
    <x v="0"/>
    <x v="1"/>
    <x v="2"/>
    <x v="3"/>
    <x v="2"/>
    <x v="5"/>
    <x v="1"/>
    <x v="1"/>
    <x v="1"/>
    <x v="2"/>
    <x v="4"/>
    <x v="5"/>
    <x v="1"/>
    <x v="1"/>
    <x v="4"/>
    <x v="1"/>
    <x v="2"/>
    <x v="0"/>
    <x v="4"/>
    <x v="0"/>
    <x v="0"/>
    <x v="3"/>
    <x v="1"/>
    <x v="1"/>
  </r>
  <r>
    <n v="2855"/>
    <x v="3"/>
    <x v="0"/>
    <x v="2"/>
    <x v="1"/>
    <x v="0"/>
    <x v="1"/>
    <x v="2"/>
    <x v="2"/>
    <x v="0"/>
    <x v="3"/>
    <x v="3"/>
    <x v="0"/>
    <x v="2"/>
    <x v="0"/>
    <x v="2"/>
    <x v="2"/>
    <x v="0"/>
    <x v="1"/>
    <x v="0"/>
    <x v="0"/>
    <x v="0"/>
    <x v="3"/>
    <x v="0"/>
    <x v="1"/>
    <x v="1"/>
  </r>
  <r>
    <n v="2856"/>
    <x v="0"/>
    <x v="0"/>
    <x v="1"/>
    <x v="0"/>
    <x v="4"/>
    <x v="2"/>
    <x v="3"/>
    <x v="0"/>
    <x v="1"/>
    <x v="2"/>
    <x v="0"/>
    <x v="3"/>
    <x v="0"/>
    <x v="3"/>
    <x v="0"/>
    <x v="4"/>
    <x v="1"/>
    <x v="1"/>
    <x v="1"/>
    <x v="0"/>
    <x v="0"/>
    <x v="0"/>
    <x v="2"/>
    <x v="1"/>
    <x v="1"/>
  </r>
  <r>
    <n v="2857"/>
    <x v="0"/>
    <x v="2"/>
    <x v="1"/>
    <x v="1"/>
    <x v="3"/>
    <x v="0"/>
    <x v="0"/>
    <x v="2"/>
    <x v="1"/>
    <x v="4"/>
    <x v="1"/>
    <x v="1"/>
    <x v="1"/>
    <x v="2"/>
    <x v="0"/>
    <x v="1"/>
    <x v="3"/>
    <x v="1"/>
    <x v="1"/>
    <x v="0"/>
    <x v="0"/>
    <x v="1"/>
    <x v="0"/>
    <x v="1"/>
    <x v="1"/>
  </r>
  <r>
    <n v="2858"/>
    <x v="3"/>
    <x v="2"/>
    <x v="4"/>
    <x v="1"/>
    <x v="4"/>
    <x v="3"/>
    <x v="2"/>
    <x v="1"/>
    <x v="0"/>
    <x v="4"/>
    <x v="0"/>
    <x v="2"/>
    <x v="7"/>
    <x v="2"/>
    <x v="1"/>
    <x v="4"/>
    <x v="1"/>
    <x v="2"/>
    <x v="1"/>
    <x v="1"/>
    <x v="1"/>
    <x v="3"/>
    <x v="1"/>
    <x v="3"/>
    <x v="1"/>
  </r>
  <r>
    <n v="2859"/>
    <x v="1"/>
    <x v="0"/>
    <x v="1"/>
    <x v="1"/>
    <x v="4"/>
    <x v="3"/>
    <x v="2"/>
    <x v="1"/>
    <x v="0"/>
    <x v="2"/>
    <x v="0"/>
    <x v="1"/>
    <x v="3"/>
    <x v="3"/>
    <x v="0"/>
    <x v="1"/>
    <x v="1"/>
    <x v="0"/>
    <x v="0"/>
    <x v="4"/>
    <x v="0"/>
    <x v="1"/>
    <x v="0"/>
    <x v="1"/>
    <x v="1"/>
  </r>
  <r>
    <n v="2860"/>
    <x v="4"/>
    <x v="0"/>
    <x v="4"/>
    <x v="1"/>
    <x v="0"/>
    <x v="0"/>
    <x v="0"/>
    <x v="0"/>
    <x v="1"/>
    <x v="4"/>
    <x v="1"/>
    <x v="1"/>
    <x v="4"/>
    <x v="2"/>
    <x v="0"/>
    <x v="1"/>
    <x v="3"/>
    <x v="1"/>
    <x v="1"/>
    <x v="0"/>
    <x v="0"/>
    <x v="2"/>
    <x v="0"/>
    <x v="2"/>
    <x v="1"/>
  </r>
  <r>
    <n v="2861"/>
    <x v="4"/>
    <x v="0"/>
    <x v="3"/>
    <x v="1"/>
    <x v="4"/>
    <x v="0"/>
    <x v="1"/>
    <x v="2"/>
    <x v="1"/>
    <x v="2"/>
    <x v="0"/>
    <x v="0"/>
    <x v="2"/>
    <x v="0"/>
    <x v="0"/>
    <x v="2"/>
    <x v="3"/>
    <x v="1"/>
    <x v="1"/>
    <x v="3"/>
    <x v="0"/>
    <x v="3"/>
    <x v="0"/>
    <x v="3"/>
    <x v="1"/>
  </r>
  <r>
    <n v="2862"/>
    <x v="0"/>
    <x v="1"/>
    <x v="4"/>
    <x v="1"/>
    <x v="4"/>
    <x v="3"/>
    <x v="4"/>
    <x v="2"/>
    <x v="0"/>
    <x v="1"/>
    <x v="0"/>
    <x v="1"/>
    <x v="0"/>
    <x v="2"/>
    <x v="1"/>
    <x v="0"/>
    <x v="1"/>
    <x v="1"/>
    <x v="1"/>
    <x v="0"/>
    <x v="0"/>
    <x v="3"/>
    <x v="0"/>
    <x v="3"/>
    <x v="1"/>
  </r>
  <r>
    <n v="2863"/>
    <x v="0"/>
    <x v="0"/>
    <x v="3"/>
    <x v="0"/>
    <x v="0"/>
    <x v="0"/>
    <x v="3"/>
    <x v="0"/>
    <x v="0"/>
    <x v="0"/>
    <x v="0"/>
    <x v="1"/>
    <x v="0"/>
    <x v="1"/>
    <x v="1"/>
    <x v="1"/>
    <x v="2"/>
    <x v="3"/>
    <x v="1"/>
    <x v="2"/>
    <x v="0"/>
    <x v="3"/>
    <x v="0"/>
    <x v="1"/>
    <x v="1"/>
  </r>
  <r>
    <n v="2864"/>
    <x v="4"/>
    <x v="0"/>
    <x v="1"/>
    <x v="2"/>
    <x v="0"/>
    <x v="3"/>
    <x v="5"/>
    <x v="1"/>
    <x v="0"/>
    <x v="2"/>
    <x v="0"/>
    <x v="0"/>
    <x v="8"/>
    <x v="1"/>
    <x v="1"/>
    <x v="2"/>
    <x v="0"/>
    <x v="2"/>
    <x v="1"/>
    <x v="2"/>
    <x v="0"/>
    <x v="3"/>
    <x v="0"/>
    <x v="1"/>
    <x v="1"/>
  </r>
  <r>
    <n v="2865"/>
    <x v="3"/>
    <x v="0"/>
    <x v="4"/>
    <x v="1"/>
    <x v="0"/>
    <x v="0"/>
    <x v="2"/>
    <x v="2"/>
    <x v="1"/>
    <x v="2"/>
    <x v="0"/>
    <x v="0"/>
    <x v="2"/>
    <x v="1"/>
    <x v="1"/>
    <x v="3"/>
    <x v="2"/>
    <x v="1"/>
    <x v="1"/>
    <x v="3"/>
    <x v="0"/>
    <x v="3"/>
    <x v="0"/>
    <x v="2"/>
    <x v="1"/>
  </r>
  <r>
    <n v="2866"/>
    <x v="4"/>
    <x v="0"/>
    <x v="0"/>
    <x v="1"/>
    <x v="0"/>
    <x v="1"/>
    <x v="1"/>
    <x v="2"/>
    <x v="1"/>
    <x v="3"/>
    <x v="0"/>
    <x v="0"/>
    <x v="2"/>
    <x v="2"/>
    <x v="2"/>
    <x v="3"/>
    <x v="4"/>
    <x v="0"/>
    <x v="0"/>
    <x v="4"/>
    <x v="0"/>
    <x v="3"/>
    <x v="0"/>
    <x v="2"/>
    <x v="1"/>
  </r>
  <r>
    <n v="2867"/>
    <x v="1"/>
    <x v="0"/>
    <x v="0"/>
    <x v="1"/>
    <x v="3"/>
    <x v="3"/>
    <x v="2"/>
    <x v="3"/>
    <x v="1"/>
    <x v="2"/>
    <x v="0"/>
    <x v="2"/>
    <x v="4"/>
    <x v="2"/>
    <x v="0"/>
    <x v="0"/>
    <x v="3"/>
    <x v="3"/>
    <x v="1"/>
    <x v="1"/>
    <x v="1"/>
    <x v="2"/>
    <x v="1"/>
    <x v="1"/>
    <x v="1"/>
  </r>
  <r>
    <n v="2868"/>
    <x v="3"/>
    <x v="2"/>
    <x v="2"/>
    <x v="1"/>
    <x v="0"/>
    <x v="0"/>
    <x v="2"/>
    <x v="0"/>
    <x v="1"/>
    <x v="3"/>
    <x v="1"/>
    <x v="0"/>
    <x v="2"/>
    <x v="2"/>
    <x v="2"/>
    <x v="2"/>
    <x v="0"/>
    <x v="1"/>
    <x v="1"/>
    <x v="0"/>
    <x v="0"/>
    <x v="3"/>
    <x v="0"/>
    <x v="2"/>
    <x v="1"/>
  </r>
  <r>
    <n v="2869"/>
    <x v="2"/>
    <x v="0"/>
    <x v="2"/>
    <x v="0"/>
    <x v="0"/>
    <x v="2"/>
    <x v="0"/>
    <x v="2"/>
    <x v="1"/>
    <x v="2"/>
    <x v="0"/>
    <x v="1"/>
    <x v="0"/>
    <x v="1"/>
    <x v="1"/>
    <x v="1"/>
    <x v="4"/>
    <x v="1"/>
    <x v="1"/>
    <x v="2"/>
    <x v="0"/>
    <x v="0"/>
    <x v="0"/>
    <x v="1"/>
    <x v="1"/>
  </r>
  <r>
    <n v="2870"/>
    <x v="3"/>
    <x v="0"/>
    <x v="0"/>
    <x v="0"/>
    <x v="0"/>
    <x v="0"/>
    <x v="0"/>
    <x v="3"/>
    <x v="1"/>
    <x v="3"/>
    <x v="0"/>
    <x v="0"/>
    <x v="6"/>
    <x v="2"/>
    <x v="1"/>
    <x v="3"/>
    <x v="2"/>
    <x v="1"/>
    <x v="1"/>
    <x v="4"/>
    <x v="0"/>
    <x v="3"/>
    <x v="0"/>
    <x v="1"/>
    <x v="1"/>
  </r>
  <r>
    <n v="2871"/>
    <x v="2"/>
    <x v="1"/>
    <x v="3"/>
    <x v="1"/>
    <x v="1"/>
    <x v="2"/>
    <x v="0"/>
    <x v="3"/>
    <x v="1"/>
    <x v="1"/>
    <x v="1"/>
    <x v="1"/>
    <x v="3"/>
    <x v="2"/>
    <x v="1"/>
    <x v="1"/>
    <x v="3"/>
    <x v="3"/>
    <x v="1"/>
    <x v="0"/>
    <x v="0"/>
    <x v="1"/>
    <x v="0"/>
    <x v="1"/>
    <x v="1"/>
  </r>
  <r>
    <n v="2872"/>
    <x v="0"/>
    <x v="0"/>
    <x v="3"/>
    <x v="1"/>
    <x v="3"/>
    <x v="2"/>
    <x v="0"/>
    <x v="2"/>
    <x v="1"/>
    <x v="4"/>
    <x v="0"/>
    <x v="1"/>
    <x v="1"/>
    <x v="3"/>
    <x v="2"/>
    <x v="1"/>
    <x v="4"/>
    <x v="0"/>
    <x v="0"/>
    <x v="4"/>
    <x v="0"/>
    <x v="3"/>
    <x v="0"/>
    <x v="2"/>
    <x v="1"/>
  </r>
  <r>
    <n v="2873"/>
    <x v="0"/>
    <x v="0"/>
    <x v="3"/>
    <x v="1"/>
    <x v="0"/>
    <x v="3"/>
    <x v="0"/>
    <x v="2"/>
    <x v="1"/>
    <x v="2"/>
    <x v="0"/>
    <x v="0"/>
    <x v="1"/>
    <x v="0"/>
    <x v="1"/>
    <x v="3"/>
    <x v="0"/>
    <x v="3"/>
    <x v="1"/>
    <x v="1"/>
    <x v="1"/>
    <x v="0"/>
    <x v="0"/>
    <x v="1"/>
    <x v="1"/>
  </r>
  <r>
    <n v="2874"/>
    <x v="1"/>
    <x v="2"/>
    <x v="0"/>
    <x v="1"/>
    <x v="0"/>
    <x v="1"/>
    <x v="2"/>
    <x v="1"/>
    <x v="0"/>
    <x v="0"/>
    <x v="0"/>
    <x v="2"/>
    <x v="7"/>
    <x v="1"/>
    <x v="1"/>
    <x v="4"/>
    <x v="0"/>
    <x v="1"/>
    <x v="1"/>
    <x v="4"/>
    <x v="0"/>
    <x v="0"/>
    <x v="1"/>
    <x v="0"/>
    <x v="1"/>
  </r>
  <r>
    <n v="2875"/>
    <x v="2"/>
    <x v="0"/>
    <x v="2"/>
    <x v="1"/>
    <x v="4"/>
    <x v="2"/>
    <x v="2"/>
    <x v="2"/>
    <x v="1"/>
    <x v="4"/>
    <x v="0"/>
    <x v="0"/>
    <x v="2"/>
    <x v="2"/>
    <x v="1"/>
    <x v="2"/>
    <x v="0"/>
    <x v="0"/>
    <x v="0"/>
    <x v="0"/>
    <x v="0"/>
    <x v="3"/>
    <x v="0"/>
    <x v="1"/>
    <x v="1"/>
  </r>
  <r>
    <n v="2876"/>
    <x v="4"/>
    <x v="0"/>
    <x v="3"/>
    <x v="1"/>
    <x v="0"/>
    <x v="0"/>
    <x v="0"/>
    <x v="2"/>
    <x v="1"/>
    <x v="1"/>
    <x v="0"/>
    <x v="0"/>
    <x v="1"/>
    <x v="2"/>
    <x v="0"/>
    <x v="3"/>
    <x v="0"/>
    <x v="1"/>
    <x v="1"/>
    <x v="0"/>
    <x v="0"/>
    <x v="1"/>
    <x v="0"/>
    <x v="3"/>
    <x v="1"/>
  </r>
  <r>
    <n v="2877"/>
    <x v="2"/>
    <x v="0"/>
    <x v="2"/>
    <x v="1"/>
    <x v="1"/>
    <x v="2"/>
    <x v="2"/>
    <x v="0"/>
    <x v="1"/>
    <x v="3"/>
    <x v="0"/>
    <x v="1"/>
    <x v="1"/>
    <x v="2"/>
    <x v="0"/>
    <x v="1"/>
    <x v="3"/>
    <x v="1"/>
    <x v="1"/>
    <x v="4"/>
    <x v="0"/>
    <x v="2"/>
    <x v="0"/>
    <x v="1"/>
    <x v="1"/>
  </r>
  <r>
    <n v="2878"/>
    <x v="3"/>
    <x v="0"/>
    <x v="3"/>
    <x v="1"/>
    <x v="4"/>
    <x v="0"/>
    <x v="2"/>
    <x v="0"/>
    <x v="0"/>
    <x v="0"/>
    <x v="0"/>
    <x v="1"/>
    <x v="4"/>
    <x v="0"/>
    <x v="1"/>
    <x v="1"/>
    <x v="0"/>
    <x v="2"/>
    <x v="0"/>
    <x v="3"/>
    <x v="0"/>
    <x v="0"/>
    <x v="0"/>
    <x v="1"/>
    <x v="1"/>
  </r>
  <r>
    <n v="2879"/>
    <x v="3"/>
    <x v="0"/>
    <x v="1"/>
    <x v="1"/>
    <x v="3"/>
    <x v="2"/>
    <x v="0"/>
    <x v="1"/>
    <x v="0"/>
    <x v="3"/>
    <x v="1"/>
    <x v="0"/>
    <x v="2"/>
    <x v="1"/>
    <x v="0"/>
    <x v="3"/>
    <x v="3"/>
    <x v="1"/>
    <x v="1"/>
    <x v="3"/>
    <x v="0"/>
    <x v="3"/>
    <x v="0"/>
    <x v="1"/>
    <x v="1"/>
  </r>
  <r>
    <n v="2880"/>
    <x v="0"/>
    <x v="0"/>
    <x v="3"/>
    <x v="1"/>
    <x v="0"/>
    <x v="2"/>
    <x v="0"/>
    <x v="3"/>
    <x v="1"/>
    <x v="2"/>
    <x v="0"/>
    <x v="0"/>
    <x v="2"/>
    <x v="0"/>
    <x v="1"/>
    <x v="2"/>
    <x v="2"/>
    <x v="0"/>
    <x v="1"/>
    <x v="4"/>
    <x v="0"/>
    <x v="3"/>
    <x v="0"/>
    <x v="2"/>
    <x v="1"/>
  </r>
  <r>
    <n v="2881"/>
    <x v="3"/>
    <x v="0"/>
    <x v="1"/>
    <x v="0"/>
    <x v="0"/>
    <x v="2"/>
    <x v="2"/>
    <x v="0"/>
    <x v="1"/>
    <x v="1"/>
    <x v="1"/>
    <x v="0"/>
    <x v="6"/>
    <x v="1"/>
    <x v="1"/>
    <x v="2"/>
    <x v="0"/>
    <x v="1"/>
    <x v="1"/>
    <x v="2"/>
    <x v="0"/>
    <x v="2"/>
    <x v="0"/>
    <x v="1"/>
    <x v="1"/>
  </r>
  <r>
    <n v="2882"/>
    <x v="0"/>
    <x v="0"/>
    <x v="1"/>
    <x v="1"/>
    <x v="3"/>
    <x v="1"/>
    <x v="0"/>
    <x v="3"/>
    <x v="1"/>
    <x v="3"/>
    <x v="0"/>
    <x v="1"/>
    <x v="1"/>
    <x v="0"/>
    <x v="0"/>
    <x v="3"/>
    <x v="2"/>
    <x v="0"/>
    <x v="1"/>
    <x v="3"/>
    <x v="0"/>
    <x v="0"/>
    <x v="0"/>
    <x v="1"/>
    <x v="1"/>
  </r>
  <r>
    <n v="2883"/>
    <x v="2"/>
    <x v="0"/>
    <x v="1"/>
    <x v="1"/>
    <x v="4"/>
    <x v="3"/>
    <x v="2"/>
    <x v="0"/>
    <x v="0"/>
    <x v="0"/>
    <x v="3"/>
    <x v="2"/>
    <x v="7"/>
    <x v="2"/>
    <x v="1"/>
    <x v="4"/>
    <x v="2"/>
    <x v="3"/>
    <x v="1"/>
    <x v="0"/>
    <x v="0"/>
    <x v="0"/>
    <x v="1"/>
    <x v="1"/>
    <x v="1"/>
  </r>
  <r>
    <n v="2884"/>
    <x v="3"/>
    <x v="0"/>
    <x v="4"/>
    <x v="0"/>
    <x v="0"/>
    <x v="2"/>
    <x v="3"/>
    <x v="1"/>
    <x v="0"/>
    <x v="3"/>
    <x v="0"/>
    <x v="2"/>
    <x v="0"/>
    <x v="0"/>
    <x v="1"/>
    <x v="4"/>
    <x v="1"/>
    <x v="1"/>
    <x v="1"/>
    <x v="4"/>
    <x v="0"/>
    <x v="3"/>
    <x v="1"/>
    <x v="1"/>
    <x v="1"/>
  </r>
  <r>
    <n v="2885"/>
    <x v="2"/>
    <x v="0"/>
    <x v="1"/>
    <x v="1"/>
    <x v="4"/>
    <x v="3"/>
    <x v="0"/>
    <x v="1"/>
    <x v="0"/>
    <x v="4"/>
    <x v="2"/>
    <x v="2"/>
    <x v="7"/>
    <x v="0"/>
    <x v="1"/>
    <x v="4"/>
    <x v="3"/>
    <x v="1"/>
    <x v="0"/>
    <x v="1"/>
    <x v="1"/>
    <x v="0"/>
    <x v="1"/>
    <x v="1"/>
    <x v="1"/>
  </r>
  <r>
    <n v="2886"/>
    <x v="4"/>
    <x v="0"/>
    <x v="2"/>
    <x v="0"/>
    <x v="1"/>
    <x v="0"/>
    <x v="1"/>
    <x v="3"/>
    <x v="0"/>
    <x v="2"/>
    <x v="0"/>
    <x v="1"/>
    <x v="0"/>
    <x v="2"/>
    <x v="2"/>
    <x v="1"/>
    <x v="3"/>
    <x v="1"/>
    <x v="0"/>
    <x v="1"/>
    <x v="1"/>
    <x v="2"/>
    <x v="0"/>
    <x v="2"/>
    <x v="1"/>
  </r>
  <r>
    <n v="2887"/>
    <x v="1"/>
    <x v="2"/>
    <x v="4"/>
    <x v="0"/>
    <x v="3"/>
    <x v="2"/>
    <x v="0"/>
    <x v="3"/>
    <x v="1"/>
    <x v="4"/>
    <x v="0"/>
    <x v="0"/>
    <x v="6"/>
    <x v="0"/>
    <x v="2"/>
    <x v="3"/>
    <x v="0"/>
    <x v="3"/>
    <x v="1"/>
    <x v="2"/>
    <x v="0"/>
    <x v="2"/>
    <x v="0"/>
    <x v="2"/>
    <x v="1"/>
  </r>
  <r>
    <n v="2888"/>
    <x v="0"/>
    <x v="0"/>
    <x v="0"/>
    <x v="1"/>
    <x v="0"/>
    <x v="3"/>
    <x v="2"/>
    <x v="0"/>
    <x v="1"/>
    <x v="4"/>
    <x v="0"/>
    <x v="0"/>
    <x v="1"/>
    <x v="0"/>
    <x v="0"/>
    <x v="2"/>
    <x v="3"/>
    <x v="0"/>
    <x v="0"/>
    <x v="0"/>
    <x v="0"/>
    <x v="3"/>
    <x v="0"/>
    <x v="1"/>
    <x v="1"/>
  </r>
  <r>
    <n v="2889"/>
    <x v="4"/>
    <x v="0"/>
    <x v="3"/>
    <x v="0"/>
    <x v="2"/>
    <x v="1"/>
    <x v="2"/>
    <x v="1"/>
    <x v="1"/>
    <x v="3"/>
    <x v="0"/>
    <x v="0"/>
    <x v="6"/>
    <x v="3"/>
    <x v="0"/>
    <x v="2"/>
    <x v="1"/>
    <x v="1"/>
    <x v="0"/>
    <x v="0"/>
    <x v="0"/>
    <x v="1"/>
    <x v="0"/>
    <x v="1"/>
    <x v="1"/>
  </r>
  <r>
    <n v="2890"/>
    <x v="2"/>
    <x v="2"/>
    <x v="1"/>
    <x v="1"/>
    <x v="1"/>
    <x v="3"/>
    <x v="0"/>
    <x v="2"/>
    <x v="1"/>
    <x v="2"/>
    <x v="0"/>
    <x v="4"/>
    <x v="5"/>
    <x v="0"/>
    <x v="0"/>
    <x v="4"/>
    <x v="3"/>
    <x v="3"/>
    <x v="1"/>
    <x v="3"/>
    <x v="0"/>
    <x v="3"/>
    <x v="3"/>
    <x v="2"/>
    <x v="1"/>
  </r>
  <r>
    <n v="2891"/>
    <x v="4"/>
    <x v="1"/>
    <x v="3"/>
    <x v="1"/>
    <x v="1"/>
    <x v="3"/>
    <x v="3"/>
    <x v="2"/>
    <x v="1"/>
    <x v="4"/>
    <x v="0"/>
    <x v="0"/>
    <x v="6"/>
    <x v="3"/>
    <x v="1"/>
    <x v="2"/>
    <x v="1"/>
    <x v="1"/>
    <x v="1"/>
    <x v="4"/>
    <x v="0"/>
    <x v="0"/>
    <x v="0"/>
    <x v="2"/>
    <x v="0"/>
  </r>
  <r>
    <n v="2892"/>
    <x v="2"/>
    <x v="0"/>
    <x v="3"/>
    <x v="0"/>
    <x v="2"/>
    <x v="3"/>
    <x v="0"/>
    <x v="3"/>
    <x v="0"/>
    <x v="2"/>
    <x v="1"/>
    <x v="2"/>
    <x v="0"/>
    <x v="0"/>
    <x v="1"/>
    <x v="0"/>
    <x v="3"/>
    <x v="1"/>
    <x v="1"/>
    <x v="4"/>
    <x v="0"/>
    <x v="3"/>
    <x v="1"/>
    <x v="1"/>
    <x v="1"/>
  </r>
  <r>
    <n v="2893"/>
    <x v="2"/>
    <x v="1"/>
    <x v="4"/>
    <x v="1"/>
    <x v="2"/>
    <x v="0"/>
    <x v="0"/>
    <x v="2"/>
    <x v="0"/>
    <x v="0"/>
    <x v="0"/>
    <x v="1"/>
    <x v="3"/>
    <x v="1"/>
    <x v="2"/>
    <x v="1"/>
    <x v="4"/>
    <x v="0"/>
    <x v="1"/>
    <x v="3"/>
    <x v="0"/>
    <x v="2"/>
    <x v="0"/>
    <x v="1"/>
    <x v="1"/>
  </r>
  <r>
    <n v="2894"/>
    <x v="1"/>
    <x v="2"/>
    <x v="4"/>
    <x v="1"/>
    <x v="0"/>
    <x v="2"/>
    <x v="0"/>
    <x v="1"/>
    <x v="1"/>
    <x v="3"/>
    <x v="0"/>
    <x v="1"/>
    <x v="4"/>
    <x v="2"/>
    <x v="2"/>
    <x v="0"/>
    <x v="1"/>
    <x v="1"/>
    <x v="1"/>
    <x v="1"/>
    <x v="1"/>
    <x v="0"/>
    <x v="0"/>
    <x v="2"/>
    <x v="1"/>
  </r>
  <r>
    <n v="2895"/>
    <x v="2"/>
    <x v="0"/>
    <x v="0"/>
    <x v="1"/>
    <x v="0"/>
    <x v="2"/>
    <x v="2"/>
    <x v="3"/>
    <x v="1"/>
    <x v="4"/>
    <x v="0"/>
    <x v="0"/>
    <x v="1"/>
    <x v="0"/>
    <x v="1"/>
    <x v="1"/>
    <x v="1"/>
    <x v="0"/>
    <x v="0"/>
    <x v="2"/>
    <x v="0"/>
    <x v="2"/>
    <x v="0"/>
    <x v="3"/>
    <x v="0"/>
  </r>
  <r>
    <n v="2896"/>
    <x v="0"/>
    <x v="0"/>
    <x v="1"/>
    <x v="1"/>
    <x v="0"/>
    <x v="3"/>
    <x v="0"/>
    <x v="3"/>
    <x v="1"/>
    <x v="3"/>
    <x v="0"/>
    <x v="4"/>
    <x v="5"/>
    <x v="2"/>
    <x v="1"/>
    <x v="4"/>
    <x v="0"/>
    <x v="2"/>
    <x v="1"/>
    <x v="0"/>
    <x v="0"/>
    <x v="0"/>
    <x v="3"/>
    <x v="2"/>
    <x v="1"/>
  </r>
  <r>
    <n v="2897"/>
    <x v="1"/>
    <x v="0"/>
    <x v="1"/>
    <x v="1"/>
    <x v="1"/>
    <x v="0"/>
    <x v="4"/>
    <x v="2"/>
    <x v="1"/>
    <x v="1"/>
    <x v="0"/>
    <x v="0"/>
    <x v="2"/>
    <x v="2"/>
    <x v="1"/>
    <x v="2"/>
    <x v="1"/>
    <x v="0"/>
    <x v="1"/>
    <x v="0"/>
    <x v="0"/>
    <x v="1"/>
    <x v="0"/>
    <x v="0"/>
    <x v="0"/>
  </r>
  <r>
    <n v="2898"/>
    <x v="1"/>
    <x v="0"/>
    <x v="3"/>
    <x v="1"/>
    <x v="3"/>
    <x v="2"/>
    <x v="0"/>
    <x v="3"/>
    <x v="0"/>
    <x v="1"/>
    <x v="1"/>
    <x v="3"/>
    <x v="3"/>
    <x v="1"/>
    <x v="1"/>
    <x v="4"/>
    <x v="2"/>
    <x v="1"/>
    <x v="1"/>
    <x v="1"/>
    <x v="1"/>
    <x v="3"/>
    <x v="2"/>
    <x v="1"/>
    <x v="1"/>
  </r>
  <r>
    <n v="2899"/>
    <x v="3"/>
    <x v="0"/>
    <x v="4"/>
    <x v="0"/>
    <x v="3"/>
    <x v="3"/>
    <x v="3"/>
    <x v="2"/>
    <x v="0"/>
    <x v="0"/>
    <x v="1"/>
    <x v="1"/>
    <x v="0"/>
    <x v="2"/>
    <x v="1"/>
    <x v="0"/>
    <x v="4"/>
    <x v="1"/>
    <x v="1"/>
    <x v="1"/>
    <x v="1"/>
    <x v="1"/>
    <x v="0"/>
    <x v="1"/>
    <x v="1"/>
  </r>
  <r>
    <n v="2900"/>
    <x v="2"/>
    <x v="2"/>
    <x v="1"/>
    <x v="1"/>
    <x v="4"/>
    <x v="2"/>
    <x v="3"/>
    <x v="2"/>
    <x v="1"/>
    <x v="0"/>
    <x v="3"/>
    <x v="1"/>
    <x v="0"/>
    <x v="0"/>
    <x v="2"/>
    <x v="1"/>
    <x v="4"/>
    <x v="1"/>
    <x v="1"/>
    <x v="1"/>
    <x v="1"/>
    <x v="0"/>
    <x v="0"/>
    <x v="2"/>
    <x v="1"/>
  </r>
  <r>
    <n v="2901"/>
    <x v="0"/>
    <x v="0"/>
    <x v="4"/>
    <x v="0"/>
    <x v="2"/>
    <x v="3"/>
    <x v="0"/>
    <x v="1"/>
    <x v="1"/>
    <x v="3"/>
    <x v="1"/>
    <x v="1"/>
    <x v="0"/>
    <x v="1"/>
    <x v="2"/>
    <x v="0"/>
    <x v="3"/>
    <x v="3"/>
    <x v="1"/>
    <x v="0"/>
    <x v="0"/>
    <x v="3"/>
    <x v="0"/>
    <x v="1"/>
    <x v="1"/>
  </r>
  <r>
    <n v="2902"/>
    <x v="3"/>
    <x v="0"/>
    <x v="3"/>
    <x v="1"/>
    <x v="0"/>
    <x v="3"/>
    <x v="4"/>
    <x v="2"/>
    <x v="1"/>
    <x v="2"/>
    <x v="0"/>
    <x v="0"/>
    <x v="1"/>
    <x v="3"/>
    <x v="0"/>
    <x v="2"/>
    <x v="4"/>
    <x v="1"/>
    <x v="1"/>
    <x v="2"/>
    <x v="0"/>
    <x v="1"/>
    <x v="0"/>
    <x v="1"/>
    <x v="1"/>
  </r>
  <r>
    <n v="2903"/>
    <x v="2"/>
    <x v="0"/>
    <x v="0"/>
    <x v="2"/>
    <x v="3"/>
    <x v="2"/>
    <x v="0"/>
    <x v="1"/>
    <x v="0"/>
    <x v="4"/>
    <x v="0"/>
    <x v="2"/>
    <x v="8"/>
    <x v="0"/>
    <x v="0"/>
    <x v="0"/>
    <x v="0"/>
    <x v="1"/>
    <x v="0"/>
    <x v="4"/>
    <x v="0"/>
    <x v="3"/>
    <x v="1"/>
    <x v="1"/>
    <x v="1"/>
  </r>
  <r>
    <n v="2904"/>
    <x v="2"/>
    <x v="0"/>
    <x v="1"/>
    <x v="0"/>
    <x v="4"/>
    <x v="0"/>
    <x v="0"/>
    <x v="3"/>
    <x v="0"/>
    <x v="0"/>
    <x v="0"/>
    <x v="1"/>
    <x v="0"/>
    <x v="0"/>
    <x v="1"/>
    <x v="1"/>
    <x v="2"/>
    <x v="1"/>
    <x v="1"/>
    <x v="0"/>
    <x v="0"/>
    <x v="3"/>
    <x v="0"/>
    <x v="1"/>
    <x v="1"/>
  </r>
  <r>
    <n v="2905"/>
    <x v="1"/>
    <x v="1"/>
    <x v="4"/>
    <x v="0"/>
    <x v="0"/>
    <x v="2"/>
    <x v="0"/>
    <x v="0"/>
    <x v="1"/>
    <x v="0"/>
    <x v="0"/>
    <x v="1"/>
    <x v="0"/>
    <x v="2"/>
    <x v="2"/>
    <x v="0"/>
    <x v="3"/>
    <x v="0"/>
    <x v="1"/>
    <x v="0"/>
    <x v="0"/>
    <x v="1"/>
    <x v="0"/>
    <x v="1"/>
    <x v="0"/>
  </r>
  <r>
    <n v="2906"/>
    <x v="2"/>
    <x v="0"/>
    <x v="0"/>
    <x v="0"/>
    <x v="4"/>
    <x v="2"/>
    <x v="3"/>
    <x v="0"/>
    <x v="0"/>
    <x v="0"/>
    <x v="1"/>
    <x v="1"/>
    <x v="0"/>
    <x v="0"/>
    <x v="1"/>
    <x v="0"/>
    <x v="3"/>
    <x v="2"/>
    <x v="1"/>
    <x v="3"/>
    <x v="0"/>
    <x v="0"/>
    <x v="0"/>
    <x v="2"/>
    <x v="1"/>
  </r>
  <r>
    <n v="2907"/>
    <x v="0"/>
    <x v="0"/>
    <x v="1"/>
    <x v="0"/>
    <x v="3"/>
    <x v="3"/>
    <x v="0"/>
    <x v="2"/>
    <x v="1"/>
    <x v="3"/>
    <x v="0"/>
    <x v="1"/>
    <x v="0"/>
    <x v="2"/>
    <x v="0"/>
    <x v="1"/>
    <x v="1"/>
    <x v="0"/>
    <x v="1"/>
    <x v="2"/>
    <x v="0"/>
    <x v="3"/>
    <x v="0"/>
    <x v="1"/>
    <x v="1"/>
  </r>
  <r>
    <n v="2908"/>
    <x v="0"/>
    <x v="0"/>
    <x v="2"/>
    <x v="1"/>
    <x v="0"/>
    <x v="2"/>
    <x v="0"/>
    <x v="1"/>
    <x v="1"/>
    <x v="3"/>
    <x v="1"/>
    <x v="0"/>
    <x v="1"/>
    <x v="2"/>
    <x v="0"/>
    <x v="3"/>
    <x v="2"/>
    <x v="3"/>
    <x v="1"/>
    <x v="2"/>
    <x v="0"/>
    <x v="1"/>
    <x v="0"/>
    <x v="1"/>
    <x v="1"/>
  </r>
  <r>
    <n v="2909"/>
    <x v="2"/>
    <x v="1"/>
    <x v="0"/>
    <x v="1"/>
    <x v="3"/>
    <x v="2"/>
    <x v="0"/>
    <x v="1"/>
    <x v="1"/>
    <x v="2"/>
    <x v="0"/>
    <x v="1"/>
    <x v="4"/>
    <x v="2"/>
    <x v="1"/>
    <x v="1"/>
    <x v="1"/>
    <x v="1"/>
    <x v="0"/>
    <x v="2"/>
    <x v="0"/>
    <x v="3"/>
    <x v="0"/>
    <x v="3"/>
    <x v="1"/>
  </r>
  <r>
    <n v="2910"/>
    <x v="0"/>
    <x v="0"/>
    <x v="2"/>
    <x v="1"/>
    <x v="0"/>
    <x v="2"/>
    <x v="2"/>
    <x v="1"/>
    <x v="0"/>
    <x v="0"/>
    <x v="0"/>
    <x v="0"/>
    <x v="1"/>
    <x v="2"/>
    <x v="1"/>
    <x v="2"/>
    <x v="3"/>
    <x v="3"/>
    <x v="1"/>
    <x v="2"/>
    <x v="0"/>
    <x v="2"/>
    <x v="0"/>
    <x v="1"/>
    <x v="1"/>
  </r>
  <r>
    <n v="2911"/>
    <x v="2"/>
    <x v="0"/>
    <x v="1"/>
    <x v="1"/>
    <x v="0"/>
    <x v="2"/>
    <x v="0"/>
    <x v="1"/>
    <x v="0"/>
    <x v="1"/>
    <x v="3"/>
    <x v="0"/>
    <x v="1"/>
    <x v="0"/>
    <x v="1"/>
    <x v="3"/>
    <x v="4"/>
    <x v="1"/>
    <x v="1"/>
    <x v="0"/>
    <x v="0"/>
    <x v="1"/>
    <x v="0"/>
    <x v="1"/>
    <x v="1"/>
  </r>
  <r>
    <n v="2912"/>
    <x v="4"/>
    <x v="0"/>
    <x v="2"/>
    <x v="1"/>
    <x v="4"/>
    <x v="0"/>
    <x v="1"/>
    <x v="2"/>
    <x v="1"/>
    <x v="3"/>
    <x v="1"/>
    <x v="1"/>
    <x v="2"/>
    <x v="1"/>
    <x v="1"/>
    <x v="3"/>
    <x v="1"/>
    <x v="2"/>
    <x v="0"/>
    <x v="3"/>
    <x v="0"/>
    <x v="0"/>
    <x v="0"/>
    <x v="1"/>
    <x v="1"/>
  </r>
  <r>
    <n v="2913"/>
    <x v="4"/>
    <x v="0"/>
    <x v="3"/>
    <x v="1"/>
    <x v="3"/>
    <x v="2"/>
    <x v="2"/>
    <x v="2"/>
    <x v="0"/>
    <x v="1"/>
    <x v="1"/>
    <x v="0"/>
    <x v="1"/>
    <x v="3"/>
    <x v="0"/>
    <x v="3"/>
    <x v="4"/>
    <x v="1"/>
    <x v="1"/>
    <x v="4"/>
    <x v="0"/>
    <x v="2"/>
    <x v="0"/>
    <x v="0"/>
    <x v="1"/>
  </r>
  <r>
    <n v="2914"/>
    <x v="1"/>
    <x v="0"/>
    <x v="3"/>
    <x v="0"/>
    <x v="3"/>
    <x v="3"/>
    <x v="3"/>
    <x v="2"/>
    <x v="1"/>
    <x v="4"/>
    <x v="1"/>
    <x v="2"/>
    <x v="0"/>
    <x v="3"/>
    <x v="2"/>
    <x v="4"/>
    <x v="3"/>
    <x v="2"/>
    <x v="0"/>
    <x v="3"/>
    <x v="0"/>
    <x v="2"/>
    <x v="1"/>
    <x v="1"/>
    <x v="0"/>
  </r>
  <r>
    <n v="2915"/>
    <x v="2"/>
    <x v="0"/>
    <x v="4"/>
    <x v="0"/>
    <x v="3"/>
    <x v="1"/>
    <x v="3"/>
    <x v="0"/>
    <x v="0"/>
    <x v="0"/>
    <x v="1"/>
    <x v="3"/>
    <x v="0"/>
    <x v="0"/>
    <x v="1"/>
    <x v="4"/>
    <x v="4"/>
    <x v="1"/>
    <x v="1"/>
    <x v="0"/>
    <x v="0"/>
    <x v="3"/>
    <x v="2"/>
    <x v="2"/>
    <x v="1"/>
  </r>
  <r>
    <n v="2916"/>
    <x v="3"/>
    <x v="2"/>
    <x v="1"/>
    <x v="1"/>
    <x v="2"/>
    <x v="3"/>
    <x v="2"/>
    <x v="0"/>
    <x v="1"/>
    <x v="1"/>
    <x v="0"/>
    <x v="1"/>
    <x v="3"/>
    <x v="3"/>
    <x v="1"/>
    <x v="4"/>
    <x v="2"/>
    <x v="1"/>
    <x v="1"/>
    <x v="4"/>
    <x v="0"/>
    <x v="2"/>
    <x v="0"/>
    <x v="1"/>
    <x v="1"/>
  </r>
  <r>
    <n v="2917"/>
    <x v="4"/>
    <x v="0"/>
    <x v="0"/>
    <x v="0"/>
    <x v="2"/>
    <x v="3"/>
    <x v="1"/>
    <x v="2"/>
    <x v="0"/>
    <x v="4"/>
    <x v="1"/>
    <x v="0"/>
    <x v="6"/>
    <x v="2"/>
    <x v="0"/>
    <x v="3"/>
    <x v="0"/>
    <x v="1"/>
    <x v="1"/>
    <x v="4"/>
    <x v="0"/>
    <x v="1"/>
    <x v="0"/>
    <x v="1"/>
    <x v="1"/>
  </r>
  <r>
    <n v="2918"/>
    <x v="2"/>
    <x v="1"/>
    <x v="4"/>
    <x v="1"/>
    <x v="3"/>
    <x v="0"/>
    <x v="2"/>
    <x v="1"/>
    <x v="1"/>
    <x v="4"/>
    <x v="2"/>
    <x v="1"/>
    <x v="2"/>
    <x v="0"/>
    <x v="1"/>
    <x v="2"/>
    <x v="3"/>
    <x v="2"/>
    <x v="1"/>
    <x v="4"/>
    <x v="0"/>
    <x v="3"/>
    <x v="0"/>
    <x v="1"/>
    <x v="1"/>
  </r>
  <r>
    <n v="2919"/>
    <x v="0"/>
    <x v="0"/>
    <x v="3"/>
    <x v="1"/>
    <x v="1"/>
    <x v="1"/>
    <x v="2"/>
    <x v="2"/>
    <x v="1"/>
    <x v="4"/>
    <x v="1"/>
    <x v="2"/>
    <x v="4"/>
    <x v="3"/>
    <x v="1"/>
    <x v="4"/>
    <x v="0"/>
    <x v="2"/>
    <x v="1"/>
    <x v="2"/>
    <x v="0"/>
    <x v="0"/>
    <x v="1"/>
    <x v="1"/>
    <x v="1"/>
  </r>
  <r>
    <n v="2920"/>
    <x v="4"/>
    <x v="0"/>
    <x v="1"/>
    <x v="1"/>
    <x v="2"/>
    <x v="3"/>
    <x v="0"/>
    <x v="0"/>
    <x v="1"/>
    <x v="2"/>
    <x v="2"/>
    <x v="1"/>
    <x v="3"/>
    <x v="1"/>
    <x v="1"/>
    <x v="0"/>
    <x v="2"/>
    <x v="1"/>
    <x v="0"/>
    <x v="1"/>
    <x v="1"/>
    <x v="2"/>
    <x v="0"/>
    <x v="1"/>
    <x v="1"/>
  </r>
  <r>
    <n v="2921"/>
    <x v="1"/>
    <x v="1"/>
    <x v="0"/>
    <x v="0"/>
    <x v="0"/>
    <x v="3"/>
    <x v="2"/>
    <x v="2"/>
    <x v="1"/>
    <x v="1"/>
    <x v="1"/>
    <x v="1"/>
    <x v="0"/>
    <x v="1"/>
    <x v="1"/>
    <x v="1"/>
    <x v="3"/>
    <x v="3"/>
    <x v="1"/>
    <x v="2"/>
    <x v="0"/>
    <x v="1"/>
    <x v="0"/>
    <x v="2"/>
    <x v="1"/>
  </r>
  <r>
    <n v="2922"/>
    <x v="3"/>
    <x v="0"/>
    <x v="3"/>
    <x v="1"/>
    <x v="1"/>
    <x v="3"/>
    <x v="2"/>
    <x v="0"/>
    <x v="1"/>
    <x v="2"/>
    <x v="2"/>
    <x v="1"/>
    <x v="2"/>
    <x v="2"/>
    <x v="1"/>
    <x v="1"/>
    <x v="4"/>
    <x v="3"/>
    <x v="1"/>
    <x v="0"/>
    <x v="0"/>
    <x v="0"/>
    <x v="0"/>
    <x v="3"/>
    <x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1453"/>
    <n v="41"/>
    <s v="Travel_Rarely"/>
    <n v="1102"/>
    <s v="Sales"/>
    <n v="1"/>
    <s v="College"/>
    <s v="Life Sciences"/>
    <s v="Medium"/>
    <s v="Female"/>
    <n v="94"/>
    <s v="High"/>
    <n v="1"/>
    <s v="Sales Executive"/>
    <s v="Very High"/>
    <s v="Single"/>
    <n v="5993"/>
    <n v="19479"/>
    <n v="8"/>
    <s v="Yes"/>
    <n v="11"/>
    <s v="Excellent"/>
    <s v="Low"/>
    <n v="0"/>
    <s v="Bad"/>
    <x v="0"/>
  </r>
  <r>
    <n v="1454"/>
    <n v="49"/>
    <s v="Travel_Frequently"/>
    <n v="279"/>
    <s v="Research &amp; Development"/>
    <n v="8"/>
    <s v="Below College"/>
    <s v="Life Sciences"/>
    <s v="High"/>
    <s v="Male"/>
    <n v="61"/>
    <s v="Medium"/>
    <n v="2"/>
    <s v="Research Scientist"/>
    <s v="Medium"/>
    <s v="Married"/>
    <n v="5130"/>
    <n v="24907"/>
    <n v="1"/>
    <s v="No"/>
    <n v="23"/>
    <s v="Outstanding"/>
    <s v="Very High"/>
    <n v="3"/>
    <s v="Better"/>
    <x v="1"/>
  </r>
  <r>
    <n v="1455"/>
    <n v="37"/>
    <s v="Travel_Rarely"/>
    <n v="1373"/>
    <s v="Research &amp; Development"/>
    <n v="2"/>
    <s v="College"/>
    <s v="Other"/>
    <s v="Very High"/>
    <s v="Male"/>
    <n v="87"/>
    <s v="Medium"/>
    <n v="1"/>
    <s v="Laboratory Technician"/>
    <s v="High"/>
    <s v="Single"/>
    <n v="2090"/>
    <n v="2396"/>
    <n v="6"/>
    <s v="Yes"/>
    <n v="15"/>
    <s v="Excellent"/>
    <s v="Medium"/>
    <n v="3"/>
    <s v="Better"/>
    <x v="0"/>
  </r>
  <r>
    <n v="1456"/>
    <n v="33"/>
    <s v="Travel_Frequently"/>
    <n v="1392"/>
    <s v="Research &amp; Development"/>
    <n v="3"/>
    <s v="Master"/>
    <s v="Life Sciences"/>
    <s v="Very High"/>
    <s v="Female"/>
    <n v="56"/>
    <s v="High"/>
    <n v="1"/>
    <s v="Research Scientist"/>
    <s v="Very High"/>
    <s v="Married"/>
    <n v="2909"/>
    <n v="23159"/>
    <n v="1"/>
    <s v="Yes"/>
    <n v="11"/>
    <s v="Excellent"/>
    <s v="High"/>
    <n v="3"/>
    <s v="Better"/>
    <x v="1"/>
  </r>
  <r>
    <n v="1457"/>
    <n v="27"/>
    <s v="Travel_Rarely"/>
    <n v="591"/>
    <s v="Research &amp; Development"/>
    <n v="2"/>
    <s v="Below College"/>
    <s v="Medical"/>
    <s v="Low"/>
    <s v="Male"/>
    <n v="40"/>
    <s v="High"/>
    <n v="1"/>
    <s v="Laboratory Technician"/>
    <s v="Medium"/>
    <s v="Married"/>
    <n v="3468"/>
    <n v="16632"/>
    <n v="9"/>
    <s v="No"/>
    <n v="12"/>
    <s v="Excellent"/>
    <s v="Very High"/>
    <n v="3"/>
    <s v="Better"/>
    <x v="1"/>
  </r>
  <r>
    <n v="1458"/>
    <n v="32"/>
    <s v="Travel_Frequently"/>
    <n v="1005"/>
    <s v="Research &amp; Development"/>
    <n v="2"/>
    <s v="College"/>
    <s v="Life Sciences"/>
    <s v="Very High"/>
    <s v="Male"/>
    <n v="79"/>
    <s v="High"/>
    <n v="1"/>
    <s v="Laboratory Technician"/>
    <s v="Very High"/>
    <s v="Single"/>
    <n v="3068"/>
    <n v="11864"/>
    <n v="0"/>
    <s v="No"/>
    <n v="13"/>
    <s v="Excellent"/>
    <s v="High"/>
    <n v="2"/>
    <s v="Good"/>
    <x v="1"/>
  </r>
  <r>
    <n v="1459"/>
    <n v="59"/>
    <s v="Travel_Rarely"/>
    <n v="1324"/>
    <s v="Research &amp; Development"/>
    <n v="3"/>
    <s v="Bachelor"/>
    <s v="Medical"/>
    <s v="High"/>
    <s v="Female"/>
    <n v="81"/>
    <s v="Very High"/>
    <n v="1"/>
    <s v="Laboratory Technician"/>
    <s v="Low"/>
    <s v="Married"/>
    <n v="2670"/>
    <n v="9964"/>
    <n v="4"/>
    <s v="Yes"/>
    <n v="20"/>
    <s v="Outstanding"/>
    <s v="Low"/>
    <n v="3"/>
    <s v="Good"/>
    <x v="1"/>
  </r>
  <r>
    <n v="1460"/>
    <n v="30"/>
    <s v="Travel_Rarely"/>
    <n v="1358"/>
    <s v="Research &amp; Development"/>
    <n v="24"/>
    <s v="Below College"/>
    <s v="Life Sciences"/>
    <s v="Very High"/>
    <s v="Male"/>
    <n v="67"/>
    <s v="High"/>
    <n v="1"/>
    <s v="Laboratory Technician"/>
    <s v="High"/>
    <s v="Divorced"/>
    <n v="2693"/>
    <n v="13335"/>
    <n v="1"/>
    <s v="No"/>
    <n v="22"/>
    <s v="Outstanding"/>
    <s v="Medium"/>
    <n v="2"/>
    <s v="Better"/>
    <x v="1"/>
  </r>
  <r>
    <n v="1461"/>
    <n v="38"/>
    <s v="Travel_Frequently"/>
    <n v="216"/>
    <s v="Research &amp; Development"/>
    <n v="23"/>
    <s v="Bachelor"/>
    <s v="Life Sciences"/>
    <s v="Very High"/>
    <s v="Male"/>
    <n v="87"/>
    <s v="High"/>
    <n v="3"/>
    <s v="Manufacturing Director"/>
    <s v="High"/>
    <s v="Single"/>
    <n v="9526"/>
    <n v="8787"/>
    <n v="0"/>
    <s v="No"/>
    <n v="21"/>
    <s v="Outstanding"/>
    <s v="Medium"/>
    <n v="2"/>
    <s v="Better"/>
    <x v="1"/>
  </r>
  <r>
    <n v="1462"/>
    <n v="36"/>
    <s v="Travel_Rarely"/>
    <n v="1299"/>
    <s v="Research &amp; Development"/>
    <n v="27"/>
    <s v="Bachelor"/>
    <s v="Medical"/>
    <s v="High"/>
    <s v="Male"/>
    <n v="94"/>
    <s v="High"/>
    <n v="2"/>
    <s v="Healthcare Representative"/>
    <s v="High"/>
    <s v="Married"/>
    <n v="5237"/>
    <n v="16577"/>
    <n v="6"/>
    <s v="No"/>
    <n v="13"/>
    <s v="Excellent"/>
    <s v="Medium"/>
    <n v="3"/>
    <s v="Better"/>
    <x v="1"/>
  </r>
  <r>
    <n v="1463"/>
    <n v="35"/>
    <s v="Travel_Rarely"/>
    <n v="809"/>
    <s v="Research &amp; Development"/>
    <n v="16"/>
    <s v="Bachelor"/>
    <s v="Medical"/>
    <s v="Low"/>
    <s v="Male"/>
    <n v="84"/>
    <s v="Very High"/>
    <n v="1"/>
    <s v="Laboratory Technician"/>
    <s v="Medium"/>
    <s v="Married"/>
    <n v="2426"/>
    <n v="16479"/>
    <n v="0"/>
    <s v="No"/>
    <n v="13"/>
    <s v="Excellent"/>
    <s v="High"/>
    <n v="5"/>
    <s v="Better"/>
    <x v="1"/>
  </r>
  <r>
    <n v="1464"/>
    <n v="29"/>
    <s v="Travel_Rarely"/>
    <n v="153"/>
    <s v="Research &amp; Development"/>
    <n v="15"/>
    <s v="College"/>
    <s v="Life Sciences"/>
    <s v="Very High"/>
    <s v="Female"/>
    <n v="49"/>
    <s v="Medium"/>
    <n v="2"/>
    <s v="Laboratory Technician"/>
    <s v="High"/>
    <s v="Single"/>
    <n v="4193"/>
    <n v="12682"/>
    <n v="0"/>
    <s v="Yes"/>
    <n v="12"/>
    <s v="Excellent"/>
    <s v="Very High"/>
    <n v="3"/>
    <s v="Better"/>
    <x v="1"/>
  </r>
  <r>
    <n v="1465"/>
    <n v="37"/>
    <s v="Travel_Rarely"/>
    <n v="670"/>
    <s v="Research &amp; Development"/>
    <n v="26"/>
    <s v="Below College"/>
    <s v="Life Sciences"/>
    <s v="Low"/>
    <s v="Male"/>
    <n v="31"/>
    <s v="High"/>
    <n v="1"/>
    <s v="Research Scientist"/>
    <s v="High"/>
    <s v="Divorced"/>
    <n v="2911"/>
    <n v="15170"/>
    <n v="1"/>
    <s v="No"/>
    <n v="17"/>
    <s v="Excellent"/>
    <s v="Very High"/>
    <n v="1"/>
    <s v="Good"/>
    <x v="1"/>
  </r>
  <r>
    <n v="1466"/>
    <n v="34"/>
    <s v="Travel_Rarely"/>
    <n v="1346"/>
    <s v="Research &amp; Development"/>
    <n v="9"/>
    <s v="College"/>
    <s v="Medical"/>
    <s v="Medium"/>
    <s v="Male"/>
    <n v="93"/>
    <s v="High"/>
    <n v="1"/>
    <s v="Laboratory Technician"/>
    <s v="Very High"/>
    <s v="Married"/>
    <n v="2661"/>
    <n v="8758"/>
    <n v="0"/>
    <s v="No"/>
    <n v="11"/>
    <s v="Excellent"/>
    <s v="High"/>
    <n v="2"/>
    <s v="Better"/>
    <x v="1"/>
  </r>
  <r>
    <n v="1467"/>
    <n v="28"/>
    <s v="Travel_Rarely"/>
    <n v="103"/>
    <s v="Research &amp; Development"/>
    <n v="24"/>
    <s v="Bachelor"/>
    <s v="Life Sciences"/>
    <s v="High"/>
    <s v="Male"/>
    <n v="50"/>
    <s v="Medium"/>
    <n v="1"/>
    <s v="Laboratory Technician"/>
    <s v="High"/>
    <s v="Single"/>
    <n v="2028"/>
    <n v="12947"/>
    <n v="5"/>
    <s v="Yes"/>
    <n v="14"/>
    <s v="Excellent"/>
    <s v="Medium"/>
    <n v="4"/>
    <s v="Better"/>
    <x v="0"/>
  </r>
  <r>
    <n v="1468"/>
    <n v="29"/>
    <s v="Travel_Rarely"/>
    <n v="1389"/>
    <s v="Research &amp; Development"/>
    <n v="21"/>
    <s v="Master"/>
    <s v="Life Sciences"/>
    <s v="Medium"/>
    <s v="Female"/>
    <n v="51"/>
    <s v="Very High"/>
    <n v="3"/>
    <s v="Manufacturing Director"/>
    <s v="Low"/>
    <s v="Divorced"/>
    <n v="9980"/>
    <n v="10195"/>
    <n v="1"/>
    <s v="No"/>
    <n v="11"/>
    <s v="Excellent"/>
    <s v="High"/>
    <n v="1"/>
    <s v="Better"/>
    <x v="1"/>
  </r>
  <r>
    <n v="1469"/>
    <n v="32"/>
    <s v="Travel_Rarely"/>
    <n v="334"/>
    <s v="Research &amp; Development"/>
    <n v="5"/>
    <s v="College"/>
    <s v="Life Sciences"/>
    <s v="Low"/>
    <s v="Male"/>
    <n v="700"/>
    <s v="Very High"/>
    <n v="1"/>
    <s v="Research Scientist"/>
    <s v="Medium"/>
    <s v="Divorced"/>
    <n v="3298"/>
    <n v="15053"/>
    <n v="0"/>
    <s v="Yes"/>
    <n v="12"/>
    <s v="Excellent"/>
    <s v="Very High"/>
    <n v="5"/>
    <s v="Good"/>
    <x v="1"/>
  </r>
  <r>
    <n v="1470"/>
    <n v="22"/>
    <s v="Non-Travel"/>
    <n v="1123"/>
    <s v="Research &amp; Development"/>
    <n v="16"/>
    <s v="College"/>
    <s v="Medical"/>
    <s v="Very High"/>
    <s v="Male"/>
    <n v="96"/>
    <s v="Very High"/>
    <n v="1"/>
    <s v="Laboratory Technician"/>
    <s v="Very High"/>
    <s v="Divorced"/>
    <n v="2935"/>
    <n v="7324"/>
    <n v="1"/>
    <s v="Yes"/>
    <n v="13"/>
    <s v="Excellent"/>
    <s v="Medium"/>
    <n v="2"/>
    <s v="Good"/>
    <x v="1"/>
  </r>
  <r>
    <n v="1471"/>
    <n v="53"/>
    <s v="Travel_Rarely"/>
    <n v="1219"/>
    <s v="Sales"/>
    <n v="2"/>
    <s v="Master"/>
    <s v="Life Sciences"/>
    <s v="Low"/>
    <s v="Female"/>
    <n v="78"/>
    <s v="Medium"/>
    <n v="4"/>
    <s v="Manager"/>
    <s v="Very High"/>
    <s v="Married"/>
    <n v="15427"/>
    <n v="22021"/>
    <n v="2"/>
    <s v="No"/>
    <n v="16"/>
    <s v="Excellent"/>
    <s v="High"/>
    <n v="3"/>
    <s v="Better"/>
    <x v="1"/>
  </r>
  <r>
    <n v="1472"/>
    <n v="38"/>
    <s v="Travel_Rarely"/>
    <n v="371"/>
    <s v="Research &amp; Development"/>
    <n v="2"/>
    <s v="Bachelor"/>
    <s v="Life Sciences"/>
    <s v="Very High"/>
    <s v="Male"/>
    <n v="45"/>
    <s v="High"/>
    <n v="1"/>
    <s v="Sales Executive"/>
    <s v="Very High"/>
    <s v="Single"/>
    <n v="3944"/>
    <n v="4306"/>
    <n v="5"/>
    <s v="Yes"/>
    <n v="11"/>
    <s v="Excellent"/>
    <s v="High"/>
    <n v="3"/>
    <s v="Better"/>
    <x v="1"/>
  </r>
  <r>
    <n v="1473"/>
    <n v="24"/>
    <s v="Non-Travel"/>
    <n v="673"/>
    <s v="Research &amp; Development"/>
    <n v="11"/>
    <s v="College"/>
    <s v="Other"/>
    <s v="Low"/>
    <s v="Female"/>
    <n v="96"/>
    <s v="Very High"/>
    <n v="2"/>
    <s v="Manufacturing Director"/>
    <s v="High"/>
    <s v="Divorced"/>
    <n v="4011"/>
    <n v="8232"/>
    <n v="0"/>
    <s v="No"/>
    <n v="18"/>
    <s v="Excellent"/>
    <s v="Very High"/>
    <n v="5"/>
    <s v="Good"/>
    <x v="1"/>
  </r>
  <r>
    <n v="1474"/>
    <n v="36"/>
    <s v="Travel_Rarely"/>
    <n v="1218"/>
    <s v="Sales"/>
    <n v="9"/>
    <s v="Master"/>
    <s v="Life Sciences"/>
    <s v="High"/>
    <s v="Male"/>
    <n v="82"/>
    <s v="Medium"/>
    <n v="1"/>
    <s v="Sales Representative"/>
    <s v="Low"/>
    <s v="Single"/>
    <n v="3407"/>
    <n v="6986"/>
    <n v="7"/>
    <s v="No"/>
    <n v="23"/>
    <s v="Outstanding"/>
    <s v="Medium"/>
    <n v="4"/>
    <s v="Better"/>
    <x v="0"/>
  </r>
  <r>
    <n v="1475"/>
    <n v="34"/>
    <s v="Travel_Rarely"/>
    <n v="419"/>
    <s v="Research &amp; Development"/>
    <n v="7"/>
    <s v="Master"/>
    <s v="Life Sciences"/>
    <s v="Low"/>
    <s v="Female"/>
    <n v="53"/>
    <s v="High"/>
    <n v="3"/>
    <s v="Research Director"/>
    <s v="Medium"/>
    <s v="Single"/>
    <n v="11994"/>
    <n v="21293"/>
    <n v="0"/>
    <s v="No"/>
    <n v="11"/>
    <s v="Excellent"/>
    <s v="High"/>
    <n v="4"/>
    <s v="Better"/>
    <x v="1"/>
  </r>
  <r>
    <n v="1476"/>
    <n v="21"/>
    <s v="Travel_Rarely"/>
    <n v="391"/>
    <s v="Research &amp; Development"/>
    <n v="15"/>
    <s v="College"/>
    <s v="Life Sciences"/>
    <s v="High"/>
    <s v="Male"/>
    <n v="96"/>
    <s v="High"/>
    <n v="1"/>
    <s v="Research Scientist"/>
    <s v="Very High"/>
    <s v="Single"/>
    <n v="1232"/>
    <n v="19281"/>
    <n v="1"/>
    <s v="No"/>
    <n v="14"/>
    <s v="Excellent"/>
    <s v="Very High"/>
    <n v="6"/>
    <s v="Better"/>
    <x v="1"/>
  </r>
  <r>
    <n v="1477"/>
    <n v="34"/>
    <s v="Travel_Rarely"/>
    <n v="699"/>
    <s v="Research &amp; Development"/>
    <n v="6"/>
    <s v="Below College"/>
    <s v="Medical"/>
    <s v="Medium"/>
    <s v="Male"/>
    <n v="83"/>
    <s v="High"/>
    <n v="1"/>
    <s v="Research Scientist"/>
    <s v="Low"/>
    <s v="Single"/>
    <n v="2960"/>
    <n v="17102"/>
    <n v="2"/>
    <s v="No"/>
    <n v="11"/>
    <s v="Excellent"/>
    <s v="High"/>
    <n v="2"/>
    <s v="Better"/>
    <x v="0"/>
  </r>
  <r>
    <n v="1478"/>
    <n v="53"/>
    <s v="Travel_Rarely"/>
    <n v="1282"/>
    <s v="Research &amp; Development"/>
    <n v="5"/>
    <s v="Bachelor"/>
    <s v="Other"/>
    <s v="High"/>
    <s v="Female"/>
    <n v="58"/>
    <s v="High"/>
    <n v="5"/>
    <s v="Manager"/>
    <s v="High"/>
    <s v="Divorced"/>
    <n v="19094"/>
    <n v="10735"/>
    <n v="4"/>
    <s v="No"/>
    <n v="11"/>
    <s v="Excellent"/>
    <s v="Very High"/>
    <n v="3"/>
    <s v="Good"/>
    <x v="1"/>
  </r>
  <r>
    <n v="1479"/>
    <n v="32"/>
    <s v="Travel_Frequently"/>
    <n v="1125"/>
    <s v="Research &amp; Development"/>
    <n v="16"/>
    <s v="Bachelor"/>
    <s v="Life Sciences"/>
    <s v="Medium"/>
    <s v="Female"/>
    <n v="72"/>
    <s v="Low"/>
    <n v="1"/>
    <s v="Research Scientist"/>
    <s v="Low"/>
    <s v="Single"/>
    <n v="3919"/>
    <n v="4681"/>
    <n v="1"/>
    <s v="Yes"/>
    <n v="22"/>
    <s v="Outstanding"/>
    <s v="Medium"/>
    <n v="5"/>
    <s v="Better"/>
    <x v="0"/>
  </r>
  <r>
    <n v="1480"/>
    <n v="42"/>
    <s v="Travel_Rarely"/>
    <n v="691"/>
    <s v="Sales"/>
    <n v="8"/>
    <s v="Master"/>
    <s v="Marketing"/>
    <s v="High"/>
    <s v="Male"/>
    <n v="48"/>
    <s v="High"/>
    <n v="2"/>
    <s v="Sales Executive"/>
    <s v="Medium"/>
    <s v="Married"/>
    <n v="6825"/>
    <n v="21173"/>
    <n v="0"/>
    <s v="No"/>
    <n v="11"/>
    <s v="Excellent"/>
    <s v="Very High"/>
    <n v="2"/>
    <s v="Better"/>
    <x v="1"/>
  </r>
  <r>
    <n v="1481"/>
    <n v="44"/>
    <s v="Travel_Rarely"/>
    <n v="477"/>
    <s v="Research &amp; Development"/>
    <n v="7"/>
    <s v="Master"/>
    <s v="Medical"/>
    <s v="Low"/>
    <s v="Female"/>
    <n v="42"/>
    <s v="Medium"/>
    <n v="3"/>
    <s v="Healthcare Representative"/>
    <s v="Very High"/>
    <s v="Married"/>
    <n v="10248"/>
    <n v="2094"/>
    <n v="3"/>
    <s v="No"/>
    <n v="14"/>
    <s v="Excellent"/>
    <s v="Very High"/>
    <n v="4"/>
    <s v="Better"/>
    <x v="1"/>
  </r>
  <r>
    <n v="1482"/>
    <n v="46"/>
    <s v="Travel_Rarely"/>
    <n v="705"/>
    <s v="Sales"/>
    <n v="2"/>
    <s v="Master"/>
    <s v="Marketing"/>
    <s v="Medium"/>
    <s v="Female"/>
    <n v="83"/>
    <s v="High"/>
    <n v="5"/>
    <s v="Manager"/>
    <s v="Low"/>
    <s v="Single"/>
    <n v="18947"/>
    <n v="22822"/>
    <n v="3"/>
    <s v="No"/>
    <n v="12"/>
    <s v="Excellent"/>
    <s v="Very High"/>
    <n v="2"/>
    <s v="Good"/>
    <x v="1"/>
  </r>
  <r>
    <n v="1483"/>
    <n v="33"/>
    <s v="Travel_Rarely"/>
    <n v="924"/>
    <s v="Research &amp; Development"/>
    <n v="2"/>
    <s v="Bachelor"/>
    <s v="Medical"/>
    <s v="High"/>
    <s v="Male"/>
    <n v="78"/>
    <s v="High"/>
    <n v="1"/>
    <s v="Laboratory Technician"/>
    <s v="Very High"/>
    <s v="Single"/>
    <n v="2496"/>
    <n v="6670"/>
    <n v="4"/>
    <s v="No"/>
    <n v="11"/>
    <s v="Excellent"/>
    <s v="Very High"/>
    <n v="3"/>
    <s v="Better"/>
    <x v="1"/>
  </r>
  <r>
    <n v="1484"/>
    <n v="44"/>
    <s v="Travel_Rarely"/>
    <n v="1459"/>
    <s v="Research &amp; Development"/>
    <n v="10"/>
    <s v="Master"/>
    <s v="Other"/>
    <s v="Very High"/>
    <s v="Male"/>
    <n v="41"/>
    <s v="High"/>
    <n v="2"/>
    <s v="Healthcare Representative"/>
    <s v="Very High"/>
    <s v="Married"/>
    <n v="6465"/>
    <n v="19121"/>
    <n v="2"/>
    <s v="Yes"/>
    <n v="13"/>
    <s v="Excellent"/>
    <s v="Very High"/>
    <n v="5"/>
    <s v="Best"/>
    <x v="1"/>
  </r>
  <r>
    <n v="1485"/>
    <n v="37"/>
    <s v="Travel_Rarely"/>
    <n v="125"/>
    <s v="Research &amp; Development"/>
    <n v="9"/>
    <s v="College"/>
    <s v="Medical"/>
    <s v="Very High"/>
    <s v="Male"/>
    <n v="83"/>
    <s v="Medium"/>
    <n v="1"/>
    <s v="Laboratory Technician"/>
    <s v="High"/>
    <s v="Single"/>
    <n v="2206"/>
    <n v="16117"/>
    <n v="1"/>
    <s v="No"/>
    <n v="13"/>
    <s v="Excellent"/>
    <s v="Low"/>
    <n v="5"/>
    <s v="Better"/>
    <x v="1"/>
  </r>
  <r>
    <n v="1486"/>
    <n v="39"/>
    <s v="Travel_Rarely"/>
    <n v="895"/>
    <s v="Sales"/>
    <n v="5"/>
    <s v="Bachelor"/>
    <s v="Technical Degree"/>
    <s v="Very High"/>
    <s v="Male"/>
    <n v="56"/>
    <s v="High"/>
    <n v="2"/>
    <s v="Sales Representative"/>
    <s v="Very High"/>
    <s v="Married"/>
    <n v="2086"/>
    <n v="3335"/>
    <n v="3"/>
    <s v="No"/>
    <n v="14"/>
    <s v="Excellent"/>
    <s v="High"/>
    <n v="6"/>
    <s v="Best"/>
    <x v="0"/>
  </r>
  <r>
    <n v="1487"/>
    <n v="24"/>
    <s v="Travel_Rarely"/>
    <n v="813"/>
    <s v="Research &amp; Development"/>
    <n v="1"/>
    <s v="Bachelor"/>
    <s v="Medical"/>
    <s v="Medium"/>
    <s v="Male"/>
    <n v="61"/>
    <s v="High"/>
    <n v="1"/>
    <s v="Research Scientist"/>
    <s v="Very High"/>
    <s v="Married"/>
    <n v="2293"/>
    <n v="3020"/>
    <n v="2"/>
    <s v="Yes"/>
    <n v="16"/>
    <s v="Excellent"/>
    <s v="Low"/>
    <n v="2"/>
    <s v="Good"/>
    <x v="0"/>
  </r>
  <r>
    <n v="1488"/>
    <n v="43"/>
    <s v="Travel_Rarely"/>
    <n v="1273"/>
    <s v="Research &amp; Development"/>
    <n v="2"/>
    <s v="College"/>
    <s v="Medical"/>
    <s v="Very High"/>
    <s v="Female"/>
    <n v="72"/>
    <s v="Very High"/>
    <n v="1"/>
    <s v="Research Scientist"/>
    <s v="High"/>
    <s v="Divorced"/>
    <n v="2645"/>
    <n v="21923"/>
    <n v="1"/>
    <s v="No"/>
    <n v="12"/>
    <s v="Excellent"/>
    <s v="Very High"/>
    <n v="3"/>
    <s v="Good"/>
    <x v="1"/>
  </r>
  <r>
    <n v="1489"/>
    <n v="50"/>
    <s v="Travel_Rarely"/>
    <n v="869"/>
    <s v="Sales"/>
    <n v="3"/>
    <s v="College"/>
    <s v="Marketing"/>
    <s v="Low"/>
    <s v="Male"/>
    <n v="86"/>
    <s v="Medium"/>
    <n v="1"/>
    <s v="Sales Representative"/>
    <s v="High"/>
    <s v="Married"/>
    <n v="2683"/>
    <n v="3810"/>
    <n v="1"/>
    <s v="Yes"/>
    <n v="14"/>
    <s v="Excellent"/>
    <s v="High"/>
    <n v="3"/>
    <s v="Better"/>
    <x v="0"/>
  </r>
  <r>
    <n v="1490"/>
    <n v="35"/>
    <s v="Travel_Rarely"/>
    <n v="890"/>
    <s v="Sales"/>
    <n v="2"/>
    <s v="Bachelor"/>
    <s v="Marketing"/>
    <s v="Very High"/>
    <s v="Female"/>
    <n v="97"/>
    <s v="High"/>
    <n v="1"/>
    <s v="Sales Representative"/>
    <s v="Very High"/>
    <s v="Married"/>
    <n v="2014"/>
    <n v="9687"/>
    <n v="1"/>
    <s v="No"/>
    <n v="13"/>
    <s v="Excellent"/>
    <s v="Low"/>
    <n v="3"/>
    <s v="Better"/>
    <x v="1"/>
  </r>
  <r>
    <n v="1491"/>
    <n v="36"/>
    <s v="Travel_Rarely"/>
    <n v="852"/>
    <s v="Research &amp; Development"/>
    <n v="5"/>
    <s v="Master"/>
    <s v="Life Sciences"/>
    <s v="Medium"/>
    <s v="Female"/>
    <n v="82"/>
    <s v="Medium"/>
    <n v="1"/>
    <s v="Research Scientist"/>
    <s v="Low"/>
    <s v="Married"/>
    <n v="3419"/>
    <n v="13072"/>
    <n v="9"/>
    <s v="Yes"/>
    <n v="14"/>
    <s v="Excellent"/>
    <s v="Very High"/>
    <n v="3"/>
    <s v="Best"/>
    <x v="1"/>
  </r>
  <r>
    <n v="1492"/>
    <n v="33"/>
    <s v="Travel_Frequently"/>
    <n v="1141"/>
    <s v="Sales"/>
    <n v="1"/>
    <s v="Bachelor"/>
    <s v="Life Sciences"/>
    <s v="High"/>
    <s v="Female"/>
    <n v="42"/>
    <s v="Very High"/>
    <n v="2"/>
    <s v="Sales Executive"/>
    <s v="Low"/>
    <s v="Married"/>
    <n v="5376"/>
    <n v="3193"/>
    <n v="2"/>
    <s v="No"/>
    <n v="19"/>
    <s v="Excellent"/>
    <s v="Low"/>
    <n v="3"/>
    <s v="Better"/>
    <x v="1"/>
  </r>
  <r>
    <n v="1493"/>
    <n v="35"/>
    <s v="Travel_Rarely"/>
    <n v="464"/>
    <s v="Research &amp; Development"/>
    <n v="4"/>
    <s v="College"/>
    <s v="Other"/>
    <s v="High"/>
    <s v="Male"/>
    <n v="75"/>
    <s v="High"/>
    <n v="1"/>
    <s v="Laboratory Technician"/>
    <s v="Very High"/>
    <s v="Divorced"/>
    <n v="1951"/>
    <n v="10910"/>
    <n v="1"/>
    <s v="No"/>
    <n v="12"/>
    <s v="Excellent"/>
    <s v="High"/>
    <n v="3"/>
    <s v="Better"/>
    <x v="1"/>
  </r>
  <r>
    <n v="1494"/>
    <n v="27"/>
    <s v="Travel_Rarely"/>
    <n v="1240"/>
    <s v="Research &amp; Development"/>
    <n v="2"/>
    <s v="Master"/>
    <s v="Life Sciences"/>
    <s v="Very High"/>
    <s v="Female"/>
    <n v="33"/>
    <s v="High"/>
    <n v="1"/>
    <s v="Laboratory Technician"/>
    <s v="Low"/>
    <s v="Divorced"/>
    <n v="2341"/>
    <n v="19715"/>
    <n v="1"/>
    <s v="No"/>
    <n v="13"/>
    <s v="Excellent"/>
    <s v="Very High"/>
    <n v="6"/>
    <s v="Better"/>
    <x v="1"/>
  </r>
  <r>
    <n v="1495"/>
    <n v="26"/>
    <s v="Travel_Rarely"/>
    <n v="1357"/>
    <s v="Research &amp; Development"/>
    <n v="25"/>
    <s v="Bachelor"/>
    <s v="Life Sciences"/>
    <s v="Low"/>
    <s v="Male"/>
    <n v="48"/>
    <s v="Low"/>
    <n v="1"/>
    <s v="Laboratory Technician"/>
    <s v="High"/>
    <s v="Single"/>
    <n v="2293"/>
    <n v="10558"/>
    <n v="1"/>
    <s v="No"/>
    <n v="12"/>
    <s v="Excellent"/>
    <s v="High"/>
    <n v="2"/>
    <s v="Good"/>
    <x v="0"/>
  </r>
  <r>
    <n v="1496"/>
    <n v="27"/>
    <s v="Travel_Frequently"/>
    <n v="994"/>
    <s v="Sales"/>
    <n v="8"/>
    <s v="Bachelor"/>
    <s v="Life Sciences"/>
    <s v="Very High"/>
    <s v="Male"/>
    <n v="900"/>
    <s v="High"/>
    <n v="3"/>
    <s v="Sales Executive"/>
    <s v="High"/>
    <s v="Single"/>
    <n v="8726"/>
    <n v="2975"/>
    <n v="1"/>
    <s v="No"/>
    <n v="18"/>
    <s v="Excellent"/>
    <s v="Very High"/>
    <n v="0"/>
    <s v="Better"/>
    <x v="1"/>
  </r>
  <r>
    <n v="1497"/>
    <n v="30"/>
    <s v="Travel_Frequently"/>
    <n v="721"/>
    <s v="Research &amp; Development"/>
    <n v="1"/>
    <s v="College"/>
    <s v="Medical"/>
    <s v="High"/>
    <s v="Female"/>
    <n v="58"/>
    <s v="High"/>
    <n v="2"/>
    <s v="Laboratory Technician"/>
    <s v="Very High"/>
    <s v="Single"/>
    <n v="4011"/>
    <n v="10781"/>
    <n v="1"/>
    <s v="No"/>
    <n v="23"/>
    <s v="Outstanding"/>
    <s v="Very High"/>
    <n v="2"/>
    <s v="Better"/>
    <x v="1"/>
  </r>
  <r>
    <n v="1498"/>
    <n v="41"/>
    <s v="Travel_Rarely"/>
    <n v="1360"/>
    <s v="Research &amp; Development"/>
    <n v="12"/>
    <s v="Bachelor"/>
    <s v="Technical Degree"/>
    <s v="Medium"/>
    <s v="Female"/>
    <n v="49"/>
    <s v="High"/>
    <n v="5"/>
    <s v="Research Director"/>
    <s v="High"/>
    <s v="Married"/>
    <n v="19545"/>
    <n v="16280"/>
    <n v="1"/>
    <s v="No"/>
    <n v="12"/>
    <s v="Excellent"/>
    <s v="Very High"/>
    <n v="0"/>
    <s v="Better"/>
    <x v="0"/>
  </r>
  <r>
    <n v="1499"/>
    <n v="34"/>
    <s v="Non-Travel"/>
    <n v="1065"/>
    <s v="Sales"/>
    <n v="23"/>
    <s v="Master"/>
    <s v="Marketing"/>
    <s v="Medium"/>
    <s v="Male"/>
    <n v="72"/>
    <s v="High"/>
    <n v="2"/>
    <s v="Sales Executive"/>
    <s v="High"/>
    <s v="Single"/>
    <n v="4568"/>
    <n v="10034"/>
    <n v="0"/>
    <s v="No"/>
    <n v="20"/>
    <s v="Outstanding"/>
    <s v="High"/>
    <n v="2"/>
    <s v="Better"/>
    <x v="1"/>
  </r>
  <r>
    <n v="1500"/>
    <n v="37"/>
    <s v="Travel_Rarely"/>
    <n v="408"/>
    <s v="Research &amp; Development"/>
    <n v="19"/>
    <s v="College"/>
    <s v="Life Sciences"/>
    <s v="Medium"/>
    <s v="Male"/>
    <n v="73"/>
    <s v="High"/>
    <n v="1"/>
    <s v="Research Scientist"/>
    <s v="Medium"/>
    <s v="Married"/>
    <n v="3022"/>
    <n v="10227"/>
    <n v="4"/>
    <s v="No"/>
    <n v="21"/>
    <s v="Outstanding"/>
    <s v="Low"/>
    <n v="1"/>
    <s v="Better"/>
    <x v="1"/>
  </r>
  <r>
    <n v="1501"/>
    <n v="46"/>
    <s v="Travel_Frequently"/>
    <n v="1211"/>
    <s v="Sales"/>
    <n v="5"/>
    <s v="Master"/>
    <s v="Marketing"/>
    <s v="Low"/>
    <s v="Male"/>
    <n v="98"/>
    <s v="High"/>
    <n v="2"/>
    <s v="Sales Executive"/>
    <s v="Very High"/>
    <s v="Single"/>
    <n v="5772"/>
    <n v="20445"/>
    <n v="4"/>
    <s v="Yes"/>
    <n v="21"/>
    <s v="Outstanding"/>
    <s v="High"/>
    <n v="3"/>
    <s v="Better"/>
    <x v="1"/>
  </r>
  <r>
    <n v="1502"/>
    <n v="35"/>
    <s v="Travel_Rarely"/>
    <n v="1229"/>
    <s v="Research &amp; Development"/>
    <n v="8"/>
    <s v="Below College"/>
    <s v="Life Sciences"/>
    <s v="Very High"/>
    <s v="Male"/>
    <n v="36"/>
    <s v="Very High"/>
    <n v="1"/>
    <s v="Laboratory Technician"/>
    <s v="Very High"/>
    <s v="Married"/>
    <n v="2269"/>
    <n v="4892"/>
    <n v="1"/>
    <s v="No"/>
    <n v="19"/>
    <s v="Excellent"/>
    <s v="Very High"/>
    <n v="2"/>
    <s v="Better"/>
    <x v="1"/>
  </r>
  <r>
    <n v="1503"/>
    <n v="48"/>
    <s v="Travel_Rarely"/>
    <n v="626"/>
    <s v="Research &amp; Development"/>
    <n v="1"/>
    <s v="College"/>
    <s v="Life Sciences"/>
    <s v="Low"/>
    <s v="Male"/>
    <n v="98"/>
    <s v="Medium"/>
    <n v="3"/>
    <s v="Laboratory Technician"/>
    <s v="High"/>
    <s v="Single"/>
    <n v="5381"/>
    <n v="19294"/>
    <n v="5"/>
    <s v="Yes"/>
    <n v="13"/>
    <s v="Excellent"/>
    <s v="Very High"/>
    <n v="2"/>
    <s v="Better"/>
    <x v="0"/>
  </r>
  <r>
    <n v="1504"/>
    <n v="37"/>
    <s v="Travel_Rarely"/>
    <n v="1434"/>
    <s v="Research &amp; Development"/>
    <n v="5"/>
    <s v="Master"/>
    <s v="Technical Degree"/>
    <s v="High"/>
    <s v="Male"/>
    <n v="50"/>
    <s v="High"/>
    <n v="1"/>
    <s v="Laboratory Technician"/>
    <s v="High"/>
    <s v="Single"/>
    <n v="3441"/>
    <n v="11179"/>
    <n v="1"/>
    <s v="Yes"/>
    <n v="13"/>
    <s v="Excellent"/>
    <s v="High"/>
    <n v="3"/>
    <s v="Good"/>
    <x v="0"/>
  </r>
  <r>
    <n v="1505"/>
    <n v="37"/>
    <s v="Travel_Rarely"/>
    <n v="1488"/>
    <s v="Sales"/>
    <n v="1"/>
    <s v="Doctor"/>
    <s v="Marketing"/>
    <s v="Medium"/>
    <s v="Female"/>
    <n v="75"/>
    <s v="High"/>
    <n v="2"/>
    <s v="Sales Executive"/>
    <s v="Low"/>
    <s v="Divorced"/>
    <n v="6720"/>
    <n v="4009"/>
    <n v="5"/>
    <s v="Yes"/>
    <n v="21"/>
    <s v="Outstanding"/>
    <s v="High"/>
    <n v="2"/>
    <s v="Good"/>
    <x v="1"/>
  </r>
  <r>
    <n v="1506"/>
    <n v="35"/>
    <s v="Non-Travel"/>
    <n v="1097"/>
    <s v="Research &amp; Development"/>
    <n v="11"/>
    <s v="College"/>
    <s v="Medical"/>
    <s v="High"/>
    <s v="Male"/>
    <n v="79"/>
    <s v="Medium"/>
    <n v="3"/>
    <s v="Healthcare Representative"/>
    <s v="Low"/>
    <s v="Married"/>
    <n v="9884"/>
    <n v="8302"/>
    <n v="5"/>
    <s v="Yes"/>
    <n v="13"/>
    <s v="Excellent"/>
    <s v="High"/>
    <n v="3"/>
    <s v="Better"/>
    <x v="1"/>
  </r>
  <r>
    <n v="1507"/>
    <n v="26"/>
    <s v="Travel_Rarely"/>
    <n v="1443"/>
    <s v="Sales"/>
    <n v="23"/>
    <s v="Bachelor"/>
    <s v="Marketing"/>
    <s v="High"/>
    <s v="Female"/>
    <n v="47"/>
    <s v="Medium"/>
    <n v="2"/>
    <s v="Sales Executive"/>
    <s v="Very High"/>
    <s v="Married"/>
    <n v="4157"/>
    <n v="21436"/>
    <n v="7"/>
    <s v="Yes"/>
    <n v="19"/>
    <s v="Excellent"/>
    <s v="High"/>
    <n v="2"/>
    <s v="Good"/>
    <x v="1"/>
  </r>
  <r>
    <n v="1508"/>
    <n v="33"/>
    <s v="Travel_Frequently"/>
    <n v="515"/>
    <s v="Research &amp; Development"/>
    <n v="1"/>
    <s v="College"/>
    <s v="Life Sciences"/>
    <s v="Low"/>
    <s v="Female"/>
    <n v="98"/>
    <s v="High"/>
    <n v="3"/>
    <s v="Research Director"/>
    <s v="Very High"/>
    <s v="Single"/>
    <n v="13458"/>
    <n v="15146"/>
    <n v="1"/>
    <s v="Yes"/>
    <n v="12"/>
    <s v="Excellent"/>
    <s v="High"/>
    <n v="1"/>
    <s v="Better"/>
    <x v="1"/>
  </r>
  <r>
    <n v="1509"/>
    <n v="35"/>
    <s v="Travel_Frequently"/>
    <n v="853"/>
    <s v="Sales"/>
    <n v="18"/>
    <s v="Doctor"/>
    <s v="Life Sciences"/>
    <s v="Medium"/>
    <s v="Male"/>
    <n v="71"/>
    <s v="High"/>
    <n v="3"/>
    <s v="Sales Executive"/>
    <s v="Low"/>
    <s v="Married"/>
    <n v="9069"/>
    <n v="11031"/>
    <n v="1"/>
    <s v="No"/>
    <n v="22"/>
    <s v="Outstanding"/>
    <s v="Very High"/>
    <n v="3"/>
    <s v="Good"/>
    <x v="1"/>
  </r>
  <r>
    <n v="1510"/>
    <n v="35"/>
    <s v="Travel_Rarely"/>
    <n v="1142"/>
    <s v="Research &amp; Development"/>
    <n v="23"/>
    <s v="Master"/>
    <s v="Medical"/>
    <s v="High"/>
    <s v="Female"/>
    <n v="30"/>
    <s v="High"/>
    <n v="1"/>
    <s v="Laboratory Technician"/>
    <s v="Low"/>
    <s v="Married"/>
    <n v="4014"/>
    <n v="16002"/>
    <n v="3"/>
    <s v="Yes"/>
    <n v="15"/>
    <s v="Excellent"/>
    <s v="High"/>
    <n v="3"/>
    <s v="Better"/>
    <x v="1"/>
  </r>
  <r>
    <n v="1511"/>
    <n v="31"/>
    <s v="Travel_Rarely"/>
    <n v="655"/>
    <s v="Research &amp; Development"/>
    <n v="7"/>
    <s v="Master"/>
    <s v="Life Sciences"/>
    <s v="Very High"/>
    <s v="Male"/>
    <n v="48"/>
    <s v="High"/>
    <n v="2"/>
    <s v="Laboratory Technician"/>
    <s v="Very High"/>
    <s v="Divorced"/>
    <n v="5915"/>
    <n v="9528"/>
    <n v="3"/>
    <s v="No"/>
    <n v="22"/>
    <s v="Outstanding"/>
    <s v="Very High"/>
    <n v="3"/>
    <s v="Good"/>
    <x v="1"/>
  </r>
  <r>
    <n v="1512"/>
    <n v="37"/>
    <s v="Travel_Rarely"/>
    <n v="1115"/>
    <s v="Research &amp; Development"/>
    <n v="1"/>
    <s v="Master"/>
    <s v="Life Sciences"/>
    <s v="Low"/>
    <s v="Male"/>
    <n v="51"/>
    <s v="Medium"/>
    <n v="2"/>
    <s v="Manufacturing Director"/>
    <s v="High"/>
    <s v="Divorced"/>
    <n v="5993"/>
    <n v="2689"/>
    <n v="1"/>
    <s v="No"/>
    <n v="18"/>
    <s v="Excellent"/>
    <s v="High"/>
    <n v="2"/>
    <s v="Best"/>
    <x v="1"/>
  </r>
  <r>
    <n v="1513"/>
    <n v="32"/>
    <s v="Travel_Rarely"/>
    <n v="427"/>
    <s v="Research &amp; Development"/>
    <n v="1"/>
    <s v="Bachelor"/>
    <s v="Medical"/>
    <s v="Low"/>
    <s v="Male"/>
    <n v="33"/>
    <s v="High"/>
    <n v="2"/>
    <s v="Manufacturing Director"/>
    <s v="Very High"/>
    <s v="Married"/>
    <n v="6162"/>
    <n v="10877"/>
    <n v="1"/>
    <s v="Yes"/>
    <n v="22"/>
    <s v="Outstanding"/>
    <s v="Medium"/>
    <n v="3"/>
    <s v="Better"/>
    <x v="1"/>
  </r>
  <r>
    <n v="1514"/>
    <n v="38"/>
    <s v="Travel_Frequently"/>
    <n v="653"/>
    <s v="Research &amp; Development"/>
    <n v="29"/>
    <s v="Doctor"/>
    <s v="Life Sciences"/>
    <s v="Very High"/>
    <s v="Female"/>
    <n v="50"/>
    <s v="High"/>
    <n v="2"/>
    <s v="Laboratory Technician"/>
    <s v="Very High"/>
    <s v="Single"/>
    <n v="2406"/>
    <n v="5456"/>
    <n v="1"/>
    <s v="No"/>
    <n v="11"/>
    <s v="Excellent"/>
    <s v="Very High"/>
    <n v="2"/>
    <s v="Better"/>
    <x v="1"/>
  </r>
  <r>
    <n v="1515"/>
    <n v="50"/>
    <s v="Travel_Rarely"/>
    <n v="989"/>
    <s v="Research &amp; Development"/>
    <n v="7"/>
    <s v="College"/>
    <s v="Medical"/>
    <s v="Medium"/>
    <s v="Female"/>
    <n v="43"/>
    <s v="Medium"/>
    <n v="5"/>
    <s v="Research Director"/>
    <s v="High"/>
    <s v="Divorced"/>
    <n v="18740"/>
    <n v="16701"/>
    <n v="5"/>
    <s v="Yes"/>
    <n v="12"/>
    <s v="Excellent"/>
    <s v="Very High"/>
    <n v="2"/>
    <s v="Good"/>
    <x v="1"/>
  </r>
  <r>
    <n v="1516"/>
    <n v="59"/>
    <s v="Travel_Rarely"/>
    <n v="1435"/>
    <s v="Sales"/>
    <n v="25"/>
    <s v="Bachelor"/>
    <s v="Life Sciences"/>
    <s v="Low"/>
    <s v="Female"/>
    <n v="99"/>
    <s v="High"/>
    <n v="3"/>
    <s v="Sales Executive"/>
    <s v="Low"/>
    <s v="Single"/>
    <n v="7637"/>
    <n v="2354"/>
    <n v="7"/>
    <s v="No"/>
    <n v="11"/>
    <s v="Excellent"/>
    <s v="Very High"/>
    <n v="3"/>
    <s v="Good"/>
    <x v="1"/>
  </r>
  <r>
    <n v="1517"/>
    <n v="36"/>
    <s v="Travel_Rarely"/>
    <n v="1223"/>
    <s v="Research &amp; Development"/>
    <n v="8"/>
    <s v="Bachelor"/>
    <s v="Technical Degree"/>
    <s v="High"/>
    <s v="Female"/>
    <n v="59"/>
    <s v="High"/>
    <n v="3"/>
    <s v="Healthcare Representative"/>
    <s v="High"/>
    <s v="Divorced"/>
    <n v="10096"/>
    <n v="8202"/>
    <n v="1"/>
    <s v="No"/>
    <n v="13"/>
    <s v="Excellent"/>
    <s v="Medium"/>
    <n v="2"/>
    <s v="Better"/>
    <x v="1"/>
  </r>
  <r>
    <n v="1518"/>
    <n v="55"/>
    <s v="Travel_Rarely"/>
    <n v="836"/>
    <s v="Research &amp; Development"/>
    <n v="8"/>
    <s v="Bachelor"/>
    <s v="Medical"/>
    <s v="Very High"/>
    <s v="Female"/>
    <n v="33"/>
    <s v="High"/>
    <n v="4"/>
    <s v="Manager"/>
    <s v="High"/>
    <s v="Divorced"/>
    <n v="14756"/>
    <n v="19730"/>
    <n v="2"/>
    <s v="Yes"/>
    <n v="14"/>
    <s v="Excellent"/>
    <s v="High"/>
    <n v="2"/>
    <s v="Better"/>
    <x v="1"/>
  </r>
  <r>
    <n v="1519"/>
    <n v="36"/>
    <s v="Travel_Frequently"/>
    <n v="1195"/>
    <s v="Research &amp; Development"/>
    <n v="11"/>
    <s v="Bachelor"/>
    <s v="Life Sciences"/>
    <s v="Medium"/>
    <s v="Male"/>
    <n v="95"/>
    <s v="Medium"/>
    <n v="2"/>
    <s v="Manufacturing Director"/>
    <s v="Medium"/>
    <s v="Single"/>
    <n v="6499"/>
    <n v="22656"/>
    <n v="1"/>
    <s v="No"/>
    <n v="13"/>
    <s v="Excellent"/>
    <s v="High"/>
    <n v="3"/>
    <s v="Better"/>
    <x v="1"/>
  </r>
  <r>
    <n v="1520"/>
    <n v="45"/>
    <s v="Travel_Rarely"/>
    <n v="1339"/>
    <s v="Research &amp; Development"/>
    <n v="7"/>
    <s v="Bachelor"/>
    <s v="Life Sciences"/>
    <s v="Medium"/>
    <s v="Male"/>
    <n v="59"/>
    <s v="High"/>
    <n v="3"/>
    <s v="Research Scientist"/>
    <s v="Low"/>
    <s v="Divorced"/>
    <n v="9724"/>
    <n v="18787"/>
    <n v="2"/>
    <s v="No"/>
    <n v="17"/>
    <s v="Excellent"/>
    <s v="High"/>
    <n v="2"/>
    <s v="Better"/>
    <x v="1"/>
  </r>
  <r>
    <n v="1521"/>
    <n v="35"/>
    <s v="Travel_Frequently"/>
    <n v="664"/>
    <s v="Research &amp; Development"/>
    <n v="1"/>
    <s v="Bachelor"/>
    <s v="Medical"/>
    <s v="Medium"/>
    <s v="Male"/>
    <n v="79"/>
    <s v="High"/>
    <n v="1"/>
    <s v="Research Scientist"/>
    <s v="Low"/>
    <s v="Married"/>
    <n v="2194"/>
    <n v="5868"/>
    <n v="4"/>
    <s v="No"/>
    <n v="13"/>
    <s v="Excellent"/>
    <s v="Very High"/>
    <n v="2"/>
    <s v="Good"/>
    <x v="1"/>
  </r>
  <r>
    <n v="1522"/>
    <n v="36"/>
    <s v="Travel_Rarely"/>
    <n v="318"/>
    <s v="Research &amp; Development"/>
    <n v="9"/>
    <s v="Bachelor"/>
    <s v="Medical"/>
    <s v="Very High"/>
    <s v="Male"/>
    <n v="87"/>
    <s v="Medium"/>
    <n v="1"/>
    <s v="Research Scientist"/>
    <s v="High"/>
    <s v="Married"/>
    <n v="3388"/>
    <n v="21777"/>
    <n v="0"/>
    <s v="Yes"/>
    <n v="17"/>
    <s v="Excellent"/>
    <s v="Low"/>
    <n v="0"/>
    <s v="Good"/>
    <x v="0"/>
  </r>
  <r>
    <n v="1523"/>
    <n v="59"/>
    <s v="Travel_Frequently"/>
    <n v="1225"/>
    <s v="Sales"/>
    <n v="1"/>
    <s v="Below College"/>
    <s v="Life Sciences"/>
    <s v="Low"/>
    <s v="Female"/>
    <n v="57"/>
    <s v="Medium"/>
    <n v="2"/>
    <s v="Sales Executive"/>
    <s v="High"/>
    <s v="Single"/>
    <n v="5473"/>
    <n v="24668"/>
    <n v="7"/>
    <s v="No"/>
    <n v="11"/>
    <s v="Excellent"/>
    <s v="Very High"/>
    <n v="2"/>
    <s v="Good"/>
    <x v="1"/>
  </r>
  <r>
    <n v="1524"/>
    <n v="29"/>
    <s v="Travel_Rarely"/>
    <n v="1328"/>
    <s v="Research &amp; Development"/>
    <n v="2"/>
    <s v="Bachelor"/>
    <s v="Life Sciences"/>
    <s v="High"/>
    <s v="Male"/>
    <n v="76"/>
    <s v="High"/>
    <n v="1"/>
    <s v="Research Scientist"/>
    <s v="Medium"/>
    <s v="Married"/>
    <n v="2703"/>
    <n v="4956"/>
    <n v="0"/>
    <s v="No"/>
    <n v="23"/>
    <s v="Outstanding"/>
    <s v="Very High"/>
    <n v="3"/>
    <s v="Better"/>
    <x v="1"/>
  </r>
  <r>
    <n v="1525"/>
    <n v="31"/>
    <s v="Travel_Rarely"/>
    <n v="1082"/>
    <s v="Research &amp; Development"/>
    <n v="1"/>
    <s v="Master"/>
    <s v="Medical"/>
    <s v="High"/>
    <s v="Male"/>
    <n v="87"/>
    <s v="High"/>
    <n v="1"/>
    <s v="Research Scientist"/>
    <s v="Medium"/>
    <s v="Single"/>
    <n v="2501"/>
    <n v="18775"/>
    <n v="1"/>
    <s v="No"/>
    <n v="17"/>
    <s v="Excellent"/>
    <s v="Medium"/>
    <n v="4"/>
    <s v="Better"/>
    <x v="1"/>
  </r>
  <r>
    <n v="1526"/>
    <n v="32"/>
    <s v="Travel_Rarely"/>
    <n v="548"/>
    <s v="Research &amp; Development"/>
    <n v="1"/>
    <s v="Bachelor"/>
    <s v="Life Sciences"/>
    <s v="Medium"/>
    <s v="Male"/>
    <n v="66"/>
    <s v="High"/>
    <n v="2"/>
    <s v="Research Scientist"/>
    <s v="Medium"/>
    <s v="Married"/>
    <n v="6220"/>
    <n v="7346"/>
    <n v="1"/>
    <s v="No"/>
    <n v="17"/>
    <s v="Excellent"/>
    <s v="Medium"/>
    <n v="3"/>
    <s v="Better"/>
    <x v="1"/>
  </r>
  <r>
    <n v="1527"/>
    <n v="36"/>
    <s v="Travel_Rarely"/>
    <n v="132"/>
    <s v="Research &amp; Development"/>
    <n v="6"/>
    <s v="Bachelor"/>
    <s v="Life Sciences"/>
    <s v="Medium"/>
    <s v="Female"/>
    <n v="55"/>
    <s v="Very High"/>
    <n v="1"/>
    <s v="Laboratory Technician"/>
    <s v="Very High"/>
    <s v="Married"/>
    <n v="3038"/>
    <n v="22002"/>
    <n v="3"/>
    <s v="No"/>
    <n v="12"/>
    <s v="Excellent"/>
    <s v="Medium"/>
    <n v="3"/>
    <s v="Better"/>
    <x v="1"/>
  </r>
  <r>
    <n v="1528"/>
    <n v="31"/>
    <s v="Travel_Rarely"/>
    <n v="746"/>
    <s v="Research &amp; Development"/>
    <n v="8"/>
    <s v="Master"/>
    <s v="Life Sciences"/>
    <s v="High"/>
    <s v="Female"/>
    <n v="61"/>
    <s v="High"/>
    <n v="2"/>
    <s v="Manufacturing Director"/>
    <s v="Very High"/>
    <s v="Single"/>
    <n v="4424"/>
    <n v="20682"/>
    <n v="1"/>
    <s v="No"/>
    <n v="23"/>
    <s v="Outstanding"/>
    <s v="Very High"/>
    <n v="2"/>
    <s v="Better"/>
    <x v="1"/>
  </r>
  <r>
    <n v="1529"/>
    <n v="35"/>
    <s v="Travel_Rarely"/>
    <n v="776"/>
    <s v="Sales"/>
    <n v="1"/>
    <s v="Master"/>
    <s v="Marketing"/>
    <s v="High"/>
    <s v="Male"/>
    <n v="32"/>
    <s v="Medium"/>
    <n v="2"/>
    <s v="Sales Executive"/>
    <s v="Low"/>
    <s v="Single"/>
    <n v="4312"/>
    <n v="23016"/>
    <n v="0"/>
    <s v="No"/>
    <n v="14"/>
    <s v="Excellent"/>
    <s v="Medium"/>
    <n v="2"/>
    <s v="Better"/>
    <x v="1"/>
  </r>
  <r>
    <n v="1530"/>
    <n v="45"/>
    <s v="Travel_Rarely"/>
    <n v="193"/>
    <s v="Research &amp; Development"/>
    <n v="6"/>
    <s v="Master"/>
    <s v="Other"/>
    <s v="Very High"/>
    <s v="Male"/>
    <n v="52"/>
    <s v="High"/>
    <n v="3"/>
    <s v="Research Director"/>
    <s v="Low"/>
    <s v="Married"/>
    <n v="13245"/>
    <n v="15067"/>
    <n v="4"/>
    <s v="Yes"/>
    <n v="14"/>
    <s v="Excellent"/>
    <s v="Medium"/>
    <n v="3"/>
    <s v="Best"/>
    <x v="1"/>
  </r>
  <r>
    <n v="1531"/>
    <n v="37"/>
    <s v="Travel_Rarely"/>
    <n v="397"/>
    <s v="Research &amp; Development"/>
    <n v="7"/>
    <s v="Master"/>
    <s v="Medical"/>
    <s v="Low"/>
    <s v="Male"/>
    <n v="30"/>
    <s v="High"/>
    <n v="3"/>
    <s v="Research Director"/>
    <s v="High"/>
    <s v="Single"/>
    <n v="13664"/>
    <n v="25258"/>
    <n v="4"/>
    <s v="No"/>
    <n v="13"/>
    <s v="Excellent"/>
    <s v="Low"/>
    <n v="3"/>
    <s v="Best"/>
    <x v="1"/>
  </r>
  <r>
    <n v="1532"/>
    <n v="46"/>
    <s v="Travel_Rarely"/>
    <n v="945"/>
    <s v="Human Resources"/>
    <n v="5"/>
    <s v="College"/>
    <s v="Medical"/>
    <s v="Medium"/>
    <s v="Male"/>
    <n v="80"/>
    <s v="High"/>
    <n v="2"/>
    <s v="Human Resources"/>
    <s v="Medium"/>
    <s v="Divorced"/>
    <n v="5021"/>
    <n v="10425"/>
    <n v="8"/>
    <s v="Yes"/>
    <n v="22"/>
    <s v="Outstanding"/>
    <s v="Very High"/>
    <n v="2"/>
    <s v="Better"/>
    <x v="1"/>
  </r>
  <r>
    <n v="1533"/>
    <n v="30"/>
    <s v="Travel_Rarely"/>
    <n v="852"/>
    <s v="Research &amp; Development"/>
    <n v="1"/>
    <s v="Below College"/>
    <s v="Life Sciences"/>
    <s v="Very High"/>
    <s v="Male"/>
    <n v="55"/>
    <s v="Medium"/>
    <n v="2"/>
    <s v="Laboratory Technician"/>
    <s v="Very High"/>
    <s v="Married"/>
    <n v="5126"/>
    <n v="15998"/>
    <n v="1"/>
    <s v="Yes"/>
    <n v="12"/>
    <s v="Excellent"/>
    <s v="High"/>
    <n v="1"/>
    <s v="Good"/>
    <x v="1"/>
  </r>
  <r>
    <n v="1534"/>
    <n v="35"/>
    <s v="Travel_Rarely"/>
    <n v="1214"/>
    <s v="Research &amp; Development"/>
    <n v="1"/>
    <s v="Bachelor"/>
    <s v="Medical"/>
    <s v="Medium"/>
    <s v="Male"/>
    <n v="30"/>
    <s v="Medium"/>
    <n v="1"/>
    <s v="Research Scientist"/>
    <s v="High"/>
    <s v="Single"/>
    <n v="2859"/>
    <n v="26278"/>
    <n v="1"/>
    <s v="No"/>
    <n v="18"/>
    <s v="Excellent"/>
    <s v="Low"/>
    <n v="3"/>
    <s v="Better"/>
    <x v="1"/>
  </r>
  <r>
    <n v="1535"/>
    <n v="55"/>
    <s v="Travel_Rarely"/>
    <n v="111"/>
    <s v="Sales"/>
    <n v="1"/>
    <s v="College"/>
    <s v="Life Sciences"/>
    <s v="Low"/>
    <s v="Male"/>
    <n v="70"/>
    <s v="High"/>
    <n v="3"/>
    <s v="Sales Executive"/>
    <s v="Very High"/>
    <s v="Married"/>
    <n v="10239"/>
    <n v="18092"/>
    <n v="3"/>
    <s v="No"/>
    <n v="14"/>
    <s v="Excellent"/>
    <s v="Very High"/>
    <n v="4"/>
    <s v="Better"/>
    <x v="1"/>
  </r>
  <r>
    <n v="1536"/>
    <n v="38"/>
    <s v="Non-Travel"/>
    <n v="573"/>
    <s v="Research &amp; Development"/>
    <n v="6"/>
    <s v="Bachelor"/>
    <s v="Medical"/>
    <s v="Medium"/>
    <s v="Female"/>
    <n v="79"/>
    <s v="Low"/>
    <n v="2"/>
    <s v="Research Scientist"/>
    <s v="Very High"/>
    <s v="Divorced"/>
    <n v="5329"/>
    <n v="15717"/>
    <n v="7"/>
    <s v="Yes"/>
    <n v="12"/>
    <s v="Excellent"/>
    <s v="Very High"/>
    <n v="3"/>
    <s v="Better"/>
    <x v="1"/>
  </r>
  <r>
    <n v="1537"/>
    <n v="34"/>
    <s v="Travel_Rarely"/>
    <n v="1153"/>
    <s v="Research &amp; Development"/>
    <n v="1"/>
    <s v="College"/>
    <s v="Medical"/>
    <s v="Low"/>
    <s v="Male"/>
    <n v="94"/>
    <s v="High"/>
    <n v="2"/>
    <s v="Manufacturing Director"/>
    <s v="Medium"/>
    <s v="Married"/>
    <n v="4325"/>
    <n v="17736"/>
    <n v="1"/>
    <s v="No"/>
    <n v="15"/>
    <s v="Excellent"/>
    <s v="High"/>
    <n v="2"/>
    <s v="Better"/>
    <x v="1"/>
  </r>
  <r>
    <n v="1538"/>
    <n v="56"/>
    <s v="Travel_Rarely"/>
    <n v="1400"/>
    <s v="Research &amp; Development"/>
    <n v="7"/>
    <s v="Bachelor"/>
    <s v="Life Sciences"/>
    <s v="Very High"/>
    <s v="Male"/>
    <n v="49"/>
    <s v="Low"/>
    <n v="3"/>
    <s v="Manufacturing Director"/>
    <s v="Very High"/>
    <s v="Single"/>
    <n v="7260"/>
    <n v="21698"/>
    <n v="4"/>
    <s v="No"/>
    <n v="11"/>
    <s v="Excellent"/>
    <s v="Low"/>
    <n v="3"/>
    <s v="Good"/>
    <x v="1"/>
  </r>
  <r>
    <n v="1539"/>
    <n v="23"/>
    <s v="Travel_Rarely"/>
    <n v="541"/>
    <s v="Sales"/>
    <n v="2"/>
    <s v="Below College"/>
    <s v="Technical Degree"/>
    <s v="High"/>
    <s v="Male"/>
    <n v="62"/>
    <s v="High"/>
    <n v="1"/>
    <s v="Sales Representative"/>
    <s v="Low"/>
    <s v="Divorced"/>
    <n v="2322"/>
    <n v="9518"/>
    <n v="3"/>
    <s v="No"/>
    <n v="13"/>
    <s v="Excellent"/>
    <s v="High"/>
    <n v="3"/>
    <s v="Better"/>
    <x v="1"/>
  </r>
  <r>
    <n v="1540"/>
    <n v="51"/>
    <s v="Travel_Rarely"/>
    <n v="432"/>
    <s v="Research &amp; Development"/>
    <n v="9"/>
    <s v="Master"/>
    <s v="Life Sciences"/>
    <s v="Very High"/>
    <s v="Male"/>
    <n v="96"/>
    <s v="High"/>
    <n v="1"/>
    <s v="Laboratory Technician"/>
    <s v="Very High"/>
    <s v="Married"/>
    <n v="2075"/>
    <n v="18725"/>
    <n v="3"/>
    <s v="No"/>
    <n v="23"/>
    <s v="Outstanding"/>
    <s v="Medium"/>
    <n v="4"/>
    <s v="Better"/>
    <x v="1"/>
  </r>
  <r>
    <n v="1541"/>
    <n v="30"/>
    <s v="Travel_Rarely"/>
    <n v="288"/>
    <s v="Research &amp; Development"/>
    <n v="2"/>
    <s v="Bachelor"/>
    <s v="Life Sciences"/>
    <s v="High"/>
    <s v="Male"/>
    <n v="99"/>
    <s v="Medium"/>
    <n v="2"/>
    <s v="Healthcare Representative"/>
    <s v="Very High"/>
    <s v="Married"/>
    <n v="4152"/>
    <n v="15830"/>
    <n v="1"/>
    <s v="No"/>
    <n v="19"/>
    <s v="Excellent"/>
    <s v="Low"/>
    <n v="3"/>
    <s v="Better"/>
    <x v="1"/>
  </r>
  <r>
    <n v="1542"/>
    <n v="46"/>
    <s v="Travel_Rarely"/>
    <n v="669"/>
    <s v="Sales"/>
    <n v="9"/>
    <s v="College"/>
    <s v="Medical"/>
    <s v="High"/>
    <s v="Male"/>
    <n v="64"/>
    <s v="Medium"/>
    <n v="3"/>
    <s v="Sales Executive"/>
    <s v="Very High"/>
    <s v="Single"/>
    <n v="9619"/>
    <n v="13596"/>
    <n v="1"/>
    <s v="No"/>
    <n v="16"/>
    <s v="Excellent"/>
    <s v="Very High"/>
    <n v="3"/>
    <s v="Better"/>
    <x v="0"/>
  </r>
  <r>
    <n v="1543"/>
    <n v="40"/>
    <s v="Travel_Frequently"/>
    <n v="530"/>
    <s v="Research &amp; Development"/>
    <n v="1"/>
    <s v="Master"/>
    <s v="Life Sciences"/>
    <s v="High"/>
    <s v="Male"/>
    <n v="78"/>
    <s v="Medium"/>
    <n v="4"/>
    <s v="Healthcare Representative"/>
    <s v="Medium"/>
    <s v="Married"/>
    <n v="13503"/>
    <n v="14115"/>
    <n v="1"/>
    <s v="No"/>
    <n v="22"/>
    <s v="Outstanding"/>
    <s v="Very High"/>
    <n v="3"/>
    <s v="Good"/>
    <x v="1"/>
  </r>
  <r>
    <n v="1544"/>
    <n v="51"/>
    <s v="Travel_Rarely"/>
    <n v="632"/>
    <s v="Sales"/>
    <n v="21"/>
    <s v="Master"/>
    <s v="Marketing"/>
    <s v="High"/>
    <s v="Male"/>
    <n v="71"/>
    <s v="High"/>
    <n v="2"/>
    <s v="Sales Executive"/>
    <s v="Very High"/>
    <s v="Single"/>
    <n v="5441"/>
    <n v="8423"/>
    <n v="0"/>
    <s v="Yes"/>
    <n v="22"/>
    <s v="Outstanding"/>
    <s v="Very High"/>
    <n v="2"/>
    <s v="Bad"/>
    <x v="1"/>
  </r>
  <r>
    <n v="1545"/>
    <n v="30"/>
    <s v="Travel_Rarely"/>
    <n v="1334"/>
    <s v="Sales"/>
    <n v="4"/>
    <s v="College"/>
    <s v="Medical"/>
    <s v="High"/>
    <s v="Female"/>
    <n v="63"/>
    <s v="Medium"/>
    <n v="2"/>
    <s v="Sales Executive"/>
    <s v="Medium"/>
    <s v="Divorced"/>
    <n v="5209"/>
    <n v="19760"/>
    <n v="1"/>
    <s v="Yes"/>
    <n v="12"/>
    <s v="Excellent"/>
    <s v="Medium"/>
    <n v="4"/>
    <s v="Good"/>
    <x v="1"/>
  </r>
  <r>
    <n v="1546"/>
    <n v="46"/>
    <s v="Travel_Frequently"/>
    <n v="638"/>
    <s v="Research &amp; Development"/>
    <n v="1"/>
    <s v="Bachelor"/>
    <s v="Medical"/>
    <s v="High"/>
    <s v="Male"/>
    <n v="40"/>
    <s v="Medium"/>
    <n v="3"/>
    <s v="Healthcare Representative"/>
    <s v="Low"/>
    <s v="Married"/>
    <n v="10673"/>
    <n v="3142"/>
    <n v="2"/>
    <s v="Yes"/>
    <n v="13"/>
    <s v="Excellent"/>
    <s v="High"/>
    <n v="5"/>
    <s v="Good"/>
    <x v="1"/>
  </r>
  <r>
    <n v="1547"/>
    <n v="32"/>
    <s v="Travel_Rarely"/>
    <n v="1093"/>
    <s v="Sales"/>
    <n v="6"/>
    <s v="Master"/>
    <s v="Medical"/>
    <s v="Medium"/>
    <s v="Male"/>
    <n v="87"/>
    <s v="High"/>
    <n v="2"/>
    <s v="Sales Executive"/>
    <s v="High"/>
    <s v="Single"/>
    <n v="5010"/>
    <n v="24301"/>
    <n v="1"/>
    <s v="No"/>
    <n v="16"/>
    <s v="Excellent"/>
    <s v="Low"/>
    <n v="0"/>
    <s v="Better"/>
    <x v="1"/>
  </r>
  <r>
    <n v="1548"/>
    <n v="54"/>
    <s v="Travel_Rarely"/>
    <n v="1217"/>
    <s v="Research &amp; Development"/>
    <n v="2"/>
    <s v="Master"/>
    <s v="Technical Degree"/>
    <s v="Low"/>
    <s v="Female"/>
    <n v="60"/>
    <s v="High"/>
    <n v="3"/>
    <s v="Research Director"/>
    <s v="High"/>
    <s v="Married"/>
    <n v="13549"/>
    <n v="24001"/>
    <n v="9"/>
    <s v="No"/>
    <n v="12"/>
    <s v="Excellent"/>
    <s v="Low"/>
    <n v="5"/>
    <s v="Bad"/>
    <x v="1"/>
  </r>
  <r>
    <n v="1549"/>
    <n v="24"/>
    <s v="Travel_Rarely"/>
    <n v="1353"/>
    <s v="Sales"/>
    <n v="3"/>
    <s v="College"/>
    <s v="Other"/>
    <s v="Low"/>
    <s v="Female"/>
    <n v="33"/>
    <s v="High"/>
    <n v="2"/>
    <s v="Sales Executive"/>
    <s v="High"/>
    <s v="Married"/>
    <n v="4999"/>
    <n v="17519"/>
    <n v="0"/>
    <s v="No"/>
    <n v="21"/>
    <s v="Outstanding"/>
    <s v="Low"/>
    <n v="2"/>
    <s v="Good"/>
    <x v="1"/>
  </r>
  <r>
    <n v="1550"/>
    <n v="28"/>
    <s v="Non-Travel"/>
    <n v="120"/>
    <s v="Sales"/>
    <n v="4"/>
    <s v="Bachelor"/>
    <s v="Medical"/>
    <s v="Medium"/>
    <s v="Male"/>
    <n v="43"/>
    <s v="High"/>
    <n v="2"/>
    <s v="Sales Executive"/>
    <s v="High"/>
    <s v="Married"/>
    <n v="4221"/>
    <n v="8863"/>
    <n v="1"/>
    <s v="No"/>
    <n v="15"/>
    <s v="Excellent"/>
    <s v="Medium"/>
    <n v="3"/>
    <s v="Best"/>
    <x v="1"/>
  </r>
  <r>
    <n v="1551"/>
    <n v="58"/>
    <s v="Travel_Rarely"/>
    <n v="682"/>
    <s v="Sales"/>
    <n v="10"/>
    <s v="Master"/>
    <s v="Medical"/>
    <s v="Very High"/>
    <s v="Male"/>
    <n v="37"/>
    <s v="High"/>
    <n v="4"/>
    <s v="Sales Executive"/>
    <s v="High"/>
    <s v="Single"/>
    <n v="13872"/>
    <n v="98657"/>
    <n v="0"/>
    <s v="No"/>
    <n v="13"/>
    <s v="Excellent"/>
    <s v="High"/>
    <n v="1"/>
    <s v="Good"/>
    <x v="1"/>
  </r>
  <r>
    <n v="1552"/>
    <n v="44"/>
    <s v="Non-Travel"/>
    <n v="489"/>
    <s v="Research &amp; Development"/>
    <n v="23"/>
    <s v="Bachelor"/>
    <s v="Medical"/>
    <s v="Medium"/>
    <s v="Male"/>
    <n v="67"/>
    <s v="High"/>
    <n v="2"/>
    <s v="Laboratory Technician"/>
    <s v="Medium"/>
    <s v="Married"/>
    <n v="2042"/>
    <n v="25043"/>
    <n v="4"/>
    <s v="No"/>
    <n v="12"/>
    <s v="Excellent"/>
    <s v="High"/>
    <n v="3"/>
    <s v="Best"/>
    <x v="1"/>
  </r>
  <r>
    <n v="1553"/>
    <n v="37"/>
    <s v="Travel_Rarely"/>
    <n v="807"/>
    <s v="Human Resources"/>
    <n v="6"/>
    <s v="Master"/>
    <s v="Human Resources"/>
    <s v="High"/>
    <s v="Male"/>
    <n v="63"/>
    <s v="High"/>
    <n v="1"/>
    <s v="Human Resources"/>
    <s v="Low"/>
    <s v="Divorced"/>
    <n v="2073"/>
    <n v="23648"/>
    <n v="4"/>
    <s v="Yes"/>
    <n v="22"/>
    <s v="Outstanding"/>
    <s v="Very High"/>
    <n v="3"/>
    <s v="Better"/>
    <x v="0"/>
  </r>
  <r>
    <n v="1554"/>
    <n v="32"/>
    <s v="Travel_Rarely"/>
    <n v="827"/>
    <s v="Research &amp; Development"/>
    <n v="1"/>
    <s v="Below College"/>
    <s v="Life Sciences"/>
    <s v="Very High"/>
    <s v="Male"/>
    <n v="71"/>
    <s v="High"/>
    <n v="1"/>
    <s v="Research Scientist"/>
    <s v="Low"/>
    <s v="Single"/>
    <n v="2956"/>
    <n v="14506"/>
    <n v="1"/>
    <s v="No"/>
    <n v="13"/>
    <s v="Excellent"/>
    <s v="Very High"/>
    <n v="2"/>
    <s v="Better"/>
    <x v="1"/>
  </r>
  <r>
    <n v="1555"/>
    <n v="20"/>
    <s v="Travel_Frequently"/>
    <n v="871"/>
    <s v="Research &amp; Development"/>
    <n v="6"/>
    <s v="Bachelor"/>
    <s v="Life Sciences"/>
    <s v="Very High"/>
    <s v="Female"/>
    <n v="66"/>
    <s v="Medium"/>
    <n v="1"/>
    <s v="Laboratory Technician"/>
    <s v="Very High"/>
    <s v="Single"/>
    <n v="2926"/>
    <n v="19783"/>
    <n v="1"/>
    <s v="Yes"/>
    <n v="18"/>
    <s v="Excellent"/>
    <s v="Medium"/>
    <n v="5"/>
    <s v="Better"/>
    <x v="0"/>
  </r>
  <r>
    <n v="1556"/>
    <n v="34"/>
    <s v="Travel_Rarely"/>
    <n v="665"/>
    <s v="Research &amp; Development"/>
    <n v="6"/>
    <s v="Master"/>
    <s v="Other"/>
    <s v="Low"/>
    <s v="Female"/>
    <n v="41"/>
    <s v="High"/>
    <n v="2"/>
    <s v="Research Scientist"/>
    <s v="High"/>
    <s v="Single"/>
    <n v="4809"/>
    <n v="12482"/>
    <n v="1"/>
    <s v="No"/>
    <n v="14"/>
    <s v="Excellent"/>
    <s v="High"/>
    <n v="3"/>
    <s v="Better"/>
    <x v="1"/>
  </r>
  <r>
    <n v="1557"/>
    <n v="37"/>
    <s v="Non-Travel"/>
    <n v="1040"/>
    <s v="Research &amp; Development"/>
    <n v="2"/>
    <s v="College"/>
    <s v="Life Sciences"/>
    <s v="High"/>
    <s v="Male"/>
    <n v="100"/>
    <s v="Medium"/>
    <n v="2"/>
    <s v="Healthcare Representative"/>
    <s v="Very High"/>
    <s v="Divorced"/>
    <n v="5163"/>
    <n v="15850"/>
    <n v="5"/>
    <s v="No"/>
    <n v="14"/>
    <s v="Excellent"/>
    <s v="Very High"/>
    <n v="2"/>
    <s v="Best"/>
    <x v="1"/>
  </r>
  <r>
    <n v="1558"/>
    <n v="59"/>
    <s v="Non-Travel"/>
    <n v="1420"/>
    <s v="Human Resources"/>
    <n v="2"/>
    <s v="Master"/>
    <s v="Human Resources"/>
    <s v="High"/>
    <s v="Female"/>
    <n v="32"/>
    <s v="Medium"/>
    <n v="5"/>
    <s v="Manager"/>
    <s v="Very High"/>
    <s v="Married"/>
    <n v="18844"/>
    <n v="21922"/>
    <n v="9"/>
    <s v="No"/>
    <n v="21"/>
    <s v="Outstanding"/>
    <s v="Very High"/>
    <n v="3"/>
    <s v="Better"/>
    <x v="1"/>
  </r>
  <r>
    <n v="1559"/>
    <n v="50"/>
    <s v="Travel_Frequently"/>
    <n v="1115"/>
    <s v="Research &amp; Development"/>
    <n v="1"/>
    <s v="Bachelor"/>
    <s v="Life Sciences"/>
    <s v="Low"/>
    <s v="Female"/>
    <n v="73"/>
    <s v="High"/>
    <n v="5"/>
    <s v="Research Director"/>
    <s v="Medium"/>
    <s v="Married"/>
    <n v="18172"/>
    <n v="9755"/>
    <n v="3"/>
    <s v="No"/>
    <n v="19"/>
    <s v="Excellent"/>
    <s v="Low"/>
    <n v="1"/>
    <s v="Good"/>
    <x v="1"/>
  </r>
  <r>
    <n v="1560"/>
    <n v="25"/>
    <s v="Travel_Rarely"/>
    <n v="240"/>
    <s v="Sales"/>
    <n v="5"/>
    <s v="Bachelor"/>
    <s v="Marketing"/>
    <s v="High"/>
    <s v="Male"/>
    <n v="46"/>
    <s v="Medium"/>
    <n v="2"/>
    <s v="Sales Executive"/>
    <s v="High"/>
    <s v="Single"/>
    <n v="5744"/>
    <n v="26959"/>
    <n v="1"/>
    <s v="Yes"/>
    <n v="11"/>
    <s v="Excellent"/>
    <s v="Very High"/>
    <n v="1"/>
    <s v="Better"/>
    <x v="0"/>
  </r>
  <r>
    <n v="1561"/>
    <n v="25"/>
    <s v="Travel_Rarely"/>
    <n v="1280"/>
    <s v="Research &amp; Development"/>
    <n v="7"/>
    <s v="Below College"/>
    <s v="Medical"/>
    <s v="Very High"/>
    <s v="Male"/>
    <n v="64"/>
    <s v="Medium"/>
    <n v="1"/>
    <s v="Research Scientist"/>
    <s v="Very High"/>
    <s v="Married"/>
    <n v="2889"/>
    <n v="26897"/>
    <n v="1"/>
    <s v="No"/>
    <n v="11"/>
    <s v="Excellent"/>
    <s v="High"/>
    <n v="2"/>
    <s v="Better"/>
    <x v="1"/>
  </r>
  <r>
    <n v="1562"/>
    <n v="22"/>
    <s v="Travel_Rarely"/>
    <n v="534"/>
    <s v="Research &amp; Development"/>
    <n v="15"/>
    <s v="Bachelor"/>
    <s v="Medical"/>
    <s v="Medium"/>
    <s v="Female"/>
    <n v="59"/>
    <s v="High"/>
    <n v="1"/>
    <s v="Laboratory Technician"/>
    <s v="Very High"/>
    <s v="Single"/>
    <n v="2871"/>
    <n v="23785"/>
    <n v="1"/>
    <s v="No"/>
    <n v="15"/>
    <s v="Excellent"/>
    <s v="High"/>
    <n v="5"/>
    <s v="Better"/>
    <x v="1"/>
  </r>
  <r>
    <n v="1563"/>
    <n v="51"/>
    <s v="Travel_Frequently"/>
    <n v="1456"/>
    <s v="Research &amp; Development"/>
    <n v="1"/>
    <s v="Master"/>
    <s v="Medical"/>
    <s v="Low"/>
    <s v="Female"/>
    <n v="30"/>
    <s v="Medium"/>
    <n v="3"/>
    <s v="Healthcare Representative"/>
    <s v="Low"/>
    <s v="Single"/>
    <n v="7484"/>
    <n v="25796"/>
    <n v="3"/>
    <s v="No"/>
    <n v="20"/>
    <s v="Outstanding"/>
    <s v="High"/>
    <n v="3"/>
    <s v="Good"/>
    <x v="1"/>
  </r>
  <r>
    <n v="1564"/>
    <n v="34"/>
    <s v="Travel_Frequently"/>
    <n v="658"/>
    <s v="Research &amp; Development"/>
    <n v="7"/>
    <s v="Bachelor"/>
    <s v="Life Sciences"/>
    <s v="Low"/>
    <s v="Male"/>
    <n v="66"/>
    <s v="Low"/>
    <n v="2"/>
    <s v="Laboratory Technician"/>
    <s v="High"/>
    <s v="Single"/>
    <n v="6074"/>
    <n v="22887"/>
    <n v="1"/>
    <s v="Yes"/>
    <n v="24"/>
    <s v="Outstanding"/>
    <s v="Very High"/>
    <n v="3"/>
    <s v="Better"/>
    <x v="0"/>
  </r>
  <r>
    <n v="1565"/>
    <n v="54"/>
    <s v="Non-Travel"/>
    <n v="142"/>
    <s v="Human Resources"/>
    <n v="26"/>
    <s v="Bachelor"/>
    <s v="Human Resources"/>
    <s v="Very High"/>
    <s v="Female"/>
    <n v="30"/>
    <s v="Very High"/>
    <n v="4"/>
    <s v="Manager"/>
    <s v="Very High"/>
    <s v="Single"/>
    <n v="17328"/>
    <n v="13871"/>
    <n v="2"/>
    <s v="Yes"/>
    <n v="12"/>
    <s v="Excellent"/>
    <s v="High"/>
    <n v="3"/>
    <s v="Better"/>
    <x v="1"/>
  </r>
  <r>
    <n v="1566"/>
    <n v="24"/>
    <s v="Travel_Rarely"/>
    <n v="1127"/>
    <s v="Research &amp; Development"/>
    <n v="18"/>
    <s v="Below College"/>
    <s v="Life Sciences"/>
    <s v="Medium"/>
    <s v="Male"/>
    <n v="52"/>
    <s v="High"/>
    <n v="1"/>
    <s v="Laboratory Technician"/>
    <s v="High"/>
    <s v="Married"/>
    <n v="2774"/>
    <n v="13257"/>
    <n v="0"/>
    <s v="No"/>
    <n v="12"/>
    <s v="Excellent"/>
    <s v="High"/>
    <n v="2"/>
    <s v="Better"/>
    <x v="1"/>
  </r>
  <r>
    <n v="1567"/>
    <n v="34"/>
    <s v="Travel_Rarely"/>
    <n v="1031"/>
    <s v="Research &amp; Development"/>
    <n v="6"/>
    <s v="Master"/>
    <s v="Life Sciences"/>
    <s v="High"/>
    <s v="Female"/>
    <n v="45"/>
    <s v="Medium"/>
    <n v="2"/>
    <s v="Research Scientist"/>
    <s v="Medium"/>
    <s v="Divorced"/>
    <n v="4505"/>
    <n v="15000"/>
    <n v="6"/>
    <s v="No"/>
    <n v="15"/>
    <s v="Excellent"/>
    <s v="High"/>
    <n v="3"/>
    <s v="Better"/>
    <x v="1"/>
  </r>
  <r>
    <n v="1568"/>
    <n v="37"/>
    <s v="Travel_Rarely"/>
    <n v="1189"/>
    <s v="Sales"/>
    <n v="3"/>
    <s v="Bachelor"/>
    <s v="Life Sciences"/>
    <s v="High"/>
    <s v="Male"/>
    <n v="87"/>
    <s v="High"/>
    <n v="3"/>
    <s v="Sales Executive"/>
    <s v="Very High"/>
    <s v="Single"/>
    <n v="7428"/>
    <n v="14506"/>
    <n v="2"/>
    <s v="No"/>
    <n v="12"/>
    <s v="Excellent"/>
    <s v="Low"/>
    <n v="3"/>
    <s v="Better"/>
    <x v="1"/>
  </r>
  <r>
    <n v="1569"/>
    <n v="34"/>
    <s v="Travel_Rarely"/>
    <n v="1354"/>
    <s v="Research &amp; Development"/>
    <n v="5"/>
    <s v="Bachelor"/>
    <s v="Medical"/>
    <s v="High"/>
    <s v="Female"/>
    <n v="45"/>
    <s v="Medium"/>
    <n v="3"/>
    <s v="Manager"/>
    <s v="Low"/>
    <s v="Single"/>
    <n v="11631"/>
    <n v="5615"/>
    <n v="2"/>
    <s v="No"/>
    <n v="12"/>
    <s v="Excellent"/>
    <s v="Very High"/>
    <n v="6"/>
    <s v="Better"/>
    <x v="1"/>
  </r>
  <r>
    <n v="1570"/>
    <n v="36"/>
    <s v="Travel_Frequently"/>
    <n v="1467"/>
    <s v="Sales"/>
    <n v="11"/>
    <s v="College"/>
    <s v="Technical Degree"/>
    <s v="Medium"/>
    <s v="Female"/>
    <n v="92"/>
    <s v="High"/>
    <n v="3"/>
    <s v="Sales Executive"/>
    <s v="Very High"/>
    <s v="Married"/>
    <n v="9738"/>
    <n v="22952"/>
    <n v="0"/>
    <s v="No"/>
    <n v="14"/>
    <s v="Excellent"/>
    <s v="High"/>
    <n v="6"/>
    <s v="Better"/>
    <x v="1"/>
  </r>
  <r>
    <n v="1571"/>
    <n v="36"/>
    <s v="Travel_Rarely"/>
    <n v="922"/>
    <s v="Research &amp; Development"/>
    <n v="3"/>
    <s v="College"/>
    <s v="Life Sciences"/>
    <s v="Low"/>
    <s v="Female"/>
    <n v="39"/>
    <s v="High"/>
    <n v="1"/>
    <s v="Laboratory Technician"/>
    <s v="Very High"/>
    <s v="Divorced"/>
    <n v="2835"/>
    <n v="2561"/>
    <n v="5"/>
    <s v="No"/>
    <n v="22"/>
    <s v="Outstanding"/>
    <s v="Low"/>
    <n v="2"/>
    <s v="Better"/>
    <x v="1"/>
  </r>
  <r>
    <n v="1572"/>
    <n v="43"/>
    <s v="Travel_Frequently"/>
    <n v="394"/>
    <s v="Sales"/>
    <n v="26"/>
    <s v="College"/>
    <s v="Life Sciences"/>
    <s v="High"/>
    <s v="Male"/>
    <n v="92"/>
    <s v="High"/>
    <n v="4"/>
    <s v="Manager"/>
    <s v="Very High"/>
    <s v="Married"/>
    <n v="16959"/>
    <n v="19494"/>
    <n v="1"/>
    <s v="Yes"/>
    <n v="18"/>
    <s v="Excellent"/>
    <s v="Very High"/>
    <n v="3"/>
    <s v="Best"/>
    <x v="1"/>
  </r>
  <r>
    <n v="1573"/>
    <n v="30"/>
    <s v="Travel_Frequently"/>
    <n v="1312"/>
    <s v="Research &amp; Development"/>
    <n v="23"/>
    <s v="Bachelor"/>
    <s v="Life Sciences"/>
    <s v="Low"/>
    <s v="Male"/>
    <n v="96"/>
    <s v="Low"/>
    <n v="1"/>
    <s v="Research Scientist"/>
    <s v="High"/>
    <s v="Divorced"/>
    <n v="2613"/>
    <n v="22310"/>
    <n v="1"/>
    <s v="No"/>
    <n v="25"/>
    <s v="Outstanding"/>
    <s v="High"/>
    <n v="2"/>
    <s v="Good"/>
    <x v="1"/>
  </r>
  <r>
    <n v="1574"/>
    <n v="33"/>
    <s v="Non-Travel"/>
    <n v="750"/>
    <s v="Sales"/>
    <n v="22"/>
    <s v="College"/>
    <s v="Marketing"/>
    <s v="High"/>
    <s v="Male"/>
    <n v="95"/>
    <s v="High"/>
    <n v="2"/>
    <s v="Sales Executive"/>
    <s v="Medium"/>
    <s v="Married"/>
    <n v="6146"/>
    <n v="15480"/>
    <n v="0"/>
    <s v="No"/>
    <n v="13"/>
    <s v="Excellent"/>
    <s v="Low"/>
    <n v="2"/>
    <s v="Best"/>
    <x v="1"/>
  </r>
  <r>
    <n v="1575"/>
    <n v="56"/>
    <s v="Travel_Rarely"/>
    <n v="441"/>
    <s v="Research &amp; Development"/>
    <n v="14"/>
    <s v="Master"/>
    <s v="Life Sciences"/>
    <s v="Medium"/>
    <s v="Female"/>
    <n v="72"/>
    <s v="High"/>
    <n v="1"/>
    <s v="Research Scientist"/>
    <s v="Medium"/>
    <s v="Married"/>
    <n v="4963"/>
    <n v="4510"/>
    <n v="9"/>
    <s v="Yes"/>
    <n v="18"/>
    <s v="Excellent"/>
    <s v="Low"/>
    <n v="2"/>
    <s v="Better"/>
    <x v="0"/>
  </r>
  <r>
    <n v="1576"/>
    <n v="51"/>
    <s v="Travel_Rarely"/>
    <n v="684"/>
    <s v="Research &amp; Development"/>
    <n v="6"/>
    <s v="Bachelor"/>
    <s v="Life Sciences"/>
    <s v="Low"/>
    <s v="Male"/>
    <n v="51"/>
    <s v="High"/>
    <n v="5"/>
    <s v="Research Director"/>
    <s v="High"/>
    <s v="Single"/>
    <n v="19537"/>
    <n v="6462"/>
    <n v="7"/>
    <s v="No"/>
    <n v="13"/>
    <s v="Excellent"/>
    <s v="High"/>
    <n v="5"/>
    <s v="Better"/>
    <x v="1"/>
  </r>
  <r>
    <n v="1577"/>
    <n v="31"/>
    <s v="Travel_Rarely"/>
    <n v="249"/>
    <s v="Sales"/>
    <n v="6"/>
    <s v="Master"/>
    <s v="Life Sciences"/>
    <s v="Medium"/>
    <s v="Male"/>
    <n v="76"/>
    <s v="Low"/>
    <n v="2"/>
    <s v="Sales Executive"/>
    <s v="High"/>
    <s v="Married"/>
    <n v="6172"/>
    <n v="20739"/>
    <n v="4"/>
    <s v="Yes"/>
    <n v="18"/>
    <s v="Excellent"/>
    <s v="Medium"/>
    <n v="3"/>
    <s v="Good"/>
    <x v="0"/>
  </r>
  <r>
    <n v="1578"/>
    <n v="26"/>
    <s v="Travel_Rarely"/>
    <n v="841"/>
    <s v="Research &amp; Development"/>
    <n v="6"/>
    <s v="Bachelor"/>
    <s v="Other"/>
    <s v="High"/>
    <s v="Female"/>
    <n v="46"/>
    <s v="Medium"/>
    <n v="1"/>
    <s v="Research Scientist"/>
    <s v="Medium"/>
    <s v="Married"/>
    <n v="2368"/>
    <n v="23300"/>
    <n v="1"/>
    <s v="No"/>
    <n v="19"/>
    <s v="Excellent"/>
    <s v="High"/>
    <n v="3"/>
    <s v="Good"/>
    <x v="1"/>
  </r>
  <r>
    <n v="1579"/>
    <n v="58"/>
    <s v="Travel_Rarely"/>
    <n v="147"/>
    <s v="Research &amp; Development"/>
    <n v="23"/>
    <s v="Master"/>
    <s v="Medical"/>
    <s v="Very High"/>
    <s v="Female"/>
    <n v="94"/>
    <s v="High"/>
    <n v="3"/>
    <s v="Healthcare Representative"/>
    <s v="Very High"/>
    <s v="Married"/>
    <n v="10312"/>
    <n v="3465"/>
    <n v="1"/>
    <s v="No"/>
    <n v="12"/>
    <s v="Excellent"/>
    <s v="Very High"/>
    <n v="3"/>
    <s v="Good"/>
    <x v="0"/>
  </r>
  <r>
    <n v="1580"/>
    <n v="19"/>
    <s v="Travel_Rarely"/>
    <n v="528"/>
    <s v="Sales"/>
    <n v="22"/>
    <s v="Below College"/>
    <s v="Marketing"/>
    <s v="Very High"/>
    <s v="Male"/>
    <n v="50"/>
    <s v="High"/>
    <n v="1"/>
    <s v="Sales Representative"/>
    <s v="High"/>
    <s v="Single"/>
    <n v="1675"/>
    <n v="26820"/>
    <n v="1"/>
    <s v="Yes"/>
    <n v="19"/>
    <s v="Excellent"/>
    <s v="Very High"/>
    <n v="3"/>
    <s v="Good"/>
    <x v="0"/>
  </r>
  <r>
    <n v="1581"/>
    <n v="22"/>
    <s v="Travel_Rarely"/>
    <n v="594"/>
    <s v="Research &amp; Development"/>
    <n v="2"/>
    <s v="Below College"/>
    <s v="Technical Degree"/>
    <s v="High"/>
    <s v="Male"/>
    <n v="100"/>
    <s v="High"/>
    <n v="1"/>
    <s v="Laboratory Technician"/>
    <s v="Very High"/>
    <s v="Married"/>
    <n v="2523"/>
    <n v="19299"/>
    <n v="0"/>
    <s v="No"/>
    <n v="14"/>
    <s v="Excellent"/>
    <s v="High"/>
    <n v="2"/>
    <s v="Better"/>
    <x v="1"/>
  </r>
  <r>
    <n v="1582"/>
    <n v="49"/>
    <s v="Travel_Rarely"/>
    <n v="470"/>
    <s v="Research &amp; Development"/>
    <n v="20"/>
    <s v="Master"/>
    <s v="Medical"/>
    <s v="High"/>
    <s v="Female"/>
    <n v="96"/>
    <s v="High"/>
    <n v="2"/>
    <s v="Manufacturing Director"/>
    <s v="Low"/>
    <s v="Married"/>
    <n v="6567"/>
    <n v="5549"/>
    <n v="1"/>
    <s v="No"/>
    <n v="14"/>
    <s v="Excellent"/>
    <s v="High"/>
    <n v="2"/>
    <s v="Good"/>
    <x v="1"/>
  </r>
  <r>
    <n v="1583"/>
    <n v="43"/>
    <s v="Travel_Frequently"/>
    <n v="957"/>
    <s v="Research &amp; Development"/>
    <n v="28"/>
    <s v="Bachelor"/>
    <s v="Medical"/>
    <s v="Medium"/>
    <s v="Female"/>
    <n v="72"/>
    <s v="Very High"/>
    <n v="1"/>
    <s v="Research Scientist"/>
    <s v="High"/>
    <s v="Single"/>
    <n v="4739"/>
    <n v="16090"/>
    <n v="4"/>
    <s v="No"/>
    <n v="12"/>
    <s v="Excellent"/>
    <s v="Very High"/>
    <n v="2"/>
    <s v="Better"/>
    <x v="1"/>
  </r>
  <r>
    <n v="1584"/>
    <n v="50"/>
    <s v="Travel_Frequently"/>
    <n v="809"/>
    <s v="Sales"/>
    <n v="12"/>
    <s v="Bachelor"/>
    <s v="Marketing"/>
    <s v="High"/>
    <s v="Female"/>
    <n v="77"/>
    <s v="High"/>
    <n v="3"/>
    <s v="Sales Executive"/>
    <s v="Very High"/>
    <s v="Single"/>
    <n v="9208"/>
    <n v="6645"/>
    <n v="4"/>
    <s v="No"/>
    <n v="11"/>
    <s v="Excellent"/>
    <s v="Very High"/>
    <n v="3"/>
    <s v="Better"/>
    <x v="1"/>
  </r>
  <r>
    <n v="1585"/>
    <n v="31"/>
    <s v="Travel_Rarely"/>
    <n v="542"/>
    <s v="Sales"/>
    <n v="9"/>
    <s v="Bachelor"/>
    <s v="Life Sciences"/>
    <s v="Medium"/>
    <s v="Female"/>
    <n v="71"/>
    <s v="Low"/>
    <n v="2"/>
    <s v="Sales Executive"/>
    <s v="High"/>
    <s v="Married"/>
    <n v="4559"/>
    <n v="24788"/>
    <n v="3"/>
    <s v="Yes"/>
    <n v="11"/>
    <s v="Excellent"/>
    <s v="High"/>
    <n v="2"/>
    <s v="Better"/>
    <x v="0"/>
  </r>
  <r>
    <n v="1586"/>
    <n v="41"/>
    <s v="Travel_Rarely"/>
    <n v="802"/>
    <s v="Sales"/>
    <n v="9"/>
    <s v="Below College"/>
    <s v="Life Sciences"/>
    <s v="High"/>
    <s v="Male"/>
    <n v="96"/>
    <s v="High"/>
    <n v="3"/>
    <s v="Sales Executive"/>
    <s v="High"/>
    <s v="Divorced"/>
    <n v="8189"/>
    <n v="21196"/>
    <n v="3"/>
    <s v="Yes"/>
    <n v="13"/>
    <s v="Excellent"/>
    <s v="High"/>
    <n v="2"/>
    <s v="Better"/>
    <x v="1"/>
  </r>
  <r>
    <n v="1587"/>
    <n v="26"/>
    <s v="Travel_Rarely"/>
    <n v="1355"/>
    <s v="Human Resources"/>
    <n v="25"/>
    <s v="Below College"/>
    <s v="Life Sciences"/>
    <s v="High"/>
    <s v="Female"/>
    <n v="61"/>
    <s v="High"/>
    <n v="1"/>
    <s v="Human Resources"/>
    <s v="High"/>
    <s v="Married"/>
    <n v="2942"/>
    <n v="8916"/>
    <n v="1"/>
    <s v="No"/>
    <n v="23"/>
    <s v="Outstanding"/>
    <s v="Very High"/>
    <n v="3"/>
    <s v="Better"/>
    <x v="1"/>
  </r>
  <r>
    <n v="1588"/>
    <n v="36"/>
    <s v="Travel_Rarely"/>
    <n v="216"/>
    <s v="Research &amp; Development"/>
    <n v="6"/>
    <s v="College"/>
    <s v="Medical"/>
    <s v="Medium"/>
    <s v="Male"/>
    <n v="84"/>
    <s v="High"/>
    <n v="2"/>
    <s v="Manufacturing Director"/>
    <s v="Medium"/>
    <s v="Divorced"/>
    <n v="4941"/>
    <n v="2819"/>
    <n v="6"/>
    <s v="No"/>
    <n v="20"/>
    <s v="Outstanding"/>
    <s v="Very High"/>
    <n v="0"/>
    <s v="Better"/>
    <x v="1"/>
  </r>
  <r>
    <n v="1589"/>
    <n v="51"/>
    <s v="Travel_Frequently"/>
    <n v="1150"/>
    <s v="Research &amp; Development"/>
    <n v="8"/>
    <s v="Master"/>
    <s v="Life Sciences"/>
    <s v="Low"/>
    <s v="Male"/>
    <n v="53"/>
    <s v="Low"/>
    <n v="3"/>
    <s v="Manufacturing Director"/>
    <s v="Very High"/>
    <s v="Single"/>
    <n v="10650"/>
    <n v="25150"/>
    <n v="2"/>
    <s v="No"/>
    <n v="15"/>
    <s v="Excellent"/>
    <s v="Very High"/>
    <n v="2"/>
    <s v="Better"/>
    <x v="0"/>
  </r>
  <r>
    <n v="1590"/>
    <n v="39"/>
    <s v="Travel_Rarely"/>
    <n v="1329"/>
    <s v="Sales"/>
    <n v="4"/>
    <s v="Master"/>
    <s v="Life Sciences"/>
    <s v="Very High"/>
    <s v="Female"/>
    <n v="47"/>
    <s v="Medium"/>
    <n v="2"/>
    <s v="Sales Executive"/>
    <s v="High"/>
    <s v="Married"/>
    <n v="5902"/>
    <n v="14590"/>
    <n v="4"/>
    <s v="No"/>
    <n v="14"/>
    <s v="Excellent"/>
    <s v="High"/>
    <n v="1"/>
    <s v="Best"/>
    <x v="1"/>
  </r>
  <r>
    <n v="1591"/>
    <n v="25"/>
    <s v="Travel_Rarely"/>
    <n v="959"/>
    <s v="Sales"/>
    <n v="28"/>
    <s v="Bachelor"/>
    <s v="Life Sciences"/>
    <s v="Low"/>
    <s v="Male"/>
    <n v="41"/>
    <s v="Medium"/>
    <n v="2"/>
    <s v="Sales Executive"/>
    <s v="High"/>
    <s v="Married"/>
    <n v="8639"/>
    <n v="24835"/>
    <n v="2"/>
    <s v="No"/>
    <n v="18"/>
    <s v="Excellent"/>
    <s v="Very High"/>
    <n v="3"/>
    <s v="Better"/>
    <x v="1"/>
  </r>
  <r>
    <n v="1592"/>
    <n v="30"/>
    <s v="Travel_Rarely"/>
    <n v="1240"/>
    <s v="Human Resources"/>
    <n v="9"/>
    <s v="Bachelor"/>
    <s v="Human Resources"/>
    <s v="High"/>
    <s v="Male"/>
    <n v="48"/>
    <s v="High"/>
    <n v="2"/>
    <s v="Human Resources"/>
    <s v="Very High"/>
    <s v="Married"/>
    <n v="6347"/>
    <n v="13982"/>
    <n v="0"/>
    <s v="Yes"/>
    <n v="19"/>
    <s v="Excellent"/>
    <s v="Very High"/>
    <n v="2"/>
    <s v="Bad"/>
    <x v="1"/>
  </r>
  <r>
    <n v="1593"/>
    <n v="32"/>
    <s v="Travel_Rarely"/>
    <n v="1033"/>
    <s v="Research &amp; Development"/>
    <n v="9"/>
    <s v="Bachelor"/>
    <s v="Medical"/>
    <s v="Low"/>
    <s v="Female"/>
    <n v="41"/>
    <s v="High"/>
    <n v="1"/>
    <s v="Laboratory Technician"/>
    <s v="Low"/>
    <s v="Single"/>
    <n v="4200"/>
    <n v="10224"/>
    <n v="7"/>
    <s v="No"/>
    <n v="22"/>
    <s v="Outstanding"/>
    <s v="Low"/>
    <n v="2"/>
    <s v="Best"/>
    <x v="0"/>
  </r>
  <r>
    <n v="1594"/>
    <n v="45"/>
    <s v="Travel_Rarely"/>
    <n v="1316"/>
    <s v="Research &amp; Development"/>
    <n v="29"/>
    <s v="Bachelor"/>
    <s v="Medical"/>
    <s v="High"/>
    <s v="Male"/>
    <n v="83"/>
    <s v="High"/>
    <n v="1"/>
    <s v="Research Scientist"/>
    <s v="Very High"/>
    <s v="Single"/>
    <n v="3452"/>
    <n v="9752"/>
    <n v="5"/>
    <s v="No"/>
    <n v="13"/>
    <s v="Excellent"/>
    <s v="Medium"/>
    <n v="2"/>
    <s v="Good"/>
    <x v="1"/>
  </r>
  <r>
    <n v="1595"/>
    <n v="38"/>
    <s v="Travel_Rarely"/>
    <n v="364"/>
    <s v="Research &amp; Development"/>
    <n v="3"/>
    <s v="Doctor"/>
    <s v="Technical Degree"/>
    <s v="Very High"/>
    <s v="Female"/>
    <n v="32"/>
    <s v="High"/>
    <n v="2"/>
    <s v="Research Scientist"/>
    <s v="High"/>
    <s v="Single"/>
    <n v="4317"/>
    <n v="2302"/>
    <n v="3"/>
    <s v="Yes"/>
    <n v="20"/>
    <s v="Outstanding"/>
    <s v="Medium"/>
    <n v="2"/>
    <s v="Better"/>
    <x v="1"/>
  </r>
  <r>
    <n v="1596"/>
    <n v="30"/>
    <s v="Travel_Rarely"/>
    <n v="438"/>
    <s v="Research &amp; Development"/>
    <n v="18"/>
    <s v="Bachelor"/>
    <s v="Life Sciences"/>
    <s v="Low"/>
    <s v="Female"/>
    <n v="75"/>
    <s v="High"/>
    <n v="1"/>
    <s v="Research Scientist"/>
    <s v="High"/>
    <s v="Single"/>
    <n v="2632"/>
    <n v="23910"/>
    <n v="1"/>
    <s v="No"/>
    <n v="14"/>
    <s v="Excellent"/>
    <s v="High"/>
    <n v="4"/>
    <s v="Good"/>
    <x v="1"/>
  </r>
  <r>
    <n v="1597"/>
    <n v="32"/>
    <s v="Travel_Frequently"/>
    <n v="689"/>
    <s v="Sales"/>
    <n v="9"/>
    <s v="College"/>
    <s v="Medical"/>
    <s v="Very High"/>
    <s v="Male"/>
    <n v="35"/>
    <s v="High"/>
    <n v="2"/>
    <s v="Sales Executive"/>
    <s v="Very High"/>
    <s v="Divorced"/>
    <n v="4668"/>
    <n v="22812"/>
    <n v="0"/>
    <s v="No"/>
    <n v="17"/>
    <s v="Excellent"/>
    <s v="Very High"/>
    <n v="2"/>
    <s v="Best"/>
    <x v="1"/>
  </r>
  <r>
    <n v="1598"/>
    <n v="30"/>
    <s v="Travel_Rarely"/>
    <n v="201"/>
    <s v="Research &amp; Development"/>
    <n v="5"/>
    <s v="Bachelor"/>
    <s v="Technical Degree"/>
    <s v="Very High"/>
    <s v="Female"/>
    <n v="84"/>
    <s v="High"/>
    <n v="1"/>
    <s v="Research Scientist"/>
    <s v="Low"/>
    <s v="Divorced"/>
    <n v="3204"/>
    <n v="10415"/>
    <n v="5"/>
    <s v="No"/>
    <n v="14"/>
    <s v="Excellent"/>
    <s v="Very High"/>
    <n v="3"/>
    <s v="Better"/>
    <x v="1"/>
  </r>
  <r>
    <n v="1599"/>
    <n v="30"/>
    <s v="Travel_Rarely"/>
    <n v="1427"/>
    <s v="Research &amp; Development"/>
    <n v="2"/>
    <s v="Below College"/>
    <s v="Medical"/>
    <s v="Medium"/>
    <s v="Male"/>
    <n v="35"/>
    <s v="Medium"/>
    <n v="1"/>
    <s v="Laboratory Technician"/>
    <s v="Very High"/>
    <s v="Single"/>
    <n v="2720"/>
    <n v="11162"/>
    <n v="0"/>
    <s v="No"/>
    <n v="13"/>
    <s v="Excellent"/>
    <s v="Very High"/>
    <n v="3"/>
    <s v="Better"/>
    <x v="1"/>
  </r>
  <r>
    <n v="1600"/>
    <n v="41"/>
    <s v="Travel_Frequently"/>
    <n v="857"/>
    <s v="Research &amp; Development"/>
    <n v="10"/>
    <s v="Bachelor"/>
    <s v="Life Sciences"/>
    <s v="Very High"/>
    <s v="Male"/>
    <n v="91"/>
    <s v="Medium"/>
    <n v="4"/>
    <s v="Manager"/>
    <s v="Low"/>
    <s v="Divorced"/>
    <n v="17181"/>
    <n v="12888"/>
    <n v="4"/>
    <s v="No"/>
    <n v="13"/>
    <s v="Excellent"/>
    <s v="Medium"/>
    <n v="2"/>
    <s v="Good"/>
    <x v="1"/>
  </r>
  <r>
    <n v="1601"/>
    <n v="41"/>
    <s v="Travel_Rarely"/>
    <n v="933"/>
    <s v="Research &amp; Development"/>
    <n v="9"/>
    <s v="Master"/>
    <s v="Life Sciences"/>
    <s v="High"/>
    <s v="Male"/>
    <n v="94"/>
    <s v="High"/>
    <n v="1"/>
    <s v="Laboratory Technician"/>
    <s v="Low"/>
    <s v="Married"/>
    <n v="2238"/>
    <n v="6961"/>
    <n v="2"/>
    <s v="No"/>
    <n v="21"/>
    <s v="Outstanding"/>
    <s v="Very High"/>
    <n v="2"/>
    <s v="Better"/>
    <x v="1"/>
  </r>
  <r>
    <n v="1602"/>
    <n v="19"/>
    <s v="Travel_Rarely"/>
    <n v="1181"/>
    <s v="Research &amp; Development"/>
    <n v="3"/>
    <s v="Below College"/>
    <s v="Medical"/>
    <s v="Medium"/>
    <s v="Female"/>
    <n v="79"/>
    <s v="High"/>
    <n v="1"/>
    <s v="Laboratory Technician"/>
    <s v="Medium"/>
    <s v="Single"/>
    <n v="1483"/>
    <n v="16102"/>
    <n v="1"/>
    <s v="No"/>
    <n v="14"/>
    <s v="Excellent"/>
    <s v="Very High"/>
    <n v="3"/>
    <s v="Better"/>
    <x v="1"/>
  </r>
  <r>
    <n v="1603"/>
    <n v="40"/>
    <s v="Travel_Frequently"/>
    <n v="1395"/>
    <s v="Research &amp; Development"/>
    <n v="26"/>
    <s v="Bachelor"/>
    <s v="Medical"/>
    <s v="Medium"/>
    <s v="Female"/>
    <n v="54"/>
    <s v="High"/>
    <n v="2"/>
    <s v="Research Scientist"/>
    <s v="Medium"/>
    <s v="Divorced"/>
    <n v="5605"/>
    <n v="8504"/>
    <n v="1"/>
    <s v="No"/>
    <n v="11"/>
    <s v="Excellent"/>
    <s v="Low"/>
    <n v="2"/>
    <s v="Better"/>
    <x v="1"/>
  </r>
  <r>
    <n v="1604"/>
    <n v="35"/>
    <s v="Travel_Rarely"/>
    <n v="662"/>
    <s v="Sales"/>
    <n v="1"/>
    <s v="Doctor"/>
    <s v="Marketing"/>
    <s v="High"/>
    <s v="Male"/>
    <n v="87"/>
    <s v="High"/>
    <n v="3"/>
    <s v="Sales Executive"/>
    <s v="Medium"/>
    <s v="Married"/>
    <n v="7295"/>
    <n v="11439"/>
    <n v="1"/>
    <s v="No"/>
    <n v="13"/>
    <s v="Excellent"/>
    <s v="Low"/>
    <n v="3"/>
    <s v="Better"/>
    <x v="1"/>
  </r>
  <r>
    <n v="1605"/>
    <n v="53"/>
    <s v="Travel_Rarely"/>
    <n v="1436"/>
    <s v="Sales"/>
    <n v="6"/>
    <s v="College"/>
    <s v="Marketing"/>
    <s v="Medium"/>
    <s v="Male"/>
    <n v="34"/>
    <s v="High"/>
    <n v="2"/>
    <s v="Sales Representative"/>
    <s v="High"/>
    <s v="Married"/>
    <n v="2306"/>
    <n v="16047"/>
    <n v="5"/>
    <s v="Yes"/>
    <n v="20"/>
    <s v="Outstanding"/>
    <s v="Very High"/>
    <n v="3"/>
    <s v="Bad"/>
    <x v="1"/>
  </r>
  <r>
    <n v="1606"/>
    <n v="45"/>
    <s v="Travel_Rarely"/>
    <n v="194"/>
    <s v="Research &amp; Development"/>
    <n v="9"/>
    <s v="Bachelor"/>
    <s v="Life Sciences"/>
    <s v="Medium"/>
    <s v="Male"/>
    <n v="60"/>
    <s v="High"/>
    <n v="2"/>
    <s v="Laboratory Technician"/>
    <s v="Medium"/>
    <s v="Divorced"/>
    <n v="2348"/>
    <n v="10901"/>
    <n v="8"/>
    <s v="No"/>
    <n v="18"/>
    <s v="Excellent"/>
    <s v="High"/>
    <n v="2"/>
    <s v="Bad"/>
    <x v="1"/>
  </r>
  <r>
    <n v="1607"/>
    <n v="32"/>
    <s v="Travel_Frequently"/>
    <n v="967"/>
    <s v="Sales"/>
    <n v="8"/>
    <s v="Bachelor"/>
    <s v="Marketing"/>
    <s v="Medium"/>
    <s v="Female"/>
    <n v="43"/>
    <s v="High"/>
    <n v="3"/>
    <s v="Sales Executive"/>
    <s v="Very High"/>
    <s v="Single"/>
    <n v="8998"/>
    <n v="15589"/>
    <n v="1"/>
    <s v="No"/>
    <n v="14"/>
    <s v="Excellent"/>
    <s v="Very High"/>
    <n v="2"/>
    <s v="Better"/>
    <x v="1"/>
  </r>
  <r>
    <n v="1608"/>
    <n v="29"/>
    <s v="Non-Travel"/>
    <n v="1496"/>
    <s v="Research &amp; Development"/>
    <n v="1"/>
    <s v="Below College"/>
    <s v="Technical Degree"/>
    <s v="Very High"/>
    <s v="Male"/>
    <n v="41"/>
    <s v="High"/>
    <n v="2"/>
    <s v="Manufacturing Director"/>
    <s v="High"/>
    <s v="Married"/>
    <n v="4319"/>
    <n v="26283"/>
    <n v="1"/>
    <s v="No"/>
    <n v="13"/>
    <s v="Excellent"/>
    <s v="Low"/>
    <n v="1"/>
    <s v="Better"/>
    <x v="1"/>
  </r>
  <r>
    <n v="1609"/>
    <n v="51"/>
    <s v="Travel_Rarely"/>
    <n v="1169"/>
    <s v="Research &amp; Development"/>
    <n v="7"/>
    <s v="Master"/>
    <s v="Medical"/>
    <s v="Medium"/>
    <s v="Male"/>
    <n v="34"/>
    <s v="Medium"/>
    <n v="2"/>
    <s v="Manufacturing Director"/>
    <s v="High"/>
    <s v="Married"/>
    <n v="6132"/>
    <n v="13983"/>
    <n v="2"/>
    <s v="No"/>
    <n v="17"/>
    <s v="Excellent"/>
    <s v="High"/>
    <n v="2"/>
    <s v="Better"/>
    <x v="1"/>
  </r>
  <r>
    <n v="1610"/>
    <n v="58"/>
    <s v="Travel_Rarely"/>
    <n v="1145"/>
    <s v="Research &amp; Development"/>
    <n v="9"/>
    <s v="Bachelor"/>
    <s v="Medical"/>
    <s v="Medium"/>
    <s v="Female"/>
    <n v="75"/>
    <s v="Medium"/>
    <n v="1"/>
    <s v="Research Scientist"/>
    <s v="Medium"/>
    <s v="Married"/>
    <n v="3346"/>
    <n v="11873"/>
    <n v="4"/>
    <s v="Yes"/>
    <n v="20"/>
    <s v="Outstanding"/>
    <s v="Medium"/>
    <n v="3"/>
    <s v="Good"/>
    <x v="1"/>
  </r>
  <r>
    <n v="1611"/>
    <n v="40"/>
    <s v="Travel_Rarely"/>
    <n v="630"/>
    <s v="Sales"/>
    <n v="4"/>
    <s v="Master"/>
    <s v="Marketing"/>
    <s v="High"/>
    <s v="Male"/>
    <n v="67"/>
    <s v="Medium"/>
    <n v="3"/>
    <s v="Sales Executive"/>
    <s v="Very High"/>
    <s v="Married"/>
    <n v="10855"/>
    <n v="8552"/>
    <n v="7"/>
    <s v="No"/>
    <n v="11"/>
    <s v="Excellent"/>
    <s v="Low"/>
    <n v="2"/>
    <s v="Good"/>
    <x v="1"/>
  </r>
  <r>
    <n v="1612"/>
    <n v="34"/>
    <s v="Travel_Frequently"/>
    <n v="303"/>
    <s v="Sales"/>
    <n v="2"/>
    <s v="Master"/>
    <s v="Marketing"/>
    <s v="High"/>
    <s v="Female"/>
    <n v="75"/>
    <s v="High"/>
    <n v="1"/>
    <s v="Sales Representative"/>
    <s v="High"/>
    <s v="Married"/>
    <n v="2231"/>
    <n v="11314"/>
    <n v="6"/>
    <s v="No"/>
    <n v="18"/>
    <s v="Excellent"/>
    <s v="Very High"/>
    <n v="3"/>
    <s v="Better"/>
    <x v="1"/>
  </r>
  <r>
    <n v="1613"/>
    <n v="22"/>
    <s v="Travel_Rarely"/>
    <n v="1256"/>
    <s v="Research &amp; Development"/>
    <n v="19"/>
    <s v="Below College"/>
    <s v="Medical"/>
    <s v="High"/>
    <s v="Male"/>
    <n v="80"/>
    <s v="High"/>
    <n v="1"/>
    <s v="Research Scientist"/>
    <s v="Very High"/>
    <s v="Married"/>
    <n v="2323"/>
    <n v="11992"/>
    <n v="1"/>
    <s v="No"/>
    <n v="18"/>
    <s v="Outstanding"/>
    <s v="Low"/>
    <n v="6"/>
    <s v="Better"/>
    <x v="1"/>
  </r>
  <r>
    <n v="1614"/>
    <n v="27"/>
    <s v="Non-Travel"/>
    <n v="691"/>
    <s v="Research &amp; Development"/>
    <n v="9"/>
    <s v="Bachelor"/>
    <s v="Medical"/>
    <s v="Very High"/>
    <s v="Male"/>
    <n v="57"/>
    <s v="High"/>
    <n v="1"/>
    <s v="Research Scientist"/>
    <s v="Medium"/>
    <s v="Divorced"/>
    <n v="2024"/>
    <n v="5970"/>
    <n v="6"/>
    <s v="No"/>
    <n v="18"/>
    <s v="Excellent"/>
    <s v="Very High"/>
    <n v="1"/>
    <s v="Bad"/>
    <x v="1"/>
  </r>
  <r>
    <n v="1615"/>
    <n v="28"/>
    <s v="Travel_Rarely"/>
    <n v="440"/>
    <s v="Research &amp; Development"/>
    <n v="21"/>
    <s v="Bachelor"/>
    <s v="Medical"/>
    <s v="High"/>
    <s v="Male"/>
    <n v="42"/>
    <s v="High"/>
    <n v="1"/>
    <s v="Research Scientist"/>
    <s v="Very High"/>
    <s v="Married"/>
    <n v="2713"/>
    <n v="6672"/>
    <n v="1"/>
    <s v="No"/>
    <n v="11"/>
    <s v="Excellent"/>
    <s v="High"/>
    <n v="2"/>
    <s v="Bad"/>
    <x v="1"/>
  </r>
  <r>
    <n v="1616"/>
    <n v="57"/>
    <s v="Travel_Rarely"/>
    <n v="334"/>
    <s v="Research &amp; Development"/>
    <n v="24"/>
    <s v="College"/>
    <s v="Life Sciences"/>
    <s v="High"/>
    <s v="Male"/>
    <n v="83"/>
    <s v="Very High"/>
    <n v="3"/>
    <s v="Healthcare Representative"/>
    <s v="Very High"/>
    <s v="Divorced"/>
    <n v="9439"/>
    <n v="23402"/>
    <n v="5"/>
    <s v="Yes"/>
    <n v="16"/>
    <s v="Excellent"/>
    <s v="Medium"/>
    <n v="2"/>
    <s v="Bad"/>
    <x v="1"/>
  </r>
  <r>
    <n v="1617"/>
    <n v="27"/>
    <s v="Non-Travel"/>
    <n v="1450"/>
    <s v="Research &amp; Development"/>
    <n v="3"/>
    <s v="Bachelor"/>
    <s v="Medical"/>
    <s v="High"/>
    <s v="Male"/>
    <n v="79"/>
    <s v="Medium"/>
    <n v="1"/>
    <s v="Research Scientist"/>
    <s v="High"/>
    <s v="Divorced"/>
    <n v="2566"/>
    <n v="25326"/>
    <n v="1"/>
    <s v="Yes"/>
    <n v="15"/>
    <s v="Excellent"/>
    <s v="Very High"/>
    <n v="2"/>
    <s v="Good"/>
    <x v="1"/>
  </r>
  <r>
    <n v="1618"/>
    <n v="50"/>
    <s v="Travel_Rarely"/>
    <n v="1452"/>
    <s v="Research &amp; Development"/>
    <n v="11"/>
    <s v="Bachelor"/>
    <s v="Life Sciences"/>
    <s v="High"/>
    <s v="Female"/>
    <n v="53"/>
    <s v="High"/>
    <n v="1"/>
    <s v="Manager"/>
    <s v="Medium"/>
    <s v="Single"/>
    <n v="19926"/>
    <n v="17053"/>
    <n v="3"/>
    <s v="No"/>
    <n v="15"/>
    <s v="Excellent"/>
    <s v="Medium"/>
    <n v="5"/>
    <s v="Better"/>
    <x v="1"/>
  </r>
  <r>
    <n v="1619"/>
    <n v="41"/>
    <s v="Travel_Rarely"/>
    <n v="465"/>
    <s v="Research &amp; Development"/>
    <n v="14"/>
    <s v="Bachelor"/>
    <s v="Life Sciences"/>
    <s v="Low"/>
    <s v="Male"/>
    <n v="56"/>
    <s v="High"/>
    <n v="1"/>
    <s v="Research Scientist"/>
    <s v="High"/>
    <s v="Divorced"/>
    <n v="2451"/>
    <n v="4609"/>
    <n v="4"/>
    <s v="No"/>
    <n v="12"/>
    <s v="Excellent"/>
    <s v="Low"/>
    <n v="2"/>
    <s v="Better"/>
    <x v="1"/>
  </r>
  <r>
    <n v="1620"/>
    <n v="37"/>
    <s v="Travel_Rarely"/>
    <n v="1339"/>
    <s v="Sales"/>
    <n v="5"/>
    <s v="Bachelor"/>
    <s v="Life Sciences"/>
    <s v="Medium"/>
    <s v="Female"/>
    <n v="41"/>
    <s v="High"/>
    <n v="3"/>
    <s v="Sales Executive"/>
    <s v="Very High"/>
    <s v="Married"/>
    <n v="9419"/>
    <n v="8053"/>
    <n v="2"/>
    <s v="No"/>
    <n v="12"/>
    <s v="Excellent"/>
    <s v="High"/>
    <n v="2"/>
    <s v="Better"/>
    <x v="1"/>
  </r>
  <r>
    <n v="1621"/>
    <n v="38"/>
    <s v="Travel_Rarely"/>
    <n v="702"/>
    <s v="Sales"/>
    <n v="1"/>
    <s v="Master"/>
    <s v="Life Sciences"/>
    <s v="Low"/>
    <s v="Female"/>
    <n v="59"/>
    <s v="Medium"/>
    <n v="2"/>
    <s v="Sales Executive"/>
    <s v="Very High"/>
    <s v="Single"/>
    <n v="8686"/>
    <n v="12930"/>
    <n v="4"/>
    <s v="No"/>
    <n v="22"/>
    <s v="Outstanding"/>
    <s v="High"/>
    <n v="2"/>
    <s v="Best"/>
    <x v="1"/>
  </r>
  <r>
    <n v="1622"/>
    <n v="32"/>
    <s v="Travel_Rarely"/>
    <n v="120"/>
    <s v="Research &amp; Development"/>
    <n v="6"/>
    <s v="Doctor"/>
    <s v="Life Sciences"/>
    <s v="High"/>
    <s v="Male"/>
    <n v="43"/>
    <s v="High"/>
    <n v="1"/>
    <s v="Research Scientist"/>
    <s v="High"/>
    <s v="Single"/>
    <n v="3038"/>
    <n v="12430"/>
    <n v="3"/>
    <s v="No"/>
    <n v="20"/>
    <s v="Outstanding"/>
    <s v="Low"/>
    <n v="2"/>
    <s v="Better"/>
    <x v="1"/>
  </r>
  <r>
    <n v="1623"/>
    <n v="27"/>
    <s v="Travel_Rarely"/>
    <n v="1157"/>
    <s v="Research &amp; Development"/>
    <n v="17"/>
    <s v="Bachelor"/>
    <s v="Technical Degree"/>
    <s v="High"/>
    <s v="Male"/>
    <n v="51"/>
    <s v="High"/>
    <n v="1"/>
    <s v="Research Scientist"/>
    <s v="Medium"/>
    <s v="Married"/>
    <n v="3058"/>
    <n v="13364"/>
    <n v="0"/>
    <s v="Yes"/>
    <n v="16"/>
    <s v="Excellent"/>
    <s v="Very High"/>
    <n v="3"/>
    <s v="Good"/>
    <x v="1"/>
  </r>
  <r>
    <n v="1624"/>
    <n v="19"/>
    <s v="Travel_Frequently"/>
    <n v="602"/>
    <s v="Sales"/>
    <n v="1"/>
    <s v="Below College"/>
    <s v="Technical Degree"/>
    <s v="High"/>
    <s v="Female"/>
    <n v="100"/>
    <s v="Low"/>
    <n v="1"/>
    <s v="Sales Representative"/>
    <s v="Low"/>
    <s v="Single"/>
    <n v="2325"/>
    <n v="20989"/>
    <n v="0"/>
    <s v="No"/>
    <n v="21"/>
    <s v="Outstanding"/>
    <s v="Low"/>
    <n v="5"/>
    <s v="Best"/>
    <x v="0"/>
  </r>
  <r>
    <n v="1625"/>
    <n v="36"/>
    <s v="Travel_Frequently"/>
    <n v="1480"/>
    <s v="Research &amp; Development"/>
    <n v="3"/>
    <s v="College"/>
    <s v="Medical"/>
    <s v="Very High"/>
    <s v="Male"/>
    <n v="30"/>
    <s v="High"/>
    <n v="1"/>
    <s v="Laboratory Technician"/>
    <s v="Medium"/>
    <s v="Single"/>
    <n v="2088"/>
    <n v="15062"/>
    <n v="4"/>
    <s v="No"/>
    <n v="12"/>
    <s v="Excellent"/>
    <s v="High"/>
    <n v="3"/>
    <s v="Good"/>
    <x v="1"/>
  </r>
  <r>
    <n v="1626"/>
    <n v="30"/>
    <s v="Non-Travel"/>
    <n v="111"/>
    <s v="Research &amp; Development"/>
    <n v="9"/>
    <s v="Bachelor"/>
    <s v="Medical"/>
    <s v="High"/>
    <s v="Male"/>
    <n v="66"/>
    <s v="High"/>
    <n v="2"/>
    <s v="Laboratory Technician"/>
    <s v="Low"/>
    <s v="Divorced"/>
    <n v="3072"/>
    <n v="11012"/>
    <n v="1"/>
    <s v="No"/>
    <n v="11"/>
    <s v="Excellent"/>
    <s v="High"/>
    <n v="4"/>
    <s v="Better"/>
    <x v="1"/>
  </r>
  <r>
    <n v="1627"/>
    <n v="45"/>
    <s v="Travel_Rarely"/>
    <n v="1268"/>
    <s v="Sales"/>
    <n v="4"/>
    <s v="College"/>
    <s v="Life Sciences"/>
    <s v="High"/>
    <s v="Female"/>
    <n v="30"/>
    <s v="High"/>
    <n v="2"/>
    <s v="Sales Executive"/>
    <s v="Low"/>
    <s v="Divorced"/>
    <n v="5006"/>
    <n v="6319"/>
    <n v="4"/>
    <s v="Yes"/>
    <n v="11"/>
    <s v="Excellent"/>
    <s v="Low"/>
    <n v="3"/>
    <s v="Best"/>
    <x v="1"/>
  </r>
  <r>
    <n v="1628"/>
    <n v="56"/>
    <s v="Travel_Rarely"/>
    <n v="713"/>
    <s v="Research &amp; Development"/>
    <n v="8"/>
    <s v="Bachelor"/>
    <s v="Life Sciences"/>
    <s v="High"/>
    <s v="Female"/>
    <n v="67"/>
    <s v="High"/>
    <n v="1"/>
    <s v="Research Scientist"/>
    <s v="Low"/>
    <s v="Divorced"/>
    <n v="4257"/>
    <n v="13939"/>
    <n v="4"/>
    <s v="Yes"/>
    <n v="18"/>
    <s v="Excellent"/>
    <s v="High"/>
    <n v="3"/>
    <s v="Better"/>
    <x v="1"/>
  </r>
  <r>
    <n v="1629"/>
    <n v="33"/>
    <s v="Travel_Rarely"/>
    <n v="134"/>
    <s v="Research &amp; Development"/>
    <n v="2"/>
    <s v="Bachelor"/>
    <s v="Life Sciences"/>
    <s v="High"/>
    <s v="Male"/>
    <n v="90"/>
    <s v="High"/>
    <n v="1"/>
    <s v="Research Scientist"/>
    <s v="Very High"/>
    <s v="Single"/>
    <n v="2500"/>
    <n v="10515"/>
    <n v="0"/>
    <s v="No"/>
    <n v="14"/>
    <s v="Excellent"/>
    <s v="Low"/>
    <n v="2"/>
    <s v="Best"/>
    <x v="1"/>
  </r>
  <r>
    <n v="1630"/>
    <n v="19"/>
    <s v="Travel_Rarely"/>
    <n v="303"/>
    <s v="Research &amp; Development"/>
    <n v="2"/>
    <s v="Bachelor"/>
    <s v="Life Sciences"/>
    <s v="Medium"/>
    <s v="Male"/>
    <n v="47"/>
    <s v="Medium"/>
    <n v="1"/>
    <s v="Laboratory Technician"/>
    <s v="Very High"/>
    <s v="Single"/>
    <n v="1102"/>
    <n v="9241"/>
    <n v="1"/>
    <s v="No"/>
    <n v="22"/>
    <s v="Outstanding"/>
    <s v="High"/>
    <n v="3"/>
    <s v="Good"/>
    <x v="0"/>
  </r>
  <r>
    <n v="1631"/>
    <n v="46"/>
    <s v="Travel_Rarely"/>
    <n v="526"/>
    <s v="Sales"/>
    <n v="1"/>
    <s v="College"/>
    <s v="Marketing"/>
    <s v="Medium"/>
    <s v="Female"/>
    <n v="92"/>
    <s v="High"/>
    <n v="3"/>
    <s v="Sales Executive"/>
    <s v="Low"/>
    <s v="Divorced"/>
    <n v="10453"/>
    <n v="2137"/>
    <n v="1"/>
    <s v="No"/>
    <n v="25"/>
    <s v="Outstanding"/>
    <s v="High"/>
    <n v="2"/>
    <s v="Better"/>
    <x v="1"/>
  </r>
  <r>
    <n v="1632"/>
    <n v="38"/>
    <s v="Travel_Rarely"/>
    <n v="1380"/>
    <s v="Research &amp; Development"/>
    <n v="9"/>
    <s v="College"/>
    <s v="Life Sciences"/>
    <s v="High"/>
    <s v="Female"/>
    <n v="75"/>
    <s v="High"/>
    <n v="1"/>
    <s v="Laboratory Technician"/>
    <s v="Very High"/>
    <s v="Single"/>
    <n v="2288"/>
    <n v="6319"/>
    <n v="1"/>
    <s v="No"/>
    <n v="12"/>
    <s v="Excellent"/>
    <s v="High"/>
    <n v="3"/>
    <s v="Better"/>
    <x v="1"/>
  </r>
  <r>
    <n v="1633"/>
    <n v="31"/>
    <s v="Travel_Rarely"/>
    <n v="140"/>
    <s v="Research &amp; Development"/>
    <n v="12"/>
    <s v="Below College"/>
    <s v="Medical"/>
    <s v="High"/>
    <s v="Female"/>
    <n v="95"/>
    <s v="High"/>
    <n v="1"/>
    <s v="Research Scientist"/>
    <s v="Very High"/>
    <s v="Married"/>
    <n v="3929"/>
    <n v="6984"/>
    <n v="8"/>
    <s v="Yes"/>
    <n v="23"/>
    <s v="Outstanding"/>
    <s v="High"/>
    <n v="0"/>
    <s v="Better"/>
    <x v="1"/>
  </r>
  <r>
    <n v="1634"/>
    <n v="34"/>
    <s v="Travel_Rarely"/>
    <n v="629"/>
    <s v="Research &amp; Development"/>
    <n v="27"/>
    <s v="Bachelor"/>
    <s v="Medical"/>
    <s v="Very High"/>
    <s v="Female"/>
    <n v="95"/>
    <s v="High"/>
    <n v="1"/>
    <s v="Research Scientist"/>
    <s v="Medium"/>
    <s v="Single"/>
    <n v="2311"/>
    <n v="5711"/>
    <n v="2"/>
    <s v="No"/>
    <n v="18"/>
    <s v="Excellent"/>
    <s v="Very High"/>
    <n v="3"/>
    <s v="Better"/>
    <x v="1"/>
  </r>
  <r>
    <n v="1635"/>
    <n v="41"/>
    <s v="Travel_Rarely"/>
    <n v="1356"/>
    <s v="Sales"/>
    <n v="20"/>
    <s v="College"/>
    <s v="Marketing"/>
    <s v="High"/>
    <s v="Female"/>
    <n v="70"/>
    <s v="High"/>
    <n v="1"/>
    <s v="Sales Representative"/>
    <s v="Medium"/>
    <s v="Single"/>
    <n v="3140"/>
    <n v="21728"/>
    <n v="1"/>
    <s v="Yes"/>
    <n v="22"/>
    <s v="Outstanding"/>
    <s v="Very High"/>
    <n v="5"/>
    <s v="Good"/>
    <x v="0"/>
  </r>
  <r>
    <n v="1636"/>
    <n v="50"/>
    <s v="Travel_Rarely"/>
    <n v="328"/>
    <s v="Research &amp; Development"/>
    <n v="1"/>
    <s v="Bachelor"/>
    <s v="Medical"/>
    <s v="High"/>
    <s v="Male"/>
    <n v="86"/>
    <s v="Medium"/>
    <n v="1"/>
    <s v="Laboratory Technician"/>
    <s v="High"/>
    <s v="Married"/>
    <n v="3690"/>
    <n v="3425"/>
    <n v="2"/>
    <s v="No"/>
    <n v="15"/>
    <s v="Excellent"/>
    <s v="Very High"/>
    <n v="3"/>
    <s v="Good"/>
    <x v="1"/>
  </r>
  <r>
    <n v="1637"/>
    <n v="53"/>
    <s v="Travel_Rarely"/>
    <n v="1084"/>
    <s v="Research &amp; Development"/>
    <n v="13"/>
    <s v="College"/>
    <s v="Medical"/>
    <s v="Very High"/>
    <s v="Female"/>
    <n v="57"/>
    <s v="Very High"/>
    <n v="2"/>
    <s v="Manufacturing Director"/>
    <s v="Low"/>
    <s v="Divorced"/>
    <n v="4450"/>
    <n v="26250"/>
    <n v="1"/>
    <s v="No"/>
    <n v="11"/>
    <s v="Excellent"/>
    <s v="High"/>
    <n v="3"/>
    <s v="Better"/>
    <x v="1"/>
  </r>
  <r>
    <n v="1638"/>
    <n v="33"/>
    <s v="Travel_Rarely"/>
    <n v="931"/>
    <s v="Research &amp; Development"/>
    <n v="14"/>
    <s v="Bachelor"/>
    <s v="Medical"/>
    <s v="Very High"/>
    <s v="Female"/>
    <n v="72"/>
    <s v="High"/>
    <n v="1"/>
    <s v="Research Scientist"/>
    <s v="Medium"/>
    <s v="Married"/>
    <n v="2756"/>
    <n v="4673"/>
    <n v="1"/>
    <s v="No"/>
    <n v="13"/>
    <s v="Excellent"/>
    <s v="Very High"/>
    <n v="5"/>
    <s v="Better"/>
    <x v="1"/>
  </r>
  <r>
    <n v="1639"/>
    <n v="40"/>
    <s v="Travel_Rarely"/>
    <n v="989"/>
    <s v="Research &amp; Development"/>
    <n v="4"/>
    <s v="Below College"/>
    <s v="Medical"/>
    <s v="Very High"/>
    <s v="Female"/>
    <n v="46"/>
    <s v="High"/>
    <n v="5"/>
    <s v="Manager"/>
    <s v="High"/>
    <s v="Married"/>
    <n v="19033"/>
    <n v="6499"/>
    <n v="1"/>
    <s v="No"/>
    <n v="14"/>
    <s v="Excellent"/>
    <s v="Medium"/>
    <n v="2"/>
    <s v="Better"/>
    <x v="1"/>
  </r>
  <r>
    <n v="1640"/>
    <n v="55"/>
    <s v="Travel_Rarely"/>
    <n v="692"/>
    <s v="Research &amp; Development"/>
    <n v="14"/>
    <s v="Master"/>
    <s v="Medical"/>
    <s v="High"/>
    <s v="Male"/>
    <n v="61"/>
    <s v="Very High"/>
    <n v="5"/>
    <s v="Research Director"/>
    <s v="Medium"/>
    <s v="Single"/>
    <n v="18722"/>
    <n v="13339"/>
    <n v="8"/>
    <s v="No"/>
    <n v="11"/>
    <s v="Excellent"/>
    <s v="Very High"/>
    <n v="3"/>
    <s v="Better"/>
    <x v="1"/>
  </r>
  <r>
    <n v="1641"/>
    <n v="34"/>
    <s v="Travel_Frequently"/>
    <n v="1069"/>
    <s v="Research &amp; Development"/>
    <n v="2"/>
    <s v="Below College"/>
    <s v="Life Sciences"/>
    <s v="Very High"/>
    <s v="Male"/>
    <n v="45"/>
    <s v="Medium"/>
    <n v="2"/>
    <s v="Manufacturing Director"/>
    <s v="High"/>
    <s v="Married"/>
    <n v="9547"/>
    <n v="14074"/>
    <n v="1"/>
    <s v="No"/>
    <n v="17"/>
    <s v="Excellent"/>
    <s v="High"/>
    <n v="2"/>
    <s v="Good"/>
    <x v="1"/>
  </r>
  <r>
    <n v="1642"/>
    <n v="51"/>
    <s v="Travel_Rarely"/>
    <n v="313"/>
    <s v="Research &amp; Development"/>
    <n v="3"/>
    <s v="Bachelor"/>
    <s v="Medical"/>
    <s v="Very High"/>
    <s v="Female"/>
    <n v="98"/>
    <s v="High"/>
    <n v="4"/>
    <s v="Healthcare Representative"/>
    <s v="Medium"/>
    <s v="Single"/>
    <n v="13734"/>
    <n v="7192"/>
    <n v="3"/>
    <s v="No"/>
    <n v="18"/>
    <s v="Excellent"/>
    <s v="High"/>
    <n v="6"/>
    <s v="Better"/>
    <x v="1"/>
  </r>
  <r>
    <n v="1643"/>
    <n v="52"/>
    <s v="Travel_Rarely"/>
    <n v="699"/>
    <s v="Research &amp; Development"/>
    <n v="1"/>
    <s v="Master"/>
    <s v="Life Sciences"/>
    <s v="High"/>
    <s v="Male"/>
    <n v="65"/>
    <s v="Medium"/>
    <n v="5"/>
    <s v="Manager"/>
    <s v="High"/>
    <s v="Married"/>
    <n v="19999"/>
    <n v="5678"/>
    <n v="0"/>
    <s v="No"/>
    <n v="14"/>
    <s v="Excellent"/>
    <s v="Low"/>
    <n v="5"/>
    <s v="Better"/>
    <x v="1"/>
  </r>
  <r>
    <n v="1644"/>
    <n v="27"/>
    <s v="Travel_Rarely"/>
    <n v="894"/>
    <s v="Research &amp; Development"/>
    <n v="9"/>
    <s v="Bachelor"/>
    <s v="Medical"/>
    <s v="Very High"/>
    <s v="Female"/>
    <n v="99"/>
    <s v="High"/>
    <n v="1"/>
    <s v="Research Scientist"/>
    <s v="Medium"/>
    <s v="Single"/>
    <n v="2279"/>
    <n v="11781"/>
    <n v="1"/>
    <s v="No"/>
    <n v="16"/>
    <s v="Excellent"/>
    <s v="Very High"/>
    <n v="2"/>
    <s v="Good"/>
    <x v="1"/>
  </r>
  <r>
    <n v="1645"/>
    <n v="35"/>
    <s v="Travel_Rarely"/>
    <n v="556"/>
    <s v="Research &amp; Development"/>
    <n v="23"/>
    <s v="College"/>
    <s v="Life Sciences"/>
    <s v="Medium"/>
    <s v="Male"/>
    <n v="50"/>
    <s v="Medium"/>
    <n v="2"/>
    <s v="Manufacturing Director"/>
    <s v="High"/>
    <s v="Married"/>
    <n v="5916"/>
    <n v="15497"/>
    <n v="3"/>
    <s v="Yes"/>
    <n v="13"/>
    <s v="Excellent"/>
    <s v="Low"/>
    <n v="1"/>
    <s v="Better"/>
    <x v="0"/>
  </r>
  <r>
    <n v="1646"/>
    <n v="43"/>
    <s v="Non-Travel"/>
    <n v="1344"/>
    <s v="Research &amp; Development"/>
    <n v="7"/>
    <s v="Bachelor"/>
    <s v="Medical"/>
    <s v="Very High"/>
    <s v="Male"/>
    <n v="37"/>
    <s v="Very High"/>
    <n v="1"/>
    <s v="Research Scientist"/>
    <s v="Very High"/>
    <s v="Divorced"/>
    <n v="2089"/>
    <n v="5228"/>
    <n v="4"/>
    <s v="No"/>
    <n v="14"/>
    <s v="Excellent"/>
    <s v="Very High"/>
    <n v="3"/>
    <s v="Best"/>
    <x v="1"/>
  </r>
  <r>
    <n v="1647"/>
    <n v="45"/>
    <s v="Non-Travel"/>
    <n v="1195"/>
    <s v="Research &amp; Development"/>
    <n v="9"/>
    <s v="College"/>
    <s v="Medical"/>
    <s v="Low"/>
    <s v="Male"/>
    <n v="65"/>
    <s v="Medium"/>
    <n v="4"/>
    <s v="Manager"/>
    <s v="Very High"/>
    <s v="Married"/>
    <n v="16792"/>
    <n v="20462"/>
    <n v="9"/>
    <s v="No"/>
    <n v="23"/>
    <s v="Outstanding"/>
    <s v="Very High"/>
    <n v="1"/>
    <s v="Better"/>
    <x v="1"/>
  </r>
  <r>
    <n v="1648"/>
    <n v="37"/>
    <s v="Travel_Rarely"/>
    <n v="290"/>
    <s v="Research &amp; Development"/>
    <n v="21"/>
    <s v="Bachelor"/>
    <s v="Life Sciences"/>
    <s v="Medium"/>
    <s v="Male"/>
    <n v="65"/>
    <s v="Very High"/>
    <n v="1"/>
    <s v="Research Scientist"/>
    <s v="Low"/>
    <s v="Married"/>
    <n v="3564"/>
    <n v="22977"/>
    <n v="1"/>
    <s v="Yes"/>
    <n v="12"/>
    <s v="Excellent"/>
    <s v="Low"/>
    <n v="3"/>
    <s v="Good"/>
    <x v="1"/>
  </r>
  <r>
    <n v="1649"/>
    <n v="35"/>
    <s v="Travel_Frequently"/>
    <n v="138"/>
    <s v="Research &amp; Development"/>
    <n v="2"/>
    <s v="Bachelor"/>
    <s v="Medical"/>
    <s v="Medium"/>
    <s v="Female"/>
    <n v="87"/>
    <s v="High"/>
    <n v="2"/>
    <s v="Laboratory Technician"/>
    <s v="Medium"/>
    <s v="Single"/>
    <n v="4425"/>
    <n v="15986"/>
    <n v="5"/>
    <s v="No"/>
    <n v="11"/>
    <s v="Excellent"/>
    <s v="Very High"/>
    <n v="5"/>
    <s v="Better"/>
    <x v="1"/>
  </r>
  <r>
    <n v="1650"/>
    <n v="42"/>
    <s v="Non-Travel"/>
    <n v="926"/>
    <s v="Research &amp; Development"/>
    <n v="21"/>
    <s v="College"/>
    <s v="Medical"/>
    <s v="High"/>
    <s v="Female"/>
    <n v="36"/>
    <s v="High"/>
    <n v="2"/>
    <s v="Manufacturing Director"/>
    <s v="High"/>
    <s v="Divorced"/>
    <n v="5265"/>
    <n v="16439"/>
    <n v="2"/>
    <s v="No"/>
    <n v="16"/>
    <s v="Excellent"/>
    <s v="Medium"/>
    <n v="5"/>
    <s v="Better"/>
    <x v="1"/>
  </r>
  <r>
    <n v="1651"/>
    <n v="38"/>
    <s v="Travel_Rarely"/>
    <n v="1261"/>
    <s v="Research &amp; Development"/>
    <n v="9"/>
    <s v="Master"/>
    <s v="Life Sciences"/>
    <s v="Very High"/>
    <s v="Male"/>
    <n v="88"/>
    <s v="High"/>
    <n v="2"/>
    <s v="Manufacturing Director"/>
    <s v="High"/>
    <s v="Married"/>
    <n v="6553"/>
    <n v="7259"/>
    <n v="9"/>
    <s v="No"/>
    <n v="18"/>
    <s v="Excellent"/>
    <s v="Medium"/>
    <n v="3"/>
    <s v="Better"/>
    <x v="1"/>
  </r>
  <r>
    <n v="1652"/>
    <n v="38"/>
    <s v="Travel_Rarely"/>
    <n v="1084"/>
    <s v="Research &amp; Development"/>
    <n v="29"/>
    <s v="Bachelor"/>
    <s v="Technical Degree"/>
    <s v="Very High"/>
    <s v="Male"/>
    <n v="54"/>
    <s v="High"/>
    <n v="2"/>
    <s v="Manufacturing Director"/>
    <s v="Very High"/>
    <s v="Married"/>
    <n v="6261"/>
    <n v="4185"/>
    <n v="3"/>
    <s v="No"/>
    <n v="18"/>
    <s v="Excellent"/>
    <s v="Low"/>
    <n v="3"/>
    <s v="Bad"/>
    <x v="1"/>
  </r>
  <r>
    <n v="1653"/>
    <n v="27"/>
    <s v="Travel_Frequently"/>
    <n v="472"/>
    <s v="Research &amp; Development"/>
    <n v="1"/>
    <s v="Below College"/>
    <s v="Technical Degree"/>
    <s v="High"/>
    <s v="Male"/>
    <n v="60"/>
    <s v="Medium"/>
    <n v="2"/>
    <s v="Manufacturing Director"/>
    <s v="Low"/>
    <s v="Married"/>
    <n v="4298"/>
    <n v="9679"/>
    <n v="5"/>
    <s v="No"/>
    <n v="19"/>
    <s v="Excellent"/>
    <s v="High"/>
    <n v="1"/>
    <s v="Better"/>
    <x v="1"/>
  </r>
  <r>
    <n v="1654"/>
    <n v="49"/>
    <s v="Non-Travel"/>
    <n v="1002"/>
    <s v="Research &amp; Development"/>
    <n v="18"/>
    <s v="Master"/>
    <s v="Life Sciences"/>
    <s v="Very High"/>
    <s v="Male"/>
    <n v="92"/>
    <s v="High"/>
    <n v="2"/>
    <s v="Manufacturing Director"/>
    <s v="Very High"/>
    <s v="Divorced"/>
    <n v="6804"/>
    <n v="23793"/>
    <n v="1"/>
    <s v="Yes"/>
    <n v="15"/>
    <s v="Excellent"/>
    <s v="Low"/>
    <n v="0"/>
    <s v="Better"/>
    <x v="1"/>
  </r>
  <r>
    <n v="1655"/>
    <n v="34"/>
    <s v="Travel_Frequently"/>
    <n v="878"/>
    <s v="Research &amp; Development"/>
    <n v="10"/>
    <s v="Master"/>
    <s v="Medical"/>
    <s v="Very High"/>
    <s v="Male"/>
    <n v="43"/>
    <s v="High"/>
    <n v="1"/>
    <s v="Research Scientist"/>
    <s v="High"/>
    <s v="Divorced"/>
    <n v="3815"/>
    <n v="5972"/>
    <n v="1"/>
    <s v="Yes"/>
    <n v="17"/>
    <s v="Excellent"/>
    <s v="Very High"/>
    <n v="4"/>
    <s v="Best"/>
    <x v="1"/>
  </r>
  <r>
    <n v="1656"/>
    <n v="40"/>
    <s v="Travel_Rarely"/>
    <n v="905"/>
    <s v="Research &amp; Development"/>
    <n v="19"/>
    <s v="College"/>
    <s v="Medical"/>
    <s v="High"/>
    <s v="Male"/>
    <n v="99"/>
    <s v="High"/>
    <n v="2"/>
    <s v="Laboratory Technician"/>
    <s v="Very High"/>
    <s v="Married"/>
    <n v="2741"/>
    <n v="16523"/>
    <n v="8"/>
    <s v="Yes"/>
    <n v="15"/>
    <s v="Excellent"/>
    <s v="High"/>
    <n v="2"/>
    <s v="Best"/>
    <x v="1"/>
  </r>
  <r>
    <n v="1657"/>
    <n v="38"/>
    <s v="Travel_Rarely"/>
    <n v="1180"/>
    <s v="Research &amp; Development"/>
    <n v="29"/>
    <s v="Below College"/>
    <s v="Medical"/>
    <s v="Medium"/>
    <s v="Male"/>
    <n v="70"/>
    <s v="High"/>
    <n v="2"/>
    <s v="Healthcare Representative"/>
    <s v="Low"/>
    <s v="Married"/>
    <n v="6673"/>
    <n v="11354"/>
    <n v="7"/>
    <s v="Yes"/>
    <n v="19"/>
    <s v="Excellent"/>
    <s v="Medium"/>
    <n v="2"/>
    <s v="Better"/>
    <x v="0"/>
  </r>
  <r>
    <n v="1658"/>
    <n v="29"/>
    <s v="Travel_Rarely"/>
    <n v="121"/>
    <s v="Sales"/>
    <n v="27"/>
    <s v="Bachelor"/>
    <s v="Marketing"/>
    <s v="Medium"/>
    <s v="Female"/>
    <n v="35"/>
    <s v="High"/>
    <n v="3"/>
    <s v="Sales Executive"/>
    <s v="Very High"/>
    <s v="Married"/>
    <n v="7639"/>
    <n v="24525"/>
    <n v="1"/>
    <s v="No"/>
    <n v="22"/>
    <s v="Outstanding"/>
    <s v="Very High"/>
    <n v="3"/>
    <s v="Good"/>
    <x v="0"/>
  </r>
  <r>
    <n v="1659"/>
    <n v="22"/>
    <s v="Travel_Rarely"/>
    <n v="1136"/>
    <s v="Research &amp; Development"/>
    <n v="5"/>
    <s v="Bachelor"/>
    <s v="Life Sciences"/>
    <s v="Very High"/>
    <s v="Male"/>
    <n v="60"/>
    <s v="Very High"/>
    <n v="1"/>
    <s v="Research Scientist"/>
    <s v="Medium"/>
    <s v="Divorced"/>
    <n v="2328"/>
    <n v="12392"/>
    <n v="1"/>
    <s v="Yes"/>
    <n v="16"/>
    <s v="Excellent"/>
    <s v="Low"/>
    <n v="2"/>
    <s v="Good"/>
    <x v="1"/>
  </r>
  <r>
    <n v="1660"/>
    <n v="36"/>
    <s v="Travel_Frequently"/>
    <n v="635"/>
    <s v="Research &amp; Development"/>
    <n v="18"/>
    <s v="Below College"/>
    <s v="Medical"/>
    <s v="Medium"/>
    <s v="Female"/>
    <n v="73"/>
    <s v="High"/>
    <n v="1"/>
    <s v="Laboratory Technician"/>
    <s v="Very High"/>
    <s v="Single"/>
    <n v="2153"/>
    <n v="7703"/>
    <n v="1"/>
    <s v="No"/>
    <n v="13"/>
    <s v="Excellent"/>
    <s v="Low"/>
    <n v="2"/>
    <s v="Better"/>
    <x v="1"/>
  </r>
  <r>
    <n v="1661"/>
    <n v="40"/>
    <s v="Non-Travel"/>
    <n v="1151"/>
    <s v="Research &amp; Development"/>
    <n v="9"/>
    <s v="Doctor"/>
    <s v="Life Sciences"/>
    <s v="Very High"/>
    <s v="Male"/>
    <n v="63"/>
    <s v="Medium"/>
    <n v="2"/>
    <s v="Healthcare Representative"/>
    <s v="Very High"/>
    <s v="Married"/>
    <n v="4876"/>
    <n v="14506"/>
    <n v="9"/>
    <s v="No"/>
    <n v="14"/>
    <s v="Excellent"/>
    <s v="Very High"/>
    <n v="5"/>
    <s v="Bad"/>
    <x v="1"/>
  </r>
  <r>
    <n v="1662"/>
    <n v="46"/>
    <s v="Travel_Rarely"/>
    <n v="644"/>
    <s v="Research &amp; Development"/>
    <n v="1"/>
    <s v="Master"/>
    <s v="Medical"/>
    <s v="Very High"/>
    <s v="Male"/>
    <n v="97"/>
    <s v="High"/>
    <n v="3"/>
    <s v="Healthcare Representative"/>
    <s v="Low"/>
    <s v="Divorced"/>
    <n v="9396"/>
    <n v="12368"/>
    <n v="7"/>
    <s v="No"/>
    <n v="16"/>
    <s v="Excellent"/>
    <s v="High"/>
    <n v="3"/>
    <s v="Better"/>
    <x v="1"/>
  </r>
  <r>
    <n v="1663"/>
    <n v="32"/>
    <s v="Travel_Rarely"/>
    <n v="1045"/>
    <s v="Sales"/>
    <n v="4"/>
    <s v="Master"/>
    <s v="Medical"/>
    <s v="Very High"/>
    <s v="Male"/>
    <n v="32"/>
    <s v="Low"/>
    <n v="3"/>
    <s v="Sales Executive"/>
    <s v="Very High"/>
    <s v="Married"/>
    <n v="10400"/>
    <n v="25812"/>
    <n v="1"/>
    <s v="No"/>
    <n v="11"/>
    <s v="Excellent"/>
    <s v="High"/>
    <n v="2"/>
    <s v="Good"/>
    <x v="0"/>
  </r>
  <r>
    <n v="1664"/>
    <n v="30"/>
    <s v="Non-Travel"/>
    <n v="829"/>
    <s v="Research &amp; Development"/>
    <n v="1"/>
    <s v="Below College"/>
    <s v="Life Sciences"/>
    <s v="High"/>
    <s v="Male"/>
    <n v="88"/>
    <s v="Medium"/>
    <n v="3"/>
    <s v="Manufacturing Director"/>
    <s v="High"/>
    <s v="Single"/>
    <n v="8474"/>
    <n v="20925"/>
    <n v="1"/>
    <s v="No"/>
    <n v="22"/>
    <s v="Outstanding"/>
    <s v="High"/>
    <n v="2"/>
    <s v="Better"/>
    <x v="1"/>
  </r>
  <r>
    <n v="1665"/>
    <n v="27"/>
    <s v="Travel_Frequently"/>
    <n v="1242"/>
    <s v="Sales"/>
    <n v="20"/>
    <s v="Bachelor"/>
    <s v="Life Sciences"/>
    <s v="Very High"/>
    <s v="Female"/>
    <n v="90"/>
    <s v="High"/>
    <n v="2"/>
    <s v="Sales Executive"/>
    <s v="High"/>
    <s v="Single"/>
    <n v="9981"/>
    <n v="12916"/>
    <n v="1"/>
    <s v="No"/>
    <n v="14"/>
    <s v="Excellent"/>
    <s v="Very High"/>
    <n v="2"/>
    <s v="Better"/>
    <x v="1"/>
  </r>
  <r>
    <n v="1666"/>
    <n v="51"/>
    <s v="Travel_Rarely"/>
    <n v="1469"/>
    <s v="Research &amp; Development"/>
    <n v="8"/>
    <s v="Master"/>
    <s v="Life Sciences"/>
    <s v="Medium"/>
    <s v="Male"/>
    <n v="81"/>
    <s v="Medium"/>
    <n v="3"/>
    <s v="Research Director"/>
    <s v="Medium"/>
    <s v="Married"/>
    <n v="12490"/>
    <n v="15736"/>
    <n v="5"/>
    <s v="No"/>
    <n v="16"/>
    <s v="Excellent"/>
    <s v="Very High"/>
    <n v="5"/>
    <s v="Bad"/>
    <x v="1"/>
  </r>
  <r>
    <n v="1667"/>
    <n v="30"/>
    <s v="Travel_Rarely"/>
    <n v="1005"/>
    <s v="Research &amp; Development"/>
    <n v="3"/>
    <s v="Bachelor"/>
    <s v="Technical Degree"/>
    <s v="Very High"/>
    <s v="Female"/>
    <n v="88"/>
    <s v="High"/>
    <n v="1"/>
    <s v="Research Scientist"/>
    <s v="Low"/>
    <s v="Single"/>
    <n v="2657"/>
    <n v="8556"/>
    <n v="5"/>
    <s v="Yes"/>
    <n v="11"/>
    <s v="Excellent"/>
    <s v="High"/>
    <n v="5"/>
    <s v="Better"/>
    <x v="0"/>
  </r>
  <r>
    <n v="1668"/>
    <n v="41"/>
    <s v="Travel_Rarely"/>
    <n v="896"/>
    <s v="Sales"/>
    <n v="6"/>
    <s v="Bachelor"/>
    <s v="Life Sciences"/>
    <s v="Very High"/>
    <s v="Female"/>
    <n v="75"/>
    <s v="High"/>
    <n v="3"/>
    <s v="Manager"/>
    <s v="Very High"/>
    <s v="Single"/>
    <n v="13591"/>
    <n v="14674"/>
    <n v="3"/>
    <s v="Yes"/>
    <n v="18"/>
    <s v="Excellent"/>
    <s v="High"/>
    <n v="3"/>
    <s v="Better"/>
    <x v="1"/>
  </r>
  <r>
    <n v="1669"/>
    <n v="30"/>
    <s v="Travel_Frequently"/>
    <n v="334"/>
    <s v="Sales"/>
    <n v="26"/>
    <s v="Master"/>
    <s v="Marketing"/>
    <s v="High"/>
    <s v="Female"/>
    <n v="52"/>
    <s v="Medium"/>
    <n v="2"/>
    <s v="Sales Executive"/>
    <s v="Very High"/>
    <s v="Single"/>
    <n v="6696"/>
    <n v="22967"/>
    <n v="5"/>
    <s v="No"/>
    <n v="15"/>
    <s v="Excellent"/>
    <s v="High"/>
    <n v="5"/>
    <s v="Good"/>
    <x v="0"/>
  </r>
  <r>
    <n v="1670"/>
    <n v="29"/>
    <s v="Travel_Rarely"/>
    <n v="992"/>
    <s v="Research &amp; Development"/>
    <n v="1"/>
    <s v="Bachelor"/>
    <s v="Technical Degree"/>
    <s v="High"/>
    <s v="Male"/>
    <n v="85"/>
    <s v="High"/>
    <n v="1"/>
    <s v="Research Scientist"/>
    <s v="High"/>
    <s v="Single"/>
    <n v="2058"/>
    <n v="19757"/>
    <n v="0"/>
    <s v="No"/>
    <n v="14"/>
    <s v="Excellent"/>
    <s v="Very High"/>
    <n v="1"/>
    <s v="Good"/>
    <x v="0"/>
  </r>
  <r>
    <n v="1671"/>
    <n v="45"/>
    <s v="Non-Travel"/>
    <n v="1052"/>
    <s v="Sales"/>
    <n v="6"/>
    <s v="Bachelor"/>
    <s v="Medical"/>
    <s v="Very High"/>
    <s v="Female"/>
    <n v="57"/>
    <s v="Medium"/>
    <n v="3"/>
    <s v="Sales Executive"/>
    <s v="Very High"/>
    <s v="Single"/>
    <n v="8865"/>
    <n v="16840"/>
    <n v="6"/>
    <s v="No"/>
    <n v="12"/>
    <s v="Excellent"/>
    <s v="Very High"/>
    <n v="2"/>
    <s v="Better"/>
    <x v="1"/>
  </r>
  <r>
    <n v="1672"/>
    <n v="54"/>
    <s v="Travel_Rarely"/>
    <n v="1147"/>
    <s v="Sales"/>
    <n v="3"/>
    <s v="Bachelor"/>
    <s v="Marketing"/>
    <s v="Very High"/>
    <s v="Female"/>
    <n v="52"/>
    <s v="High"/>
    <n v="2"/>
    <s v="Sales Executive"/>
    <s v="Low"/>
    <s v="Married"/>
    <n v="5940"/>
    <n v="17011"/>
    <n v="2"/>
    <s v="No"/>
    <n v="14"/>
    <s v="Excellent"/>
    <s v="Very High"/>
    <n v="4"/>
    <s v="Better"/>
    <x v="1"/>
  </r>
  <r>
    <n v="1673"/>
    <n v="37"/>
    <s v="Travel_Rarely"/>
    <n v="1396"/>
    <s v="Research &amp; Development"/>
    <n v="5"/>
    <s v="College"/>
    <s v="Life Sciences"/>
    <s v="Very High"/>
    <s v="Male"/>
    <n v="62"/>
    <s v="High"/>
    <n v="2"/>
    <s v="Laboratory Technician"/>
    <s v="Medium"/>
    <s v="Single"/>
    <n v="5914"/>
    <n v="9945"/>
    <n v="8"/>
    <s v="No"/>
    <n v="16"/>
    <s v="Excellent"/>
    <s v="Very High"/>
    <n v="3"/>
    <s v="Best"/>
    <x v="1"/>
  </r>
  <r>
    <n v="1674"/>
    <n v="33"/>
    <s v="Travel_Rarely"/>
    <n v="147"/>
    <s v="Research &amp; Development"/>
    <n v="4"/>
    <s v="Master"/>
    <s v="Medical"/>
    <s v="High"/>
    <s v="Female"/>
    <n v="47"/>
    <s v="Medium"/>
    <n v="1"/>
    <s v="Research Scientist"/>
    <s v="Medium"/>
    <s v="Married"/>
    <n v="2622"/>
    <n v="13248"/>
    <n v="6"/>
    <s v="No"/>
    <n v="21"/>
    <s v="Outstanding"/>
    <s v="Very High"/>
    <n v="3"/>
    <s v="Better"/>
    <x v="1"/>
  </r>
  <r>
    <n v="1675"/>
    <n v="37"/>
    <s v="Travel_Frequently"/>
    <n v="663"/>
    <s v="Research &amp; Development"/>
    <n v="11"/>
    <s v="Bachelor"/>
    <s v="Other"/>
    <s v="Medium"/>
    <s v="Male"/>
    <n v="47"/>
    <s v="High"/>
    <n v="3"/>
    <s v="Research Director"/>
    <s v="Very High"/>
    <s v="Divorced"/>
    <n v="12185"/>
    <n v="10056"/>
    <n v="1"/>
    <s v="Yes"/>
    <n v="14"/>
    <s v="Excellent"/>
    <s v="High"/>
    <n v="1"/>
    <s v="Better"/>
    <x v="1"/>
  </r>
  <r>
    <n v="1676"/>
    <n v="38"/>
    <s v="Travel_Rarely"/>
    <n v="119"/>
    <s v="Sales"/>
    <n v="3"/>
    <s v="Bachelor"/>
    <s v="Life Sciences"/>
    <s v="Low"/>
    <s v="Male"/>
    <n v="76"/>
    <s v="High"/>
    <n v="3"/>
    <s v="Sales Executive"/>
    <s v="High"/>
    <s v="Divorced"/>
    <n v="10609"/>
    <n v="9647"/>
    <n v="0"/>
    <s v="No"/>
    <n v="12"/>
    <s v="Excellent"/>
    <s v="High"/>
    <n v="6"/>
    <s v="Good"/>
    <x v="1"/>
  </r>
  <r>
    <n v="1677"/>
    <n v="31"/>
    <s v="Non-Travel"/>
    <n v="979"/>
    <s v="Research &amp; Development"/>
    <n v="1"/>
    <s v="Master"/>
    <s v="Medical"/>
    <s v="High"/>
    <s v="Male"/>
    <n v="90"/>
    <s v="Low"/>
    <n v="2"/>
    <s v="Manufacturing Director"/>
    <s v="High"/>
    <s v="Married"/>
    <n v="4345"/>
    <n v="4381"/>
    <n v="0"/>
    <s v="No"/>
    <n v="12"/>
    <s v="Excellent"/>
    <s v="Very High"/>
    <n v="2"/>
    <s v="Better"/>
    <x v="1"/>
  </r>
  <r>
    <n v="1678"/>
    <n v="59"/>
    <s v="Travel_Rarely"/>
    <n v="142"/>
    <s v="Research &amp; Development"/>
    <n v="3"/>
    <s v="Bachelor"/>
    <s v="Life Sciences"/>
    <s v="High"/>
    <s v="Male"/>
    <n v="70"/>
    <s v="Medium"/>
    <n v="1"/>
    <s v="Research Scientist"/>
    <s v="Very High"/>
    <s v="Married"/>
    <n v="2177"/>
    <n v="8456"/>
    <n v="3"/>
    <s v="No"/>
    <n v="17"/>
    <s v="Excellent"/>
    <s v="Low"/>
    <n v="6"/>
    <s v="Better"/>
    <x v="1"/>
  </r>
  <r>
    <n v="1679"/>
    <n v="37"/>
    <s v="Travel_Frequently"/>
    <n v="319"/>
    <s v="Sales"/>
    <n v="4"/>
    <s v="Master"/>
    <s v="Marketing"/>
    <s v="Low"/>
    <s v="Male"/>
    <n v="41"/>
    <s v="High"/>
    <n v="1"/>
    <s v="Sales Representative"/>
    <s v="Very High"/>
    <s v="Divorced"/>
    <n v="2793"/>
    <n v="2539"/>
    <n v="4"/>
    <s v="No"/>
    <n v="17"/>
    <s v="Excellent"/>
    <s v="High"/>
    <n v="2"/>
    <s v="Better"/>
    <x v="1"/>
  </r>
  <r>
    <n v="1680"/>
    <n v="29"/>
    <s v="Travel_Frequently"/>
    <n v="1413"/>
    <s v="Sales"/>
    <n v="1"/>
    <s v="Below College"/>
    <s v="Medical"/>
    <s v="Medium"/>
    <s v="Female"/>
    <n v="42"/>
    <s v="High"/>
    <n v="3"/>
    <s v="Sales Executive"/>
    <s v="Very High"/>
    <s v="Married"/>
    <n v="7918"/>
    <n v="6599"/>
    <n v="1"/>
    <s v="No"/>
    <n v="14"/>
    <s v="Excellent"/>
    <s v="Very High"/>
    <n v="5"/>
    <s v="Better"/>
    <x v="1"/>
  </r>
  <r>
    <n v="1681"/>
    <n v="35"/>
    <s v="Travel_Frequently"/>
    <n v="944"/>
    <s v="Sales"/>
    <n v="1"/>
    <s v="Bachelor"/>
    <s v="Marketing"/>
    <s v="High"/>
    <s v="Female"/>
    <n v="92"/>
    <s v="High"/>
    <n v="3"/>
    <s v="Sales Executive"/>
    <s v="High"/>
    <s v="Single"/>
    <n v="8789"/>
    <n v="9096"/>
    <n v="1"/>
    <s v="No"/>
    <n v="14"/>
    <s v="Excellent"/>
    <s v="Low"/>
    <n v="3"/>
    <s v="Best"/>
    <x v="1"/>
  </r>
  <r>
    <n v="1682"/>
    <n v="29"/>
    <s v="Travel_Rarely"/>
    <n v="896"/>
    <s v="Research &amp; Development"/>
    <n v="18"/>
    <s v="Below College"/>
    <s v="Medical"/>
    <s v="High"/>
    <s v="Male"/>
    <n v="86"/>
    <s v="Medium"/>
    <n v="1"/>
    <s v="Research Scientist"/>
    <s v="Very High"/>
    <s v="Single"/>
    <n v="2389"/>
    <n v="14961"/>
    <n v="1"/>
    <s v="Yes"/>
    <n v="13"/>
    <s v="Excellent"/>
    <s v="High"/>
    <n v="3"/>
    <s v="Good"/>
    <x v="0"/>
  </r>
  <r>
    <n v="1683"/>
    <n v="52"/>
    <s v="Travel_Rarely"/>
    <n v="1323"/>
    <s v="Research &amp; Development"/>
    <n v="2"/>
    <s v="Bachelor"/>
    <s v="Life Sciences"/>
    <s v="High"/>
    <s v="Female"/>
    <n v="89"/>
    <s v="Medium"/>
    <n v="1"/>
    <s v="Laboratory Technician"/>
    <s v="Very High"/>
    <s v="Single"/>
    <n v="3212"/>
    <n v="3300"/>
    <n v="7"/>
    <s v="No"/>
    <n v="15"/>
    <s v="Excellent"/>
    <s v="Medium"/>
    <n v="3"/>
    <s v="Good"/>
    <x v="1"/>
  </r>
  <r>
    <n v="1684"/>
    <n v="42"/>
    <s v="Travel_Rarely"/>
    <n v="532"/>
    <s v="Research &amp; Development"/>
    <n v="4"/>
    <s v="College"/>
    <s v="Technical Degree"/>
    <s v="High"/>
    <s v="Male"/>
    <n v="58"/>
    <s v="High"/>
    <n v="5"/>
    <s v="Manager"/>
    <s v="Very High"/>
    <s v="Married"/>
    <n v="19232"/>
    <n v="4933"/>
    <n v="1"/>
    <s v="No"/>
    <n v="11"/>
    <s v="Excellent"/>
    <s v="Very High"/>
    <n v="3"/>
    <s v="Better"/>
    <x v="1"/>
  </r>
  <r>
    <n v="1685"/>
    <n v="59"/>
    <s v="Travel_Rarely"/>
    <n v="818"/>
    <s v="Human Resources"/>
    <n v="6"/>
    <s v="College"/>
    <s v="Medical"/>
    <s v="Medium"/>
    <s v="Male"/>
    <n v="52"/>
    <s v="High"/>
    <n v="1"/>
    <s v="Human Resources"/>
    <s v="High"/>
    <s v="Married"/>
    <n v="2267"/>
    <n v="25657"/>
    <n v="8"/>
    <s v="No"/>
    <n v="17"/>
    <s v="Excellent"/>
    <s v="Very High"/>
    <n v="2"/>
    <s v="Good"/>
    <x v="1"/>
  </r>
  <r>
    <n v="1686"/>
    <n v="50"/>
    <s v="Travel_Rarely"/>
    <n v="854"/>
    <s v="Sales"/>
    <n v="1"/>
    <s v="Master"/>
    <s v="Medical"/>
    <s v="Very High"/>
    <s v="Female"/>
    <n v="68"/>
    <s v="High"/>
    <n v="5"/>
    <s v="Manager"/>
    <s v="Very High"/>
    <s v="Divorced"/>
    <n v="19517"/>
    <n v="24118"/>
    <n v="3"/>
    <s v="No"/>
    <n v="11"/>
    <s v="Excellent"/>
    <s v="High"/>
    <n v="3"/>
    <s v="Good"/>
    <x v="1"/>
  </r>
  <r>
    <n v="1687"/>
    <n v="33"/>
    <s v="Travel_Rarely"/>
    <n v="809"/>
    <s v="Research &amp; Development"/>
    <n v="14"/>
    <s v="Bachelor"/>
    <s v="Medical"/>
    <s v="High"/>
    <s v="Male"/>
    <n v="58"/>
    <s v="High"/>
    <n v="1"/>
    <s v="Laboratory Technician"/>
    <s v="Very High"/>
    <s v="Married"/>
    <n v="2436"/>
    <n v="22149"/>
    <n v="5"/>
    <s v="Yes"/>
    <n v="13"/>
    <s v="Excellent"/>
    <s v="High"/>
    <n v="2"/>
    <s v="Bad"/>
    <x v="0"/>
  </r>
  <r>
    <n v="1688"/>
    <n v="43"/>
    <s v="Travel_Rarely"/>
    <n v="1034"/>
    <s v="Sales"/>
    <n v="16"/>
    <s v="Bachelor"/>
    <s v="Marketing"/>
    <s v="Very High"/>
    <s v="Female"/>
    <n v="80"/>
    <s v="High"/>
    <n v="4"/>
    <s v="Manager"/>
    <s v="Very High"/>
    <s v="Married"/>
    <n v="16064"/>
    <n v="7744"/>
    <n v="5"/>
    <s v="Yes"/>
    <n v="22"/>
    <s v="Outstanding"/>
    <s v="High"/>
    <n v="3"/>
    <s v="Better"/>
    <x v="1"/>
  </r>
  <r>
    <n v="1689"/>
    <n v="33"/>
    <s v="Travel_Rarely"/>
    <n v="809"/>
    <s v="Research &amp; Development"/>
    <n v="2"/>
    <s v="College"/>
    <s v="Life Sciences"/>
    <s v="Low"/>
    <s v="Female"/>
    <n v="39"/>
    <s v="High"/>
    <n v="1"/>
    <s v="Laboratory Technician"/>
    <s v="Low"/>
    <s v="Married"/>
    <n v="2707"/>
    <n v="21509"/>
    <n v="7"/>
    <s v="No"/>
    <n v="20"/>
    <s v="Outstanding"/>
    <s v="Low"/>
    <n v="3"/>
    <s v="Best"/>
    <x v="0"/>
  </r>
  <r>
    <n v="1690"/>
    <n v="52"/>
    <s v="Non-Travel"/>
    <n v="771"/>
    <s v="Sales"/>
    <n v="2"/>
    <s v="Master"/>
    <s v="Life Sciences"/>
    <s v="Low"/>
    <s v="Male"/>
    <n v="79"/>
    <s v="Medium"/>
    <n v="5"/>
    <s v="Manager"/>
    <s v="High"/>
    <s v="Single"/>
    <n v="19068"/>
    <n v="21030"/>
    <n v="1"/>
    <s v="Yes"/>
    <n v="18"/>
    <s v="Excellent"/>
    <s v="Very High"/>
    <n v="2"/>
    <s v="Best"/>
    <x v="1"/>
  </r>
  <r>
    <n v="1691"/>
    <n v="32"/>
    <s v="Travel_Rarely"/>
    <n v="1401"/>
    <s v="Sales"/>
    <n v="4"/>
    <s v="College"/>
    <s v="Life Sciences"/>
    <s v="High"/>
    <s v="Female"/>
    <n v="56"/>
    <s v="High"/>
    <n v="1"/>
    <s v="Sales Representative"/>
    <s v="Medium"/>
    <s v="Married"/>
    <n v="3931"/>
    <n v="20990"/>
    <n v="2"/>
    <s v="No"/>
    <n v="11"/>
    <s v="Excellent"/>
    <s v="Low"/>
    <n v="5"/>
    <s v="Better"/>
    <x v="1"/>
  </r>
  <r>
    <n v="1692"/>
    <n v="32"/>
    <s v="Travel_Rarely"/>
    <n v="515"/>
    <s v="Research &amp; Development"/>
    <n v="1"/>
    <s v="Bachelor"/>
    <s v="Life Sciences"/>
    <s v="Very High"/>
    <s v="Male"/>
    <n v="62"/>
    <s v="Medium"/>
    <n v="1"/>
    <s v="Laboratory Technician"/>
    <s v="High"/>
    <s v="Single"/>
    <n v="3730"/>
    <n v="9571"/>
    <n v="0"/>
    <s v="Yes"/>
    <n v="14"/>
    <s v="Excellent"/>
    <s v="Very High"/>
    <n v="2"/>
    <s v="Bad"/>
    <x v="0"/>
  </r>
  <r>
    <n v="1693"/>
    <n v="39"/>
    <s v="Travel_Rarely"/>
    <n v="1431"/>
    <s v="Research &amp; Development"/>
    <n v="1"/>
    <s v="Master"/>
    <s v="Medical"/>
    <s v="High"/>
    <s v="Female"/>
    <n v="96"/>
    <s v="High"/>
    <n v="1"/>
    <s v="Laboratory Technician"/>
    <s v="High"/>
    <s v="Divorced"/>
    <n v="2232"/>
    <n v="15417"/>
    <n v="7"/>
    <s v="No"/>
    <n v="14"/>
    <s v="Excellent"/>
    <s v="High"/>
    <n v="1"/>
    <s v="Better"/>
    <x v="1"/>
  </r>
  <r>
    <n v="1694"/>
    <n v="32"/>
    <s v="Non-Travel"/>
    <n v="976"/>
    <s v="Sales"/>
    <n v="26"/>
    <s v="Master"/>
    <s v="Marketing"/>
    <s v="High"/>
    <s v="Male"/>
    <n v="100"/>
    <s v="High"/>
    <n v="2"/>
    <s v="Sales Executive"/>
    <s v="Very High"/>
    <s v="Married"/>
    <n v="4465"/>
    <n v="12069"/>
    <n v="0"/>
    <s v="No"/>
    <n v="18"/>
    <s v="Excellent"/>
    <s v="Low"/>
    <n v="2"/>
    <s v="Better"/>
    <x v="1"/>
  </r>
  <r>
    <n v="1695"/>
    <n v="41"/>
    <s v="Travel_Rarely"/>
    <n v="1411"/>
    <s v="Research &amp; Development"/>
    <n v="19"/>
    <s v="College"/>
    <s v="Life Sciences"/>
    <s v="High"/>
    <s v="Male"/>
    <n v="36"/>
    <s v="High"/>
    <n v="2"/>
    <s v="Research Scientist"/>
    <s v="Low"/>
    <s v="Divorced"/>
    <n v="3072"/>
    <n v="19877"/>
    <n v="2"/>
    <s v="No"/>
    <n v="16"/>
    <s v="Excellent"/>
    <s v="Low"/>
    <n v="2"/>
    <s v="Good"/>
    <x v="1"/>
  </r>
  <r>
    <n v="1696"/>
    <n v="40"/>
    <s v="Travel_Rarely"/>
    <n v="1300"/>
    <s v="Research &amp; Development"/>
    <n v="24"/>
    <s v="College"/>
    <s v="Technical Degree"/>
    <s v="Low"/>
    <s v="Male"/>
    <n v="62"/>
    <s v="High"/>
    <n v="2"/>
    <s v="Research Scientist"/>
    <s v="Very High"/>
    <s v="Divorced"/>
    <n v="3319"/>
    <n v="24447"/>
    <n v="1"/>
    <s v="No"/>
    <n v="17"/>
    <s v="Excellent"/>
    <s v="Low"/>
    <n v="3"/>
    <s v="Better"/>
    <x v="1"/>
  </r>
  <r>
    <n v="1697"/>
    <n v="45"/>
    <s v="Travel_Rarely"/>
    <n v="252"/>
    <s v="Research &amp; Development"/>
    <n v="1"/>
    <s v="Bachelor"/>
    <s v="Other"/>
    <s v="High"/>
    <s v="Male"/>
    <n v="70"/>
    <s v="Very High"/>
    <n v="5"/>
    <s v="Manager"/>
    <s v="Very High"/>
    <s v="Married"/>
    <n v="19202"/>
    <n v="15970"/>
    <n v="0"/>
    <s v="No"/>
    <n v="11"/>
    <s v="Excellent"/>
    <s v="High"/>
    <n v="2"/>
    <s v="Better"/>
    <x v="1"/>
  </r>
  <r>
    <n v="1698"/>
    <n v="31"/>
    <s v="Travel_Frequently"/>
    <n v="1327"/>
    <s v="Research &amp; Development"/>
    <n v="3"/>
    <s v="Master"/>
    <s v="Medical"/>
    <s v="Medium"/>
    <s v="Male"/>
    <n v="73"/>
    <s v="High"/>
    <n v="3"/>
    <s v="Research Director"/>
    <s v="High"/>
    <s v="Divorced"/>
    <n v="13675"/>
    <n v="13523"/>
    <n v="9"/>
    <s v="No"/>
    <n v="12"/>
    <s v="Excellent"/>
    <s v="Low"/>
    <n v="3"/>
    <s v="Better"/>
    <x v="0"/>
  </r>
  <r>
    <n v="1699"/>
    <n v="33"/>
    <s v="Travel_Rarely"/>
    <n v="832"/>
    <s v="Research &amp; Development"/>
    <n v="5"/>
    <s v="Master"/>
    <s v="Life Sciences"/>
    <s v="High"/>
    <s v="Female"/>
    <n v="63"/>
    <s v="Medium"/>
    <n v="1"/>
    <s v="Research Scientist"/>
    <s v="Very High"/>
    <s v="Married"/>
    <n v="2911"/>
    <n v="14776"/>
    <n v="1"/>
    <s v="No"/>
    <n v="13"/>
    <s v="Excellent"/>
    <s v="High"/>
    <n v="2"/>
    <s v="Good"/>
    <x v="1"/>
  </r>
  <r>
    <n v="1700"/>
    <n v="34"/>
    <s v="Travel_Rarely"/>
    <n v="470"/>
    <s v="Research &amp; Development"/>
    <n v="2"/>
    <s v="Bachelor"/>
    <s v="Life Sciences"/>
    <s v="Very High"/>
    <s v="Male"/>
    <n v="84"/>
    <s v="Medium"/>
    <n v="2"/>
    <s v="Manufacturing Director"/>
    <s v="Low"/>
    <s v="Married"/>
    <n v="5957"/>
    <n v="23687"/>
    <n v="6"/>
    <s v="No"/>
    <n v="13"/>
    <s v="Excellent"/>
    <s v="Medium"/>
    <n v="3"/>
    <s v="Better"/>
    <x v="1"/>
  </r>
  <r>
    <n v="1701"/>
    <n v="37"/>
    <s v="Travel_Rarely"/>
    <n v="1017"/>
    <s v="Research &amp; Development"/>
    <n v="1"/>
    <s v="College"/>
    <s v="Medical"/>
    <s v="High"/>
    <s v="Female"/>
    <n v="83"/>
    <s v="Medium"/>
    <n v="1"/>
    <s v="Research Scientist"/>
    <s v="Low"/>
    <s v="Married"/>
    <n v="3920"/>
    <n v="18697"/>
    <n v="2"/>
    <s v="No"/>
    <n v="14"/>
    <s v="Excellent"/>
    <s v="Low"/>
    <n v="2"/>
    <s v="Good"/>
    <x v="1"/>
  </r>
  <r>
    <n v="1702"/>
    <n v="45"/>
    <s v="Travel_Frequently"/>
    <n v="1199"/>
    <s v="Research &amp; Development"/>
    <n v="7"/>
    <s v="Master"/>
    <s v="Life Sciences"/>
    <s v="Low"/>
    <s v="Male"/>
    <n v="77"/>
    <s v="Very High"/>
    <n v="2"/>
    <s v="Manufacturing Director"/>
    <s v="High"/>
    <s v="Married"/>
    <n v="6434"/>
    <n v="5118"/>
    <n v="4"/>
    <s v="No"/>
    <n v="17"/>
    <s v="Excellent"/>
    <s v="Very High"/>
    <n v="1"/>
    <s v="Better"/>
    <x v="1"/>
  </r>
  <r>
    <n v="1703"/>
    <n v="37"/>
    <s v="Travel_Frequently"/>
    <n v="504"/>
    <s v="Research &amp; Development"/>
    <n v="10"/>
    <s v="Bachelor"/>
    <s v="Medical"/>
    <s v="Low"/>
    <s v="Male"/>
    <n v="61"/>
    <s v="High"/>
    <n v="3"/>
    <s v="Manufacturing Director"/>
    <s v="High"/>
    <s v="Divorced"/>
    <n v="10048"/>
    <n v="22573"/>
    <n v="6"/>
    <s v="No"/>
    <n v="11"/>
    <s v="Excellent"/>
    <s v="Medium"/>
    <n v="5"/>
    <s v="Better"/>
    <x v="0"/>
  </r>
  <r>
    <n v="1704"/>
    <n v="39"/>
    <s v="Travel_Frequently"/>
    <n v="505"/>
    <s v="Research &amp; Development"/>
    <n v="2"/>
    <s v="Master"/>
    <s v="Technical Degree"/>
    <s v="High"/>
    <s v="Female"/>
    <n v="64"/>
    <s v="High"/>
    <n v="3"/>
    <s v="Healthcare Representative"/>
    <s v="High"/>
    <s v="Single"/>
    <n v="10938"/>
    <n v="6420"/>
    <n v="0"/>
    <s v="No"/>
    <n v="25"/>
    <s v="Outstanding"/>
    <s v="Very High"/>
    <n v="1"/>
    <s v="Better"/>
    <x v="1"/>
  </r>
  <r>
    <n v="1705"/>
    <n v="29"/>
    <s v="Travel_Rarely"/>
    <n v="665"/>
    <s v="Research &amp; Development"/>
    <n v="15"/>
    <s v="Bachelor"/>
    <s v="Life Sciences"/>
    <s v="High"/>
    <s v="Male"/>
    <n v="60"/>
    <s v="High"/>
    <n v="1"/>
    <s v="Research Scientist"/>
    <s v="Very High"/>
    <s v="Single"/>
    <n v="2340"/>
    <n v="22673"/>
    <n v="1"/>
    <s v="No"/>
    <n v="19"/>
    <s v="Excellent"/>
    <s v="Low"/>
    <n v="1"/>
    <s v="Better"/>
    <x v="1"/>
  </r>
  <r>
    <n v="1706"/>
    <n v="42"/>
    <s v="Travel_Rarely"/>
    <n v="916"/>
    <s v="Research &amp; Development"/>
    <n v="17"/>
    <s v="College"/>
    <s v="Life Sciences"/>
    <s v="Very High"/>
    <s v="Female"/>
    <n v="82"/>
    <s v="Very High"/>
    <n v="2"/>
    <s v="Research Scientist"/>
    <s v="Low"/>
    <s v="Single"/>
    <n v="6545"/>
    <n v="23016"/>
    <n v="3"/>
    <s v="Yes"/>
    <n v="18"/>
    <s v="Excellent"/>
    <s v="High"/>
    <n v="1"/>
    <s v="Better"/>
    <x v="1"/>
  </r>
  <r>
    <n v="1707"/>
    <n v="29"/>
    <s v="Travel_Rarely"/>
    <n v="1247"/>
    <s v="Sales"/>
    <n v="20"/>
    <s v="College"/>
    <s v="Marketing"/>
    <s v="Very High"/>
    <s v="Male"/>
    <n v="45"/>
    <s v="High"/>
    <n v="2"/>
    <s v="Sales Executive"/>
    <s v="Very High"/>
    <s v="Divorced"/>
    <n v="6931"/>
    <n v="10732"/>
    <n v="2"/>
    <s v="No"/>
    <n v="14"/>
    <s v="Excellent"/>
    <s v="Very High"/>
    <n v="2"/>
    <s v="Better"/>
    <x v="1"/>
  </r>
  <r>
    <n v="1708"/>
    <n v="25"/>
    <s v="Travel_Rarely"/>
    <n v="685"/>
    <s v="Research &amp; Development"/>
    <n v="1"/>
    <s v="Bachelor"/>
    <s v="Life Sciences"/>
    <s v="Low"/>
    <s v="Female"/>
    <n v="62"/>
    <s v="High"/>
    <n v="2"/>
    <s v="Manufacturing Director"/>
    <s v="High"/>
    <s v="Married"/>
    <n v="4898"/>
    <n v="7505"/>
    <n v="0"/>
    <s v="No"/>
    <n v="12"/>
    <s v="Excellent"/>
    <s v="Very High"/>
    <n v="3"/>
    <s v="Better"/>
    <x v="1"/>
  </r>
  <r>
    <n v="1709"/>
    <n v="42"/>
    <s v="Travel_Rarely"/>
    <n v="269"/>
    <s v="Research &amp; Development"/>
    <n v="2"/>
    <s v="Bachelor"/>
    <s v="Medical"/>
    <s v="Very High"/>
    <s v="Female"/>
    <n v="56"/>
    <s v="Medium"/>
    <n v="1"/>
    <s v="Laboratory Technician"/>
    <s v="Low"/>
    <s v="Divorced"/>
    <n v="2593"/>
    <n v="8007"/>
    <n v="0"/>
    <s v="Yes"/>
    <n v="11"/>
    <s v="Excellent"/>
    <s v="High"/>
    <n v="4"/>
    <s v="Better"/>
    <x v="1"/>
  </r>
  <r>
    <n v="1710"/>
    <n v="40"/>
    <s v="Travel_Rarely"/>
    <n v="1416"/>
    <s v="Research &amp; Development"/>
    <n v="2"/>
    <s v="College"/>
    <s v="Medical"/>
    <s v="Low"/>
    <s v="Male"/>
    <n v="49"/>
    <s v="High"/>
    <n v="5"/>
    <s v="Research Director"/>
    <s v="High"/>
    <s v="Divorced"/>
    <n v="19436"/>
    <n v="5949"/>
    <n v="0"/>
    <s v="No"/>
    <n v="19"/>
    <s v="Excellent"/>
    <s v="Very High"/>
    <n v="5"/>
    <s v="Better"/>
    <x v="1"/>
  </r>
  <r>
    <n v="1711"/>
    <n v="51"/>
    <s v="Travel_Rarely"/>
    <n v="833"/>
    <s v="Research &amp; Development"/>
    <n v="1"/>
    <s v="Bachelor"/>
    <s v="Life Sciences"/>
    <s v="High"/>
    <s v="Male"/>
    <n v="96"/>
    <s v="High"/>
    <n v="1"/>
    <s v="Research Scientist"/>
    <s v="Very High"/>
    <s v="Married"/>
    <n v="2723"/>
    <n v="23231"/>
    <n v="1"/>
    <s v="No"/>
    <n v="11"/>
    <s v="Excellent"/>
    <s v="Medium"/>
    <n v="0"/>
    <s v="Good"/>
    <x v="1"/>
  </r>
  <r>
    <n v="1712"/>
    <n v="31"/>
    <s v="Travel_Frequently"/>
    <n v="307"/>
    <s v="Research &amp; Development"/>
    <n v="29"/>
    <s v="College"/>
    <s v="Medical"/>
    <s v="High"/>
    <s v="Male"/>
    <n v="71"/>
    <s v="Medium"/>
    <n v="1"/>
    <s v="Laboratory Technician"/>
    <s v="Medium"/>
    <s v="Single"/>
    <n v="3479"/>
    <n v="11652"/>
    <n v="0"/>
    <s v="No"/>
    <n v="11"/>
    <s v="Excellent"/>
    <s v="Medium"/>
    <n v="2"/>
    <s v="Best"/>
    <x v="0"/>
  </r>
  <r>
    <n v="1713"/>
    <n v="32"/>
    <s v="Travel_Frequently"/>
    <n v="1311"/>
    <s v="Research &amp; Development"/>
    <n v="7"/>
    <s v="Bachelor"/>
    <s v="Life Sciences"/>
    <s v="Medium"/>
    <s v="Male"/>
    <n v="100"/>
    <s v="Very High"/>
    <n v="1"/>
    <s v="Laboratory Technician"/>
    <s v="Medium"/>
    <s v="Married"/>
    <n v="2794"/>
    <n v="26062"/>
    <n v="1"/>
    <s v="No"/>
    <n v="20"/>
    <s v="Outstanding"/>
    <s v="High"/>
    <n v="3"/>
    <s v="Bad"/>
    <x v="1"/>
  </r>
  <r>
    <n v="1714"/>
    <n v="38"/>
    <s v="Non-Travel"/>
    <n v="1327"/>
    <s v="Sales"/>
    <n v="2"/>
    <s v="College"/>
    <s v="Life Sciences"/>
    <s v="Very High"/>
    <s v="Male"/>
    <n v="39"/>
    <s v="Medium"/>
    <n v="2"/>
    <s v="Sales Executive"/>
    <s v="Very High"/>
    <s v="Married"/>
    <n v="5249"/>
    <n v="19682"/>
    <n v="3"/>
    <s v="No"/>
    <n v="18"/>
    <s v="Excellent"/>
    <s v="Very High"/>
    <n v="0"/>
    <s v="Better"/>
    <x v="1"/>
  </r>
  <r>
    <n v="1715"/>
    <n v="32"/>
    <s v="Travel_Rarely"/>
    <n v="128"/>
    <s v="Research &amp; Development"/>
    <n v="2"/>
    <s v="Below College"/>
    <s v="Technical Degree"/>
    <s v="Very High"/>
    <s v="Male"/>
    <n v="84"/>
    <s v="Medium"/>
    <n v="2"/>
    <s v="Laboratory Technician"/>
    <s v="Low"/>
    <s v="Single"/>
    <n v="2176"/>
    <n v="19737"/>
    <n v="4"/>
    <s v="No"/>
    <n v="13"/>
    <s v="Excellent"/>
    <s v="Very High"/>
    <n v="5"/>
    <s v="Better"/>
    <x v="1"/>
  </r>
  <r>
    <n v="1716"/>
    <n v="46"/>
    <s v="Travel_Rarely"/>
    <n v="488"/>
    <s v="Sales"/>
    <n v="2"/>
    <s v="Bachelor"/>
    <s v="Technical Degree"/>
    <s v="High"/>
    <s v="Female"/>
    <n v="75"/>
    <s v="Low"/>
    <n v="4"/>
    <s v="Manager"/>
    <s v="Medium"/>
    <s v="Married"/>
    <n v="16872"/>
    <n v="14977"/>
    <n v="3"/>
    <s v="Yes"/>
    <n v="12"/>
    <s v="Excellent"/>
    <s v="Medium"/>
    <n v="2"/>
    <s v="Good"/>
    <x v="1"/>
  </r>
  <r>
    <n v="1717"/>
    <n v="28"/>
    <s v="Travel_Rarely"/>
    <n v="529"/>
    <s v="Research &amp; Development"/>
    <n v="2"/>
    <s v="Master"/>
    <s v="Life Sciences"/>
    <s v="Low"/>
    <s v="Male"/>
    <n v="79"/>
    <s v="High"/>
    <n v="1"/>
    <s v="Laboratory Technician"/>
    <s v="High"/>
    <s v="Single"/>
    <n v="3485"/>
    <n v="14935"/>
    <n v="2"/>
    <s v="No"/>
    <n v="11"/>
    <s v="Excellent"/>
    <s v="High"/>
    <n v="5"/>
    <s v="Bad"/>
    <x v="0"/>
  </r>
  <r>
    <n v="1718"/>
    <n v="29"/>
    <s v="Travel_Rarely"/>
    <n v="1210"/>
    <s v="Sales"/>
    <n v="2"/>
    <s v="Bachelor"/>
    <s v="Medical"/>
    <s v="Low"/>
    <s v="Male"/>
    <n v="78"/>
    <s v="Medium"/>
    <n v="2"/>
    <s v="Sales Executive"/>
    <s v="Medium"/>
    <s v="Married"/>
    <n v="6644"/>
    <n v="3687"/>
    <n v="2"/>
    <s v="No"/>
    <n v="19"/>
    <s v="Excellent"/>
    <s v="Medium"/>
    <n v="2"/>
    <s v="Better"/>
    <x v="1"/>
  </r>
  <r>
    <n v="1719"/>
    <n v="31"/>
    <s v="Travel_Rarely"/>
    <n v="1463"/>
    <s v="Research &amp; Development"/>
    <n v="23"/>
    <s v="Bachelor"/>
    <s v="Medical"/>
    <s v="Medium"/>
    <s v="Male"/>
    <n v="64"/>
    <s v="Medium"/>
    <n v="2"/>
    <s v="Healthcare Representative"/>
    <s v="Very High"/>
    <s v="Married"/>
    <n v="5582"/>
    <n v="14408"/>
    <n v="0"/>
    <s v="No"/>
    <n v="21"/>
    <s v="Outstanding"/>
    <s v="Medium"/>
    <n v="2"/>
    <s v="Better"/>
    <x v="1"/>
  </r>
  <r>
    <n v="1720"/>
    <n v="25"/>
    <s v="Non-Travel"/>
    <n v="675"/>
    <s v="Research &amp; Development"/>
    <n v="5"/>
    <s v="College"/>
    <s v="Life Sciences"/>
    <s v="Medium"/>
    <s v="Male"/>
    <n v="85"/>
    <s v="Very High"/>
    <n v="2"/>
    <s v="Healthcare Representative"/>
    <s v="Low"/>
    <s v="Divorced"/>
    <n v="4000"/>
    <n v="18384"/>
    <n v="1"/>
    <s v="No"/>
    <n v="12"/>
    <s v="Excellent"/>
    <s v="Very High"/>
    <n v="2"/>
    <s v="Better"/>
    <x v="1"/>
  </r>
  <r>
    <n v="1721"/>
    <n v="45"/>
    <s v="Travel_Rarely"/>
    <n v="1385"/>
    <s v="Research &amp; Development"/>
    <n v="20"/>
    <s v="College"/>
    <s v="Medical"/>
    <s v="High"/>
    <s v="Male"/>
    <n v="79"/>
    <s v="High"/>
    <n v="4"/>
    <s v="Healthcare Representative"/>
    <s v="Very High"/>
    <s v="Married"/>
    <n v="13496"/>
    <n v="7501"/>
    <n v="0"/>
    <s v="Yes"/>
    <n v="14"/>
    <s v="Excellent"/>
    <s v="Medium"/>
    <n v="2"/>
    <s v="Better"/>
    <x v="1"/>
  </r>
  <r>
    <n v="1722"/>
    <n v="36"/>
    <s v="Travel_Rarely"/>
    <n v="1403"/>
    <s v="Research &amp; Development"/>
    <n v="6"/>
    <s v="Bachelor"/>
    <s v="Life Sciences"/>
    <s v="Very High"/>
    <s v="Male"/>
    <n v="47"/>
    <s v="High"/>
    <n v="1"/>
    <s v="Laboratory Technician"/>
    <s v="Very High"/>
    <s v="Married"/>
    <n v="3210"/>
    <n v="20251"/>
    <n v="0"/>
    <s v="No"/>
    <n v="11"/>
    <s v="Excellent"/>
    <s v="High"/>
    <n v="4"/>
    <s v="Better"/>
    <x v="1"/>
  </r>
  <r>
    <n v="1723"/>
    <n v="55"/>
    <s v="Travel_Rarely"/>
    <n v="452"/>
    <s v="Research &amp; Development"/>
    <n v="1"/>
    <s v="Bachelor"/>
    <s v="Medical"/>
    <s v="Very High"/>
    <s v="Male"/>
    <n v="81"/>
    <s v="High"/>
    <n v="5"/>
    <s v="Manager"/>
    <s v="Low"/>
    <s v="Single"/>
    <n v="19045"/>
    <n v="18938"/>
    <n v="0"/>
    <s v="Yes"/>
    <n v="14"/>
    <s v="Excellent"/>
    <s v="High"/>
    <n v="2"/>
    <s v="Better"/>
    <x v="1"/>
  </r>
  <r>
    <n v="1724"/>
    <n v="47"/>
    <s v="Non-Travel"/>
    <n v="666"/>
    <s v="Research &amp; Development"/>
    <n v="29"/>
    <s v="Master"/>
    <s v="Life Sciences"/>
    <s v="Low"/>
    <s v="Male"/>
    <n v="88"/>
    <s v="High"/>
    <n v="3"/>
    <s v="Manager"/>
    <s v="Medium"/>
    <s v="Married"/>
    <n v="11849"/>
    <n v="10268"/>
    <n v="1"/>
    <s v="Yes"/>
    <n v="12"/>
    <s v="Excellent"/>
    <s v="Very High"/>
    <n v="2"/>
    <s v="Good"/>
    <x v="0"/>
  </r>
  <r>
    <n v="1725"/>
    <n v="28"/>
    <s v="Travel_Rarely"/>
    <n v="1158"/>
    <s v="Research &amp; Development"/>
    <n v="9"/>
    <s v="Bachelor"/>
    <s v="Medical"/>
    <s v="Very High"/>
    <s v="Male"/>
    <n v="94"/>
    <s v="High"/>
    <n v="1"/>
    <s v="Research Scientist"/>
    <s v="Very High"/>
    <s v="Married"/>
    <n v="2070"/>
    <n v="2613"/>
    <n v="1"/>
    <s v="No"/>
    <n v="23"/>
    <s v="Outstanding"/>
    <s v="Very High"/>
    <n v="3"/>
    <s v="Good"/>
    <x v="1"/>
  </r>
  <r>
    <n v="1726"/>
    <n v="37"/>
    <s v="Travel_Rarely"/>
    <n v="228"/>
    <s v="Sales"/>
    <n v="6"/>
    <s v="Master"/>
    <s v="Medical"/>
    <s v="High"/>
    <s v="Male"/>
    <n v="98"/>
    <s v="High"/>
    <n v="2"/>
    <s v="Sales Executive"/>
    <s v="Very High"/>
    <s v="Married"/>
    <n v="6502"/>
    <n v="22825"/>
    <n v="4"/>
    <s v="No"/>
    <n v="14"/>
    <s v="Excellent"/>
    <s v="Medium"/>
    <n v="5"/>
    <s v="Best"/>
    <x v="1"/>
  </r>
  <r>
    <n v="1727"/>
    <n v="21"/>
    <s v="Travel_Rarely"/>
    <n v="996"/>
    <s v="Research &amp; Development"/>
    <n v="3"/>
    <s v="College"/>
    <s v="Medical"/>
    <s v="Very High"/>
    <s v="Male"/>
    <n v="100"/>
    <s v="Medium"/>
    <n v="1"/>
    <s v="Research Scientist"/>
    <s v="High"/>
    <s v="Single"/>
    <n v="3230"/>
    <n v="10531"/>
    <n v="1"/>
    <s v="No"/>
    <n v="17"/>
    <s v="Excellent"/>
    <s v="Low"/>
    <n v="4"/>
    <s v="Best"/>
    <x v="1"/>
  </r>
  <r>
    <n v="1728"/>
    <n v="37"/>
    <s v="Non-Travel"/>
    <n v="728"/>
    <s v="Research &amp; Development"/>
    <n v="1"/>
    <s v="Master"/>
    <s v="Medical"/>
    <s v="Low"/>
    <s v="Female"/>
    <n v="80"/>
    <s v="High"/>
    <n v="3"/>
    <s v="Research Director"/>
    <s v="Very High"/>
    <s v="Divorced"/>
    <n v="13603"/>
    <n v="11677"/>
    <n v="2"/>
    <s v="Yes"/>
    <n v="18"/>
    <s v="Excellent"/>
    <s v="Low"/>
    <n v="2"/>
    <s v="Better"/>
    <x v="1"/>
  </r>
  <r>
    <n v="1729"/>
    <n v="35"/>
    <s v="Travel_Rarely"/>
    <n v="1315"/>
    <s v="Research &amp; Development"/>
    <n v="22"/>
    <s v="Bachelor"/>
    <s v="Life Sciences"/>
    <s v="Medium"/>
    <s v="Female"/>
    <n v="71"/>
    <s v="Very High"/>
    <n v="3"/>
    <s v="Manager"/>
    <s v="Medium"/>
    <s v="Divorced"/>
    <n v="11996"/>
    <n v="19100"/>
    <n v="7"/>
    <s v="No"/>
    <n v="18"/>
    <s v="Excellent"/>
    <s v="Medium"/>
    <n v="6"/>
    <s v="Good"/>
    <x v="1"/>
  </r>
  <r>
    <n v="1730"/>
    <n v="38"/>
    <s v="Travel_Rarely"/>
    <n v="322"/>
    <s v="Sales"/>
    <n v="7"/>
    <s v="College"/>
    <s v="Medical"/>
    <s v="Low"/>
    <s v="Female"/>
    <n v="44"/>
    <s v="Very High"/>
    <n v="2"/>
    <s v="Sales Executive"/>
    <s v="Low"/>
    <s v="Divorced"/>
    <n v="5605"/>
    <n v="19191"/>
    <n v="1"/>
    <s v="Yes"/>
    <n v="24"/>
    <s v="Outstanding"/>
    <s v="High"/>
    <n v="3"/>
    <s v="Better"/>
    <x v="1"/>
  </r>
  <r>
    <n v="1731"/>
    <n v="26"/>
    <s v="Travel_Frequently"/>
    <n v="1479"/>
    <s v="Research &amp; Development"/>
    <n v="1"/>
    <s v="Bachelor"/>
    <s v="Life Sciences"/>
    <s v="High"/>
    <s v="Female"/>
    <n v="84"/>
    <s v="High"/>
    <n v="2"/>
    <s v="Manufacturing Director"/>
    <s v="Medium"/>
    <s v="Divorced"/>
    <n v="6397"/>
    <n v="26767"/>
    <n v="1"/>
    <s v="No"/>
    <n v="20"/>
    <s v="Outstanding"/>
    <s v="Low"/>
    <n v="6"/>
    <s v="Bad"/>
    <x v="1"/>
  </r>
  <r>
    <n v="1732"/>
    <n v="50"/>
    <s v="Travel_Rarely"/>
    <n v="797"/>
    <s v="Research &amp; Development"/>
    <n v="4"/>
    <s v="Below College"/>
    <s v="Life Sciences"/>
    <s v="Low"/>
    <s v="Male"/>
    <n v="96"/>
    <s v="High"/>
    <n v="5"/>
    <s v="Research Director"/>
    <s v="Medium"/>
    <s v="Divorced"/>
    <n v="19144"/>
    <n v="15815"/>
    <n v="3"/>
    <s v="No"/>
    <n v="14"/>
    <s v="Excellent"/>
    <s v="Low"/>
    <n v="4"/>
    <s v="Good"/>
    <x v="1"/>
  </r>
  <r>
    <n v="1733"/>
    <n v="53"/>
    <s v="Travel_Rarely"/>
    <n v="1070"/>
    <s v="Research &amp; Development"/>
    <n v="3"/>
    <s v="Master"/>
    <s v="Medical"/>
    <s v="High"/>
    <s v="Male"/>
    <n v="45"/>
    <s v="High"/>
    <n v="4"/>
    <s v="Research Director"/>
    <s v="High"/>
    <s v="Married"/>
    <n v="17584"/>
    <n v="21016"/>
    <n v="3"/>
    <s v="Yes"/>
    <n v="16"/>
    <s v="Excellent"/>
    <s v="Very High"/>
    <n v="5"/>
    <s v="Good"/>
    <x v="1"/>
  </r>
  <r>
    <n v="1734"/>
    <n v="42"/>
    <s v="Travel_Rarely"/>
    <n v="635"/>
    <s v="Sales"/>
    <n v="1"/>
    <s v="Below College"/>
    <s v="Life Sciences"/>
    <s v="Medium"/>
    <s v="Male"/>
    <n v="99"/>
    <s v="High"/>
    <n v="2"/>
    <s v="Sales Executive"/>
    <s v="High"/>
    <s v="Married"/>
    <n v="4907"/>
    <n v="24532"/>
    <n v="1"/>
    <s v="No"/>
    <n v="25"/>
    <s v="Outstanding"/>
    <s v="High"/>
    <n v="3"/>
    <s v="Better"/>
    <x v="1"/>
  </r>
  <r>
    <n v="1735"/>
    <n v="29"/>
    <s v="Travel_Frequently"/>
    <n v="442"/>
    <s v="Sales"/>
    <n v="2"/>
    <s v="College"/>
    <s v="Life Sciences"/>
    <s v="Medium"/>
    <s v="Male"/>
    <n v="87"/>
    <s v="High"/>
    <n v="2"/>
    <s v="Sales Executive"/>
    <s v="Very High"/>
    <s v="Single"/>
    <n v="4554"/>
    <n v="20260"/>
    <n v="1"/>
    <s v="No"/>
    <n v="18"/>
    <s v="Excellent"/>
    <s v="Low"/>
    <n v="3"/>
    <s v="Good"/>
    <x v="1"/>
  </r>
  <r>
    <n v="1736"/>
    <n v="55"/>
    <s v="Travel_Rarely"/>
    <n v="147"/>
    <s v="Research &amp; Development"/>
    <n v="20"/>
    <s v="College"/>
    <s v="Technical Degree"/>
    <s v="Medium"/>
    <s v="Male"/>
    <n v="37"/>
    <s v="High"/>
    <n v="2"/>
    <s v="Laboratory Technician"/>
    <s v="Very High"/>
    <s v="Married"/>
    <n v="5415"/>
    <n v="15972"/>
    <n v="3"/>
    <s v="Yes"/>
    <n v="19"/>
    <s v="Excellent"/>
    <s v="Very High"/>
    <n v="4"/>
    <s v="Better"/>
    <x v="1"/>
  </r>
  <r>
    <n v="1737"/>
    <n v="26"/>
    <s v="Travel_Frequently"/>
    <n v="496"/>
    <s v="Research &amp; Development"/>
    <n v="11"/>
    <s v="College"/>
    <s v="Medical"/>
    <s v="Low"/>
    <s v="Male"/>
    <n v="60"/>
    <s v="High"/>
    <n v="2"/>
    <s v="Healthcare Representative"/>
    <s v="Low"/>
    <s v="Married"/>
    <n v="4741"/>
    <n v="22722"/>
    <n v="1"/>
    <s v="Yes"/>
    <n v="13"/>
    <s v="Excellent"/>
    <s v="High"/>
    <n v="3"/>
    <s v="Better"/>
    <x v="1"/>
  </r>
  <r>
    <n v="1738"/>
    <n v="37"/>
    <s v="Travel_Rarely"/>
    <n v="1372"/>
    <s v="Research &amp; Development"/>
    <n v="1"/>
    <s v="Bachelor"/>
    <s v="Life Sciences"/>
    <s v="Very High"/>
    <s v="Female"/>
    <n v="42"/>
    <s v="High"/>
    <n v="1"/>
    <s v="Research Scientist"/>
    <s v="Very High"/>
    <s v="Single"/>
    <n v="2115"/>
    <n v="15881"/>
    <n v="1"/>
    <s v="No"/>
    <n v="12"/>
    <s v="Excellent"/>
    <s v="Medium"/>
    <n v="3"/>
    <s v="Better"/>
    <x v="1"/>
  </r>
  <r>
    <n v="1739"/>
    <n v="44"/>
    <s v="Travel_Frequently"/>
    <n v="920"/>
    <s v="Research &amp; Development"/>
    <n v="24"/>
    <s v="Bachelor"/>
    <s v="Life Sciences"/>
    <s v="Very High"/>
    <s v="Male"/>
    <n v="43"/>
    <s v="High"/>
    <n v="1"/>
    <s v="Laboratory Technician"/>
    <s v="High"/>
    <s v="Divorced"/>
    <n v="3161"/>
    <n v="19920"/>
    <n v="3"/>
    <s v="Yes"/>
    <n v="22"/>
    <s v="Outstanding"/>
    <s v="Very High"/>
    <n v="0"/>
    <s v="Bad"/>
    <x v="0"/>
  </r>
  <r>
    <n v="1740"/>
    <n v="38"/>
    <s v="Travel_Rarely"/>
    <n v="688"/>
    <s v="Research &amp; Development"/>
    <n v="23"/>
    <s v="Master"/>
    <s v="Life Sciences"/>
    <s v="Very High"/>
    <s v="Male"/>
    <n v="82"/>
    <s v="High"/>
    <n v="2"/>
    <s v="Healthcare Representative"/>
    <s v="Very High"/>
    <s v="Divorced"/>
    <n v="5745"/>
    <n v="18899"/>
    <n v="9"/>
    <s v="No"/>
    <n v="14"/>
    <s v="Excellent"/>
    <s v="Medium"/>
    <n v="2"/>
    <s v="Better"/>
    <x v="1"/>
  </r>
  <r>
    <n v="1741"/>
    <n v="26"/>
    <s v="Travel_Rarely"/>
    <n v="1449"/>
    <s v="Research &amp; Development"/>
    <n v="16"/>
    <s v="Master"/>
    <s v="Medical"/>
    <s v="Low"/>
    <s v="Male"/>
    <n v="45"/>
    <s v="High"/>
    <n v="1"/>
    <s v="Laboratory Technician"/>
    <s v="Medium"/>
    <s v="Divorced"/>
    <n v="2373"/>
    <n v="14180"/>
    <n v="2"/>
    <s v="Yes"/>
    <n v="13"/>
    <s v="Excellent"/>
    <s v="Very High"/>
    <n v="2"/>
    <s v="Better"/>
    <x v="0"/>
  </r>
  <r>
    <n v="1742"/>
    <n v="28"/>
    <s v="Travel_Rarely"/>
    <n v="1117"/>
    <s v="Research &amp; Development"/>
    <n v="8"/>
    <s v="College"/>
    <s v="Life Sciences"/>
    <s v="Very High"/>
    <s v="Female"/>
    <n v="66"/>
    <s v="High"/>
    <n v="1"/>
    <s v="Research Scientist"/>
    <s v="Very High"/>
    <s v="Single"/>
    <n v="3310"/>
    <n v="4488"/>
    <n v="1"/>
    <s v="No"/>
    <n v="21"/>
    <s v="Outstanding"/>
    <s v="Very High"/>
    <n v="3"/>
    <s v="Better"/>
    <x v="1"/>
  </r>
  <r>
    <n v="1743"/>
    <n v="49"/>
    <s v="Travel_Frequently"/>
    <n v="636"/>
    <s v="Research &amp; Development"/>
    <n v="10"/>
    <s v="Master"/>
    <s v="Life Sciences"/>
    <s v="High"/>
    <s v="Female"/>
    <n v="35"/>
    <s v="High"/>
    <n v="5"/>
    <s v="Research Director"/>
    <s v="Low"/>
    <s v="Single"/>
    <n v="18665"/>
    <n v="25594"/>
    <n v="9"/>
    <s v="Yes"/>
    <n v="11"/>
    <s v="Excellent"/>
    <s v="Very High"/>
    <n v="4"/>
    <s v="Better"/>
    <x v="1"/>
  </r>
  <r>
    <n v="1744"/>
    <n v="36"/>
    <s v="Travel_Rarely"/>
    <n v="506"/>
    <s v="Research &amp; Development"/>
    <n v="3"/>
    <s v="Bachelor"/>
    <s v="Technical Degree"/>
    <s v="High"/>
    <s v="Male"/>
    <n v="30"/>
    <s v="High"/>
    <n v="2"/>
    <s v="Research Scientist"/>
    <s v="Medium"/>
    <s v="Single"/>
    <n v="4485"/>
    <n v="26285"/>
    <n v="4"/>
    <s v="No"/>
    <n v="12"/>
    <s v="Excellent"/>
    <s v="Very High"/>
    <n v="2"/>
    <s v="Better"/>
    <x v="1"/>
  </r>
  <r>
    <n v="1745"/>
    <n v="31"/>
    <s v="Travel_Frequently"/>
    <n v="444"/>
    <s v="Sales"/>
    <n v="5"/>
    <s v="Bachelor"/>
    <s v="Marketing"/>
    <s v="Very High"/>
    <s v="Female"/>
    <n v="84"/>
    <s v="High"/>
    <n v="1"/>
    <s v="Sales Representative"/>
    <s v="Medium"/>
    <s v="Divorced"/>
    <n v="2789"/>
    <n v="3909"/>
    <n v="1"/>
    <s v="No"/>
    <n v="11"/>
    <s v="Excellent"/>
    <s v="High"/>
    <n v="5"/>
    <s v="Good"/>
    <x v="1"/>
  </r>
  <r>
    <n v="1746"/>
    <n v="37"/>
    <s v="Travel_Rarely"/>
    <n v="950"/>
    <s v="Sales"/>
    <n v="4"/>
    <s v="Master"/>
    <s v="Marketing"/>
    <s v="Very High"/>
    <s v="Male"/>
    <n v="48"/>
    <s v="Medium"/>
    <n v="2"/>
    <s v="Sales Executive"/>
    <s v="Very High"/>
    <s v="Single"/>
    <n v="5828"/>
    <n v="8450"/>
    <n v="1"/>
    <s v="Yes"/>
    <n v="12"/>
    <s v="Excellent"/>
    <s v="Medium"/>
    <n v="0"/>
    <s v="Better"/>
    <x v="0"/>
  </r>
  <r>
    <n v="1747"/>
    <n v="37"/>
    <s v="Travel_Frequently"/>
    <n v="889"/>
    <s v="Research &amp; Development"/>
    <n v="9"/>
    <s v="Bachelor"/>
    <s v="Medical"/>
    <s v="Medium"/>
    <s v="Male"/>
    <n v="53"/>
    <s v="High"/>
    <n v="1"/>
    <s v="Research Scientist"/>
    <s v="Very High"/>
    <s v="Married"/>
    <n v="2326"/>
    <n v="11411"/>
    <n v="1"/>
    <s v="Yes"/>
    <n v="12"/>
    <s v="Excellent"/>
    <s v="High"/>
    <n v="3"/>
    <s v="Good"/>
    <x v="1"/>
  </r>
  <r>
    <n v="1748"/>
    <n v="42"/>
    <s v="Travel_Frequently"/>
    <n v="555"/>
    <s v="Sales"/>
    <n v="26"/>
    <s v="Bachelor"/>
    <s v="Marketing"/>
    <s v="High"/>
    <s v="Female"/>
    <n v="77"/>
    <s v="High"/>
    <n v="4"/>
    <s v="Sales Executive"/>
    <s v="Medium"/>
    <s v="Married"/>
    <n v="13525"/>
    <n v="14864"/>
    <n v="5"/>
    <s v="No"/>
    <n v="14"/>
    <s v="Excellent"/>
    <s v="Very High"/>
    <n v="2"/>
    <s v="Best"/>
    <x v="1"/>
  </r>
  <r>
    <n v="1749"/>
    <n v="18"/>
    <s v="Travel_Rarely"/>
    <n v="230"/>
    <s v="Research &amp; Development"/>
    <n v="3"/>
    <s v="Bachelor"/>
    <s v="Life Sciences"/>
    <s v="High"/>
    <s v="Male"/>
    <n v="54"/>
    <s v="High"/>
    <n v="1"/>
    <s v="Laboratory Technician"/>
    <s v="High"/>
    <s v="Single"/>
    <n v="1420"/>
    <n v="25233"/>
    <n v="1"/>
    <s v="No"/>
    <n v="13"/>
    <s v="Excellent"/>
    <s v="High"/>
    <n v="2"/>
    <s v="Better"/>
    <x v="0"/>
  </r>
  <r>
    <n v="1750"/>
    <n v="35"/>
    <s v="Travel_Rarely"/>
    <n v="1232"/>
    <s v="Sales"/>
    <n v="16"/>
    <s v="Bachelor"/>
    <s v="Marketing"/>
    <s v="High"/>
    <s v="Male"/>
    <n v="96"/>
    <s v="High"/>
    <n v="3"/>
    <s v="Sales Executive"/>
    <s v="Medium"/>
    <s v="Married"/>
    <n v="8020"/>
    <n v="5100"/>
    <n v="0"/>
    <s v="No"/>
    <n v="15"/>
    <s v="Excellent"/>
    <s v="High"/>
    <n v="3"/>
    <s v="Good"/>
    <x v="1"/>
  </r>
  <r>
    <n v="1751"/>
    <n v="36"/>
    <s v="Travel_Frequently"/>
    <n v="566"/>
    <s v="Research &amp; Development"/>
    <n v="18"/>
    <s v="Master"/>
    <s v="Life Sciences"/>
    <s v="High"/>
    <s v="Male"/>
    <n v="81"/>
    <s v="Very High"/>
    <n v="1"/>
    <s v="Laboratory Technician"/>
    <s v="Very High"/>
    <s v="Married"/>
    <n v="3688"/>
    <n v="7122"/>
    <n v="4"/>
    <s v="No"/>
    <n v="18"/>
    <s v="Excellent"/>
    <s v="Very High"/>
    <n v="2"/>
    <s v="Better"/>
    <x v="1"/>
  </r>
  <r>
    <n v="1752"/>
    <n v="51"/>
    <s v="Travel_Rarely"/>
    <n v="1302"/>
    <s v="Research &amp; Development"/>
    <n v="2"/>
    <s v="Bachelor"/>
    <s v="Medical"/>
    <s v="Very High"/>
    <s v="Male"/>
    <n v="84"/>
    <s v="Low"/>
    <n v="2"/>
    <s v="Manufacturing Director"/>
    <s v="Medium"/>
    <s v="Divorced"/>
    <n v="5482"/>
    <n v="16321"/>
    <n v="5"/>
    <s v="No"/>
    <n v="18"/>
    <s v="Excellent"/>
    <s v="Very High"/>
    <n v="3"/>
    <s v="Better"/>
    <x v="1"/>
  </r>
  <r>
    <n v="1753"/>
    <n v="41"/>
    <s v="Travel_Rarely"/>
    <n v="334"/>
    <s v="Sales"/>
    <n v="2"/>
    <s v="Master"/>
    <s v="Life Sciences"/>
    <s v="Very High"/>
    <s v="Male"/>
    <n v="88"/>
    <s v="High"/>
    <n v="4"/>
    <s v="Manager"/>
    <s v="Medium"/>
    <s v="Single"/>
    <n v="16015"/>
    <n v="15896"/>
    <n v="1"/>
    <s v="No"/>
    <n v="19"/>
    <s v="Excellent"/>
    <s v="Medium"/>
    <n v="2"/>
    <s v="Better"/>
    <x v="1"/>
  </r>
  <r>
    <n v="1754"/>
    <n v="18"/>
    <s v="Travel_Rarely"/>
    <n v="812"/>
    <s v="Sales"/>
    <n v="10"/>
    <s v="Bachelor"/>
    <s v="Medical"/>
    <s v="Very High"/>
    <s v="Female"/>
    <n v="69"/>
    <s v="Medium"/>
    <n v="1"/>
    <s v="Sales Representative"/>
    <s v="High"/>
    <s v="Single"/>
    <n v="1200"/>
    <n v="9724"/>
    <n v="1"/>
    <s v="No"/>
    <n v="12"/>
    <s v="Excellent"/>
    <s v="Low"/>
    <n v="2"/>
    <s v="Better"/>
    <x v="1"/>
  </r>
  <r>
    <n v="1755"/>
    <n v="28"/>
    <s v="Travel_Rarely"/>
    <n v="1476"/>
    <s v="Research &amp; Development"/>
    <n v="16"/>
    <s v="College"/>
    <s v="Medical"/>
    <s v="Medium"/>
    <s v="Male"/>
    <n v="68"/>
    <s v="Very High"/>
    <n v="2"/>
    <s v="Healthcare Representative"/>
    <s v="Low"/>
    <s v="Single"/>
    <n v="5661"/>
    <n v="4824"/>
    <n v="0"/>
    <s v="No"/>
    <n v="19"/>
    <s v="Excellent"/>
    <s v="High"/>
    <n v="2"/>
    <s v="Better"/>
    <x v="1"/>
  </r>
  <r>
    <n v="1756"/>
    <n v="31"/>
    <s v="Travel_Rarely"/>
    <n v="218"/>
    <s v="Sales"/>
    <n v="7"/>
    <s v="Bachelor"/>
    <s v="Technical Degree"/>
    <s v="Medium"/>
    <s v="Male"/>
    <n v="100"/>
    <s v="Very High"/>
    <n v="2"/>
    <s v="Sales Executive"/>
    <s v="Very High"/>
    <s v="Married"/>
    <n v="6929"/>
    <n v="12241"/>
    <n v="4"/>
    <s v="No"/>
    <n v="11"/>
    <s v="Excellent"/>
    <s v="Medium"/>
    <n v="3"/>
    <s v="Good"/>
    <x v="1"/>
  </r>
  <r>
    <n v="1757"/>
    <n v="39"/>
    <s v="Travel_Rarely"/>
    <n v="1132"/>
    <s v="Research &amp; Development"/>
    <n v="1"/>
    <s v="Bachelor"/>
    <s v="Medical"/>
    <s v="High"/>
    <s v="Male"/>
    <n v="48"/>
    <s v="Very High"/>
    <n v="3"/>
    <s v="Healthcare Representative"/>
    <s v="Very High"/>
    <s v="Divorced"/>
    <n v="9613"/>
    <n v="10942"/>
    <n v="0"/>
    <s v="No"/>
    <n v="17"/>
    <s v="Excellent"/>
    <s v="Low"/>
    <n v="5"/>
    <s v="Good"/>
    <x v="1"/>
  </r>
  <r>
    <n v="1758"/>
    <n v="36"/>
    <s v="Non-Travel"/>
    <n v="1105"/>
    <s v="Research &amp; Development"/>
    <n v="24"/>
    <s v="Master"/>
    <s v="Life Sciences"/>
    <s v="Medium"/>
    <s v="Female"/>
    <n v="47"/>
    <s v="High"/>
    <n v="2"/>
    <s v="Laboratory Technician"/>
    <s v="Medium"/>
    <s v="Married"/>
    <n v="5674"/>
    <n v="6927"/>
    <n v="7"/>
    <s v="No"/>
    <n v="15"/>
    <s v="Excellent"/>
    <s v="High"/>
    <n v="3"/>
    <s v="Better"/>
    <x v="1"/>
  </r>
  <r>
    <n v="1759"/>
    <n v="32"/>
    <s v="Travel_Rarely"/>
    <n v="906"/>
    <s v="Sales"/>
    <n v="7"/>
    <s v="Bachelor"/>
    <s v="Life Sciences"/>
    <s v="Very High"/>
    <s v="Male"/>
    <n v="91"/>
    <s v="Medium"/>
    <n v="2"/>
    <s v="Sales Executive"/>
    <s v="High"/>
    <s v="Married"/>
    <n v="5484"/>
    <n v="16985"/>
    <n v="1"/>
    <s v="No"/>
    <n v="14"/>
    <s v="Excellent"/>
    <s v="High"/>
    <n v="3"/>
    <s v="Good"/>
    <x v="1"/>
  </r>
  <r>
    <n v="1760"/>
    <n v="38"/>
    <s v="Travel_Rarely"/>
    <n v="849"/>
    <s v="Research &amp; Development"/>
    <n v="25"/>
    <s v="College"/>
    <s v="Life Sciences"/>
    <s v="Low"/>
    <s v="Female"/>
    <n v="81"/>
    <s v="Medium"/>
    <n v="3"/>
    <s v="Research Director"/>
    <s v="Medium"/>
    <s v="Married"/>
    <n v="12061"/>
    <n v="26707"/>
    <n v="3"/>
    <s v="No"/>
    <n v="17"/>
    <s v="Excellent"/>
    <s v="High"/>
    <n v="2"/>
    <s v="Better"/>
    <x v="1"/>
  </r>
  <r>
    <n v="1761"/>
    <n v="58"/>
    <s v="Non-Travel"/>
    <n v="390"/>
    <s v="Research &amp; Development"/>
    <n v="1"/>
    <s v="Master"/>
    <s v="Life Sciences"/>
    <s v="Very High"/>
    <s v="Male"/>
    <n v="32"/>
    <s v="Low"/>
    <n v="2"/>
    <s v="Healthcare Representative"/>
    <s v="High"/>
    <s v="Divorced"/>
    <n v="5660"/>
    <n v="17056"/>
    <n v="2"/>
    <s v="Yes"/>
    <n v="13"/>
    <s v="Excellent"/>
    <s v="Very High"/>
    <n v="2"/>
    <s v="Better"/>
    <x v="1"/>
  </r>
  <r>
    <n v="1762"/>
    <n v="31"/>
    <s v="Travel_Rarely"/>
    <n v="691"/>
    <s v="Research &amp; Development"/>
    <n v="5"/>
    <s v="Master"/>
    <s v="Technical Degree"/>
    <s v="High"/>
    <s v="Male"/>
    <n v="86"/>
    <s v="High"/>
    <n v="1"/>
    <s v="Research Scientist"/>
    <s v="Very High"/>
    <s v="Married"/>
    <n v="4821"/>
    <n v="10077"/>
    <n v="0"/>
    <s v="Yes"/>
    <n v="12"/>
    <s v="Excellent"/>
    <s v="High"/>
    <n v="4"/>
    <s v="Better"/>
    <x v="1"/>
  </r>
  <r>
    <n v="1763"/>
    <n v="31"/>
    <s v="Travel_Rarely"/>
    <n v="106"/>
    <s v="Human Resources"/>
    <n v="2"/>
    <s v="Bachelor"/>
    <s v="Human Resources"/>
    <s v="Low"/>
    <s v="Male"/>
    <n v="62"/>
    <s v="Medium"/>
    <n v="2"/>
    <s v="Human Resources"/>
    <s v="Low"/>
    <s v="Married"/>
    <n v="6410"/>
    <n v="17822"/>
    <n v="3"/>
    <s v="No"/>
    <n v="12"/>
    <s v="Excellent"/>
    <s v="Very High"/>
    <n v="3"/>
    <s v="Better"/>
    <x v="1"/>
  </r>
  <r>
    <n v="1764"/>
    <n v="45"/>
    <s v="Travel_Frequently"/>
    <n v="1249"/>
    <s v="Research &amp; Development"/>
    <n v="7"/>
    <s v="Bachelor"/>
    <s v="Life Sciences"/>
    <s v="Low"/>
    <s v="Male"/>
    <n v="97"/>
    <s v="High"/>
    <n v="3"/>
    <s v="Laboratory Technician"/>
    <s v="Low"/>
    <s v="Divorced"/>
    <n v="5210"/>
    <n v="20308"/>
    <n v="1"/>
    <s v="No"/>
    <n v="18"/>
    <s v="Excellent"/>
    <s v="Low"/>
    <n v="2"/>
    <s v="Better"/>
    <x v="1"/>
  </r>
  <r>
    <n v="1765"/>
    <n v="31"/>
    <s v="Travel_Rarely"/>
    <n v="192"/>
    <s v="Research &amp; Development"/>
    <n v="2"/>
    <s v="Master"/>
    <s v="Life Sciences"/>
    <s v="High"/>
    <s v="Male"/>
    <n v="32"/>
    <s v="High"/>
    <n v="1"/>
    <s v="Research Scientist"/>
    <s v="Very High"/>
    <s v="Divorced"/>
    <n v="2695"/>
    <n v="7747"/>
    <n v="0"/>
    <s v="Yes"/>
    <n v="18"/>
    <s v="Excellent"/>
    <s v="Medium"/>
    <n v="2"/>
    <s v="Bad"/>
    <x v="1"/>
  </r>
  <r>
    <n v="1766"/>
    <n v="33"/>
    <s v="Travel_Frequently"/>
    <n v="553"/>
    <s v="Research &amp; Development"/>
    <n v="5"/>
    <s v="Bachelor"/>
    <s v="Life Sciences"/>
    <s v="Very High"/>
    <s v="Female"/>
    <n v="74"/>
    <s v="High"/>
    <n v="3"/>
    <s v="Manager"/>
    <s v="Medium"/>
    <s v="Married"/>
    <n v="11878"/>
    <n v="23364"/>
    <n v="6"/>
    <s v="No"/>
    <n v="11"/>
    <s v="Excellent"/>
    <s v="Medium"/>
    <n v="2"/>
    <s v="Better"/>
    <x v="1"/>
  </r>
  <r>
    <n v="1767"/>
    <n v="39"/>
    <s v="Travel_Rarely"/>
    <n v="117"/>
    <s v="Research &amp; Development"/>
    <n v="10"/>
    <s v="Below College"/>
    <s v="Medical"/>
    <s v="High"/>
    <s v="Male"/>
    <n v="99"/>
    <s v="High"/>
    <n v="4"/>
    <s v="Manager"/>
    <s v="Low"/>
    <s v="Married"/>
    <n v="17068"/>
    <n v="5355"/>
    <n v="1"/>
    <s v="Yes"/>
    <n v="14"/>
    <s v="Excellent"/>
    <s v="Very High"/>
    <n v="3"/>
    <s v="Better"/>
    <x v="1"/>
  </r>
  <r>
    <n v="1768"/>
    <n v="43"/>
    <s v="Travel_Frequently"/>
    <n v="185"/>
    <s v="Research &amp; Development"/>
    <n v="10"/>
    <s v="Master"/>
    <s v="Life Sciences"/>
    <s v="High"/>
    <s v="Female"/>
    <n v="33"/>
    <s v="High"/>
    <n v="1"/>
    <s v="Laboratory Technician"/>
    <s v="Very High"/>
    <s v="Single"/>
    <n v="2455"/>
    <n v="10675"/>
    <n v="0"/>
    <s v="No"/>
    <n v="19"/>
    <s v="Excellent"/>
    <s v="Low"/>
    <n v="5"/>
    <s v="Better"/>
    <x v="1"/>
  </r>
  <r>
    <n v="1769"/>
    <n v="49"/>
    <s v="Travel_Rarely"/>
    <n v="1091"/>
    <s v="Research &amp; Development"/>
    <n v="1"/>
    <s v="College"/>
    <s v="Technical Degree"/>
    <s v="High"/>
    <s v="Female"/>
    <n v="90"/>
    <s v="Medium"/>
    <n v="4"/>
    <s v="Healthcare Representative"/>
    <s v="High"/>
    <s v="Single"/>
    <n v="13964"/>
    <n v="17810"/>
    <n v="7"/>
    <s v="No"/>
    <n v="12"/>
    <s v="Excellent"/>
    <s v="Very High"/>
    <n v="2"/>
    <s v="Better"/>
    <x v="1"/>
  </r>
  <r>
    <n v="1770"/>
    <n v="52"/>
    <s v="Travel_Rarely"/>
    <n v="723"/>
    <s v="Research &amp; Development"/>
    <n v="8"/>
    <s v="Bachelor"/>
    <s v="Medical"/>
    <s v="High"/>
    <s v="Male"/>
    <n v="85"/>
    <s v="Medium"/>
    <n v="2"/>
    <s v="Research Scientist"/>
    <s v="Medium"/>
    <s v="Married"/>
    <n v="4941"/>
    <n v="17747"/>
    <n v="2"/>
    <s v="No"/>
    <n v="15"/>
    <s v="Excellent"/>
    <s v="Low"/>
    <n v="3"/>
    <s v="Good"/>
    <x v="0"/>
  </r>
  <r>
    <n v="1771"/>
    <n v="27"/>
    <s v="Travel_Rarely"/>
    <n v="1220"/>
    <s v="Research &amp; Development"/>
    <n v="5"/>
    <s v="Bachelor"/>
    <s v="Life Sciences"/>
    <s v="High"/>
    <s v="Female"/>
    <n v="85"/>
    <s v="High"/>
    <n v="1"/>
    <s v="Research Scientist"/>
    <s v="Medium"/>
    <s v="Single"/>
    <n v="2478"/>
    <n v="20938"/>
    <n v="1"/>
    <s v="Yes"/>
    <n v="12"/>
    <s v="Excellent"/>
    <s v="Medium"/>
    <n v="2"/>
    <s v="Good"/>
    <x v="1"/>
  </r>
  <r>
    <n v="1772"/>
    <n v="32"/>
    <s v="Travel_Rarely"/>
    <n v="588"/>
    <s v="Sales"/>
    <n v="8"/>
    <s v="College"/>
    <s v="Technical Degree"/>
    <s v="High"/>
    <s v="Female"/>
    <n v="65"/>
    <s v="Medium"/>
    <n v="2"/>
    <s v="Sales Executive"/>
    <s v="Medium"/>
    <s v="Married"/>
    <n v="5228"/>
    <n v="24624"/>
    <n v="1"/>
    <s v="Yes"/>
    <n v="11"/>
    <s v="Excellent"/>
    <s v="Very High"/>
    <n v="2"/>
    <s v="Better"/>
    <x v="1"/>
  </r>
  <r>
    <n v="1773"/>
    <n v="27"/>
    <s v="Travel_Rarely"/>
    <n v="1377"/>
    <s v="Sales"/>
    <n v="2"/>
    <s v="Bachelor"/>
    <s v="Life Sciences"/>
    <s v="Very High"/>
    <s v="Male"/>
    <n v="74"/>
    <s v="High"/>
    <n v="2"/>
    <s v="Sales Executive"/>
    <s v="High"/>
    <s v="Single"/>
    <n v="4478"/>
    <n v="5242"/>
    <n v="1"/>
    <s v="Yes"/>
    <n v="11"/>
    <s v="Excellent"/>
    <s v="Low"/>
    <n v="3"/>
    <s v="Better"/>
    <x v="1"/>
  </r>
  <r>
    <n v="1774"/>
    <n v="31"/>
    <s v="Travel_Rarely"/>
    <n v="691"/>
    <s v="Sales"/>
    <n v="7"/>
    <s v="Bachelor"/>
    <s v="Marketing"/>
    <s v="Very High"/>
    <s v="Male"/>
    <n v="73"/>
    <s v="High"/>
    <n v="2"/>
    <s v="Sales Executive"/>
    <s v="Very High"/>
    <s v="Divorced"/>
    <n v="7547"/>
    <n v="7143"/>
    <n v="4"/>
    <s v="No"/>
    <n v="12"/>
    <s v="Excellent"/>
    <s v="Very High"/>
    <n v="3"/>
    <s v="Better"/>
    <x v="1"/>
  </r>
  <r>
    <n v="1775"/>
    <n v="32"/>
    <s v="Travel_Rarely"/>
    <n v="1018"/>
    <s v="Research &amp; Development"/>
    <n v="2"/>
    <s v="Master"/>
    <s v="Medical"/>
    <s v="Low"/>
    <s v="Female"/>
    <n v="74"/>
    <s v="Very High"/>
    <n v="2"/>
    <s v="Research Scientist"/>
    <s v="Very High"/>
    <s v="Single"/>
    <n v="6720"/>
    <n v="10557"/>
    <n v="7"/>
    <s v="No"/>
    <n v="16"/>
    <s v="Excellent"/>
    <s v="High"/>
    <n v="0"/>
    <s v="Good"/>
    <x v="1"/>
  </r>
  <r>
    <n v="1776"/>
    <n v="28"/>
    <s v="Travel_Rarely"/>
    <n v="1157"/>
    <s v="Research &amp; Development"/>
    <n v="2"/>
    <s v="Master"/>
    <s v="Medical"/>
    <s v="Low"/>
    <s v="Male"/>
    <n v="84"/>
    <s v="Low"/>
    <n v="1"/>
    <s v="Research Scientist"/>
    <s v="Very High"/>
    <s v="Married"/>
    <n v="3464"/>
    <n v="24737"/>
    <n v="5"/>
    <s v="Yes"/>
    <n v="13"/>
    <s v="Excellent"/>
    <s v="Very High"/>
    <n v="4"/>
    <s v="Good"/>
    <x v="0"/>
  </r>
  <r>
    <n v="1777"/>
    <n v="30"/>
    <s v="Travel_Rarely"/>
    <n v="1275"/>
    <s v="Research &amp; Development"/>
    <n v="28"/>
    <s v="College"/>
    <s v="Medical"/>
    <s v="Very High"/>
    <s v="Female"/>
    <n v="64"/>
    <s v="High"/>
    <n v="2"/>
    <s v="Research Scientist"/>
    <s v="Very High"/>
    <s v="Married"/>
    <n v="5775"/>
    <n v="11934"/>
    <n v="1"/>
    <s v="No"/>
    <n v="13"/>
    <s v="Excellent"/>
    <s v="Very High"/>
    <n v="2"/>
    <s v="Better"/>
    <x v="1"/>
  </r>
  <r>
    <n v="1778"/>
    <n v="31"/>
    <s v="Travel_Frequently"/>
    <n v="798"/>
    <s v="Research &amp; Development"/>
    <n v="7"/>
    <s v="College"/>
    <s v="Life Sciences"/>
    <s v="High"/>
    <s v="Female"/>
    <n v="48"/>
    <s v="Medium"/>
    <n v="3"/>
    <s v="Manufacturing Director"/>
    <s v="High"/>
    <s v="Married"/>
    <n v="8943"/>
    <n v="14034"/>
    <n v="1"/>
    <s v="No"/>
    <n v="24"/>
    <s v="Outstanding"/>
    <s v="Low"/>
    <n v="2"/>
    <s v="Better"/>
    <x v="1"/>
  </r>
  <r>
    <n v="1779"/>
    <n v="39"/>
    <s v="Travel_Frequently"/>
    <n v="672"/>
    <s v="Research &amp; Development"/>
    <n v="7"/>
    <s v="College"/>
    <s v="Medical"/>
    <s v="High"/>
    <s v="Male"/>
    <n v="54"/>
    <s v="Medium"/>
    <n v="5"/>
    <s v="Manager"/>
    <s v="Very High"/>
    <s v="Married"/>
    <n v="19272"/>
    <n v="21141"/>
    <n v="1"/>
    <s v="No"/>
    <n v="15"/>
    <s v="Excellent"/>
    <s v="Low"/>
    <n v="2"/>
    <s v="Better"/>
    <x v="1"/>
  </r>
  <r>
    <n v="1780"/>
    <n v="39"/>
    <s v="Travel_Rarely"/>
    <n v="1162"/>
    <s v="Sales"/>
    <n v="3"/>
    <s v="College"/>
    <s v="Medical"/>
    <s v="Very High"/>
    <s v="Female"/>
    <n v="41"/>
    <s v="High"/>
    <n v="2"/>
    <s v="Sales Executive"/>
    <s v="High"/>
    <s v="Married"/>
    <n v="5238"/>
    <n v="17778"/>
    <n v="4"/>
    <s v="Yes"/>
    <n v="18"/>
    <s v="Excellent"/>
    <s v="Low"/>
    <n v="3"/>
    <s v="Good"/>
    <x v="0"/>
  </r>
  <r>
    <n v="1781"/>
    <n v="33"/>
    <s v="Travel_Frequently"/>
    <n v="508"/>
    <s v="Sales"/>
    <n v="10"/>
    <s v="Bachelor"/>
    <s v="Marketing"/>
    <s v="Medium"/>
    <s v="Male"/>
    <n v="46"/>
    <s v="Medium"/>
    <n v="2"/>
    <s v="Sales Executive"/>
    <s v="Very High"/>
    <s v="Single"/>
    <n v="4682"/>
    <n v="4317"/>
    <n v="3"/>
    <s v="No"/>
    <n v="14"/>
    <s v="Excellent"/>
    <s v="High"/>
    <n v="6"/>
    <s v="Good"/>
    <x v="1"/>
  </r>
  <r>
    <n v="1782"/>
    <n v="47"/>
    <s v="Travel_Rarely"/>
    <n v="1482"/>
    <s v="Research &amp; Development"/>
    <n v="5"/>
    <s v="Doctor"/>
    <s v="Life Sciences"/>
    <s v="Very High"/>
    <s v="Male"/>
    <n v="42"/>
    <s v="High"/>
    <n v="5"/>
    <s v="Research Director"/>
    <s v="High"/>
    <s v="Married"/>
    <n v="18300"/>
    <n v="16375"/>
    <n v="4"/>
    <s v="No"/>
    <n v="11"/>
    <s v="Excellent"/>
    <s v="Medium"/>
    <n v="2"/>
    <s v="Better"/>
    <x v="1"/>
  </r>
  <r>
    <n v="1783"/>
    <n v="43"/>
    <s v="Travel_Frequently"/>
    <n v="559"/>
    <s v="Research &amp; Development"/>
    <n v="10"/>
    <s v="Master"/>
    <s v="Life Sciences"/>
    <s v="High"/>
    <s v="Female"/>
    <n v="82"/>
    <s v="Medium"/>
    <n v="2"/>
    <s v="Laboratory Technician"/>
    <s v="High"/>
    <s v="Divorced"/>
    <n v="5257"/>
    <n v="6227"/>
    <n v="1"/>
    <s v="No"/>
    <n v="11"/>
    <s v="Excellent"/>
    <s v="Medium"/>
    <n v="3"/>
    <s v="Best"/>
    <x v="1"/>
  </r>
  <r>
    <n v="1784"/>
    <n v="27"/>
    <s v="Non-Travel"/>
    <n v="210"/>
    <s v="Sales"/>
    <n v="1"/>
    <s v="Below College"/>
    <s v="Marketing"/>
    <s v="High"/>
    <s v="Male"/>
    <n v="73"/>
    <s v="High"/>
    <n v="2"/>
    <s v="Sales Executive"/>
    <s v="Medium"/>
    <s v="Married"/>
    <n v="6349"/>
    <n v="22107"/>
    <n v="0"/>
    <s v="Yes"/>
    <n v="13"/>
    <s v="Excellent"/>
    <s v="Very High"/>
    <n v="0"/>
    <s v="Better"/>
    <x v="1"/>
  </r>
  <r>
    <n v="1785"/>
    <n v="54"/>
    <s v="Travel_Frequently"/>
    <n v="928"/>
    <s v="Research &amp; Development"/>
    <n v="20"/>
    <s v="Master"/>
    <s v="Life Sciences"/>
    <s v="Very High"/>
    <s v="Female"/>
    <n v="31"/>
    <s v="High"/>
    <n v="2"/>
    <s v="Research Scientist"/>
    <s v="High"/>
    <s v="Single"/>
    <n v="4869"/>
    <n v="16885"/>
    <n v="3"/>
    <s v="No"/>
    <n v="12"/>
    <s v="Excellent"/>
    <s v="Very High"/>
    <n v="4"/>
    <s v="Good"/>
    <x v="1"/>
  </r>
  <r>
    <n v="1786"/>
    <n v="43"/>
    <s v="Travel_Rarely"/>
    <n v="1001"/>
    <s v="Research &amp; Development"/>
    <n v="7"/>
    <s v="Bachelor"/>
    <s v="Life Sciences"/>
    <s v="High"/>
    <s v="Female"/>
    <n v="43"/>
    <s v="High"/>
    <n v="3"/>
    <s v="Healthcare Representative"/>
    <s v="Low"/>
    <s v="Married"/>
    <n v="9985"/>
    <n v="9262"/>
    <n v="8"/>
    <s v="No"/>
    <n v="16"/>
    <s v="Excellent"/>
    <s v="Low"/>
    <n v="1"/>
    <s v="Good"/>
    <x v="1"/>
  </r>
  <r>
    <n v="1787"/>
    <n v="45"/>
    <s v="Travel_Rarely"/>
    <n v="549"/>
    <s v="Research &amp; Development"/>
    <n v="8"/>
    <s v="Master"/>
    <s v="Other"/>
    <s v="Very High"/>
    <s v="Male"/>
    <n v="75"/>
    <s v="High"/>
    <n v="2"/>
    <s v="Research Scientist"/>
    <s v="Very High"/>
    <s v="Married"/>
    <n v="3697"/>
    <n v="9278"/>
    <n v="9"/>
    <s v="No"/>
    <n v="14"/>
    <s v="Excellent"/>
    <s v="Low"/>
    <n v="3"/>
    <s v="Better"/>
    <x v="1"/>
  </r>
  <r>
    <n v="1788"/>
    <n v="40"/>
    <s v="Travel_Rarely"/>
    <n v="1124"/>
    <s v="Sales"/>
    <n v="1"/>
    <s v="College"/>
    <s v="Medical"/>
    <s v="Medium"/>
    <s v="Male"/>
    <n v="57"/>
    <s v="Low"/>
    <n v="2"/>
    <s v="Sales Executive"/>
    <s v="Very High"/>
    <s v="Married"/>
    <n v="7457"/>
    <n v="13273"/>
    <n v="2"/>
    <s v="Yes"/>
    <n v="22"/>
    <s v="Outstanding"/>
    <s v="High"/>
    <n v="2"/>
    <s v="Good"/>
    <x v="1"/>
  </r>
  <r>
    <n v="1789"/>
    <n v="29"/>
    <s v="Travel_Rarely"/>
    <n v="318"/>
    <s v="Research &amp; Development"/>
    <n v="8"/>
    <s v="Master"/>
    <s v="Other"/>
    <s v="Medium"/>
    <s v="Male"/>
    <n v="77"/>
    <s v="Low"/>
    <n v="1"/>
    <s v="Laboratory Technician"/>
    <s v="Low"/>
    <s v="Married"/>
    <n v="2119"/>
    <n v="4759"/>
    <n v="1"/>
    <s v="Yes"/>
    <n v="11"/>
    <s v="Excellent"/>
    <s v="Very High"/>
    <n v="4"/>
    <s v="Good"/>
    <x v="0"/>
  </r>
  <r>
    <n v="1790"/>
    <n v="29"/>
    <s v="Travel_Rarely"/>
    <n v="738"/>
    <s v="Research &amp; Development"/>
    <n v="9"/>
    <s v="Doctor"/>
    <s v="Other"/>
    <s v="Medium"/>
    <s v="Male"/>
    <n v="30"/>
    <s v="Medium"/>
    <n v="1"/>
    <s v="Laboratory Technician"/>
    <s v="Very High"/>
    <s v="Single"/>
    <n v="3983"/>
    <n v="7621"/>
    <n v="0"/>
    <s v="No"/>
    <n v="17"/>
    <s v="Excellent"/>
    <s v="High"/>
    <n v="2"/>
    <s v="Better"/>
    <x v="1"/>
  </r>
  <r>
    <n v="1791"/>
    <n v="30"/>
    <s v="Travel_Rarely"/>
    <n v="570"/>
    <s v="Sales"/>
    <n v="5"/>
    <s v="Bachelor"/>
    <s v="Marketing"/>
    <s v="Very High"/>
    <s v="Female"/>
    <n v="30"/>
    <s v="Medium"/>
    <n v="2"/>
    <s v="Sales Executive"/>
    <s v="High"/>
    <s v="Divorced"/>
    <n v="6118"/>
    <n v="5431"/>
    <n v="1"/>
    <s v="No"/>
    <n v="13"/>
    <s v="Excellent"/>
    <s v="High"/>
    <n v="2"/>
    <s v="Better"/>
    <x v="1"/>
  </r>
  <r>
    <n v="1792"/>
    <n v="27"/>
    <s v="Travel_Rarely"/>
    <n v="1130"/>
    <s v="Sales"/>
    <n v="8"/>
    <s v="Master"/>
    <s v="Marketing"/>
    <s v="Medium"/>
    <s v="Female"/>
    <n v="56"/>
    <s v="High"/>
    <n v="2"/>
    <s v="Sales Executive"/>
    <s v="Medium"/>
    <s v="Married"/>
    <n v="6214"/>
    <n v="3415"/>
    <n v="1"/>
    <s v="No"/>
    <n v="18"/>
    <s v="Excellent"/>
    <s v="Low"/>
    <n v="3"/>
    <s v="Better"/>
    <x v="1"/>
  </r>
  <r>
    <n v="1793"/>
    <n v="37"/>
    <s v="Travel_Rarely"/>
    <n v="809"/>
    <s v="Research &amp; Development"/>
    <n v="5"/>
    <s v="College"/>
    <s v="Medical"/>
    <s v="Very High"/>
    <s v="Male"/>
    <n v="61"/>
    <s v="High"/>
    <n v="2"/>
    <s v="Manufacturing Director"/>
    <s v="Very High"/>
    <s v="Divorced"/>
    <n v="6347"/>
    <n v="23177"/>
    <n v="7"/>
    <s v="No"/>
    <n v="16"/>
    <s v="Excellent"/>
    <s v="High"/>
    <n v="2"/>
    <s v="Good"/>
    <x v="1"/>
  </r>
  <r>
    <n v="1794"/>
    <n v="38"/>
    <s v="Travel_Rarely"/>
    <n v="343"/>
    <s v="Research &amp; Development"/>
    <n v="15"/>
    <s v="College"/>
    <s v="Life Sciences"/>
    <s v="High"/>
    <s v="Male"/>
    <n v="92"/>
    <s v="Medium"/>
    <n v="3"/>
    <s v="Research Director"/>
    <s v="Very High"/>
    <s v="Divorced"/>
    <n v="11510"/>
    <n v="15682"/>
    <n v="0"/>
    <s v="Yes"/>
    <n v="14"/>
    <s v="Excellent"/>
    <s v="Medium"/>
    <n v="3"/>
    <s v="Better"/>
    <x v="1"/>
  </r>
  <r>
    <n v="1795"/>
    <n v="31"/>
    <s v="Travel_Rarely"/>
    <n v="1232"/>
    <s v="Research &amp; Development"/>
    <n v="7"/>
    <s v="Master"/>
    <s v="Medical"/>
    <s v="High"/>
    <s v="Female"/>
    <n v="39"/>
    <s v="High"/>
    <n v="3"/>
    <s v="Manufacturing Director"/>
    <s v="Very High"/>
    <s v="Single"/>
    <n v="7143"/>
    <n v="25713"/>
    <n v="1"/>
    <s v="Yes"/>
    <n v="14"/>
    <s v="Excellent"/>
    <s v="High"/>
    <n v="2"/>
    <s v="Good"/>
    <x v="1"/>
  </r>
  <r>
    <n v="1796"/>
    <n v="29"/>
    <s v="Travel_Rarely"/>
    <n v="144"/>
    <s v="Sales"/>
    <n v="9"/>
    <s v="Below College"/>
    <s v="Marketing"/>
    <s v="Very High"/>
    <s v="Female"/>
    <n v="39"/>
    <s v="Medium"/>
    <n v="2"/>
    <s v="Sales Executive"/>
    <s v="Medium"/>
    <s v="Divorced"/>
    <n v="8268"/>
    <n v="11866"/>
    <n v="1"/>
    <s v="Yes"/>
    <n v="14"/>
    <s v="Excellent"/>
    <s v="Low"/>
    <n v="2"/>
    <s v="Better"/>
    <x v="1"/>
  </r>
  <r>
    <n v="1797"/>
    <n v="35"/>
    <s v="Travel_Rarely"/>
    <n v="1296"/>
    <s v="Research &amp; Development"/>
    <n v="5"/>
    <s v="Master"/>
    <s v="Technical Degree"/>
    <s v="High"/>
    <s v="Male"/>
    <n v="62"/>
    <s v="High"/>
    <n v="3"/>
    <s v="Manufacturing Director"/>
    <s v="Medium"/>
    <s v="Single"/>
    <n v="8095"/>
    <n v="18264"/>
    <n v="0"/>
    <s v="No"/>
    <n v="13"/>
    <s v="Excellent"/>
    <s v="Very High"/>
    <n v="5"/>
    <s v="Better"/>
    <x v="1"/>
  </r>
  <r>
    <n v="1798"/>
    <n v="23"/>
    <s v="Travel_Rarely"/>
    <n v="1309"/>
    <s v="Research &amp; Development"/>
    <n v="26"/>
    <s v="Below College"/>
    <s v="Life Sciences"/>
    <s v="High"/>
    <s v="Male"/>
    <n v="83"/>
    <s v="High"/>
    <n v="1"/>
    <s v="Research Scientist"/>
    <s v="Very High"/>
    <s v="Divorced"/>
    <n v="2904"/>
    <n v="16092"/>
    <n v="1"/>
    <s v="No"/>
    <n v="12"/>
    <s v="Excellent"/>
    <s v="High"/>
    <n v="2"/>
    <s v="Good"/>
    <x v="1"/>
  </r>
  <r>
    <n v="1799"/>
    <n v="41"/>
    <s v="Travel_Rarely"/>
    <n v="483"/>
    <s v="Research &amp; Development"/>
    <n v="6"/>
    <s v="Bachelor"/>
    <s v="Medical"/>
    <s v="Very High"/>
    <s v="Male"/>
    <n v="95"/>
    <s v="Medium"/>
    <n v="1"/>
    <s v="Manufacturing Director"/>
    <s v="Medium"/>
    <s v="Single"/>
    <n v="6032"/>
    <n v="10110"/>
    <n v="6"/>
    <s v="Yes"/>
    <n v="15"/>
    <s v="Excellent"/>
    <s v="Very High"/>
    <n v="3"/>
    <s v="Better"/>
    <x v="1"/>
  </r>
  <r>
    <n v="1800"/>
    <n v="47"/>
    <s v="Travel_Frequently"/>
    <n v="1309"/>
    <s v="Sales"/>
    <n v="4"/>
    <s v="Below College"/>
    <s v="Medical"/>
    <s v="Medium"/>
    <s v="Male"/>
    <n v="99"/>
    <s v="High"/>
    <n v="2"/>
    <s v="Sales Representative"/>
    <s v="High"/>
    <s v="Single"/>
    <n v="2976"/>
    <n v="25751"/>
    <n v="3"/>
    <s v="No"/>
    <n v="19"/>
    <s v="Excellent"/>
    <s v="Low"/>
    <n v="3"/>
    <s v="Better"/>
    <x v="1"/>
  </r>
  <r>
    <n v="1801"/>
    <n v="37"/>
    <s v="Travel_Rarely"/>
    <n v="810"/>
    <s v="Research &amp; Development"/>
    <n v="23"/>
    <s v="Doctor"/>
    <s v="Life Sciences"/>
    <s v="Low"/>
    <s v="Female"/>
    <n v="44"/>
    <s v="High"/>
    <n v="4"/>
    <s v="Research Director"/>
    <s v="Very High"/>
    <s v="Single"/>
    <n v="15992"/>
    <n v="15901"/>
    <n v="2"/>
    <s v="No"/>
    <n v="14"/>
    <s v="Excellent"/>
    <s v="Medium"/>
    <n v="2"/>
    <s v="Better"/>
    <x v="1"/>
  </r>
  <r>
    <n v="1802"/>
    <n v="29"/>
    <s v="Non-Travel"/>
    <n v="746"/>
    <s v="Sales"/>
    <n v="2"/>
    <s v="Bachelor"/>
    <s v="Life Sciences"/>
    <s v="Very High"/>
    <s v="Male"/>
    <n v="61"/>
    <s v="High"/>
    <n v="2"/>
    <s v="Sales Executive"/>
    <s v="High"/>
    <s v="Married"/>
    <n v="4649"/>
    <n v="16928"/>
    <n v="1"/>
    <s v="No"/>
    <n v="14"/>
    <s v="Excellent"/>
    <s v="Low"/>
    <n v="3"/>
    <s v="Good"/>
    <x v="1"/>
  </r>
  <r>
    <n v="1803"/>
    <n v="42"/>
    <s v="Travel_Rarely"/>
    <n v="544"/>
    <s v="Human Resources"/>
    <n v="2"/>
    <s v="Below College"/>
    <s v="Technical Degree"/>
    <s v="High"/>
    <s v="Male"/>
    <n v="52"/>
    <s v="High"/>
    <n v="1"/>
    <s v="Human Resources"/>
    <s v="High"/>
    <s v="Divorced"/>
    <n v="2696"/>
    <n v="24017"/>
    <n v="0"/>
    <s v="Yes"/>
    <n v="11"/>
    <s v="Excellent"/>
    <s v="High"/>
    <n v="5"/>
    <s v="Better"/>
    <x v="1"/>
  </r>
  <r>
    <n v="1804"/>
    <n v="32"/>
    <s v="Travel_Rarely"/>
    <n v="1062"/>
    <s v="Research &amp; Development"/>
    <n v="2"/>
    <s v="Bachelor"/>
    <s v="Medical"/>
    <s v="High"/>
    <s v="Female"/>
    <n v="75"/>
    <s v="High"/>
    <n v="1"/>
    <s v="Laboratory Technician"/>
    <s v="Medium"/>
    <s v="Married"/>
    <n v="2370"/>
    <n v="3956"/>
    <n v="1"/>
    <s v="No"/>
    <n v="13"/>
    <s v="Excellent"/>
    <s v="High"/>
    <n v="4"/>
    <s v="Better"/>
    <x v="1"/>
  </r>
  <r>
    <n v="1805"/>
    <n v="48"/>
    <s v="Travel_Rarely"/>
    <n v="530"/>
    <s v="Sales"/>
    <n v="29"/>
    <s v="Below College"/>
    <s v="Medical"/>
    <s v="Low"/>
    <s v="Female"/>
    <n v="91"/>
    <s v="High"/>
    <n v="3"/>
    <s v="Manager"/>
    <s v="High"/>
    <s v="Married"/>
    <n v="12504"/>
    <n v="23978"/>
    <n v="3"/>
    <s v="No"/>
    <n v="21"/>
    <s v="Outstanding"/>
    <s v="Medium"/>
    <n v="3"/>
    <s v="Bad"/>
    <x v="1"/>
  </r>
  <r>
    <n v="1806"/>
    <n v="37"/>
    <s v="Travel_Rarely"/>
    <n v="1319"/>
    <s v="Research &amp; Development"/>
    <n v="6"/>
    <s v="Bachelor"/>
    <s v="Medical"/>
    <s v="High"/>
    <s v="Male"/>
    <n v="51"/>
    <s v="Very High"/>
    <n v="2"/>
    <s v="Research Scientist"/>
    <s v="Low"/>
    <s v="Divorced"/>
    <n v="5974"/>
    <n v="17001"/>
    <n v="4"/>
    <s v="Yes"/>
    <n v="13"/>
    <s v="Excellent"/>
    <s v="Low"/>
    <n v="2"/>
    <s v="Better"/>
    <x v="1"/>
  </r>
  <r>
    <n v="1807"/>
    <n v="30"/>
    <s v="Non-Travel"/>
    <n v="641"/>
    <s v="Sales"/>
    <n v="25"/>
    <s v="College"/>
    <s v="Technical Degree"/>
    <s v="Very High"/>
    <s v="Female"/>
    <n v="85"/>
    <s v="High"/>
    <n v="2"/>
    <s v="Sales Executive"/>
    <s v="High"/>
    <s v="Married"/>
    <n v="4736"/>
    <n v="6069"/>
    <n v="7"/>
    <s v="Yes"/>
    <n v="12"/>
    <s v="Excellent"/>
    <s v="Medium"/>
    <n v="2"/>
    <s v="Best"/>
    <x v="1"/>
  </r>
  <r>
    <n v="1808"/>
    <n v="26"/>
    <s v="Travel_Rarely"/>
    <n v="933"/>
    <s v="Sales"/>
    <n v="1"/>
    <s v="Bachelor"/>
    <s v="Life Sciences"/>
    <s v="High"/>
    <s v="Male"/>
    <n v="57"/>
    <s v="High"/>
    <n v="2"/>
    <s v="Sales Executive"/>
    <s v="High"/>
    <s v="Married"/>
    <n v="5296"/>
    <n v="20156"/>
    <n v="1"/>
    <s v="No"/>
    <n v="17"/>
    <s v="Excellent"/>
    <s v="Medium"/>
    <n v="3"/>
    <s v="Better"/>
    <x v="1"/>
  </r>
  <r>
    <n v="1809"/>
    <n v="42"/>
    <s v="Travel_Rarely"/>
    <n v="1332"/>
    <s v="Research &amp; Development"/>
    <n v="2"/>
    <s v="Master"/>
    <s v="Other"/>
    <s v="Low"/>
    <s v="Male"/>
    <n v="98"/>
    <s v="Medium"/>
    <n v="2"/>
    <s v="Healthcare Representative"/>
    <s v="Very High"/>
    <s v="Single"/>
    <n v="6781"/>
    <n v="17078"/>
    <n v="3"/>
    <s v="No"/>
    <n v="23"/>
    <s v="Outstanding"/>
    <s v="Medium"/>
    <n v="6"/>
    <s v="Better"/>
    <x v="1"/>
  </r>
  <r>
    <n v="1810"/>
    <n v="21"/>
    <s v="Travel_Frequently"/>
    <n v="756"/>
    <s v="Sales"/>
    <n v="1"/>
    <s v="Below College"/>
    <s v="Technical Degree"/>
    <s v="Low"/>
    <s v="Female"/>
    <n v="99"/>
    <s v="Medium"/>
    <n v="1"/>
    <s v="Sales Representative"/>
    <s v="Medium"/>
    <s v="Single"/>
    <n v="2174"/>
    <n v="9150"/>
    <n v="1"/>
    <s v="Yes"/>
    <n v="11"/>
    <s v="Excellent"/>
    <s v="High"/>
    <n v="3"/>
    <s v="Better"/>
    <x v="0"/>
  </r>
  <r>
    <n v="1811"/>
    <n v="36"/>
    <s v="Non-Travel"/>
    <n v="845"/>
    <s v="Sales"/>
    <n v="1"/>
    <s v="Doctor"/>
    <s v="Medical"/>
    <s v="Very High"/>
    <s v="Female"/>
    <n v="45"/>
    <s v="High"/>
    <n v="2"/>
    <s v="Sales Executive"/>
    <s v="Very High"/>
    <s v="Single"/>
    <n v="6653"/>
    <n v="15276"/>
    <n v="4"/>
    <s v="No"/>
    <n v="15"/>
    <s v="Excellent"/>
    <s v="Medium"/>
    <n v="6"/>
    <s v="Better"/>
    <x v="1"/>
  </r>
  <r>
    <n v="1812"/>
    <n v="36"/>
    <s v="Travel_Frequently"/>
    <n v="541"/>
    <s v="Sales"/>
    <n v="3"/>
    <s v="Master"/>
    <s v="Medical"/>
    <s v="Low"/>
    <s v="Male"/>
    <n v="48"/>
    <s v="Medium"/>
    <n v="3"/>
    <s v="Sales Executive"/>
    <s v="Very High"/>
    <s v="Married"/>
    <n v="9699"/>
    <n v="7246"/>
    <n v="4"/>
    <s v="No"/>
    <n v="11"/>
    <s v="Excellent"/>
    <s v="Low"/>
    <n v="2"/>
    <s v="Better"/>
    <x v="1"/>
  </r>
  <r>
    <n v="1813"/>
    <n v="57"/>
    <s v="Travel_Rarely"/>
    <n v="593"/>
    <s v="Research &amp; Development"/>
    <n v="1"/>
    <s v="Master"/>
    <s v="Medical"/>
    <s v="Very High"/>
    <s v="Male"/>
    <n v="88"/>
    <s v="High"/>
    <n v="2"/>
    <s v="Healthcare Representative"/>
    <s v="High"/>
    <s v="Married"/>
    <n v="6755"/>
    <n v="2967"/>
    <n v="2"/>
    <s v="No"/>
    <n v="11"/>
    <s v="Excellent"/>
    <s v="High"/>
    <n v="2"/>
    <s v="Better"/>
    <x v="1"/>
  </r>
  <r>
    <n v="1814"/>
    <n v="40"/>
    <s v="Travel_Rarely"/>
    <n v="1171"/>
    <s v="Research &amp; Development"/>
    <n v="10"/>
    <s v="Master"/>
    <s v="Life Sciences"/>
    <s v="Very High"/>
    <s v="Female"/>
    <n v="46"/>
    <s v="Very High"/>
    <n v="1"/>
    <s v="Laboratory Technician"/>
    <s v="High"/>
    <s v="Married"/>
    <n v="2213"/>
    <n v="22495"/>
    <n v="3"/>
    <s v="Yes"/>
    <n v="13"/>
    <s v="Excellent"/>
    <s v="High"/>
    <n v="3"/>
    <s v="Better"/>
    <x v="1"/>
  </r>
  <r>
    <n v="1815"/>
    <n v="21"/>
    <s v="Non-Travel"/>
    <n v="895"/>
    <s v="Sales"/>
    <n v="9"/>
    <s v="College"/>
    <s v="Medical"/>
    <s v="Low"/>
    <s v="Male"/>
    <n v="39"/>
    <s v="High"/>
    <n v="1"/>
    <s v="Sales Representative"/>
    <s v="Very High"/>
    <s v="Single"/>
    <n v="2610"/>
    <n v="2851"/>
    <n v="1"/>
    <s v="No"/>
    <n v="24"/>
    <s v="Outstanding"/>
    <s v="High"/>
    <n v="3"/>
    <s v="Good"/>
    <x v="1"/>
  </r>
  <r>
    <n v="1816"/>
    <n v="33"/>
    <s v="Travel_Rarely"/>
    <n v="350"/>
    <s v="Sales"/>
    <n v="5"/>
    <s v="Bachelor"/>
    <s v="Marketing"/>
    <s v="Very High"/>
    <s v="Female"/>
    <n v="34"/>
    <s v="High"/>
    <n v="1"/>
    <s v="Sales Representative"/>
    <s v="High"/>
    <s v="Single"/>
    <n v="2851"/>
    <n v="9150"/>
    <n v="1"/>
    <s v="Yes"/>
    <n v="13"/>
    <s v="Excellent"/>
    <s v="Medium"/>
    <n v="2"/>
    <s v="Better"/>
    <x v="0"/>
  </r>
  <r>
    <n v="1817"/>
    <n v="37"/>
    <s v="Travel_Rarely"/>
    <n v="921"/>
    <s v="Research &amp; Development"/>
    <n v="10"/>
    <s v="Bachelor"/>
    <s v="Medical"/>
    <s v="High"/>
    <s v="Female"/>
    <n v="87"/>
    <s v="High"/>
    <n v="1"/>
    <s v="Laboratory Technician"/>
    <s v="Low"/>
    <s v="Married"/>
    <n v="3452"/>
    <n v="17663"/>
    <n v="6"/>
    <s v="No"/>
    <n v="20"/>
    <s v="Outstanding"/>
    <s v="Medium"/>
    <n v="3"/>
    <s v="Better"/>
    <x v="1"/>
  </r>
  <r>
    <n v="1818"/>
    <n v="46"/>
    <s v="Non-Travel"/>
    <n v="1144"/>
    <s v="Research &amp; Development"/>
    <n v="7"/>
    <s v="Master"/>
    <s v="Medical"/>
    <s v="High"/>
    <s v="Female"/>
    <n v="30"/>
    <s v="High"/>
    <n v="2"/>
    <s v="Manufacturing Director"/>
    <s v="High"/>
    <s v="Married"/>
    <n v="5258"/>
    <n v="16044"/>
    <n v="2"/>
    <s v="No"/>
    <n v="14"/>
    <s v="Excellent"/>
    <s v="High"/>
    <n v="2"/>
    <s v="Best"/>
    <x v="1"/>
  </r>
  <r>
    <n v="1819"/>
    <n v="41"/>
    <s v="Travel_Frequently"/>
    <n v="143"/>
    <s v="Sales"/>
    <n v="9"/>
    <s v="Bachelor"/>
    <s v="Marketing"/>
    <s v="Low"/>
    <s v="Male"/>
    <n v="56"/>
    <s v="High"/>
    <n v="2"/>
    <s v="Sales Executive"/>
    <s v="Medium"/>
    <s v="Single"/>
    <n v="9355"/>
    <n v="9558"/>
    <n v="1"/>
    <s v="No"/>
    <n v="18"/>
    <s v="Excellent"/>
    <s v="High"/>
    <n v="5"/>
    <s v="Better"/>
    <x v="0"/>
  </r>
  <r>
    <n v="1820"/>
    <n v="50"/>
    <s v="Travel_Rarely"/>
    <n v="1046"/>
    <s v="Research &amp; Development"/>
    <n v="10"/>
    <s v="Bachelor"/>
    <s v="Technical Degree"/>
    <s v="Very High"/>
    <s v="Male"/>
    <n v="100"/>
    <s v="Medium"/>
    <n v="3"/>
    <s v="Healthcare Representative"/>
    <s v="Very High"/>
    <s v="Single"/>
    <n v="10496"/>
    <n v="2755"/>
    <n v="6"/>
    <s v="No"/>
    <n v="15"/>
    <s v="Excellent"/>
    <s v="Very High"/>
    <n v="2"/>
    <s v="Better"/>
    <x v="1"/>
  </r>
  <r>
    <n v="1821"/>
    <n v="40"/>
    <s v="Travel_Rarely"/>
    <n v="575"/>
    <s v="Sales"/>
    <n v="22"/>
    <s v="College"/>
    <s v="Marketing"/>
    <s v="High"/>
    <s v="Male"/>
    <n v="68"/>
    <s v="Medium"/>
    <n v="2"/>
    <s v="Sales Executive"/>
    <s v="High"/>
    <s v="Married"/>
    <n v="6380"/>
    <n v="6110"/>
    <n v="2"/>
    <s v="Yes"/>
    <n v="12"/>
    <s v="Excellent"/>
    <s v="Low"/>
    <n v="6"/>
    <s v="Better"/>
    <x v="0"/>
  </r>
  <r>
    <n v="1822"/>
    <n v="37"/>
    <s v="Travel_Rarely"/>
    <n v="408"/>
    <s v="Research &amp; Development"/>
    <n v="9"/>
    <s v="Master"/>
    <s v="Life Sciences"/>
    <s v="High"/>
    <s v="Male"/>
    <n v="42"/>
    <s v="Medium"/>
    <n v="1"/>
    <s v="Research Scientist"/>
    <s v="Medium"/>
    <s v="Single"/>
    <n v="2657"/>
    <n v="7551"/>
    <n v="0"/>
    <s v="Yes"/>
    <n v="16"/>
    <s v="Excellent"/>
    <s v="Very High"/>
    <n v="5"/>
    <s v="Better"/>
    <x v="1"/>
  </r>
  <r>
    <n v="1823"/>
    <n v="21"/>
    <s v="Travel_Rarely"/>
    <n v="156"/>
    <s v="Sales"/>
    <n v="12"/>
    <s v="Bachelor"/>
    <s v="Life Sciences"/>
    <s v="High"/>
    <s v="Female"/>
    <n v="90"/>
    <s v="Very High"/>
    <n v="1"/>
    <s v="Sales Representative"/>
    <s v="Medium"/>
    <s v="Single"/>
    <n v="2716"/>
    <n v="25422"/>
    <n v="1"/>
    <s v="No"/>
    <n v="15"/>
    <s v="Excellent"/>
    <s v="Very High"/>
    <n v="0"/>
    <s v="Better"/>
    <x v="0"/>
  </r>
  <r>
    <n v="1824"/>
    <n v="29"/>
    <s v="Travel_Rarely"/>
    <n v="1283"/>
    <s v="Research &amp; Development"/>
    <n v="23"/>
    <s v="Bachelor"/>
    <s v="Life Sciences"/>
    <s v="Very High"/>
    <s v="Male"/>
    <n v="54"/>
    <s v="High"/>
    <n v="1"/>
    <s v="Research Scientist"/>
    <s v="Very High"/>
    <s v="Single"/>
    <n v="2201"/>
    <n v="18168"/>
    <n v="9"/>
    <s v="No"/>
    <n v="16"/>
    <s v="Excellent"/>
    <s v="Very High"/>
    <n v="4"/>
    <s v="Better"/>
    <x v="1"/>
  </r>
  <r>
    <n v="1825"/>
    <n v="35"/>
    <s v="Travel_Rarely"/>
    <n v="755"/>
    <s v="Research &amp; Development"/>
    <n v="9"/>
    <s v="Master"/>
    <s v="Life Sciences"/>
    <s v="High"/>
    <s v="Male"/>
    <n v="97"/>
    <s v="Medium"/>
    <n v="2"/>
    <s v="Healthcare Representative"/>
    <s v="Medium"/>
    <s v="Single"/>
    <n v="6540"/>
    <n v="19394"/>
    <n v="9"/>
    <s v="No"/>
    <n v="19"/>
    <s v="Excellent"/>
    <s v="High"/>
    <n v="5"/>
    <s v="Better"/>
    <x v="1"/>
  </r>
  <r>
    <n v="1826"/>
    <n v="27"/>
    <s v="Travel_Rarely"/>
    <n v="1469"/>
    <s v="Research &amp; Development"/>
    <n v="1"/>
    <s v="College"/>
    <s v="Medical"/>
    <s v="Very High"/>
    <s v="Male"/>
    <n v="82"/>
    <s v="High"/>
    <n v="1"/>
    <s v="Laboratory Technician"/>
    <s v="Medium"/>
    <s v="Divorced"/>
    <n v="3816"/>
    <n v="17881"/>
    <n v="1"/>
    <s v="No"/>
    <n v="11"/>
    <s v="Excellent"/>
    <s v="Medium"/>
    <n v="2"/>
    <s v="Better"/>
    <x v="1"/>
  </r>
  <r>
    <n v="1827"/>
    <n v="28"/>
    <s v="Travel_Rarely"/>
    <n v="304"/>
    <s v="Sales"/>
    <n v="9"/>
    <s v="Master"/>
    <s v="Life Sciences"/>
    <s v="Medium"/>
    <s v="Male"/>
    <n v="92"/>
    <s v="High"/>
    <n v="2"/>
    <s v="Sales Executive"/>
    <s v="Very High"/>
    <s v="Single"/>
    <n v="5253"/>
    <n v="20750"/>
    <n v="1"/>
    <s v="No"/>
    <n v="16"/>
    <s v="Excellent"/>
    <s v="Very High"/>
    <n v="1"/>
    <s v="Better"/>
    <x v="1"/>
  </r>
  <r>
    <n v="1828"/>
    <n v="49"/>
    <s v="Travel_Rarely"/>
    <n v="1261"/>
    <s v="Research &amp; Development"/>
    <n v="7"/>
    <s v="Bachelor"/>
    <s v="Other"/>
    <s v="Medium"/>
    <s v="Male"/>
    <n v="31"/>
    <s v="Medium"/>
    <n v="3"/>
    <s v="Healthcare Representative"/>
    <s v="High"/>
    <s v="Single"/>
    <n v="10965"/>
    <n v="12066"/>
    <n v="8"/>
    <s v="No"/>
    <n v="24"/>
    <s v="Outstanding"/>
    <s v="High"/>
    <n v="2"/>
    <s v="Better"/>
    <x v="1"/>
  </r>
  <r>
    <n v="1829"/>
    <n v="51"/>
    <s v="Travel_Rarely"/>
    <n v="1178"/>
    <s v="Sales"/>
    <n v="14"/>
    <s v="College"/>
    <s v="Life Sciences"/>
    <s v="High"/>
    <s v="Female"/>
    <n v="87"/>
    <s v="High"/>
    <n v="2"/>
    <s v="Sales Executive"/>
    <s v="Very High"/>
    <s v="Married"/>
    <n v="4936"/>
    <n v="14862"/>
    <n v="4"/>
    <s v="No"/>
    <n v="11"/>
    <s v="Excellent"/>
    <s v="High"/>
    <n v="2"/>
    <s v="Good"/>
    <x v="1"/>
  </r>
  <r>
    <n v="1830"/>
    <n v="36"/>
    <s v="Travel_Rarely"/>
    <n v="329"/>
    <s v="Research &amp; Development"/>
    <n v="2"/>
    <s v="Bachelor"/>
    <s v="Life Sciences"/>
    <s v="Very High"/>
    <s v="Female"/>
    <n v="96"/>
    <s v="High"/>
    <n v="1"/>
    <s v="Research Scientist"/>
    <s v="High"/>
    <s v="Married"/>
    <n v="2543"/>
    <n v="11868"/>
    <n v="4"/>
    <s v="No"/>
    <n v="13"/>
    <s v="Excellent"/>
    <s v="Medium"/>
    <n v="3"/>
    <s v="Better"/>
    <x v="1"/>
  </r>
  <r>
    <n v="1831"/>
    <n v="34"/>
    <s v="Non-Travel"/>
    <n v="1362"/>
    <s v="Sales"/>
    <n v="19"/>
    <s v="Bachelor"/>
    <s v="Marketing"/>
    <s v="Low"/>
    <s v="Male"/>
    <n v="67"/>
    <s v="Very High"/>
    <n v="2"/>
    <s v="Sales Executive"/>
    <s v="Very High"/>
    <s v="Single"/>
    <n v="5304"/>
    <n v="4652"/>
    <n v="8"/>
    <s v="Yes"/>
    <n v="13"/>
    <s v="Excellent"/>
    <s v="Medium"/>
    <n v="3"/>
    <s v="Good"/>
    <x v="0"/>
  </r>
  <r>
    <n v="1832"/>
    <n v="55"/>
    <s v="Travel_Rarely"/>
    <n v="1311"/>
    <s v="Research &amp; Development"/>
    <n v="2"/>
    <s v="Bachelor"/>
    <s v="Life Sciences"/>
    <s v="High"/>
    <s v="Female"/>
    <n v="97"/>
    <s v="High"/>
    <n v="4"/>
    <s v="Manager"/>
    <s v="Very High"/>
    <s v="Single"/>
    <n v="16659"/>
    <n v="23258"/>
    <n v="2"/>
    <s v="Yes"/>
    <n v="13"/>
    <s v="Excellent"/>
    <s v="High"/>
    <n v="2"/>
    <s v="Better"/>
    <x v="1"/>
  </r>
  <r>
    <n v="1833"/>
    <n v="24"/>
    <s v="Travel_Rarely"/>
    <n v="1371"/>
    <s v="Sales"/>
    <n v="10"/>
    <s v="Master"/>
    <s v="Marketing"/>
    <s v="Very High"/>
    <s v="Female"/>
    <n v="77"/>
    <s v="High"/>
    <n v="2"/>
    <s v="Sales Executive"/>
    <s v="High"/>
    <s v="Divorced"/>
    <n v="4260"/>
    <n v="5915"/>
    <n v="1"/>
    <s v="Yes"/>
    <n v="12"/>
    <s v="Excellent"/>
    <s v="Very High"/>
    <n v="2"/>
    <s v="Best"/>
    <x v="1"/>
  </r>
  <r>
    <n v="1834"/>
    <n v="30"/>
    <s v="Travel_Rarely"/>
    <n v="202"/>
    <s v="Sales"/>
    <n v="2"/>
    <s v="Below College"/>
    <s v="Technical Degree"/>
    <s v="High"/>
    <s v="Male"/>
    <n v="72"/>
    <s v="High"/>
    <n v="1"/>
    <s v="Sales Representative"/>
    <s v="Medium"/>
    <s v="Married"/>
    <n v="2476"/>
    <n v="17434"/>
    <n v="1"/>
    <s v="No"/>
    <n v="18"/>
    <s v="Excellent"/>
    <s v="Low"/>
    <n v="3"/>
    <s v="Better"/>
    <x v="1"/>
  </r>
  <r>
    <n v="1835"/>
    <n v="26"/>
    <s v="Travel_Frequently"/>
    <n v="575"/>
    <s v="Research &amp; Development"/>
    <n v="3"/>
    <s v="Below College"/>
    <s v="Technical Degree"/>
    <s v="High"/>
    <s v="Male"/>
    <n v="73"/>
    <s v="High"/>
    <n v="1"/>
    <s v="Research Scientist"/>
    <s v="Low"/>
    <s v="Single"/>
    <n v="3102"/>
    <n v="6582"/>
    <n v="0"/>
    <s v="No"/>
    <n v="22"/>
    <s v="Outstanding"/>
    <s v="High"/>
    <n v="2"/>
    <s v="Better"/>
    <x v="0"/>
  </r>
  <r>
    <n v="1836"/>
    <n v="22"/>
    <s v="Travel_Rarely"/>
    <n v="253"/>
    <s v="Research &amp; Development"/>
    <n v="11"/>
    <s v="Bachelor"/>
    <s v="Medical"/>
    <s v="Low"/>
    <s v="Female"/>
    <n v="43"/>
    <s v="High"/>
    <n v="1"/>
    <s v="Research Scientist"/>
    <s v="Medium"/>
    <s v="Married"/>
    <n v="2244"/>
    <n v="24440"/>
    <n v="1"/>
    <s v="No"/>
    <n v="13"/>
    <s v="Excellent"/>
    <s v="Very High"/>
    <n v="1"/>
    <s v="Better"/>
    <x v="1"/>
  </r>
  <r>
    <n v="1837"/>
    <n v="36"/>
    <s v="Travel_Rarely"/>
    <n v="164"/>
    <s v="Sales"/>
    <n v="2"/>
    <s v="College"/>
    <s v="Medical"/>
    <s v="Medium"/>
    <s v="Male"/>
    <n v="61"/>
    <s v="Medium"/>
    <n v="3"/>
    <s v="Sales Executive"/>
    <s v="High"/>
    <s v="Married"/>
    <n v="7596"/>
    <n v="3809"/>
    <n v="1"/>
    <s v="No"/>
    <n v="13"/>
    <s v="Excellent"/>
    <s v="Medium"/>
    <n v="2"/>
    <s v="Better"/>
    <x v="1"/>
  </r>
  <r>
    <n v="1838"/>
    <n v="30"/>
    <s v="Travel_Frequently"/>
    <n v="464"/>
    <s v="Research &amp; Development"/>
    <n v="4"/>
    <s v="Bachelor"/>
    <s v="Technical Degree"/>
    <s v="High"/>
    <s v="Male"/>
    <n v="40"/>
    <s v="High"/>
    <n v="1"/>
    <s v="Research Scientist"/>
    <s v="Very High"/>
    <s v="Single"/>
    <n v="2285"/>
    <n v="3427"/>
    <n v="9"/>
    <s v="Yes"/>
    <n v="23"/>
    <s v="Outstanding"/>
    <s v="High"/>
    <n v="4"/>
    <s v="Better"/>
    <x v="0"/>
  </r>
  <r>
    <n v="1839"/>
    <n v="37"/>
    <s v="Travel_Rarely"/>
    <n v="1107"/>
    <s v="Research &amp; Development"/>
    <n v="14"/>
    <s v="Bachelor"/>
    <s v="Life Sciences"/>
    <s v="Very High"/>
    <s v="Female"/>
    <n v="95"/>
    <s v="High"/>
    <n v="1"/>
    <s v="Laboratory Technician"/>
    <s v="Low"/>
    <s v="Divorced"/>
    <n v="3034"/>
    <n v="26914"/>
    <n v="1"/>
    <s v="No"/>
    <n v="12"/>
    <s v="Excellent"/>
    <s v="High"/>
    <n v="2"/>
    <s v="Good"/>
    <x v="1"/>
  </r>
  <r>
    <n v="1840"/>
    <n v="40"/>
    <s v="Travel_Rarely"/>
    <n v="759"/>
    <s v="Sales"/>
    <n v="2"/>
    <s v="College"/>
    <s v="Marketing"/>
    <s v="Very High"/>
    <s v="Female"/>
    <n v="46"/>
    <s v="High"/>
    <n v="2"/>
    <s v="Sales Executive"/>
    <s v="Medium"/>
    <s v="Divorced"/>
    <n v="5715"/>
    <n v="22553"/>
    <n v="7"/>
    <s v="No"/>
    <n v="12"/>
    <s v="Excellent"/>
    <s v="High"/>
    <n v="5"/>
    <s v="Better"/>
    <x v="1"/>
  </r>
  <r>
    <n v="1841"/>
    <n v="42"/>
    <s v="Travel_Rarely"/>
    <n v="201"/>
    <s v="Research &amp; Development"/>
    <n v="1"/>
    <s v="Master"/>
    <s v="Life Sciences"/>
    <s v="Medium"/>
    <s v="Female"/>
    <n v="87"/>
    <s v="High"/>
    <n v="1"/>
    <s v="Laboratory Technician"/>
    <s v="Low"/>
    <s v="Divorced"/>
    <n v="2576"/>
    <n v="20490"/>
    <n v="3"/>
    <s v="No"/>
    <n v="16"/>
    <s v="Excellent"/>
    <s v="Medium"/>
    <n v="5"/>
    <s v="Better"/>
    <x v="1"/>
  </r>
  <r>
    <n v="1842"/>
    <n v="37"/>
    <s v="Travel_Rarely"/>
    <n v="1305"/>
    <s v="Research &amp; Development"/>
    <n v="10"/>
    <s v="Master"/>
    <s v="Life Sciences"/>
    <s v="High"/>
    <s v="Male"/>
    <n v="49"/>
    <s v="High"/>
    <n v="2"/>
    <s v="Manufacturing Director"/>
    <s v="Medium"/>
    <s v="Single"/>
    <n v="4197"/>
    <n v="21123"/>
    <n v="2"/>
    <s v="Yes"/>
    <n v="12"/>
    <s v="Excellent"/>
    <s v="Very High"/>
    <n v="2"/>
    <s v="Good"/>
    <x v="1"/>
  </r>
  <r>
    <n v="1843"/>
    <n v="43"/>
    <s v="Travel_Rarely"/>
    <n v="982"/>
    <s v="Research &amp; Development"/>
    <n v="12"/>
    <s v="Bachelor"/>
    <s v="Life Sciences"/>
    <s v="High"/>
    <s v="Male"/>
    <n v="59"/>
    <s v="Medium"/>
    <n v="4"/>
    <s v="Research Director"/>
    <s v="Medium"/>
    <s v="Divorced"/>
    <n v="14336"/>
    <n v="4345"/>
    <n v="1"/>
    <s v="No"/>
    <n v="11"/>
    <s v="Excellent"/>
    <s v="High"/>
    <n v="3"/>
    <s v="Better"/>
    <x v="1"/>
  </r>
  <r>
    <n v="1844"/>
    <n v="40"/>
    <s v="Travel_Rarely"/>
    <n v="555"/>
    <s v="Research &amp; Development"/>
    <n v="2"/>
    <s v="Bachelor"/>
    <s v="Medical"/>
    <s v="Medium"/>
    <s v="Female"/>
    <n v="78"/>
    <s v="Medium"/>
    <n v="2"/>
    <s v="Laboratory Technician"/>
    <s v="High"/>
    <s v="Married"/>
    <n v="3448"/>
    <n v="13436"/>
    <n v="6"/>
    <s v="No"/>
    <n v="22"/>
    <s v="Outstanding"/>
    <s v="Medium"/>
    <n v="3"/>
    <s v="Better"/>
    <x v="1"/>
  </r>
  <r>
    <n v="1845"/>
    <n v="54"/>
    <s v="Travel_Rarely"/>
    <n v="821"/>
    <s v="Research &amp; Development"/>
    <n v="5"/>
    <s v="College"/>
    <s v="Medical"/>
    <s v="Low"/>
    <s v="Male"/>
    <n v="86"/>
    <s v="High"/>
    <n v="5"/>
    <s v="Research Director"/>
    <s v="Low"/>
    <s v="Married"/>
    <n v="19406"/>
    <n v="8509"/>
    <n v="4"/>
    <s v="No"/>
    <n v="11"/>
    <s v="Excellent"/>
    <s v="High"/>
    <n v="4"/>
    <s v="Good"/>
    <x v="1"/>
  </r>
  <r>
    <n v="1846"/>
    <n v="34"/>
    <s v="Non-Travel"/>
    <n v="1381"/>
    <s v="Sales"/>
    <n v="4"/>
    <s v="Master"/>
    <s v="Marketing"/>
    <s v="High"/>
    <s v="Female"/>
    <n v="72"/>
    <s v="High"/>
    <n v="2"/>
    <s v="Sales Executive"/>
    <s v="High"/>
    <s v="Married"/>
    <n v="6538"/>
    <n v="12740"/>
    <n v="9"/>
    <s v="No"/>
    <n v="15"/>
    <s v="Excellent"/>
    <s v="Low"/>
    <n v="3"/>
    <s v="Better"/>
    <x v="1"/>
  </r>
  <r>
    <n v="1847"/>
    <n v="31"/>
    <s v="Travel_Rarely"/>
    <n v="480"/>
    <s v="Research &amp; Development"/>
    <n v="7"/>
    <s v="College"/>
    <s v="Medical"/>
    <s v="Medium"/>
    <s v="Female"/>
    <n v="31"/>
    <s v="High"/>
    <n v="2"/>
    <s v="Manufacturing Director"/>
    <s v="Low"/>
    <s v="Married"/>
    <n v="4306"/>
    <n v="4156"/>
    <n v="1"/>
    <s v="No"/>
    <n v="12"/>
    <s v="Excellent"/>
    <s v="Medium"/>
    <n v="5"/>
    <s v="Bad"/>
    <x v="1"/>
  </r>
  <r>
    <n v="1848"/>
    <n v="43"/>
    <s v="Travel_Frequently"/>
    <n v="809"/>
    <s v="Research &amp; Development"/>
    <n v="21"/>
    <s v="Bachelor"/>
    <s v="Medical"/>
    <s v="Very High"/>
    <s v="Male"/>
    <n v="61"/>
    <s v="High"/>
    <n v="1"/>
    <s v="Laboratory Technician"/>
    <s v="Very High"/>
    <s v="Married"/>
    <n v="2258"/>
    <n v="15238"/>
    <n v="7"/>
    <s v="No"/>
    <n v="20"/>
    <s v="Outstanding"/>
    <s v="High"/>
    <n v="1"/>
    <s v="Better"/>
    <x v="1"/>
  </r>
  <r>
    <n v="1849"/>
    <n v="43"/>
    <s v="Travel_Rarely"/>
    <n v="1473"/>
    <s v="Research &amp; Development"/>
    <n v="8"/>
    <s v="Master"/>
    <s v="Other"/>
    <s v="High"/>
    <s v="Female"/>
    <n v="74"/>
    <s v="High"/>
    <n v="2"/>
    <s v="Healthcare Representative"/>
    <s v="High"/>
    <s v="Divorced"/>
    <n v="4522"/>
    <n v="2227"/>
    <n v="4"/>
    <s v="Yes"/>
    <n v="14"/>
    <s v="Excellent"/>
    <s v="Very High"/>
    <n v="3"/>
    <s v="Better"/>
    <x v="1"/>
  </r>
  <r>
    <n v="1850"/>
    <n v="25"/>
    <s v="Travel_Rarely"/>
    <n v="891"/>
    <s v="Sales"/>
    <n v="4"/>
    <s v="College"/>
    <s v="Life Sciences"/>
    <s v="Medium"/>
    <s v="Female"/>
    <n v="99"/>
    <s v="Medium"/>
    <n v="2"/>
    <s v="Sales Executive"/>
    <s v="Very High"/>
    <s v="Single"/>
    <n v="4487"/>
    <n v="12090"/>
    <n v="1"/>
    <s v="Yes"/>
    <n v="11"/>
    <s v="Excellent"/>
    <s v="Medium"/>
    <n v="3"/>
    <s v="Better"/>
    <x v="1"/>
  </r>
  <r>
    <n v="1851"/>
    <n v="37"/>
    <s v="Non-Travel"/>
    <n v="1063"/>
    <s v="Research &amp; Development"/>
    <n v="25"/>
    <s v="Doctor"/>
    <s v="Medical"/>
    <s v="Medium"/>
    <s v="Female"/>
    <n v="72"/>
    <s v="High"/>
    <n v="2"/>
    <s v="Research Scientist"/>
    <s v="High"/>
    <s v="Married"/>
    <n v="4449"/>
    <n v="23866"/>
    <n v="3"/>
    <s v="Yes"/>
    <n v="15"/>
    <s v="Excellent"/>
    <s v="Low"/>
    <n v="2"/>
    <s v="Better"/>
    <x v="1"/>
  </r>
  <r>
    <n v="1852"/>
    <n v="31"/>
    <s v="Travel_Rarely"/>
    <n v="329"/>
    <s v="Research &amp; Development"/>
    <n v="1"/>
    <s v="College"/>
    <s v="Life Sciences"/>
    <s v="Very High"/>
    <s v="Male"/>
    <n v="98"/>
    <s v="Medium"/>
    <n v="1"/>
    <s v="Laboratory Technician"/>
    <s v="Low"/>
    <s v="Married"/>
    <n v="2218"/>
    <n v="16193"/>
    <n v="1"/>
    <s v="No"/>
    <n v="12"/>
    <s v="Excellent"/>
    <s v="High"/>
    <n v="3"/>
    <s v="Better"/>
    <x v="1"/>
  </r>
  <r>
    <n v="1853"/>
    <n v="39"/>
    <s v="Travel_Frequently"/>
    <n v="1218"/>
    <s v="Research &amp; Development"/>
    <n v="1"/>
    <s v="Below College"/>
    <s v="Life Sciences"/>
    <s v="High"/>
    <s v="Male"/>
    <n v="52"/>
    <s v="High"/>
    <n v="5"/>
    <s v="Manager"/>
    <s v="High"/>
    <s v="Divorced"/>
    <n v="19197"/>
    <n v="8213"/>
    <n v="1"/>
    <s v="Yes"/>
    <n v="14"/>
    <s v="Excellent"/>
    <s v="High"/>
    <n v="3"/>
    <s v="Better"/>
    <x v="1"/>
  </r>
  <r>
    <n v="1854"/>
    <n v="56"/>
    <s v="Travel_Frequently"/>
    <n v="906"/>
    <s v="Sales"/>
    <n v="6"/>
    <s v="Bachelor"/>
    <s v="Life Sciences"/>
    <s v="High"/>
    <s v="Female"/>
    <n v="86"/>
    <s v="Very High"/>
    <n v="4"/>
    <s v="Sales Executive"/>
    <s v="Low"/>
    <s v="Married"/>
    <n v="13212"/>
    <n v="18256"/>
    <n v="9"/>
    <s v="No"/>
    <n v="11"/>
    <s v="Excellent"/>
    <s v="Very High"/>
    <n v="0"/>
    <s v="Good"/>
    <x v="1"/>
  </r>
  <r>
    <n v="1855"/>
    <n v="30"/>
    <s v="Travel_Rarely"/>
    <n v="1082"/>
    <s v="Sales"/>
    <n v="12"/>
    <s v="Bachelor"/>
    <s v="Technical Degree"/>
    <s v="Medium"/>
    <s v="Female"/>
    <n v="83"/>
    <s v="High"/>
    <n v="2"/>
    <s v="Sales Executive"/>
    <s v="High"/>
    <s v="Single"/>
    <n v="6577"/>
    <n v="19558"/>
    <n v="0"/>
    <s v="No"/>
    <n v="11"/>
    <s v="Excellent"/>
    <s v="Medium"/>
    <n v="6"/>
    <s v="Better"/>
    <x v="1"/>
  </r>
  <r>
    <n v="1856"/>
    <n v="41"/>
    <s v="Travel_Rarely"/>
    <n v="645"/>
    <s v="Sales"/>
    <n v="1"/>
    <s v="Bachelor"/>
    <s v="Marketing"/>
    <s v="Medium"/>
    <s v="Male"/>
    <n v="49"/>
    <s v="Very High"/>
    <n v="3"/>
    <s v="Sales Executive"/>
    <s v="Low"/>
    <s v="Married"/>
    <n v="8392"/>
    <n v="19566"/>
    <n v="1"/>
    <s v="No"/>
    <n v="16"/>
    <s v="Excellent"/>
    <s v="High"/>
    <n v="2"/>
    <s v="Better"/>
    <x v="1"/>
  </r>
  <r>
    <n v="1857"/>
    <n v="28"/>
    <s v="Travel_Rarely"/>
    <n v="1300"/>
    <s v="Research &amp; Development"/>
    <n v="17"/>
    <s v="College"/>
    <s v="Medical"/>
    <s v="High"/>
    <s v="Male"/>
    <n v="79"/>
    <s v="High"/>
    <n v="2"/>
    <s v="Laboratory Technician"/>
    <s v="Low"/>
    <s v="Divorced"/>
    <n v="4558"/>
    <n v="13535"/>
    <n v="1"/>
    <s v="No"/>
    <n v="12"/>
    <s v="Excellent"/>
    <s v="Very High"/>
    <n v="2"/>
    <s v="Better"/>
    <x v="1"/>
  </r>
  <r>
    <n v="1858"/>
    <n v="25"/>
    <s v="Travel_Rarely"/>
    <n v="688"/>
    <s v="Research &amp; Development"/>
    <n v="3"/>
    <s v="Bachelor"/>
    <s v="Medical"/>
    <s v="Low"/>
    <s v="Male"/>
    <n v="91"/>
    <s v="High"/>
    <n v="1"/>
    <s v="Laboratory Technician"/>
    <s v="Low"/>
    <s v="Married"/>
    <n v="4031"/>
    <n v="9396"/>
    <n v="5"/>
    <s v="No"/>
    <n v="13"/>
    <s v="Excellent"/>
    <s v="High"/>
    <n v="5"/>
    <s v="Better"/>
    <x v="0"/>
  </r>
  <r>
    <n v="1859"/>
    <n v="52"/>
    <s v="Travel_Rarely"/>
    <n v="319"/>
    <s v="Research &amp; Development"/>
    <n v="3"/>
    <s v="Bachelor"/>
    <s v="Medical"/>
    <s v="Very High"/>
    <s v="Male"/>
    <n v="39"/>
    <s v="Medium"/>
    <n v="3"/>
    <s v="Manufacturing Director"/>
    <s v="High"/>
    <s v="Married"/>
    <n v="7969"/>
    <n v="19609"/>
    <n v="2"/>
    <s v="Yes"/>
    <n v="18"/>
    <s v="Excellent"/>
    <s v="High"/>
    <n v="4"/>
    <s v="Better"/>
    <x v="1"/>
  </r>
  <r>
    <n v="1860"/>
    <n v="45"/>
    <s v="Travel_Rarely"/>
    <n v="192"/>
    <s v="Research &amp; Development"/>
    <n v="10"/>
    <s v="College"/>
    <s v="Life Sciences"/>
    <s v="Low"/>
    <s v="Male"/>
    <n v="69"/>
    <s v="High"/>
    <n v="1"/>
    <s v="Research Scientist"/>
    <s v="Very High"/>
    <s v="Married"/>
    <n v="2654"/>
    <n v="9655"/>
    <n v="3"/>
    <s v="No"/>
    <n v="21"/>
    <s v="Outstanding"/>
    <s v="Very High"/>
    <n v="3"/>
    <s v="Good"/>
    <x v="1"/>
  </r>
  <r>
    <n v="1861"/>
    <n v="52"/>
    <s v="Travel_Rarely"/>
    <n v="1490"/>
    <s v="Research &amp; Development"/>
    <n v="4"/>
    <s v="College"/>
    <s v="Life Sciences"/>
    <s v="Very High"/>
    <s v="Male"/>
    <n v="30"/>
    <s v="High"/>
    <n v="4"/>
    <s v="Manager"/>
    <s v="Very High"/>
    <s v="Married"/>
    <n v="16555"/>
    <n v="10310"/>
    <n v="2"/>
    <s v="No"/>
    <n v="13"/>
    <s v="Excellent"/>
    <s v="Very High"/>
    <n v="2"/>
    <s v="Bad"/>
    <x v="1"/>
  </r>
  <r>
    <n v="1862"/>
    <n v="42"/>
    <s v="Travel_Frequently"/>
    <n v="532"/>
    <s v="Research &amp; Development"/>
    <n v="29"/>
    <s v="College"/>
    <s v="Life Sciences"/>
    <s v="Low"/>
    <s v="Female"/>
    <n v="92"/>
    <s v="High"/>
    <n v="2"/>
    <s v="Research Scientist"/>
    <s v="High"/>
    <s v="Divorced"/>
    <n v="4556"/>
    <n v="12932"/>
    <n v="2"/>
    <s v="No"/>
    <n v="11"/>
    <s v="Excellent"/>
    <s v="Medium"/>
    <n v="3"/>
    <s v="Better"/>
    <x v="1"/>
  </r>
  <r>
    <n v="1863"/>
    <n v="30"/>
    <s v="Travel_Rarely"/>
    <n v="317"/>
    <s v="Research &amp; Development"/>
    <n v="2"/>
    <s v="Bachelor"/>
    <s v="Life Sciences"/>
    <s v="High"/>
    <s v="Female"/>
    <n v="43"/>
    <s v="Low"/>
    <n v="2"/>
    <s v="Manufacturing Director"/>
    <s v="Very High"/>
    <s v="Single"/>
    <n v="6091"/>
    <n v="24793"/>
    <n v="2"/>
    <s v="No"/>
    <n v="20"/>
    <s v="Outstanding"/>
    <s v="High"/>
    <n v="2"/>
    <s v="Better"/>
    <x v="1"/>
  </r>
  <r>
    <n v="1864"/>
    <n v="60"/>
    <s v="Travel_Rarely"/>
    <n v="422"/>
    <s v="Research &amp; Development"/>
    <n v="7"/>
    <s v="Bachelor"/>
    <s v="Life Sciences"/>
    <s v="Low"/>
    <s v="Female"/>
    <n v="41"/>
    <s v="High"/>
    <n v="5"/>
    <s v="Manager"/>
    <s v="Low"/>
    <s v="Married"/>
    <n v="19566"/>
    <n v="3854"/>
    <n v="5"/>
    <s v="No"/>
    <n v="11"/>
    <s v="Excellent"/>
    <s v="Very High"/>
    <n v="5"/>
    <s v="Bad"/>
    <x v="1"/>
  </r>
  <r>
    <n v="1865"/>
    <n v="46"/>
    <s v="Travel_Rarely"/>
    <n v="1485"/>
    <s v="Research &amp; Development"/>
    <n v="18"/>
    <s v="Bachelor"/>
    <s v="Medical"/>
    <s v="High"/>
    <s v="Female"/>
    <n v="87"/>
    <s v="High"/>
    <n v="2"/>
    <s v="Manufacturing Director"/>
    <s v="High"/>
    <s v="Divorced"/>
    <n v="4810"/>
    <n v="26314"/>
    <n v="2"/>
    <s v="No"/>
    <n v="14"/>
    <s v="Excellent"/>
    <s v="High"/>
    <n v="5"/>
    <s v="Good"/>
    <x v="1"/>
  </r>
  <r>
    <n v="1866"/>
    <n v="42"/>
    <s v="Travel_Frequently"/>
    <n v="1368"/>
    <s v="Research &amp; Development"/>
    <n v="28"/>
    <s v="Master"/>
    <s v="Technical Degree"/>
    <s v="Very High"/>
    <s v="Female"/>
    <n v="88"/>
    <s v="Medium"/>
    <n v="2"/>
    <s v="Healthcare Representative"/>
    <s v="Very High"/>
    <s v="Married"/>
    <n v="4523"/>
    <n v="4386"/>
    <n v="0"/>
    <s v="No"/>
    <n v="11"/>
    <s v="Excellent"/>
    <s v="Very High"/>
    <n v="4"/>
    <s v="Best"/>
    <x v="1"/>
  </r>
  <r>
    <n v="1867"/>
    <n v="24"/>
    <s v="Travel_Rarely"/>
    <n v="1448"/>
    <s v="Sales"/>
    <n v="1"/>
    <s v="Below College"/>
    <s v="Technical Degree"/>
    <s v="Low"/>
    <s v="Female"/>
    <n v="62"/>
    <s v="High"/>
    <n v="1"/>
    <s v="Sales Representative"/>
    <s v="Medium"/>
    <s v="Single"/>
    <n v="3202"/>
    <n v="21972"/>
    <n v="1"/>
    <s v="Yes"/>
    <n v="16"/>
    <s v="Excellent"/>
    <s v="Medium"/>
    <n v="4"/>
    <s v="Better"/>
    <x v="0"/>
  </r>
  <r>
    <n v="1868"/>
    <n v="34"/>
    <s v="Travel_Frequently"/>
    <n v="296"/>
    <s v="Sales"/>
    <n v="6"/>
    <s v="College"/>
    <s v="Marketing"/>
    <s v="Very High"/>
    <s v="Female"/>
    <n v="33"/>
    <s v="Low"/>
    <n v="1"/>
    <s v="Sales Representative"/>
    <s v="High"/>
    <s v="Divorced"/>
    <n v="2351"/>
    <n v="12253"/>
    <n v="0"/>
    <s v="No"/>
    <n v="16"/>
    <s v="Excellent"/>
    <s v="Very High"/>
    <n v="3"/>
    <s v="Good"/>
    <x v="0"/>
  </r>
  <r>
    <n v="1869"/>
    <n v="38"/>
    <s v="Travel_Frequently"/>
    <n v="1490"/>
    <s v="Research &amp; Development"/>
    <n v="2"/>
    <s v="College"/>
    <s v="Life Sciences"/>
    <s v="Very High"/>
    <s v="Male"/>
    <n v="42"/>
    <s v="High"/>
    <n v="1"/>
    <s v="Laboratory Technician"/>
    <s v="Very High"/>
    <s v="Married"/>
    <n v="6720"/>
    <n v="12106"/>
    <n v="1"/>
    <s v="Yes"/>
    <n v="23"/>
    <s v="Excellent"/>
    <s v="High"/>
    <n v="3"/>
    <s v="Better"/>
    <x v="1"/>
  </r>
  <r>
    <n v="1870"/>
    <n v="40"/>
    <s v="Travel_Rarely"/>
    <n v="1398"/>
    <s v="Sales"/>
    <n v="2"/>
    <s v="Master"/>
    <s v="Life Sciences"/>
    <s v="High"/>
    <s v="Female"/>
    <n v="79"/>
    <s v="High"/>
    <n v="5"/>
    <s v="Manager"/>
    <s v="High"/>
    <s v="Married"/>
    <n v="18041"/>
    <n v="13022"/>
    <n v="0"/>
    <s v="No"/>
    <n v="14"/>
    <s v="Excellent"/>
    <s v="Very High"/>
    <n v="2"/>
    <s v="Better"/>
    <x v="1"/>
  </r>
  <r>
    <n v="1871"/>
    <n v="26"/>
    <s v="Travel_Rarely"/>
    <n v="1349"/>
    <s v="Research &amp; Development"/>
    <n v="23"/>
    <s v="Bachelor"/>
    <s v="Life Sciences"/>
    <s v="Low"/>
    <s v="Female"/>
    <n v="90"/>
    <s v="High"/>
    <n v="1"/>
    <s v="Research Scientist"/>
    <s v="Very High"/>
    <s v="Divorced"/>
    <n v="2886"/>
    <n v="3032"/>
    <n v="1"/>
    <s v="No"/>
    <n v="22"/>
    <s v="Outstanding"/>
    <s v="Medium"/>
    <n v="3"/>
    <s v="Bad"/>
    <x v="1"/>
  </r>
  <r>
    <n v="1872"/>
    <n v="30"/>
    <s v="Non-Travel"/>
    <n v="1400"/>
    <s v="Research &amp; Development"/>
    <n v="3"/>
    <s v="Bachelor"/>
    <s v="Life Sciences"/>
    <s v="High"/>
    <s v="Male"/>
    <n v="53"/>
    <s v="High"/>
    <n v="1"/>
    <s v="Laboratory Technician"/>
    <s v="Very High"/>
    <s v="Married"/>
    <n v="2097"/>
    <n v="16734"/>
    <n v="4"/>
    <s v="No"/>
    <n v="15"/>
    <s v="Excellent"/>
    <s v="High"/>
    <n v="3"/>
    <s v="Bad"/>
    <x v="1"/>
  </r>
  <r>
    <n v="1873"/>
    <n v="29"/>
    <s v="Travel_Rarely"/>
    <n v="986"/>
    <s v="Research &amp; Development"/>
    <n v="3"/>
    <s v="Master"/>
    <s v="Medical"/>
    <s v="Medium"/>
    <s v="Male"/>
    <n v="93"/>
    <s v="Medium"/>
    <n v="3"/>
    <s v="Research Director"/>
    <s v="High"/>
    <s v="Married"/>
    <n v="11935"/>
    <n v="21526"/>
    <n v="1"/>
    <s v="No"/>
    <n v="18"/>
    <s v="Excellent"/>
    <s v="High"/>
    <n v="2"/>
    <s v="Better"/>
    <x v="1"/>
  </r>
  <r>
    <n v="1874"/>
    <n v="29"/>
    <s v="Travel_Rarely"/>
    <n v="408"/>
    <s v="Research &amp; Development"/>
    <n v="25"/>
    <s v="Doctor"/>
    <s v="Technical Degree"/>
    <s v="High"/>
    <s v="Female"/>
    <n v="71"/>
    <s v="Medium"/>
    <n v="1"/>
    <s v="Research Scientist"/>
    <s v="Medium"/>
    <s v="Married"/>
    <n v="2546"/>
    <n v="18300"/>
    <n v="5"/>
    <s v="No"/>
    <n v="16"/>
    <s v="Excellent"/>
    <s v="Medium"/>
    <n v="2"/>
    <s v="Best"/>
    <x v="0"/>
  </r>
  <r>
    <n v="1875"/>
    <n v="19"/>
    <s v="Travel_Rarely"/>
    <n v="489"/>
    <s v="Human Resources"/>
    <n v="2"/>
    <s v="College"/>
    <s v="Technical Degree"/>
    <s v="Low"/>
    <s v="Male"/>
    <n v="52"/>
    <s v="Medium"/>
    <n v="1"/>
    <s v="Human Resources"/>
    <s v="Very High"/>
    <s v="Single"/>
    <n v="2564"/>
    <n v="18437"/>
    <n v="1"/>
    <s v="No"/>
    <n v="12"/>
    <s v="Excellent"/>
    <s v="High"/>
    <n v="3"/>
    <s v="Best"/>
    <x v="0"/>
  </r>
  <r>
    <n v="1876"/>
    <n v="30"/>
    <s v="Non-Travel"/>
    <n v="1398"/>
    <s v="Sales"/>
    <n v="22"/>
    <s v="Master"/>
    <s v="Other"/>
    <s v="High"/>
    <s v="Female"/>
    <n v="69"/>
    <s v="High"/>
    <n v="3"/>
    <s v="Sales Executive"/>
    <s v="Low"/>
    <s v="Married"/>
    <n v="8412"/>
    <n v="2890"/>
    <n v="0"/>
    <s v="No"/>
    <n v="11"/>
    <s v="Excellent"/>
    <s v="High"/>
    <n v="3"/>
    <s v="Better"/>
    <x v="1"/>
  </r>
  <r>
    <n v="1877"/>
    <n v="57"/>
    <s v="Travel_Rarely"/>
    <n v="210"/>
    <s v="Sales"/>
    <n v="29"/>
    <s v="Bachelor"/>
    <s v="Marketing"/>
    <s v="Low"/>
    <s v="Male"/>
    <n v="56"/>
    <s v="Medium"/>
    <n v="4"/>
    <s v="Manager"/>
    <s v="Very High"/>
    <s v="Divorced"/>
    <n v="14118"/>
    <n v="22102"/>
    <n v="3"/>
    <s v="No"/>
    <n v="12"/>
    <s v="Excellent"/>
    <s v="High"/>
    <n v="3"/>
    <s v="Good"/>
    <x v="1"/>
  </r>
  <r>
    <n v="1878"/>
    <n v="50"/>
    <s v="Travel_Rarely"/>
    <n v="1099"/>
    <s v="Research &amp; Development"/>
    <n v="29"/>
    <s v="Master"/>
    <s v="Life Sciences"/>
    <s v="Medium"/>
    <s v="Male"/>
    <n v="88"/>
    <s v="Medium"/>
    <n v="4"/>
    <s v="Manager"/>
    <s v="High"/>
    <s v="Married"/>
    <n v="17046"/>
    <n v="9314"/>
    <n v="0"/>
    <s v="No"/>
    <n v="15"/>
    <s v="Excellent"/>
    <s v="Medium"/>
    <n v="2"/>
    <s v="Better"/>
    <x v="1"/>
  </r>
  <r>
    <n v="1879"/>
    <n v="30"/>
    <s v="Non-Travel"/>
    <n v="1116"/>
    <s v="Research &amp; Development"/>
    <n v="2"/>
    <s v="Bachelor"/>
    <s v="Medical"/>
    <s v="High"/>
    <s v="Female"/>
    <n v="49"/>
    <s v="High"/>
    <n v="1"/>
    <s v="Laboratory Technician"/>
    <s v="Very High"/>
    <s v="Single"/>
    <n v="2564"/>
    <n v="7181"/>
    <n v="0"/>
    <s v="No"/>
    <n v="14"/>
    <s v="Excellent"/>
    <s v="High"/>
    <n v="2"/>
    <s v="Good"/>
    <x v="1"/>
  </r>
  <r>
    <n v="1880"/>
    <n v="60"/>
    <s v="Travel_Frequently"/>
    <n v="1499"/>
    <s v="Sales"/>
    <n v="28"/>
    <s v="Bachelor"/>
    <s v="Marketing"/>
    <s v="High"/>
    <s v="Female"/>
    <n v="80"/>
    <s v="Medium"/>
    <n v="3"/>
    <s v="Sales Executive"/>
    <s v="Low"/>
    <s v="Married"/>
    <n v="10266"/>
    <n v="2845"/>
    <n v="4"/>
    <s v="No"/>
    <n v="19"/>
    <s v="Excellent"/>
    <s v="Very High"/>
    <n v="5"/>
    <s v="Best"/>
    <x v="1"/>
  </r>
  <r>
    <n v="1881"/>
    <n v="47"/>
    <s v="Travel_Rarely"/>
    <n v="983"/>
    <s v="Research &amp; Development"/>
    <n v="2"/>
    <s v="College"/>
    <s v="Medical"/>
    <s v="Low"/>
    <s v="Female"/>
    <n v="65"/>
    <s v="High"/>
    <n v="2"/>
    <s v="Manufacturing Director"/>
    <s v="Very High"/>
    <s v="Divorced"/>
    <n v="5070"/>
    <n v="7389"/>
    <n v="5"/>
    <s v="No"/>
    <n v="13"/>
    <s v="Excellent"/>
    <s v="High"/>
    <n v="2"/>
    <s v="Better"/>
    <x v="1"/>
  </r>
  <r>
    <n v="1882"/>
    <n v="46"/>
    <s v="Travel_Rarely"/>
    <n v="1009"/>
    <s v="Research &amp; Development"/>
    <n v="2"/>
    <s v="Bachelor"/>
    <s v="Life Sciences"/>
    <s v="Low"/>
    <s v="Male"/>
    <n v="51"/>
    <s v="High"/>
    <n v="4"/>
    <s v="Research Director"/>
    <s v="High"/>
    <s v="Married"/>
    <n v="17861"/>
    <n v="2288"/>
    <n v="6"/>
    <s v="No"/>
    <n v="13"/>
    <s v="Excellent"/>
    <s v="High"/>
    <n v="2"/>
    <s v="Bad"/>
    <x v="1"/>
  </r>
  <r>
    <n v="1883"/>
    <n v="35"/>
    <s v="Travel_Rarely"/>
    <n v="144"/>
    <s v="Research &amp; Development"/>
    <n v="22"/>
    <s v="Bachelor"/>
    <s v="Life Sciences"/>
    <s v="Very High"/>
    <s v="Male"/>
    <n v="46"/>
    <s v="Low"/>
    <n v="1"/>
    <s v="Laboratory Technician"/>
    <s v="High"/>
    <s v="Single"/>
    <n v="4230"/>
    <n v="19225"/>
    <n v="0"/>
    <s v="No"/>
    <n v="15"/>
    <s v="Excellent"/>
    <s v="High"/>
    <n v="2"/>
    <s v="Better"/>
    <x v="1"/>
  </r>
  <r>
    <n v="1884"/>
    <n v="54"/>
    <s v="Travel_Rarely"/>
    <n v="548"/>
    <s v="Research &amp; Development"/>
    <n v="8"/>
    <s v="Master"/>
    <s v="Life Sciences"/>
    <s v="High"/>
    <s v="Female"/>
    <n v="42"/>
    <s v="High"/>
    <n v="2"/>
    <s v="Laboratory Technician"/>
    <s v="High"/>
    <s v="Single"/>
    <n v="3780"/>
    <n v="23428"/>
    <n v="7"/>
    <s v="No"/>
    <n v="11"/>
    <s v="Excellent"/>
    <s v="High"/>
    <n v="3"/>
    <s v="Better"/>
    <x v="1"/>
  </r>
  <r>
    <n v="1885"/>
    <n v="34"/>
    <s v="Travel_Rarely"/>
    <n v="1303"/>
    <s v="Research &amp; Development"/>
    <n v="2"/>
    <s v="Master"/>
    <s v="Life Sciences"/>
    <s v="Very High"/>
    <s v="Male"/>
    <n v="62"/>
    <s v="Medium"/>
    <n v="1"/>
    <s v="Research Scientist"/>
    <s v="High"/>
    <s v="Divorced"/>
    <n v="2768"/>
    <n v="8416"/>
    <n v="3"/>
    <s v="No"/>
    <n v="12"/>
    <s v="Excellent"/>
    <s v="High"/>
    <n v="3"/>
    <s v="Better"/>
    <x v="1"/>
  </r>
  <r>
    <n v="1886"/>
    <n v="46"/>
    <s v="Travel_Rarely"/>
    <n v="1125"/>
    <s v="Sales"/>
    <n v="10"/>
    <s v="Bachelor"/>
    <s v="Marketing"/>
    <s v="High"/>
    <s v="Female"/>
    <n v="94"/>
    <s v="Medium"/>
    <n v="3"/>
    <s v="Sales Executive"/>
    <s v="Very High"/>
    <s v="Married"/>
    <n v="9071"/>
    <n v="11563"/>
    <n v="2"/>
    <s v="Yes"/>
    <n v="19"/>
    <s v="Excellent"/>
    <s v="High"/>
    <n v="3"/>
    <s v="Better"/>
    <x v="1"/>
  </r>
  <r>
    <n v="1887"/>
    <n v="31"/>
    <s v="Travel_Rarely"/>
    <n v="1274"/>
    <s v="Research &amp; Development"/>
    <n v="9"/>
    <s v="Below College"/>
    <s v="Life Sciences"/>
    <s v="High"/>
    <s v="Male"/>
    <n v="33"/>
    <s v="High"/>
    <n v="3"/>
    <s v="Manufacturing Director"/>
    <s v="Medium"/>
    <s v="Divorced"/>
    <n v="10648"/>
    <n v="14394"/>
    <n v="1"/>
    <s v="No"/>
    <n v="18"/>
    <s v="Outstanding"/>
    <s v="Very High"/>
    <n v="6"/>
    <s v="Best"/>
    <x v="1"/>
  </r>
  <r>
    <n v="1888"/>
    <n v="33"/>
    <s v="Travel_Rarely"/>
    <n v="1277"/>
    <s v="Research &amp; Development"/>
    <n v="15"/>
    <s v="Below College"/>
    <s v="Medical"/>
    <s v="Medium"/>
    <s v="Male"/>
    <n v="56"/>
    <s v="High"/>
    <n v="3"/>
    <s v="Manager"/>
    <s v="High"/>
    <s v="Married"/>
    <n v="13610"/>
    <n v="24619"/>
    <n v="7"/>
    <s v="Yes"/>
    <n v="12"/>
    <s v="Excellent"/>
    <s v="Very High"/>
    <n v="2"/>
    <s v="Best"/>
    <x v="0"/>
  </r>
  <r>
    <n v="1889"/>
    <n v="33"/>
    <s v="Travel_Rarely"/>
    <n v="587"/>
    <s v="Research &amp; Development"/>
    <n v="10"/>
    <s v="Below College"/>
    <s v="Medical"/>
    <s v="Low"/>
    <s v="Male"/>
    <n v="38"/>
    <s v="Low"/>
    <n v="1"/>
    <s v="Laboratory Technician"/>
    <s v="Very High"/>
    <s v="Divorced"/>
    <n v="3408"/>
    <n v="6705"/>
    <n v="7"/>
    <s v="No"/>
    <n v="13"/>
    <s v="Excellent"/>
    <s v="Low"/>
    <n v="2"/>
    <s v="Better"/>
    <x v="0"/>
  </r>
  <r>
    <n v="1890"/>
    <n v="30"/>
    <s v="Travel_Rarely"/>
    <n v="413"/>
    <s v="Sales"/>
    <n v="7"/>
    <s v="Below College"/>
    <s v="Marketing"/>
    <s v="Very High"/>
    <s v="Male"/>
    <n v="57"/>
    <s v="High"/>
    <n v="1"/>
    <s v="Sales Representative"/>
    <s v="Medium"/>
    <s v="Single"/>
    <n v="2983"/>
    <n v="18398"/>
    <n v="0"/>
    <s v="No"/>
    <n v="14"/>
    <s v="Excellent"/>
    <s v="Low"/>
    <n v="3"/>
    <s v="Better"/>
    <x v="1"/>
  </r>
  <r>
    <n v="1891"/>
    <n v="35"/>
    <s v="Travel_Rarely"/>
    <n v="1276"/>
    <s v="Research &amp; Development"/>
    <n v="16"/>
    <s v="Bachelor"/>
    <s v="Life Sciences"/>
    <s v="Very High"/>
    <s v="Male"/>
    <n v="72"/>
    <s v="High"/>
    <n v="3"/>
    <s v="Healthcare Representative"/>
    <s v="High"/>
    <s v="Married"/>
    <n v="7632"/>
    <n v="14295"/>
    <n v="4"/>
    <s v="Yes"/>
    <n v="12"/>
    <s v="Excellent"/>
    <s v="High"/>
    <n v="2"/>
    <s v="Better"/>
    <x v="1"/>
  </r>
  <r>
    <n v="1892"/>
    <n v="31"/>
    <s v="Travel_Frequently"/>
    <n v="534"/>
    <s v="Research &amp; Development"/>
    <n v="20"/>
    <s v="Bachelor"/>
    <s v="Life Sciences"/>
    <s v="Low"/>
    <s v="Male"/>
    <n v="66"/>
    <s v="High"/>
    <n v="3"/>
    <s v="Healthcare Representative"/>
    <s v="High"/>
    <s v="Married"/>
    <n v="9824"/>
    <n v="22908"/>
    <n v="3"/>
    <s v="No"/>
    <n v="12"/>
    <s v="Excellent"/>
    <s v="Low"/>
    <n v="2"/>
    <s v="Better"/>
    <x v="0"/>
  </r>
  <r>
    <n v="1893"/>
    <n v="37"/>
    <s v="Travel_Frequently"/>
    <n v="988"/>
    <s v="Human Resources"/>
    <n v="23"/>
    <s v="Bachelor"/>
    <s v="Human Resources"/>
    <s v="Medium"/>
    <s v="Female"/>
    <n v="43"/>
    <s v="High"/>
    <n v="3"/>
    <s v="Human Resources"/>
    <s v="Low"/>
    <s v="Divorced"/>
    <n v="9950"/>
    <n v="11533"/>
    <n v="9"/>
    <s v="Yes"/>
    <n v="15"/>
    <s v="Excellent"/>
    <s v="High"/>
    <n v="2"/>
    <s v="Better"/>
    <x v="0"/>
  </r>
  <r>
    <n v="1894"/>
    <n v="42"/>
    <s v="Travel_Frequently"/>
    <n v="1474"/>
    <s v="Research &amp; Development"/>
    <n v="5"/>
    <s v="College"/>
    <s v="Other"/>
    <s v="Medium"/>
    <s v="Male"/>
    <n v="97"/>
    <s v="High"/>
    <n v="1"/>
    <s v="Laboratory Technician"/>
    <s v="High"/>
    <s v="Married"/>
    <n v="2093"/>
    <n v="9260"/>
    <n v="4"/>
    <s v="No"/>
    <n v="17"/>
    <s v="Excellent"/>
    <s v="Very High"/>
    <n v="4"/>
    <s v="Better"/>
    <x v="1"/>
  </r>
  <r>
    <n v="1895"/>
    <n v="36"/>
    <s v="Non-Travel"/>
    <n v="635"/>
    <s v="Research &amp; Development"/>
    <n v="10"/>
    <s v="Master"/>
    <s v="Medical"/>
    <s v="Medium"/>
    <s v="Male"/>
    <n v="32"/>
    <s v="High"/>
    <n v="3"/>
    <s v="Sales Executive"/>
    <s v="Very High"/>
    <s v="Single"/>
    <n v="9980"/>
    <n v="15318"/>
    <n v="1"/>
    <s v="No"/>
    <n v="14"/>
    <s v="Excellent"/>
    <s v="Very High"/>
    <n v="3"/>
    <s v="Good"/>
    <x v="1"/>
  </r>
  <r>
    <n v="1896"/>
    <n v="22"/>
    <s v="Travel_Frequently"/>
    <n v="1368"/>
    <s v="Research &amp; Development"/>
    <n v="4"/>
    <s v="Below College"/>
    <s v="Technical Degree"/>
    <s v="High"/>
    <s v="Male"/>
    <n v="99"/>
    <s v="Medium"/>
    <n v="1"/>
    <s v="Laboratory Technician"/>
    <s v="High"/>
    <s v="Single"/>
    <n v="3894"/>
    <n v="9129"/>
    <n v="5"/>
    <s v="No"/>
    <n v="16"/>
    <s v="Excellent"/>
    <s v="High"/>
    <n v="3"/>
    <s v="Better"/>
    <x v="0"/>
  </r>
  <r>
    <n v="1897"/>
    <n v="48"/>
    <s v="Travel_Rarely"/>
    <n v="163"/>
    <s v="Sales"/>
    <n v="2"/>
    <s v="Doctor"/>
    <s v="Marketing"/>
    <s v="Medium"/>
    <s v="Female"/>
    <n v="37"/>
    <s v="High"/>
    <n v="2"/>
    <s v="Sales Executive"/>
    <s v="Very High"/>
    <s v="Married"/>
    <n v="4051"/>
    <n v="19658"/>
    <n v="2"/>
    <s v="No"/>
    <n v="14"/>
    <s v="Excellent"/>
    <s v="Low"/>
    <n v="2"/>
    <s v="Better"/>
    <x v="1"/>
  </r>
  <r>
    <n v="1898"/>
    <n v="55"/>
    <s v="Travel_Rarely"/>
    <n v="1117"/>
    <s v="Sales"/>
    <n v="18"/>
    <s v="Doctor"/>
    <s v="Life Sciences"/>
    <s v="Low"/>
    <s v="Female"/>
    <n v="83"/>
    <s v="High"/>
    <n v="4"/>
    <s v="Manager"/>
    <s v="Medium"/>
    <s v="Single"/>
    <n v="16835"/>
    <n v="9873"/>
    <n v="3"/>
    <s v="No"/>
    <n v="23"/>
    <s v="Outstanding"/>
    <s v="Very High"/>
    <n v="2"/>
    <s v="Better"/>
    <x v="1"/>
  </r>
  <r>
    <n v="1899"/>
    <n v="41"/>
    <s v="Non-Travel"/>
    <n v="267"/>
    <s v="Sales"/>
    <n v="10"/>
    <s v="College"/>
    <s v="Life Sciences"/>
    <s v="Very High"/>
    <s v="Male"/>
    <n v="56"/>
    <s v="High"/>
    <n v="2"/>
    <s v="Sales Executive"/>
    <s v="Very High"/>
    <s v="Single"/>
    <n v="6230"/>
    <n v="13430"/>
    <n v="7"/>
    <s v="No"/>
    <n v="14"/>
    <s v="Excellent"/>
    <s v="Very High"/>
    <n v="3"/>
    <s v="Better"/>
    <x v="1"/>
  </r>
  <r>
    <n v="1900"/>
    <n v="35"/>
    <s v="Travel_Rarely"/>
    <n v="619"/>
    <s v="Sales"/>
    <n v="1"/>
    <s v="Bachelor"/>
    <s v="Marketing"/>
    <s v="Medium"/>
    <s v="Male"/>
    <n v="85"/>
    <s v="High"/>
    <n v="2"/>
    <s v="Sales Executive"/>
    <s v="High"/>
    <s v="Married"/>
    <n v="4717"/>
    <n v="18659"/>
    <n v="9"/>
    <s v="No"/>
    <n v="11"/>
    <s v="Excellent"/>
    <s v="High"/>
    <n v="2"/>
    <s v="Better"/>
    <x v="1"/>
  </r>
  <r>
    <n v="1901"/>
    <n v="40"/>
    <s v="Travel_Rarely"/>
    <n v="302"/>
    <s v="Research &amp; Development"/>
    <n v="6"/>
    <s v="Bachelor"/>
    <s v="Life Sciences"/>
    <s v="Medium"/>
    <s v="Female"/>
    <n v="75"/>
    <s v="High"/>
    <n v="4"/>
    <s v="Manufacturing Director"/>
    <s v="High"/>
    <s v="Single"/>
    <n v="13237"/>
    <n v="20364"/>
    <n v="7"/>
    <s v="No"/>
    <n v="15"/>
    <s v="Excellent"/>
    <s v="High"/>
    <n v="3"/>
    <s v="Better"/>
    <x v="1"/>
  </r>
  <r>
    <n v="1902"/>
    <n v="39"/>
    <s v="Travel_Frequently"/>
    <n v="443"/>
    <s v="Research &amp; Development"/>
    <n v="8"/>
    <s v="Below College"/>
    <s v="Life Sciences"/>
    <s v="High"/>
    <s v="Female"/>
    <n v="48"/>
    <s v="High"/>
    <n v="1"/>
    <s v="Laboratory Technician"/>
    <s v="High"/>
    <s v="Married"/>
    <n v="3755"/>
    <n v="17872"/>
    <n v="1"/>
    <s v="No"/>
    <n v="11"/>
    <s v="Excellent"/>
    <s v="Low"/>
    <n v="3"/>
    <s v="Better"/>
    <x v="1"/>
  </r>
  <r>
    <n v="1903"/>
    <n v="31"/>
    <s v="Travel_Rarely"/>
    <n v="828"/>
    <s v="Sales"/>
    <n v="2"/>
    <s v="Below College"/>
    <s v="Life Sciences"/>
    <s v="Medium"/>
    <s v="Male"/>
    <n v="77"/>
    <s v="High"/>
    <n v="2"/>
    <s v="Sales Executive"/>
    <s v="Very High"/>
    <s v="Single"/>
    <n v="6582"/>
    <n v="8346"/>
    <n v="4"/>
    <s v="Yes"/>
    <n v="13"/>
    <s v="Excellent"/>
    <s v="High"/>
    <n v="2"/>
    <s v="Best"/>
    <x v="1"/>
  </r>
  <r>
    <n v="1904"/>
    <n v="42"/>
    <s v="Travel_Rarely"/>
    <n v="319"/>
    <s v="Research &amp; Development"/>
    <n v="24"/>
    <s v="Bachelor"/>
    <s v="Medical"/>
    <s v="Very High"/>
    <s v="Male"/>
    <n v="56"/>
    <s v="High"/>
    <n v="3"/>
    <s v="Manufacturing Director"/>
    <s v="Low"/>
    <s v="Married"/>
    <n v="7406"/>
    <n v="6950"/>
    <n v="1"/>
    <s v="Yes"/>
    <n v="21"/>
    <s v="Outstanding"/>
    <s v="Very High"/>
    <n v="5"/>
    <s v="Good"/>
    <x v="1"/>
  </r>
  <r>
    <n v="1905"/>
    <n v="45"/>
    <s v="Travel_Rarely"/>
    <n v="561"/>
    <s v="Sales"/>
    <n v="2"/>
    <s v="Bachelor"/>
    <s v="Other"/>
    <s v="Very High"/>
    <s v="Male"/>
    <n v="61"/>
    <s v="High"/>
    <n v="2"/>
    <s v="Sales Executive"/>
    <s v="Medium"/>
    <s v="Married"/>
    <n v="4805"/>
    <n v="16177"/>
    <n v="0"/>
    <s v="No"/>
    <n v="19"/>
    <s v="Excellent"/>
    <s v="Medium"/>
    <n v="3"/>
    <s v="Best"/>
    <x v="1"/>
  </r>
  <r>
    <n v="1906"/>
    <n v="26"/>
    <s v="Travel_Frequently"/>
    <n v="426"/>
    <s v="Human Resources"/>
    <n v="17"/>
    <s v="Master"/>
    <s v="Life Sciences"/>
    <s v="Medium"/>
    <s v="Female"/>
    <n v="58"/>
    <s v="High"/>
    <n v="1"/>
    <s v="Human Resources"/>
    <s v="High"/>
    <s v="Divorced"/>
    <n v="2741"/>
    <n v="22808"/>
    <n v="0"/>
    <s v="Yes"/>
    <n v="18"/>
    <s v="Excellent"/>
    <s v="Medium"/>
    <n v="2"/>
    <s v="Good"/>
    <x v="0"/>
  </r>
  <r>
    <n v="1907"/>
    <n v="29"/>
    <s v="Travel_Rarely"/>
    <n v="232"/>
    <s v="Research &amp; Development"/>
    <n v="19"/>
    <s v="Bachelor"/>
    <s v="Technical Degree"/>
    <s v="Very High"/>
    <s v="Male"/>
    <n v="34"/>
    <s v="High"/>
    <n v="2"/>
    <s v="Manufacturing Director"/>
    <s v="Very High"/>
    <s v="Divorced"/>
    <n v="4262"/>
    <n v="22645"/>
    <n v="4"/>
    <s v="No"/>
    <n v="12"/>
    <s v="Excellent"/>
    <s v="Medium"/>
    <n v="2"/>
    <s v="Best"/>
    <x v="1"/>
  </r>
  <r>
    <n v="1908"/>
    <n v="33"/>
    <s v="Travel_Rarely"/>
    <n v="922"/>
    <s v="Research &amp; Development"/>
    <n v="1"/>
    <s v="Doctor"/>
    <s v="Medical"/>
    <s v="Low"/>
    <s v="Female"/>
    <n v="95"/>
    <s v="Very High"/>
    <n v="4"/>
    <s v="Research Director"/>
    <s v="High"/>
    <s v="Divorced"/>
    <n v="16184"/>
    <n v="14506"/>
    <n v="4"/>
    <s v="No"/>
    <n v="19"/>
    <s v="Excellent"/>
    <s v="High"/>
    <n v="2"/>
    <s v="Better"/>
    <x v="1"/>
  </r>
  <r>
    <n v="1909"/>
    <n v="31"/>
    <s v="Travel_Rarely"/>
    <n v="688"/>
    <s v="Sales"/>
    <n v="7"/>
    <s v="Bachelor"/>
    <s v="Life Sciences"/>
    <s v="High"/>
    <s v="Male"/>
    <n v="44"/>
    <s v="Medium"/>
    <n v="3"/>
    <s v="Manager"/>
    <s v="Very High"/>
    <s v="Divorced"/>
    <n v="11557"/>
    <n v="25291"/>
    <n v="9"/>
    <s v="No"/>
    <n v="21"/>
    <s v="Outstanding"/>
    <s v="High"/>
    <n v="3"/>
    <s v="Good"/>
    <x v="1"/>
  </r>
  <r>
    <n v="1910"/>
    <n v="18"/>
    <s v="Travel_Frequently"/>
    <n v="1306"/>
    <s v="Sales"/>
    <n v="5"/>
    <s v="Bachelor"/>
    <s v="Marketing"/>
    <s v="Medium"/>
    <s v="Male"/>
    <n v="69"/>
    <s v="High"/>
    <n v="1"/>
    <s v="Sales Representative"/>
    <s v="Medium"/>
    <s v="Single"/>
    <n v="1878"/>
    <n v="8059"/>
    <n v="1"/>
    <s v="Yes"/>
    <n v="14"/>
    <s v="Excellent"/>
    <s v="Very High"/>
    <n v="3"/>
    <s v="Better"/>
    <x v="0"/>
  </r>
  <r>
    <n v="1911"/>
    <n v="40"/>
    <s v="Non-Travel"/>
    <n v="1094"/>
    <s v="Sales"/>
    <n v="28"/>
    <s v="Bachelor"/>
    <s v="Other"/>
    <s v="High"/>
    <s v="Male"/>
    <n v="58"/>
    <s v="Low"/>
    <n v="3"/>
    <s v="Sales Executive"/>
    <s v="Low"/>
    <s v="Divorced"/>
    <n v="10932"/>
    <n v="11373"/>
    <n v="3"/>
    <s v="No"/>
    <n v="15"/>
    <s v="Excellent"/>
    <s v="High"/>
    <n v="2"/>
    <s v="Better"/>
    <x v="1"/>
  </r>
  <r>
    <n v="1912"/>
    <n v="37"/>
    <s v="Non-Travel"/>
    <n v="509"/>
    <s v="Research &amp; Development"/>
    <n v="2"/>
    <s v="Master"/>
    <s v="Other"/>
    <s v="Low"/>
    <s v="Female"/>
    <n v="62"/>
    <s v="Medium"/>
    <n v="2"/>
    <s v="Healthcare Representative"/>
    <s v="High"/>
    <s v="Single"/>
    <n v="6811"/>
    <n v="2112"/>
    <n v="2"/>
    <s v="Yes"/>
    <n v="17"/>
    <s v="Excellent"/>
    <s v="Low"/>
    <n v="3"/>
    <s v="Better"/>
    <x v="1"/>
  </r>
  <r>
    <n v="1913"/>
    <n v="26"/>
    <s v="Travel_Rarely"/>
    <n v="775"/>
    <s v="Sales"/>
    <n v="29"/>
    <s v="College"/>
    <s v="Medical"/>
    <s v="Low"/>
    <s v="Male"/>
    <n v="45"/>
    <s v="High"/>
    <n v="2"/>
    <s v="Sales Executive"/>
    <s v="High"/>
    <s v="Divorced"/>
    <n v="4306"/>
    <n v="4267"/>
    <n v="5"/>
    <s v="No"/>
    <n v="12"/>
    <s v="Excellent"/>
    <s v="Low"/>
    <n v="5"/>
    <s v="Better"/>
    <x v="1"/>
  </r>
  <r>
    <n v="1914"/>
    <n v="35"/>
    <s v="Travel_Rarely"/>
    <n v="195"/>
    <s v="Sales"/>
    <n v="1"/>
    <s v="Bachelor"/>
    <s v="Medical"/>
    <s v="Low"/>
    <s v="Female"/>
    <n v="80"/>
    <s v="High"/>
    <n v="2"/>
    <s v="Sales Executive"/>
    <s v="High"/>
    <s v="Single"/>
    <n v="4859"/>
    <n v="6698"/>
    <n v="1"/>
    <s v="No"/>
    <n v="16"/>
    <s v="Excellent"/>
    <s v="Very High"/>
    <n v="3"/>
    <s v="Better"/>
    <x v="1"/>
  </r>
  <r>
    <n v="1915"/>
    <n v="34"/>
    <s v="Travel_Rarely"/>
    <n v="258"/>
    <s v="Sales"/>
    <n v="21"/>
    <s v="Bachelor"/>
    <s v="Life Sciences"/>
    <s v="Very High"/>
    <s v="Male"/>
    <n v="74"/>
    <s v="Very High"/>
    <n v="2"/>
    <s v="Sales Executive"/>
    <s v="Very High"/>
    <s v="Single"/>
    <n v="5337"/>
    <n v="19921"/>
    <n v="1"/>
    <s v="No"/>
    <n v="12"/>
    <s v="Excellent"/>
    <s v="Very High"/>
    <n v="3"/>
    <s v="Better"/>
    <x v="1"/>
  </r>
  <r>
    <n v="1916"/>
    <n v="26"/>
    <s v="Travel_Rarely"/>
    <n v="471"/>
    <s v="Research &amp; Development"/>
    <n v="24"/>
    <s v="Bachelor"/>
    <s v="Technical Degree"/>
    <s v="High"/>
    <s v="Male"/>
    <n v="66"/>
    <s v="Low"/>
    <n v="1"/>
    <s v="Laboratory Technician"/>
    <s v="Very High"/>
    <s v="Single"/>
    <n v="2340"/>
    <n v="23213"/>
    <n v="1"/>
    <s v="Yes"/>
    <n v="18"/>
    <s v="Excellent"/>
    <s v="Medium"/>
    <n v="3"/>
    <s v="Bad"/>
    <x v="0"/>
  </r>
  <r>
    <n v="1917"/>
    <n v="37"/>
    <s v="Travel_Rarely"/>
    <n v="799"/>
    <s v="Research &amp; Development"/>
    <n v="1"/>
    <s v="Bachelor"/>
    <s v="Technical Degree"/>
    <s v="Medium"/>
    <s v="Female"/>
    <n v="59"/>
    <s v="High"/>
    <n v="3"/>
    <s v="Manufacturing Director"/>
    <s v="Very High"/>
    <s v="Single"/>
    <n v="7491"/>
    <n v="23848"/>
    <n v="4"/>
    <s v="No"/>
    <n v="17"/>
    <s v="Excellent"/>
    <s v="Very High"/>
    <n v="3"/>
    <s v="Best"/>
    <x v="1"/>
  </r>
  <r>
    <n v="1918"/>
    <n v="46"/>
    <s v="Travel_Frequently"/>
    <n v="1034"/>
    <s v="Research &amp; Development"/>
    <n v="18"/>
    <s v="Below College"/>
    <s v="Medical"/>
    <s v="Low"/>
    <s v="Female"/>
    <n v="86"/>
    <s v="High"/>
    <n v="3"/>
    <s v="Healthcare Representative"/>
    <s v="High"/>
    <s v="Married"/>
    <n v="10527"/>
    <n v="8984"/>
    <n v="5"/>
    <s v="No"/>
    <n v="11"/>
    <s v="Excellent"/>
    <s v="Very High"/>
    <n v="3"/>
    <s v="Good"/>
    <x v="1"/>
  </r>
  <r>
    <n v="1919"/>
    <n v="41"/>
    <s v="Travel_Rarely"/>
    <n v="1276"/>
    <s v="Sales"/>
    <n v="2"/>
    <s v="Doctor"/>
    <s v="Life Sciences"/>
    <s v="Medium"/>
    <s v="Female"/>
    <n v="91"/>
    <s v="High"/>
    <n v="4"/>
    <s v="Manager"/>
    <s v="Low"/>
    <s v="Married"/>
    <n v="16595"/>
    <n v="5626"/>
    <n v="7"/>
    <s v="No"/>
    <n v="16"/>
    <s v="Excellent"/>
    <s v="Medium"/>
    <n v="2"/>
    <s v="Better"/>
    <x v="1"/>
  </r>
  <r>
    <n v="1920"/>
    <n v="37"/>
    <s v="Non-Travel"/>
    <n v="142"/>
    <s v="Sales"/>
    <n v="9"/>
    <s v="Master"/>
    <s v="Medical"/>
    <s v="Low"/>
    <s v="Male"/>
    <n v="69"/>
    <s v="High"/>
    <n v="1"/>
    <s v="Sales Executive"/>
    <s v="Medium"/>
    <s v="Divorced"/>
    <n v="8834"/>
    <n v="24666"/>
    <n v="1"/>
    <s v="No"/>
    <n v="13"/>
    <s v="Excellent"/>
    <s v="Very High"/>
    <n v="6"/>
    <s v="Better"/>
    <x v="1"/>
  </r>
  <r>
    <n v="1921"/>
    <n v="52"/>
    <s v="Travel_Rarely"/>
    <n v="956"/>
    <s v="Research &amp; Development"/>
    <n v="6"/>
    <s v="College"/>
    <s v="Technical Degree"/>
    <s v="Very High"/>
    <s v="Male"/>
    <n v="78"/>
    <s v="High"/>
    <n v="2"/>
    <s v="Research Scientist"/>
    <s v="Low"/>
    <s v="Divorced"/>
    <n v="5577"/>
    <n v="22087"/>
    <n v="3"/>
    <s v="Yes"/>
    <n v="12"/>
    <s v="Excellent"/>
    <s v="Medium"/>
    <n v="3"/>
    <s v="Better"/>
    <x v="1"/>
  </r>
  <r>
    <n v="1922"/>
    <n v="32"/>
    <s v="Non-Travel"/>
    <n v="1474"/>
    <s v="Sales"/>
    <n v="11"/>
    <s v="Master"/>
    <s v="Other"/>
    <s v="Very High"/>
    <s v="Male"/>
    <n v="60"/>
    <s v="Very High"/>
    <n v="2"/>
    <s v="Sales Executive"/>
    <s v="High"/>
    <s v="Married"/>
    <n v="4707"/>
    <n v="23914"/>
    <n v="8"/>
    <s v="No"/>
    <n v="12"/>
    <s v="Excellent"/>
    <s v="Very High"/>
    <n v="2"/>
    <s v="Better"/>
    <x v="0"/>
  </r>
  <r>
    <n v="1923"/>
    <n v="24"/>
    <s v="Travel_Frequently"/>
    <n v="535"/>
    <s v="Sales"/>
    <n v="24"/>
    <s v="Bachelor"/>
    <s v="Medical"/>
    <s v="Very High"/>
    <s v="Male"/>
    <n v="38"/>
    <s v="High"/>
    <n v="1"/>
    <s v="Sales Representative"/>
    <s v="Very High"/>
    <s v="Married"/>
    <n v="2400"/>
    <n v="5530"/>
    <n v="0"/>
    <s v="No"/>
    <n v="18"/>
    <s v="Excellent"/>
    <s v="High"/>
    <n v="3"/>
    <s v="Better"/>
    <x v="1"/>
  </r>
  <r>
    <n v="1924"/>
    <n v="38"/>
    <s v="Travel_Rarely"/>
    <n v="1495"/>
    <s v="Research &amp; Development"/>
    <n v="10"/>
    <s v="Bachelor"/>
    <s v="Medical"/>
    <s v="High"/>
    <s v="Female"/>
    <n v="76"/>
    <s v="High"/>
    <n v="2"/>
    <s v="Healthcare Representative"/>
    <s v="High"/>
    <s v="Married"/>
    <n v="9824"/>
    <n v="22174"/>
    <n v="3"/>
    <s v="No"/>
    <n v="19"/>
    <s v="Excellent"/>
    <s v="High"/>
    <n v="4"/>
    <s v="Better"/>
    <x v="1"/>
  </r>
  <r>
    <n v="1925"/>
    <n v="37"/>
    <s v="Travel_Rarely"/>
    <n v="446"/>
    <s v="Research &amp; Development"/>
    <n v="1"/>
    <s v="Master"/>
    <s v="Life Sciences"/>
    <s v="Medium"/>
    <s v="Female"/>
    <n v="65"/>
    <s v="High"/>
    <n v="2"/>
    <s v="Manufacturing Director"/>
    <s v="Medium"/>
    <s v="Married"/>
    <n v="6447"/>
    <n v="15701"/>
    <n v="6"/>
    <s v="No"/>
    <n v="12"/>
    <s v="Excellent"/>
    <s v="Medium"/>
    <n v="2"/>
    <s v="Good"/>
    <x v="1"/>
  </r>
  <r>
    <n v="1926"/>
    <n v="49"/>
    <s v="Travel_Rarely"/>
    <n v="1245"/>
    <s v="Research &amp; Development"/>
    <n v="18"/>
    <s v="Master"/>
    <s v="Life Sciences"/>
    <s v="Very High"/>
    <s v="Male"/>
    <n v="58"/>
    <s v="Medium"/>
    <n v="5"/>
    <s v="Research Director"/>
    <s v="High"/>
    <s v="Divorced"/>
    <n v="19502"/>
    <n v="2125"/>
    <n v="1"/>
    <s v="Yes"/>
    <n v="17"/>
    <s v="Excellent"/>
    <s v="High"/>
    <n v="5"/>
    <s v="Better"/>
    <x v="1"/>
  </r>
  <r>
    <n v="1927"/>
    <n v="24"/>
    <s v="Travel_Rarely"/>
    <n v="691"/>
    <s v="Research &amp; Development"/>
    <n v="23"/>
    <s v="Bachelor"/>
    <s v="Medical"/>
    <s v="Medium"/>
    <s v="Male"/>
    <n v="89"/>
    <s v="Very High"/>
    <n v="1"/>
    <s v="Research Scientist"/>
    <s v="Very High"/>
    <s v="Married"/>
    <n v="2725"/>
    <n v="21630"/>
    <n v="1"/>
    <s v="Yes"/>
    <n v="11"/>
    <s v="Excellent"/>
    <s v="Medium"/>
    <n v="3"/>
    <s v="Better"/>
    <x v="1"/>
  </r>
  <r>
    <n v="1928"/>
    <n v="26"/>
    <s v="Travel_Rarely"/>
    <n v="703"/>
    <s v="Sales"/>
    <n v="28"/>
    <s v="College"/>
    <s v="Marketing"/>
    <s v="Low"/>
    <s v="Male"/>
    <n v="66"/>
    <s v="High"/>
    <n v="2"/>
    <s v="Sales Executive"/>
    <s v="Medium"/>
    <s v="Married"/>
    <n v="6272"/>
    <n v="7428"/>
    <n v="1"/>
    <s v="No"/>
    <n v="20"/>
    <s v="Outstanding"/>
    <s v="Very High"/>
    <n v="5"/>
    <s v="Best"/>
    <x v="1"/>
  </r>
  <r>
    <n v="1929"/>
    <n v="24"/>
    <s v="Travel_Rarely"/>
    <n v="823"/>
    <s v="Research &amp; Development"/>
    <n v="17"/>
    <s v="College"/>
    <s v="Other"/>
    <s v="Very High"/>
    <s v="Male"/>
    <n v="94"/>
    <s v="Medium"/>
    <n v="1"/>
    <s v="Laboratory Technician"/>
    <s v="Medium"/>
    <s v="Married"/>
    <n v="2127"/>
    <n v="9100"/>
    <n v="1"/>
    <s v="No"/>
    <n v="21"/>
    <s v="Outstanding"/>
    <s v="Very High"/>
    <n v="2"/>
    <s v="Better"/>
    <x v="1"/>
  </r>
  <r>
    <n v="1930"/>
    <n v="50"/>
    <s v="Travel_Frequently"/>
    <n v="1246"/>
    <s v="Human Resources"/>
    <n v="3"/>
    <s v="Bachelor"/>
    <s v="Medical"/>
    <s v="Low"/>
    <s v="Male"/>
    <n v="99"/>
    <s v="High"/>
    <n v="5"/>
    <s v="Manager"/>
    <s v="Medium"/>
    <s v="Married"/>
    <n v="18200"/>
    <n v="7999"/>
    <n v="1"/>
    <s v="No"/>
    <n v="11"/>
    <s v="Excellent"/>
    <s v="High"/>
    <n v="2"/>
    <s v="Better"/>
    <x v="1"/>
  </r>
  <r>
    <n v="1931"/>
    <n v="25"/>
    <s v="Travel_Rarely"/>
    <n v="622"/>
    <s v="Sales"/>
    <n v="13"/>
    <s v="Below College"/>
    <s v="Medical"/>
    <s v="Medium"/>
    <s v="Male"/>
    <n v="40"/>
    <s v="High"/>
    <n v="1"/>
    <s v="Sales Representative"/>
    <s v="High"/>
    <s v="Married"/>
    <n v="2096"/>
    <n v="26376"/>
    <n v="1"/>
    <s v="No"/>
    <n v="11"/>
    <s v="Excellent"/>
    <s v="High"/>
    <n v="1"/>
    <s v="Better"/>
    <x v="1"/>
  </r>
  <r>
    <n v="1932"/>
    <n v="24"/>
    <s v="Travel_Frequently"/>
    <n v="1287"/>
    <s v="Research &amp; Development"/>
    <n v="7"/>
    <s v="Bachelor"/>
    <s v="Life Sciences"/>
    <s v="Low"/>
    <s v="Female"/>
    <n v="55"/>
    <s v="High"/>
    <n v="1"/>
    <s v="Laboratory Technician"/>
    <s v="High"/>
    <s v="Married"/>
    <n v="2886"/>
    <n v="14168"/>
    <n v="1"/>
    <s v="Yes"/>
    <n v="16"/>
    <s v="Excellent"/>
    <s v="Very High"/>
    <n v="4"/>
    <s v="Better"/>
    <x v="0"/>
  </r>
  <r>
    <n v="1933"/>
    <n v="30"/>
    <s v="Travel_Rarely"/>
    <n v="448"/>
    <s v="Sales"/>
    <n v="12"/>
    <s v="Master"/>
    <s v="Life Sciences"/>
    <s v="Medium"/>
    <s v="Male"/>
    <n v="74"/>
    <s v="Medium"/>
    <n v="1"/>
    <s v="Sales Representative"/>
    <s v="Low"/>
    <s v="Married"/>
    <n v="2033"/>
    <n v="14470"/>
    <n v="1"/>
    <s v="No"/>
    <n v="18"/>
    <s v="Excellent"/>
    <s v="High"/>
    <n v="2"/>
    <s v="Best"/>
    <x v="0"/>
  </r>
  <r>
    <n v="1934"/>
    <n v="37"/>
    <s v="Travel_Rarely"/>
    <n v="254"/>
    <s v="Research &amp; Development"/>
    <n v="1"/>
    <s v="College"/>
    <s v="Life Sciences"/>
    <s v="Medium"/>
    <s v="Male"/>
    <n v="83"/>
    <s v="Medium"/>
    <n v="1"/>
    <s v="Research Scientist"/>
    <s v="Very High"/>
    <s v="Married"/>
    <n v="3622"/>
    <n v="22794"/>
    <n v="1"/>
    <s v="Yes"/>
    <n v="13"/>
    <s v="Excellent"/>
    <s v="Very High"/>
    <n v="3"/>
    <s v="Better"/>
    <x v="1"/>
  </r>
  <r>
    <n v="1935"/>
    <n v="31"/>
    <s v="Travel_Rarely"/>
    <n v="1365"/>
    <s v="Sales"/>
    <n v="13"/>
    <s v="Master"/>
    <s v="Medical"/>
    <s v="Medium"/>
    <s v="Male"/>
    <n v="46"/>
    <s v="High"/>
    <n v="2"/>
    <s v="Sales Executive"/>
    <s v="Low"/>
    <s v="Divorced"/>
    <n v="4233"/>
    <n v="11512"/>
    <n v="2"/>
    <s v="No"/>
    <n v="17"/>
    <s v="Excellent"/>
    <s v="High"/>
    <n v="2"/>
    <s v="Bad"/>
    <x v="0"/>
  </r>
  <r>
    <n v="1936"/>
    <n v="35"/>
    <s v="Travel_Rarely"/>
    <n v="538"/>
    <s v="Research &amp; Development"/>
    <n v="25"/>
    <s v="College"/>
    <s v="Other"/>
    <s v="Low"/>
    <s v="Male"/>
    <n v="54"/>
    <s v="Medium"/>
    <n v="2"/>
    <s v="Laboratory Technician"/>
    <s v="Very High"/>
    <s v="Single"/>
    <n v="3681"/>
    <n v="14004"/>
    <n v="4"/>
    <s v="No"/>
    <n v="14"/>
    <s v="Excellent"/>
    <s v="Very High"/>
    <n v="3"/>
    <s v="Better"/>
    <x v="1"/>
  </r>
  <r>
    <n v="1937"/>
    <n v="31"/>
    <s v="Travel_Rarely"/>
    <n v="525"/>
    <s v="Sales"/>
    <n v="6"/>
    <s v="Master"/>
    <s v="Medical"/>
    <s v="Low"/>
    <s v="Male"/>
    <n v="66"/>
    <s v="Very High"/>
    <n v="2"/>
    <s v="Sales Executive"/>
    <s v="Very High"/>
    <s v="Divorced"/>
    <n v="5460"/>
    <n v="6219"/>
    <n v="4"/>
    <s v="No"/>
    <n v="22"/>
    <s v="Outstanding"/>
    <s v="Very High"/>
    <n v="4"/>
    <s v="Best"/>
    <x v="1"/>
  </r>
  <r>
    <n v="1938"/>
    <n v="27"/>
    <s v="Travel_Rarely"/>
    <n v="798"/>
    <s v="Research &amp; Development"/>
    <n v="6"/>
    <s v="Master"/>
    <s v="Medical"/>
    <s v="Low"/>
    <s v="Female"/>
    <n v="66"/>
    <s v="Medium"/>
    <n v="1"/>
    <s v="Research Scientist"/>
    <s v="High"/>
    <s v="Divorced"/>
    <n v="2187"/>
    <n v="5013"/>
    <n v="0"/>
    <s v="No"/>
    <n v="12"/>
    <s v="Excellent"/>
    <s v="High"/>
    <n v="5"/>
    <s v="Good"/>
    <x v="1"/>
  </r>
  <r>
    <n v="1939"/>
    <n v="37"/>
    <s v="Travel_Rarely"/>
    <n v="558"/>
    <s v="Sales"/>
    <n v="2"/>
    <s v="Bachelor"/>
    <s v="Marketing"/>
    <s v="Very High"/>
    <s v="Male"/>
    <n v="75"/>
    <s v="High"/>
    <n v="2"/>
    <s v="Sales Executive"/>
    <s v="High"/>
    <s v="Married"/>
    <n v="9602"/>
    <n v="3010"/>
    <n v="4"/>
    <s v="Yes"/>
    <n v="11"/>
    <s v="Excellent"/>
    <s v="High"/>
    <n v="3"/>
    <s v="Good"/>
    <x v="1"/>
  </r>
  <r>
    <n v="1940"/>
    <n v="20"/>
    <s v="Travel_Rarely"/>
    <n v="959"/>
    <s v="Research &amp; Development"/>
    <n v="1"/>
    <s v="Bachelor"/>
    <s v="Life Sciences"/>
    <s v="Very High"/>
    <s v="Female"/>
    <n v="83"/>
    <s v="Medium"/>
    <n v="1"/>
    <s v="Research Scientist"/>
    <s v="Medium"/>
    <s v="Married"/>
    <n v="2836"/>
    <n v="11757"/>
    <n v="1"/>
    <s v="No"/>
    <n v="13"/>
    <s v="Excellent"/>
    <s v="Very High"/>
    <n v="0"/>
    <s v="Best"/>
    <x v="1"/>
  </r>
  <r>
    <n v="1941"/>
    <n v="42"/>
    <s v="Travel_Rarely"/>
    <n v="622"/>
    <s v="Research &amp; Development"/>
    <n v="2"/>
    <s v="Master"/>
    <s v="Life Sciences"/>
    <s v="High"/>
    <s v="Female"/>
    <n v="81"/>
    <s v="High"/>
    <n v="2"/>
    <s v="Healthcare Representative"/>
    <s v="Very High"/>
    <s v="Married"/>
    <n v="4089"/>
    <n v="5718"/>
    <n v="1"/>
    <s v="No"/>
    <n v="13"/>
    <s v="Excellent"/>
    <s v="Medium"/>
    <n v="4"/>
    <s v="Better"/>
    <x v="1"/>
  </r>
  <r>
    <n v="1942"/>
    <n v="43"/>
    <s v="Travel_Rarely"/>
    <n v="782"/>
    <s v="Research &amp; Development"/>
    <n v="6"/>
    <s v="Master"/>
    <s v="Other"/>
    <s v="Medium"/>
    <s v="Male"/>
    <n v="50"/>
    <s v="Medium"/>
    <n v="4"/>
    <s v="Research Director"/>
    <s v="Very High"/>
    <s v="Divorced"/>
    <n v="16627"/>
    <n v="2671"/>
    <n v="4"/>
    <s v="Yes"/>
    <n v="14"/>
    <s v="Excellent"/>
    <s v="High"/>
    <n v="3"/>
    <s v="Good"/>
    <x v="1"/>
  </r>
  <r>
    <n v="1943"/>
    <n v="38"/>
    <s v="Travel_Rarely"/>
    <n v="362"/>
    <s v="Research &amp; Development"/>
    <n v="1"/>
    <s v="Below College"/>
    <s v="Life Sciences"/>
    <s v="High"/>
    <s v="Female"/>
    <n v="43"/>
    <s v="High"/>
    <n v="1"/>
    <s v="Research Scientist"/>
    <s v="Low"/>
    <s v="Single"/>
    <n v="2619"/>
    <n v="14561"/>
    <n v="3"/>
    <s v="No"/>
    <n v="17"/>
    <s v="Excellent"/>
    <s v="Very High"/>
    <n v="3"/>
    <s v="Good"/>
    <x v="1"/>
  </r>
  <r>
    <n v="1944"/>
    <n v="43"/>
    <s v="Travel_Frequently"/>
    <n v="1001"/>
    <s v="Research &amp; Development"/>
    <n v="9"/>
    <s v="Doctor"/>
    <s v="Medical"/>
    <s v="Very High"/>
    <s v="Male"/>
    <n v="72"/>
    <s v="High"/>
    <n v="2"/>
    <s v="Laboratory Technician"/>
    <s v="High"/>
    <s v="Divorced"/>
    <n v="5679"/>
    <n v="19627"/>
    <n v="3"/>
    <s v="Yes"/>
    <n v="13"/>
    <s v="Excellent"/>
    <s v="Medium"/>
    <n v="3"/>
    <s v="Better"/>
    <x v="1"/>
  </r>
  <r>
    <n v="1945"/>
    <n v="48"/>
    <s v="Travel_Rarely"/>
    <n v="1236"/>
    <s v="Research &amp; Development"/>
    <n v="1"/>
    <s v="Master"/>
    <s v="Life Sciences"/>
    <s v="Very High"/>
    <s v="Female"/>
    <n v="40"/>
    <s v="Medium"/>
    <n v="4"/>
    <s v="Manager"/>
    <s v="Low"/>
    <s v="Married"/>
    <n v="15402"/>
    <n v="17997"/>
    <n v="5"/>
    <s v="No"/>
    <n v="11"/>
    <s v="Excellent"/>
    <s v="Low"/>
    <n v="3"/>
    <s v="Bad"/>
    <x v="1"/>
  </r>
  <r>
    <n v="1946"/>
    <n v="44"/>
    <s v="Travel_Rarely"/>
    <n v="1112"/>
    <s v="Human Resources"/>
    <n v="1"/>
    <s v="Master"/>
    <s v="Life Sciences"/>
    <s v="Low"/>
    <s v="Female"/>
    <n v="50"/>
    <s v="Medium"/>
    <n v="2"/>
    <s v="Human Resources"/>
    <s v="High"/>
    <s v="Single"/>
    <n v="5985"/>
    <n v="26894"/>
    <n v="4"/>
    <s v="No"/>
    <n v="11"/>
    <s v="Excellent"/>
    <s v="Medium"/>
    <n v="1"/>
    <s v="Best"/>
    <x v="1"/>
  </r>
  <r>
    <n v="1947"/>
    <n v="34"/>
    <s v="Travel_Rarely"/>
    <n v="204"/>
    <s v="Sales"/>
    <n v="14"/>
    <s v="Bachelor"/>
    <s v="Technical Degree"/>
    <s v="High"/>
    <s v="Female"/>
    <n v="31"/>
    <s v="High"/>
    <n v="1"/>
    <s v="Sales Representative"/>
    <s v="High"/>
    <s v="Divorced"/>
    <n v="2579"/>
    <n v="2912"/>
    <n v="1"/>
    <s v="Yes"/>
    <n v="18"/>
    <s v="Excellent"/>
    <s v="Very High"/>
    <n v="3"/>
    <s v="Better"/>
    <x v="1"/>
  </r>
  <r>
    <n v="1948"/>
    <n v="27"/>
    <s v="Travel_Rarely"/>
    <n v="1420"/>
    <s v="Sales"/>
    <n v="2"/>
    <s v="Below College"/>
    <s v="Marketing"/>
    <s v="High"/>
    <s v="Male"/>
    <n v="85"/>
    <s v="High"/>
    <n v="1"/>
    <s v="Sales Representative"/>
    <s v="Low"/>
    <s v="Divorced"/>
    <n v="3041"/>
    <n v="16346"/>
    <n v="0"/>
    <s v="No"/>
    <n v="11"/>
    <s v="Excellent"/>
    <s v="Medium"/>
    <n v="3"/>
    <s v="Better"/>
    <x v="0"/>
  </r>
  <r>
    <n v="1949"/>
    <n v="21"/>
    <s v="Travel_Rarely"/>
    <n v="1343"/>
    <s v="Sales"/>
    <n v="22"/>
    <s v="Below College"/>
    <s v="Technical Degree"/>
    <s v="High"/>
    <s v="Male"/>
    <n v="49"/>
    <s v="High"/>
    <n v="1"/>
    <s v="Sales Representative"/>
    <s v="High"/>
    <s v="Single"/>
    <n v="3447"/>
    <n v="24444"/>
    <n v="1"/>
    <s v="No"/>
    <n v="11"/>
    <s v="Excellent"/>
    <s v="High"/>
    <n v="2"/>
    <s v="Better"/>
    <x v="1"/>
  </r>
  <r>
    <n v="1950"/>
    <n v="44"/>
    <s v="Travel_Rarely"/>
    <n v="1315"/>
    <s v="Research &amp; Development"/>
    <n v="3"/>
    <s v="Master"/>
    <s v="Other"/>
    <s v="Very High"/>
    <s v="Male"/>
    <n v="35"/>
    <s v="High"/>
    <n v="5"/>
    <s v="Manager"/>
    <s v="Very High"/>
    <s v="Married"/>
    <n v="19513"/>
    <n v="9358"/>
    <n v="4"/>
    <s v="Yes"/>
    <n v="12"/>
    <s v="Excellent"/>
    <s v="Low"/>
    <n v="2"/>
    <s v="Best"/>
    <x v="1"/>
  </r>
  <r>
    <n v="1951"/>
    <n v="22"/>
    <s v="Travel_Rarely"/>
    <n v="604"/>
    <s v="Research &amp; Development"/>
    <n v="6"/>
    <s v="Below College"/>
    <s v="Medical"/>
    <s v="Low"/>
    <s v="Male"/>
    <n v="69"/>
    <s v="High"/>
    <n v="1"/>
    <s v="Research Scientist"/>
    <s v="High"/>
    <s v="Married"/>
    <n v="2773"/>
    <n v="12145"/>
    <n v="0"/>
    <s v="No"/>
    <n v="20"/>
    <s v="Outstanding"/>
    <s v="Very High"/>
    <n v="3"/>
    <s v="Better"/>
    <x v="1"/>
  </r>
  <r>
    <n v="1952"/>
    <n v="33"/>
    <s v="Travel_Rarely"/>
    <n v="1216"/>
    <s v="Sales"/>
    <n v="8"/>
    <s v="Master"/>
    <s v="Marketing"/>
    <s v="High"/>
    <s v="Male"/>
    <n v="39"/>
    <s v="High"/>
    <n v="2"/>
    <s v="Sales Executive"/>
    <s v="High"/>
    <s v="Divorced"/>
    <n v="7104"/>
    <n v="20431"/>
    <n v="0"/>
    <s v="No"/>
    <n v="12"/>
    <s v="Excellent"/>
    <s v="Very High"/>
    <n v="3"/>
    <s v="Better"/>
    <x v="1"/>
  </r>
  <r>
    <n v="1953"/>
    <n v="32"/>
    <s v="Travel_Rarely"/>
    <n v="646"/>
    <s v="Research &amp; Development"/>
    <n v="9"/>
    <s v="Master"/>
    <s v="Life Sciences"/>
    <s v="Low"/>
    <s v="Female"/>
    <n v="92"/>
    <s v="High"/>
    <n v="2"/>
    <s v="Research Scientist"/>
    <s v="Very High"/>
    <s v="Married"/>
    <n v="6322"/>
    <n v="18089"/>
    <n v="1"/>
    <s v="Yes"/>
    <n v="12"/>
    <s v="Excellent"/>
    <s v="Very High"/>
    <n v="2"/>
    <s v="Good"/>
    <x v="1"/>
  </r>
  <r>
    <n v="1954"/>
    <n v="30"/>
    <s v="Travel_Frequently"/>
    <n v="160"/>
    <s v="Research &amp; Development"/>
    <n v="3"/>
    <s v="Bachelor"/>
    <s v="Medical"/>
    <s v="High"/>
    <s v="Female"/>
    <n v="71"/>
    <s v="High"/>
    <n v="1"/>
    <s v="Research Scientist"/>
    <s v="High"/>
    <s v="Divorced"/>
    <n v="2083"/>
    <n v="22653"/>
    <n v="1"/>
    <s v="No"/>
    <n v="20"/>
    <s v="Outstanding"/>
    <s v="High"/>
    <n v="2"/>
    <s v="Better"/>
    <x v="1"/>
  </r>
  <r>
    <n v="1955"/>
    <n v="53"/>
    <s v="Travel_Rarely"/>
    <n v="238"/>
    <s v="Sales"/>
    <n v="1"/>
    <s v="Below College"/>
    <s v="Medical"/>
    <s v="Very High"/>
    <s v="Female"/>
    <n v="34"/>
    <s v="High"/>
    <n v="2"/>
    <s v="Sales Executive"/>
    <s v="Low"/>
    <s v="Single"/>
    <n v="8381"/>
    <n v="7507"/>
    <n v="7"/>
    <s v="No"/>
    <n v="20"/>
    <s v="Outstanding"/>
    <s v="Very High"/>
    <n v="2"/>
    <s v="Best"/>
    <x v="1"/>
  </r>
  <r>
    <n v="1956"/>
    <n v="34"/>
    <s v="Travel_Rarely"/>
    <n v="1397"/>
    <s v="Research &amp; Development"/>
    <n v="1"/>
    <s v="Doctor"/>
    <s v="Life Sciences"/>
    <s v="Medium"/>
    <s v="Male"/>
    <n v="42"/>
    <s v="High"/>
    <n v="1"/>
    <s v="Research Scientist"/>
    <s v="Very High"/>
    <s v="Married"/>
    <n v="2691"/>
    <n v="7660"/>
    <n v="1"/>
    <s v="No"/>
    <n v="12"/>
    <s v="Excellent"/>
    <s v="Very High"/>
    <n v="4"/>
    <s v="Good"/>
    <x v="1"/>
  </r>
  <r>
    <n v="1957"/>
    <n v="45"/>
    <s v="Travel_Frequently"/>
    <n v="306"/>
    <s v="Sales"/>
    <n v="26"/>
    <s v="Master"/>
    <s v="Life Sciences"/>
    <s v="Low"/>
    <s v="Female"/>
    <n v="100"/>
    <s v="High"/>
    <n v="2"/>
    <s v="Sales Executive"/>
    <s v="Low"/>
    <s v="Married"/>
    <n v="4286"/>
    <n v="5630"/>
    <n v="2"/>
    <s v="No"/>
    <n v="14"/>
    <s v="Excellent"/>
    <s v="Very High"/>
    <n v="4"/>
    <s v="Better"/>
    <x v="0"/>
  </r>
  <r>
    <n v="1958"/>
    <n v="26"/>
    <s v="Travel_Rarely"/>
    <n v="991"/>
    <s v="Research &amp; Development"/>
    <n v="6"/>
    <s v="Bachelor"/>
    <s v="Life Sciences"/>
    <s v="High"/>
    <s v="Female"/>
    <n v="71"/>
    <s v="High"/>
    <n v="1"/>
    <s v="Laboratory Technician"/>
    <s v="Very High"/>
    <s v="Married"/>
    <n v="2659"/>
    <n v="17759"/>
    <n v="1"/>
    <s v="Yes"/>
    <n v="13"/>
    <s v="Excellent"/>
    <s v="High"/>
    <n v="2"/>
    <s v="Better"/>
    <x v="1"/>
  </r>
  <r>
    <n v="1959"/>
    <n v="37"/>
    <s v="Travel_Rarely"/>
    <n v="482"/>
    <s v="Research &amp; Development"/>
    <n v="3"/>
    <s v="Bachelor"/>
    <s v="Other"/>
    <s v="High"/>
    <s v="Male"/>
    <n v="36"/>
    <s v="High"/>
    <n v="3"/>
    <s v="Manufacturing Director"/>
    <s v="High"/>
    <s v="Married"/>
    <n v="9434"/>
    <n v="9606"/>
    <n v="1"/>
    <s v="No"/>
    <n v="15"/>
    <s v="Excellent"/>
    <s v="High"/>
    <n v="2"/>
    <s v="Better"/>
    <x v="1"/>
  </r>
  <r>
    <n v="1960"/>
    <n v="29"/>
    <s v="Travel_Rarely"/>
    <n v="1176"/>
    <s v="Sales"/>
    <n v="3"/>
    <s v="College"/>
    <s v="Medical"/>
    <s v="Medium"/>
    <s v="Female"/>
    <n v="62"/>
    <s v="High"/>
    <n v="2"/>
    <s v="Sales Executive"/>
    <s v="High"/>
    <s v="Married"/>
    <n v="5561"/>
    <n v="3487"/>
    <n v="1"/>
    <s v="No"/>
    <n v="14"/>
    <s v="Excellent"/>
    <s v="Low"/>
    <n v="5"/>
    <s v="Good"/>
    <x v="1"/>
  </r>
  <r>
    <n v="1961"/>
    <n v="35"/>
    <s v="Travel_Rarely"/>
    <n v="1017"/>
    <s v="Research &amp; Development"/>
    <n v="6"/>
    <s v="Master"/>
    <s v="Life Sciences"/>
    <s v="Medium"/>
    <s v="Male"/>
    <n v="82"/>
    <s v="Low"/>
    <n v="2"/>
    <s v="Research Scientist"/>
    <s v="Very High"/>
    <s v="Single"/>
    <n v="6646"/>
    <n v="19368"/>
    <n v="1"/>
    <s v="No"/>
    <n v="13"/>
    <s v="Excellent"/>
    <s v="Medium"/>
    <n v="3"/>
    <s v="Better"/>
    <x v="1"/>
  </r>
  <r>
    <n v="1962"/>
    <n v="33"/>
    <s v="Travel_Frequently"/>
    <n v="1296"/>
    <s v="Research &amp; Development"/>
    <n v="6"/>
    <s v="Bachelor"/>
    <s v="Life Sciences"/>
    <s v="High"/>
    <s v="Male"/>
    <n v="30"/>
    <s v="High"/>
    <n v="2"/>
    <s v="Healthcare Representative"/>
    <s v="Very High"/>
    <s v="Divorced"/>
    <n v="7725"/>
    <n v="5335"/>
    <n v="3"/>
    <s v="No"/>
    <n v="23"/>
    <s v="Outstanding"/>
    <s v="High"/>
    <n v="2"/>
    <s v="Bad"/>
    <x v="1"/>
  </r>
  <r>
    <n v="1963"/>
    <n v="54"/>
    <s v="Travel_Rarely"/>
    <n v="397"/>
    <s v="Human Resources"/>
    <n v="19"/>
    <s v="Master"/>
    <s v="Medical"/>
    <s v="High"/>
    <s v="Male"/>
    <n v="88"/>
    <s v="High"/>
    <n v="3"/>
    <s v="Human Resources"/>
    <s v="Medium"/>
    <s v="Married"/>
    <n v="10725"/>
    <n v="6729"/>
    <n v="2"/>
    <s v="No"/>
    <n v="15"/>
    <s v="Excellent"/>
    <s v="High"/>
    <n v="1"/>
    <s v="Best"/>
    <x v="1"/>
  </r>
  <r>
    <n v="1964"/>
    <n v="36"/>
    <s v="Travel_Rarely"/>
    <n v="913"/>
    <s v="Research &amp; Development"/>
    <n v="9"/>
    <s v="College"/>
    <s v="Medical"/>
    <s v="Medium"/>
    <s v="Male"/>
    <n v="48"/>
    <s v="Medium"/>
    <n v="2"/>
    <s v="Manufacturing Director"/>
    <s v="Medium"/>
    <s v="Divorced"/>
    <n v="8847"/>
    <n v="13934"/>
    <n v="2"/>
    <s v="Yes"/>
    <n v="11"/>
    <s v="Excellent"/>
    <s v="High"/>
    <n v="2"/>
    <s v="Better"/>
    <x v="1"/>
  </r>
  <r>
    <n v="1965"/>
    <n v="27"/>
    <s v="Travel_Rarely"/>
    <n v="1115"/>
    <s v="Research &amp; Development"/>
    <n v="3"/>
    <s v="Master"/>
    <s v="Medical"/>
    <s v="Low"/>
    <s v="Male"/>
    <n v="54"/>
    <s v="Medium"/>
    <n v="1"/>
    <s v="Research Scientist"/>
    <s v="Very High"/>
    <s v="Single"/>
    <n v="2045"/>
    <n v="15174"/>
    <n v="0"/>
    <s v="No"/>
    <n v="13"/>
    <s v="Excellent"/>
    <s v="Very High"/>
    <n v="0"/>
    <s v="Better"/>
    <x v="1"/>
  </r>
  <r>
    <n v="1966"/>
    <n v="20"/>
    <s v="Travel_Rarely"/>
    <n v="1362"/>
    <s v="Research &amp; Development"/>
    <n v="10"/>
    <s v="Below College"/>
    <s v="Medical"/>
    <s v="Very High"/>
    <s v="Male"/>
    <n v="32"/>
    <s v="High"/>
    <n v="1"/>
    <s v="Research Scientist"/>
    <s v="High"/>
    <s v="Single"/>
    <n v="1009"/>
    <n v="26999"/>
    <n v="1"/>
    <s v="Yes"/>
    <n v="11"/>
    <s v="Excellent"/>
    <s v="Very High"/>
    <n v="5"/>
    <s v="Better"/>
    <x v="0"/>
  </r>
  <r>
    <n v="1967"/>
    <n v="33"/>
    <s v="Travel_Frequently"/>
    <n v="1076"/>
    <s v="Research &amp; Development"/>
    <n v="3"/>
    <s v="Bachelor"/>
    <s v="Life Sciences"/>
    <s v="Low"/>
    <s v="Male"/>
    <n v="70"/>
    <s v="High"/>
    <n v="1"/>
    <s v="Research Scientist"/>
    <s v="Low"/>
    <s v="Single"/>
    <n v="3348"/>
    <n v="3164"/>
    <n v="1"/>
    <s v="Yes"/>
    <n v="11"/>
    <s v="Excellent"/>
    <s v="Low"/>
    <n v="3"/>
    <s v="Better"/>
    <x v="0"/>
  </r>
  <r>
    <n v="1968"/>
    <n v="35"/>
    <s v="Non-Travel"/>
    <n v="727"/>
    <s v="Research &amp; Development"/>
    <n v="3"/>
    <s v="Bachelor"/>
    <s v="Life Sciences"/>
    <s v="High"/>
    <s v="Male"/>
    <n v="41"/>
    <s v="Medium"/>
    <n v="1"/>
    <s v="Laboratory Technician"/>
    <s v="High"/>
    <s v="Married"/>
    <n v="6720"/>
    <n v="16900"/>
    <n v="1"/>
    <s v="No"/>
    <n v="18"/>
    <s v="Excellent"/>
    <s v="High"/>
    <n v="3"/>
    <s v="Better"/>
    <x v="1"/>
  </r>
  <r>
    <n v="1969"/>
    <n v="23"/>
    <s v="Travel_Rarely"/>
    <n v="885"/>
    <s v="Research &amp; Development"/>
    <n v="4"/>
    <s v="Bachelor"/>
    <s v="Medical"/>
    <s v="Low"/>
    <s v="Male"/>
    <n v="58"/>
    <s v="Very High"/>
    <n v="1"/>
    <s v="Research Scientist"/>
    <s v="Low"/>
    <s v="Married"/>
    <n v="2819"/>
    <n v="8544"/>
    <n v="2"/>
    <s v="No"/>
    <n v="16"/>
    <s v="Excellent"/>
    <s v="Low"/>
    <n v="3"/>
    <s v="Best"/>
    <x v="1"/>
  </r>
  <r>
    <n v="1970"/>
    <n v="25"/>
    <s v="Travel_Rarely"/>
    <n v="810"/>
    <s v="Sales"/>
    <n v="8"/>
    <s v="Bachelor"/>
    <s v="Life Sciences"/>
    <s v="Very High"/>
    <s v="Male"/>
    <n v="57"/>
    <s v="Very High"/>
    <n v="2"/>
    <s v="Sales Executive"/>
    <s v="Medium"/>
    <s v="Married"/>
    <n v="4851"/>
    <n v="15678"/>
    <n v="0"/>
    <s v="No"/>
    <n v="22"/>
    <s v="Outstanding"/>
    <s v="High"/>
    <n v="4"/>
    <s v="Better"/>
    <x v="1"/>
  </r>
  <r>
    <n v="1971"/>
    <n v="38"/>
    <s v="Travel_Rarely"/>
    <n v="243"/>
    <s v="Sales"/>
    <n v="7"/>
    <s v="Master"/>
    <s v="Marketing"/>
    <s v="Very High"/>
    <s v="Female"/>
    <n v="46"/>
    <s v="Medium"/>
    <n v="2"/>
    <s v="Sales Executive"/>
    <s v="Very High"/>
    <s v="Single"/>
    <n v="4028"/>
    <n v="7791"/>
    <n v="0"/>
    <s v="No"/>
    <n v="20"/>
    <s v="Outstanding"/>
    <s v="Low"/>
    <n v="2"/>
    <s v="Better"/>
    <x v="1"/>
  </r>
  <r>
    <n v="1972"/>
    <n v="29"/>
    <s v="Travel_Frequently"/>
    <n v="806"/>
    <s v="Research &amp; Development"/>
    <n v="1"/>
    <s v="Master"/>
    <s v="Life Sciences"/>
    <s v="Medium"/>
    <s v="Male"/>
    <n v="76"/>
    <s v="Low"/>
    <n v="1"/>
    <s v="Research Scientist"/>
    <s v="Very High"/>
    <s v="Divorced"/>
    <n v="2720"/>
    <n v="18959"/>
    <n v="1"/>
    <s v="No"/>
    <n v="18"/>
    <s v="Excellent"/>
    <s v="Very High"/>
    <n v="5"/>
    <s v="Better"/>
    <x v="1"/>
  </r>
  <r>
    <n v="1973"/>
    <n v="48"/>
    <s v="Travel_Rarely"/>
    <n v="817"/>
    <s v="Sales"/>
    <n v="2"/>
    <s v="Below College"/>
    <s v="Marketing"/>
    <s v="Medium"/>
    <s v="Male"/>
    <n v="56"/>
    <s v="Very High"/>
    <n v="2"/>
    <s v="Sales Executive"/>
    <s v="Medium"/>
    <s v="Married"/>
    <n v="8120"/>
    <n v="18597"/>
    <n v="3"/>
    <s v="No"/>
    <n v="12"/>
    <s v="Excellent"/>
    <s v="Very High"/>
    <n v="3"/>
    <s v="Better"/>
    <x v="1"/>
  </r>
  <r>
    <n v="1974"/>
    <n v="27"/>
    <s v="Travel_Frequently"/>
    <n v="1410"/>
    <s v="Sales"/>
    <n v="3"/>
    <s v="Below College"/>
    <s v="Life Sciences"/>
    <s v="Very High"/>
    <s v="Female"/>
    <n v="71"/>
    <s v="Very High"/>
    <n v="2"/>
    <s v="Sales Executive"/>
    <s v="Very High"/>
    <s v="Divorced"/>
    <n v="4647"/>
    <n v="16673"/>
    <n v="1"/>
    <s v="Yes"/>
    <n v="20"/>
    <s v="Outstanding"/>
    <s v="Medium"/>
    <n v="3"/>
    <s v="Better"/>
    <x v="1"/>
  </r>
  <r>
    <n v="1975"/>
    <n v="37"/>
    <s v="Travel_Rarely"/>
    <n v="1225"/>
    <s v="Research &amp; Development"/>
    <n v="10"/>
    <s v="College"/>
    <s v="Life Sciences"/>
    <s v="Very High"/>
    <s v="Male"/>
    <n v="80"/>
    <s v="Very High"/>
    <n v="1"/>
    <s v="Research Scientist"/>
    <s v="Very High"/>
    <s v="Single"/>
    <n v="4680"/>
    <n v="15232"/>
    <n v="3"/>
    <s v="No"/>
    <n v="17"/>
    <s v="Excellent"/>
    <s v="Low"/>
    <n v="2"/>
    <s v="Better"/>
    <x v="1"/>
  </r>
  <r>
    <n v="1976"/>
    <n v="50"/>
    <s v="Travel_Rarely"/>
    <n v="1207"/>
    <s v="Research &amp; Development"/>
    <n v="28"/>
    <s v="Below College"/>
    <s v="Medical"/>
    <s v="Very High"/>
    <s v="Male"/>
    <n v="74"/>
    <s v="Very High"/>
    <n v="1"/>
    <s v="Laboratory Technician"/>
    <s v="High"/>
    <s v="Married"/>
    <n v="3221"/>
    <n v="3297"/>
    <n v="1"/>
    <s v="Yes"/>
    <n v="11"/>
    <s v="Excellent"/>
    <s v="High"/>
    <n v="3"/>
    <s v="Better"/>
    <x v="1"/>
  </r>
  <r>
    <n v="1977"/>
    <n v="34"/>
    <s v="Travel_Rarely"/>
    <n v="1442"/>
    <s v="Research &amp; Development"/>
    <n v="9"/>
    <s v="Bachelor"/>
    <s v="Medical"/>
    <s v="Very High"/>
    <s v="Female"/>
    <n v="46"/>
    <s v="Medium"/>
    <n v="3"/>
    <s v="Healthcare Representative"/>
    <s v="Medium"/>
    <s v="Single"/>
    <n v="8621"/>
    <n v="17654"/>
    <n v="1"/>
    <s v="No"/>
    <n v="14"/>
    <s v="Excellent"/>
    <s v="Medium"/>
    <n v="3"/>
    <s v="Best"/>
    <x v="1"/>
  </r>
  <r>
    <n v="1978"/>
    <n v="24"/>
    <s v="Travel_Rarely"/>
    <n v="693"/>
    <s v="Sales"/>
    <n v="3"/>
    <s v="College"/>
    <s v="Life Sciences"/>
    <s v="Low"/>
    <s v="Female"/>
    <n v="65"/>
    <s v="High"/>
    <n v="2"/>
    <s v="Sales Executive"/>
    <s v="High"/>
    <s v="Single"/>
    <n v="4577"/>
    <n v="24785"/>
    <n v="9"/>
    <s v="No"/>
    <n v="14"/>
    <s v="Excellent"/>
    <s v="Low"/>
    <n v="3"/>
    <s v="Better"/>
    <x v="0"/>
  </r>
  <r>
    <n v="1979"/>
    <n v="39"/>
    <s v="Travel_Rarely"/>
    <n v="408"/>
    <s v="Research &amp; Development"/>
    <n v="2"/>
    <s v="Master"/>
    <s v="Technical Degree"/>
    <s v="Very High"/>
    <s v="Male"/>
    <n v="80"/>
    <s v="Medium"/>
    <n v="2"/>
    <s v="Healthcare Representative"/>
    <s v="High"/>
    <s v="Single"/>
    <n v="4553"/>
    <n v="20978"/>
    <n v="1"/>
    <s v="No"/>
    <n v="11"/>
    <s v="Excellent"/>
    <s v="Low"/>
    <n v="4"/>
    <s v="Better"/>
    <x v="1"/>
  </r>
  <r>
    <n v="1980"/>
    <n v="32"/>
    <s v="Travel_Rarely"/>
    <n v="929"/>
    <s v="Sales"/>
    <n v="10"/>
    <s v="Bachelor"/>
    <s v="Marketing"/>
    <s v="Very High"/>
    <s v="Male"/>
    <n v="55"/>
    <s v="High"/>
    <n v="2"/>
    <s v="Sales Executive"/>
    <s v="Very High"/>
    <s v="Single"/>
    <n v="5396"/>
    <n v="21703"/>
    <n v="1"/>
    <s v="No"/>
    <n v="12"/>
    <s v="Excellent"/>
    <s v="Very High"/>
    <n v="2"/>
    <s v="Good"/>
    <x v="1"/>
  </r>
  <r>
    <n v="1981"/>
    <n v="50"/>
    <s v="Travel_Frequently"/>
    <n v="562"/>
    <s v="Sales"/>
    <n v="8"/>
    <s v="College"/>
    <s v="Technical Degree"/>
    <s v="Medium"/>
    <s v="Male"/>
    <n v="87"/>
    <s v="High"/>
    <n v="2"/>
    <s v="Sales Executive"/>
    <s v="High"/>
    <s v="Married"/>
    <n v="6796"/>
    <n v="23452"/>
    <n v="3"/>
    <s v="Yes"/>
    <n v="14"/>
    <s v="Excellent"/>
    <s v="Low"/>
    <n v="4"/>
    <s v="Better"/>
    <x v="0"/>
  </r>
  <r>
    <n v="1982"/>
    <n v="38"/>
    <s v="Travel_Rarely"/>
    <n v="827"/>
    <s v="Research &amp; Development"/>
    <n v="1"/>
    <s v="Master"/>
    <s v="Life Sciences"/>
    <s v="Medium"/>
    <s v="Female"/>
    <n v="33"/>
    <s v="Very High"/>
    <n v="2"/>
    <s v="Healthcare Representative"/>
    <s v="Very High"/>
    <s v="Single"/>
    <n v="7625"/>
    <n v="19383"/>
    <n v="0"/>
    <s v="No"/>
    <n v="13"/>
    <s v="Excellent"/>
    <s v="High"/>
    <n v="4"/>
    <s v="Good"/>
    <x v="1"/>
  </r>
  <r>
    <n v="1983"/>
    <n v="27"/>
    <s v="Travel_Rarely"/>
    <n v="608"/>
    <s v="Research &amp; Development"/>
    <n v="1"/>
    <s v="College"/>
    <s v="Life Sciences"/>
    <s v="High"/>
    <s v="Female"/>
    <n v="68"/>
    <s v="High"/>
    <n v="3"/>
    <s v="Manufacturing Director"/>
    <s v="Low"/>
    <s v="Married"/>
    <n v="7412"/>
    <n v="6009"/>
    <n v="1"/>
    <s v="No"/>
    <n v="11"/>
    <s v="Excellent"/>
    <s v="Very High"/>
    <n v="3"/>
    <s v="Better"/>
    <x v="1"/>
  </r>
  <r>
    <n v="1984"/>
    <n v="32"/>
    <s v="Travel_Rarely"/>
    <n v="1018"/>
    <s v="Research &amp; Development"/>
    <n v="3"/>
    <s v="College"/>
    <s v="Life Sciences"/>
    <s v="High"/>
    <s v="Female"/>
    <n v="39"/>
    <s v="High"/>
    <n v="3"/>
    <s v="Research Director"/>
    <s v="Very High"/>
    <s v="Single"/>
    <n v="11159"/>
    <n v="19373"/>
    <n v="3"/>
    <s v="No"/>
    <n v="15"/>
    <s v="Excellent"/>
    <s v="Very High"/>
    <n v="6"/>
    <s v="Better"/>
    <x v="1"/>
  </r>
  <r>
    <n v="1985"/>
    <n v="47"/>
    <s v="Travel_Rarely"/>
    <n v="703"/>
    <s v="Sales"/>
    <n v="14"/>
    <s v="Master"/>
    <s v="Marketing"/>
    <s v="Very High"/>
    <s v="Male"/>
    <n v="42"/>
    <s v="High"/>
    <n v="2"/>
    <s v="Sales Executive"/>
    <s v="Low"/>
    <s v="Single"/>
    <n v="4960"/>
    <n v="11825"/>
    <n v="2"/>
    <s v="No"/>
    <n v="12"/>
    <s v="Excellent"/>
    <s v="Very High"/>
    <n v="2"/>
    <s v="Better"/>
    <x v="1"/>
  </r>
  <r>
    <n v="1986"/>
    <n v="40"/>
    <s v="Travel_Frequently"/>
    <n v="580"/>
    <s v="Sales"/>
    <n v="5"/>
    <s v="Master"/>
    <s v="Life Sciences"/>
    <s v="Very High"/>
    <s v="Male"/>
    <n v="48"/>
    <s v="Medium"/>
    <n v="3"/>
    <s v="Sales Executive"/>
    <s v="Low"/>
    <s v="Married"/>
    <n v="10475"/>
    <n v="23772"/>
    <n v="5"/>
    <s v="Yes"/>
    <n v="21"/>
    <s v="Outstanding"/>
    <s v="High"/>
    <n v="2"/>
    <s v="Better"/>
    <x v="1"/>
  </r>
  <r>
    <n v="1987"/>
    <n v="53"/>
    <s v="Travel_Rarely"/>
    <n v="970"/>
    <s v="Research &amp; Development"/>
    <n v="7"/>
    <s v="Bachelor"/>
    <s v="Life Sciences"/>
    <s v="High"/>
    <s v="Male"/>
    <n v="59"/>
    <s v="Very High"/>
    <n v="4"/>
    <s v="Research Director"/>
    <s v="High"/>
    <s v="Married"/>
    <n v="14814"/>
    <n v="13514"/>
    <n v="3"/>
    <s v="No"/>
    <n v="19"/>
    <s v="Excellent"/>
    <s v="High"/>
    <n v="3"/>
    <s v="Better"/>
    <x v="1"/>
  </r>
  <r>
    <n v="1988"/>
    <n v="41"/>
    <s v="Travel_Rarely"/>
    <n v="427"/>
    <s v="Human Resources"/>
    <n v="10"/>
    <s v="Master"/>
    <s v="Human Resources"/>
    <s v="Medium"/>
    <s v="Male"/>
    <n v="73"/>
    <s v="Medium"/>
    <n v="5"/>
    <s v="Manager"/>
    <s v="Very High"/>
    <s v="Divorced"/>
    <n v="19141"/>
    <n v="8861"/>
    <n v="3"/>
    <s v="No"/>
    <n v="15"/>
    <s v="Excellent"/>
    <s v="Medium"/>
    <n v="2"/>
    <s v="Good"/>
    <x v="1"/>
  </r>
  <r>
    <n v="1989"/>
    <n v="60"/>
    <s v="Travel_Rarely"/>
    <n v="1179"/>
    <s v="Sales"/>
    <n v="16"/>
    <s v="Master"/>
    <s v="Life Sciences"/>
    <s v="Low"/>
    <s v="Male"/>
    <n v="84"/>
    <s v="High"/>
    <n v="2"/>
    <s v="Sales Executive"/>
    <s v="Low"/>
    <s v="Single"/>
    <n v="5405"/>
    <n v="11924"/>
    <n v="8"/>
    <s v="No"/>
    <n v="14"/>
    <s v="Excellent"/>
    <s v="Very High"/>
    <n v="1"/>
    <s v="Better"/>
    <x v="1"/>
  </r>
  <r>
    <n v="1990"/>
    <n v="27"/>
    <s v="Travel_Frequently"/>
    <n v="294"/>
    <s v="Research &amp; Development"/>
    <n v="10"/>
    <s v="College"/>
    <s v="Life Sciences"/>
    <s v="Very High"/>
    <s v="Male"/>
    <n v="32"/>
    <s v="High"/>
    <n v="3"/>
    <s v="Manufacturing Director"/>
    <s v="Low"/>
    <s v="Divorced"/>
    <n v="8793"/>
    <n v="4809"/>
    <n v="1"/>
    <s v="No"/>
    <n v="21"/>
    <s v="Outstanding"/>
    <s v="High"/>
    <n v="4"/>
    <s v="Good"/>
    <x v="1"/>
  </r>
  <r>
    <n v="1991"/>
    <n v="41"/>
    <s v="Travel_Rarely"/>
    <n v="314"/>
    <s v="Human Resources"/>
    <n v="1"/>
    <s v="Bachelor"/>
    <s v="Human Resources"/>
    <s v="Very High"/>
    <s v="Male"/>
    <n v="59"/>
    <s v="Medium"/>
    <n v="5"/>
    <s v="Manager"/>
    <s v="High"/>
    <s v="Married"/>
    <n v="19189"/>
    <n v="19562"/>
    <n v="1"/>
    <s v="No"/>
    <n v="12"/>
    <s v="Excellent"/>
    <s v="Medium"/>
    <n v="3"/>
    <s v="Better"/>
    <x v="1"/>
  </r>
  <r>
    <n v="1992"/>
    <n v="50"/>
    <s v="Travel_Rarely"/>
    <n v="316"/>
    <s v="Sales"/>
    <n v="8"/>
    <s v="Master"/>
    <s v="Marketing"/>
    <s v="Very High"/>
    <s v="Male"/>
    <n v="54"/>
    <s v="High"/>
    <n v="1"/>
    <s v="Sales Representative"/>
    <s v="Medium"/>
    <s v="Married"/>
    <n v="3875"/>
    <n v="9983"/>
    <n v="7"/>
    <s v="No"/>
    <n v="15"/>
    <s v="Excellent"/>
    <s v="High"/>
    <n v="2"/>
    <s v="Better"/>
    <x v="1"/>
  </r>
  <r>
    <n v="1993"/>
    <n v="28"/>
    <s v="Travel_Rarely"/>
    <n v="654"/>
    <s v="Research &amp; Development"/>
    <n v="1"/>
    <s v="College"/>
    <s v="Life Sciences"/>
    <s v="Low"/>
    <s v="Female"/>
    <n v="67"/>
    <s v="Low"/>
    <n v="1"/>
    <s v="Research Scientist"/>
    <s v="Medium"/>
    <s v="Married"/>
    <n v="2216"/>
    <n v="3872"/>
    <n v="7"/>
    <s v="Yes"/>
    <n v="13"/>
    <s v="Excellent"/>
    <s v="Very High"/>
    <n v="4"/>
    <s v="Better"/>
    <x v="0"/>
  </r>
  <r>
    <n v="1994"/>
    <n v="36"/>
    <s v="Non-Travel"/>
    <n v="427"/>
    <s v="Research &amp; Development"/>
    <n v="8"/>
    <s v="Bachelor"/>
    <s v="Life Sciences"/>
    <s v="Low"/>
    <s v="Female"/>
    <n v="63"/>
    <s v="Very High"/>
    <n v="3"/>
    <s v="Research Director"/>
    <s v="Low"/>
    <s v="Married"/>
    <n v="11713"/>
    <n v="20335"/>
    <n v="9"/>
    <s v="No"/>
    <n v="14"/>
    <s v="Excellent"/>
    <s v="Low"/>
    <n v="2"/>
    <s v="Better"/>
    <x v="1"/>
  </r>
  <r>
    <n v="1995"/>
    <n v="38"/>
    <s v="Travel_Rarely"/>
    <n v="168"/>
    <s v="Research &amp; Development"/>
    <n v="1"/>
    <s v="Bachelor"/>
    <s v="Life Sciences"/>
    <s v="High"/>
    <s v="Female"/>
    <n v="81"/>
    <s v="High"/>
    <n v="3"/>
    <s v="Manufacturing Director"/>
    <s v="High"/>
    <s v="Single"/>
    <n v="7861"/>
    <n v="15397"/>
    <n v="4"/>
    <s v="Yes"/>
    <n v="14"/>
    <s v="Excellent"/>
    <s v="Very High"/>
    <n v="4"/>
    <s v="Best"/>
    <x v="1"/>
  </r>
  <r>
    <n v="1996"/>
    <n v="44"/>
    <s v="Non-Travel"/>
    <n v="381"/>
    <s v="Research &amp; Development"/>
    <n v="24"/>
    <s v="Bachelor"/>
    <s v="Medical"/>
    <s v="Low"/>
    <s v="Male"/>
    <n v="49"/>
    <s v="Low"/>
    <n v="1"/>
    <s v="Laboratory Technician"/>
    <s v="High"/>
    <s v="Single"/>
    <n v="3708"/>
    <n v="2104"/>
    <n v="2"/>
    <s v="No"/>
    <n v="14"/>
    <s v="Excellent"/>
    <s v="High"/>
    <n v="5"/>
    <s v="Better"/>
    <x v="1"/>
  </r>
  <r>
    <n v="1997"/>
    <n v="47"/>
    <s v="Travel_Frequently"/>
    <n v="217"/>
    <s v="Sales"/>
    <n v="3"/>
    <s v="Bachelor"/>
    <s v="Medical"/>
    <s v="Very High"/>
    <s v="Female"/>
    <n v="49"/>
    <s v="High"/>
    <n v="4"/>
    <s v="Sales Executive"/>
    <s v="High"/>
    <s v="Divorced"/>
    <n v="13770"/>
    <n v="10225"/>
    <n v="9"/>
    <s v="Yes"/>
    <n v="12"/>
    <s v="Excellent"/>
    <s v="Very High"/>
    <n v="2"/>
    <s v="Good"/>
    <x v="1"/>
  </r>
  <r>
    <n v="1998"/>
    <n v="30"/>
    <s v="Travel_Rarely"/>
    <n v="501"/>
    <s v="Sales"/>
    <n v="27"/>
    <s v="Doctor"/>
    <s v="Marketing"/>
    <s v="High"/>
    <s v="Male"/>
    <n v="99"/>
    <s v="High"/>
    <n v="2"/>
    <s v="Sales Executive"/>
    <s v="Very High"/>
    <s v="Divorced"/>
    <n v="5304"/>
    <n v="25275"/>
    <n v="7"/>
    <s v="No"/>
    <n v="23"/>
    <s v="Outstanding"/>
    <s v="Very High"/>
    <n v="2"/>
    <s v="Good"/>
    <x v="1"/>
  </r>
  <r>
    <n v="1999"/>
    <n v="29"/>
    <s v="Travel_Rarely"/>
    <n v="1396"/>
    <s v="Sales"/>
    <n v="10"/>
    <s v="Bachelor"/>
    <s v="Life Sciences"/>
    <s v="High"/>
    <s v="Male"/>
    <n v="99"/>
    <s v="High"/>
    <n v="1"/>
    <s v="Sales Representative"/>
    <s v="High"/>
    <s v="Single"/>
    <n v="2642"/>
    <n v="2755"/>
    <n v="1"/>
    <s v="No"/>
    <n v="11"/>
    <s v="Excellent"/>
    <s v="High"/>
    <n v="6"/>
    <s v="Better"/>
    <x v="1"/>
  </r>
  <r>
    <n v="2000"/>
    <n v="42"/>
    <s v="Travel_Frequently"/>
    <n v="933"/>
    <s v="Research &amp; Development"/>
    <n v="19"/>
    <s v="Bachelor"/>
    <s v="Medical"/>
    <s v="High"/>
    <s v="Male"/>
    <n v="57"/>
    <s v="Very High"/>
    <n v="1"/>
    <s v="Research Scientist"/>
    <s v="High"/>
    <s v="Divorced"/>
    <n v="2759"/>
    <n v="20366"/>
    <n v="6"/>
    <s v="Yes"/>
    <n v="12"/>
    <s v="Excellent"/>
    <s v="Very High"/>
    <n v="2"/>
    <s v="Better"/>
    <x v="0"/>
  </r>
  <r>
    <n v="2001"/>
    <n v="43"/>
    <s v="Travel_Frequently"/>
    <n v="809"/>
    <s v="Sales"/>
    <n v="15"/>
    <s v="Bachelor"/>
    <s v="Life Sciences"/>
    <s v="Very High"/>
    <s v="Male"/>
    <n v="47"/>
    <s v="Medium"/>
    <n v="2"/>
    <s v="Sales Executive"/>
    <s v="Very High"/>
    <s v="Married"/>
    <n v="6804"/>
    <n v="23683"/>
    <n v="3"/>
    <s v="No"/>
    <n v="18"/>
    <s v="Excellent"/>
    <s v="High"/>
    <n v="5"/>
    <s v="Better"/>
    <x v="1"/>
  </r>
  <r>
    <n v="2002"/>
    <n v="34"/>
    <s v="Travel_Rarely"/>
    <n v="970"/>
    <s v="Research &amp; Development"/>
    <n v="8"/>
    <s v="College"/>
    <s v="Medical"/>
    <s v="Medium"/>
    <s v="Female"/>
    <n v="96"/>
    <s v="High"/>
    <n v="2"/>
    <s v="Healthcare Representative"/>
    <s v="High"/>
    <s v="Single"/>
    <n v="6142"/>
    <n v="7360"/>
    <n v="3"/>
    <s v="No"/>
    <n v="11"/>
    <s v="Excellent"/>
    <s v="Very High"/>
    <n v="2"/>
    <s v="Better"/>
    <x v="1"/>
  </r>
  <r>
    <n v="2003"/>
    <n v="23"/>
    <s v="Travel_Rarely"/>
    <n v="650"/>
    <s v="Research &amp; Development"/>
    <n v="9"/>
    <s v="Below College"/>
    <s v="Medical"/>
    <s v="Medium"/>
    <s v="Male"/>
    <n v="37"/>
    <s v="High"/>
    <n v="1"/>
    <s v="Laboratory Technician"/>
    <s v="Low"/>
    <s v="Married"/>
    <n v="2500"/>
    <n v="4344"/>
    <n v="1"/>
    <s v="No"/>
    <n v="14"/>
    <s v="Excellent"/>
    <s v="Very High"/>
    <n v="2"/>
    <s v="Best"/>
    <x v="1"/>
  </r>
  <r>
    <n v="2004"/>
    <n v="39"/>
    <s v="Travel_Rarely"/>
    <n v="141"/>
    <s v="Human Resources"/>
    <n v="3"/>
    <s v="Bachelor"/>
    <s v="Human Resources"/>
    <s v="High"/>
    <s v="Female"/>
    <n v="44"/>
    <s v="Very High"/>
    <n v="2"/>
    <s v="Human Resources"/>
    <s v="Medium"/>
    <s v="Married"/>
    <n v="6389"/>
    <n v="18767"/>
    <n v="9"/>
    <s v="No"/>
    <n v="15"/>
    <s v="Excellent"/>
    <s v="High"/>
    <n v="3"/>
    <s v="Bad"/>
    <x v="1"/>
  </r>
  <r>
    <n v="2005"/>
    <n v="56"/>
    <s v="Travel_Rarely"/>
    <n v="832"/>
    <s v="Research &amp; Development"/>
    <n v="9"/>
    <s v="Bachelor"/>
    <s v="Medical"/>
    <s v="High"/>
    <s v="Male"/>
    <n v="81"/>
    <s v="High"/>
    <n v="4"/>
    <s v="Healthcare Representative"/>
    <s v="Very High"/>
    <s v="Married"/>
    <n v="11103"/>
    <n v="20420"/>
    <n v="5"/>
    <s v="No"/>
    <n v="11"/>
    <s v="Excellent"/>
    <s v="High"/>
    <n v="1"/>
    <s v="Good"/>
    <x v="1"/>
  </r>
  <r>
    <n v="2006"/>
    <n v="40"/>
    <s v="Travel_Rarely"/>
    <n v="804"/>
    <s v="Research &amp; Development"/>
    <n v="2"/>
    <s v="Below College"/>
    <s v="Medical"/>
    <s v="Very High"/>
    <s v="Female"/>
    <n v="86"/>
    <s v="Medium"/>
    <n v="1"/>
    <s v="Research Scientist"/>
    <s v="Very High"/>
    <s v="Single"/>
    <n v="2342"/>
    <n v="22929"/>
    <n v="0"/>
    <s v="Yes"/>
    <n v="20"/>
    <s v="Outstanding"/>
    <s v="Very High"/>
    <n v="2"/>
    <s v="Good"/>
    <x v="1"/>
  </r>
  <r>
    <n v="2007"/>
    <n v="27"/>
    <s v="Travel_Rarely"/>
    <n v="975"/>
    <s v="Research &amp; Development"/>
    <n v="7"/>
    <s v="Bachelor"/>
    <s v="Medical"/>
    <s v="Very High"/>
    <s v="Female"/>
    <n v="55"/>
    <s v="Medium"/>
    <n v="2"/>
    <s v="Healthcare Representative"/>
    <s v="Low"/>
    <s v="Single"/>
    <n v="6811"/>
    <n v="23398"/>
    <n v="8"/>
    <s v="No"/>
    <n v="19"/>
    <s v="Excellent"/>
    <s v="Low"/>
    <n v="2"/>
    <s v="Bad"/>
    <x v="1"/>
  </r>
  <r>
    <n v="2008"/>
    <n v="29"/>
    <s v="Travel_Rarely"/>
    <n v="1090"/>
    <s v="Sales"/>
    <n v="10"/>
    <s v="Bachelor"/>
    <s v="Marketing"/>
    <s v="Very High"/>
    <s v="Male"/>
    <n v="83"/>
    <s v="High"/>
    <n v="1"/>
    <s v="Sales Representative"/>
    <s v="Medium"/>
    <s v="Divorced"/>
    <n v="2297"/>
    <n v="17967"/>
    <n v="1"/>
    <s v="No"/>
    <n v="14"/>
    <s v="Excellent"/>
    <s v="Very High"/>
    <n v="2"/>
    <s v="Better"/>
    <x v="1"/>
  </r>
  <r>
    <n v="2009"/>
    <n v="53"/>
    <s v="Travel_Rarely"/>
    <n v="346"/>
    <s v="Research &amp; Development"/>
    <n v="6"/>
    <s v="Bachelor"/>
    <s v="Life Sciences"/>
    <s v="High"/>
    <s v="Male"/>
    <n v="86"/>
    <s v="High"/>
    <n v="2"/>
    <s v="Laboratory Technician"/>
    <s v="Very High"/>
    <s v="Single"/>
    <n v="2450"/>
    <n v="10919"/>
    <n v="2"/>
    <s v="No"/>
    <n v="17"/>
    <s v="Excellent"/>
    <s v="Very High"/>
    <n v="4"/>
    <s v="Better"/>
    <x v="1"/>
  </r>
  <r>
    <n v="2010"/>
    <n v="35"/>
    <s v="Non-Travel"/>
    <n v="1225"/>
    <s v="Research &amp; Development"/>
    <n v="2"/>
    <s v="Master"/>
    <s v="Life Sciences"/>
    <s v="Very High"/>
    <s v="Female"/>
    <n v="61"/>
    <s v="High"/>
    <n v="2"/>
    <s v="Healthcare Representative"/>
    <s v="Low"/>
    <s v="Divorced"/>
    <n v="5093"/>
    <n v="4761"/>
    <n v="2"/>
    <s v="No"/>
    <n v="11"/>
    <s v="Excellent"/>
    <s v="Low"/>
    <n v="2"/>
    <s v="Best"/>
    <x v="1"/>
  </r>
  <r>
    <n v="2011"/>
    <n v="32"/>
    <s v="Travel_Frequently"/>
    <n v="430"/>
    <s v="Research &amp; Development"/>
    <n v="24"/>
    <s v="Master"/>
    <s v="Life Sciences"/>
    <s v="Low"/>
    <s v="Male"/>
    <n v="80"/>
    <s v="High"/>
    <n v="2"/>
    <s v="Laboratory Technician"/>
    <s v="Very High"/>
    <s v="Married"/>
    <n v="5309"/>
    <n v="21146"/>
    <n v="1"/>
    <s v="No"/>
    <n v="15"/>
    <s v="Excellent"/>
    <s v="Very High"/>
    <n v="2"/>
    <s v="Better"/>
    <x v="1"/>
  </r>
  <r>
    <n v="2012"/>
    <n v="38"/>
    <s v="Travel_Rarely"/>
    <n v="268"/>
    <s v="Research &amp; Development"/>
    <n v="2"/>
    <s v="Doctor"/>
    <s v="Medical"/>
    <s v="Very High"/>
    <s v="Male"/>
    <n v="92"/>
    <s v="High"/>
    <n v="1"/>
    <s v="Research Scientist"/>
    <s v="High"/>
    <s v="Married"/>
    <n v="3057"/>
    <n v="20471"/>
    <n v="6"/>
    <s v="Yes"/>
    <n v="13"/>
    <s v="Excellent"/>
    <s v="Medium"/>
    <n v="0"/>
    <s v="Bad"/>
    <x v="1"/>
  </r>
  <r>
    <n v="2013"/>
    <n v="34"/>
    <s v="Travel_Rarely"/>
    <n v="167"/>
    <s v="Research &amp; Development"/>
    <n v="8"/>
    <s v="Doctor"/>
    <s v="Life Sciences"/>
    <s v="Medium"/>
    <s v="Female"/>
    <n v="32"/>
    <s v="High"/>
    <n v="2"/>
    <s v="Manufacturing Director"/>
    <s v="Very High"/>
    <s v="Divorced"/>
    <n v="5121"/>
    <n v="4187"/>
    <n v="3"/>
    <s v="No"/>
    <n v="14"/>
    <s v="Excellent"/>
    <s v="High"/>
    <n v="3"/>
    <s v="Better"/>
    <x v="1"/>
  </r>
  <r>
    <n v="2014"/>
    <n v="52"/>
    <s v="Travel_Rarely"/>
    <n v="621"/>
    <s v="Sales"/>
    <n v="3"/>
    <s v="Master"/>
    <s v="Marketing"/>
    <s v="High"/>
    <s v="Male"/>
    <n v="31"/>
    <s v="Medium"/>
    <n v="1"/>
    <s v="Manager"/>
    <s v="Low"/>
    <s v="Married"/>
    <n v="16856"/>
    <n v="10084"/>
    <n v="1"/>
    <s v="No"/>
    <n v="11"/>
    <s v="Excellent"/>
    <s v="Low"/>
    <n v="3"/>
    <s v="Best"/>
    <x v="1"/>
  </r>
  <r>
    <n v="2015"/>
    <n v="33"/>
    <s v="Travel_Rarely"/>
    <n v="527"/>
    <s v="Research &amp; Development"/>
    <n v="1"/>
    <s v="Master"/>
    <s v="Other"/>
    <s v="Very High"/>
    <s v="Male"/>
    <n v="63"/>
    <s v="High"/>
    <n v="1"/>
    <s v="Research Scientist"/>
    <s v="Very High"/>
    <s v="Single"/>
    <n v="2686"/>
    <n v="5207"/>
    <n v="5"/>
    <s v="Yes"/>
    <n v="13"/>
    <s v="Excellent"/>
    <s v="High"/>
    <n v="2"/>
    <s v="Good"/>
    <x v="0"/>
  </r>
  <r>
    <n v="2016"/>
    <n v="25"/>
    <s v="Travel_Rarely"/>
    <n v="883"/>
    <s v="Sales"/>
    <n v="26"/>
    <s v="Below College"/>
    <s v="Medical"/>
    <s v="High"/>
    <s v="Female"/>
    <n v="32"/>
    <s v="High"/>
    <n v="2"/>
    <s v="Sales Executive"/>
    <s v="Very High"/>
    <s v="Single"/>
    <n v="6180"/>
    <n v="22807"/>
    <n v="1"/>
    <s v="No"/>
    <n v="23"/>
    <s v="Outstanding"/>
    <s v="Medium"/>
    <n v="5"/>
    <s v="Good"/>
    <x v="1"/>
  </r>
  <r>
    <n v="2017"/>
    <n v="45"/>
    <s v="Travel_Rarely"/>
    <n v="954"/>
    <s v="Sales"/>
    <n v="2"/>
    <s v="College"/>
    <s v="Technical Degree"/>
    <s v="Medium"/>
    <s v="Male"/>
    <n v="46"/>
    <s v="Low"/>
    <n v="2"/>
    <s v="Sales Representative"/>
    <s v="High"/>
    <s v="Single"/>
    <n v="6632"/>
    <n v="12388"/>
    <n v="0"/>
    <s v="No"/>
    <n v="13"/>
    <s v="Excellent"/>
    <s v="Low"/>
    <n v="3"/>
    <s v="Better"/>
    <x v="1"/>
  </r>
  <r>
    <n v="2018"/>
    <n v="23"/>
    <s v="Travel_Rarely"/>
    <n v="310"/>
    <s v="Research &amp; Development"/>
    <n v="10"/>
    <s v="Below College"/>
    <s v="Medical"/>
    <s v="Low"/>
    <s v="Male"/>
    <n v="79"/>
    <s v="Very High"/>
    <n v="1"/>
    <s v="Research Scientist"/>
    <s v="High"/>
    <s v="Single"/>
    <n v="3505"/>
    <n v="19630"/>
    <n v="1"/>
    <s v="No"/>
    <n v="18"/>
    <s v="Excellent"/>
    <s v="Very High"/>
    <n v="3"/>
    <s v="Better"/>
    <x v="1"/>
  </r>
  <r>
    <n v="2019"/>
    <n v="47"/>
    <s v="Travel_Frequently"/>
    <n v="719"/>
    <s v="Sales"/>
    <n v="27"/>
    <s v="College"/>
    <s v="Life Sciences"/>
    <s v="Medium"/>
    <s v="Female"/>
    <n v="77"/>
    <s v="Very High"/>
    <n v="2"/>
    <s v="Sales Executive"/>
    <s v="High"/>
    <s v="Single"/>
    <n v="6397"/>
    <n v="10339"/>
    <n v="4"/>
    <s v="Yes"/>
    <n v="12"/>
    <s v="Excellent"/>
    <s v="Very High"/>
    <n v="2"/>
    <s v="Better"/>
    <x v="0"/>
  </r>
  <r>
    <n v="2020"/>
    <n v="34"/>
    <s v="Travel_Rarely"/>
    <n v="304"/>
    <s v="Sales"/>
    <n v="2"/>
    <s v="Bachelor"/>
    <s v="Other"/>
    <s v="Very High"/>
    <s v="Male"/>
    <n v="60"/>
    <s v="High"/>
    <n v="2"/>
    <s v="Sales Executive"/>
    <s v="Very High"/>
    <s v="Single"/>
    <n v="6274"/>
    <n v="18686"/>
    <n v="1"/>
    <s v="No"/>
    <n v="22"/>
    <s v="Outstanding"/>
    <s v="High"/>
    <n v="5"/>
    <s v="Better"/>
    <x v="1"/>
  </r>
  <r>
    <n v="2021"/>
    <n v="55"/>
    <s v="Travel_Rarely"/>
    <n v="725"/>
    <s v="Research &amp; Development"/>
    <n v="2"/>
    <s v="Bachelor"/>
    <s v="Medical"/>
    <s v="Very High"/>
    <s v="Male"/>
    <n v="78"/>
    <s v="High"/>
    <n v="5"/>
    <s v="Manager"/>
    <s v="Low"/>
    <s v="Married"/>
    <n v="19859"/>
    <n v="21199"/>
    <n v="5"/>
    <s v="Yes"/>
    <n v="13"/>
    <s v="Excellent"/>
    <s v="Very High"/>
    <n v="2"/>
    <s v="Better"/>
    <x v="0"/>
  </r>
  <r>
    <n v="2022"/>
    <n v="36"/>
    <s v="Non-Travel"/>
    <n v="1434"/>
    <s v="Sales"/>
    <n v="8"/>
    <s v="Master"/>
    <s v="Life Sciences"/>
    <s v="Low"/>
    <s v="Male"/>
    <n v="76"/>
    <s v="Medium"/>
    <n v="3"/>
    <s v="Sales Executive"/>
    <s v="Low"/>
    <s v="Single"/>
    <n v="7587"/>
    <n v="14229"/>
    <n v="5"/>
    <s v="No"/>
    <n v="15"/>
    <s v="Excellent"/>
    <s v="Medium"/>
    <n v="1"/>
    <s v="Better"/>
    <x v="1"/>
  </r>
  <r>
    <n v="2023"/>
    <n v="52"/>
    <s v="Non-Travel"/>
    <n v="715"/>
    <s v="Research &amp; Development"/>
    <n v="19"/>
    <s v="Master"/>
    <s v="Medical"/>
    <s v="Very High"/>
    <s v="Male"/>
    <n v="41"/>
    <s v="High"/>
    <n v="1"/>
    <s v="Research Scientist"/>
    <s v="Very High"/>
    <s v="Married"/>
    <n v="4258"/>
    <n v="26589"/>
    <n v="0"/>
    <s v="No"/>
    <n v="18"/>
    <s v="Excellent"/>
    <s v="Low"/>
    <n v="3"/>
    <s v="Better"/>
    <x v="1"/>
  </r>
  <r>
    <n v="2024"/>
    <n v="26"/>
    <s v="Travel_Frequently"/>
    <n v="575"/>
    <s v="Research &amp; Development"/>
    <n v="1"/>
    <s v="College"/>
    <s v="Life Sciences"/>
    <s v="Low"/>
    <s v="Female"/>
    <n v="71"/>
    <s v="Low"/>
    <n v="1"/>
    <s v="Laboratory Technician"/>
    <s v="Very High"/>
    <s v="Divorced"/>
    <n v="4364"/>
    <n v="5288"/>
    <n v="3"/>
    <s v="No"/>
    <n v="14"/>
    <s v="Excellent"/>
    <s v="Low"/>
    <n v="2"/>
    <s v="Better"/>
    <x v="1"/>
  </r>
  <r>
    <n v="2025"/>
    <n v="29"/>
    <s v="Travel_Rarely"/>
    <n v="657"/>
    <s v="Research &amp; Development"/>
    <n v="27"/>
    <s v="Bachelor"/>
    <s v="Medical"/>
    <s v="Medium"/>
    <s v="Female"/>
    <n v="66"/>
    <s v="High"/>
    <n v="2"/>
    <s v="Healthcare Representative"/>
    <s v="High"/>
    <s v="Married"/>
    <n v="4335"/>
    <n v="25549"/>
    <n v="4"/>
    <s v="No"/>
    <n v="12"/>
    <s v="Excellent"/>
    <s v="Low"/>
    <n v="3"/>
    <s v="Good"/>
    <x v="1"/>
  </r>
  <r>
    <n v="2026"/>
    <n v="26"/>
    <s v="Travel_Rarely"/>
    <n v="1146"/>
    <s v="Sales"/>
    <n v="8"/>
    <s v="Bachelor"/>
    <s v="Technical Degree"/>
    <s v="Very High"/>
    <s v="Male"/>
    <n v="38"/>
    <s v="Medium"/>
    <n v="2"/>
    <s v="Sales Executive"/>
    <s v="Low"/>
    <s v="Single"/>
    <n v="5326"/>
    <n v="3064"/>
    <n v="6"/>
    <s v="No"/>
    <n v="17"/>
    <s v="Excellent"/>
    <s v="High"/>
    <n v="2"/>
    <s v="Good"/>
    <x v="0"/>
  </r>
  <r>
    <n v="2027"/>
    <n v="34"/>
    <s v="Travel_Rarely"/>
    <n v="182"/>
    <s v="Research &amp; Development"/>
    <n v="1"/>
    <s v="Master"/>
    <s v="Life Sciences"/>
    <s v="Medium"/>
    <s v="Female"/>
    <n v="72"/>
    <s v="Very High"/>
    <n v="1"/>
    <s v="Research Scientist"/>
    <s v="Very High"/>
    <s v="Single"/>
    <n v="3280"/>
    <n v="13551"/>
    <n v="2"/>
    <s v="No"/>
    <n v="16"/>
    <s v="Excellent"/>
    <s v="High"/>
    <n v="2"/>
    <s v="Better"/>
    <x v="1"/>
  </r>
  <r>
    <n v="2028"/>
    <n v="54"/>
    <s v="Travel_Rarely"/>
    <n v="376"/>
    <s v="Research &amp; Development"/>
    <n v="19"/>
    <s v="Master"/>
    <s v="Medical"/>
    <s v="Very High"/>
    <s v="Female"/>
    <n v="95"/>
    <s v="High"/>
    <n v="2"/>
    <s v="Manufacturing Director"/>
    <s v="Low"/>
    <s v="Divorced"/>
    <n v="5485"/>
    <n v="22670"/>
    <n v="9"/>
    <s v="Yes"/>
    <n v="18"/>
    <s v="Excellent"/>
    <s v="Medium"/>
    <n v="4"/>
    <s v="Better"/>
    <x v="1"/>
  </r>
  <r>
    <n v="2029"/>
    <n v="27"/>
    <s v="Travel_Frequently"/>
    <n v="829"/>
    <s v="Sales"/>
    <n v="8"/>
    <s v="Below College"/>
    <s v="Marketing"/>
    <s v="High"/>
    <s v="Male"/>
    <n v="84"/>
    <s v="High"/>
    <n v="2"/>
    <s v="Sales Executive"/>
    <s v="Very High"/>
    <s v="Married"/>
    <n v="4342"/>
    <n v="24008"/>
    <n v="0"/>
    <s v="No"/>
    <n v="19"/>
    <s v="Excellent"/>
    <s v="Medium"/>
    <n v="3"/>
    <s v="Better"/>
    <x v="1"/>
  </r>
  <r>
    <n v="2030"/>
    <n v="37"/>
    <s v="Travel_Rarely"/>
    <n v="571"/>
    <s v="Research &amp; Development"/>
    <n v="10"/>
    <s v="Below College"/>
    <s v="Life Sciences"/>
    <s v="Very High"/>
    <s v="Female"/>
    <n v="87"/>
    <s v="High"/>
    <n v="1"/>
    <s v="Research Scientist"/>
    <s v="Low"/>
    <s v="Divorced"/>
    <n v="2782"/>
    <n v="19905"/>
    <n v="0"/>
    <s v="Yes"/>
    <n v="13"/>
    <s v="Excellent"/>
    <s v="Medium"/>
    <n v="3"/>
    <s v="Good"/>
    <x v="1"/>
  </r>
  <r>
    <n v="2031"/>
    <n v="38"/>
    <s v="Travel_Frequently"/>
    <n v="240"/>
    <s v="Research &amp; Development"/>
    <n v="2"/>
    <s v="Master"/>
    <s v="Life Sciences"/>
    <s v="Low"/>
    <s v="Female"/>
    <n v="75"/>
    <s v="Very High"/>
    <n v="2"/>
    <s v="Manufacturing Director"/>
    <s v="Low"/>
    <s v="Single"/>
    <n v="5980"/>
    <n v="26085"/>
    <n v="6"/>
    <s v="Yes"/>
    <n v="12"/>
    <s v="Excellent"/>
    <s v="Very High"/>
    <n v="2"/>
    <s v="Better"/>
    <x v="1"/>
  </r>
  <r>
    <n v="2032"/>
    <n v="34"/>
    <s v="Travel_Rarely"/>
    <n v="121"/>
    <s v="Research &amp; Development"/>
    <n v="2"/>
    <s v="Master"/>
    <s v="Medical"/>
    <s v="High"/>
    <s v="Female"/>
    <n v="86"/>
    <s v="Medium"/>
    <n v="1"/>
    <s v="Research Scientist"/>
    <s v="Low"/>
    <s v="Single"/>
    <n v="4381"/>
    <n v="7530"/>
    <n v="1"/>
    <s v="No"/>
    <n v="11"/>
    <s v="Excellent"/>
    <s v="High"/>
    <n v="3"/>
    <s v="Better"/>
    <x v="1"/>
  </r>
  <r>
    <n v="2033"/>
    <n v="35"/>
    <s v="Travel_Rarely"/>
    <n v="384"/>
    <s v="Sales"/>
    <n v="8"/>
    <s v="Master"/>
    <s v="Life Sciences"/>
    <s v="Low"/>
    <s v="Female"/>
    <n v="72"/>
    <s v="High"/>
    <n v="1"/>
    <s v="Sales Representative"/>
    <s v="Very High"/>
    <s v="Married"/>
    <n v="2572"/>
    <n v="20317"/>
    <n v="1"/>
    <s v="No"/>
    <n v="16"/>
    <s v="Excellent"/>
    <s v="Medium"/>
    <n v="1"/>
    <s v="Good"/>
    <x v="1"/>
  </r>
  <r>
    <n v="2034"/>
    <n v="30"/>
    <s v="Travel_Rarely"/>
    <n v="921"/>
    <s v="Research &amp; Development"/>
    <n v="1"/>
    <s v="Bachelor"/>
    <s v="Life Sciences"/>
    <s v="Very High"/>
    <s v="Male"/>
    <n v="38"/>
    <s v="Low"/>
    <n v="1"/>
    <s v="Laboratory Technician"/>
    <s v="High"/>
    <s v="Married"/>
    <n v="3833"/>
    <n v="24375"/>
    <n v="3"/>
    <s v="No"/>
    <n v="21"/>
    <s v="Outstanding"/>
    <s v="High"/>
    <n v="2"/>
    <s v="Better"/>
    <x v="1"/>
  </r>
  <r>
    <n v="2035"/>
    <n v="40"/>
    <s v="Travel_Frequently"/>
    <n v="791"/>
    <s v="Research &amp; Development"/>
    <n v="2"/>
    <s v="College"/>
    <s v="Medical"/>
    <s v="High"/>
    <s v="Female"/>
    <n v="38"/>
    <s v="Very High"/>
    <n v="1"/>
    <s v="Healthcare Representative"/>
    <s v="Medium"/>
    <s v="Married"/>
    <n v="4244"/>
    <n v="9931"/>
    <n v="1"/>
    <s v="No"/>
    <n v="24"/>
    <s v="Outstanding"/>
    <s v="Very High"/>
    <n v="2"/>
    <s v="Better"/>
    <x v="1"/>
  </r>
  <r>
    <n v="2036"/>
    <n v="34"/>
    <s v="Travel_Rarely"/>
    <n v="1111"/>
    <s v="Sales"/>
    <n v="8"/>
    <s v="College"/>
    <s v="Life Sciences"/>
    <s v="High"/>
    <s v="Female"/>
    <n v="93"/>
    <s v="High"/>
    <n v="2"/>
    <s v="Sales Executive"/>
    <s v="Low"/>
    <s v="Married"/>
    <n v="6500"/>
    <n v="13305"/>
    <n v="5"/>
    <s v="No"/>
    <n v="17"/>
    <s v="Excellent"/>
    <s v="Medium"/>
    <n v="1"/>
    <s v="Better"/>
    <x v="1"/>
  </r>
  <r>
    <n v="2037"/>
    <n v="42"/>
    <s v="Travel_Frequently"/>
    <n v="570"/>
    <s v="Research &amp; Development"/>
    <n v="8"/>
    <s v="Bachelor"/>
    <s v="Life Sciences"/>
    <s v="Medium"/>
    <s v="Male"/>
    <n v="66"/>
    <s v="High"/>
    <n v="5"/>
    <s v="Manager"/>
    <s v="Very High"/>
    <s v="Divorced"/>
    <n v="18430"/>
    <n v="16225"/>
    <n v="1"/>
    <s v="No"/>
    <n v="13"/>
    <s v="Excellent"/>
    <s v="Medium"/>
    <n v="4"/>
    <s v="Good"/>
    <x v="1"/>
  </r>
  <r>
    <n v="2038"/>
    <n v="23"/>
    <s v="Travel_Rarely"/>
    <n v="1243"/>
    <s v="Research &amp; Development"/>
    <n v="6"/>
    <s v="Bachelor"/>
    <s v="Life Sciences"/>
    <s v="High"/>
    <s v="Male"/>
    <n v="63"/>
    <s v="Very High"/>
    <n v="1"/>
    <s v="Laboratory Technician"/>
    <s v="Low"/>
    <s v="Married"/>
    <n v="1601"/>
    <n v="3445"/>
    <n v="1"/>
    <s v="Yes"/>
    <n v="21"/>
    <s v="Outstanding"/>
    <s v="High"/>
    <n v="2"/>
    <s v="Better"/>
    <x v="0"/>
  </r>
  <r>
    <n v="2039"/>
    <n v="24"/>
    <s v="Non-Travel"/>
    <n v="1092"/>
    <s v="Research &amp; Development"/>
    <n v="9"/>
    <s v="Bachelor"/>
    <s v="Life Sciences"/>
    <s v="High"/>
    <s v="Male"/>
    <n v="60"/>
    <s v="Medium"/>
    <n v="1"/>
    <s v="Laboratory Technician"/>
    <s v="Medium"/>
    <s v="Divorced"/>
    <n v="2694"/>
    <n v="26551"/>
    <n v="1"/>
    <s v="No"/>
    <n v="11"/>
    <s v="Excellent"/>
    <s v="High"/>
    <n v="4"/>
    <s v="Better"/>
    <x v="1"/>
  </r>
  <r>
    <n v="2040"/>
    <n v="52"/>
    <s v="Travel_Rarely"/>
    <n v="1325"/>
    <s v="Research &amp; Development"/>
    <n v="11"/>
    <s v="Master"/>
    <s v="Life Sciences"/>
    <s v="Very High"/>
    <s v="Female"/>
    <n v="82"/>
    <s v="High"/>
    <n v="2"/>
    <s v="Laboratory Technician"/>
    <s v="High"/>
    <s v="Married"/>
    <n v="3149"/>
    <n v="21821"/>
    <n v="8"/>
    <s v="No"/>
    <n v="20"/>
    <s v="Outstanding"/>
    <s v="Medium"/>
    <n v="3"/>
    <s v="Better"/>
    <x v="1"/>
  </r>
  <r>
    <n v="2041"/>
    <n v="50"/>
    <s v="Travel_Rarely"/>
    <n v="691"/>
    <s v="Research &amp; Development"/>
    <n v="2"/>
    <s v="Bachelor"/>
    <s v="Medical"/>
    <s v="High"/>
    <s v="Male"/>
    <n v="64"/>
    <s v="High"/>
    <n v="4"/>
    <s v="Research Director"/>
    <s v="High"/>
    <s v="Married"/>
    <n v="17639"/>
    <n v="6881"/>
    <n v="5"/>
    <s v="No"/>
    <n v="16"/>
    <s v="Excellent"/>
    <s v="Very High"/>
    <n v="3"/>
    <s v="Better"/>
    <x v="1"/>
  </r>
  <r>
    <n v="2042"/>
    <n v="29"/>
    <s v="Travel_Rarely"/>
    <n v="805"/>
    <s v="Research &amp; Development"/>
    <n v="1"/>
    <s v="College"/>
    <s v="Life Sciences"/>
    <s v="Medium"/>
    <s v="Female"/>
    <n v="36"/>
    <s v="Medium"/>
    <n v="1"/>
    <s v="Laboratory Technician"/>
    <s v="Low"/>
    <s v="Married"/>
    <n v="2319"/>
    <n v="6689"/>
    <n v="1"/>
    <s v="Yes"/>
    <n v="11"/>
    <s v="Excellent"/>
    <s v="High"/>
    <n v="1"/>
    <s v="Better"/>
    <x v="0"/>
  </r>
  <r>
    <n v="2043"/>
    <n v="33"/>
    <s v="Travel_Rarely"/>
    <n v="213"/>
    <s v="Research &amp; Development"/>
    <n v="7"/>
    <s v="Bachelor"/>
    <s v="Medical"/>
    <s v="High"/>
    <s v="Male"/>
    <n v="49"/>
    <s v="High"/>
    <n v="3"/>
    <s v="Research Director"/>
    <s v="High"/>
    <s v="Married"/>
    <n v="11691"/>
    <n v="25995"/>
    <n v="0"/>
    <s v="No"/>
    <n v="11"/>
    <s v="Excellent"/>
    <s v="Very High"/>
    <n v="3"/>
    <s v="Best"/>
    <x v="1"/>
  </r>
  <r>
    <n v="2044"/>
    <n v="33"/>
    <s v="Travel_Rarely"/>
    <n v="118"/>
    <s v="Sales"/>
    <n v="16"/>
    <s v="Bachelor"/>
    <s v="Marketing"/>
    <s v="Low"/>
    <s v="Female"/>
    <n v="69"/>
    <s v="High"/>
    <n v="2"/>
    <s v="Sales Executive"/>
    <s v="Low"/>
    <s v="Single"/>
    <n v="5324"/>
    <n v="26507"/>
    <n v="5"/>
    <s v="No"/>
    <n v="15"/>
    <s v="Excellent"/>
    <s v="High"/>
    <n v="3"/>
    <s v="Better"/>
    <x v="0"/>
  </r>
  <r>
    <n v="2045"/>
    <n v="47"/>
    <s v="Travel_Rarely"/>
    <n v="202"/>
    <s v="Research &amp; Development"/>
    <n v="2"/>
    <s v="College"/>
    <s v="Other"/>
    <s v="High"/>
    <s v="Female"/>
    <n v="33"/>
    <s v="High"/>
    <n v="4"/>
    <s v="Manager"/>
    <s v="Very High"/>
    <s v="Married"/>
    <n v="16752"/>
    <n v="12982"/>
    <n v="1"/>
    <s v="Yes"/>
    <n v="11"/>
    <s v="Excellent"/>
    <s v="High"/>
    <n v="3"/>
    <s v="Good"/>
    <x v="1"/>
  </r>
  <r>
    <n v="2046"/>
    <n v="36"/>
    <s v="Travel_Rarely"/>
    <n v="676"/>
    <s v="Research &amp; Development"/>
    <n v="1"/>
    <s v="Bachelor"/>
    <s v="Other"/>
    <s v="High"/>
    <s v="Female"/>
    <n v="35"/>
    <s v="High"/>
    <n v="2"/>
    <s v="Manufacturing Director"/>
    <s v="Medium"/>
    <s v="Married"/>
    <n v="5228"/>
    <n v="23361"/>
    <n v="0"/>
    <s v="No"/>
    <n v="15"/>
    <s v="Excellent"/>
    <s v="Low"/>
    <n v="2"/>
    <s v="Better"/>
    <x v="1"/>
  </r>
  <r>
    <n v="2047"/>
    <n v="29"/>
    <s v="Travel_Rarely"/>
    <n v="1252"/>
    <s v="Research &amp; Development"/>
    <n v="23"/>
    <s v="College"/>
    <s v="Life Sciences"/>
    <s v="High"/>
    <s v="Male"/>
    <n v="81"/>
    <s v="Very High"/>
    <n v="1"/>
    <s v="Research Scientist"/>
    <s v="High"/>
    <s v="Married"/>
    <n v="2700"/>
    <n v="23779"/>
    <n v="1"/>
    <s v="No"/>
    <n v="24"/>
    <s v="Outstanding"/>
    <s v="High"/>
    <n v="3"/>
    <s v="Better"/>
    <x v="1"/>
  </r>
  <r>
    <n v="2048"/>
    <n v="58"/>
    <s v="Travel_Rarely"/>
    <n v="286"/>
    <s v="Research &amp; Development"/>
    <n v="2"/>
    <s v="Master"/>
    <s v="Life Sciences"/>
    <s v="Very High"/>
    <s v="Male"/>
    <n v="31"/>
    <s v="High"/>
    <n v="5"/>
    <s v="Research Director"/>
    <s v="Medium"/>
    <s v="Single"/>
    <n v="19246"/>
    <n v="25761"/>
    <n v="7"/>
    <s v="Yes"/>
    <n v="12"/>
    <s v="Excellent"/>
    <s v="Very High"/>
    <n v="2"/>
    <s v="Better"/>
    <x v="0"/>
  </r>
  <r>
    <n v="2049"/>
    <n v="35"/>
    <s v="Travel_Rarely"/>
    <n v="1258"/>
    <s v="Research &amp; Development"/>
    <n v="1"/>
    <s v="Master"/>
    <s v="Life Sciences"/>
    <s v="Very High"/>
    <s v="Female"/>
    <n v="40"/>
    <s v="Very High"/>
    <n v="1"/>
    <s v="Research Scientist"/>
    <s v="High"/>
    <s v="Single"/>
    <n v="2506"/>
    <n v="13301"/>
    <n v="3"/>
    <s v="No"/>
    <n v="13"/>
    <s v="Excellent"/>
    <s v="High"/>
    <n v="0"/>
    <s v="Better"/>
    <x v="1"/>
  </r>
  <r>
    <n v="2050"/>
    <n v="42"/>
    <s v="Travel_Rarely"/>
    <n v="932"/>
    <s v="Research &amp; Development"/>
    <n v="1"/>
    <s v="College"/>
    <s v="Life Sciences"/>
    <s v="Very High"/>
    <s v="Female"/>
    <n v="87"/>
    <s v="Medium"/>
    <n v="2"/>
    <s v="Manufacturing Director"/>
    <s v="Very High"/>
    <s v="Married"/>
    <n v="6062"/>
    <n v="4051"/>
    <n v="9"/>
    <s v="Yes"/>
    <n v="13"/>
    <s v="Excellent"/>
    <s v="Very High"/>
    <n v="4"/>
    <s v="Better"/>
    <x v="1"/>
  </r>
  <r>
    <n v="2051"/>
    <n v="28"/>
    <s v="Travel_Rarely"/>
    <n v="890"/>
    <s v="Research &amp; Development"/>
    <n v="2"/>
    <s v="Master"/>
    <s v="Medical"/>
    <s v="High"/>
    <s v="Male"/>
    <n v="46"/>
    <s v="High"/>
    <n v="1"/>
    <s v="Research Scientist"/>
    <s v="High"/>
    <s v="Single"/>
    <n v="4382"/>
    <n v="16374"/>
    <n v="6"/>
    <s v="No"/>
    <n v="17"/>
    <s v="Excellent"/>
    <s v="Very High"/>
    <n v="3"/>
    <s v="Good"/>
    <x v="0"/>
  </r>
  <r>
    <n v="2052"/>
    <n v="36"/>
    <s v="Travel_Rarely"/>
    <n v="1041"/>
    <s v="Research &amp; Development"/>
    <n v="13"/>
    <s v="Bachelor"/>
    <s v="Human Resources"/>
    <s v="High"/>
    <s v="Male"/>
    <n v="36"/>
    <s v="High"/>
    <n v="1"/>
    <s v="Human Resources"/>
    <s v="Medium"/>
    <s v="Married"/>
    <n v="2143"/>
    <n v="25527"/>
    <n v="4"/>
    <s v="No"/>
    <n v="13"/>
    <s v="Excellent"/>
    <s v="Medium"/>
    <n v="2"/>
    <s v="Better"/>
    <x v="1"/>
  </r>
  <r>
    <n v="2053"/>
    <n v="32"/>
    <s v="Travel_Rarely"/>
    <n v="859"/>
    <s v="Research &amp; Development"/>
    <n v="4"/>
    <s v="Bachelor"/>
    <s v="Life Sciences"/>
    <s v="High"/>
    <s v="Female"/>
    <n v="98"/>
    <s v="Medium"/>
    <n v="2"/>
    <s v="Manufacturing Director"/>
    <s v="High"/>
    <s v="Married"/>
    <n v="6162"/>
    <n v="19124"/>
    <n v="1"/>
    <s v="No"/>
    <n v="12"/>
    <s v="Excellent"/>
    <s v="High"/>
    <n v="3"/>
    <s v="Better"/>
    <x v="1"/>
  </r>
  <r>
    <n v="2054"/>
    <n v="40"/>
    <s v="Travel_Frequently"/>
    <n v="720"/>
    <s v="Research &amp; Development"/>
    <n v="16"/>
    <s v="Master"/>
    <s v="Medical"/>
    <s v="Low"/>
    <s v="Male"/>
    <n v="51"/>
    <s v="Medium"/>
    <n v="2"/>
    <s v="Laboratory Technician"/>
    <s v="High"/>
    <s v="Single"/>
    <n v="5094"/>
    <n v="11983"/>
    <n v="6"/>
    <s v="No"/>
    <n v="14"/>
    <s v="Excellent"/>
    <s v="Very High"/>
    <n v="6"/>
    <s v="Better"/>
    <x v="1"/>
  </r>
  <r>
    <n v="2055"/>
    <n v="30"/>
    <s v="Travel_Rarely"/>
    <n v="946"/>
    <s v="Research &amp; Development"/>
    <n v="2"/>
    <s v="Bachelor"/>
    <s v="Medical"/>
    <s v="High"/>
    <s v="Female"/>
    <n v="52"/>
    <s v="Medium"/>
    <n v="2"/>
    <s v="Manufacturing Director"/>
    <s v="Very High"/>
    <s v="Single"/>
    <n v="6877"/>
    <n v="14506"/>
    <n v="5"/>
    <s v="Yes"/>
    <n v="18"/>
    <s v="Outstanding"/>
    <s v="Medium"/>
    <n v="4"/>
    <s v="Good"/>
    <x v="1"/>
  </r>
  <r>
    <n v="2056"/>
    <n v="45"/>
    <s v="Travel_Rarely"/>
    <n v="252"/>
    <s v="Research &amp; Development"/>
    <n v="2"/>
    <s v="Bachelor"/>
    <s v="Life Sciences"/>
    <s v="Medium"/>
    <s v="Female"/>
    <n v="95"/>
    <s v="Medium"/>
    <n v="1"/>
    <s v="Research Scientist"/>
    <s v="High"/>
    <s v="Single"/>
    <n v="2274"/>
    <n v="6153"/>
    <n v="1"/>
    <s v="No"/>
    <n v="14"/>
    <s v="Excellent"/>
    <s v="Very High"/>
    <n v="3"/>
    <s v="Better"/>
    <x v="1"/>
  </r>
  <r>
    <n v="2057"/>
    <n v="42"/>
    <s v="Travel_Rarely"/>
    <n v="933"/>
    <s v="Research &amp; Development"/>
    <n v="29"/>
    <s v="Bachelor"/>
    <s v="Life Sciences"/>
    <s v="Medium"/>
    <s v="Male"/>
    <n v="98"/>
    <s v="High"/>
    <n v="2"/>
    <s v="Manufacturing Director"/>
    <s v="Medium"/>
    <s v="Married"/>
    <n v="4434"/>
    <n v="11806"/>
    <n v="1"/>
    <s v="No"/>
    <n v="13"/>
    <s v="Excellent"/>
    <s v="Very High"/>
    <n v="3"/>
    <s v="Good"/>
    <x v="1"/>
  </r>
  <r>
    <n v="2058"/>
    <n v="38"/>
    <s v="Travel_Frequently"/>
    <n v="471"/>
    <s v="Research &amp; Development"/>
    <n v="12"/>
    <s v="Bachelor"/>
    <s v="Life Sciences"/>
    <s v="Low"/>
    <s v="Male"/>
    <n v="45"/>
    <s v="Medium"/>
    <n v="2"/>
    <s v="Healthcare Representative"/>
    <s v="Low"/>
    <s v="Divorced"/>
    <n v="6288"/>
    <n v="4284"/>
    <n v="2"/>
    <s v="No"/>
    <n v="15"/>
    <s v="Excellent"/>
    <s v="High"/>
    <n v="3"/>
    <s v="Good"/>
    <x v="1"/>
  </r>
  <r>
    <n v="2059"/>
    <n v="34"/>
    <s v="Travel_Frequently"/>
    <n v="702"/>
    <s v="Research &amp; Development"/>
    <n v="16"/>
    <s v="Master"/>
    <s v="Life Sciences"/>
    <s v="High"/>
    <s v="Female"/>
    <n v="100"/>
    <s v="Medium"/>
    <n v="1"/>
    <s v="Research Scientist"/>
    <s v="Very High"/>
    <s v="Single"/>
    <n v="2553"/>
    <n v="8306"/>
    <n v="1"/>
    <s v="No"/>
    <n v="16"/>
    <s v="Excellent"/>
    <s v="High"/>
    <n v="3"/>
    <s v="Better"/>
    <x v="1"/>
  </r>
  <r>
    <n v="2060"/>
    <n v="49"/>
    <s v="Travel_Rarely"/>
    <n v="1184"/>
    <s v="Sales"/>
    <n v="11"/>
    <s v="Bachelor"/>
    <s v="Marketing"/>
    <s v="High"/>
    <s v="Female"/>
    <n v="43"/>
    <s v="High"/>
    <n v="3"/>
    <s v="Sales Executive"/>
    <s v="Very High"/>
    <s v="Married"/>
    <n v="7654"/>
    <n v="5860"/>
    <n v="1"/>
    <s v="No"/>
    <n v="18"/>
    <s v="Excellent"/>
    <s v="Low"/>
    <n v="3"/>
    <s v="Best"/>
    <x v="0"/>
  </r>
  <r>
    <n v="2061"/>
    <n v="55"/>
    <s v="Travel_Rarely"/>
    <n v="436"/>
    <s v="Sales"/>
    <n v="2"/>
    <s v="Below College"/>
    <s v="Medical"/>
    <s v="High"/>
    <s v="Male"/>
    <n v="37"/>
    <s v="High"/>
    <n v="2"/>
    <s v="Sales Executive"/>
    <s v="Very High"/>
    <s v="Married"/>
    <n v="5160"/>
    <n v="21519"/>
    <n v="4"/>
    <s v="No"/>
    <n v="16"/>
    <s v="Excellent"/>
    <s v="High"/>
    <n v="3"/>
    <s v="Good"/>
    <x v="0"/>
  </r>
  <r>
    <n v="2062"/>
    <n v="43"/>
    <s v="Travel_Rarely"/>
    <n v="589"/>
    <s v="Research &amp; Development"/>
    <n v="14"/>
    <s v="College"/>
    <s v="Life Sciences"/>
    <s v="Medium"/>
    <s v="Male"/>
    <n v="94"/>
    <s v="High"/>
    <n v="4"/>
    <s v="Research Director"/>
    <s v="Low"/>
    <s v="Married"/>
    <n v="17159"/>
    <n v="5200"/>
    <n v="6"/>
    <s v="No"/>
    <n v="24"/>
    <s v="Outstanding"/>
    <s v="High"/>
    <n v="3"/>
    <s v="Better"/>
    <x v="1"/>
  </r>
  <r>
    <n v="2063"/>
    <n v="27"/>
    <s v="Travel_Rarely"/>
    <n v="269"/>
    <s v="Research &amp; Development"/>
    <n v="5"/>
    <s v="Below College"/>
    <s v="Technical Degree"/>
    <s v="High"/>
    <s v="Male"/>
    <n v="42"/>
    <s v="Medium"/>
    <n v="3"/>
    <s v="Research Director"/>
    <s v="Very High"/>
    <s v="Divorced"/>
    <n v="12808"/>
    <n v="8842"/>
    <n v="1"/>
    <s v="Yes"/>
    <n v="16"/>
    <s v="Excellent"/>
    <s v="Medium"/>
    <n v="3"/>
    <s v="Better"/>
    <x v="1"/>
  </r>
  <r>
    <n v="2064"/>
    <n v="35"/>
    <s v="Travel_Rarely"/>
    <n v="950"/>
    <s v="Research &amp; Development"/>
    <n v="7"/>
    <s v="Bachelor"/>
    <s v="Other"/>
    <s v="High"/>
    <s v="Male"/>
    <n v="59"/>
    <s v="High"/>
    <n v="3"/>
    <s v="Manufacturing Director"/>
    <s v="High"/>
    <s v="Single"/>
    <n v="10221"/>
    <n v="18869"/>
    <n v="3"/>
    <s v="No"/>
    <n v="21"/>
    <s v="Outstanding"/>
    <s v="Medium"/>
    <n v="3"/>
    <s v="Best"/>
    <x v="1"/>
  </r>
  <r>
    <n v="2065"/>
    <n v="28"/>
    <s v="Travel_Rarely"/>
    <n v="760"/>
    <s v="Sales"/>
    <n v="2"/>
    <s v="Master"/>
    <s v="Marketing"/>
    <s v="Medium"/>
    <s v="Female"/>
    <n v="81"/>
    <s v="High"/>
    <n v="2"/>
    <s v="Sales Executive"/>
    <s v="Medium"/>
    <s v="Married"/>
    <n v="4779"/>
    <n v="3698"/>
    <n v="1"/>
    <s v="Yes"/>
    <n v="20"/>
    <s v="Outstanding"/>
    <s v="Low"/>
    <n v="2"/>
    <s v="Better"/>
    <x v="1"/>
  </r>
  <r>
    <n v="2066"/>
    <n v="34"/>
    <s v="Travel_Rarely"/>
    <n v="829"/>
    <s v="Human Resources"/>
    <n v="3"/>
    <s v="College"/>
    <s v="Human Resources"/>
    <s v="High"/>
    <s v="Male"/>
    <n v="88"/>
    <s v="High"/>
    <n v="1"/>
    <s v="Human Resources"/>
    <s v="Very High"/>
    <s v="Married"/>
    <n v="3737"/>
    <n v="2243"/>
    <n v="0"/>
    <s v="No"/>
    <n v="19"/>
    <s v="Excellent"/>
    <s v="High"/>
    <n v="1"/>
    <s v="Bad"/>
    <x v="1"/>
  </r>
  <r>
    <n v="2067"/>
    <n v="26"/>
    <s v="Travel_Frequently"/>
    <n v="887"/>
    <s v="Research &amp; Development"/>
    <n v="5"/>
    <s v="College"/>
    <s v="Medical"/>
    <s v="High"/>
    <s v="Female"/>
    <n v="88"/>
    <s v="Medium"/>
    <n v="1"/>
    <s v="Research Scientist"/>
    <s v="High"/>
    <s v="Married"/>
    <n v="2366"/>
    <n v="20898"/>
    <n v="1"/>
    <s v="Yes"/>
    <n v="14"/>
    <s v="Excellent"/>
    <s v="Low"/>
    <n v="2"/>
    <s v="Better"/>
    <x v="0"/>
  </r>
  <r>
    <n v="2068"/>
    <n v="27"/>
    <s v="Non-Travel"/>
    <n v="443"/>
    <s v="Research &amp; Development"/>
    <n v="3"/>
    <s v="Bachelor"/>
    <s v="Medical"/>
    <s v="Very High"/>
    <s v="Male"/>
    <n v="50"/>
    <s v="High"/>
    <n v="1"/>
    <s v="Research Scientist"/>
    <s v="Very High"/>
    <s v="Married"/>
    <n v="1706"/>
    <n v="16571"/>
    <n v="1"/>
    <s v="No"/>
    <n v="11"/>
    <s v="Excellent"/>
    <s v="High"/>
    <n v="6"/>
    <s v="Good"/>
    <x v="1"/>
  </r>
  <r>
    <n v="2069"/>
    <n v="51"/>
    <s v="Travel_Rarely"/>
    <n v="1318"/>
    <s v="Sales"/>
    <n v="26"/>
    <s v="Master"/>
    <s v="Marketing"/>
    <s v="Low"/>
    <s v="Female"/>
    <n v="66"/>
    <s v="High"/>
    <n v="4"/>
    <s v="Manager"/>
    <s v="High"/>
    <s v="Married"/>
    <n v="16307"/>
    <n v="5594"/>
    <n v="2"/>
    <s v="No"/>
    <n v="14"/>
    <s v="Excellent"/>
    <s v="High"/>
    <n v="2"/>
    <s v="Good"/>
    <x v="1"/>
  </r>
  <r>
    <n v="2070"/>
    <n v="44"/>
    <s v="Travel_Rarely"/>
    <n v="625"/>
    <s v="Research &amp; Development"/>
    <n v="4"/>
    <s v="Bachelor"/>
    <s v="Medical"/>
    <s v="Very High"/>
    <s v="Male"/>
    <n v="50"/>
    <s v="High"/>
    <n v="2"/>
    <s v="Healthcare Representative"/>
    <s v="Medium"/>
    <s v="Single"/>
    <n v="5933"/>
    <n v="5197"/>
    <n v="9"/>
    <s v="No"/>
    <n v="12"/>
    <s v="Excellent"/>
    <s v="Very High"/>
    <n v="2"/>
    <s v="Good"/>
    <x v="1"/>
  </r>
  <r>
    <n v="2071"/>
    <n v="25"/>
    <s v="Travel_Rarely"/>
    <n v="180"/>
    <s v="Research &amp; Development"/>
    <n v="2"/>
    <s v="Below College"/>
    <s v="Medical"/>
    <s v="Low"/>
    <s v="Male"/>
    <n v="65"/>
    <s v="Very High"/>
    <n v="1"/>
    <s v="Research Scientist"/>
    <s v="Low"/>
    <s v="Single"/>
    <n v="3424"/>
    <n v="21632"/>
    <n v="7"/>
    <s v="No"/>
    <n v="13"/>
    <s v="Excellent"/>
    <s v="High"/>
    <n v="3"/>
    <s v="Good"/>
    <x v="1"/>
  </r>
  <r>
    <n v="2072"/>
    <n v="33"/>
    <s v="Travel_Rarely"/>
    <n v="586"/>
    <s v="Sales"/>
    <n v="1"/>
    <s v="Bachelor"/>
    <s v="Medical"/>
    <s v="Low"/>
    <s v="Male"/>
    <n v="48"/>
    <s v="Very High"/>
    <n v="2"/>
    <s v="Sales Executive"/>
    <s v="Low"/>
    <s v="Divorced"/>
    <n v="4037"/>
    <n v="21816"/>
    <n v="1"/>
    <s v="No"/>
    <n v="22"/>
    <s v="Outstanding"/>
    <s v="Low"/>
    <n v="5"/>
    <s v="Better"/>
    <x v="1"/>
  </r>
  <r>
    <n v="2073"/>
    <n v="35"/>
    <s v="Travel_Rarely"/>
    <n v="1343"/>
    <s v="Research &amp; Development"/>
    <n v="27"/>
    <s v="Below College"/>
    <s v="Medical"/>
    <s v="High"/>
    <s v="Female"/>
    <n v="53"/>
    <s v="Medium"/>
    <n v="1"/>
    <s v="Research Scientist"/>
    <s v="Low"/>
    <s v="Single"/>
    <n v="2559"/>
    <n v="17852"/>
    <n v="1"/>
    <s v="No"/>
    <n v="11"/>
    <s v="Excellent"/>
    <s v="Very High"/>
    <n v="3"/>
    <s v="Good"/>
    <x v="1"/>
  </r>
  <r>
    <n v="2074"/>
    <n v="36"/>
    <s v="Travel_Rarely"/>
    <n v="928"/>
    <s v="Sales"/>
    <n v="1"/>
    <s v="College"/>
    <s v="Life Sciences"/>
    <s v="Medium"/>
    <s v="Male"/>
    <n v="56"/>
    <s v="High"/>
    <n v="2"/>
    <s v="Sales Executive"/>
    <s v="Very High"/>
    <s v="Married"/>
    <n v="6201"/>
    <n v="2823"/>
    <n v="1"/>
    <s v="Yes"/>
    <n v="14"/>
    <s v="Excellent"/>
    <s v="Very High"/>
    <n v="1"/>
    <s v="Good"/>
    <x v="1"/>
  </r>
  <r>
    <n v="2075"/>
    <n v="32"/>
    <s v="Travel_Rarely"/>
    <n v="117"/>
    <s v="Sales"/>
    <n v="13"/>
    <s v="Master"/>
    <s v="Life Sciences"/>
    <s v="Medium"/>
    <s v="Male"/>
    <n v="73"/>
    <s v="High"/>
    <n v="2"/>
    <s v="Sales Executive"/>
    <s v="Very High"/>
    <s v="Divorced"/>
    <n v="4403"/>
    <n v="9250"/>
    <n v="2"/>
    <s v="No"/>
    <n v="11"/>
    <s v="Excellent"/>
    <s v="High"/>
    <n v="3"/>
    <s v="Good"/>
    <x v="1"/>
  </r>
  <r>
    <n v="2076"/>
    <n v="30"/>
    <s v="Travel_Frequently"/>
    <n v="1012"/>
    <s v="Research &amp; Development"/>
    <n v="5"/>
    <s v="Master"/>
    <s v="Life Sciences"/>
    <s v="Medium"/>
    <s v="Male"/>
    <n v="75"/>
    <s v="Medium"/>
    <n v="1"/>
    <s v="Research Scientist"/>
    <s v="Very High"/>
    <s v="Divorced"/>
    <n v="3761"/>
    <n v="2373"/>
    <n v="9"/>
    <s v="No"/>
    <n v="12"/>
    <s v="Excellent"/>
    <s v="Medium"/>
    <n v="3"/>
    <s v="Good"/>
    <x v="1"/>
  </r>
  <r>
    <n v="2077"/>
    <n v="53"/>
    <s v="Travel_Rarely"/>
    <n v="661"/>
    <s v="Sales"/>
    <n v="7"/>
    <s v="College"/>
    <s v="Marketing"/>
    <s v="Low"/>
    <s v="Female"/>
    <n v="78"/>
    <s v="Medium"/>
    <n v="3"/>
    <s v="Sales Executive"/>
    <s v="Very High"/>
    <s v="Married"/>
    <n v="10934"/>
    <n v="20715"/>
    <n v="7"/>
    <s v="Yes"/>
    <n v="18"/>
    <s v="Excellent"/>
    <s v="Very High"/>
    <n v="3"/>
    <s v="Better"/>
    <x v="1"/>
  </r>
  <r>
    <n v="2078"/>
    <n v="45"/>
    <s v="Travel_Rarely"/>
    <n v="930"/>
    <s v="Sales"/>
    <n v="9"/>
    <s v="Bachelor"/>
    <s v="Marketing"/>
    <s v="Very High"/>
    <s v="Male"/>
    <n v="74"/>
    <s v="High"/>
    <n v="3"/>
    <s v="Sales Executive"/>
    <s v="Low"/>
    <s v="Divorced"/>
    <n v="10761"/>
    <n v="19239"/>
    <n v="4"/>
    <s v="Yes"/>
    <n v="12"/>
    <s v="Excellent"/>
    <s v="High"/>
    <n v="2"/>
    <s v="Better"/>
    <x v="1"/>
  </r>
  <r>
    <n v="2079"/>
    <n v="32"/>
    <s v="Travel_Rarely"/>
    <n v="638"/>
    <s v="Research &amp; Development"/>
    <n v="8"/>
    <s v="Bachelor"/>
    <s v="Medical"/>
    <s v="High"/>
    <s v="Female"/>
    <n v="91"/>
    <s v="Very High"/>
    <n v="2"/>
    <s v="Research Scientist"/>
    <s v="High"/>
    <s v="Married"/>
    <n v="5175"/>
    <n v="22162"/>
    <n v="5"/>
    <s v="No"/>
    <n v="12"/>
    <s v="Excellent"/>
    <s v="High"/>
    <n v="3"/>
    <s v="Good"/>
    <x v="1"/>
  </r>
  <r>
    <n v="2080"/>
    <n v="52"/>
    <s v="Travel_Frequently"/>
    <n v="890"/>
    <s v="Research &amp; Development"/>
    <n v="25"/>
    <s v="Master"/>
    <s v="Medical"/>
    <s v="High"/>
    <s v="Female"/>
    <n v="81"/>
    <s v="Medium"/>
    <n v="4"/>
    <s v="Manufacturing Director"/>
    <s v="Very High"/>
    <s v="Married"/>
    <n v="13826"/>
    <n v="19028"/>
    <n v="3"/>
    <s v="No"/>
    <n v="22"/>
    <s v="Outstanding"/>
    <s v="High"/>
    <n v="3"/>
    <s v="Better"/>
    <x v="1"/>
  </r>
  <r>
    <n v="2081"/>
    <n v="37"/>
    <s v="Travel_Rarely"/>
    <n v="342"/>
    <s v="Sales"/>
    <n v="16"/>
    <s v="Master"/>
    <s v="Marketing"/>
    <s v="Very High"/>
    <s v="Male"/>
    <n v="66"/>
    <s v="Medium"/>
    <n v="2"/>
    <s v="Sales Executive"/>
    <s v="High"/>
    <s v="Divorced"/>
    <n v="6334"/>
    <n v="24558"/>
    <n v="4"/>
    <s v="No"/>
    <n v="19"/>
    <s v="Excellent"/>
    <s v="Very High"/>
    <n v="2"/>
    <s v="Better"/>
    <x v="1"/>
  </r>
  <r>
    <n v="2082"/>
    <n v="28"/>
    <s v="Travel_Rarely"/>
    <n v="1169"/>
    <s v="Human Resources"/>
    <n v="8"/>
    <s v="College"/>
    <s v="Medical"/>
    <s v="High"/>
    <s v="Male"/>
    <n v="63"/>
    <s v="Medium"/>
    <n v="1"/>
    <s v="Human Resources"/>
    <s v="Very High"/>
    <s v="Divorced"/>
    <n v="4936"/>
    <n v="23965"/>
    <n v="1"/>
    <s v="No"/>
    <n v="13"/>
    <s v="Excellent"/>
    <s v="Very High"/>
    <n v="6"/>
    <s v="Better"/>
    <x v="1"/>
  </r>
  <r>
    <n v="2083"/>
    <n v="22"/>
    <s v="Travel_Rarely"/>
    <n v="1230"/>
    <s v="Research &amp; Development"/>
    <n v="1"/>
    <s v="College"/>
    <s v="Life Sciences"/>
    <s v="Very High"/>
    <s v="Male"/>
    <n v="33"/>
    <s v="Medium"/>
    <n v="2"/>
    <s v="Manufacturing Director"/>
    <s v="Very High"/>
    <s v="Married"/>
    <n v="4775"/>
    <n v="19146"/>
    <n v="6"/>
    <s v="No"/>
    <n v="22"/>
    <s v="Outstanding"/>
    <s v="Low"/>
    <n v="2"/>
    <s v="Bad"/>
    <x v="1"/>
  </r>
  <r>
    <n v="2084"/>
    <n v="44"/>
    <s v="Travel_Rarely"/>
    <n v="986"/>
    <s v="Research &amp; Development"/>
    <n v="8"/>
    <s v="Master"/>
    <s v="Life Sciences"/>
    <s v="Low"/>
    <s v="Male"/>
    <n v="62"/>
    <s v="Very High"/>
    <n v="1"/>
    <s v="Laboratory Technician"/>
    <s v="Very High"/>
    <s v="Married"/>
    <n v="2818"/>
    <n v="5044"/>
    <n v="2"/>
    <s v="Yes"/>
    <n v="24"/>
    <s v="Outstanding"/>
    <s v="High"/>
    <n v="2"/>
    <s v="Good"/>
    <x v="1"/>
  </r>
  <r>
    <n v="2085"/>
    <n v="42"/>
    <s v="Travel_Frequently"/>
    <n v="1271"/>
    <s v="Research &amp; Development"/>
    <n v="2"/>
    <s v="Below College"/>
    <s v="Medical"/>
    <s v="Medium"/>
    <s v="Male"/>
    <n v="35"/>
    <s v="High"/>
    <n v="1"/>
    <s v="Research Scientist"/>
    <s v="Very High"/>
    <s v="Single"/>
    <n v="2515"/>
    <n v="9068"/>
    <n v="5"/>
    <s v="Yes"/>
    <n v="14"/>
    <s v="Excellent"/>
    <s v="Very High"/>
    <n v="2"/>
    <s v="Better"/>
    <x v="1"/>
  </r>
  <r>
    <n v="2086"/>
    <n v="36"/>
    <s v="Travel_Rarely"/>
    <n v="1278"/>
    <s v="Human Resources"/>
    <n v="8"/>
    <s v="Bachelor"/>
    <s v="Life Sciences"/>
    <s v="Low"/>
    <s v="Male"/>
    <n v="77"/>
    <s v="Medium"/>
    <n v="1"/>
    <s v="Human Resources"/>
    <s v="Low"/>
    <s v="Married"/>
    <n v="2342"/>
    <n v="8635"/>
    <n v="0"/>
    <s v="No"/>
    <n v="21"/>
    <s v="Outstanding"/>
    <s v="High"/>
    <n v="3"/>
    <s v="Better"/>
    <x v="1"/>
  </r>
  <r>
    <n v="2087"/>
    <n v="25"/>
    <s v="Travel_Rarely"/>
    <n v="141"/>
    <s v="Sales"/>
    <n v="3"/>
    <s v="Below College"/>
    <s v="Other"/>
    <s v="High"/>
    <s v="Male"/>
    <n v="98"/>
    <s v="High"/>
    <n v="2"/>
    <s v="Sales Executive"/>
    <s v="Low"/>
    <s v="Married"/>
    <n v="6720"/>
    <n v="14363"/>
    <n v="1"/>
    <s v="Yes"/>
    <n v="18"/>
    <s v="Excellent"/>
    <s v="Very High"/>
    <n v="3"/>
    <s v="Better"/>
    <x v="1"/>
  </r>
  <r>
    <n v="2088"/>
    <n v="35"/>
    <s v="Travel_Rarely"/>
    <n v="607"/>
    <s v="Research &amp; Development"/>
    <n v="9"/>
    <s v="Bachelor"/>
    <s v="Life Sciences"/>
    <s v="Very High"/>
    <s v="Female"/>
    <n v="66"/>
    <s v="Medium"/>
    <n v="3"/>
    <s v="Manufacturing Director"/>
    <s v="High"/>
    <s v="Married"/>
    <n v="10685"/>
    <n v="23457"/>
    <n v="1"/>
    <s v="Yes"/>
    <n v="20"/>
    <s v="Outstanding"/>
    <s v="Medium"/>
    <n v="2"/>
    <s v="Better"/>
    <x v="1"/>
  </r>
  <r>
    <n v="2089"/>
    <n v="35"/>
    <s v="Travel_Frequently"/>
    <n v="130"/>
    <s v="Research &amp; Development"/>
    <n v="25"/>
    <s v="Master"/>
    <s v="Life Sciences"/>
    <s v="Very High"/>
    <s v="Female"/>
    <n v="96"/>
    <s v="High"/>
    <n v="1"/>
    <s v="Research Scientist"/>
    <s v="Medium"/>
    <s v="Divorced"/>
    <n v="2022"/>
    <n v="16612"/>
    <n v="1"/>
    <s v="Yes"/>
    <n v="19"/>
    <s v="Excellent"/>
    <s v="Low"/>
    <n v="3"/>
    <s v="Good"/>
    <x v="0"/>
  </r>
  <r>
    <n v="2090"/>
    <n v="32"/>
    <s v="Non-Travel"/>
    <n v="300"/>
    <s v="Research &amp; Development"/>
    <n v="1"/>
    <s v="Bachelor"/>
    <s v="Life Sciences"/>
    <s v="Very High"/>
    <s v="Male"/>
    <n v="61"/>
    <s v="High"/>
    <n v="1"/>
    <s v="Laboratory Technician"/>
    <s v="Very High"/>
    <s v="Divorced"/>
    <n v="2314"/>
    <n v="9148"/>
    <n v="0"/>
    <s v="No"/>
    <n v="12"/>
    <s v="Excellent"/>
    <s v="Medium"/>
    <n v="2"/>
    <s v="Better"/>
    <x v="1"/>
  </r>
  <r>
    <n v="2091"/>
    <n v="25"/>
    <s v="Travel_Rarely"/>
    <n v="583"/>
    <s v="Sales"/>
    <n v="4"/>
    <s v="Below College"/>
    <s v="Marketing"/>
    <s v="High"/>
    <s v="Male"/>
    <n v="87"/>
    <s v="Medium"/>
    <n v="2"/>
    <s v="Sales Executive"/>
    <s v="Low"/>
    <s v="Married"/>
    <n v="4256"/>
    <n v="18154"/>
    <n v="1"/>
    <s v="No"/>
    <n v="12"/>
    <s v="Excellent"/>
    <s v="Low"/>
    <n v="1"/>
    <s v="Best"/>
    <x v="1"/>
  </r>
  <r>
    <n v="2092"/>
    <n v="49"/>
    <s v="Travel_Rarely"/>
    <n v="1418"/>
    <s v="Research &amp; Development"/>
    <n v="1"/>
    <s v="Bachelor"/>
    <s v="Technical Degree"/>
    <s v="High"/>
    <s v="Female"/>
    <n v="36"/>
    <s v="High"/>
    <n v="1"/>
    <s v="Research Scientist"/>
    <s v="Low"/>
    <s v="Married"/>
    <n v="3580"/>
    <n v="10554"/>
    <n v="2"/>
    <s v="No"/>
    <n v="16"/>
    <s v="Excellent"/>
    <s v="Medium"/>
    <n v="2"/>
    <s v="Better"/>
    <x v="1"/>
  </r>
  <r>
    <n v="2093"/>
    <n v="24"/>
    <s v="Non-Travel"/>
    <n v="1269"/>
    <s v="Research &amp; Development"/>
    <n v="4"/>
    <s v="Below College"/>
    <s v="Life Sciences"/>
    <s v="Low"/>
    <s v="Male"/>
    <n v="46"/>
    <s v="Medium"/>
    <n v="1"/>
    <s v="Laboratory Technician"/>
    <s v="Very High"/>
    <s v="Married"/>
    <n v="3162"/>
    <n v="10778"/>
    <n v="0"/>
    <s v="No"/>
    <n v="17"/>
    <s v="Excellent"/>
    <s v="Very High"/>
    <n v="2"/>
    <s v="Good"/>
    <x v="1"/>
  </r>
  <r>
    <n v="2094"/>
    <n v="32"/>
    <s v="Travel_Frequently"/>
    <n v="379"/>
    <s v="Sales"/>
    <n v="5"/>
    <s v="College"/>
    <s v="Life Sciences"/>
    <s v="Medium"/>
    <s v="Male"/>
    <n v="48"/>
    <s v="High"/>
    <n v="2"/>
    <s v="Sales Executive"/>
    <s v="Medium"/>
    <s v="Married"/>
    <n v="6524"/>
    <n v="8891"/>
    <n v="1"/>
    <s v="No"/>
    <n v="14"/>
    <s v="Excellent"/>
    <s v="Very High"/>
    <n v="3"/>
    <s v="Better"/>
    <x v="1"/>
  </r>
  <r>
    <n v="2095"/>
    <n v="38"/>
    <s v="Travel_Rarely"/>
    <n v="395"/>
    <s v="Sales"/>
    <n v="9"/>
    <s v="Bachelor"/>
    <s v="Marketing"/>
    <s v="Medium"/>
    <s v="Male"/>
    <n v="98"/>
    <s v="Medium"/>
    <n v="1"/>
    <s v="Sales Representative"/>
    <s v="Medium"/>
    <s v="Married"/>
    <n v="2899"/>
    <n v="12102"/>
    <n v="0"/>
    <s v="No"/>
    <n v="19"/>
    <s v="Excellent"/>
    <s v="Very High"/>
    <n v="3"/>
    <s v="Better"/>
    <x v="1"/>
  </r>
  <r>
    <n v="2096"/>
    <n v="42"/>
    <s v="Travel_Rarely"/>
    <n v="1265"/>
    <s v="Research &amp; Development"/>
    <n v="3"/>
    <s v="Bachelor"/>
    <s v="Life Sciences"/>
    <s v="High"/>
    <s v="Female"/>
    <n v="95"/>
    <s v="Very High"/>
    <n v="2"/>
    <s v="Laboratory Technician"/>
    <s v="Very High"/>
    <s v="Married"/>
    <n v="5231"/>
    <n v="23726"/>
    <n v="2"/>
    <s v="Yes"/>
    <n v="13"/>
    <s v="Excellent"/>
    <s v="Medium"/>
    <n v="1"/>
    <s v="Good"/>
    <x v="1"/>
  </r>
  <r>
    <n v="2097"/>
    <n v="31"/>
    <s v="Travel_Rarely"/>
    <n v="1222"/>
    <s v="Research &amp; Development"/>
    <n v="9"/>
    <s v="Master"/>
    <s v="Life Sciences"/>
    <s v="High"/>
    <s v="Male"/>
    <n v="48"/>
    <s v="High"/>
    <n v="1"/>
    <s v="Research Scientist"/>
    <s v="Very High"/>
    <s v="Married"/>
    <n v="2356"/>
    <n v="14871"/>
    <n v="3"/>
    <s v="Yes"/>
    <n v="19"/>
    <s v="Excellent"/>
    <s v="Medium"/>
    <n v="2"/>
    <s v="Better"/>
    <x v="1"/>
  </r>
  <r>
    <n v="2098"/>
    <n v="29"/>
    <s v="Travel_Rarely"/>
    <n v="341"/>
    <s v="Sales"/>
    <n v="1"/>
    <s v="Bachelor"/>
    <s v="Medical"/>
    <s v="Medium"/>
    <s v="Female"/>
    <n v="48"/>
    <s v="Medium"/>
    <n v="1"/>
    <s v="Sales Representative"/>
    <s v="High"/>
    <s v="Divorced"/>
    <n v="2800"/>
    <n v="23522"/>
    <n v="6"/>
    <s v="Yes"/>
    <n v="19"/>
    <s v="Excellent"/>
    <s v="High"/>
    <n v="3"/>
    <s v="Better"/>
    <x v="0"/>
  </r>
  <r>
    <n v="2099"/>
    <n v="53"/>
    <s v="Travel_Rarely"/>
    <n v="868"/>
    <s v="Sales"/>
    <n v="8"/>
    <s v="Bachelor"/>
    <s v="Marketing"/>
    <s v="Low"/>
    <s v="Male"/>
    <n v="73"/>
    <s v="High"/>
    <n v="4"/>
    <s v="Sales Executive"/>
    <s v="Very High"/>
    <s v="Married"/>
    <n v="11836"/>
    <n v="22789"/>
    <n v="5"/>
    <s v="No"/>
    <n v="14"/>
    <s v="Excellent"/>
    <s v="High"/>
    <n v="3"/>
    <s v="Better"/>
    <x v="1"/>
  </r>
  <r>
    <n v="2100"/>
    <n v="35"/>
    <s v="Travel_Rarely"/>
    <n v="672"/>
    <s v="Research &amp; Development"/>
    <n v="25"/>
    <s v="Bachelor"/>
    <s v="Technical Degree"/>
    <s v="Very High"/>
    <s v="Male"/>
    <n v="78"/>
    <s v="Medium"/>
    <n v="3"/>
    <s v="Manufacturing Director"/>
    <s v="Medium"/>
    <s v="Married"/>
    <n v="10903"/>
    <n v="9129"/>
    <n v="3"/>
    <s v="No"/>
    <n v="16"/>
    <s v="Excellent"/>
    <s v="Low"/>
    <n v="2"/>
    <s v="Better"/>
    <x v="1"/>
  </r>
  <r>
    <n v="2101"/>
    <n v="37"/>
    <s v="Travel_Frequently"/>
    <n v="1231"/>
    <s v="Sales"/>
    <n v="21"/>
    <s v="College"/>
    <s v="Medical"/>
    <s v="High"/>
    <s v="Female"/>
    <n v="54"/>
    <s v="High"/>
    <n v="1"/>
    <s v="Sales Representative"/>
    <s v="Very High"/>
    <s v="Married"/>
    <n v="2973"/>
    <n v="21222"/>
    <n v="5"/>
    <s v="No"/>
    <n v="15"/>
    <s v="Excellent"/>
    <s v="Medium"/>
    <n v="3"/>
    <s v="Better"/>
    <x v="1"/>
  </r>
  <r>
    <n v="2102"/>
    <n v="53"/>
    <s v="Travel_Rarely"/>
    <n v="102"/>
    <s v="Research &amp; Development"/>
    <n v="23"/>
    <s v="Master"/>
    <s v="Life Sciences"/>
    <s v="Very High"/>
    <s v="Female"/>
    <n v="72"/>
    <s v="High"/>
    <n v="4"/>
    <s v="Research Director"/>
    <s v="Very High"/>
    <s v="Single"/>
    <n v="14275"/>
    <n v="20206"/>
    <n v="6"/>
    <s v="No"/>
    <n v="18"/>
    <s v="Excellent"/>
    <s v="High"/>
    <n v="0"/>
    <s v="Better"/>
    <x v="1"/>
  </r>
  <r>
    <n v="2103"/>
    <n v="43"/>
    <s v="Travel_Frequently"/>
    <n v="422"/>
    <s v="Research &amp; Development"/>
    <n v="1"/>
    <s v="Bachelor"/>
    <s v="Life Sciences"/>
    <s v="Very High"/>
    <s v="Female"/>
    <n v="33"/>
    <s v="High"/>
    <n v="2"/>
    <s v="Healthcare Representative"/>
    <s v="Very High"/>
    <s v="Married"/>
    <n v="5562"/>
    <n v="21782"/>
    <n v="4"/>
    <s v="No"/>
    <n v="13"/>
    <s v="Excellent"/>
    <s v="Medium"/>
    <n v="2"/>
    <s v="Good"/>
    <x v="1"/>
  </r>
  <r>
    <n v="2104"/>
    <n v="47"/>
    <s v="Travel_Rarely"/>
    <n v="249"/>
    <s v="Sales"/>
    <n v="2"/>
    <s v="College"/>
    <s v="Marketing"/>
    <s v="High"/>
    <s v="Female"/>
    <n v="35"/>
    <s v="High"/>
    <n v="2"/>
    <s v="Sales Executive"/>
    <s v="Very High"/>
    <s v="Married"/>
    <n v="4537"/>
    <n v="17783"/>
    <n v="0"/>
    <s v="Yes"/>
    <n v="22"/>
    <s v="Outstanding"/>
    <s v="Low"/>
    <n v="2"/>
    <s v="Better"/>
    <x v="1"/>
  </r>
  <r>
    <n v="2105"/>
    <n v="37"/>
    <s v="Non-Travel"/>
    <n v="1252"/>
    <s v="Sales"/>
    <n v="19"/>
    <s v="College"/>
    <s v="Medical"/>
    <s v="Low"/>
    <s v="Male"/>
    <n v="32"/>
    <s v="High"/>
    <n v="3"/>
    <s v="Sales Executive"/>
    <s v="Medium"/>
    <s v="Single"/>
    <n v="7642"/>
    <n v="4814"/>
    <n v="1"/>
    <s v="Yes"/>
    <n v="13"/>
    <s v="Excellent"/>
    <s v="Very High"/>
    <n v="2"/>
    <s v="Better"/>
    <x v="1"/>
  </r>
  <r>
    <n v="2106"/>
    <n v="50"/>
    <s v="Non-Travel"/>
    <n v="881"/>
    <s v="Research &amp; Development"/>
    <n v="2"/>
    <s v="Master"/>
    <s v="Life Sciences"/>
    <s v="Low"/>
    <s v="Male"/>
    <n v="98"/>
    <s v="High"/>
    <n v="4"/>
    <s v="Manager"/>
    <s v="Low"/>
    <s v="Divorced"/>
    <n v="17924"/>
    <n v="4544"/>
    <n v="1"/>
    <s v="No"/>
    <n v="11"/>
    <s v="Excellent"/>
    <s v="Very High"/>
    <n v="3"/>
    <s v="Better"/>
    <x v="1"/>
  </r>
  <r>
    <n v="2107"/>
    <n v="39"/>
    <s v="Travel_Rarely"/>
    <n v="1383"/>
    <s v="Human Resources"/>
    <n v="9"/>
    <s v="Bachelor"/>
    <s v="Life Sciences"/>
    <s v="Very High"/>
    <s v="Female"/>
    <n v="42"/>
    <s v="Medium"/>
    <n v="2"/>
    <s v="Human Resources"/>
    <s v="Very High"/>
    <s v="Married"/>
    <n v="6720"/>
    <n v="7790"/>
    <n v="8"/>
    <s v="No"/>
    <n v="11"/>
    <s v="Excellent"/>
    <s v="High"/>
    <n v="2"/>
    <s v="Better"/>
    <x v="1"/>
  </r>
  <r>
    <n v="2108"/>
    <n v="33"/>
    <s v="Travel_Rarely"/>
    <n v="1075"/>
    <s v="Human Resources"/>
    <n v="3"/>
    <s v="College"/>
    <s v="Human Resources"/>
    <s v="Very High"/>
    <s v="Male"/>
    <n v="57"/>
    <s v="High"/>
    <n v="1"/>
    <s v="Human Resources"/>
    <s v="Medium"/>
    <s v="Divorced"/>
    <n v="2277"/>
    <n v="22650"/>
    <n v="3"/>
    <s v="Yes"/>
    <n v="11"/>
    <s v="Excellent"/>
    <s v="High"/>
    <n v="4"/>
    <s v="Best"/>
    <x v="1"/>
  </r>
  <r>
    <n v="2109"/>
    <n v="32"/>
    <s v="Travel_Rarely"/>
    <n v="374"/>
    <s v="Research &amp; Development"/>
    <n v="25"/>
    <s v="Master"/>
    <s v="Life Sciences"/>
    <s v="Low"/>
    <s v="Male"/>
    <n v="87"/>
    <s v="High"/>
    <n v="1"/>
    <s v="Laboratory Technician"/>
    <s v="Very High"/>
    <s v="Single"/>
    <n v="2795"/>
    <n v="18016"/>
    <n v="1"/>
    <s v="Yes"/>
    <n v="24"/>
    <s v="Outstanding"/>
    <s v="High"/>
    <n v="2"/>
    <s v="Bad"/>
    <x v="0"/>
  </r>
  <r>
    <n v="2110"/>
    <n v="29"/>
    <s v="Travel_Rarely"/>
    <n v="1086"/>
    <s v="Research &amp; Development"/>
    <n v="7"/>
    <s v="Below College"/>
    <s v="Medical"/>
    <s v="Low"/>
    <s v="Female"/>
    <n v="62"/>
    <s v="Medium"/>
    <n v="1"/>
    <s v="Laboratory Technician"/>
    <s v="Very High"/>
    <s v="Divorced"/>
    <n v="2532"/>
    <n v="6054"/>
    <n v="6"/>
    <s v="No"/>
    <n v="14"/>
    <s v="Excellent"/>
    <s v="High"/>
    <n v="5"/>
    <s v="Better"/>
    <x v="1"/>
  </r>
  <r>
    <n v="2111"/>
    <n v="44"/>
    <s v="Travel_Rarely"/>
    <n v="661"/>
    <s v="Research &amp; Development"/>
    <n v="9"/>
    <s v="College"/>
    <s v="Life Sciences"/>
    <s v="Medium"/>
    <s v="Male"/>
    <n v="61"/>
    <s v="High"/>
    <n v="1"/>
    <s v="Research Scientist"/>
    <s v="Low"/>
    <s v="Married"/>
    <n v="2559"/>
    <n v="7508"/>
    <n v="1"/>
    <s v="Yes"/>
    <n v="13"/>
    <s v="Excellent"/>
    <s v="Very High"/>
    <n v="0"/>
    <s v="Better"/>
    <x v="1"/>
  </r>
  <r>
    <n v="2112"/>
    <n v="28"/>
    <s v="Travel_Rarely"/>
    <n v="821"/>
    <s v="Sales"/>
    <n v="5"/>
    <s v="Bachelor"/>
    <s v="Medical"/>
    <s v="Low"/>
    <s v="Male"/>
    <n v="98"/>
    <s v="High"/>
    <n v="2"/>
    <s v="Sales Executive"/>
    <s v="Very High"/>
    <s v="Single"/>
    <n v="4908"/>
    <n v="24252"/>
    <n v="1"/>
    <s v="No"/>
    <n v="14"/>
    <s v="Excellent"/>
    <s v="Medium"/>
    <n v="3"/>
    <s v="Better"/>
    <x v="1"/>
  </r>
  <r>
    <n v="2113"/>
    <n v="58"/>
    <s v="Travel_Frequently"/>
    <n v="781"/>
    <s v="Research &amp; Development"/>
    <n v="2"/>
    <s v="Below College"/>
    <s v="Life Sciences"/>
    <s v="Very High"/>
    <s v="Male"/>
    <n v="57"/>
    <s v="Medium"/>
    <n v="1"/>
    <s v="Laboratory Technician"/>
    <s v="Very High"/>
    <s v="Divorced"/>
    <n v="2380"/>
    <n v="13384"/>
    <n v="9"/>
    <s v="Yes"/>
    <n v="14"/>
    <s v="Excellent"/>
    <s v="Very High"/>
    <n v="3"/>
    <s v="Good"/>
    <x v="0"/>
  </r>
  <r>
    <n v="2114"/>
    <n v="43"/>
    <s v="Travel_Rarely"/>
    <n v="177"/>
    <s v="Research &amp; Development"/>
    <n v="8"/>
    <s v="Bachelor"/>
    <s v="Life Sciences"/>
    <s v="Low"/>
    <s v="Female"/>
    <n v="55"/>
    <s v="High"/>
    <n v="2"/>
    <s v="Manufacturing Director"/>
    <s v="Medium"/>
    <s v="Divorced"/>
    <n v="4765"/>
    <n v="23814"/>
    <n v="4"/>
    <s v="No"/>
    <n v="21"/>
    <s v="Outstanding"/>
    <s v="High"/>
    <n v="2"/>
    <s v="Best"/>
    <x v="1"/>
  </r>
  <r>
    <n v="2115"/>
    <n v="20"/>
    <s v="Travel_Rarely"/>
    <n v="500"/>
    <s v="Sales"/>
    <n v="2"/>
    <s v="Bachelor"/>
    <s v="Medical"/>
    <s v="High"/>
    <s v="Female"/>
    <n v="49"/>
    <s v="Medium"/>
    <n v="1"/>
    <s v="Sales Representative"/>
    <s v="High"/>
    <s v="Single"/>
    <n v="2044"/>
    <n v="22052"/>
    <n v="1"/>
    <s v="No"/>
    <n v="13"/>
    <s v="Excellent"/>
    <s v="Very High"/>
    <n v="3"/>
    <s v="Good"/>
    <x v="0"/>
  </r>
  <r>
    <n v="2116"/>
    <n v="21"/>
    <s v="Travel_Rarely"/>
    <n v="1427"/>
    <s v="Research &amp; Development"/>
    <n v="18"/>
    <s v="Below College"/>
    <s v="Other"/>
    <s v="Very High"/>
    <s v="Female"/>
    <n v="65"/>
    <s v="High"/>
    <n v="1"/>
    <s v="Research Scientist"/>
    <s v="Very High"/>
    <s v="Single"/>
    <n v="2693"/>
    <n v="8870"/>
    <n v="1"/>
    <s v="No"/>
    <n v="19"/>
    <s v="Excellent"/>
    <s v="Low"/>
    <n v="3"/>
    <s v="Good"/>
    <x v="0"/>
  </r>
  <r>
    <n v="2117"/>
    <n v="36"/>
    <s v="Travel_Rarely"/>
    <n v="1425"/>
    <s v="Research &amp; Development"/>
    <n v="14"/>
    <s v="Below College"/>
    <s v="Life Sciences"/>
    <s v="High"/>
    <s v="Male"/>
    <n v="68"/>
    <s v="High"/>
    <n v="2"/>
    <s v="Healthcare Representative"/>
    <s v="Very High"/>
    <s v="Married"/>
    <n v="6586"/>
    <n v="4821"/>
    <n v="0"/>
    <s v="Yes"/>
    <n v="18"/>
    <s v="Excellent"/>
    <s v="Low"/>
    <n v="2"/>
    <s v="Good"/>
    <x v="1"/>
  </r>
  <r>
    <n v="2118"/>
    <n v="47"/>
    <s v="Travel_Rarely"/>
    <n v="1454"/>
    <s v="Sales"/>
    <n v="2"/>
    <s v="Master"/>
    <s v="Life Sciences"/>
    <s v="Very High"/>
    <s v="Female"/>
    <n v="65"/>
    <s v="Medium"/>
    <n v="1"/>
    <s v="Sales Representative"/>
    <s v="Very High"/>
    <s v="Single"/>
    <n v="3294"/>
    <n v="13137"/>
    <n v="1"/>
    <s v="Yes"/>
    <n v="18"/>
    <s v="Excellent"/>
    <s v="Low"/>
    <n v="3"/>
    <s v="Good"/>
    <x v="1"/>
  </r>
  <r>
    <n v="2119"/>
    <n v="22"/>
    <s v="Travel_Rarely"/>
    <n v="617"/>
    <s v="Research &amp; Development"/>
    <n v="3"/>
    <s v="Below College"/>
    <s v="Life Sciences"/>
    <s v="Medium"/>
    <s v="Female"/>
    <n v="34"/>
    <s v="High"/>
    <n v="2"/>
    <s v="Manufacturing Director"/>
    <s v="High"/>
    <s v="Married"/>
    <n v="4171"/>
    <n v="10022"/>
    <n v="0"/>
    <s v="Yes"/>
    <n v="19"/>
    <s v="Excellent"/>
    <s v="Low"/>
    <n v="3"/>
    <s v="Best"/>
    <x v="0"/>
  </r>
  <r>
    <n v="2120"/>
    <n v="41"/>
    <s v="Travel_Rarely"/>
    <n v="1085"/>
    <s v="Research &amp; Development"/>
    <n v="2"/>
    <s v="Master"/>
    <s v="Life Sciences"/>
    <s v="Medium"/>
    <s v="Female"/>
    <n v="57"/>
    <s v="Low"/>
    <n v="1"/>
    <s v="Laboratory Technician"/>
    <s v="Very High"/>
    <s v="Divorced"/>
    <n v="2778"/>
    <n v="17725"/>
    <n v="4"/>
    <s v="Yes"/>
    <n v="13"/>
    <s v="Excellent"/>
    <s v="High"/>
    <n v="1"/>
    <s v="Good"/>
    <x v="0"/>
  </r>
  <r>
    <n v="2121"/>
    <n v="28"/>
    <s v="Travel_Rarely"/>
    <n v="995"/>
    <s v="Research &amp; Development"/>
    <n v="9"/>
    <s v="Bachelor"/>
    <s v="Medical"/>
    <s v="High"/>
    <s v="Female"/>
    <n v="77"/>
    <s v="High"/>
    <n v="1"/>
    <s v="Research Scientist"/>
    <s v="High"/>
    <s v="Divorced"/>
    <n v="2377"/>
    <n v="9834"/>
    <n v="5"/>
    <s v="No"/>
    <n v="18"/>
    <s v="Excellent"/>
    <s v="Medium"/>
    <n v="2"/>
    <s v="Better"/>
    <x v="1"/>
  </r>
  <r>
    <n v="2122"/>
    <n v="39"/>
    <s v="Travel_Rarely"/>
    <n v="1122"/>
    <s v="Research &amp; Development"/>
    <n v="6"/>
    <s v="Bachelor"/>
    <s v="Medical"/>
    <s v="Very High"/>
    <s v="Male"/>
    <n v="70"/>
    <s v="High"/>
    <n v="1"/>
    <s v="Laboratory Technician"/>
    <s v="Low"/>
    <s v="Married"/>
    <n v="2404"/>
    <n v="4303"/>
    <n v="7"/>
    <s v="Yes"/>
    <n v="21"/>
    <s v="Outstanding"/>
    <s v="Very High"/>
    <n v="2"/>
    <s v="Bad"/>
    <x v="0"/>
  </r>
  <r>
    <n v="2123"/>
    <n v="27"/>
    <s v="Travel_Rarely"/>
    <n v="618"/>
    <s v="Research &amp; Development"/>
    <n v="4"/>
    <s v="Bachelor"/>
    <s v="Life Sciences"/>
    <s v="Medium"/>
    <s v="Female"/>
    <n v="76"/>
    <s v="High"/>
    <n v="1"/>
    <s v="Research Scientist"/>
    <s v="High"/>
    <s v="Single"/>
    <n v="2318"/>
    <n v="17808"/>
    <n v="1"/>
    <s v="No"/>
    <n v="19"/>
    <s v="Excellent"/>
    <s v="High"/>
    <n v="2"/>
    <s v="Better"/>
    <x v="1"/>
  </r>
  <r>
    <n v="2124"/>
    <n v="37"/>
    <s v="Travel_Rarely"/>
    <n v="546"/>
    <s v="Research &amp; Development"/>
    <n v="10"/>
    <s v="Bachelor"/>
    <s v="Life Sciences"/>
    <s v="Medium"/>
    <s v="Male"/>
    <n v="83"/>
    <s v="High"/>
    <n v="1"/>
    <s v="Laboratory Technician"/>
    <s v="Medium"/>
    <s v="Divorced"/>
    <n v="2008"/>
    <n v="6896"/>
    <n v="1"/>
    <s v="No"/>
    <n v="14"/>
    <s v="Excellent"/>
    <s v="Medium"/>
    <n v="3"/>
    <s v="Better"/>
    <x v="1"/>
  </r>
  <r>
    <n v="2125"/>
    <n v="42"/>
    <s v="Travel_Rarely"/>
    <n v="462"/>
    <s v="Sales"/>
    <n v="14"/>
    <s v="College"/>
    <s v="Medical"/>
    <s v="High"/>
    <s v="Female"/>
    <n v="68"/>
    <s v="Medium"/>
    <n v="2"/>
    <s v="Sales Executive"/>
    <s v="High"/>
    <s v="Single"/>
    <n v="6244"/>
    <n v="7824"/>
    <n v="7"/>
    <s v="No"/>
    <n v="17"/>
    <s v="Excellent"/>
    <s v="Low"/>
    <n v="6"/>
    <s v="Better"/>
    <x v="1"/>
  </r>
  <r>
    <n v="2126"/>
    <n v="33"/>
    <s v="Travel_Rarely"/>
    <n v="1198"/>
    <s v="Research &amp; Development"/>
    <n v="1"/>
    <s v="Master"/>
    <s v="Other"/>
    <s v="High"/>
    <s v="Male"/>
    <n v="100"/>
    <s v="Medium"/>
    <n v="1"/>
    <s v="Research Scientist"/>
    <s v="Low"/>
    <s v="Single"/>
    <n v="2799"/>
    <n v="3339"/>
    <n v="3"/>
    <s v="Yes"/>
    <n v="11"/>
    <s v="Excellent"/>
    <s v="High"/>
    <n v="1"/>
    <s v="Better"/>
    <x v="1"/>
  </r>
  <r>
    <n v="2127"/>
    <n v="58"/>
    <s v="Travel_Rarely"/>
    <n v="1272"/>
    <s v="Research &amp; Development"/>
    <n v="5"/>
    <s v="Bachelor"/>
    <s v="Technical Degree"/>
    <s v="High"/>
    <s v="Female"/>
    <n v="37"/>
    <s v="Medium"/>
    <n v="3"/>
    <s v="Healthcare Representative"/>
    <s v="Medium"/>
    <s v="Divorced"/>
    <n v="10552"/>
    <n v="9255"/>
    <n v="2"/>
    <s v="No"/>
    <n v="13"/>
    <s v="Excellent"/>
    <s v="Very High"/>
    <n v="3"/>
    <s v="Better"/>
    <x v="1"/>
  </r>
  <r>
    <n v="2128"/>
    <n v="31"/>
    <s v="Travel_Rarely"/>
    <n v="154"/>
    <s v="Sales"/>
    <n v="7"/>
    <s v="Master"/>
    <s v="Life Sciences"/>
    <s v="Medium"/>
    <s v="Male"/>
    <n v="41"/>
    <s v="Medium"/>
    <n v="1"/>
    <s v="Sales Representative"/>
    <s v="High"/>
    <s v="Married"/>
    <n v="2329"/>
    <n v="11737"/>
    <n v="3"/>
    <s v="No"/>
    <n v="15"/>
    <s v="Excellent"/>
    <s v="Medium"/>
    <n v="2"/>
    <s v="Best"/>
    <x v="1"/>
  </r>
  <r>
    <n v="2129"/>
    <n v="35"/>
    <s v="Travel_Rarely"/>
    <n v="1137"/>
    <s v="Research &amp; Development"/>
    <n v="21"/>
    <s v="Below College"/>
    <s v="Life Sciences"/>
    <s v="Very High"/>
    <s v="Female"/>
    <n v="51"/>
    <s v="High"/>
    <n v="2"/>
    <s v="Healthcare Representative"/>
    <s v="Very High"/>
    <s v="Married"/>
    <n v="4014"/>
    <n v="19170"/>
    <n v="1"/>
    <s v="Yes"/>
    <n v="25"/>
    <s v="Outstanding"/>
    <s v="Very High"/>
    <n v="2"/>
    <s v="Bad"/>
    <x v="1"/>
  </r>
  <r>
    <n v="2130"/>
    <n v="49"/>
    <s v="Travel_Rarely"/>
    <n v="527"/>
    <s v="Research &amp; Development"/>
    <n v="8"/>
    <s v="College"/>
    <s v="Other"/>
    <s v="Low"/>
    <s v="Female"/>
    <n v="51"/>
    <s v="High"/>
    <n v="3"/>
    <s v="Laboratory Technician"/>
    <s v="Medium"/>
    <s v="Married"/>
    <n v="7403"/>
    <n v="22477"/>
    <n v="5"/>
    <s v="No"/>
    <n v="11"/>
    <s v="Excellent"/>
    <s v="High"/>
    <n v="3"/>
    <s v="Good"/>
    <x v="1"/>
  </r>
  <r>
    <n v="2131"/>
    <n v="48"/>
    <s v="Travel_Rarely"/>
    <n v="1469"/>
    <s v="Research &amp; Development"/>
    <n v="20"/>
    <s v="Master"/>
    <s v="Medical"/>
    <s v="Very High"/>
    <s v="Male"/>
    <n v="51"/>
    <s v="High"/>
    <n v="1"/>
    <s v="Research Scientist"/>
    <s v="High"/>
    <s v="Married"/>
    <n v="2259"/>
    <n v="5543"/>
    <n v="4"/>
    <s v="No"/>
    <n v="17"/>
    <s v="Excellent"/>
    <s v="Low"/>
    <n v="2"/>
    <s v="Good"/>
    <x v="1"/>
  </r>
  <r>
    <n v="2132"/>
    <n v="31"/>
    <s v="Non-Travel"/>
    <n v="1188"/>
    <s v="Sales"/>
    <n v="20"/>
    <s v="College"/>
    <s v="Marketing"/>
    <s v="Very High"/>
    <s v="Female"/>
    <n v="45"/>
    <s v="High"/>
    <n v="2"/>
    <s v="Sales Executive"/>
    <s v="High"/>
    <s v="Married"/>
    <n v="6932"/>
    <n v="24406"/>
    <n v="1"/>
    <s v="No"/>
    <n v="13"/>
    <s v="Excellent"/>
    <s v="Very High"/>
    <n v="2"/>
    <s v="Good"/>
    <x v="1"/>
  </r>
  <r>
    <n v="2133"/>
    <n v="36"/>
    <s v="Travel_Rarely"/>
    <n v="188"/>
    <s v="Research &amp; Development"/>
    <n v="7"/>
    <s v="Master"/>
    <s v="Other"/>
    <s v="Medium"/>
    <s v="Male"/>
    <n v="65"/>
    <s v="High"/>
    <n v="1"/>
    <s v="Research Scientist"/>
    <s v="Very High"/>
    <s v="Single"/>
    <n v="4678"/>
    <n v="23293"/>
    <n v="2"/>
    <s v="No"/>
    <n v="18"/>
    <s v="Excellent"/>
    <s v="High"/>
    <n v="6"/>
    <s v="Better"/>
    <x v="1"/>
  </r>
  <r>
    <n v="2134"/>
    <n v="38"/>
    <s v="Travel_Rarely"/>
    <n v="1333"/>
    <s v="Research &amp; Development"/>
    <n v="1"/>
    <s v="Bachelor"/>
    <s v="Technical Degree"/>
    <s v="Very High"/>
    <s v="Female"/>
    <n v="80"/>
    <s v="High"/>
    <n v="3"/>
    <s v="Research Director"/>
    <s v="Low"/>
    <s v="Married"/>
    <n v="13582"/>
    <n v="16292"/>
    <n v="1"/>
    <s v="No"/>
    <n v="13"/>
    <s v="Excellent"/>
    <s v="Medium"/>
    <n v="3"/>
    <s v="Better"/>
    <x v="1"/>
  </r>
  <r>
    <n v="2135"/>
    <n v="32"/>
    <s v="Non-Travel"/>
    <n v="1184"/>
    <s v="Research &amp; Development"/>
    <n v="1"/>
    <s v="Bachelor"/>
    <s v="Life Sciences"/>
    <s v="High"/>
    <s v="Female"/>
    <n v="70"/>
    <s v="Medium"/>
    <n v="1"/>
    <s v="Laboratory Technician"/>
    <s v="Medium"/>
    <s v="Married"/>
    <n v="2332"/>
    <n v="3974"/>
    <n v="6"/>
    <s v="No"/>
    <n v="20"/>
    <s v="Outstanding"/>
    <s v="High"/>
    <n v="3"/>
    <s v="Better"/>
    <x v="1"/>
  </r>
  <r>
    <n v="2136"/>
    <n v="25"/>
    <s v="Travel_Rarely"/>
    <n v="867"/>
    <s v="Sales"/>
    <n v="19"/>
    <s v="College"/>
    <s v="Marketing"/>
    <s v="High"/>
    <s v="Male"/>
    <n v="36"/>
    <s v="Medium"/>
    <n v="1"/>
    <s v="Sales Representative"/>
    <s v="Medium"/>
    <s v="Married"/>
    <n v="2413"/>
    <n v="18798"/>
    <n v="1"/>
    <s v="Yes"/>
    <n v="18"/>
    <s v="Excellent"/>
    <s v="High"/>
    <n v="2"/>
    <s v="Better"/>
    <x v="0"/>
  </r>
  <r>
    <n v="2137"/>
    <n v="40"/>
    <s v="Travel_Rarely"/>
    <n v="658"/>
    <s v="Sales"/>
    <n v="10"/>
    <s v="Master"/>
    <s v="Marketing"/>
    <s v="Low"/>
    <s v="Male"/>
    <n v="67"/>
    <s v="Medium"/>
    <n v="3"/>
    <s v="Sales Executive"/>
    <s v="Medium"/>
    <s v="Divorced"/>
    <n v="9705"/>
    <n v="20652"/>
    <n v="2"/>
    <s v="No"/>
    <n v="12"/>
    <s v="Excellent"/>
    <s v="Medium"/>
    <n v="2"/>
    <s v="Good"/>
    <x v="1"/>
  </r>
  <r>
    <n v="2138"/>
    <n v="26"/>
    <s v="Travel_Frequently"/>
    <n v="1283"/>
    <s v="Sales"/>
    <n v="1"/>
    <s v="Bachelor"/>
    <s v="Medical"/>
    <s v="High"/>
    <s v="Male"/>
    <n v="52"/>
    <s v="Medium"/>
    <n v="2"/>
    <s v="Sales Executive"/>
    <s v="Low"/>
    <s v="Single"/>
    <n v="4294"/>
    <n v="11148"/>
    <n v="1"/>
    <s v="No"/>
    <n v="12"/>
    <s v="Excellent"/>
    <s v="Medium"/>
    <n v="2"/>
    <s v="Better"/>
    <x v="1"/>
  </r>
  <r>
    <n v="2139"/>
    <n v="41"/>
    <s v="Travel_Rarely"/>
    <n v="263"/>
    <s v="Research &amp; Development"/>
    <n v="6"/>
    <s v="Bachelor"/>
    <s v="Medical"/>
    <s v="Very High"/>
    <s v="Male"/>
    <n v="59"/>
    <s v="High"/>
    <n v="1"/>
    <s v="Laboratory Technician"/>
    <s v="Low"/>
    <s v="Single"/>
    <n v="4721"/>
    <n v="3119"/>
    <n v="2"/>
    <s v="Yes"/>
    <n v="13"/>
    <s v="Excellent"/>
    <s v="High"/>
    <n v="3"/>
    <s v="Better"/>
    <x v="1"/>
  </r>
  <r>
    <n v="2140"/>
    <n v="36"/>
    <s v="Travel_Rarely"/>
    <n v="938"/>
    <s v="Research &amp; Development"/>
    <n v="2"/>
    <s v="Master"/>
    <s v="Medical"/>
    <s v="High"/>
    <s v="Male"/>
    <n v="79"/>
    <s v="High"/>
    <n v="1"/>
    <s v="Laboratory Technician"/>
    <s v="High"/>
    <s v="Single"/>
    <n v="2519"/>
    <n v="12287"/>
    <n v="4"/>
    <s v="No"/>
    <n v="21"/>
    <s v="Outstanding"/>
    <s v="High"/>
    <n v="6"/>
    <s v="Better"/>
    <x v="1"/>
  </r>
  <r>
    <n v="2141"/>
    <n v="19"/>
    <s v="Travel_Rarely"/>
    <n v="419"/>
    <s v="Sales"/>
    <n v="21"/>
    <s v="Bachelor"/>
    <s v="Other"/>
    <s v="Very High"/>
    <s v="Male"/>
    <n v="37"/>
    <s v="Medium"/>
    <n v="1"/>
    <s v="Sales Representative"/>
    <s v="Medium"/>
    <s v="Single"/>
    <n v="2121"/>
    <n v="9947"/>
    <n v="1"/>
    <s v="Yes"/>
    <n v="13"/>
    <s v="Excellent"/>
    <s v="Medium"/>
    <n v="3"/>
    <s v="Best"/>
    <x v="0"/>
  </r>
  <r>
    <n v="2142"/>
    <n v="20"/>
    <s v="Travel_Rarely"/>
    <n v="129"/>
    <s v="Research &amp; Development"/>
    <n v="4"/>
    <s v="Bachelor"/>
    <s v="Technical Degree"/>
    <s v="Low"/>
    <s v="Male"/>
    <n v="84"/>
    <s v="High"/>
    <n v="1"/>
    <s v="Laboratory Technician"/>
    <s v="Low"/>
    <s v="Single"/>
    <n v="2973"/>
    <n v="13008"/>
    <n v="1"/>
    <s v="No"/>
    <n v="19"/>
    <s v="Excellent"/>
    <s v="Medium"/>
    <n v="2"/>
    <s v="Better"/>
    <x v="0"/>
  </r>
  <r>
    <n v="2143"/>
    <n v="31"/>
    <s v="Travel_Rarely"/>
    <n v="616"/>
    <s v="Research &amp; Development"/>
    <n v="12"/>
    <s v="Bachelor"/>
    <s v="Medical"/>
    <s v="Very High"/>
    <s v="Female"/>
    <n v="41"/>
    <s v="High"/>
    <n v="2"/>
    <s v="Healthcare Representative"/>
    <s v="Very High"/>
    <s v="Married"/>
    <n v="5855"/>
    <n v="17369"/>
    <n v="0"/>
    <s v="Yes"/>
    <n v="11"/>
    <s v="Excellent"/>
    <s v="High"/>
    <n v="2"/>
    <s v="Bad"/>
    <x v="1"/>
  </r>
  <r>
    <n v="2144"/>
    <n v="40"/>
    <s v="Travel_Frequently"/>
    <n v="1469"/>
    <s v="Research &amp; Development"/>
    <n v="9"/>
    <s v="Master"/>
    <s v="Medical"/>
    <s v="Very High"/>
    <s v="Male"/>
    <n v="35"/>
    <s v="High"/>
    <n v="1"/>
    <s v="Research Scientist"/>
    <s v="Medium"/>
    <s v="Divorced"/>
    <n v="3617"/>
    <n v="25063"/>
    <n v="8"/>
    <s v="Yes"/>
    <n v="14"/>
    <s v="Excellent"/>
    <s v="Very High"/>
    <n v="2"/>
    <s v="Better"/>
    <x v="1"/>
  </r>
  <r>
    <n v="2145"/>
    <n v="32"/>
    <s v="Travel_Rarely"/>
    <n v="498"/>
    <s v="Research &amp; Development"/>
    <n v="3"/>
    <s v="Master"/>
    <s v="Medical"/>
    <s v="High"/>
    <s v="Female"/>
    <n v="93"/>
    <s v="High"/>
    <n v="2"/>
    <s v="Manufacturing Director"/>
    <s v="Low"/>
    <s v="Married"/>
    <n v="6725"/>
    <n v="13554"/>
    <n v="1"/>
    <s v="No"/>
    <n v="12"/>
    <s v="Excellent"/>
    <s v="High"/>
    <n v="2"/>
    <s v="Best"/>
    <x v="1"/>
  </r>
  <r>
    <n v="2146"/>
    <n v="36"/>
    <s v="Travel_Rarely"/>
    <n v="530"/>
    <s v="Sales"/>
    <n v="3"/>
    <s v="Below College"/>
    <s v="Life Sciences"/>
    <s v="High"/>
    <s v="Male"/>
    <n v="51"/>
    <s v="Medium"/>
    <n v="3"/>
    <s v="Sales Executive"/>
    <s v="Very High"/>
    <s v="Married"/>
    <n v="10325"/>
    <n v="5518"/>
    <n v="1"/>
    <s v="Yes"/>
    <n v="11"/>
    <s v="Excellent"/>
    <s v="Low"/>
    <n v="6"/>
    <s v="Better"/>
    <x v="0"/>
  </r>
  <r>
    <n v="2147"/>
    <n v="33"/>
    <s v="Travel_Rarely"/>
    <n v="1069"/>
    <s v="Research &amp; Development"/>
    <n v="1"/>
    <s v="Bachelor"/>
    <s v="Life Sciences"/>
    <s v="Medium"/>
    <s v="Female"/>
    <n v="42"/>
    <s v="Medium"/>
    <n v="2"/>
    <s v="Healthcare Representative"/>
    <s v="Very High"/>
    <s v="Single"/>
    <n v="6949"/>
    <n v="12291"/>
    <n v="0"/>
    <s v="No"/>
    <n v="14"/>
    <s v="Excellent"/>
    <s v="Low"/>
    <n v="3"/>
    <s v="Better"/>
    <x v="1"/>
  </r>
  <r>
    <n v="2148"/>
    <n v="37"/>
    <s v="Travel_Rarely"/>
    <n v="625"/>
    <s v="Sales"/>
    <n v="1"/>
    <s v="Master"/>
    <s v="Life Sciences"/>
    <s v="Low"/>
    <s v="Male"/>
    <n v="87"/>
    <s v="Medium"/>
    <n v="3"/>
    <s v="Sales Executive"/>
    <s v="High"/>
    <s v="Married"/>
    <n v="10609"/>
    <n v="14922"/>
    <n v="5"/>
    <s v="No"/>
    <n v="11"/>
    <s v="Excellent"/>
    <s v="High"/>
    <n v="2"/>
    <s v="Bad"/>
    <x v="0"/>
  </r>
  <r>
    <n v="2149"/>
    <n v="45"/>
    <s v="Non-Travel"/>
    <n v="805"/>
    <s v="Research &amp; Development"/>
    <n v="4"/>
    <s v="College"/>
    <s v="Life Sciences"/>
    <s v="High"/>
    <s v="Male"/>
    <n v="57"/>
    <s v="High"/>
    <n v="2"/>
    <s v="Laboratory Technician"/>
    <s v="Medium"/>
    <s v="Married"/>
    <n v="4447"/>
    <n v="23163"/>
    <n v="1"/>
    <s v="No"/>
    <n v="12"/>
    <s v="Excellent"/>
    <s v="Medium"/>
    <n v="5"/>
    <s v="Good"/>
    <x v="1"/>
  </r>
  <r>
    <n v="2150"/>
    <n v="29"/>
    <s v="Travel_Frequently"/>
    <n v="1404"/>
    <s v="Sales"/>
    <n v="20"/>
    <s v="Bachelor"/>
    <s v="Technical Degree"/>
    <s v="High"/>
    <s v="Female"/>
    <n v="84"/>
    <s v="High"/>
    <n v="1"/>
    <s v="Sales Representative"/>
    <s v="Very High"/>
    <s v="Married"/>
    <n v="2157"/>
    <n v="18203"/>
    <n v="1"/>
    <s v="No"/>
    <n v="15"/>
    <s v="Excellent"/>
    <s v="Medium"/>
    <n v="5"/>
    <s v="Better"/>
    <x v="1"/>
  </r>
  <r>
    <n v="2151"/>
    <n v="35"/>
    <s v="Travel_Rarely"/>
    <n v="1219"/>
    <s v="Sales"/>
    <n v="18"/>
    <s v="Bachelor"/>
    <s v="Medical"/>
    <s v="High"/>
    <s v="Female"/>
    <n v="86"/>
    <s v="High"/>
    <n v="2"/>
    <s v="Sales Executive"/>
    <s v="High"/>
    <s v="Married"/>
    <n v="4601"/>
    <n v="6179"/>
    <n v="1"/>
    <s v="No"/>
    <n v="16"/>
    <s v="Excellent"/>
    <s v="Medium"/>
    <n v="3"/>
    <s v="Better"/>
    <x v="1"/>
  </r>
  <r>
    <n v="2152"/>
    <n v="52"/>
    <s v="Travel_Rarely"/>
    <n v="1053"/>
    <s v="Research &amp; Development"/>
    <n v="1"/>
    <s v="College"/>
    <s v="Life Sciences"/>
    <s v="Very High"/>
    <s v="Male"/>
    <n v="70"/>
    <s v="High"/>
    <n v="4"/>
    <s v="Manager"/>
    <s v="Very High"/>
    <s v="Married"/>
    <n v="17099"/>
    <n v="13829"/>
    <n v="2"/>
    <s v="No"/>
    <n v="15"/>
    <s v="Excellent"/>
    <s v="Medium"/>
    <n v="2"/>
    <s v="Good"/>
    <x v="1"/>
  </r>
  <r>
    <n v="2153"/>
    <n v="58"/>
    <s v="Travel_Rarely"/>
    <n v="289"/>
    <s v="Research &amp; Development"/>
    <n v="2"/>
    <s v="Bachelor"/>
    <s v="Technical Degree"/>
    <s v="Very High"/>
    <s v="Male"/>
    <n v="51"/>
    <s v="High"/>
    <n v="1"/>
    <s v="Research Scientist"/>
    <s v="High"/>
    <s v="Single"/>
    <n v="2479"/>
    <n v="26227"/>
    <n v="4"/>
    <s v="No"/>
    <n v="24"/>
    <s v="Outstanding"/>
    <s v="Low"/>
    <n v="4"/>
    <s v="Better"/>
    <x v="0"/>
  </r>
  <r>
    <n v="2154"/>
    <n v="53"/>
    <s v="Travel_Rarely"/>
    <n v="1376"/>
    <s v="Sales"/>
    <n v="2"/>
    <s v="College"/>
    <s v="Medical"/>
    <s v="High"/>
    <s v="Male"/>
    <n v="45"/>
    <s v="High"/>
    <n v="4"/>
    <s v="Manager"/>
    <s v="High"/>
    <s v="Divorced"/>
    <n v="14852"/>
    <n v="13938"/>
    <n v="6"/>
    <s v="No"/>
    <n v="13"/>
    <s v="Excellent"/>
    <s v="High"/>
    <n v="3"/>
    <s v="Best"/>
    <x v="1"/>
  </r>
  <r>
    <n v="2155"/>
    <n v="30"/>
    <s v="Travel_Rarely"/>
    <n v="231"/>
    <s v="Sales"/>
    <n v="8"/>
    <s v="College"/>
    <s v="Other"/>
    <s v="High"/>
    <s v="Male"/>
    <n v="62"/>
    <s v="High"/>
    <n v="3"/>
    <s v="Sales Executive"/>
    <s v="High"/>
    <s v="Divorced"/>
    <n v="7264"/>
    <n v="9977"/>
    <n v="5"/>
    <s v="No"/>
    <n v="11"/>
    <s v="Excellent"/>
    <s v="Low"/>
    <n v="2"/>
    <s v="Best"/>
    <x v="1"/>
  </r>
  <r>
    <n v="2156"/>
    <n v="38"/>
    <s v="Non-Travel"/>
    <n v="152"/>
    <s v="Sales"/>
    <n v="10"/>
    <s v="Bachelor"/>
    <s v="Technical Degree"/>
    <s v="High"/>
    <s v="Female"/>
    <n v="85"/>
    <s v="High"/>
    <n v="2"/>
    <s v="Sales Executive"/>
    <s v="Very High"/>
    <s v="Single"/>
    <n v="5666"/>
    <n v="19899"/>
    <n v="1"/>
    <s v="Yes"/>
    <n v="13"/>
    <s v="Excellent"/>
    <s v="Medium"/>
    <n v="1"/>
    <s v="Better"/>
    <x v="1"/>
  </r>
  <r>
    <n v="2157"/>
    <n v="35"/>
    <s v="Travel_Rarely"/>
    <n v="882"/>
    <s v="Sales"/>
    <n v="3"/>
    <s v="Master"/>
    <s v="Life Sciences"/>
    <s v="Very High"/>
    <s v="Male"/>
    <n v="92"/>
    <s v="High"/>
    <n v="3"/>
    <s v="Sales Executive"/>
    <s v="Very High"/>
    <s v="Divorced"/>
    <n v="7823"/>
    <n v="6812"/>
    <n v="6"/>
    <s v="No"/>
    <n v="13"/>
    <s v="Excellent"/>
    <s v="Medium"/>
    <n v="2"/>
    <s v="Better"/>
    <x v="1"/>
  </r>
  <r>
    <n v="2158"/>
    <n v="39"/>
    <s v="Travel_Rarely"/>
    <n v="903"/>
    <s v="Sales"/>
    <n v="2"/>
    <s v="Doctor"/>
    <s v="Life Sciences"/>
    <s v="Low"/>
    <s v="Male"/>
    <n v="41"/>
    <s v="Very High"/>
    <n v="3"/>
    <s v="Sales Executive"/>
    <s v="High"/>
    <s v="Single"/>
    <n v="7880"/>
    <n v="2560"/>
    <n v="0"/>
    <s v="No"/>
    <n v="18"/>
    <s v="Excellent"/>
    <s v="Very High"/>
    <n v="3"/>
    <s v="Better"/>
    <x v="1"/>
  </r>
  <r>
    <n v="2159"/>
    <n v="40"/>
    <s v="Non-Travel"/>
    <n v="1479"/>
    <s v="Sales"/>
    <n v="24"/>
    <s v="Bachelor"/>
    <s v="Life Sciences"/>
    <s v="Medium"/>
    <s v="Female"/>
    <n v="100"/>
    <s v="Very High"/>
    <n v="4"/>
    <s v="Sales Executive"/>
    <s v="Medium"/>
    <s v="Single"/>
    <n v="13194"/>
    <n v="17071"/>
    <n v="4"/>
    <s v="Yes"/>
    <n v="16"/>
    <s v="Excellent"/>
    <s v="Very High"/>
    <n v="2"/>
    <s v="Good"/>
    <x v="0"/>
  </r>
  <r>
    <n v="2160"/>
    <n v="47"/>
    <s v="Travel_Frequently"/>
    <n v="1379"/>
    <s v="Research &amp; Development"/>
    <n v="16"/>
    <s v="Master"/>
    <s v="Medical"/>
    <s v="High"/>
    <s v="Male"/>
    <n v="64"/>
    <s v="Very High"/>
    <n v="2"/>
    <s v="Manufacturing Director"/>
    <s v="High"/>
    <s v="Divorced"/>
    <n v="5067"/>
    <n v="6759"/>
    <n v="1"/>
    <s v="Yes"/>
    <n v="19"/>
    <s v="Excellent"/>
    <s v="High"/>
    <n v="3"/>
    <s v="Best"/>
    <x v="1"/>
  </r>
  <r>
    <n v="2161"/>
    <n v="36"/>
    <s v="Non-Travel"/>
    <n v="1229"/>
    <s v="Sales"/>
    <n v="8"/>
    <s v="Master"/>
    <s v="Technical Degree"/>
    <s v="Low"/>
    <s v="Male"/>
    <n v="84"/>
    <s v="High"/>
    <n v="2"/>
    <s v="Sales Executive"/>
    <s v="Very High"/>
    <s v="Divorced"/>
    <n v="5079"/>
    <n v="25952"/>
    <n v="4"/>
    <s v="No"/>
    <n v="13"/>
    <s v="Excellent"/>
    <s v="Very High"/>
    <n v="3"/>
    <s v="Better"/>
    <x v="1"/>
  </r>
  <r>
    <n v="2162"/>
    <n v="31"/>
    <s v="Non-Travel"/>
    <n v="335"/>
    <s v="Research &amp; Development"/>
    <n v="9"/>
    <s v="College"/>
    <s v="Medical"/>
    <s v="High"/>
    <s v="Male"/>
    <n v="46"/>
    <s v="Medium"/>
    <n v="1"/>
    <s v="Research Scientist"/>
    <s v="Low"/>
    <s v="Single"/>
    <n v="2321"/>
    <n v="10322"/>
    <n v="0"/>
    <s v="Yes"/>
    <n v="22"/>
    <s v="Outstanding"/>
    <s v="Low"/>
    <n v="0"/>
    <s v="Better"/>
    <x v="0"/>
  </r>
  <r>
    <n v="2163"/>
    <n v="33"/>
    <s v="Non-Travel"/>
    <n v="722"/>
    <s v="Sales"/>
    <n v="17"/>
    <s v="Bachelor"/>
    <s v="Life Sciences"/>
    <s v="Very High"/>
    <s v="Male"/>
    <n v="38"/>
    <s v="High"/>
    <n v="4"/>
    <s v="Manager"/>
    <s v="High"/>
    <s v="Single"/>
    <n v="17444"/>
    <n v="20489"/>
    <n v="1"/>
    <s v="No"/>
    <n v="11"/>
    <s v="Excellent"/>
    <s v="Very High"/>
    <n v="2"/>
    <s v="Better"/>
    <x v="1"/>
  </r>
  <r>
    <n v="2164"/>
    <n v="29"/>
    <s v="Travel_Rarely"/>
    <n v="906"/>
    <s v="Research &amp; Development"/>
    <n v="10"/>
    <s v="Bachelor"/>
    <s v="Life Sciences"/>
    <s v="Very High"/>
    <s v="Female"/>
    <n v="92"/>
    <s v="Medium"/>
    <n v="1"/>
    <s v="Research Scientist"/>
    <s v="Low"/>
    <s v="Single"/>
    <n v="2404"/>
    <n v="11479"/>
    <n v="6"/>
    <s v="Yes"/>
    <n v="20"/>
    <s v="Outstanding"/>
    <s v="High"/>
    <n v="5"/>
    <s v="Better"/>
    <x v="0"/>
  </r>
  <r>
    <n v="2165"/>
    <n v="33"/>
    <s v="Travel_Rarely"/>
    <n v="461"/>
    <s v="Research &amp; Development"/>
    <n v="13"/>
    <s v="Below College"/>
    <s v="Life Sciences"/>
    <s v="Medium"/>
    <s v="Female"/>
    <n v="53"/>
    <s v="High"/>
    <n v="1"/>
    <s v="Research Scientist"/>
    <s v="Very High"/>
    <s v="Single"/>
    <n v="3452"/>
    <n v="17241"/>
    <n v="3"/>
    <s v="No"/>
    <n v="18"/>
    <s v="Excellent"/>
    <s v="Low"/>
    <n v="4"/>
    <s v="Better"/>
    <x v="1"/>
  </r>
  <r>
    <n v="2166"/>
    <n v="45"/>
    <s v="Travel_Rarely"/>
    <n v="974"/>
    <s v="Research &amp; Development"/>
    <n v="1"/>
    <s v="Master"/>
    <s v="Medical"/>
    <s v="High"/>
    <s v="Female"/>
    <n v="91"/>
    <s v="High"/>
    <n v="1"/>
    <s v="Laboratory Technician"/>
    <s v="Very High"/>
    <s v="Divorced"/>
    <n v="2270"/>
    <n v="11005"/>
    <n v="3"/>
    <s v="No"/>
    <n v="14"/>
    <s v="Excellent"/>
    <s v="Very High"/>
    <n v="2"/>
    <s v="Better"/>
    <x v="1"/>
  </r>
  <r>
    <n v="2167"/>
    <n v="50"/>
    <s v="Travel_Rarely"/>
    <n v="1126"/>
    <s v="Research &amp; Development"/>
    <n v="1"/>
    <s v="College"/>
    <s v="Medical"/>
    <s v="Very High"/>
    <s v="Male"/>
    <n v="66"/>
    <s v="High"/>
    <n v="4"/>
    <s v="Research Director"/>
    <s v="Very High"/>
    <s v="Divorced"/>
    <n v="17399"/>
    <n v="6615"/>
    <n v="9"/>
    <s v="No"/>
    <n v="22"/>
    <s v="Outstanding"/>
    <s v="High"/>
    <n v="1"/>
    <s v="Good"/>
    <x v="1"/>
  </r>
  <r>
    <n v="2168"/>
    <n v="33"/>
    <s v="Travel_Frequently"/>
    <n v="827"/>
    <s v="Research &amp; Development"/>
    <n v="1"/>
    <s v="Master"/>
    <s v="Other"/>
    <s v="High"/>
    <s v="Female"/>
    <n v="84"/>
    <s v="Very High"/>
    <n v="2"/>
    <s v="Healthcare Representative"/>
    <s v="Medium"/>
    <s v="Married"/>
    <n v="5488"/>
    <n v="20161"/>
    <n v="1"/>
    <s v="Yes"/>
    <n v="13"/>
    <s v="Excellent"/>
    <s v="Low"/>
    <n v="2"/>
    <s v="Better"/>
    <x v="1"/>
  </r>
  <r>
    <n v="2169"/>
    <n v="41"/>
    <s v="Travel_Frequently"/>
    <n v="840"/>
    <s v="Research &amp; Development"/>
    <n v="9"/>
    <s v="Bachelor"/>
    <s v="Medical"/>
    <s v="Low"/>
    <s v="Male"/>
    <n v="64"/>
    <s v="High"/>
    <n v="5"/>
    <s v="Research Director"/>
    <s v="High"/>
    <s v="Divorced"/>
    <n v="19419"/>
    <n v="3735"/>
    <n v="2"/>
    <s v="No"/>
    <n v="17"/>
    <s v="Excellent"/>
    <s v="Medium"/>
    <n v="2"/>
    <s v="Best"/>
    <x v="0"/>
  </r>
  <r>
    <n v="2170"/>
    <n v="27"/>
    <s v="Travel_Rarely"/>
    <n v="1134"/>
    <s v="Research &amp; Development"/>
    <n v="16"/>
    <s v="Master"/>
    <s v="Technical Degree"/>
    <s v="High"/>
    <s v="Female"/>
    <n v="37"/>
    <s v="High"/>
    <n v="1"/>
    <s v="Laboratory Technician"/>
    <s v="Medium"/>
    <s v="Married"/>
    <n v="2811"/>
    <n v="12086"/>
    <n v="9"/>
    <s v="No"/>
    <n v="14"/>
    <s v="Excellent"/>
    <s v="Medium"/>
    <n v="2"/>
    <s v="Better"/>
    <x v="1"/>
  </r>
  <r>
    <n v="2171"/>
    <n v="45"/>
    <s v="Non-Travel"/>
    <n v="248"/>
    <s v="Research &amp; Development"/>
    <n v="23"/>
    <s v="College"/>
    <s v="Life Sciences"/>
    <s v="Very High"/>
    <s v="Male"/>
    <n v="42"/>
    <s v="High"/>
    <n v="2"/>
    <s v="Laboratory Technician"/>
    <s v="Low"/>
    <s v="Married"/>
    <n v="3633"/>
    <n v="14039"/>
    <n v="1"/>
    <s v="Yes"/>
    <n v="15"/>
    <s v="Excellent"/>
    <s v="High"/>
    <n v="2"/>
    <s v="Better"/>
    <x v="1"/>
  </r>
  <r>
    <n v="2172"/>
    <n v="47"/>
    <s v="Travel_Rarely"/>
    <n v="955"/>
    <s v="Sales"/>
    <n v="4"/>
    <s v="College"/>
    <s v="Life Sciences"/>
    <s v="Very High"/>
    <s v="Female"/>
    <n v="83"/>
    <s v="High"/>
    <n v="1"/>
    <s v="Sales Executive"/>
    <s v="Very High"/>
    <s v="Single"/>
    <n v="4163"/>
    <n v="8571"/>
    <n v="1"/>
    <s v="Yes"/>
    <n v="18"/>
    <s v="Excellent"/>
    <s v="High"/>
    <n v="0"/>
    <s v="Better"/>
    <x v="1"/>
  </r>
  <r>
    <n v="2173"/>
    <n v="30"/>
    <s v="Travel_Rarely"/>
    <n v="138"/>
    <s v="Research &amp; Development"/>
    <n v="22"/>
    <s v="Bachelor"/>
    <s v="Life Sciences"/>
    <s v="Low"/>
    <s v="Female"/>
    <n v="48"/>
    <s v="High"/>
    <n v="1"/>
    <s v="Research Scientist"/>
    <s v="High"/>
    <s v="Married"/>
    <n v="2132"/>
    <n v="11539"/>
    <n v="4"/>
    <s v="Yes"/>
    <n v="11"/>
    <s v="Excellent"/>
    <s v="Medium"/>
    <n v="2"/>
    <s v="Better"/>
    <x v="0"/>
  </r>
  <r>
    <n v="2174"/>
    <n v="50"/>
    <s v="Travel_Rarely"/>
    <n v="939"/>
    <s v="Research &amp; Development"/>
    <n v="24"/>
    <s v="Bachelor"/>
    <s v="Life Sciences"/>
    <s v="Very High"/>
    <s v="Male"/>
    <n v="95"/>
    <s v="High"/>
    <n v="4"/>
    <s v="Manufacturing Director"/>
    <s v="High"/>
    <s v="Married"/>
    <n v="13973"/>
    <n v="4161"/>
    <n v="3"/>
    <s v="Yes"/>
    <n v="18"/>
    <s v="Excellent"/>
    <s v="Very High"/>
    <n v="2"/>
    <s v="Better"/>
    <x v="1"/>
  </r>
  <r>
    <n v="2175"/>
    <n v="38"/>
    <s v="Travel_Frequently"/>
    <n v="1391"/>
    <s v="Research &amp; Development"/>
    <n v="10"/>
    <s v="Below College"/>
    <s v="Medical"/>
    <s v="High"/>
    <s v="Male"/>
    <n v="66"/>
    <s v="High"/>
    <n v="1"/>
    <s v="Research Scientist"/>
    <s v="High"/>
    <s v="Married"/>
    <n v="2684"/>
    <n v="12127"/>
    <n v="0"/>
    <s v="No"/>
    <n v="17"/>
    <s v="Excellent"/>
    <s v="Medium"/>
    <n v="0"/>
    <s v="Good"/>
    <x v="1"/>
  </r>
  <r>
    <n v="2176"/>
    <n v="46"/>
    <s v="Travel_Rarely"/>
    <n v="566"/>
    <s v="Research &amp; Development"/>
    <n v="7"/>
    <s v="College"/>
    <s v="Medical"/>
    <s v="Very High"/>
    <s v="Male"/>
    <n v="75"/>
    <s v="High"/>
    <n v="3"/>
    <s v="Manufacturing Director"/>
    <s v="High"/>
    <s v="Divorced"/>
    <n v="10845"/>
    <n v="24208"/>
    <n v="6"/>
    <s v="No"/>
    <n v="13"/>
    <s v="Excellent"/>
    <s v="Medium"/>
    <n v="3"/>
    <s v="Better"/>
    <x v="1"/>
  </r>
  <r>
    <n v="2177"/>
    <n v="24"/>
    <s v="Travel_Rarely"/>
    <n v="1206"/>
    <s v="Research &amp; Development"/>
    <n v="17"/>
    <s v="Below College"/>
    <s v="Medical"/>
    <s v="Very High"/>
    <s v="Female"/>
    <n v="41"/>
    <s v="Medium"/>
    <n v="2"/>
    <s v="Manufacturing Director"/>
    <s v="High"/>
    <s v="Divorced"/>
    <n v="4377"/>
    <n v="24117"/>
    <n v="1"/>
    <s v="No"/>
    <n v="15"/>
    <s v="Excellent"/>
    <s v="Medium"/>
    <n v="6"/>
    <s v="Better"/>
    <x v="1"/>
  </r>
  <r>
    <n v="2178"/>
    <n v="35"/>
    <s v="Travel_Rarely"/>
    <n v="622"/>
    <s v="Research &amp; Development"/>
    <n v="14"/>
    <s v="Master"/>
    <s v="Other"/>
    <s v="High"/>
    <s v="Male"/>
    <n v="39"/>
    <s v="Medium"/>
    <n v="1"/>
    <s v="Laboratory Technician"/>
    <s v="Medium"/>
    <s v="Divorced"/>
    <n v="3743"/>
    <n v="10074"/>
    <n v="1"/>
    <s v="Yes"/>
    <n v="24"/>
    <s v="Outstanding"/>
    <s v="Very High"/>
    <n v="2"/>
    <s v="Bad"/>
    <x v="0"/>
  </r>
  <r>
    <n v="2179"/>
    <n v="31"/>
    <s v="Travel_Frequently"/>
    <n v="853"/>
    <s v="Research &amp; Development"/>
    <n v="1"/>
    <s v="Below College"/>
    <s v="Life Sciences"/>
    <s v="High"/>
    <s v="Female"/>
    <n v="96"/>
    <s v="High"/>
    <n v="2"/>
    <s v="Manufacturing Director"/>
    <s v="Low"/>
    <s v="Married"/>
    <n v="4148"/>
    <n v="11275"/>
    <n v="1"/>
    <s v="No"/>
    <n v="12"/>
    <s v="Excellent"/>
    <s v="High"/>
    <n v="1"/>
    <s v="Better"/>
    <x v="1"/>
  </r>
  <r>
    <n v="2180"/>
    <n v="18"/>
    <s v="Non-Travel"/>
    <n v="287"/>
    <s v="Research &amp; Development"/>
    <n v="5"/>
    <s v="College"/>
    <s v="Life Sciences"/>
    <s v="Medium"/>
    <s v="Male"/>
    <n v="73"/>
    <s v="High"/>
    <n v="1"/>
    <s v="Research Scientist"/>
    <s v="Very High"/>
    <s v="Single"/>
    <n v="1051"/>
    <n v="13493"/>
    <n v="1"/>
    <s v="No"/>
    <n v="15"/>
    <s v="Excellent"/>
    <s v="Very High"/>
    <n v="2"/>
    <s v="Better"/>
    <x v="1"/>
  </r>
  <r>
    <n v="2181"/>
    <n v="54"/>
    <s v="Travel_Rarely"/>
    <n v="1441"/>
    <s v="Research &amp; Development"/>
    <n v="17"/>
    <s v="Bachelor"/>
    <s v="Technical Degree"/>
    <s v="High"/>
    <s v="Female"/>
    <n v="56"/>
    <s v="High"/>
    <n v="3"/>
    <s v="Manufacturing Director"/>
    <s v="High"/>
    <s v="Married"/>
    <n v="10739"/>
    <n v="13943"/>
    <n v="8"/>
    <s v="No"/>
    <n v="11"/>
    <s v="Excellent"/>
    <s v="High"/>
    <n v="2"/>
    <s v="Better"/>
    <x v="1"/>
  </r>
  <r>
    <n v="2182"/>
    <n v="35"/>
    <s v="Travel_Rarely"/>
    <n v="583"/>
    <s v="Research &amp; Development"/>
    <n v="25"/>
    <s v="Master"/>
    <s v="Medical"/>
    <s v="High"/>
    <s v="Female"/>
    <n v="57"/>
    <s v="High"/>
    <n v="3"/>
    <s v="Healthcare Representative"/>
    <s v="High"/>
    <s v="Divorced"/>
    <n v="10388"/>
    <n v="6975"/>
    <n v="1"/>
    <s v="Yes"/>
    <n v="11"/>
    <s v="Excellent"/>
    <s v="High"/>
    <n v="3"/>
    <s v="Good"/>
    <x v="1"/>
  </r>
  <r>
    <n v="2183"/>
    <n v="30"/>
    <s v="Travel_Rarely"/>
    <n v="153"/>
    <s v="Research &amp; Development"/>
    <n v="8"/>
    <s v="College"/>
    <s v="Life Sciences"/>
    <s v="Medium"/>
    <s v="Female"/>
    <n v="73"/>
    <s v="Very High"/>
    <n v="3"/>
    <s v="Research Director"/>
    <s v="Low"/>
    <s v="Married"/>
    <n v="11416"/>
    <n v="17802"/>
    <n v="0"/>
    <s v="Yes"/>
    <n v="12"/>
    <s v="Excellent"/>
    <s v="High"/>
    <n v="4"/>
    <s v="Good"/>
    <x v="1"/>
  </r>
  <r>
    <n v="2184"/>
    <n v="20"/>
    <s v="Travel_Rarely"/>
    <n v="1097"/>
    <s v="Research &amp; Development"/>
    <n v="11"/>
    <s v="Bachelor"/>
    <s v="Medical"/>
    <s v="Very High"/>
    <s v="Female"/>
    <n v="98"/>
    <s v="Medium"/>
    <n v="1"/>
    <s v="Research Scientist"/>
    <s v="Low"/>
    <s v="Single"/>
    <n v="2600"/>
    <n v="18275"/>
    <n v="1"/>
    <s v="Yes"/>
    <n v="15"/>
    <s v="Excellent"/>
    <s v="Low"/>
    <n v="2"/>
    <s v="Better"/>
    <x v="0"/>
  </r>
  <r>
    <n v="2185"/>
    <n v="30"/>
    <s v="Travel_Frequently"/>
    <n v="109"/>
    <s v="Research &amp; Development"/>
    <n v="5"/>
    <s v="Bachelor"/>
    <s v="Medical"/>
    <s v="Medium"/>
    <s v="Female"/>
    <n v="60"/>
    <s v="High"/>
    <n v="1"/>
    <s v="Laboratory Technician"/>
    <s v="Medium"/>
    <s v="Single"/>
    <n v="2422"/>
    <n v="25725"/>
    <n v="0"/>
    <s v="No"/>
    <n v="17"/>
    <s v="Excellent"/>
    <s v="Low"/>
    <n v="3"/>
    <s v="Better"/>
    <x v="0"/>
  </r>
  <r>
    <n v="2186"/>
    <n v="26"/>
    <s v="Travel_Rarely"/>
    <n v="1066"/>
    <s v="Research &amp; Development"/>
    <n v="2"/>
    <s v="College"/>
    <s v="Medical"/>
    <s v="Very High"/>
    <s v="Male"/>
    <n v="32"/>
    <s v="Very High"/>
    <n v="2"/>
    <s v="Manufacturing Director"/>
    <s v="Very High"/>
    <s v="Married"/>
    <n v="5472"/>
    <n v="3334"/>
    <n v="1"/>
    <s v="No"/>
    <n v="12"/>
    <s v="Excellent"/>
    <s v="Medium"/>
    <n v="2"/>
    <s v="Better"/>
    <x v="1"/>
  </r>
  <r>
    <n v="2187"/>
    <n v="22"/>
    <s v="Travel_Rarely"/>
    <n v="217"/>
    <s v="Research &amp; Development"/>
    <n v="8"/>
    <s v="Below College"/>
    <s v="Life Sciences"/>
    <s v="Medium"/>
    <s v="Male"/>
    <n v="94"/>
    <s v="Low"/>
    <n v="1"/>
    <s v="Laboratory Technician"/>
    <s v="Low"/>
    <s v="Married"/>
    <n v="2451"/>
    <n v="6881"/>
    <n v="1"/>
    <s v="No"/>
    <n v="15"/>
    <s v="Excellent"/>
    <s v="Low"/>
    <n v="3"/>
    <s v="Good"/>
    <x v="1"/>
  </r>
  <r>
    <n v="2188"/>
    <n v="48"/>
    <s v="Travel_Rarely"/>
    <n v="277"/>
    <s v="Research &amp; Development"/>
    <n v="6"/>
    <s v="Bachelor"/>
    <s v="Life Sciences"/>
    <s v="Low"/>
    <s v="Male"/>
    <n v="97"/>
    <s v="Medium"/>
    <n v="2"/>
    <s v="Healthcare Representative"/>
    <s v="Very High"/>
    <s v="Single"/>
    <n v="4240"/>
    <n v="13119"/>
    <n v="2"/>
    <s v="No"/>
    <n v="13"/>
    <s v="Excellent"/>
    <s v="Very High"/>
    <n v="0"/>
    <s v="Better"/>
    <x v="1"/>
  </r>
  <r>
    <n v="2189"/>
    <n v="48"/>
    <s v="Travel_Rarely"/>
    <n v="1355"/>
    <s v="Research &amp; Development"/>
    <n v="4"/>
    <s v="Master"/>
    <s v="Life Sciences"/>
    <s v="High"/>
    <s v="Male"/>
    <n v="78"/>
    <s v="Medium"/>
    <n v="3"/>
    <s v="Healthcare Representative"/>
    <s v="High"/>
    <s v="Single"/>
    <n v="10999"/>
    <n v="22245"/>
    <n v="7"/>
    <s v="No"/>
    <n v="14"/>
    <s v="Excellent"/>
    <s v="Medium"/>
    <n v="3"/>
    <s v="Better"/>
    <x v="1"/>
  </r>
  <r>
    <n v="2190"/>
    <n v="41"/>
    <s v="Travel_Rarely"/>
    <n v="549"/>
    <s v="Research &amp; Development"/>
    <n v="7"/>
    <s v="College"/>
    <s v="Medical"/>
    <s v="Very High"/>
    <s v="Female"/>
    <n v="42"/>
    <s v="High"/>
    <n v="2"/>
    <s v="Manufacturing Director"/>
    <s v="High"/>
    <s v="Single"/>
    <n v="5003"/>
    <n v="23371"/>
    <n v="6"/>
    <s v="No"/>
    <n v="14"/>
    <s v="Excellent"/>
    <s v="Medium"/>
    <n v="6"/>
    <s v="Better"/>
    <x v="1"/>
  </r>
  <r>
    <n v="2191"/>
    <n v="39"/>
    <s v="Travel_Rarely"/>
    <n v="466"/>
    <s v="Research &amp; Development"/>
    <n v="1"/>
    <s v="Below College"/>
    <s v="Life Sciences"/>
    <s v="Very High"/>
    <s v="Female"/>
    <n v="65"/>
    <s v="Medium"/>
    <n v="4"/>
    <s v="Manufacturing Director"/>
    <s v="Very High"/>
    <s v="Married"/>
    <n v="12742"/>
    <n v="7060"/>
    <n v="1"/>
    <s v="No"/>
    <n v="16"/>
    <s v="Excellent"/>
    <s v="High"/>
    <n v="3"/>
    <s v="Better"/>
    <x v="1"/>
  </r>
  <r>
    <n v="2192"/>
    <n v="27"/>
    <s v="Travel_Rarely"/>
    <n v="1055"/>
    <s v="Research &amp; Development"/>
    <n v="2"/>
    <s v="Master"/>
    <s v="Life Sciences"/>
    <s v="Low"/>
    <s v="Female"/>
    <n v="47"/>
    <s v="High"/>
    <n v="2"/>
    <s v="Manufacturing Director"/>
    <s v="Very High"/>
    <s v="Married"/>
    <n v="4227"/>
    <n v="4658"/>
    <n v="0"/>
    <s v="No"/>
    <n v="18"/>
    <s v="Excellent"/>
    <s v="Medium"/>
    <n v="2"/>
    <s v="Better"/>
    <x v="1"/>
  </r>
  <r>
    <n v="2193"/>
    <n v="35"/>
    <s v="Travel_Rarely"/>
    <n v="802"/>
    <s v="Research &amp; Development"/>
    <n v="10"/>
    <s v="Bachelor"/>
    <s v="Other"/>
    <s v="Medium"/>
    <s v="Male"/>
    <n v="45"/>
    <s v="High"/>
    <n v="1"/>
    <s v="Laboratory Technician"/>
    <s v="Very High"/>
    <s v="Divorced"/>
    <n v="3917"/>
    <n v="9541"/>
    <n v="1"/>
    <s v="No"/>
    <n v="20"/>
    <s v="Outstanding"/>
    <s v="Low"/>
    <n v="4"/>
    <s v="Good"/>
    <x v="1"/>
  </r>
  <r>
    <n v="2194"/>
    <n v="42"/>
    <s v="Travel_Rarely"/>
    <n v="265"/>
    <s v="Sales"/>
    <n v="5"/>
    <s v="College"/>
    <s v="Marketing"/>
    <s v="Very High"/>
    <s v="Male"/>
    <n v="90"/>
    <s v="High"/>
    <n v="5"/>
    <s v="Manager"/>
    <s v="High"/>
    <s v="Married"/>
    <n v="18303"/>
    <n v="7770"/>
    <n v="6"/>
    <s v="No"/>
    <n v="13"/>
    <s v="Excellent"/>
    <s v="Medium"/>
    <n v="3"/>
    <s v="Best"/>
    <x v="1"/>
  </r>
  <r>
    <n v="2195"/>
    <n v="50"/>
    <s v="Travel_Rarely"/>
    <n v="804"/>
    <s v="Research &amp; Development"/>
    <n v="9"/>
    <s v="Bachelor"/>
    <s v="Life Sciences"/>
    <s v="Low"/>
    <s v="Male"/>
    <n v="64"/>
    <s v="High"/>
    <n v="1"/>
    <s v="Laboratory Technician"/>
    <s v="Very High"/>
    <s v="Married"/>
    <n v="2380"/>
    <n v="20165"/>
    <n v="4"/>
    <s v="No"/>
    <n v="18"/>
    <s v="Excellent"/>
    <s v="Medium"/>
    <n v="5"/>
    <s v="Better"/>
    <x v="1"/>
  </r>
  <r>
    <n v="2196"/>
    <n v="59"/>
    <s v="Travel_Rarely"/>
    <n v="715"/>
    <s v="Research &amp; Development"/>
    <n v="2"/>
    <s v="Bachelor"/>
    <s v="Life Sciences"/>
    <s v="High"/>
    <s v="Female"/>
    <n v="69"/>
    <s v="Medium"/>
    <n v="4"/>
    <s v="Manufacturing Director"/>
    <s v="Very High"/>
    <s v="Single"/>
    <n v="13726"/>
    <n v="21829"/>
    <n v="3"/>
    <s v="Yes"/>
    <n v="13"/>
    <s v="Excellent"/>
    <s v="Low"/>
    <n v="4"/>
    <s v="Better"/>
    <x v="1"/>
  </r>
  <r>
    <n v="2197"/>
    <n v="37"/>
    <s v="Travel_Rarely"/>
    <n v="1141"/>
    <s v="Research &amp; Development"/>
    <n v="11"/>
    <s v="College"/>
    <s v="Medical"/>
    <s v="Low"/>
    <s v="Female"/>
    <n v="61"/>
    <s v="Low"/>
    <n v="2"/>
    <s v="Healthcare Representative"/>
    <s v="Medium"/>
    <s v="Married"/>
    <n v="4777"/>
    <n v="14382"/>
    <n v="5"/>
    <s v="No"/>
    <n v="15"/>
    <s v="Excellent"/>
    <s v="Low"/>
    <n v="2"/>
    <s v="Bad"/>
    <x v="0"/>
  </r>
  <r>
    <n v="2198"/>
    <n v="55"/>
    <s v="Travel_Frequently"/>
    <n v="135"/>
    <s v="Research &amp; Development"/>
    <n v="18"/>
    <s v="Master"/>
    <s v="Medical"/>
    <s v="High"/>
    <s v="Male"/>
    <n v="62"/>
    <s v="High"/>
    <n v="2"/>
    <s v="Healthcare Representative"/>
    <s v="Medium"/>
    <s v="Married"/>
    <n v="6385"/>
    <n v="12992"/>
    <n v="3"/>
    <s v="Yes"/>
    <n v="14"/>
    <s v="Excellent"/>
    <s v="Very High"/>
    <n v="3"/>
    <s v="Better"/>
    <x v="1"/>
  </r>
  <r>
    <n v="2199"/>
    <n v="41"/>
    <s v="Non-Travel"/>
    <n v="247"/>
    <s v="Research &amp; Development"/>
    <n v="7"/>
    <s v="Below College"/>
    <s v="Life Sciences"/>
    <s v="Medium"/>
    <s v="Female"/>
    <n v="55"/>
    <s v="Low"/>
    <n v="5"/>
    <s v="Research Director"/>
    <s v="High"/>
    <s v="Divorced"/>
    <n v="19973"/>
    <n v="20284"/>
    <n v="1"/>
    <s v="No"/>
    <n v="22"/>
    <s v="Outstanding"/>
    <s v="Medium"/>
    <n v="3"/>
    <s v="Better"/>
    <x v="1"/>
  </r>
  <r>
    <n v="2200"/>
    <n v="38"/>
    <s v="Travel_Rarely"/>
    <n v="1035"/>
    <s v="Sales"/>
    <n v="3"/>
    <s v="Master"/>
    <s v="Life Sciences"/>
    <s v="Medium"/>
    <s v="Male"/>
    <n v="42"/>
    <s v="High"/>
    <n v="2"/>
    <s v="Sales Executive"/>
    <s v="Very High"/>
    <s v="Single"/>
    <n v="6861"/>
    <n v="4981"/>
    <n v="8"/>
    <s v="Yes"/>
    <n v="12"/>
    <s v="Excellent"/>
    <s v="High"/>
    <n v="1"/>
    <s v="Better"/>
    <x v="1"/>
  </r>
  <r>
    <n v="2201"/>
    <n v="26"/>
    <s v="Non-Travel"/>
    <n v="265"/>
    <s v="Sales"/>
    <n v="29"/>
    <s v="College"/>
    <s v="Medical"/>
    <s v="Medium"/>
    <s v="Male"/>
    <n v="79"/>
    <s v="Low"/>
    <n v="2"/>
    <s v="Sales Executive"/>
    <s v="Low"/>
    <s v="Single"/>
    <n v="4969"/>
    <n v="21813"/>
    <n v="8"/>
    <s v="No"/>
    <n v="18"/>
    <s v="Excellent"/>
    <s v="Very High"/>
    <n v="6"/>
    <s v="Better"/>
    <x v="0"/>
  </r>
  <r>
    <n v="2202"/>
    <n v="52"/>
    <s v="Travel_Rarely"/>
    <n v="266"/>
    <s v="Sales"/>
    <n v="2"/>
    <s v="Below College"/>
    <s v="Marketing"/>
    <s v="Low"/>
    <s v="Female"/>
    <n v="57"/>
    <s v="Low"/>
    <n v="5"/>
    <s v="Manager"/>
    <s v="Very High"/>
    <s v="Married"/>
    <n v="19845"/>
    <n v="25846"/>
    <n v="1"/>
    <s v="No"/>
    <n v="15"/>
    <s v="Excellent"/>
    <s v="Very High"/>
    <n v="3"/>
    <s v="Better"/>
    <x v="0"/>
  </r>
  <r>
    <n v="2203"/>
    <n v="44"/>
    <s v="Travel_Rarely"/>
    <n v="1448"/>
    <s v="Sales"/>
    <n v="28"/>
    <s v="Bachelor"/>
    <s v="Medical"/>
    <s v="Very High"/>
    <s v="Female"/>
    <n v="53"/>
    <s v="Very High"/>
    <n v="4"/>
    <s v="Sales Executive"/>
    <s v="Very High"/>
    <s v="Married"/>
    <n v="13320"/>
    <n v="11737"/>
    <n v="3"/>
    <s v="Yes"/>
    <n v="18"/>
    <s v="Excellent"/>
    <s v="High"/>
    <n v="2"/>
    <s v="Better"/>
    <x v="1"/>
  </r>
  <r>
    <n v="2204"/>
    <n v="50"/>
    <s v="Non-Travel"/>
    <n v="145"/>
    <s v="Sales"/>
    <n v="1"/>
    <s v="Bachelor"/>
    <s v="Life Sciences"/>
    <s v="Very High"/>
    <s v="Female"/>
    <n v="95"/>
    <s v="High"/>
    <n v="2"/>
    <s v="Sales Executive"/>
    <s v="High"/>
    <s v="Married"/>
    <n v="6347"/>
    <n v="24920"/>
    <n v="0"/>
    <s v="No"/>
    <n v="12"/>
    <s v="Excellent"/>
    <s v="Low"/>
    <n v="3"/>
    <s v="Better"/>
    <x v="1"/>
  </r>
  <r>
    <n v="2205"/>
    <n v="36"/>
    <s v="Travel_Rarely"/>
    <n v="885"/>
    <s v="Research &amp; Development"/>
    <n v="16"/>
    <s v="Master"/>
    <s v="Life Sciences"/>
    <s v="High"/>
    <s v="Female"/>
    <n v="43"/>
    <s v="Very High"/>
    <n v="1"/>
    <s v="Laboratory Technician"/>
    <s v="Low"/>
    <s v="Single"/>
    <n v="2743"/>
    <n v="8269"/>
    <n v="1"/>
    <s v="No"/>
    <n v="16"/>
    <s v="Excellent"/>
    <s v="High"/>
    <n v="1"/>
    <s v="Better"/>
    <x v="0"/>
  </r>
  <r>
    <n v="2206"/>
    <n v="39"/>
    <s v="Travel_Frequently"/>
    <n v="945"/>
    <s v="Research &amp; Development"/>
    <n v="22"/>
    <s v="Bachelor"/>
    <s v="Medical"/>
    <s v="Very High"/>
    <s v="Female"/>
    <n v="82"/>
    <s v="High"/>
    <n v="3"/>
    <s v="Manufacturing Director"/>
    <s v="Low"/>
    <s v="Single"/>
    <n v="6720"/>
    <n v="5083"/>
    <n v="1"/>
    <s v="Yes"/>
    <n v="13"/>
    <s v="Excellent"/>
    <s v="High"/>
    <n v="2"/>
    <s v="Better"/>
    <x v="1"/>
  </r>
  <r>
    <n v="2207"/>
    <n v="33"/>
    <s v="Non-Travel"/>
    <n v="1038"/>
    <s v="Sales"/>
    <n v="8"/>
    <s v="Below College"/>
    <s v="Life Sciences"/>
    <s v="Medium"/>
    <s v="Female"/>
    <n v="88"/>
    <s v="Medium"/>
    <n v="1"/>
    <s v="Sales Representative"/>
    <s v="Very High"/>
    <s v="Single"/>
    <n v="2342"/>
    <n v="21437"/>
    <n v="0"/>
    <s v="No"/>
    <n v="19"/>
    <s v="Excellent"/>
    <s v="Very High"/>
    <n v="2"/>
    <s v="Good"/>
    <x v="1"/>
  </r>
  <r>
    <n v="2208"/>
    <n v="45"/>
    <s v="Travel_Rarely"/>
    <n v="1234"/>
    <s v="Sales"/>
    <n v="11"/>
    <s v="College"/>
    <s v="Life Sciences"/>
    <s v="Very High"/>
    <s v="Female"/>
    <n v="90"/>
    <s v="High"/>
    <n v="4"/>
    <s v="Manager"/>
    <s v="Very High"/>
    <s v="Married"/>
    <n v="17650"/>
    <n v="5404"/>
    <n v="3"/>
    <s v="No"/>
    <n v="13"/>
    <s v="Excellent"/>
    <s v="Medium"/>
    <n v="4"/>
    <s v="Best"/>
    <x v="1"/>
  </r>
  <r>
    <n v="2209"/>
    <n v="32"/>
    <s v="Non-Travel"/>
    <n v="809"/>
    <s v="Research &amp; Development"/>
    <n v="29"/>
    <s v="Master"/>
    <s v="Medical"/>
    <s v="Very High"/>
    <s v="Female"/>
    <n v="69"/>
    <s v="High"/>
    <n v="1"/>
    <s v="Laboratory Technician"/>
    <s v="High"/>
    <s v="Single"/>
    <n v="4025"/>
    <n v="11135"/>
    <n v="9"/>
    <s v="No"/>
    <n v="12"/>
    <s v="Excellent"/>
    <s v="Medium"/>
    <n v="2"/>
    <s v="Better"/>
    <x v="1"/>
  </r>
  <r>
    <n v="2210"/>
    <n v="34"/>
    <s v="Travel_Rarely"/>
    <n v="216"/>
    <s v="Sales"/>
    <n v="1"/>
    <s v="Master"/>
    <s v="Marketing"/>
    <s v="Medium"/>
    <s v="Male"/>
    <n v="75"/>
    <s v="Very High"/>
    <n v="2"/>
    <s v="Sales Executive"/>
    <s v="Very High"/>
    <s v="Married"/>
    <n v="9725"/>
    <n v="12278"/>
    <n v="0"/>
    <s v="No"/>
    <n v="11"/>
    <s v="Excellent"/>
    <s v="Very High"/>
    <n v="2"/>
    <s v="Good"/>
    <x v="1"/>
  </r>
  <r>
    <n v="2211"/>
    <n v="59"/>
    <s v="Travel_Rarely"/>
    <n v="1089"/>
    <s v="Sales"/>
    <n v="1"/>
    <s v="College"/>
    <s v="Technical Degree"/>
    <s v="Medium"/>
    <s v="Male"/>
    <n v="66"/>
    <s v="High"/>
    <n v="3"/>
    <s v="Manager"/>
    <s v="Very High"/>
    <s v="Married"/>
    <n v="11904"/>
    <n v="11038"/>
    <n v="3"/>
    <s v="Yes"/>
    <n v="14"/>
    <s v="Excellent"/>
    <s v="High"/>
    <n v="1"/>
    <s v="Bad"/>
    <x v="1"/>
  </r>
  <r>
    <n v="2212"/>
    <n v="45"/>
    <s v="Travel_Rarely"/>
    <n v="788"/>
    <s v="Human Resources"/>
    <n v="24"/>
    <s v="Master"/>
    <s v="Medical"/>
    <s v="Medium"/>
    <s v="Male"/>
    <n v="36"/>
    <s v="High"/>
    <n v="1"/>
    <s v="Human Resources"/>
    <s v="Medium"/>
    <s v="Single"/>
    <n v="2177"/>
    <n v="8318"/>
    <n v="1"/>
    <s v="No"/>
    <n v="16"/>
    <s v="Excellent"/>
    <s v="Low"/>
    <n v="3"/>
    <s v="Better"/>
    <x v="1"/>
  </r>
  <r>
    <n v="2213"/>
    <n v="53"/>
    <s v="Travel_Frequently"/>
    <n v="124"/>
    <s v="Sales"/>
    <n v="2"/>
    <s v="Bachelor"/>
    <s v="Marketing"/>
    <s v="High"/>
    <s v="Female"/>
    <n v="38"/>
    <s v="Medium"/>
    <n v="3"/>
    <s v="Sales Executive"/>
    <s v="Medium"/>
    <s v="Married"/>
    <n v="7525"/>
    <n v="23537"/>
    <n v="2"/>
    <s v="No"/>
    <n v="12"/>
    <s v="Excellent"/>
    <s v="Low"/>
    <n v="2"/>
    <s v="Better"/>
    <x v="1"/>
  </r>
  <r>
    <n v="2214"/>
    <n v="36"/>
    <s v="Travel_Rarely"/>
    <n v="660"/>
    <s v="Research &amp; Development"/>
    <n v="15"/>
    <s v="Bachelor"/>
    <s v="Other"/>
    <s v="Low"/>
    <s v="Male"/>
    <n v="81"/>
    <s v="High"/>
    <n v="2"/>
    <s v="Laboratory Technician"/>
    <s v="High"/>
    <s v="Divorced"/>
    <n v="4834"/>
    <n v="7858"/>
    <n v="7"/>
    <s v="No"/>
    <n v="14"/>
    <s v="Excellent"/>
    <s v="Medium"/>
    <n v="3"/>
    <s v="Good"/>
    <x v="0"/>
  </r>
  <r>
    <n v="2215"/>
    <n v="26"/>
    <s v="Travel_Frequently"/>
    <n v="342"/>
    <s v="Research &amp; Development"/>
    <n v="2"/>
    <s v="Bachelor"/>
    <s v="Life Sciences"/>
    <s v="Low"/>
    <s v="Male"/>
    <n v="57"/>
    <s v="High"/>
    <n v="1"/>
    <s v="Sales Executive"/>
    <s v="Low"/>
    <s v="Married"/>
    <n v="2042"/>
    <n v="15346"/>
    <n v="6"/>
    <s v="Yes"/>
    <n v="14"/>
    <s v="Excellent"/>
    <s v="Medium"/>
    <n v="2"/>
    <s v="Better"/>
    <x v="0"/>
  </r>
  <r>
    <n v="2216"/>
    <n v="34"/>
    <s v="Travel_Rarely"/>
    <n v="1333"/>
    <s v="Sales"/>
    <n v="10"/>
    <s v="Master"/>
    <s v="Life Sciences"/>
    <s v="High"/>
    <s v="Female"/>
    <n v="87"/>
    <s v="High"/>
    <n v="1"/>
    <s v="Sales Executive"/>
    <s v="High"/>
    <s v="Married"/>
    <n v="2220"/>
    <n v="18410"/>
    <n v="1"/>
    <s v="Yes"/>
    <n v="19"/>
    <s v="Excellent"/>
    <s v="Very High"/>
    <n v="2"/>
    <s v="Better"/>
    <x v="1"/>
  </r>
  <r>
    <n v="2217"/>
    <n v="28"/>
    <s v="Travel_Rarely"/>
    <n v="1144"/>
    <s v="Sales"/>
    <n v="10"/>
    <s v="Below College"/>
    <s v="Medical"/>
    <s v="Very High"/>
    <s v="Male"/>
    <n v="74"/>
    <s v="High"/>
    <n v="1"/>
    <s v="Sales Representative"/>
    <s v="Medium"/>
    <s v="Married"/>
    <n v="1052"/>
    <n v="23384"/>
    <n v="1"/>
    <s v="No"/>
    <n v="22"/>
    <s v="Outstanding"/>
    <s v="Medium"/>
    <n v="5"/>
    <s v="Better"/>
    <x v="1"/>
  </r>
  <r>
    <n v="2218"/>
    <n v="38"/>
    <s v="Travel_Frequently"/>
    <n v="1186"/>
    <s v="Research &amp; Development"/>
    <n v="3"/>
    <s v="Master"/>
    <s v="Other"/>
    <s v="High"/>
    <s v="Male"/>
    <n v="44"/>
    <s v="High"/>
    <n v="1"/>
    <s v="Research Scientist"/>
    <s v="High"/>
    <s v="Married"/>
    <n v="2821"/>
    <n v="2997"/>
    <n v="3"/>
    <s v="No"/>
    <n v="16"/>
    <s v="Excellent"/>
    <s v="Low"/>
    <n v="2"/>
    <s v="Better"/>
    <x v="1"/>
  </r>
  <r>
    <n v="2219"/>
    <n v="50"/>
    <s v="Travel_Rarely"/>
    <n v="1464"/>
    <s v="Research &amp; Development"/>
    <n v="2"/>
    <s v="Master"/>
    <s v="Medical"/>
    <s v="Medium"/>
    <s v="Male"/>
    <n v="62"/>
    <s v="High"/>
    <n v="5"/>
    <s v="Research Director"/>
    <s v="High"/>
    <s v="Married"/>
    <n v="19237"/>
    <n v="12853"/>
    <n v="5"/>
    <s v="Yes"/>
    <n v="11"/>
    <s v="Excellent"/>
    <s v="Very High"/>
    <n v="2"/>
    <s v="Good"/>
    <x v="1"/>
  </r>
  <r>
    <n v="2220"/>
    <n v="37"/>
    <s v="Travel_Rarely"/>
    <n v="124"/>
    <s v="Research &amp; Development"/>
    <n v="3"/>
    <s v="Bachelor"/>
    <s v="Other"/>
    <s v="Very High"/>
    <s v="Female"/>
    <n v="35"/>
    <s v="High"/>
    <n v="2"/>
    <s v="Healthcare Representative"/>
    <s v="Medium"/>
    <s v="Single"/>
    <n v="4107"/>
    <n v="13848"/>
    <n v="3"/>
    <s v="No"/>
    <n v="15"/>
    <s v="Excellent"/>
    <s v="Low"/>
    <n v="3"/>
    <s v="Good"/>
    <x v="1"/>
  </r>
  <r>
    <n v="2221"/>
    <n v="40"/>
    <s v="Travel_Rarely"/>
    <n v="300"/>
    <s v="Sales"/>
    <n v="26"/>
    <s v="Bachelor"/>
    <s v="Marketing"/>
    <s v="High"/>
    <s v="Male"/>
    <n v="74"/>
    <s v="High"/>
    <n v="2"/>
    <s v="Sales Executive"/>
    <s v="Low"/>
    <s v="Married"/>
    <n v="8396"/>
    <n v="22217"/>
    <n v="1"/>
    <s v="No"/>
    <n v="14"/>
    <s v="Excellent"/>
    <s v="Medium"/>
    <n v="3"/>
    <s v="Good"/>
    <x v="1"/>
  </r>
  <r>
    <n v="2222"/>
    <n v="26"/>
    <s v="Travel_Frequently"/>
    <n v="921"/>
    <s v="Research &amp; Development"/>
    <n v="1"/>
    <s v="Below College"/>
    <s v="Medical"/>
    <s v="Low"/>
    <s v="Female"/>
    <n v="66"/>
    <s v="Medium"/>
    <n v="1"/>
    <s v="Research Scientist"/>
    <s v="High"/>
    <s v="Divorced"/>
    <n v="2007"/>
    <n v="25265"/>
    <n v="1"/>
    <s v="No"/>
    <n v="13"/>
    <s v="Excellent"/>
    <s v="High"/>
    <n v="5"/>
    <s v="Better"/>
    <x v="1"/>
  </r>
  <r>
    <n v="2223"/>
    <n v="46"/>
    <s v="Travel_Rarely"/>
    <n v="430"/>
    <s v="Research &amp; Development"/>
    <n v="1"/>
    <s v="Master"/>
    <s v="Medical"/>
    <s v="Very High"/>
    <s v="Male"/>
    <n v="40"/>
    <s v="High"/>
    <n v="5"/>
    <s v="Research Director"/>
    <s v="Very High"/>
    <s v="Divorced"/>
    <n v="19627"/>
    <n v="21445"/>
    <n v="9"/>
    <s v="No"/>
    <n v="17"/>
    <s v="Excellent"/>
    <s v="Very High"/>
    <n v="0"/>
    <s v="Better"/>
    <x v="1"/>
  </r>
  <r>
    <n v="2224"/>
    <n v="54"/>
    <s v="Travel_Rarely"/>
    <n v="1082"/>
    <s v="Sales"/>
    <n v="2"/>
    <s v="Master"/>
    <s v="Life Sciences"/>
    <s v="High"/>
    <s v="Female"/>
    <n v="41"/>
    <s v="Medium"/>
    <n v="3"/>
    <s v="Sales Executive"/>
    <s v="High"/>
    <s v="Married"/>
    <n v="6720"/>
    <n v="8392"/>
    <n v="6"/>
    <s v="No"/>
    <n v="18"/>
    <s v="Excellent"/>
    <s v="Medium"/>
    <n v="4"/>
    <s v="Better"/>
    <x v="1"/>
  </r>
  <r>
    <n v="2225"/>
    <n v="56"/>
    <s v="Travel_Frequently"/>
    <n v="1240"/>
    <s v="Research &amp; Development"/>
    <n v="9"/>
    <s v="Bachelor"/>
    <s v="Medical"/>
    <s v="Low"/>
    <s v="Female"/>
    <n v="63"/>
    <s v="High"/>
    <n v="1"/>
    <s v="Research Scientist"/>
    <s v="High"/>
    <s v="Married"/>
    <n v="2942"/>
    <n v="12154"/>
    <n v="2"/>
    <s v="No"/>
    <n v="19"/>
    <s v="Excellent"/>
    <s v="Medium"/>
    <n v="4"/>
    <s v="Better"/>
    <x v="1"/>
  </r>
  <r>
    <n v="2226"/>
    <n v="36"/>
    <s v="Travel_Rarely"/>
    <n v="796"/>
    <s v="Research &amp; Development"/>
    <n v="12"/>
    <s v="Doctor"/>
    <s v="Medical"/>
    <s v="Very High"/>
    <s v="Female"/>
    <n v="51"/>
    <s v="Medium"/>
    <n v="3"/>
    <s v="Manufacturing Director"/>
    <s v="Very High"/>
    <s v="Single"/>
    <n v="8858"/>
    <n v="15669"/>
    <n v="0"/>
    <s v="No"/>
    <n v="11"/>
    <s v="Excellent"/>
    <s v="Medium"/>
    <n v="2"/>
    <s v="Good"/>
    <x v="1"/>
  </r>
  <r>
    <n v="2227"/>
    <n v="55"/>
    <s v="Non-Travel"/>
    <n v="444"/>
    <s v="Research &amp; Development"/>
    <n v="2"/>
    <s v="Below College"/>
    <s v="Medical"/>
    <s v="High"/>
    <s v="Male"/>
    <n v="40"/>
    <s v="Medium"/>
    <n v="4"/>
    <s v="Manager"/>
    <s v="Low"/>
    <s v="Single"/>
    <n v="16756"/>
    <n v="17323"/>
    <n v="7"/>
    <s v="No"/>
    <n v="15"/>
    <s v="Excellent"/>
    <s v="Medium"/>
    <n v="3"/>
    <s v="Best"/>
    <x v="1"/>
  </r>
  <r>
    <n v="2228"/>
    <n v="43"/>
    <s v="Travel_Rarely"/>
    <n v="415"/>
    <s v="Sales"/>
    <n v="25"/>
    <s v="Bachelor"/>
    <s v="Medical"/>
    <s v="High"/>
    <s v="Male"/>
    <n v="79"/>
    <s v="Medium"/>
    <n v="3"/>
    <s v="Sales Executive"/>
    <s v="Very High"/>
    <s v="Divorced"/>
    <n v="10798"/>
    <n v="5268"/>
    <n v="5"/>
    <s v="No"/>
    <n v="13"/>
    <s v="Excellent"/>
    <s v="High"/>
    <n v="5"/>
    <s v="Better"/>
    <x v="1"/>
  </r>
  <r>
    <n v="2229"/>
    <n v="20"/>
    <s v="Travel_Frequently"/>
    <n v="769"/>
    <s v="Sales"/>
    <n v="9"/>
    <s v="Bachelor"/>
    <s v="Life Sciences"/>
    <s v="Very High"/>
    <s v="Female"/>
    <n v="54"/>
    <s v="High"/>
    <n v="1"/>
    <s v="Sales Representative"/>
    <s v="Very High"/>
    <s v="Single"/>
    <n v="2323"/>
    <n v="17205"/>
    <n v="1"/>
    <s v="Yes"/>
    <n v="14"/>
    <s v="Excellent"/>
    <s v="Medium"/>
    <n v="3"/>
    <s v="Better"/>
    <x v="0"/>
  </r>
  <r>
    <n v="2230"/>
    <n v="21"/>
    <s v="Travel_Rarely"/>
    <n v="1334"/>
    <s v="Research &amp; Development"/>
    <n v="10"/>
    <s v="Bachelor"/>
    <s v="Life Sciences"/>
    <s v="High"/>
    <s v="Female"/>
    <n v="36"/>
    <s v="High"/>
    <n v="1"/>
    <s v="Laboratory Technician"/>
    <s v="Low"/>
    <s v="Single"/>
    <n v="1416"/>
    <n v="17258"/>
    <n v="1"/>
    <s v="No"/>
    <n v="13"/>
    <s v="Excellent"/>
    <s v="Low"/>
    <n v="6"/>
    <s v="Good"/>
    <x v="0"/>
  </r>
  <r>
    <n v="2231"/>
    <n v="46"/>
    <s v="Travel_Rarely"/>
    <n v="1003"/>
    <s v="Research &amp; Development"/>
    <n v="8"/>
    <s v="Master"/>
    <s v="Life Sciences"/>
    <s v="Very High"/>
    <s v="Female"/>
    <n v="74"/>
    <s v="Medium"/>
    <n v="2"/>
    <s v="Research Scientist"/>
    <s v="Low"/>
    <s v="Divorced"/>
    <n v="4615"/>
    <n v="21029"/>
    <n v="8"/>
    <s v="Yes"/>
    <n v="23"/>
    <s v="Outstanding"/>
    <s v="Low"/>
    <n v="2"/>
    <s v="Better"/>
    <x v="1"/>
  </r>
  <r>
    <n v="2232"/>
    <n v="51"/>
    <s v="Travel_Rarely"/>
    <n v="1323"/>
    <s v="Research &amp; Development"/>
    <n v="4"/>
    <s v="Master"/>
    <s v="Life Sciences"/>
    <s v="Low"/>
    <s v="Male"/>
    <n v="34"/>
    <s v="High"/>
    <n v="1"/>
    <s v="Research Scientist"/>
    <s v="High"/>
    <s v="Married"/>
    <n v="2461"/>
    <n v="10332"/>
    <n v="9"/>
    <s v="Yes"/>
    <n v="12"/>
    <s v="Excellent"/>
    <s v="High"/>
    <n v="2"/>
    <s v="Best"/>
    <x v="0"/>
  </r>
  <r>
    <n v="2233"/>
    <n v="28"/>
    <s v="Non-Travel"/>
    <n v="1366"/>
    <s v="Research &amp; Development"/>
    <n v="24"/>
    <s v="College"/>
    <s v="Technical Degree"/>
    <s v="Medium"/>
    <s v="Male"/>
    <n v="72"/>
    <s v="Medium"/>
    <n v="3"/>
    <s v="Healthcare Representative"/>
    <s v="Low"/>
    <s v="Single"/>
    <n v="8722"/>
    <n v="12355"/>
    <n v="1"/>
    <s v="No"/>
    <n v="12"/>
    <s v="Excellent"/>
    <s v="Low"/>
    <n v="2"/>
    <s v="Good"/>
    <x v="0"/>
  </r>
  <r>
    <n v="2234"/>
    <n v="26"/>
    <s v="Travel_Rarely"/>
    <n v="192"/>
    <s v="Research &amp; Development"/>
    <n v="1"/>
    <s v="College"/>
    <s v="Medical"/>
    <s v="Low"/>
    <s v="Male"/>
    <n v="59"/>
    <s v="Medium"/>
    <n v="1"/>
    <s v="Laboratory Technician"/>
    <s v="Low"/>
    <s v="Married"/>
    <n v="3955"/>
    <n v="11141"/>
    <n v="1"/>
    <s v="No"/>
    <n v="16"/>
    <s v="Excellent"/>
    <s v="Low"/>
    <n v="2"/>
    <s v="Better"/>
    <x v="1"/>
  </r>
  <r>
    <n v="2235"/>
    <n v="30"/>
    <s v="Travel_Rarely"/>
    <n v="1176"/>
    <s v="Research &amp; Development"/>
    <n v="20"/>
    <s v="Bachelor"/>
    <s v="Other"/>
    <s v="High"/>
    <s v="Male"/>
    <n v="85"/>
    <s v="High"/>
    <n v="2"/>
    <s v="Manufacturing Director"/>
    <s v="Low"/>
    <s v="Married"/>
    <n v="9957"/>
    <n v="9096"/>
    <n v="0"/>
    <s v="No"/>
    <n v="15"/>
    <s v="Excellent"/>
    <s v="High"/>
    <n v="1"/>
    <s v="Good"/>
    <x v="1"/>
  </r>
  <r>
    <n v="2236"/>
    <n v="41"/>
    <s v="Travel_Rarely"/>
    <n v="509"/>
    <s v="Research &amp; Development"/>
    <n v="7"/>
    <s v="College"/>
    <s v="Technical Degree"/>
    <s v="Medium"/>
    <s v="Female"/>
    <n v="43"/>
    <s v="Very High"/>
    <n v="1"/>
    <s v="Research Scientist"/>
    <s v="High"/>
    <s v="Married"/>
    <n v="3376"/>
    <n v="18863"/>
    <n v="1"/>
    <s v="No"/>
    <n v="13"/>
    <s v="Excellent"/>
    <s v="High"/>
    <n v="3"/>
    <s v="Better"/>
    <x v="1"/>
  </r>
  <r>
    <n v="2237"/>
    <n v="38"/>
    <s v="Travel_Rarely"/>
    <n v="330"/>
    <s v="Research &amp; Development"/>
    <n v="17"/>
    <s v="Below College"/>
    <s v="Life Sciences"/>
    <s v="High"/>
    <s v="Female"/>
    <n v="65"/>
    <s v="Medium"/>
    <n v="3"/>
    <s v="Healthcare Representative"/>
    <s v="High"/>
    <s v="Married"/>
    <n v="8823"/>
    <n v="24608"/>
    <n v="0"/>
    <s v="No"/>
    <n v="18"/>
    <s v="Excellent"/>
    <s v="Low"/>
    <n v="4"/>
    <s v="Good"/>
    <x v="1"/>
  </r>
  <r>
    <n v="2238"/>
    <n v="40"/>
    <s v="Travel_Rarely"/>
    <n v="1492"/>
    <s v="Research &amp; Development"/>
    <n v="20"/>
    <s v="Master"/>
    <s v="Technical Degree"/>
    <s v="Low"/>
    <s v="Male"/>
    <n v="61"/>
    <s v="High"/>
    <n v="3"/>
    <s v="Healthcare Representative"/>
    <s v="Very High"/>
    <s v="Married"/>
    <n v="10322"/>
    <n v="26542"/>
    <n v="4"/>
    <s v="No"/>
    <n v="20"/>
    <s v="Outstanding"/>
    <s v="Very High"/>
    <n v="6"/>
    <s v="Better"/>
    <x v="1"/>
  </r>
  <r>
    <n v="2239"/>
    <n v="27"/>
    <s v="Non-Travel"/>
    <n v="1277"/>
    <s v="Research &amp; Development"/>
    <n v="8"/>
    <s v="Doctor"/>
    <s v="Life Sciences"/>
    <s v="Low"/>
    <s v="Male"/>
    <n v="87"/>
    <s v="Low"/>
    <n v="1"/>
    <s v="Laboratory Technician"/>
    <s v="High"/>
    <s v="Married"/>
    <n v="4621"/>
    <n v="5869"/>
    <n v="1"/>
    <s v="No"/>
    <n v="19"/>
    <s v="Excellent"/>
    <s v="Very High"/>
    <n v="4"/>
    <s v="Better"/>
    <x v="1"/>
  </r>
  <r>
    <n v="2240"/>
    <n v="55"/>
    <s v="Travel_Frequently"/>
    <n v="1091"/>
    <s v="Research &amp; Development"/>
    <n v="2"/>
    <s v="Below College"/>
    <s v="Life Sciences"/>
    <s v="Very High"/>
    <s v="Male"/>
    <n v="65"/>
    <s v="High"/>
    <n v="3"/>
    <s v="Manufacturing Director"/>
    <s v="Medium"/>
    <s v="Married"/>
    <n v="10976"/>
    <n v="15813"/>
    <n v="3"/>
    <s v="No"/>
    <n v="18"/>
    <s v="Excellent"/>
    <s v="Medium"/>
    <n v="4"/>
    <s v="Better"/>
    <x v="1"/>
  </r>
  <r>
    <n v="2241"/>
    <n v="28"/>
    <s v="Travel_Rarely"/>
    <n v="857"/>
    <s v="Research &amp; Development"/>
    <n v="10"/>
    <s v="Bachelor"/>
    <s v="Other"/>
    <s v="High"/>
    <s v="Female"/>
    <n v="59"/>
    <s v="High"/>
    <n v="2"/>
    <s v="Research Scientist"/>
    <s v="High"/>
    <s v="Single"/>
    <n v="3660"/>
    <n v="7909"/>
    <n v="3"/>
    <s v="No"/>
    <n v="13"/>
    <s v="Excellent"/>
    <s v="Very High"/>
    <n v="4"/>
    <s v="Best"/>
    <x v="1"/>
  </r>
  <r>
    <n v="2242"/>
    <n v="44"/>
    <s v="Travel_Rarely"/>
    <n v="1376"/>
    <s v="Human Resources"/>
    <n v="1"/>
    <s v="College"/>
    <s v="Medical"/>
    <s v="Medium"/>
    <s v="Male"/>
    <n v="91"/>
    <s v="Medium"/>
    <n v="3"/>
    <s v="Human Resources"/>
    <s v="Low"/>
    <s v="Married"/>
    <n v="10482"/>
    <n v="2326"/>
    <n v="9"/>
    <s v="No"/>
    <n v="14"/>
    <s v="Excellent"/>
    <s v="Very High"/>
    <n v="1"/>
    <s v="Better"/>
    <x v="0"/>
  </r>
  <r>
    <n v="2243"/>
    <n v="33"/>
    <s v="Travel_Rarely"/>
    <n v="654"/>
    <s v="Research &amp; Development"/>
    <n v="5"/>
    <s v="Bachelor"/>
    <s v="Life Sciences"/>
    <s v="Very High"/>
    <s v="Male"/>
    <n v="34"/>
    <s v="Medium"/>
    <n v="3"/>
    <s v="Healthcare Representative"/>
    <s v="Very High"/>
    <s v="Divorced"/>
    <n v="7119"/>
    <n v="21214"/>
    <n v="4"/>
    <s v="No"/>
    <n v="15"/>
    <s v="Excellent"/>
    <s v="High"/>
    <n v="2"/>
    <s v="Better"/>
    <x v="1"/>
  </r>
  <r>
    <n v="2244"/>
    <n v="35"/>
    <s v="Travel_Rarely"/>
    <n v="1204"/>
    <s v="Sales"/>
    <n v="9"/>
    <s v="Bachelor"/>
    <s v="Technical Degree"/>
    <s v="Very High"/>
    <s v="Male"/>
    <n v="86"/>
    <s v="High"/>
    <n v="3"/>
    <s v="Sales Executive"/>
    <s v="Low"/>
    <s v="Single"/>
    <n v="9582"/>
    <n v="10333"/>
    <n v="0"/>
    <s v="Yes"/>
    <n v="22"/>
    <s v="Outstanding"/>
    <s v="Low"/>
    <n v="2"/>
    <s v="Better"/>
    <x v="0"/>
  </r>
  <r>
    <n v="2245"/>
    <n v="33"/>
    <s v="Travel_Frequently"/>
    <n v="827"/>
    <s v="Research &amp; Development"/>
    <n v="29"/>
    <s v="Master"/>
    <s v="Medical"/>
    <s v="Low"/>
    <s v="Female"/>
    <n v="54"/>
    <s v="Medium"/>
    <n v="2"/>
    <s v="Research Scientist"/>
    <s v="High"/>
    <s v="Single"/>
    <n v="4508"/>
    <n v="3129"/>
    <n v="1"/>
    <s v="No"/>
    <n v="22"/>
    <s v="Outstanding"/>
    <s v="Medium"/>
    <n v="4"/>
    <s v="Better"/>
    <x v="0"/>
  </r>
  <r>
    <n v="2246"/>
    <n v="28"/>
    <s v="Travel_Rarely"/>
    <n v="895"/>
    <s v="Research &amp; Development"/>
    <n v="15"/>
    <s v="College"/>
    <s v="Life Sciences"/>
    <s v="Low"/>
    <s v="Male"/>
    <n v="50"/>
    <s v="High"/>
    <n v="1"/>
    <s v="Laboratory Technician"/>
    <s v="High"/>
    <s v="Divorced"/>
    <n v="2207"/>
    <n v="22482"/>
    <n v="1"/>
    <s v="No"/>
    <n v="16"/>
    <s v="Excellent"/>
    <s v="Very High"/>
    <n v="5"/>
    <s v="Good"/>
    <x v="1"/>
  </r>
  <r>
    <n v="2247"/>
    <n v="34"/>
    <s v="Travel_Frequently"/>
    <n v="618"/>
    <s v="Research &amp; Development"/>
    <n v="3"/>
    <s v="Below College"/>
    <s v="Life Sciences"/>
    <s v="High"/>
    <s v="Male"/>
    <n v="45"/>
    <s v="High"/>
    <n v="2"/>
    <s v="Healthcare Representative"/>
    <s v="Very High"/>
    <s v="Single"/>
    <n v="7756"/>
    <n v="22266"/>
    <n v="0"/>
    <s v="No"/>
    <n v="17"/>
    <s v="Excellent"/>
    <s v="High"/>
    <n v="1"/>
    <s v="Good"/>
    <x v="1"/>
  </r>
  <r>
    <n v="2248"/>
    <n v="37"/>
    <s v="Travel_Rarely"/>
    <n v="309"/>
    <s v="Sales"/>
    <n v="10"/>
    <s v="Master"/>
    <s v="Life Sciences"/>
    <s v="Very High"/>
    <s v="Female"/>
    <n v="88"/>
    <s v="Medium"/>
    <n v="2"/>
    <s v="Sales Executive"/>
    <s v="Very High"/>
    <s v="Divorced"/>
    <n v="6694"/>
    <n v="24223"/>
    <n v="2"/>
    <s v="Yes"/>
    <n v="14"/>
    <s v="Excellent"/>
    <s v="High"/>
    <n v="5"/>
    <s v="Better"/>
    <x v="1"/>
  </r>
  <r>
    <n v="2249"/>
    <n v="25"/>
    <s v="Travel_Rarely"/>
    <n v="1219"/>
    <s v="Research &amp; Development"/>
    <n v="4"/>
    <s v="Below College"/>
    <s v="Technical Degree"/>
    <s v="Very High"/>
    <s v="Male"/>
    <n v="32"/>
    <s v="High"/>
    <n v="1"/>
    <s v="Laboratory Technician"/>
    <s v="Very High"/>
    <s v="Married"/>
    <n v="3691"/>
    <n v="4605"/>
    <n v="1"/>
    <s v="Yes"/>
    <n v="15"/>
    <s v="Excellent"/>
    <s v="Medium"/>
    <n v="3"/>
    <s v="Best"/>
    <x v="0"/>
  </r>
  <r>
    <n v="2250"/>
    <n v="26"/>
    <s v="Travel_Rarely"/>
    <n v="1330"/>
    <s v="Research &amp; Development"/>
    <n v="21"/>
    <s v="Bachelor"/>
    <s v="Medical"/>
    <s v="Low"/>
    <s v="Male"/>
    <n v="37"/>
    <s v="High"/>
    <n v="1"/>
    <s v="Laboratory Technician"/>
    <s v="High"/>
    <s v="Divorced"/>
    <n v="2377"/>
    <n v="19373"/>
    <n v="1"/>
    <s v="No"/>
    <n v="20"/>
    <s v="Outstanding"/>
    <s v="High"/>
    <n v="0"/>
    <s v="Good"/>
    <x v="0"/>
  </r>
  <r>
    <n v="2251"/>
    <n v="33"/>
    <s v="Travel_Rarely"/>
    <n v="1017"/>
    <s v="Research &amp; Development"/>
    <n v="25"/>
    <s v="Bachelor"/>
    <s v="Medical"/>
    <s v="Low"/>
    <s v="Male"/>
    <n v="55"/>
    <s v="Medium"/>
    <n v="1"/>
    <s v="Research Scientist"/>
    <s v="Medium"/>
    <s v="Single"/>
    <n v="2313"/>
    <n v="2993"/>
    <n v="4"/>
    <s v="Yes"/>
    <n v="20"/>
    <s v="Outstanding"/>
    <s v="Medium"/>
    <n v="0"/>
    <s v="Better"/>
    <x v="0"/>
  </r>
  <r>
    <n v="2252"/>
    <n v="42"/>
    <s v="Travel_Rarely"/>
    <n v="469"/>
    <s v="Research &amp; Development"/>
    <n v="2"/>
    <s v="College"/>
    <s v="Medical"/>
    <s v="Very High"/>
    <s v="Male"/>
    <n v="35"/>
    <s v="High"/>
    <n v="4"/>
    <s v="Manager"/>
    <s v="Low"/>
    <s v="Married"/>
    <n v="17665"/>
    <n v="14399"/>
    <n v="0"/>
    <s v="No"/>
    <n v="17"/>
    <s v="Excellent"/>
    <s v="Very High"/>
    <n v="3"/>
    <s v="Better"/>
    <x v="1"/>
  </r>
  <r>
    <n v="2253"/>
    <n v="28"/>
    <s v="Travel_Frequently"/>
    <n v="1009"/>
    <s v="Research &amp; Development"/>
    <n v="1"/>
    <s v="Bachelor"/>
    <s v="Medical"/>
    <s v="Low"/>
    <s v="Male"/>
    <n v="45"/>
    <s v="Medium"/>
    <n v="1"/>
    <s v="Laboratory Technician"/>
    <s v="Medium"/>
    <s v="Divorced"/>
    <n v="2596"/>
    <n v="7160"/>
    <n v="1"/>
    <s v="No"/>
    <n v="15"/>
    <s v="Excellent"/>
    <s v="Low"/>
    <n v="2"/>
    <s v="Better"/>
    <x v="0"/>
  </r>
  <r>
    <n v="2254"/>
    <n v="50"/>
    <s v="Travel_Frequently"/>
    <n v="959"/>
    <s v="Sales"/>
    <n v="1"/>
    <s v="Master"/>
    <s v="Other"/>
    <s v="Very High"/>
    <s v="Male"/>
    <n v="81"/>
    <s v="High"/>
    <n v="2"/>
    <s v="Sales Executive"/>
    <s v="High"/>
    <s v="Single"/>
    <n v="4728"/>
    <n v="17251"/>
    <n v="3"/>
    <s v="Yes"/>
    <n v="14"/>
    <s v="Excellent"/>
    <s v="Very High"/>
    <n v="4"/>
    <s v="Better"/>
    <x v="0"/>
  </r>
  <r>
    <n v="2255"/>
    <n v="33"/>
    <s v="Travel_Frequently"/>
    <n v="970"/>
    <s v="Sales"/>
    <n v="7"/>
    <s v="Bachelor"/>
    <s v="Life Sciences"/>
    <s v="Very High"/>
    <s v="Female"/>
    <n v="30"/>
    <s v="High"/>
    <n v="2"/>
    <s v="Sales Executive"/>
    <s v="Medium"/>
    <s v="Married"/>
    <n v="4302"/>
    <n v="13401"/>
    <n v="0"/>
    <s v="No"/>
    <n v="17"/>
    <s v="Excellent"/>
    <s v="High"/>
    <n v="3"/>
    <s v="Better"/>
    <x v="1"/>
  </r>
  <r>
    <n v="2256"/>
    <n v="34"/>
    <s v="Non-Travel"/>
    <n v="697"/>
    <s v="Research &amp; Development"/>
    <n v="3"/>
    <s v="Master"/>
    <s v="Life Sciences"/>
    <s v="High"/>
    <s v="Male"/>
    <n v="40"/>
    <s v="Medium"/>
    <n v="1"/>
    <s v="Research Scientist"/>
    <s v="Very High"/>
    <s v="Married"/>
    <n v="2979"/>
    <n v="22478"/>
    <n v="3"/>
    <s v="No"/>
    <n v="17"/>
    <s v="Excellent"/>
    <s v="Very High"/>
    <n v="2"/>
    <s v="Better"/>
    <x v="1"/>
  </r>
  <r>
    <n v="2257"/>
    <n v="48"/>
    <s v="Non-Travel"/>
    <n v="1262"/>
    <s v="Research &amp; Development"/>
    <n v="1"/>
    <s v="Master"/>
    <s v="Medical"/>
    <s v="Low"/>
    <s v="Male"/>
    <n v="35"/>
    <s v="Very High"/>
    <n v="4"/>
    <s v="Manager"/>
    <s v="Very High"/>
    <s v="Single"/>
    <n v="16885"/>
    <n v="16154"/>
    <n v="2"/>
    <s v="No"/>
    <n v="22"/>
    <s v="Outstanding"/>
    <s v="High"/>
    <n v="3"/>
    <s v="Good"/>
    <x v="1"/>
  </r>
  <r>
    <n v="2258"/>
    <n v="45"/>
    <s v="Non-Travel"/>
    <n v="1050"/>
    <s v="Sales"/>
    <n v="9"/>
    <s v="Master"/>
    <s v="Life Sciences"/>
    <s v="Medium"/>
    <s v="Female"/>
    <n v="65"/>
    <s v="Medium"/>
    <n v="2"/>
    <s v="Sales Executive"/>
    <s v="High"/>
    <s v="Married"/>
    <n v="5593"/>
    <n v="17970"/>
    <n v="1"/>
    <s v="No"/>
    <n v="13"/>
    <s v="Excellent"/>
    <s v="Very High"/>
    <n v="2"/>
    <s v="Better"/>
    <x v="1"/>
  </r>
  <r>
    <n v="2259"/>
    <n v="52"/>
    <s v="Travel_Rarely"/>
    <n v="994"/>
    <s v="Research &amp; Development"/>
    <n v="7"/>
    <s v="Master"/>
    <s v="Life Sciences"/>
    <s v="Medium"/>
    <s v="Male"/>
    <n v="87"/>
    <s v="High"/>
    <n v="3"/>
    <s v="Healthcare Representative"/>
    <s v="Medium"/>
    <s v="Single"/>
    <n v="10445"/>
    <n v="15322"/>
    <n v="7"/>
    <s v="No"/>
    <n v="19"/>
    <s v="Excellent"/>
    <s v="Very High"/>
    <n v="4"/>
    <s v="Better"/>
    <x v="1"/>
  </r>
  <r>
    <n v="2260"/>
    <n v="38"/>
    <s v="Travel_Rarely"/>
    <n v="770"/>
    <s v="Sales"/>
    <n v="10"/>
    <s v="Master"/>
    <s v="Marketing"/>
    <s v="High"/>
    <s v="Male"/>
    <n v="73"/>
    <s v="Medium"/>
    <n v="3"/>
    <s v="Sales Executive"/>
    <s v="High"/>
    <s v="Divorced"/>
    <n v="8740"/>
    <n v="5569"/>
    <n v="0"/>
    <s v="Yes"/>
    <n v="14"/>
    <s v="Excellent"/>
    <s v="Medium"/>
    <n v="2"/>
    <s v="Better"/>
    <x v="1"/>
  </r>
  <r>
    <n v="2261"/>
    <n v="29"/>
    <s v="Travel_Rarely"/>
    <n v="1107"/>
    <s v="Research &amp; Development"/>
    <n v="28"/>
    <s v="Master"/>
    <s v="Life Sciences"/>
    <s v="High"/>
    <s v="Female"/>
    <n v="93"/>
    <s v="High"/>
    <n v="1"/>
    <s v="Research Scientist"/>
    <s v="Very High"/>
    <s v="Divorced"/>
    <n v="2514"/>
    <n v="26968"/>
    <n v="4"/>
    <s v="No"/>
    <n v="22"/>
    <s v="Outstanding"/>
    <s v="Low"/>
    <n v="1"/>
    <s v="Better"/>
    <x v="1"/>
  </r>
  <r>
    <n v="2262"/>
    <n v="28"/>
    <s v="Travel_Rarely"/>
    <n v="950"/>
    <s v="Research &amp; Development"/>
    <n v="3"/>
    <s v="Bachelor"/>
    <s v="Medical"/>
    <s v="Very High"/>
    <s v="Female"/>
    <n v="93"/>
    <s v="High"/>
    <n v="3"/>
    <s v="Manufacturing Director"/>
    <s v="Medium"/>
    <s v="Divorced"/>
    <n v="7655"/>
    <n v="8039"/>
    <n v="0"/>
    <s v="No"/>
    <n v="17"/>
    <s v="Excellent"/>
    <s v="Medium"/>
    <n v="3"/>
    <s v="Good"/>
    <x v="1"/>
  </r>
  <r>
    <n v="2263"/>
    <n v="46"/>
    <s v="Travel_Rarely"/>
    <n v="406"/>
    <s v="Sales"/>
    <n v="3"/>
    <s v="Below College"/>
    <s v="Marketing"/>
    <s v="Low"/>
    <s v="Male"/>
    <n v="52"/>
    <s v="High"/>
    <n v="1"/>
    <s v="Manager"/>
    <s v="High"/>
    <s v="Married"/>
    <n v="17465"/>
    <n v="15596"/>
    <n v="3"/>
    <s v="No"/>
    <n v="18"/>
    <s v="Excellent"/>
    <s v="Very High"/>
    <n v="3"/>
    <s v="Better"/>
    <x v="1"/>
  </r>
  <r>
    <n v="2264"/>
    <n v="38"/>
    <s v="Travel_Rarely"/>
    <n v="130"/>
    <s v="Sales"/>
    <n v="2"/>
    <s v="College"/>
    <s v="Marketing"/>
    <s v="Very High"/>
    <s v="Male"/>
    <n v="32"/>
    <s v="High"/>
    <n v="3"/>
    <s v="Sales Executive"/>
    <s v="Medium"/>
    <s v="Single"/>
    <n v="7351"/>
    <n v="20619"/>
    <n v="7"/>
    <s v="No"/>
    <n v="16"/>
    <s v="Excellent"/>
    <s v="High"/>
    <n v="2"/>
    <s v="Better"/>
    <x v="1"/>
  </r>
  <r>
    <n v="2265"/>
    <n v="43"/>
    <s v="Travel_Frequently"/>
    <n v="1082"/>
    <s v="Research &amp; Development"/>
    <n v="27"/>
    <s v="Bachelor"/>
    <s v="Life Sciences"/>
    <s v="High"/>
    <s v="Female"/>
    <n v="83"/>
    <s v="High"/>
    <n v="3"/>
    <s v="Manufacturing Director"/>
    <s v="Low"/>
    <s v="Married"/>
    <n v="10820"/>
    <n v="11535"/>
    <n v="8"/>
    <s v="No"/>
    <n v="11"/>
    <s v="Excellent"/>
    <s v="High"/>
    <n v="1"/>
    <s v="Better"/>
    <x v="1"/>
  </r>
  <r>
    <n v="2266"/>
    <n v="39"/>
    <s v="Travel_Frequently"/>
    <n v="203"/>
    <s v="Research &amp; Development"/>
    <n v="2"/>
    <s v="Bachelor"/>
    <s v="Life Sciences"/>
    <s v="Low"/>
    <s v="Male"/>
    <n v="84"/>
    <s v="High"/>
    <n v="4"/>
    <s v="Healthcare Representative"/>
    <s v="Very High"/>
    <s v="Divorced"/>
    <n v="12169"/>
    <n v="13547"/>
    <n v="7"/>
    <s v="No"/>
    <n v="11"/>
    <s v="Excellent"/>
    <s v="Very High"/>
    <n v="4"/>
    <s v="Better"/>
    <x v="0"/>
  </r>
  <r>
    <n v="2267"/>
    <n v="40"/>
    <s v="Travel_Rarely"/>
    <n v="1308"/>
    <s v="Research &amp; Development"/>
    <n v="14"/>
    <s v="Bachelor"/>
    <s v="Medical"/>
    <s v="High"/>
    <s v="Male"/>
    <n v="44"/>
    <s v="Medium"/>
    <n v="5"/>
    <s v="Research Director"/>
    <s v="High"/>
    <s v="Single"/>
    <n v="19626"/>
    <n v="17544"/>
    <n v="1"/>
    <s v="No"/>
    <n v="14"/>
    <s v="Excellent"/>
    <s v="Low"/>
    <n v="2"/>
    <s v="Best"/>
    <x v="1"/>
  </r>
  <r>
    <n v="2268"/>
    <n v="21"/>
    <s v="Travel_Rarely"/>
    <n v="984"/>
    <s v="Research &amp; Development"/>
    <n v="1"/>
    <s v="Below College"/>
    <s v="Technical Degree"/>
    <s v="Very High"/>
    <s v="Female"/>
    <n v="70"/>
    <s v="Medium"/>
    <n v="1"/>
    <s v="Research Scientist"/>
    <s v="Medium"/>
    <s v="Single"/>
    <n v="2070"/>
    <n v="25326"/>
    <n v="1"/>
    <s v="Yes"/>
    <n v="11"/>
    <s v="Excellent"/>
    <s v="High"/>
    <n v="6"/>
    <s v="Best"/>
    <x v="1"/>
  </r>
  <r>
    <n v="2269"/>
    <n v="39"/>
    <s v="Non-Travel"/>
    <n v="439"/>
    <s v="Research &amp; Development"/>
    <n v="9"/>
    <s v="Bachelor"/>
    <s v="Life Sciences"/>
    <s v="High"/>
    <s v="Male"/>
    <n v="70"/>
    <s v="High"/>
    <n v="2"/>
    <s v="Laboratory Technician"/>
    <s v="Medium"/>
    <s v="Single"/>
    <n v="6782"/>
    <n v="8770"/>
    <n v="9"/>
    <s v="No"/>
    <n v="15"/>
    <s v="Excellent"/>
    <s v="High"/>
    <n v="2"/>
    <s v="Good"/>
    <x v="1"/>
  </r>
  <r>
    <n v="2270"/>
    <n v="36"/>
    <s v="Non-Travel"/>
    <n v="217"/>
    <s v="Research &amp; Development"/>
    <n v="18"/>
    <s v="Master"/>
    <s v="Life Sciences"/>
    <s v="Low"/>
    <s v="Male"/>
    <n v="78"/>
    <s v="High"/>
    <n v="2"/>
    <s v="Manufacturing Director"/>
    <s v="Very High"/>
    <s v="Single"/>
    <n v="7779"/>
    <n v="23238"/>
    <n v="2"/>
    <s v="No"/>
    <n v="20"/>
    <s v="Outstanding"/>
    <s v="Low"/>
    <n v="0"/>
    <s v="Better"/>
    <x v="1"/>
  </r>
  <r>
    <n v="2271"/>
    <n v="31"/>
    <s v="Travel_Frequently"/>
    <n v="793"/>
    <s v="Sales"/>
    <n v="20"/>
    <s v="Bachelor"/>
    <s v="Life Sciences"/>
    <s v="High"/>
    <s v="Male"/>
    <n v="67"/>
    <s v="Very High"/>
    <n v="1"/>
    <s v="Sales Representative"/>
    <s v="Very High"/>
    <s v="Married"/>
    <n v="2791"/>
    <n v="21981"/>
    <n v="0"/>
    <s v="No"/>
    <n v="12"/>
    <s v="Excellent"/>
    <s v="Low"/>
    <n v="4"/>
    <s v="Better"/>
    <x v="1"/>
  </r>
  <r>
    <n v="2272"/>
    <n v="28"/>
    <s v="Travel_Rarely"/>
    <n v="1451"/>
    <s v="Research &amp; Development"/>
    <n v="2"/>
    <s v="Below College"/>
    <s v="Life Sciences"/>
    <s v="Low"/>
    <s v="Male"/>
    <n v="67"/>
    <s v="Medium"/>
    <n v="1"/>
    <s v="Research Scientist"/>
    <s v="Medium"/>
    <s v="Married"/>
    <n v="3201"/>
    <n v="19911"/>
    <n v="0"/>
    <s v="No"/>
    <n v="17"/>
    <s v="Excellent"/>
    <s v="Low"/>
    <n v="2"/>
    <s v="Bad"/>
    <x v="1"/>
  </r>
  <r>
    <n v="2273"/>
    <n v="35"/>
    <s v="Travel_Frequently"/>
    <n v="1182"/>
    <s v="Sales"/>
    <n v="11"/>
    <s v="College"/>
    <s v="Marketing"/>
    <s v="Very High"/>
    <s v="Male"/>
    <n v="54"/>
    <s v="High"/>
    <n v="2"/>
    <s v="Sales Executive"/>
    <s v="Very High"/>
    <s v="Divorced"/>
    <n v="4968"/>
    <n v="18500"/>
    <n v="1"/>
    <s v="No"/>
    <n v="11"/>
    <s v="Excellent"/>
    <s v="Very High"/>
    <n v="3"/>
    <s v="Better"/>
    <x v="1"/>
  </r>
  <r>
    <n v="2274"/>
    <n v="49"/>
    <s v="Travel_Rarely"/>
    <n v="174"/>
    <s v="Sales"/>
    <n v="8"/>
    <s v="Master"/>
    <s v="Technical Degree"/>
    <s v="Very High"/>
    <s v="Male"/>
    <n v="56"/>
    <s v="Medium"/>
    <n v="4"/>
    <s v="Sales Executive"/>
    <s v="Medium"/>
    <s v="Married"/>
    <n v="13120"/>
    <n v="11879"/>
    <n v="6"/>
    <s v="No"/>
    <n v="17"/>
    <s v="Excellent"/>
    <s v="Medium"/>
    <n v="3"/>
    <s v="Better"/>
    <x v="1"/>
  </r>
  <r>
    <n v="2275"/>
    <n v="34"/>
    <s v="Travel_Frequently"/>
    <n v="1003"/>
    <s v="Research &amp; Development"/>
    <n v="2"/>
    <s v="College"/>
    <s v="Life Sciences"/>
    <s v="Very High"/>
    <s v="Male"/>
    <n v="95"/>
    <s v="High"/>
    <n v="2"/>
    <s v="Manufacturing Director"/>
    <s v="High"/>
    <s v="Single"/>
    <n v="4033"/>
    <n v="15834"/>
    <n v="2"/>
    <s v="No"/>
    <n v="11"/>
    <s v="Excellent"/>
    <s v="Very High"/>
    <n v="3"/>
    <s v="Good"/>
    <x v="1"/>
  </r>
  <r>
    <n v="2276"/>
    <n v="29"/>
    <s v="Travel_Frequently"/>
    <n v="490"/>
    <s v="Research &amp; Development"/>
    <n v="10"/>
    <s v="Bachelor"/>
    <s v="Life Sciences"/>
    <s v="Very High"/>
    <s v="Female"/>
    <n v="61"/>
    <s v="High"/>
    <n v="1"/>
    <s v="Research Scientist"/>
    <s v="Medium"/>
    <s v="Divorced"/>
    <n v="3291"/>
    <n v="17940"/>
    <n v="0"/>
    <s v="No"/>
    <n v="14"/>
    <s v="Excellent"/>
    <s v="Very High"/>
    <n v="2"/>
    <s v="Good"/>
    <x v="1"/>
  </r>
  <r>
    <n v="2277"/>
    <n v="42"/>
    <s v="Travel_Rarely"/>
    <n v="188"/>
    <s v="Research &amp; Development"/>
    <n v="29"/>
    <s v="Bachelor"/>
    <s v="Medical"/>
    <s v="Medium"/>
    <s v="Male"/>
    <n v="56"/>
    <s v="Low"/>
    <n v="2"/>
    <s v="Laboratory Technician"/>
    <s v="Very High"/>
    <s v="Single"/>
    <n v="4272"/>
    <n v="9558"/>
    <n v="4"/>
    <s v="No"/>
    <n v="19"/>
    <s v="Excellent"/>
    <s v="Low"/>
    <n v="3"/>
    <s v="Better"/>
    <x v="1"/>
  </r>
  <r>
    <n v="2278"/>
    <n v="29"/>
    <s v="Travel_Rarely"/>
    <n v="718"/>
    <s v="Research &amp; Development"/>
    <n v="8"/>
    <s v="Below College"/>
    <s v="Medical"/>
    <s v="Medium"/>
    <s v="Male"/>
    <n v="79"/>
    <s v="Medium"/>
    <n v="2"/>
    <s v="Manufacturing Director"/>
    <s v="Very High"/>
    <s v="Married"/>
    <n v="5056"/>
    <n v="17689"/>
    <n v="1"/>
    <s v="No"/>
    <n v="15"/>
    <s v="Excellent"/>
    <s v="High"/>
    <n v="2"/>
    <s v="Good"/>
    <x v="1"/>
  </r>
  <r>
    <n v="2279"/>
    <n v="38"/>
    <s v="Travel_Rarely"/>
    <n v="433"/>
    <s v="Human Resources"/>
    <n v="1"/>
    <s v="Bachelor"/>
    <s v="Human Resources"/>
    <s v="High"/>
    <s v="Male"/>
    <n v="37"/>
    <s v="Very High"/>
    <n v="1"/>
    <s v="Human Resources"/>
    <s v="High"/>
    <s v="Married"/>
    <n v="2844"/>
    <n v="6004"/>
    <n v="1"/>
    <s v="No"/>
    <n v="13"/>
    <s v="Excellent"/>
    <s v="Very High"/>
    <n v="2"/>
    <s v="Best"/>
    <x v="1"/>
  </r>
  <r>
    <n v="2280"/>
    <n v="28"/>
    <s v="Travel_Frequently"/>
    <n v="773"/>
    <s v="Research &amp; Development"/>
    <n v="6"/>
    <s v="Bachelor"/>
    <s v="Life Sciences"/>
    <s v="High"/>
    <s v="Male"/>
    <n v="39"/>
    <s v="Medium"/>
    <n v="1"/>
    <s v="Research Scientist"/>
    <s v="High"/>
    <s v="Divorced"/>
    <n v="2703"/>
    <n v="22088"/>
    <n v="1"/>
    <s v="Yes"/>
    <n v="14"/>
    <s v="Excellent"/>
    <s v="Very High"/>
    <n v="2"/>
    <s v="Better"/>
    <x v="1"/>
  </r>
  <r>
    <n v="2281"/>
    <n v="18"/>
    <s v="Non-Travel"/>
    <n v="247"/>
    <s v="Research &amp; Development"/>
    <n v="8"/>
    <s v="Below College"/>
    <s v="Medical"/>
    <s v="High"/>
    <s v="Male"/>
    <n v="80"/>
    <s v="High"/>
    <n v="1"/>
    <s v="Laboratory Technician"/>
    <s v="High"/>
    <s v="Single"/>
    <n v="1904"/>
    <n v="13556"/>
    <n v="1"/>
    <s v="No"/>
    <n v="12"/>
    <s v="Excellent"/>
    <s v="Very High"/>
    <n v="0"/>
    <s v="Better"/>
    <x v="0"/>
  </r>
  <r>
    <n v="2282"/>
    <n v="33"/>
    <s v="Travel_Rarely"/>
    <n v="603"/>
    <s v="Sales"/>
    <n v="9"/>
    <s v="Master"/>
    <s v="Marketing"/>
    <s v="Low"/>
    <s v="Female"/>
    <n v="77"/>
    <s v="High"/>
    <n v="2"/>
    <s v="Sales Executive"/>
    <s v="Low"/>
    <s v="Single"/>
    <n v="8224"/>
    <n v="18385"/>
    <n v="0"/>
    <s v="Yes"/>
    <n v="17"/>
    <s v="Excellent"/>
    <s v="Low"/>
    <n v="3"/>
    <s v="Better"/>
    <x v="0"/>
  </r>
  <r>
    <n v="2283"/>
    <n v="41"/>
    <s v="Travel_Rarely"/>
    <n v="167"/>
    <s v="Research &amp; Development"/>
    <n v="12"/>
    <s v="Master"/>
    <s v="Life Sciences"/>
    <s v="Medium"/>
    <s v="Male"/>
    <n v="46"/>
    <s v="High"/>
    <n v="1"/>
    <s v="Laboratory Technician"/>
    <s v="Very High"/>
    <s v="Married"/>
    <n v="4766"/>
    <n v="9051"/>
    <n v="3"/>
    <s v="Yes"/>
    <n v="11"/>
    <s v="Excellent"/>
    <s v="Low"/>
    <n v="4"/>
    <s v="Better"/>
    <x v="1"/>
  </r>
  <r>
    <n v="2284"/>
    <n v="31"/>
    <s v="Travel_Frequently"/>
    <n v="874"/>
    <s v="Research &amp; Development"/>
    <n v="15"/>
    <s v="Bachelor"/>
    <s v="Medical"/>
    <s v="High"/>
    <s v="Male"/>
    <n v="72"/>
    <s v="High"/>
    <n v="1"/>
    <s v="Laboratory Technician"/>
    <s v="High"/>
    <s v="Married"/>
    <n v="2610"/>
    <n v="6233"/>
    <n v="1"/>
    <s v="No"/>
    <n v="12"/>
    <s v="Excellent"/>
    <s v="High"/>
    <n v="5"/>
    <s v="Good"/>
    <x v="0"/>
  </r>
  <r>
    <n v="2285"/>
    <n v="37"/>
    <s v="Travel_Rarely"/>
    <n v="367"/>
    <s v="Research &amp; Development"/>
    <n v="9"/>
    <s v="College"/>
    <s v="Medical"/>
    <s v="High"/>
    <s v="Female"/>
    <n v="52"/>
    <s v="Medium"/>
    <n v="2"/>
    <s v="Healthcare Representative"/>
    <s v="Very High"/>
    <s v="Divorced"/>
    <n v="5731"/>
    <n v="17171"/>
    <n v="7"/>
    <s v="No"/>
    <n v="13"/>
    <s v="Excellent"/>
    <s v="High"/>
    <n v="2"/>
    <s v="Better"/>
    <x v="1"/>
  </r>
  <r>
    <n v="2286"/>
    <n v="27"/>
    <s v="Travel_Rarely"/>
    <n v="199"/>
    <s v="Research &amp; Development"/>
    <n v="6"/>
    <s v="Bachelor"/>
    <s v="Life Sciences"/>
    <s v="Very High"/>
    <s v="Male"/>
    <n v="55"/>
    <s v="Medium"/>
    <n v="1"/>
    <s v="Research Scientist"/>
    <s v="High"/>
    <s v="Married"/>
    <n v="2539"/>
    <n v="7950"/>
    <n v="1"/>
    <s v="No"/>
    <n v="13"/>
    <s v="Excellent"/>
    <s v="High"/>
    <n v="0"/>
    <s v="Better"/>
    <x v="1"/>
  </r>
  <r>
    <n v="2287"/>
    <n v="34"/>
    <s v="Travel_Rarely"/>
    <n v="809"/>
    <s v="Sales"/>
    <n v="9"/>
    <s v="Below College"/>
    <s v="Life Sciences"/>
    <s v="Medium"/>
    <s v="Female"/>
    <n v="70"/>
    <s v="High"/>
    <n v="2"/>
    <s v="Sales Executive"/>
    <s v="High"/>
    <s v="Married"/>
    <n v="5714"/>
    <n v="5829"/>
    <n v="1"/>
    <s v="No"/>
    <n v="20"/>
    <s v="Outstanding"/>
    <s v="Low"/>
    <n v="3"/>
    <s v="Good"/>
    <x v="1"/>
  </r>
  <r>
    <n v="2288"/>
    <n v="35"/>
    <s v="Travel_Rarely"/>
    <n v="528"/>
    <s v="Human Resources"/>
    <n v="8"/>
    <s v="Master"/>
    <s v="Technical Degree"/>
    <s v="High"/>
    <s v="Male"/>
    <n v="100"/>
    <s v="High"/>
    <n v="1"/>
    <s v="Human Resources"/>
    <s v="High"/>
    <s v="Single"/>
    <n v="4323"/>
    <n v="7108"/>
    <n v="1"/>
    <s v="No"/>
    <n v="17"/>
    <s v="Excellent"/>
    <s v="Medium"/>
    <n v="2"/>
    <s v="Bad"/>
    <x v="1"/>
  </r>
  <r>
    <n v="2289"/>
    <n v="29"/>
    <s v="Travel_Rarely"/>
    <n v="408"/>
    <s v="Sales"/>
    <n v="23"/>
    <s v="Below College"/>
    <s v="Life Sciences"/>
    <s v="Very High"/>
    <s v="Female"/>
    <n v="45"/>
    <s v="Medium"/>
    <n v="3"/>
    <s v="Sales Executive"/>
    <s v="Low"/>
    <s v="Married"/>
    <n v="7336"/>
    <n v="11162"/>
    <n v="1"/>
    <s v="No"/>
    <n v="13"/>
    <s v="Excellent"/>
    <s v="Low"/>
    <n v="3"/>
    <s v="Bad"/>
    <x v="0"/>
  </r>
  <r>
    <n v="2290"/>
    <n v="40"/>
    <s v="Travel_Frequently"/>
    <n v="593"/>
    <s v="Research &amp; Development"/>
    <n v="9"/>
    <s v="Master"/>
    <s v="Medical"/>
    <s v="High"/>
    <s v="Female"/>
    <n v="88"/>
    <s v="High"/>
    <n v="3"/>
    <s v="Research Director"/>
    <s v="High"/>
    <s v="Single"/>
    <n v="13499"/>
    <n v="13782"/>
    <n v="9"/>
    <s v="No"/>
    <n v="17"/>
    <s v="Excellent"/>
    <s v="High"/>
    <n v="3"/>
    <s v="Good"/>
    <x v="1"/>
  </r>
  <r>
    <n v="2291"/>
    <n v="42"/>
    <s v="Travel_Frequently"/>
    <n v="481"/>
    <s v="Sales"/>
    <n v="12"/>
    <s v="Bachelor"/>
    <s v="Life Sciences"/>
    <s v="High"/>
    <s v="Male"/>
    <n v="44"/>
    <s v="High"/>
    <n v="4"/>
    <s v="Sales Executive"/>
    <s v="Low"/>
    <s v="Single"/>
    <n v="13758"/>
    <n v="2447"/>
    <n v="0"/>
    <s v="Yes"/>
    <n v="12"/>
    <s v="Excellent"/>
    <s v="Medium"/>
    <n v="2"/>
    <s v="Good"/>
    <x v="0"/>
  </r>
  <r>
    <n v="2292"/>
    <n v="42"/>
    <s v="Travel_Rarely"/>
    <n v="647"/>
    <s v="Sales"/>
    <n v="4"/>
    <s v="Master"/>
    <s v="Marketing"/>
    <s v="Medium"/>
    <s v="Male"/>
    <n v="45"/>
    <s v="High"/>
    <n v="2"/>
    <s v="Sales Executive"/>
    <s v="Low"/>
    <s v="Single"/>
    <n v="5155"/>
    <n v="2253"/>
    <n v="7"/>
    <s v="No"/>
    <n v="13"/>
    <s v="Excellent"/>
    <s v="Very High"/>
    <n v="3"/>
    <s v="Best"/>
    <x v="1"/>
  </r>
  <r>
    <n v="2293"/>
    <n v="35"/>
    <s v="Travel_Rarely"/>
    <n v="982"/>
    <s v="Research &amp; Development"/>
    <n v="1"/>
    <s v="Master"/>
    <s v="Medical"/>
    <s v="Very High"/>
    <s v="Male"/>
    <n v="58"/>
    <s v="Medium"/>
    <n v="1"/>
    <s v="Laboratory Technician"/>
    <s v="High"/>
    <s v="Married"/>
    <n v="2258"/>
    <n v="16340"/>
    <n v="6"/>
    <s v="No"/>
    <n v="12"/>
    <s v="Excellent"/>
    <s v="Medium"/>
    <n v="2"/>
    <s v="Better"/>
    <x v="1"/>
  </r>
  <r>
    <n v="2294"/>
    <n v="24"/>
    <s v="Travel_Rarely"/>
    <n v="477"/>
    <s v="Research &amp; Development"/>
    <n v="24"/>
    <s v="Bachelor"/>
    <s v="Medical"/>
    <s v="Very High"/>
    <s v="Male"/>
    <n v="49"/>
    <s v="High"/>
    <n v="1"/>
    <s v="Laboratory Technician"/>
    <s v="Medium"/>
    <s v="Single"/>
    <n v="3597"/>
    <n v="6409"/>
    <n v="8"/>
    <s v="No"/>
    <n v="22"/>
    <s v="Outstanding"/>
    <s v="Very High"/>
    <n v="2"/>
    <s v="Better"/>
    <x v="1"/>
  </r>
  <r>
    <n v="2295"/>
    <n v="28"/>
    <s v="Travel_Rarely"/>
    <n v="1485"/>
    <s v="Research &amp; Development"/>
    <n v="12"/>
    <s v="Below College"/>
    <s v="Life Sciences"/>
    <s v="High"/>
    <s v="Female"/>
    <n v="79"/>
    <s v="High"/>
    <n v="1"/>
    <s v="Laboratory Technician"/>
    <s v="Very High"/>
    <s v="Married"/>
    <n v="2515"/>
    <n v="22955"/>
    <n v="1"/>
    <s v="Yes"/>
    <n v="11"/>
    <s v="Excellent"/>
    <s v="Very High"/>
    <n v="4"/>
    <s v="Good"/>
    <x v="0"/>
  </r>
  <r>
    <n v="2296"/>
    <n v="26"/>
    <s v="Travel_Rarely"/>
    <n v="1384"/>
    <s v="Research &amp; Development"/>
    <n v="3"/>
    <s v="Master"/>
    <s v="Medical"/>
    <s v="Low"/>
    <s v="Male"/>
    <n v="82"/>
    <s v="Very High"/>
    <n v="1"/>
    <s v="Laboratory Technician"/>
    <s v="Very High"/>
    <s v="Married"/>
    <n v="4420"/>
    <n v="13421"/>
    <n v="1"/>
    <s v="No"/>
    <n v="22"/>
    <s v="Outstanding"/>
    <s v="Medium"/>
    <n v="2"/>
    <s v="Better"/>
    <x v="1"/>
  </r>
  <r>
    <n v="2297"/>
    <n v="30"/>
    <s v="Travel_Rarely"/>
    <n v="852"/>
    <s v="Sales"/>
    <n v="10"/>
    <s v="Bachelor"/>
    <s v="Marketing"/>
    <s v="High"/>
    <s v="Male"/>
    <n v="72"/>
    <s v="Medium"/>
    <n v="2"/>
    <s v="Sales Executive"/>
    <s v="High"/>
    <s v="Married"/>
    <n v="6578"/>
    <n v="2706"/>
    <n v="1"/>
    <s v="No"/>
    <n v="18"/>
    <s v="Excellent"/>
    <s v="Low"/>
    <n v="3"/>
    <s v="Better"/>
    <x v="1"/>
  </r>
  <r>
    <n v="2298"/>
    <n v="40"/>
    <s v="Travel_Frequently"/>
    <n v="902"/>
    <s v="Research &amp; Development"/>
    <n v="26"/>
    <s v="College"/>
    <s v="Medical"/>
    <s v="High"/>
    <s v="Female"/>
    <n v="92"/>
    <s v="Medium"/>
    <n v="2"/>
    <s v="Research Scientist"/>
    <s v="Very High"/>
    <s v="Married"/>
    <n v="4422"/>
    <n v="21203"/>
    <n v="3"/>
    <s v="Yes"/>
    <n v="13"/>
    <s v="Excellent"/>
    <s v="Very High"/>
    <n v="3"/>
    <s v="Bad"/>
    <x v="1"/>
  </r>
  <r>
    <n v="2299"/>
    <n v="35"/>
    <s v="Travel_Rarely"/>
    <n v="819"/>
    <s v="Research &amp; Development"/>
    <n v="2"/>
    <s v="Bachelor"/>
    <s v="Life Sciences"/>
    <s v="High"/>
    <s v="Male"/>
    <n v="44"/>
    <s v="Medium"/>
    <n v="3"/>
    <s v="Manufacturing Director"/>
    <s v="Medium"/>
    <s v="Divorced"/>
    <n v="10274"/>
    <n v="19588"/>
    <n v="2"/>
    <s v="No"/>
    <n v="18"/>
    <s v="Excellent"/>
    <s v="Medium"/>
    <n v="2"/>
    <s v="Best"/>
    <x v="1"/>
  </r>
  <r>
    <n v="2300"/>
    <n v="37"/>
    <s v="Travel_Rarely"/>
    <n v="669"/>
    <s v="Research &amp; Development"/>
    <n v="1"/>
    <s v="Bachelor"/>
    <s v="Medical"/>
    <s v="Very High"/>
    <s v="Male"/>
    <n v="97"/>
    <s v="Medium"/>
    <n v="2"/>
    <s v="Healthcare Representative"/>
    <s v="Low"/>
    <s v="Single"/>
    <n v="5343"/>
    <n v="25755"/>
    <n v="0"/>
    <s v="No"/>
    <n v="20"/>
    <s v="Outstanding"/>
    <s v="High"/>
    <n v="3"/>
    <s v="Better"/>
    <x v="1"/>
  </r>
  <r>
    <n v="2301"/>
    <n v="35"/>
    <s v="Travel_Frequently"/>
    <n v="636"/>
    <s v="Research &amp; Development"/>
    <n v="4"/>
    <s v="Master"/>
    <s v="Other"/>
    <s v="Very High"/>
    <s v="Male"/>
    <n v="47"/>
    <s v="Medium"/>
    <n v="1"/>
    <s v="Laboratory Technician"/>
    <s v="Very High"/>
    <s v="Married"/>
    <n v="2376"/>
    <n v="26537"/>
    <n v="1"/>
    <s v="No"/>
    <n v="13"/>
    <s v="Excellent"/>
    <s v="Medium"/>
    <n v="2"/>
    <s v="Best"/>
    <x v="1"/>
  </r>
  <r>
    <n v="2302"/>
    <n v="43"/>
    <s v="Travel_Rarely"/>
    <n v="1372"/>
    <s v="Sales"/>
    <n v="9"/>
    <s v="Bachelor"/>
    <s v="Marketing"/>
    <s v="Low"/>
    <s v="Female"/>
    <n v="85"/>
    <s v="Low"/>
    <n v="2"/>
    <s v="Sales Executive"/>
    <s v="High"/>
    <s v="Single"/>
    <n v="5346"/>
    <n v="9489"/>
    <n v="8"/>
    <s v="No"/>
    <n v="13"/>
    <s v="Excellent"/>
    <s v="Medium"/>
    <n v="2"/>
    <s v="Good"/>
    <x v="0"/>
  </r>
  <r>
    <n v="2303"/>
    <n v="32"/>
    <s v="Non-Travel"/>
    <n v="862"/>
    <s v="Sales"/>
    <n v="2"/>
    <s v="Below College"/>
    <s v="Life Sciences"/>
    <s v="High"/>
    <s v="Female"/>
    <n v="76"/>
    <s v="High"/>
    <n v="1"/>
    <s v="Sales Representative"/>
    <s v="Low"/>
    <s v="Divorced"/>
    <n v="2827"/>
    <n v="14947"/>
    <n v="1"/>
    <s v="No"/>
    <n v="12"/>
    <s v="Excellent"/>
    <s v="High"/>
    <n v="3"/>
    <s v="Better"/>
    <x v="1"/>
  </r>
  <r>
    <n v="2304"/>
    <n v="56"/>
    <s v="Travel_Rarely"/>
    <n v="718"/>
    <s v="Research &amp; Development"/>
    <n v="4"/>
    <s v="Master"/>
    <s v="Technical Degree"/>
    <s v="Very High"/>
    <s v="Female"/>
    <n v="92"/>
    <s v="High"/>
    <n v="5"/>
    <s v="Manager"/>
    <s v="Low"/>
    <s v="Divorced"/>
    <n v="19943"/>
    <n v="18575"/>
    <n v="4"/>
    <s v="No"/>
    <n v="13"/>
    <s v="Excellent"/>
    <s v="Very High"/>
    <n v="2"/>
    <s v="Better"/>
    <x v="1"/>
  </r>
  <r>
    <n v="2305"/>
    <n v="29"/>
    <s v="Travel_Rarely"/>
    <n v="1401"/>
    <s v="Research &amp; Development"/>
    <n v="6"/>
    <s v="Below College"/>
    <s v="Medical"/>
    <s v="Medium"/>
    <s v="Female"/>
    <n v="54"/>
    <s v="High"/>
    <n v="1"/>
    <s v="Laboratory Technician"/>
    <s v="Very High"/>
    <s v="Married"/>
    <n v="3131"/>
    <n v="26342"/>
    <n v="1"/>
    <s v="No"/>
    <n v="13"/>
    <s v="Excellent"/>
    <s v="Low"/>
    <n v="5"/>
    <s v="Better"/>
    <x v="1"/>
  </r>
  <r>
    <n v="2306"/>
    <n v="19"/>
    <s v="Travel_Rarely"/>
    <n v="645"/>
    <s v="Research &amp; Development"/>
    <n v="9"/>
    <s v="College"/>
    <s v="Life Sciences"/>
    <s v="High"/>
    <s v="Male"/>
    <n v="54"/>
    <s v="High"/>
    <n v="1"/>
    <s v="Research Scientist"/>
    <s v="Low"/>
    <s v="Single"/>
    <n v="2552"/>
    <n v="7172"/>
    <n v="1"/>
    <s v="No"/>
    <n v="25"/>
    <s v="Outstanding"/>
    <s v="High"/>
    <n v="4"/>
    <s v="Better"/>
    <x v="1"/>
  </r>
  <r>
    <n v="2307"/>
    <n v="45"/>
    <s v="Travel_Rarely"/>
    <n v="1457"/>
    <s v="Research &amp; Development"/>
    <n v="7"/>
    <s v="Bachelor"/>
    <s v="Medical"/>
    <s v="Low"/>
    <s v="Female"/>
    <n v="83"/>
    <s v="High"/>
    <n v="1"/>
    <s v="Research Scientist"/>
    <s v="High"/>
    <s v="Married"/>
    <n v="4477"/>
    <n v="20100"/>
    <n v="4"/>
    <s v="Yes"/>
    <n v="19"/>
    <s v="Excellent"/>
    <s v="High"/>
    <n v="2"/>
    <s v="Good"/>
    <x v="1"/>
  </r>
  <r>
    <n v="2308"/>
    <n v="37"/>
    <s v="Travel_Rarely"/>
    <n v="977"/>
    <s v="Research &amp; Development"/>
    <n v="1"/>
    <s v="Bachelor"/>
    <s v="Life Sciences"/>
    <s v="Very High"/>
    <s v="Female"/>
    <n v="56"/>
    <s v="Medium"/>
    <n v="2"/>
    <s v="Manufacturing Director"/>
    <s v="Very High"/>
    <s v="Married"/>
    <n v="6474"/>
    <n v="9961"/>
    <n v="1"/>
    <s v="No"/>
    <n v="13"/>
    <s v="Excellent"/>
    <s v="Medium"/>
    <n v="2"/>
    <s v="Good"/>
    <x v="1"/>
  </r>
  <r>
    <n v="2309"/>
    <n v="20"/>
    <s v="Travel_Rarely"/>
    <n v="805"/>
    <s v="Research &amp; Development"/>
    <n v="3"/>
    <s v="Bachelor"/>
    <s v="Life Sciences"/>
    <s v="Low"/>
    <s v="Male"/>
    <n v="87"/>
    <s v="Medium"/>
    <n v="1"/>
    <s v="Laboratory Technician"/>
    <s v="High"/>
    <s v="Single"/>
    <n v="3033"/>
    <n v="12828"/>
    <n v="1"/>
    <s v="No"/>
    <n v="12"/>
    <s v="Excellent"/>
    <s v="Low"/>
    <n v="2"/>
    <s v="Good"/>
    <x v="1"/>
  </r>
  <r>
    <n v="2310"/>
    <n v="44"/>
    <s v="Travel_Rarely"/>
    <n v="1097"/>
    <s v="Research &amp; Development"/>
    <n v="10"/>
    <s v="Master"/>
    <s v="Life Sciences"/>
    <s v="High"/>
    <s v="Male"/>
    <n v="96"/>
    <s v="High"/>
    <n v="1"/>
    <s v="Research Scientist"/>
    <s v="High"/>
    <s v="Single"/>
    <n v="2936"/>
    <n v="10826"/>
    <n v="1"/>
    <s v="Yes"/>
    <n v="11"/>
    <s v="Excellent"/>
    <s v="High"/>
    <n v="4"/>
    <s v="Better"/>
    <x v="0"/>
  </r>
  <r>
    <n v="2311"/>
    <n v="53"/>
    <s v="Travel_Rarely"/>
    <n v="1223"/>
    <s v="Research &amp; Development"/>
    <n v="7"/>
    <s v="College"/>
    <s v="Medical"/>
    <s v="Very High"/>
    <s v="Female"/>
    <n v="50"/>
    <s v="High"/>
    <n v="5"/>
    <s v="Manager"/>
    <s v="High"/>
    <s v="Divorced"/>
    <n v="18606"/>
    <n v="18640"/>
    <n v="3"/>
    <s v="No"/>
    <n v="18"/>
    <s v="Excellent"/>
    <s v="Medium"/>
    <n v="6"/>
    <s v="Better"/>
    <x v="1"/>
  </r>
  <r>
    <n v="2312"/>
    <n v="29"/>
    <s v="Travel_Rarely"/>
    <n v="942"/>
    <s v="Research &amp; Development"/>
    <n v="15"/>
    <s v="Below College"/>
    <s v="Life Sciences"/>
    <s v="Medium"/>
    <s v="Female"/>
    <n v="69"/>
    <s v="Low"/>
    <n v="1"/>
    <s v="Research Scientist"/>
    <s v="Very High"/>
    <s v="Married"/>
    <n v="2168"/>
    <n v="26933"/>
    <n v="0"/>
    <s v="Yes"/>
    <n v="18"/>
    <s v="Excellent"/>
    <s v="Low"/>
    <n v="2"/>
    <s v="Good"/>
    <x v="1"/>
  </r>
  <r>
    <n v="2313"/>
    <n v="22"/>
    <s v="Travel_Frequently"/>
    <n v="1256"/>
    <s v="Research &amp; Development"/>
    <n v="3"/>
    <s v="Master"/>
    <s v="Life Sciences"/>
    <s v="High"/>
    <s v="Male"/>
    <n v="48"/>
    <s v="Medium"/>
    <n v="1"/>
    <s v="Research Scientist"/>
    <s v="Very High"/>
    <s v="Married"/>
    <n v="2853"/>
    <n v="4223"/>
    <n v="0"/>
    <s v="Yes"/>
    <n v="11"/>
    <s v="Excellent"/>
    <s v="Medium"/>
    <n v="5"/>
    <s v="Better"/>
    <x v="0"/>
  </r>
  <r>
    <n v="2314"/>
    <n v="46"/>
    <s v="Travel_Rarely"/>
    <n v="1402"/>
    <s v="Sales"/>
    <n v="2"/>
    <s v="Bachelor"/>
    <s v="Marketing"/>
    <s v="High"/>
    <s v="Female"/>
    <n v="69"/>
    <s v="High"/>
    <n v="4"/>
    <s v="Manager"/>
    <s v="Low"/>
    <s v="Married"/>
    <n v="17048"/>
    <n v="24097"/>
    <n v="8"/>
    <s v="No"/>
    <n v="23"/>
    <s v="Outstanding"/>
    <s v="Low"/>
    <n v="2"/>
    <s v="Better"/>
    <x v="1"/>
  </r>
  <r>
    <n v="2315"/>
    <n v="44"/>
    <s v="Travel_Rarely"/>
    <n v="111"/>
    <s v="Research &amp; Development"/>
    <n v="17"/>
    <s v="Bachelor"/>
    <s v="Life Sciences"/>
    <s v="Very High"/>
    <s v="Male"/>
    <n v="74"/>
    <s v="Low"/>
    <n v="1"/>
    <s v="Research Scientist"/>
    <s v="High"/>
    <s v="Single"/>
    <n v="2290"/>
    <n v="4279"/>
    <n v="2"/>
    <s v="No"/>
    <n v="13"/>
    <s v="Excellent"/>
    <s v="Very High"/>
    <n v="3"/>
    <s v="Better"/>
    <x v="1"/>
  </r>
  <r>
    <n v="2316"/>
    <n v="33"/>
    <s v="Travel_Rarely"/>
    <n v="147"/>
    <s v="Human Resources"/>
    <n v="2"/>
    <s v="Bachelor"/>
    <s v="Human Resources"/>
    <s v="Medium"/>
    <s v="Male"/>
    <n v="99"/>
    <s v="High"/>
    <n v="1"/>
    <s v="Human Resources"/>
    <s v="High"/>
    <s v="Married"/>
    <n v="3600"/>
    <n v="8429"/>
    <n v="1"/>
    <s v="No"/>
    <n v="13"/>
    <s v="Excellent"/>
    <s v="Very High"/>
    <n v="2"/>
    <s v="Better"/>
    <x v="1"/>
  </r>
  <r>
    <n v="2317"/>
    <n v="41"/>
    <s v="Non-Travel"/>
    <n v="906"/>
    <s v="Research &amp; Development"/>
    <n v="5"/>
    <s v="College"/>
    <s v="Life Sciences"/>
    <s v="Low"/>
    <s v="Male"/>
    <n v="95"/>
    <s v="Medium"/>
    <n v="1"/>
    <s v="Research Scientist"/>
    <s v="Low"/>
    <s v="Divorced"/>
    <n v="2107"/>
    <n v="20293"/>
    <n v="6"/>
    <s v="No"/>
    <n v="17"/>
    <s v="Excellent"/>
    <s v="Low"/>
    <n v="2"/>
    <s v="Bad"/>
    <x v="0"/>
  </r>
  <r>
    <n v="2318"/>
    <n v="30"/>
    <s v="Travel_Rarely"/>
    <n v="1329"/>
    <s v="Sales"/>
    <n v="29"/>
    <s v="Master"/>
    <s v="Life Sciences"/>
    <s v="High"/>
    <s v="Male"/>
    <n v="61"/>
    <s v="High"/>
    <n v="2"/>
    <s v="Sales Executive"/>
    <s v="Low"/>
    <s v="Divorced"/>
    <n v="4115"/>
    <n v="13192"/>
    <n v="8"/>
    <s v="No"/>
    <n v="19"/>
    <s v="Excellent"/>
    <s v="High"/>
    <n v="3"/>
    <s v="Better"/>
    <x v="1"/>
  </r>
  <r>
    <n v="2319"/>
    <n v="40"/>
    <s v="Travel_Frequently"/>
    <n v="1184"/>
    <s v="Sales"/>
    <n v="2"/>
    <s v="Master"/>
    <s v="Medical"/>
    <s v="Medium"/>
    <s v="Male"/>
    <n v="62"/>
    <s v="High"/>
    <n v="2"/>
    <s v="Sales Executive"/>
    <s v="Medium"/>
    <s v="Married"/>
    <n v="4327"/>
    <n v="25440"/>
    <n v="5"/>
    <s v="No"/>
    <n v="12"/>
    <s v="Excellent"/>
    <s v="Very High"/>
    <n v="2"/>
    <s v="Better"/>
    <x v="1"/>
  </r>
  <r>
    <n v="2320"/>
    <n v="50"/>
    <s v="Travel_Frequently"/>
    <n v="1421"/>
    <s v="Research &amp; Development"/>
    <n v="2"/>
    <s v="Bachelor"/>
    <s v="Medical"/>
    <s v="Very High"/>
    <s v="Female"/>
    <n v="30"/>
    <s v="High"/>
    <n v="4"/>
    <s v="Manager"/>
    <s v="Low"/>
    <s v="Married"/>
    <n v="17856"/>
    <n v="9490"/>
    <n v="2"/>
    <s v="No"/>
    <n v="22"/>
    <s v="Outstanding"/>
    <s v="High"/>
    <n v="3"/>
    <s v="Better"/>
    <x v="1"/>
  </r>
  <r>
    <n v="2321"/>
    <n v="28"/>
    <s v="Travel_Rarely"/>
    <n v="1179"/>
    <s v="Research &amp; Development"/>
    <n v="19"/>
    <s v="Master"/>
    <s v="Medical"/>
    <s v="Very High"/>
    <s v="Male"/>
    <n v="78"/>
    <s v="Medium"/>
    <n v="1"/>
    <s v="Laboratory Technician"/>
    <s v="Low"/>
    <s v="Married"/>
    <n v="3196"/>
    <n v="12449"/>
    <n v="1"/>
    <s v="No"/>
    <n v="12"/>
    <s v="Excellent"/>
    <s v="High"/>
    <n v="2"/>
    <s v="Better"/>
    <x v="1"/>
  </r>
  <r>
    <n v="2322"/>
    <n v="46"/>
    <s v="Travel_Rarely"/>
    <n v="1450"/>
    <s v="Research &amp; Development"/>
    <n v="15"/>
    <s v="College"/>
    <s v="Life Sciences"/>
    <s v="Very High"/>
    <s v="Male"/>
    <n v="52"/>
    <s v="High"/>
    <n v="5"/>
    <s v="Research Director"/>
    <s v="Medium"/>
    <s v="Married"/>
    <n v="19081"/>
    <n v="10849"/>
    <n v="5"/>
    <s v="No"/>
    <n v="11"/>
    <s v="Excellent"/>
    <s v="Low"/>
    <n v="2"/>
    <s v="Better"/>
    <x v="1"/>
  </r>
  <r>
    <n v="2323"/>
    <n v="35"/>
    <s v="Travel_Rarely"/>
    <n v="1361"/>
    <s v="Sales"/>
    <n v="17"/>
    <s v="Master"/>
    <s v="Life Sciences"/>
    <s v="High"/>
    <s v="Male"/>
    <n v="94"/>
    <s v="High"/>
    <n v="2"/>
    <s v="Sales Executive"/>
    <s v="Low"/>
    <s v="Married"/>
    <n v="8966"/>
    <n v="14506"/>
    <n v="3"/>
    <s v="Yes"/>
    <n v="15"/>
    <s v="Excellent"/>
    <s v="Very High"/>
    <n v="2"/>
    <s v="Better"/>
    <x v="1"/>
  </r>
  <r>
    <n v="2324"/>
    <n v="24"/>
    <s v="Travel_Rarely"/>
    <n v="984"/>
    <s v="Research &amp; Development"/>
    <n v="17"/>
    <s v="College"/>
    <s v="Life Sciences"/>
    <s v="Very High"/>
    <s v="Female"/>
    <n v="97"/>
    <s v="High"/>
    <n v="1"/>
    <s v="Laboratory Technician"/>
    <s v="Medium"/>
    <s v="Married"/>
    <n v="2210"/>
    <n v="3372"/>
    <n v="1"/>
    <s v="No"/>
    <n v="13"/>
    <s v="Excellent"/>
    <s v="Low"/>
    <n v="3"/>
    <s v="Bad"/>
    <x v="0"/>
  </r>
  <r>
    <n v="2325"/>
    <n v="33"/>
    <s v="Travel_Frequently"/>
    <n v="1146"/>
    <s v="Sales"/>
    <n v="25"/>
    <s v="Bachelor"/>
    <s v="Medical"/>
    <s v="Medium"/>
    <s v="Female"/>
    <n v="82"/>
    <s v="High"/>
    <n v="2"/>
    <s v="Sales Executive"/>
    <s v="High"/>
    <s v="Married"/>
    <n v="4539"/>
    <n v="4905"/>
    <n v="1"/>
    <s v="No"/>
    <n v="12"/>
    <s v="Excellent"/>
    <s v="Low"/>
    <n v="3"/>
    <s v="Good"/>
    <x v="1"/>
  </r>
  <r>
    <n v="2326"/>
    <n v="36"/>
    <s v="Travel_Rarely"/>
    <n v="917"/>
    <s v="Research &amp; Development"/>
    <n v="6"/>
    <s v="Master"/>
    <s v="Life Sciences"/>
    <s v="High"/>
    <s v="Male"/>
    <n v="60"/>
    <s v="Low"/>
    <n v="1"/>
    <s v="Laboratory Technician"/>
    <s v="High"/>
    <s v="Divorced"/>
    <n v="2741"/>
    <n v="6865"/>
    <n v="1"/>
    <s v="No"/>
    <n v="14"/>
    <s v="Excellent"/>
    <s v="High"/>
    <n v="4"/>
    <s v="Better"/>
    <x v="1"/>
  </r>
  <r>
    <n v="2327"/>
    <n v="30"/>
    <s v="Travel_Rarely"/>
    <n v="853"/>
    <s v="Research &amp; Development"/>
    <n v="7"/>
    <s v="Master"/>
    <s v="Life Sciences"/>
    <s v="High"/>
    <s v="Male"/>
    <n v="49"/>
    <s v="High"/>
    <n v="2"/>
    <s v="Laboratory Technician"/>
    <s v="High"/>
    <s v="Divorced"/>
    <n v="3491"/>
    <n v="11309"/>
    <n v="1"/>
    <s v="No"/>
    <n v="13"/>
    <s v="Excellent"/>
    <s v="Low"/>
    <n v="4"/>
    <s v="Good"/>
    <x v="1"/>
  </r>
  <r>
    <n v="2328"/>
    <n v="44"/>
    <s v="Travel_Rarely"/>
    <n v="200"/>
    <s v="Research &amp; Development"/>
    <n v="29"/>
    <s v="Master"/>
    <s v="Other"/>
    <s v="Very High"/>
    <s v="Male"/>
    <n v="32"/>
    <s v="High"/>
    <n v="2"/>
    <s v="Research Scientist"/>
    <s v="Very High"/>
    <s v="Single"/>
    <n v="4541"/>
    <n v="7744"/>
    <n v="1"/>
    <s v="No"/>
    <n v="25"/>
    <s v="Outstanding"/>
    <s v="Medium"/>
    <n v="3"/>
    <s v="Better"/>
    <x v="1"/>
  </r>
  <r>
    <n v="2329"/>
    <n v="20"/>
    <s v="Travel_Rarely"/>
    <n v="654"/>
    <s v="Sales"/>
    <n v="21"/>
    <s v="Bachelor"/>
    <s v="Marketing"/>
    <s v="High"/>
    <s v="Male"/>
    <n v="43"/>
    <s v="Very High"/>
    <n v="1"/>
    <s v="Sales Representative"/>
    <s v="Very High"/>
    <s v="Single"/>
    <n v="2678"/>
    <n v="5050"/>
    <n v="1"/>
    <s v="No"/>
    <n v="17"/>
    <s v="Excellent"/>
    <s v="Very High"/>
    <n v="2"/>
    <s v="Better"/>
    <x v="1"/>
  </r>
  <r>
    <n v="2330"/>
    <n v="46"/>
    <s v="Travel_Rarely"/>
    <n v="150"/>
    <s v="Research &amp; Development"/>
    <n v="2"/>
    <s v="Master"/>
    <s v="Technical Degree"/>
    <s v="Very High"/>
    <s v="Male"/>
    <n v="60"/>
    <s v="High"/>
    <n v="2"/>
    <s v="Manufacturing Director"/>
    <s v="Very High"/>
    <s v="Divorced"/>
    <n v="7379"/>
    <n v="17433"/>
    <n v="2"/>
    <s v="No"/>
    <n v="11"/>
    <s v="Excellent"/>
    <s v="High"/>
    <n v="3"/>
    <s v="Good"/>
    <x v="1"/>
  </r>
  <r>
    <n v="2331"/>
    <n v="42"/>
    <s v="Non-Travel"/>
    <n v="179"/>
    <s v="Human Resources"/>
    <n v="2"/>
    <s v="Doctor"/>
    <s v="Medical"/>
    <s v="Very High"/>
    <s v="Male"/>
    <n v="79"/>
    <s v="Very High"/>
    <n v="2"/>
    <s v="Human Resources"/>
    <s v="Low"/>
    <s v="Married"/>
    <n v="6272"/>
    <n v="12858"/>
    <n v="7"/>
    <s v="No"/>
    <n v="16"/>
    <s v="Excellent"/>
    <s v="Low"/>
    <n v="3"/>
    <s v="Best"/>
    <x v="1"/>
  </r>
  <r>
    <n v="2332"/>
    <n v="60"/>
    <s v="Travel_Rarely"/>
    <n v="696"/>
    <s v="Sales"/>
    <n v="7"/>
    <s v="Bachelor"/>
    <s v="Marketing"/>
    <s v="Medium"/>
    <s v="Male"/>
    <n v="52"/>
    <s v="Very High"/>
    <n v="2"/>
    <s v="Sales Executive"/>
    <s v="Very High"/>
    <s v="Divorced"/>
    <n v="5220"/>
    <n v="10893"/>
    <n v="0"/>
    <s v="Yes"/>
    <n v="18"/>
    <s v="Excellent"/>
    <s v="Medium"/>
    <n v="3"/>
    <s v="Better"/>
    <x v="1"/>
  </r>
  <r>
    <n v="2333"/>
    <n v="32"/>
    <s v="Travel_Frequently"/>
    <n v="116"/>
    <s v="Research &amp; Development"/>
    <n v="13"/>
    <s v="Bachelor"/>
    <s v="Other"/>
    <s v="High"/>
    <s v="Female"/>
    <n v="77"/>
    <s v="Medium"/>
    <n v="1"/>
    <s v="Laboratory Technician"/>
    <s v="Medium"/>
    <s v="Married"/>
    <n v="2743"/>
    <n v="7331"/>
    <n v="1"/>
    <s v="No"/>
    <n v="20"/>
    <s v="Outstanding"/>
    <s v="High"/>
    <n v="2"/>
    <s v="Better"/>
    <x v="1"/>
  </r>
  <r>
    <n v="2334"/>
    <n v="32"/>
    <s v="Travel_Frequently"/>
    <n v="1316"/>
    <s v="Research &amp; Development"/>
    <n v="2"/>
    <s v="College"/>
    <s v="Life Sciences"/>
    <s v="Very High"/>
    <s v="Female"/>
    <n v="38"/>
    <s v="High"/>
    <n v="2"/>
    <s v="Research Scientist"/>
    <s v="High"/>
    <s v="Single"/>
    <n v="4998"/>
    <n v="2338"/>
    <n v="4"/>
    <s v="Yes"/>
    <n v="14"/>
    <s v="Excellent"/>
    <s v="Very High"/>
    <n v="2"/>
    <s v="Better"/>
    <x v="1"/>
  </r>
  <r>
    <n v="2335"/>
    <n v="36"/>
    <s v="Travel_Rarely"/>
    <n v="363"/>
    <s v="Research &amp; Development"/>
    <n v="1"/>
    <s v="Bachelor"/>
    <s v="Technical Degree"/>
    <s v="High"/>
    <s v="Female"/>
    <n v="77"/>
    <s v="Low"/>
    <n v="3"/>
    <s v="Manufacturing Director"/>
    <s v="Low"/>
    <s v="Divorced"/>
    <n v="10252"/>
    <n v="4235"/>
    <n v="2"/>
    <s v="Yes"/>
    <n v="21"/>
    <s v="Outstanding"/>
    <s v="High"/>
    <n v="2"/>
    <s v="Better"/>
    <x v="1"/>
  </r>
  <r>
    <n v="2336"/>
    <n v="33"/>
    <s v="Travel_Rarely"/>
    <n v="117"/>
    <s v="Research &amp; Development"/>
    <n v="9"/>
    <s v="Bachelor"/>
    <s v="Medical"/>
    <s v="Low"/>
    <s v="Male"/>
    <n v="60"/>
    <s v="High"/>
    <n v="1"/>
    <s v="Research Scientist"/>
    <s v="Very High"/>
    <s v="Married"/>
    <n v="2781"/>
    <n v="6311"/>
    <n v="0"/>
    <s v="No"/>
    <n v="13"/>
    <s v="Excellent"/>
    <s v="Medium"/>
    <n v="5"/>
    <s v="Better"/>
    <x v="1"/>
  </r>
  <r>
    <n v="2337"/>
    <n v="40"/>
    <s v="Travel_Rarely"/>
    <n v="107"/>
    <s v="Sales"/>
    <n v="10"/>
    <s v="Bachelor"/>
    <s v="Technical Degree"/>
    <s v="Medium"/>
    <s v="Female"/>
    <n v="84"/>
    <s v="Medium"/>
    <n v="2"/>
    <s v="Sales Executive"/>
    <s v="Medium"/>
    <s v="Divorced"/>
    <n v="6852"/>
    <n v="11591"/>
    <n v="7"/>
    <s v="No"/>
    <n v="12"/>
    <s v="Excellent"/>
    <s v="Medium"/>
    <n v="2"/>
    <s v="Best"/>
    <x v="1"/>
  </r>
  <r>
    <n v="2338"/>
    <n v="25"/>
    <s v="Travel_Rarely"/>
    <n v="1356"/>
    <s v="Sales"/>
    <n v="10"/>
    <s v="Master"/>
    <s v="Life Sciences"/>
    <s v="High"/>
    <s v="Male"/>
    <n v="57"/>
    <s v="High"/>
    <n v="2"/>
    <s v="Sales Executive"/>
    <s v="Very High"/>
    <s v="Single"/>
    <n v="4950"/>
    <n v="20623"/>
    <n v="0"/>
    <s v="No"/>
    <n v="14"/>
    <s v="Excellent"/>
    <s v="Medium"/>
    <n v="4"/>
    <s v="Better"/>
    <x v="1"/>
  </r>
  <r>
    <n v="2339"/>
    <n v="30"/>
    <s v="Travel_Rarely"/>
    <n v="1465"/>
    <s v="Research &amp; Development"/>
    <n v="1"/>
    <s v="Bachelor"/>
    <s v="Medical"/>
    <s v="Very High"/>
    <s v="Male"/>
    <n v="63"/>
    <s v="High"/>
    <n v="1"/>
    <s v="Research Scientist"/>
    <s v="Medium"/>
    <s v="Married"/>
    <n v="3579"/>
    <n v="9369"/>
    <n v="0"/>
    <s v="Yes"/>
    <n v="21"/>
    <s v="Outstanding"/>
    <s v="Low"/>
    <n v="2"/>
    <s v="Better"/>
    <x v="1"/>
  </r>
  <r>
    <n v="2340"/>
    <n v="42"/>
    <s v="Travel_Frequently"/>
    <n v="458"/>
    <s v="Research &amp; Development"/>
    <n v="26"/>
    <s v="Doctor"/>
    <s v="Medical"/>
    <s v="Low"/>
    <s v="Female"/>
    <n v="60"/>
    <s v="High"/>
    <n v="3"/>
    <s v="Research Director"/>
    <s v="Low"/>
    <s v="Married"/>
    <n v="13191"/>
    <n v="23281"/>
    <n v="3"/>
    <s v="Yes"/>
    <n v="17"/>
    <s v="Excellent"/>
    <s v="High"/>
    <n v="6"/>
    <s v="Better"/>
    <x v="1"/>
  </r>
  <r>
    <n v="2341"/>
    <n v="35"/>
    <s v="Non-Travel"/>
    <n v="1212"/>
    <s v="Sales"/>
    <n v="8"/>
    <s v="College"/>
    <s v="Marketing"/>
    <s v="High"/>
    <s v="Female"/>
    <n v="78"/>
    <s v="Medium"/>
    <n v="3"/>
    <s v="Sales Executive"/>
    <s v="Very High"/>
    <s v="Married"/>
    <n v="10377"/>
    <n v="13755"/>
    <n v="4"/>
    <s v="Yes"/>
    <n v="11"/>
    <s v="Excellent"/>
    <s v="Medium"/>
    <n v="6"/>
    <s v="Good"/>
    <x v="1"/>
  </r>
  <r>
    <n v="2342"/>
    <n v="27"/>
    <s v="Travel_Rarely"/>
    <n v="1103"/>
    <s v="Research &amp; Development"/>
    <n v="14"/>
    <s v="Bachelor"/>
    <s v="Life Sciences"/>
    <s v="Low"/>
    <s v="Male"/>
    <n v="42"/>
    <s v="High"/>
    <n v="1"/>
    <s v="Research Scientist"/>
    <s v="Low"/>
    <s v="Married"/>
    <n v="2235"/>
    <n v="14377"/>
    <n v="1"/>
    <s v="Yes"/>
    <n v="14"/>
    <s v="Excellent"/>
    <s v="Very High"/>
    <n v="3"/>
    <s v="Good"/>
    <x v="1"/>
  </r>
  <r>
    <n v="2343"/>
    <n v="54"/>
    <s v="Travel_Frequently"/>
    <n v="966"/>
    <s v="Research &amp; Development"/>
    <n v="1"/>
    <s v="Master"/>
    <s v="Life Sciences"/>
    <s v="Very High"/>
    <s v="Female"/>
    <n v="53"/>
    <s v="High"/>
    <n v="3"/>
    <s v="Manufacturing Director"/>
    <s v="High"/>
    <s v="Divorced"/>
    <n v="10502"/>
    <n v="9659"/>
    <n v="7"/>
    <s v="No"/>
    <n v="17"/>
    <s v="Excellent"/>
    <s v="Low"/>
    <n v="2"/>
    <s v="Bad"/>
    <x v="1"/>
  </r>
  <r>
    <n v="2344"/>
    <n v="44"/>
    <s v="Travel_Rarely"/>
    <n v="1117"/>
    <s v="Research &amp; Development"/>
    <n v="2"/>
    <s v="Below College"/>
    <s v="Life Sciences"/>
    <s v="Low"/>
    <s v="Female"/>
    <n v="72"/>
    <s v="Very High"/>
    <n v="1"/>
    <s v="Research Scientist"/>
    <s v="Very High"/>
    <s v="Married"/>
    <n v="2011"/>
    <n v="19982"/>
    <n v="1"/>
    <s v="No"/>
    <n v="13"/>
    <s v="Excellent"/>
    <s v="Very High"/>
    <n v="5"/>
    <s v="Better"/>
    <x v="1"/>
  </r>
  <r>
    <n v="2345"/>
    <n v="19"/>
    <s v="Non-Travel"/>
    <n v="504"/>
    <s v="Research &amp; Development"/>
    <n v="9"/>
    <s v="Bachelor"/>
    <s v="Medical"/>
    <s v="Low"/>
    <s v="Female"/>
    <n v="96"/>
    <s v="Medium"/>
    <n v="1"/>
    <s v="Research Scientist"/>
    <s v="Medium"/>
    <s v="Single"/>
    <n v="1859"/>
    <n v="6148"/>
    <n v="1"/>
    <s v="Yes"/>
    <n v="25"/>
    <s v="Outstanding"/>
    <s v="Medium"/>
    <n v="2"/>
    <s v="Best"/>
    <x v="0"/>
  </r>
  <r>
    <n v="2346"/>
    <n v="29"/>
    <s v="Travel_Rarely"/>
    <n v="1010"/>
    <s v="Research &amp; Development"/>
    <n v="1"/>
    <s v="Bachelor"/>
    <s v="Life Sciences"/>
    <s v="Low"/>
    <s v="Female"/>
    <n v="97"/>
    <s v="High"/>
    <n v="1"/>
    <s v="Research Scientist"/>
    <s v="Very High"/>
    <s v="Divorced"/>
    <n v="3760"/>
    <n v="5598"/>
    <n v="1"/>
    <s v="No"/>
    <n v="15"/>
    <s v="Excellent"/>
    <s v="Low"/>
    <n v="5"/>
    <s v="Better"/>
    <x v="1"/>
  </r>
  <r>
    <n v="2347"/>
    <n v="54"/>
    <s v="Travel_Rarely"/>
    <n v="685"/>
    <s v="Research &amp; Development"/>
    <n v="3"/>
    <s v="Bachelor"/>
    <s v="Life Sciences"/>
    <s v="Very High"/>
    <s v="Male"/>
    <n v="85"/>
    <s v="High"/>
    <n v="4"/>
    <s v="Research Director"/>
    <s v="Very High"/>
    <s v="Married"/>
    <n v="17779"/>
    <n v="23474"/>
    <n v="3"/>
    <s v="No"/>
    <n v="14"/>
    <s v="Excellent"/>
    <s v="Low"/>
    <n v="2"/>
    <s v="Better"/>
    <x v="1"/>
  </r>
  <r>
    <n v="2348"/>
    <n v="37"/>
    <s v="Travel_Rarely"/>
    <n v="1332"/>
    <s v="Research &amp; Development"/>
    <n v="11"/>
    <s v="College"/>
    <s v="Medical"/>
    <s v="High"/>
    <s v="Male"/>
    <n v="80"/>
    <s v="High"/>
    <n v="2"/>
    <s v="Healthcare Representative"/>
    <s v="Low"/>
    <s v="Married"/>
    <n v="6833"/>
    <n v="17089"/>
    <n v="1"/>
    <s v="Yes"/>
    <n v="12"/>
    <s v="Excellent"/>
    <s v="Very High"/>
    <n v="2"/>
    <s v="Better"/>
    <x v="1"/>
  </r>
  <r>
    <n v="2349"/>
    <n v="31"/>
    <s v="Travel_Rarely"/>
    <n v="1062"/>
    <s v="Research &amp; Development"/>
    <n v="24"/>
    <s v="Bachelor"/>
    <s v="Medical"/>
    <s v="High"/>
    <s v="Female"/>
    <n v="96"/>
    <s v="Medium"/>
    <n v="2"/>
    <s v="Healthcare Representative"/>
    <s v="Low"/>
    <s v="Single"/>
    <n v="6812"/>
    <n v="17198"/>
    <n v="1"/>
    <s v="No"/>
    <n v="19"/>
    <s v="Excellent"/>
    <s v="Medium"/>
    <n v="2"/>
    <s v="Better"/>
    <x v="1"/>
  </r>
  <r>
    <n v="2350"/>
    <n v="59"/>
    <s v="Travel_Rarely"/>
    <n v="326"/>
    <s v="Sales"/>
    <n v="3"/>
    <s v="Bachelor"/>
    <s v="Life Sciences"/>
    <s v="High"/>
    <s v="Female"/>
    <n v="48"/>
    <s v="Medium"/>
    <n v="2"/>
    <s v="Sales Executive"/>
    <s v="Very High"/>
    <s v="Single"/>
    <n v="5171"/>
    <n v="16490"/>
    <n v="5"/>
    <s v="No"/>
    <n v="17"/>
    <s v="Excellent"/>
    <s v="Very High"/>
    <n v="2"/>
    <s v="Better"/>
    <x v="1"/>
  </r>
  <r>
    <n v="2351"/>
    <n v="43"/>
    <s v="Travel_Rarely"/>
    <n v="920"/>
    <s v="Research &amp; Development"/>
    <n v="3"/>
    <s v="Bachelor"/>
    <s v="Life Sciences"/>
    <s v="High"/>
    <s v="Male"/>
    <n v="96"/>
    <s v="Low"/>
    <n v="5"/>
    <s v="Research Director"/>
    <s v="Very High"/>
    <s v="Married"/>
    <n v="19740"/>
    <n v="18625"/>
    <n v="3"/>
    <s v="No"/>
    <n v="14"/>
    <s v="Excellent"/>
    <s v="Medium"/>
    <n v="2"/>
    <s v="Better"/>
    <x v="1"/>
  </r>
  <r>
    <n v="2352"/>
    <n v="49"/>
    <s v="Travel_Rarely"/>
    <n v="1098"/>
    <s v="Research &amp; Development"/>
    <n v="4"/>
    <s v="College"/>
    <s v="Medical"/>
    <s v="Low"/>
    <s v="Male"/>
    <n v="85"/>
    <s v="Medium"/>
    <n v="5"/>
    <s v="Manager"/>
    <s v="High"/>
    <s v="Married"/>
    <n v="18711"/>
    <n v="12124"/>
    <n v="2"/>
    <s v="No"/>
    <n v="13"/>
    <s v="Excellent"/>
    <s v="High"/>
    <n v="2"/>
    <s v="Best"/>
    <x v="1"/>
  </r>
  <r>
    <n v="2353"/>
    <n v="36"/>
    <s v="Travel_Frequently"/>
    <n v="469"/>
    <s v="Research &amp; Development"/>
    <n v="9"/>
    <s v="Bachelor"/>
    <s v="Technical Degree"/>
    <s v="High"/>
    <s v="Male"/>
    <n v="46"/>
    <s v="High"/>
    <n v="1"/>
    <s v="Research Scientist"/>
    <s v="Medium"/>
    <s v="Married"/>
    <n v="3692"/>
    <n v="9256"/>
    <n v="1"/>
    <s v="No"/>
    <n v="12"/>
    <s v="Excellent"/>
    <s v="High"/>
    <n v="2"/>
    <s v="Good"/>
    <x v="1"/>
  </r>
  <r>
    <n v="2354"/>
    <n v="48"/>
    <s v="Travel_Rarely"/>
    <n v="969"/>
    <s v="Research &amp; Development"/>
    <n v="2"/>
    <s v="College"/>
    <s v="Technical Degree"/>
    <s v="Very High"/>
    <s v="Male"/>
    <n v="76"/>
    <s v="Very High"/>
    <n v="1"/>
    <s v="Laboratory Technician"/>
    <s v="Medium"/>
    <s v="Single"/>
    <n v="2559"/>
    <n v="16620"/>
    <n v="5"/>
    <s v="No"/>
    <n v="11"/>
    <s v="Excellent"/>
    <s v="High"/>
    <n v="4"/>
    <s v="Good"/>
    <x v="1"/>
  </r>
  <r>
    <n v="2355"/>
    <n v="27"/>
    <s v="Travel_Rarely"/>
    <n v="1167"/>
    <s v="Research &amp; Development"/>
    <n v="4"/>
    <s v="College"/>
    <s v="Life Sciences"/>
    <s v="Low"/>
    <s v="Male"/>
    <n v="76"/>
    <s v="High"/>
    <n v="1"/>
    <s v="Research Scientist"/>
    <s v="High"/>
    <s v="Divorced"/>
    <n v="2517"/>
    <n v="3208"/>
    <n v="1"/>
    <s v="No"/>
    <n v="11"/>
    <s v="Excellent"/>
    <s v="Medium"/>
    <n v="2"/>
    <s v="Better"/>
    <x v="1"/>
  </r>
  <r>
    <n v="2356"/>
    <n v="29"/>
    <s v="Travel_Rarely"/>
    <n v="1329"/>
    <s v="Research &amp; Development"/>
    <n v="7"/>
    <s v="Bachelor"/>
    <s v="Life Sciences"/>
    <s v="High"/>
    <s v="Male"/>
    <n v="82"/>
    <s v="High"/>
    <n v="2"/>
    <s v="Healthcare Representative"/>
    <s v="Very High"/>
    <s v="Divorced"/>
    <n v="6623"/>
    <n v="4204"/>
    <n v="1"/>
    <s v="Yes"/>
    <n v="11"/>
    <s v="Excellent"/>
    <s v="Medium"/>
    <n v="2"/>
    <s v="Better"/>
    <x v="1"/>
  </r>
  <r>
    <n v="2357"/>
    <n v="48"/>
    <s v="Travel_Rarely"/>
    <n v="715"/>
    <s v="Research &amp; Development"/>
    <n v="1"/>
    <s v="Bachelor"/>
    <s v="Life Sciences"/>
    <s v="Very High"/>
    <s v="Male"/>
    <n v="76"/>
    <s v="Medium"/>
    <n v="5"/>
    <s v="Research Director"/>
    <s v="Very High"/>
    <s v="Single"/>
    <n v="18265"/>
    <n v="8733"/>
    <n v="6"/>
    <s v="No"/>
    <n v="12"/>
    <s v="Excellent"/>
    <s v="High"/>
    <n v="3"/>
    <s v="Best"/>
    <x v="1"/>
  </r>
  <r>
    <n v="2358"/>
    <n v="29"/>
    <s v="Travel_Rarely"/>
    <n v="694"/>
    <s v="Research &amp; Development"/>
    <n v="1"/>
    <s v="Bachelor"/>
    <s v="Life Sciences"/>
    <s v="Very High"/>
    <s v="Female"/>
    <n v="87"/>
    <s v="Medium"/>
    <n v="4"/>
    <s v="Research Director"/>
    <s v="Very High"/>
    <s v="Divorced"/>
    <n v="16124"/>
    <n v="3423"/>
    <n v="3"/>
    <s v="No"/>
    <n v="14"/>
    <s v="Excellent"/>
    <s v="Medium"/>
    <n v="2"/>
    <s v="Good"/>
    <x v="1"/>
  </r>
  <r>
    <n v="2359"/>
    <n v="34"/>
    <s v="Travel_Rarely"/>
    <n v="1320"/>
    <s v="Research &amp; Development"/>
    <n v="20"/>
    <s v="Bachelor"/>
    <s v="Technical Degree"/>
    <s v="High"/>
    <s v="Female"/>
    <n v="89"/>
    <s v="Very High"/>
    <n v="1"/>
    <s v="Research Scientist"/>
    <s v="High"/>
    <s v="Married"/>
    <n v="2585"/>
    <n v="21643"/>
    <n v="0"/>
    <s v="No"/>
    <n v="17"/>
    <s v="Excellent"/>
    <s v="Very High"/>
    <n v="5"/>
    <s v="Good"/>
    <x v="1"/>
  </r>
  <r>
    <n v="2360"/>
    <n v="44"/>
    <s v="Travel_Rarely"/>
    <n v="1099"/>
    <s v="Sales"/>
    <n v="5"/>
    <s v="Bachelor"/>
    <s v="Marketing"/>
    <s v="Medium"/>
    <s v="Male"/>
    <n v="88"/>
    <s v="High"/>
    <n v="5"/>
    <s v="Manager"/>
    <s v="Medium"/>
    <s v="Married"/>
    <n v="18213"/>
    <n v="8751"/>
    <n v="7"/>
    <s v="No"/>
    <n v="11"/>
    <s v="Excellent"/>
    <s v="High"/>
    <n v="5"/>
    <s v="Better"/>
    <x v="1"/>
  </r>
  <r>
    <n v="2361"/>
    <n v="33"/>
    <s v="Travel_Rarely"/>
    <n v="536"/>
    <s v="Sales"/>
    <n v="10"/>
    <s v="Doctor"/>
    <s v="Marketing"/>
    <s v="Very High"/>
    <s v="Male"/>
    <n v="82"/>
    <s v="Very High"/>
    <n v="3"/>
    <s v="Sales Executive"/>
    <s v="High"/>
    <s v="Divorced"/>
    <n v="8380"/>
    <n v="21708"/>
    <n v="0"/>
    <s v="Yes"/>
    <n v="14"/>
    <s v="Excellent"/>
    <s v="Very High"/>
    <n v="3"/>
    <s v="Better"/>
    <x v="1"/>
  </r>
  <r>
    <n v="2362"/>
    <n v="19"/>
    <s v="Travel_Rarely"/>
    <n v="265"/>
    <s v="Research &amp; Development"/>
    <n v="25"/>
    <s v="Bachelor"/>
    <s v="Life Sciences"/>
    <s v="Medium"/>
    <s v="Female"/>
    <n v="57"/>
    <s v="Very High"/>
    <n v="1"/>
    <s v="Research Scientist"/>
    <s v="Very High"/>
    <s v="Single"/>
    <n v="2994"/>
    <n v="21221"/>
    <n v="1"/>
    <s v="Yes"/>
    <n v="12"/>
    <s v="Excellent"/>
    <s v="Very High"/>
    <n v="2"/>
    <s v="Better"/>
    <x v="1"/>
  </r>
  <r>
    <n v="2363"/>
    <n v="23"/>
    <s v="Travel_Rarely"/>
    <n v="373"/>
    <s v="Research &amp; Development"/>
    <n v="1"/>
    <s v="College"/>
    <s v="Life Sciences"/>
    <s v="Very High"/>
    <s v="Male"/>
    <n v="47"/>
    <s v="High"/>
    <n v="1"/>
    <s v="Research Scientist"/>
    <s v="High"/>
    <s v="Married"/>
    <n v="1223"/>
    <n v="99999"/>
    <n v="1"/>
    <s v="No"/>
    <n v="22"/>
    <s v="Outstanding"/>
    <s v="Very High"/>
    <n v="2"/>
    <s v="Better"/>
    <x v="1"/>
  </r>
  <r>
    <n v="2364"/>
    <n v="25"/>
    <s v="Travel_Frequently"/>
    <n v="599"/>
    <s v="Sales"/>
    <n v="24"/>
    <s v="Below College"/>
    <s v="Life Sciences"/>
    <s v="High"/>
    <s v="Male"/>
    <n v="73"/>
    <s v="Low"/>
    <n v="1"/>
    <s v="Sales Representative"/>
    <s v="Very High"/>
    <s v="Single"/>
    <n v="1118"/>
    <n v="8040"/>
    <n v="1"/>
    <s v="Yes"/>
    <n v="14"/>
    <s v="Excellent"/>
    <s v="Very High"/>
    <n v="4"/>
    <s v="Better"/>
    <x v="0"/>
  </r>
  <r>
    <n v="2365"/>
    <n v="26"/>
    <s v="Travel_Rarely"/>
    <n v="583"/>
    <s v="Research &amp; Development"/>
    <n v="4"/>
    <s v="College"/>
    <s v="Life Sciences"/>
    <s v="High"/>
    <s v="Male"/>
    <n v="53"/>
    <s v="High"/>
    <n v="1"/>
    <s v="Research Scientist"/>
    <s v="Very High"/>
    <s v="Single"/>
    <n v="2875"/>
    <n v="9973"/>
    <n v="1"/>
    <s v="Yes"/>
    <n v="20"/>
    <s v="Outstanding"/>
    <s v="Medium"/>
    <n v="2"/>
    <s v="Good"/>
    <x v="1"/>
  </r>
  <r>
    <n v="2366"/>
    <n v="45"/>
    <s v="Travel_Rarely"/>
    <n v="1449"/>
    <s v="Sales"/>
    <n v="2"/>
    <s v="Bachelor"/>
    <s v="Marketing"/>
    <s v="Low"/>
    <s v="Female"/>
    <n v="94"/>
    <s v="Low"/>
    <n v="5"/>
    <s v="Manager"/>
    <s v="Medium"/>
    <s v="Single"/>
    <n v="18824"/>
    <n v="2493"/>
    <n v="2"/>
    <s v="Yes"/>
    <n v="16"/>
    <s v="Excellent"/>
    <s v="Low"/>
    <n v="2"/>
    <s v="Better"/>
    <x v="0"/>
  </r>
  <r>
    <n v="2367"/>
    <n v="37"/>
    <s v="Non-Travel"/>
    <n v="177"/>
    <s v="Research &amp; Development"/>
    <n v="8"/>
    <s v="Below College"/>
    <s v="Medical"/>
    <s v="Very High"/>
    <s v="Male"/>
    <n v="37"/>
    <s v="Medium"/>
    <n v="4"/>
    <s v="Healthcare Representative"/>
    <s v="Medium"/>
    <s v="Divorced"/>
    <n v="13577"/>
    <n v="25592"/>
    <n v="1"/>
    <s v="No"/>
    <n v="15"/>
    <s v="Excellent"/>
    <s v="Very High"/>
    <n v="3"/>
    <s v="Better"/>
    <x v="1"/>
  </r>
  <r>
    <n v="2368"/>
    <n v="21"/>
    <s v="Travel_Frequently"/>
    <n v="251"/>
    <s v="Research &amp; Development"/>
    <n v="10"/>
    <s v="College"/>
    <s v="Life Sciences"/>
    <s v="Low"/>
    <s v="Female"/>
    <n v="45"/>
    <s v="Medium"/>
    <n v="1"/>
    <s v="Laboratory Technician"/>
    <s v="High"/>
    <s v="Single"/>
    <n v="2625"/>
    <n v="25308"/>
    <n v="1"/>
    <s v="No"/>
    <n v="20"/>
    <s v="Outstanding"/>
    <s v="High"/>
    <n v="2"/>
    <s v="Bad"/>
    <x v="0"/>
  </r>
  <r>
    <n v="2369"/>
    <n v="46"/>
    <s v="Travel_Rarely"/>
    <n v="168"/>
    <s v="Sales"/>
    <n v="4"/>
    <s v="College"/>
    <s v="Marketing"/>
    <s v="Very High"/>
    <s v="Female"/>
    <n v="33"/>
    <s v="Medium"/>
    <n v="5"/>
    <s v="Manager"/>
    <s v="Medium"/>
    <s v="Married"/>
    <n v="18789"/>
    <n v="9946"/>
    <n v="2"/>
    <s v="No"/>
    <n v="14"/>
    <s v="Excellent"/>
    <s v="High"/>
    <n v="2"/>
    <s v="Better"/>
    <x v="1"/>
  </r>
  <r>
    <n v="2370"/>
    <n v="34"/>
    <s v="Travel_Rarely"/>
    <n v="131"/>
    <s v="Sales"/>
    <n v="2"/>
    <s v="Bachelor"/>
    <s v="Marketing"/>
    <s v="High"/>
    <s v="Female"/>
    <n v="86"/>
    <s v="High"/>
    <n v="2"/>
    <s v="Sales Executive"/>
    <s v="Low"/>
    <s v="Single"/>
    <n v="4538"/>
    <n v="6039"/>
    <n v="0"/>
    <s v="Yes"/>
    <n v="12"/>
    <s v="Excellent"/>
    <s v="Very High"/>
    <n v="3"/>
    <s v="Better"/>
    <x v="1"/>
  </r>
  <r>
    <n v="2371"/>
    <n v="51"/>
    <s v="Travel_Frequently"/>
    <n v="237"/>
    <s v="Sales"/>
    <n v="9"/>
    <s v="Bachelor"/>
    <s v="Life Sciences"/>
    <s v="Very High"/>
    <s v="Male"/>
    <n v="83"/>
    <s v="High"/>
    <n v="5"/>
    <s v="Manager"/>
    <s v="Medium"/>
    <s v="Divorced"/>
    <n v="19847"/>
    <n v="19196"/>
    <n v="4"/>
    <s v="Yes"/>
    <n v="24"/>
    <s v="Outstanding"/>
    <s v="Low"/>
    <n v="5"/>
    <s v="Good"/>
    <x v="1"/>
  </r>
  <r>
    <n v="2372"/>
    <n v="59"/>
    <s v="Travel_Rarely"/>
    <n v="1429"/>
    <s v="Research &amp; Development"/>
    <n v="18"/>
    <s v="Master"/>
    <s v="Medical"/>
    <s v="Very High"/>
    <s v="Male"/>
    <n v="67"/>
    <s v="High"/>
    <n v="3"/>
    <s v="Manufacturing Director"/>
    <s v="Very High"/>
    <s v="Single"/>
    <n v="10512"/>
    <n v="20002"/>
    <n v="6"/>
    <s v="No"/>
    <n v="12"/>
    <s v="Excellent"/>
    <s v="Very High"/>
    <n v="6"/>
    <s v="Good"/>
    <x v="1"/>
  </r>
  <r>
    <n v="2373"/>
    <n v="34"/>
    <s v="Travel_Frequently"/>
    <n v="135"/>
    <s v="Research &amp; Development"/>
    <n v="19"/>
    <s v="Bachelor"/>
    <s v="Medical"/>
    <s v="High"/>
    <s v="Female"/>
    <n v="46"/>
    <s v="High"/>
    <n v="2"/>
    <s v="Laboratory Technician"/>
    <s v="Medium"/>
    <s v="Divorced"/>
    <n v="4444"/>
    <n v="22534"/>
    <n v="4"/>
    <s v="No"/>
    <n v="13"/>
    <s v="Excellent"/>
    <s v="High"/>
    <n v="2"/>
    <s v="Best"/>
    <x v="1"/>
  </r>
  <r>
    <n v="2374"/>
    <n v="28"/>
    <s v="Travel_Frequently"/>
    <n v="791"/>
    <s v="Research &amp; Development"/>
    <n v="1"/>
    <s v="Master"/>
    <s v="Medical"/>
    <s v="Very High"/>
    <s v="Male"/>
    <n v="44"/>
    <s v="High"/>
    <n v="1"/>
    <s v="Laboratory Technician"/>
    <s v="High"/>
    <s v="Single"/>
    <n v="2154"/>
    <n v="6842"/>
    <n v="0"/>
    <s v="Yes"/>
    <n v="11"/>
    <s v="Excellent"/>
    <s v="High"/>
    <n v="2"/>
    <s v="Good"/>
    <x v="1"/>
  </r>
  <r>
    <n v="2375"/>
    <n v="44"/>
    <s v="Travel_Rarely"/>
    <n v="1199"/>
    <s v="Research &amp; Development"/>
    <n v="4"/>
    <s v="College"/>
    <s v="Life Sciences"/>
    <s v="High"/>
    <s v="Male"/>
    <n v="92"/>
    <s v="Very High"/>
    <n v="5"/>
    <s v="Manager"/>
    <s v="Low"/>
    <s v="Divorced"/>
    <n v="19190"/>
    <n v="17477"/>
    <n v="1"/>
    <s v="No"/>
    <n v="14"/>
    <s v="Excellent"/>
    <s v="Very High"/>
    <n v="4"/>
    <s v="Good"/>
    <x v="1"/>
  </r>
  <r>
    <n v="2376"/>
    <n v="34"/>
    <s v="Travel_Frequently"/>
    <n v="648"/>
    <s v="Human Resources"/>
    <n v="11"/>
    <s v="Bachelor"/>
    <s v="Life Sciences"/>
    <s v="High"/>
    <s v="Male"/>
    <n v="56"/>
    <s v="Medium"/>
    <n v="2"/>
    <s v="Human Resources"/>
    <s v="Medium"/>
    <s v="Married"/>
    <n v="4490"/>
    <n v="21833"/>
    <n v="4"/>
    <s v="No"/>
    <n v="11"/>
    <s v="Excellent"/>
    <s v="Very High"/>
    <n v="5"/>
    <s v="Best"/>
    <x v="1"/>
  </r>
  <r>
    <n v="2377"/>
    <n v="35"/>
    <s v="Travel_Rarely"/>
    <n v="735"/>
    <s v="Research &amp; Development"/>
    <n v="6"/>
    <s v="Below College"/>
    <s v="Life Sciences"/>
    <s v="High"/>
    <s v="Male"/>
    <n v="66"/>
    <s v="High"/>
    <n v="1"/>
    <s v="Research Scientist"/>
    <s v="High"/>
    <s v="Married"/>
    <n v="3506"/>
    <n v="6020"/>
    <n v="0"/>
    <s v="Yes"/>
    <n v="14"/>
    <s v="Excellent"/>
    <s v="Very High"/>
    <n v="3"/>
    <s v="Better"/>
    <x v="1"/>
  </r>
  <r>
    <n v="2378"/>
    <n v="42"/>
    <s v="Travel_Rarely"/>
    <n v="603"/>
    <s v="Research &amp; Development"/>
    <n v="7"/>
    <s v="Master"/>
    <s v="Medical"/>
    <s v="Medium"/>
    <s v="Female"/>
    <n v="78"/>
    <s v="Very High"/>
    <n v="2"/>
    <s v="Research Scientist"/>
    <s v="Medium"/>
    <s v="Married"/>
    <n v="2372"/>
    <n v="5628"/>
    <n v="6"/>
    <s v="Yes"/>
    <n v="16"/>
    <s v="Excellent"/>
    <s v="Very High"/>
    <n v="2"/>
    <s v="Better"/>
    <x v="1"/>
  </r>
  <r>
    <n v="2379"/>
    <n v="43"/>
    <s v="Travel_Rarely"/>
    <n v="531"/>
    <s v="Sales"/>
    <n v="4"/>
    <s v="Master"/>
    <s v="Marketing"/>
    <s v="Very High"/>
    <s v="Female"/>
    <n v="56"/>
    <s v="Medium"/>
    <n v="3"/>
    <s v="Sales Executive"/>
    <s v="Very High"/>
    <s v="Single"/>
    <n v="10231"/>
    <n v="20364"/>
    <n v="3"/>
    <s v="No"/>
    <n v="14"/>
    <s v="Excellent"/>
    <s v="Very High"/>
    <n v="3"/>
    <s v="Best"/>
    <x v="1"/>
  </r>
  <r>
    <n v="2380"/>
    <n v="36"/>
    <s v="Travel_Rarely"/>
    <n v="429"/>
    <s v="Research &amp; Development"/>
    <n v="2"/>
    <s v="Master"/>
    <s v="Life Sciences"/>
    <s v="High"/>
    <s v="Female"/>
    <n v="53"/>
    <s v="High"/>
    <n v="2"/>
    <s v="Manufacturing Director"/>
    <s v="Medium"/>
    <s v="Single"/>
    <n v="5410"/>
    <n v="2323"/>
    <n v="9"/>
    <s v="Yes"/>
    <n v="11"/>
    <s v="Excellent"/>
    <s v="Very High"/>
    <n v="2"/>
    <s v="Better"/>
    <x v="1"/>
  </r>
  <r>
    <n v="2381"/>
    <n v="44"/>
    <s v="Travel_Rarely"/>
    <n v="621"/>
    <s v="Research &amp; Development"/>
    <n v="15"/>
    <s v="Bachelor"/>
    <s v="Medical"/>
    <s v="Low"/>
    <s v="Female"/>
    <n v="73"/>
    <s v="High"/>
    <n v="3"/>
    <s v="Healthcare Representative"/>
    <s v="Very High"/>
    <s v="Married"/>
    <n v="7978"/>
    <n v="14075"/>
    <n v="1"/>
    <s v="No"/>
    <n v="11"/>
    <s v="Excellent"/>
    <s v="Very High"/>
    <n v="2"/>
    <s v="Better"/>
    <x v="0"/>
  </r>
  <r>
    <n v="2382"/>
    <n v="28"/>
    <s v="Travel_Frequently"/>
    <n v="193"/>
    <s v="Research &amp; Development"/>
    <n v="2"/>
    <s v="Bachelor"/>
    <s v="Life Sciences"/>
    <s v="Very High"/>
    <s v="Male"/>
    <n v="52"/>
    <s v="Medium"/>
    <n v="1"/>
    <s v="Laboratory Technician"/>
    <s v="Very High"/>
    <s v="Married"/>
    <n v="3867"/>
    <n v="14222"/>
    <n v="1"/>
    <s v="Yes"/>
    <n v="12"/>
    <s v="Excellent"/>
    <s v="Medium"/>
    <n v="2"/>
    <s v="Better"/>
    <x v="1"/>
  </r>
  <r>
    <n v="2383"/>
    <n v="51"/>
    <s v="Travel_Frequently"/>
    <n v="968"/>
    <s v="Research &amp; Development"/>
    <n v="6"/>
    <s v="College"/>
    <s v="Medical"/>
    <s v="Medium"/>
    <s v="Female"/>
    <n v="40"/>
    <s v="Medium"/>
    <n v="1"/>
    <s v="Laboratory Technician"/>
    <s v="High"/>
    <s v="Single"/>
    <n v="2838"/>
    <n v="4257"/>
    <n v="0"/>
    <s v="No"/>
    <n v="14"/>
    <s v="Excellent"/>
    <s v="Medium"/>
    <n v="6"/>
    <s v="Good"/>
    <x v="1"/>
  </r>
  <r>
    <n v="2384"/>
    <n v="30"/>
    <s v="Non-Travel"/>
    <n v="879"/>
    <s v="Research &amp; Development"/>
    <n v="9"/>
    <s v="College"/>
    <s v="Medical"/>
    <s v="High"/>
    <s v="Female"/>
    <n v="72"/>
    <s v="High"/>
    <n v="2"/>
    <s v="Manufacturing Director"/>
    <s v="High"/>
    <s v="Single"/>
    <n v="4695"/>
    <n v="12858"/>
    <n v="7"/>
    <s v="Yes"/>
    <n v="18"/>
    <s v="Excellent"/>
    <s v="High"/>
    <n v="3"/>
    <s v="Better"/>
    <x v="1"/>
  </r>
  <r>
    <n v="2385"/>
    <n v="29"/>
    <s v="Travel_Rarely"/>
    <n v="806"/>
    <s v="Research &amp; Development"/>
    <n v="7"/>
    <s v="Bachelor"/>
    <s v="Technical Degree"/>
    <s v="Medium"/>
    <s v="Female"/>
    <n v="39"/>
    <s v="High"/>
    <n v="1"/>
    <s v="Laboratory Technician"/>
    <s v="High"/>
    <s v="Divorced"/>
    <n v="3339"/>
    <n v="17285"/>
    <n v="3"/>
    <s v="No"/>
    <n v="13"/>
    <s v="Excellent"/>
    <s v="Low"/>
    <n v="2"/>
    <s v="Better"/>
    <x v="0"/>
  </r>
  <r>
    <n v="2386"/>
    <n v="28"/>
    <s v="Travel_Rarely"/>
    <n v="640"/>
    <s v="Research &amp; Development"/>
    <n v="1"/>
    <s v="Bachelor"/>
    <s v="Technical Degree"/>
    <s v="Very High"/>
    <s v="Male"/>
    <n v="84"/>
    <s v="High"/>
    <n v="1"/>
    <s v="Research Scientist"/>
    <s v="Low"/>
    <s v="Single"/>
    <n v="2080"/>
    <n v="4732"/>
    <n v="2"/>
    <s v="No"/>
    <n v="11"/>
    <s v="Excellent"/>
    <s v="Medium"/>
    <n v="2"/>
    <s v="Good"/>
    <x v="1"/>
  </r>
  <r>
    <n v="2387"/>
    <n v="25"/>
    <s v="Travel_Rarely"/>
    <n v="266"/>
    <s v="Research &amp; Development"/>
    <n v="1"/>
    <s v="Bachelor"/>
    <s v="Medical"/>
    <s v="Very High"/>
    <s v="Female"/>
    <n v="40"/>
    <s v="High"/>
    <n v="1"/>
    <s v="Research Scientist"/>
    <s v="Medium"/>
    <s v="Single"/>
    <n v="2096"/>
    <n v="18830"/>
    <n v="1"/>
    <s v="No"/>
    <n v="18"/>
    <s v="Excellent"/>
    <s v="Very High"/>
    <n v="3"/>
    <s v="Better"/>
    <x v="1"/>
  </r>
  <r>
    <n v="2388"/>
    <n v="32"/>
    <s v="Travel_Rarely"/>
    <n v="604"/>
    <s v="Sales"/>
    <n v="8"/>
    <s v="Bachelor"/>
    <s v="Medical"/>
    <s v="High"/>
    <s v="Male"/>
    <n v="56"/>
    <s v="Very High"/>
    <n v="2"/>
    <s v="Sales Executive"/>
    <s v="Very High"/>
    <s v="Married"/>
    <n v="6209"/>
    <n v="11693"/>
    <n v="1"/>
    <s v="No"/>
    <n v="15"/>
    <s v="Excellent"/>
    <s v="High"/>
    <n v="4"/>
    <s v="Best"/>
    <x v="1"/>
  </r>
  <r>
    <n v="2389"/>
    <n v="37"/>
    <s v="Travel_Rarely"/>
    <n v="364"/>
    <s v="Research &amp; Development"/>
    <n v="25"/>
    <s v="Bachelor"/>
    <s v="Medical"/>
    <s v="Medium"/>
    <s v="Female"/>
    <n v="83"/>
    <s v="High"/>
    <n v="5"/>
    <s v="Manager"/>
    <s v="Medium"/>
    <s v="Single"/>
    <n v="18061"/>
    <n v="13035"/>
    <n v="3"/>
    <s v="No"/>
    <n v="22"/>
    <s v="Outstanding"/>
    <s v="High"/>
    <n v="4"/>
    <s v="Better"/>
    <x v="1"/>
  </r>
  <r>
    <n v="2390"/>
    <n v="39"/>
    <s v="Travel_Rarely"/>
    <n v="412"/>
    <s v="Research &amp; Development"/>
    <n v="13"/>
    <s v="Master"/>
    <s v="Medical"/>
    <s v="High"/>
    <s v="Female"/>
    <n v="94"/>
    <s v="Medium"/>
    <n v="4"/>
    <s v="Manager"/>
    <s v="Medium"/>
    <s v="Divorced"/>
    <n v="17123"/>
    <n v="17334"/>
    <n v="6"/>
    <s v="Yes"/>
    <n v="13"/>
    <s v="Excellent"/>
    <s v="Very High"/>
    <n v="4"/>
    <s v="Better"/>
    <x v="1"/>
  </r>
  <r>
    <n v="2391"/>
    <n v="58"/>
    <s v="Travel_Rarely"/>
    <n v="848"/>
    <s v="Research &amp; Development"/>
    <n v="23"/>
    <s v="Master"/>
    <s v="Life Sciences"/>
    <s v="Low"/>
    <s v="Male"/>
    <n v="88"/>
    <s v="High"/>
    <n v="1"/>
    <s v="Research Scientist"/>
    <s v="High"/>
    <s v="Divorced"/>
    <n v="2372"/>
    <n v="26076"/>
    <n v="1"/>
    <s v="No"/>
    <n v="12"/>
    <s v="Excellent"/>
    <s v="Very High"/>
    <n v="3"/>
    <s v="Better"/>
    <x v="1"/>
  </r>
  <r>
    <n v="2392"/>
    <n v="32"/>
    <s v="Travel_Rarely"/>
    <n v="1089"/>
    <s v="Research &amp; Development"/>
    <n v="7"/>
    <s v="College"/>
    <s v="Life Sciences"/>
    <s v="Very High"/>
    <s v="Male"/>
    <n v="79"/>
    <s v="High"/>
    <n v="2"/>
    <s v="Laboratory Technician"/>
    <s v="High"/>
    <s v="Married"/>
    <n v="4883"/>
    <n v="22845"/>
    <n v="1"/>
    <s v="No"/>
    <n v="18"/>
    <s v="Excellent"/>
    <s v="Low"/>
    <n v="3"/>
    <s v="Better"/>
    <x v="0"/>
  </r>
  <r>
    <n v="2393"/>
    <n v="39"/>
    <s v="Travel_Rarely"/>
    <n v="360"/>
    <s v="Research &amp; Development"/>
    <n v="23"/>
    <s v="Bachelor"/>
    <s v="Medical"/>
    <s v="High"/>
    <s v="Male"/>
    <n v="93"/>
    <s v="High"/>
    <n v="1"/>
    <s v="Research Scientist"/>
    <s v="Low"/>
    <s v="Single"/>
    <n v="3904"/>
    <n v="22154"/>
    <n v="0"/>
    <s v="No"/>
    <n v="13"/>
    <s v="Excellent"/>
    <s v="Low"/>
    <n v="2"/>
    <s v="Better"/>
    <x v="0"/>
  </r>
  <r>
    <n v="2394"/>
    <n v="30"/>
    <s v="Travel_Rarely"/>
    <n v="1138"/>
    <s v="Research &amp; Development"/>
    <n v="6"/>
    <s v="Bachelor"/>
    <s v="Technical Degree"/>
    <s v="Low"/>
    <s v="Female"/>
    <n v="48"/>
    <s v="Medium"/>
    <n v="2"/>
    <s v="Laboratory Technician"/>
    <s v="Very High"/>
    <s v="Married"/>
    <n v="4627"/>
    <n v="23631"/>
    <n v="0"/>
    <s v="No"/>
    <n v="12"/>
    <s v="Excellent"/>
    <s v="Low"/>
    <n v="6"/>
    <s v="Better"/>
    <x v="1"/>
  </r>
  <r>
    <n v="2395"/>
    <n v="36"/>
    <s v="Travel_Rarely"/>
    <n v="325"/>
    <s v="Research &amp; Development"/>
    <n v="10"/>
    <s v="Master"/>
    <s v="Technical Degree"/>
    <s v="Very High"/>
    <s v="Female"/>
    <n v="63"/>
    <s v="High"/>
    <n v="3"/>
    <s v="Healthcare Representative"/>
    <s v="High"/>
    <s v="Married"/>
    <n v="7094"/>
    <n v="5747"/>
    <n v="3"/>
    <s v="No"/>
    <n v="12"/>
    <s v="Excellent"/>
    <s v="Low"/>
    <n v="0"/>
    <s v="Better"/>
    <x v="1"/>
  </r>
  <r>
    <n v="2396"/>
    <n v="46"/>
    <s v="Travel_Rarely"/>
    <n v="991"/>
    <s v="Human Resources"/>
    <n v="1"/>
    <s v="College"/>
    <s v="Life Sciences"/>
    <s v="Very High"/>
    <s v="Female"/>
    <n v="44"/>
    <s v="High"/>
    <n v="1"/>
    <s v="Human Resources"/>
    <s v="Low"/>
    <s v="Single"/>
    <n v="3423"/>
    <n v="22957"/>
    <n v="6"/>
    <s v="No"/>
    <n v="12"/>
    <s v="Excellent"/>
    <s v="High"/>
    <n v="3"/>
    <s v="Best"/>
    <x v="1"/>
  </r>
  <r>
    <n v="2397"/>
    <n v="28"/>
    <s v="Non-Travel"/>
    <n v="1476"/>
    <s v="Research &amp; Development"/>
    <n v="1"/>
    <s v="Bachelor"/>
    <s v="Life Sciences"/>
    <s v="High"/>
    <s v="Female"/>
    <n v="55"/>
    <s v="Low"/>
    <n v="2"/>
    <s v="Laboratory Technician"/>
    <s v="Very High"/>
    <s v="Married"/>
    <n v="6674"/>
    <n v="16392"/>
    <n v="5"/>
    <s v="No"/>
    <n v="11"/>
    <s v="Excellent"/>
    <s v="Low"/>
    <n v="6"/>
    <s v="Better"/>
    <x v="1"/>
  </r>
  <r>
    <n v="2398"/>
    <n v="50"/>
    <s v="Travel_Rarely"/>
    <n v="1322"/>
    <s v="Research &amp; Development"/>
    <n v="28"/>
    <s v="Bachelor"/>
    <s v="Life Sciences"/>
    <s v="Very High"/>
    <s v="Female"/>
    <n v="43"/>
    <s v="High"/>
    <n v="4"/>
    <s v="Research Director"/>
    <s v="Low"/>
    <s v="Married"/>
    <n v="16880"/>
    <n v="22422"/>
    <n v="4"/>
    <s v="Yes"/>
    <n v="11"/>
    <s v="Excellent"/>
    <s v="Medium"/>
    <n v="2"/>
    <s v="Better"/>
    <x v="1"/>
  </r>
  <r>
    <n v="2399"/>
    <n v="40"/>
    <s v="Travel_Rarely"/>
    <n v="299"/>
    <s v="Sales"/>
    <n v="25"/>
    <s v="Master"/>
    <s v="Marketing"/>
    <s v="Very High"/>
    <s v="Male"/>
    <n v="57"/>
    <s v="Medium"/>
    <n v="3"/>
    <s v="Sales Executive"/>
    <s v="Medium"/>
    <s v="Single"/>
    <n v="9094"/>
    <n v="17235"/>
    <n v="2"/>
    <s v="Yes"/>
    <n v="12"/>
    <s v="Excellent"/>
    <s v="High"/>
    <n v="2"/>
    <s v="Better"/>
    <x v="0"/>
  </r>
  <r>
    <n v="2400"/>
    <n v="52"/>
    <s v="Travel_Rarely"/>
    <n v="1030"/>
    <s v="Sales"/>
    <n v="5"/>
    <s v="Bachelor"/>
    <s v="Life Sciences"/>
    <s v="Medium"/>
    <s v="Male"/>
    <n v="64"/>
    <s v="High"/>
    <n v="3"/>
    <s v="Sales Executive"/>
    <s v="Medium"/>
    <s v="Married"/>
    <n v="8446"/>
    <n v="21534"/>
    <n v="9"/>
    <s v="Yes"/>
    <n v="19"/>
    <s v="Excellent"/>
    <s v="High"/>
    <n v="2"/>
    <s v="Good"/>
    <x v="0"/>
  </r>
  <r>
    <n v="2401"/>
    <n v="30"/>
    <s v="Travel_Rarely"/>
    <n v="634"/>
    <s v="Research &amp; Development"/>
    <n v="17"/>
    <s v="Master"/>
    <s v="Medical"/>
    <s v="Medium"/>
    <s v="Female"/>
    <n v="95"/>
    <s v="High"/>
    <n v="3"/>
    <s v="Manager"/>
    <s v="Low"/>
    <s v="Married"/>
    <n v="11916"/>
    <n v="25927"/>
    <n v="1"/>
    <s v="Yes"/>
    <n v="23"/>
    <s v="Outstanding"/>
    <s v="Very High"/>
    <n v="2"/>
    <s v="Better"/>
    <x v="1"/>
  </r>
  <r>
    <n v="2402"/>
    <n v="39"/>
    <s v="Travel_Rarely"/>
    <n v="524"/>
    <s v="Research &amp; Development"/>
    <n v="18"/>
    <s v="College"/>
    <s v="Life Sciences"/>
    <s v="Low"/>
    <s v="Male"/>
    <n v="32"/>
    <s v="High"/>
    <n v="2"/>
    <s v="Manufacturing Director"/>
    <s v="High"/>
    <s v="Single"/>
    <n v="4534"/>
    <n v="13352"/>
    <n v="0"/>
    <s v="No"/>
    <n v="11"/>
    <s v="Excellent"/>
    <s v="Low"/>
    <n v="6"/>
    <s v="Better"/>
    <x v="1"/>
  </r>
  <r>
    <n v="2403"/>
    <n v="31"/>
    <s v="Non-Travel"/>
    <n v="587"/>
    <s v="Sales"/>
    <n v="2"/>
    <s v="Master"/>
    <s v="Life Sciences"/>
    <s v="High"/>
    <s v="Female"/>
    <n v="57"/>
    <s v="High"/>
    <n v="3"/>
    <s v="Sales Executive"/>
    <s v="High"/>
    <s v="Divorced"/>
    <n v="9852"/>
    <n v="8935"/>
    <n v="1"/>
    <s v="Yes"/>
    <n v="19"/>
    <s v="Excellent"/>
    <s v="Low"/>
    <n v="5"/>
    <s v="Good"/>
    <x v="1"/>
  </r>
  <r>
    <n v="2404"/>
    <n v="41"/>
    <s v="Non-Travel"/>
    <n v="256"/>
    <s v="Sales"/>
    <n v="10"/>
    <s v="College"/>
    <s v="Life Sciences"/>
    <s v="High"/>
    <s v="Male"/>
    <n v="40"/>
    <s v="Low"/>
    <n v="2"/>
    <s v="Sales Executive"/>
    <s v="Medium"/>
    <s v="Single"/>
    <n v="6151"/>
    <n v="22074"/>
    <n v="1"/>
    <s v="No"/>
    <n v="13"/>
    <s v="Excellent"/>
    <s v="Low"/>
    <n v="4"/>
    <s v="Better"/>
    <x v="1"/>
  </r>
  <r>
    <n v="2405"/>
    <n v="31"/>
    <s v="Travel_Frequently"/>
    <n v="1060"/>
    <s v="Sales"/>
    <n v="1"/>
    <s v="Bachelor"/>
    <s v="Life Sciences"/>
    <s v="Very High"/>
    <s v="Female"/>
    <n v="54"/>
    <s v="High"/>
    <n v="1"/>
    <s v="Sales Representative"/>
    <s v="Medium"/>
    <s v="Single"/>
    <n v="2302"/>
    <n v="8319"/>
    <n v="1"/>
    <s v="Yes"/>
    <n v="11"/>
    <s v="Excellent"/>
    <s v="Low"/>
    <n v="2"/>
    <s v="Best"/>
    <x v="0"/>
  </r>
  <r>
    <n v="2406"/>
    <n v="44"/>
    <s v="Travel_Rarely"/>
    <n v="935"/>
    <s v="Research &amp; Development"/>
    <n v="3"/>
    <s v="Bachelor"/>
    <s v="Life Sciences"/>
    <s v="Low"/>
    <s v="Male"/>
    <n v="89"/>
    <s v="High"/>
    <n v="1"/>
    <s v="Laboratory Technician"/>
    <s v="Low"/>
    <s v="Married"/>
    <n v="2362"/>
    <n v="14669"/>
    <n v="4"/>
    <s v="No"/>
    <n v="12"/>
    <s v="Excellent"/>
    <s v="High"/>
    <n v="4"/>
    <s v="Best"/>
    <x v="0"/>
  </r>
  <r>
    <n v="2407"/>
    <n v="42"/>
    <s v="Non-Travel"/>
    <n v="495"/>
    <s v="Research &amp; Development"/>
    <n v="2"/>
    <s v="Below College"/>
    <s v="Life Sciences"/>
    <s v="High"/>
    <s v="Male"/>
    <n v="37"/>
    <s v="High"/>
    <n v="4"/>
    <s v="Manager"/>
    <s v="High"/>
    <s v="Married"/>
    <n v="17861"/>
    <n v="26582"/>
    <n v="0"/>
    <s v="Yes"/>
    <n v="13"/>
    <s v="Excellent"/>
    <s v="Very High"/>
    <n v="3"/>
    <s v="Good"/>
    <x v="1"/>
  </r>
  <r>
    <n v="2408"/>
    <n v="55"/>
    <s v="Travel_Rarely"/>
    <n v="282"/>
    <s v="Research &amp; Development"/>
    <n v="2"/>
    <s v="College"/>
    <s v="Medical"/>
    <s v="Very High"/>
    <s v="Female"/>
    <n v="58"/>
    <s v="Low"/>
    <n v="5"/>
    <s v="Manager"/>
    <s v="High"/>
    <s v="Married"/>
    <n v="19187"/>
    <n v="6992"/>
    <n v="4"/>
    <s v="No"/>
    <n v="14"/>
    <s v="Excellent"/>
    <s v="Very High"/>
    <n v="5"/>
    <s v="Better"/>
    <x v="1"/>
  </r>
  <r>
    <n v="2409"/>
    <n v="56"/>
    <s v="Travel_Rarely"/>
    <n v="206"/>
    <s v="Human Resources"/>
    <n v="8"/>
    <s v="Master"/>
    <s v="Life Sciences"/>
    <s v="Very High"/>
    <s v="Male"/>
    <n v="99"/>
    <s v="High"/>
    <n v="5"/>
    <s v="Manager"/>
    <s v="Medium"/>
    <s v="Single"/>
    <n v="19717"/>
    <n v="4022"/>
    <n v="6"/>
    <s v="No"/>
    <n v="14"/>
    <s v="Excellent"/>
    <s v="Low"/>
    <n v="4"/>
    <s v="Better"/>
    <x v="1"/>
  </r>
  <r>
    <n v="2410"/>
    <n v="40"/>
    <s v="Non-Travel"/>
    <n v="458"/>
    <s v="Research &amp; Development"/>
    <n v="16"/>
    <s v="College"/>
    <s v="Life Sciences"/>
    <s v="High"/>
    <s v="Male"/>
    <n v="74"/>
    <s v="High"/>
    <n v="1"/>
    <s v="Research Scientist"/>
    <s v="High"/>
    <s v="Divorced"/>
    <n v="3544"/>
    <n v="8532"/>
    <n v="9"/>
    <s v="No"/>
    <n v="16"/>
    <s v="Excellent"/>
    <s v="Medium"/>
    <n v="0"/>
    <s v="Better"/>
    <x v="1"/>
  </r>
  <r>
    <n v="2411"/>
    <n v="34"/>
    <s v="Travel_Rarely"/>
    <n v="943"/>
    <s v="Research &amp; Development"/>
    <n v="9"/>
    <s v="Bachelor"/>
    <s v="Life Sciences"/>
    <s v="Very High"/>
    <s v="Male"/>
    <n v="86"/>
    <s v="High"/>
    <n v="3"/>
    <s v="Healthcare Representative"/>
    <s v="Very High"/>
    <s v="Divorced"/>
    <n v="8500"/>
    <n v="5494"/>
    <n v="0"/>
    <s v="No"/>
    <n v="11"/>
    <s v="Excellent"/>
    <s v="Very High"/>
    <n v="0"/>
    <s v="Good"/>
    <x v="1"/>
  </r>
  <r>
    <n v="2412"/>
    <n v="40"/>
    <s v="Travel_Rarely"/>
    <n v="523"/>
    <s v="Research &amp; Development"/>
    <n v="2"/>
    <s v="Bachelor"/>
    <s v="Life Sciences"/>
    <s v="High"/>
    <s v="Male"/>
    <n v="98"/>
    <s v="High"/>
    <n v="2"/>
    <s v="Research Scientist"/>
    <s v="Very High"/>
    <s v="Single"/>
    <n v="4661"/>
    <n v="22455"/>
    <n v="1"/>
    <s v="No"/>
    <n v="13"/>
    <s v="Excellent"/>
    <s v="High"/>
    <n v="4"/>
    <s v="Better"/>
    <x v="1"/>
  </r>
  <r>
    <n v="2413"/>
    <n v="41"/>
    <s v="Travel_Frequently"/>
    <n v="1018"/>
    <s v="Sales"/>
    <n v="1"/>
    <s v="Bachelor"/>
    <s v="Marketing"/>
    <s v="High"/>
    <s v="Female"/>
    <n v="66"/>
    <s v="High"/>
    <n v="2"/>
    <s v="Sales Executive"/>
    <s v="Low"/>
    <s v="Divorced"/>
    <n v="4103"/>
    <n v="4297"/>
    <n v="0"/>
    <s v="No"/>
    <n v="17"/>
    <s v="Excellent"/>
    <s v="Very High"/>
    <n v="2"/>
    <s v="Better"/>
    <x v="1"/>
  </r>
  <r>
    <n v="2414"/>
    <n v="35"/>
    <s v="Travel_Frequently"/>
    <n v="482"/>
    <s v="Research &amp; Development"/>
    <n v="4"/>
    <s v="Master"/>
    <s v="Life Sciences"/>
    <s v="High"/>
    <s v="Male"/>
    <n v="87"/>
    <s v="High"/>
    <n v="2"/>
    <s v="Research Scientist"/>
    <s v="High"/>
    <s v="Single"/>
    <n v="4249"/>
    <n v="2690"/>
    <n v="1"/>
    <s v="Yes"/>
    <n v="11"/>
    <s v="Excellent"/>
    <s v="Medium"/>
    <n v="3"/>
    <s v="Better"/>
    <x v="1"/>
  </r>
  <r>
    <n v="2415"/>
    <n v="51"/>
    <s v="Travel_Rarely"/>
    <n v="770"/>
    <s v="Human Resources"/>
    <n v="5"/>
    <s v="Bachelor"/>
    <s v="Life Sciences"/>
    <s v="High"/>
    <s v="Male"/>
    <n v="84"/>
    <s v="High"/>
    <n v="4"/>
    <s v="Manager"/>
    <s v="Medium"/>
    <s v="Divorced"/>
    <n v="14026"/>
    <n v="17588"/>
    <n v="1"/>
    <s v="Yes"/>
    <n v="11"/>
    <s v="Excellent"/>
    <s v="Medium"/>
    <n v="2"/>
    <s v="Better"/>
    <x v="1"/>
  </r>
  <r>
    <n v="2416"/>
    <n v="38"/>
    <s v="Travel_Rarely"/>
    <n v="1009"/>
    <s v="Sales"/>
    <n v="2"/>
    <s v="College"/>
    <s v="Life Sciences"/>
    <s v="Medium"/>
    <s v="Female"/>
    <n v="31"/>
    <s v="High"/>
    <n v="2"/>
    <s v="Sales Executive"/>
    <s v="Low"/>
    <s v="Divorced"/>
    <n v="6893"/>
    <n v="19461"/>
    <n v="3"/>
    <s v="No"/>
    <n v="15"/>
    <s v="Excellent"/>
    <s v="Very High"/>
    <n v="3"/>
    <s v="Better"/>
    <x v="1"/>
  </r>
  <r>
    <n v="2417"/>
    <n v="34"/>
    <s v="Travel_Rarely"/>
    <n v="507"/>
    <s v="Sales"/>
    <n v="15"/>
    <s v="College"/>
    <s v="Medical"/>
    <s v="High"/>
    <s v="Female"/>
    <n v="66"/>
    <s v="High"/>
    <n v="2"/>
    <s v="Sales Executive"/>
    <s v="Low"/>
    <s v="Single"/>
    <n v="6125"/>
    <n v="23553"/>
    <n v="1"/>
    <s v="No"/>
    <n v="12"/>
    <s v="Excellent"/>
    <s v="Very High"/>
    <n v="6"/>
    <s v="Best"/>
    <x v="1"/>
  </r>
  <r>
    <n v="2418"/>
    <n v="25"/>
    <s v="Travel_Rarely"/>
    <n v="882"/>
    <s v="Research &amp; Development"/>
    <n v="19"/>
    <s v="Below College"/>
    <s v="Medical"/>
    <s v="Very High"/>
    <s v="Male"/>
    <n v="67"/>
    <s v="High"/>
    <n v="1"/>
    <s v="Laboratory Technician"/>
    <s v="Very High"/>
    <s v="Married"/>
    <n v="3669"/>
    <n v="9075"/>
    <n v="3"/>
    <s v="No"/>
    <n v="11"/>
    <s v="Excellent"/>
    <s v="High"/>
    <n v="6"/>
    <s v="Good"/>
    <x v="1"/>
  </r>
  <r>
    <n v="2419"/>
    <n v="58"/>
    <s v="Travel_Rarely"/>
    <n v="601"/>
    <s v="Research &amp; Development"/>
    <n v="7"/>
    <s v="Master"/>
    <s v="Life Sciences"/>
    <s v="High"/>
    <s v="Female"/>
    <n v="53"/>
    <s v="Medium"/>
    <n v="3"/>
    <s v="Manufacturing Director"/>
    <s v="Low"/>
    <s v="Married"/>
    <n v="10008"/>
    <n v="12023"/>
    <n v="7"/>
    <s v="Yes"/>
    <n v="14"/>
    <s v="Excellent"/>
    <s v="Very High"/>
    <n v="0"/>
    <s v="Good"/>
    <x v="0"/>
  </r>
  <r>
    <n v="2420"/>
    <n v="40"/>
    <s v="Travel_Rarely"/>
    <n v="329"/>
    <s v="Research &amp; Development"/>
    <n v="1"/>
    <s v="Master"/>
    <s v="Life Sciences"/>
    <s v="Medium"/>
    <s v="Male"/>
    <n v="88"/>
    <s v="High"/>
    <n v="1"/>
    <s v="Laboratory Technician"/>
    <s v="Medium"/>
    <s v="Married"/>
    <n v="2387"/>
    <n v="6762"/>
    <n v="3"/>
    <s v="No"/>
    <n v="22"/>
    <s v="Outstanding"/>
    <s v="High"/>
    <n v="3"/>
    <s v="Better"/>
    <x v="1"/>
  </r>
  <r>
    <n v="2421"/>
    <n v="36"/>
    <s v="Travel_Frequently"/>
    <n v="607"/>
    <s v="Sales"/>
    <n v="7"/>
    <s v="Bachelor"/>
    <s v="Marketing"/>
    <s v="Low"/>
    <s v="Female"/>
    <n v="83"/>
    <s v="Very High"/>
    <n v="2"/>
    <s v="Sales Executive"/>
    <s v="Low"/>
    <s v="Married"/>
    <n v="4639"/>
    <n v="2261"/>
    <n v="2"/>
    <s v="No"/>
    <n v="16"/>
    <s v="Excellent"/>
    <s v="Very High"/>
    <n v="2"/>
    <s v="Good"/>
    <x v="1"/>
  </r>
  <r>
    <n v="2422"/>
    <n v="48"/>
    <s v="Travel_Rarely"/>
    <n v="855"/>
    <s v="Research &amp; Development"/>
    <n v="4"/>
    <s v="Bachelor"/>
    <s v="Life Sciences"/>
    <s v="Very High"/>
    <s v="Male"/>
    <n v="54"/>
    <s v="High"/>
    <n v="3"/>
    <s v="Manufacturing Director"/>
    <s v="Very High"/>
    <s v="Single"/>
    <n v="7898"/>
    <n v="18706"/>
    <n v="1"/>
    <s v="No"/>
    <n v="11"/>
    <s v="Excellent"/>
    <s v="High"/>
    <n v="2"/>
    <s v="Better"/>
    <x v="1"/>
  </r>
  <r>
    <n v="2423"/>
    <n v="27"/>
    <s v="Travel_Rarely"/>
    <n v="1291"/>
    <s v="Sales"/>
    <n v="11"/>
    <s v="Bachelor"/>
    <s v="Medical"/>
    <s v="High"/>
    <s v="Female"/>
    <n v="98"/>
    <s v="Very High"/>
    <n v="1"/>
    <s v="Sales Representative"/>
    <s v="Very High"/>
    <s v="Married"/>
    <n v="2534"/>
    <n v="6527"/>
    <n v="8"/>
    <s v="No"/>
    <n v="14"/>
    <s v="Excellent"/>
    <s v="Medium"/>
    <n v="4"/>
    <s v="Better"/>
    <x v="1"/>
  </r>
  <r>
    <n v="2424"/>
    <n v="51"/>
    <s v="Travel_Rarely"/>
    <n v="1405"/>
    <s v="Research &amp; Development"/>
    <n v="11"/>
    <s v="College"/>
    <s v="Technical Degree"/>
    <s v="Very High"/>
    <s v="Female"/>
    <n v="82"/>
    <s v="Medium"/>
    <n v="4"/>
    <s v="Manufacturing Director"/>
    <s v="Medium"/>
    <s v="Single"/>
    <n v="13142"/>
    <n v="24439"/>
    <n v="3"/>
    <s v="No"/>
    <n v="16"/>
    <s v="Excellent"/>
    <s v="Medium"/>
    <n v="1"/>
    <s v="Good"/>
    <x v="1"/>
  </r>
  <r>
    <n v="2425"/>
    <n v="18"/>
    <s v="Non-Travel"/>
    <n v="1124"/>
    <s v="Research &amp; Development"/>
    <n v="1"/>
    <s v="Bachelor"/>
    <s v="Life Sciences"/>
    <s v="Very High"/>
    <s v="Female"/>
    <n v="97"/>
    <s v="High"/>
    <n v="1"/>
    <s v="Laboratory Technician"/>
    <s v="Very High"/>
    <s v="Single"/>
    <n v="1611"/>
    <n v="19305"/>
    <n v="1"/>
    <s v="No"/>
    <n v="15"/>
    <s v="Excellent"/>
    <s v="High"/>
    <n v="5"/>
    <s v="Best"/>
    <x v="1"/>
  </r>
  <r>
    <n v="2426"/>
    <n v="35"/>
    <s v="Travel_Rarely"/>
    <n v="817"/>
    <s v="Research &amp; Development"/>
    <n v="1"/>
    <s v="Bachelor"/>
    <s v="Medical"/>
    <s v="Very High"/>
    <s v="Female"/>
    <n v="60"/>
    <s v="Medium"/>
    <n v="2"/>
    <s v="Laboratory Technician"/>
    <s v="Very High"/>
    <s v="Married"/>
    <n v="5363"/>
    <n v="10846"/>
    <n v="0"/>
    <s v="No"/>
    <n v="12"/>
    <s v="Excellent"/>
    <s v="Medium"/>
    <n v="0"/>
    <s v="Better"/>
    <x v="1"/>
  </r>
  <r>
    <n v="2427"/>
    <n v="27"/>
    <s v="Travel_Frequently"/>
    <n v="793"/>
    <s v="Sales"/>
    <n v="2"/>
    <s v="Below College"/>
    <s v="Life Sciences"/>
    <s v="Very High"/>
    <s v="Male"/>
    <n v="43"/>
    <s v="Low"/>
    <n v="2"/>
    <s v="Sales Executive"/>
    <s v="Very High"/>
    <s v="Single"/>
    <n v="5071"/>
    <n v="20392"/>
    <n v="3"/>
    <s v="No"/>
    <n v="20"/>
    <s v="Outstanding"/>
    <s v="Medium"/>
    <n v="3"/>
    <s v="Better"/>
    <x v="1"/>
  </r>
  <r>
    <n v="2428"/>
    <n v="55"/>
    <s v="Travel_Rarely"/>
    <n v="267"/>
    <s v="Sales"/>
    <n v="13"/>
    <s v="Master"/>
    <s v="Marketing"/>
    <s v="Low"/>
    <s v="Male"/>
    <n v="85"/>
    <s v="Very High"/>
    <n v="4"/>
    <s v="Sales Executive"/>
    <s v="High"/>
    <s v="Single"/>
    <n v="13695"/>
    <n v="9277"/>
    <n v="6"/>
    <s v="Yes"/>
    <n v="17"/>
    <s v="Excellent"/>
    <s v="High"/>
    <n v="2"/>
    <s v="Good"/>
    <x v="0"/>
  </r>
  <r>
    <n v="2429"/>
    <n v="56"/>
    <s v="Travel_Rarely"/>
    <n v="1369"/>
    <s v="Research &amp; Development"/>
    <n v="23"/>
    <s v="Bachelor"/>
    <s v="Life Sciences"/>
    <s v="Very High"/>
    <s v="Male"/>
    <n v="68"/>
    <s v="High"/>
    <n v="4"/>
    <s v="Manufacturing Director"/>
    <s v="Medium"/>
    <s v="Married"/>
    <n v="13402"/>
    <n v="18235"/>
    <n v="4"/>
    <s v="Yes"/>
    <n v="12"/>
    <s v="Excellent"/>
    <s v="Low"/>
    <n v="0"/>
    <s v="Better"/>
    <x v="1"/>
  </r>
  <r>
    <n v="2430"/>
    <n v="34"/>
    <s v="Non-Travel"/>
    <n v="999"/>
    <s v="Research &amp; Development"/>
    <n v="26"/>
    <s v="Below College"/>
    <s v="Technical Degree"/>
    <s v="Low"/>
    <s v="Female"/>
    <n v="92"/>
    <s v="Medium"/>
    <n v="1"/>
    <s v="Research Scientist"/>
    <s v="High"/>
    <s v="Divorced"/>
    <n v="2029"/>
    <n v="15891"/>
    <n v="1"/>
    <s v="No"/>
    <n v="20"/>
    <s v="Outstanding"/>
    <s v="High"/>
    <n v="2"/>
    <s v="Better"/>
    <x v="1"/>
  </r>
  <r>
    <n v="2431"/>
    <n v="40"/>
    <s v="Travel_Rarely"/>
    <n v="1202"/>
    <s v="Research &amp; Development"/>
    <n v="2"/>
    <s v="Below College"/>
    <s v="Medical"/>
    <s v="Medium"/>
    <s v="Female"/>
    <n v="89"/>
    <s v="Very High"/>
    <n v="2"/>
    <s v="Healthcare Representative"/>
    <s v="High"/>
    <s v="Divorced"/>
    <n v="6377"/>
    <n v="13888"/>
    <n v="5"/>
    <s v="No"/>
    <n v="20"/>
    <s v="Outstanding"/>
    <s v="Medium"/>
    <n v="0"/>
    <s v="Better"/>
    <x v="1"/>
  </r>
  <r>
    <n v="2432"/>
    <n v="34"/>
    <s v="Travel_Rarely"/>
    <n v="285"/>
    <s v="Research &amp; Development"/>
    <n v="29"/>
    <s v="Bachelor"/>
    <s v="Medical"/>
    <s v="Medium"/>
    <s v="Male"/>
    <n v="86"/>
    <s v="High"/>
    <n v="2"/>
    <s v="Laboratory Technician"/>
    <s v="High"/>
    <s v="Married"/>
    <n v="5429"/>
    <n v="17491"/>
    <n v="4"/>
    <s v="No"/>
    <n v="13"/>
    <s v="Excellent"/>
    <s v="Low"/>
    <n v="1"/>
    <s v="Better"/>
    <x v="1"/>
  </r>
  <r>
    <n v="2433"/>
    <n v="31"/>
    <s v="Travel_Frequently"/>
    <n v="703"/>
    <s v="Sales"/>
    <n v="2"/>
    <s v="Bachelor"/>
    <s v="Life Sciences"/>
    <s v="High"/>
    <s v="Female"/>
    <n v="90"/>
    <s v="Medium"/>
    <n v="1"/>
    <s v="Sales Representative"/>
    <s v="Very High"/>
    <s v="Single"/>
    <n v="2785"/>
    <n v="11882"/>
    <n v="7"/>
    <s v="No"/>
    <n v="14"/>
    <s v="Excellent"/>
    <s v="High"/>
    <n v="3"/>
    <s v="Best"/>
    <x v="0"/>
  </r>
  <r>
    <n v="2434"/>
    <n v="35"/>
    <s v="Travel_Frequently"/>
    <n v="662"/>
    <s v="Sales"/>
    <n v="18"/>
    <s v="Master"/>
    <s v="Marketing"/>
    <s v="Very High"/>
    <s v="Female"/>
    <n v="67"/>
    <s v="High"/>
    <n v="2"/>
    <s v="Sales Executive"/>
    <s v="High"/>
    <s v="Married"/>
    <n v="4614"/>
    <n v="23288"/>
    <n v="0"/>
    <s v="Yes"/>
    <n v="18"/>
    <s v="Excellent"/>
    <s v="High"/>
    <n v="0"/>
    <s v="Good"/>
    <x v="0"/>
  </r>
  <r>
    <n v="2435"/>
    <n v="38"/>
    <s v="Travel_Frequently"/>
    <n v="693"/>
    <s v="Research &amp; Development"/>
    <n v="7"/>
    <s v="Bachelor"/>
    <s v="Life Sciences"/>
    <s v="Very High"/>
    <s v="Male"/>
    <n v="57"/>
    <s v="Very High"/>
    <n v="1"/>
    <s v="Research Scientist"/>
    <s v="High"/>
    <s v="Divorced"/>
    <n v="2610"/>
    <n v="15748"/>
    <n v="1"/>
    <s v="No"/>
    <n v="11"/>
    <s v="Excellent"/>
    <s v="Very High"/>
    <n v="2"/>
    <s v="Better"/>
    <x v="1"/>
  </r>
  <r>
    <n v="2436"/>
    <n v="34"/>
    <s v="Travel_Rarely"/>
    <n v="404"/>
    <s v="Research &amp; Development"/>
    <n v="2"/>
    <s v="Master"/>
    <s v="Technical Degree"/>
    <s v="High"/>
    <s v="Female"/>
    <n v="98"/>
    <s v="High"/>
    <n v="2"/>
    <s v="Healthcare Representative"/>
    <s v="Very High"/>
    <s v="Married"/>
    <n v="6687"/>
    <n v="6163"/>
    <n v="1"/>
    <s v="No"/>
    <n v="11"/>
    <s v="Excellent"/>
    <s v="Very High"/>
    <n v="2"/>
    <s v="Best"/>
    <x v="1"/>
  </r>
  <r>
    <n v="2437"/>
    <n v="28"/>
    <s v="Travel_Rarely"/>
    <n v="736"/>
    <s v="Sales"/>
    <n v="26"/>
    <s v="Bachelor"/>
    <s v="Life Sciences"/>
    <s v="High"/>
    <s v="Male"/>
    <n v="48"/>
    <s v="Medium"/>
    <n v="2"/>
    <s v="Sales Executive"/>
    <s v="Low"/>
    <s v="Married"/>
    <n v="4724"/>
    <n v="24232"/>
    <n v="1"/>
    <s v="No"/>
    <n v="11"/>
    <s v="Excellent"/>
    <s v="High"/>
    <n v="0"/>
    <s v="Better"/>
    <x v="1"/>
  </r>
  <r>
    <n v="2438"/>
    <n v="31"/>
    <s v="Travel_Rarely"/>
    <n v="330"/>
    <s v="Research &amp; Development"/>
    <n v="22"/>
    <s v="Master"/>
    <s v="Medical"/>
    <s v="Very High"/>
    <s v="Male"/>
    <n v="98"/>
    <s v="High"/>
    <n v="2"/>
    <s v="Manufacturing Director"/>
    <s v="High"/>
    <s v="Married"/>
    <n v="6179"/>
    <n v="21057"/>
    <n v="1"/>
    <s v="Yes"/>
    <n v="15"/>
    <s v="Excellent"/>
    <s v="Very High"/>
    <n v="3"/>
    <s v="Good"/>
    <x v="0"/>
  </r>
  <r>
    <n v="2439"/>
    <n v="39"/>
    <s v="Travel_Rarely"/>
    <n v="1498"/>
    <s v="Sales"/>
    <n v="21"/>
    <s v="Master"/>
    <s v="Life Sciences"/>
    <s v="Low"/>
    <s v="Male"/>
    <n v="44"/>
    <s v="Medium"/>
    <n v="2"/>
    <s v="Sales Executive"/>
    <s v="Very High"/>
    <s v="Married"/>
    <n v="6120"/>
    <n v="3567"/>
    <n v="3"/>
    <s v="Yes"/>
    <n v="12"/>
    <s v="Excellent"/>
    <s v="Very High"/>
    <n v="2"/>
    <s v="Best"/>
    <x v="1"/>
  </r>
  <r>
    <n v="2440"/>
    <n v="51"/>
    <s v="Travel_Frequently"/>
    <n v="541"/>
    <s v="Sales"/>
    <n v="2"/>
    <s v="Bachelor"/>
    <s v="Marketing"/>
    <s v="Medium"/>
    <s v="Male"/>
    <n v="52"/>
    <s v="High"/>
    <n v="3"/>
    <s v="Sales Executive"/>
    <s v="Medium"/>
    <s v="Married"/>
    <n v="10596"/>
    <n v="15395"/>
    <n v="2"/>
    <s v="No"/>
    <n v="11"/>
    <s v="Excellent"/>
    <s v="Medium"/>
    <n v="5"/>
    <s v="Better"/>
    <x v="1"/>
  </r>
  <r>
    <n v="2441"/>
    <n v="41"/>
    <s v="Travel_Rarely"/>
    <n v="1200"/>
    <s v="Research &amp; Development"/>
    <n v="22"/>
    <s v="Bachelor"/>
    <s v="Life Sciences"/>
    <s v="Very High"/>
    <s v="Female"/>
    <n v="75"/>
    <s v="High"/>
    <n v="2"/>
    <s v="Research Scientist"/>
    <s v="Very High"/>
    <s v="Divorced"/>
    <n v="5467"/>
    <n v="13953"/>
    <n v="3"/>
    <s v="Yes"/>
    <n v="14"/>
    <s v="Excellent"/>
    <s v="Low"/>
    <n v="4"/>
    <s v="Good"/>
    <x v="1"/>
  </r>
  <r>
    <n v="2442"/>
    <n v="37"/>
    <s v="Travel_Rarely"/>
    <n v="1439"/>
    <s v="Research &amp; Development"/>
    <n v="4"/>
    <s v="Below College"/>
    <s v="Life Sciences"/>
    <s v="High"/>
    <s v="Male"/>
    <n v="54"/>
    <s v="High"/>
    <n v="1"/>
    <s v="Research Scientist"/>
    <s v="High"/>
    <s v="Married"/>
    <n v="2996"/>
    <n v="5182"/>
    <n v="7"/>
    <s v="Yes"/>
    <n v="15"/>
    <s v="Excellent"/>
    <s v="Very High"/>
    <n v="2"/>
    <s v="Better"/>
    <x v="1"/>
  </r>
  <r>
    <n v="2443"/>
    <n v="33"/>
    <s v="Travel_Frequently"/>
    <n v="1111"/>
    <s v="Research &amp; Development"/>
    <n v="5"/>
    <s v="Below College"/>
    <s v="Life Sciences"/>
    <s v="Medium"/>
    <s v="Male"/>
    <n v="61"/>
    <s v="High"/>
    <n v="2"/>
    <s v="Sales Executive"/>
    <s v="Very High"/>
    <s v="Married"/>
    <n v="9998"/>
    <n v="19293"/>
    <n v="6"/>
    <s v="No"/>
    <n v="13"/>
    <s v="Excellent"/>
    <s v="Low"/>
    <n v="2"/>
    <s v="Best"/>
    <x v="1"/>
  </r>
  <r>
    <n v="2444"/>
    <n v="32"/>
    <s v="Travel_Rarely"/>
    <n v="499"/>
    <s v="Sales"/>
    <n v="2"/>
    <s v="Below College"/>
    <s v="Marketing"/>
    <s v="High"/>
    <s v="Male"/>
    <n v="36"/>
    <s v="High"/>
    <n v="2"/>
    <s v="Sales Executive"/>
    <s v="Medium"/>
    <s v="Married"/>
    <n v="4078"/>
    <n v="20497"/>
    <n v="0"/>
    <s v="Yes"/>
    <n v="13"/>
    <s v="Excellent"/>
    <s v="Low"/>
    <n v="3"/>
    <s v="Good"/>
    <x v="1"/>
  </r>
  <r>
    <n v="2445"/>
    <n v="39"/>
    <s v="Non-Travel"/>
    <n v="1485"/>
    <s v="Research &amp; Development"/>
    <n v="25"/>
    <s v="College"/>
    <s v="Life Sciences"/>
    <s v="High"/>
    <s v="Male"/>
    <n v="71"/>
    <s v="High"/>
    <n v="3"/>
    <s v="Healthcare Representative"/>
    <s v="High"/>
    <s v="Married"/>
    <n v="10920"/>
    <n v="3449"/>
    <n v="3"/>
    <s v="No"/>
    <n v="21"/>
    <s v="Outstanding"/>
    <s v="Medium"/>
    <n v="2"/>
    <s v="Better"/>
    <x v="1"/>
  </r>
  <r>
    <n v="2446"/>
    <n v="25"/>
    <s v="Travel_Rarely"/>
    <n v="1372"/>
    <s v="Sales"/>
    <n v="18"/>
    <s v="Below College"/>
    <s v="Life Sciences"/>
    <s v="Low"/>
    <s v="Male"/>
    <n v="93"/>
    <s v="Very High"/>
    <n v="2"/>
    <s v="Sales Executive"/>
    <s v="High"/>
    <s v="Married"/>
    <n v="6232"/>
    <n v="12477"/>
    <n v="2"/>
    <s v="No"/>
    <n v="11"/>
    <s v="Excellent"/>
    <s v="Medium"/>
    <n v="3"/>
    <s v="Good"/>
    <x v="1"/>
  </r>
  <r>
    <n v="2447"/>
    <n v="52"/>
    <s v="Travel_Frequently"/>
    <n v="322"/>
    <s v="Research &amp; Development"/>
    <n v="28"/>
    <s v="Bachelor"/>
    <s v="Medical"/>
    <s v="Very High"/>
    <s v="Female"/>
    <n v="59"/>
    <s v="Very High"/>
    <n v="4"/>
    <s v="Manufacturing Director"/>
    <s v="High"/>
    <s v="Married"/>
    <n v="13247"/>
    <n v="9731"/>
    <n v="2"/>
    <s v="Yes"/>
    <n v="11"/>
    <s v="Excellent"/>
    <s v="Medium"/>
    <n v="3"/>
    <s v="Good"/>
    <x v="1"/>
  </r>
  <r>
    <n v="2448"/>
    <n v="43"/>
    <s v="Travel_Rarely"/>
    <n v="930"/>
    <s v="Research &amp; Development"/>
    <n v="6"/>
    <s v="Bachelor"/>
    <s v="Medical"/>
    <s v="Low"/>
    <s v="Female"/>
    <n v="73"/>
    <s v="Medium"/>
    <n v="2"/>
    <s v="Research Scientist"/>
    <s v="High"/>
    <s v="Single"/>
    <n v="4081"/>
    <n v="20003"/>
    <n v="1"/>
    <s v="Yes"/>
    <n v="14"/>
    <s v="Excellent"/>
    <s v="Low"/>
    <n v="3"/>
    <s v="Bad"/>
    <x v="1"/>
  </r>
  <r>
    <n v="2449"/>
    <n v="27"/>
    <s v="Travel_Rarely"/>
    <n v="205"/>
    <s v="Sales"/>
    <n v="10"/>
    <s v="Bachelor"/>
    <s v="Marketing"/>
    <s v="Very High"/>
    <s v="Female"/>
    <n v="98"/>
    <s v="Medium"/>
    <n v="2"/>
    <s v="Sales Executive"/>
    <s v="Very High"/>
    <s v="Married"/>
    <n v="5769"/>
    <n v="7100"/>
    <n v="1"/>
    <s v="Yes"/>
    <n v="11"/>
    <s v="Excellent"/>
    <s v="Very High"/>
    <n v="3"/>
    <s v="Better"/>
    <x v="1"/>
  </r>
  <r>
    <n v="2450"/>
    <n v="27"/>
    <s v="Travel_Rarely"/>
    <n v="135"/>
    <s v="Research &amp; Development"/>
    <n v="17"/>
    <s v="Master"/>
    <s v="Life Sciences"/>
    <s v="Very High"/>
    <s v="Female"/>
    <n v="51"/>
    <s v="High"/>
    <n v="1"/>
    <s v="Research Scientist"/>
    <s v="High"/>
    <s v="Single"/>
    <n v="2394"/>
    <n v="25681"/>
    <n v="1"/>
    <s v="Yes"/>
    <n v="13"/>
    <s v="Excellent"/>
    <s v="Very High"/>
    <n v="2"/>
    <s v="Better"/>
    <x v="0"/>
  </r>
  <r>
    <n v="2451"/>
    <n v="26"/>
    <s v="Travel_Rarely"/>
    <n v="683"/>
    <s v="Research &amp; Development"/>
    <n v="2"/>
    <s v="Below College"/>
    <s v="Medical"/>
    <s v="Low"/>
    <s v="Male"/>
    <n v="36"/>
    <s v="Medium"/>
    <n v="1"/>
    <s v="Research Scientist"/>
    <s v="Very High"/>
    <s v="Single"/>
    <n v="3904"/>
    <n v="4050"/>
    <n v="0"/>
    <s v="No"/>
    <n v="12"/>
    <s v="Excellent"/>
    <s v="Very High"/>
    <n v="2"/>
    <s v="Better"/>
    <x v="1"/>
  </r>
  <r>
    <n v="2452"/>
    <n v="42"/>
    <s v="Travel_Rarely"/>
    <n v="1147"/>
    <s v="Human Resources"/>
    <n v="10"/>
    <s v="Bachelor"/>
    <s v="Human Resources"/>
    <s v="High"/>
    <s v="Female"/>
    <n v="31"/>
    <s v="High"/>
    <n v="4"/>
    <s v="Manager"/>
    <s v="Low"/>
    <s v="Married"/>
    <n v="16799"/>
    <n v="16616"/>
    <n v="0"/>
    <s v="No"/>
    <n v="14"/>
    <s v="Excellent"/>
    <s v="High"/>
    <n v="5"/>
    <s v="Better"/>
    <x v="1"/>
  </r>
  <r>
    <n v="2453"/>
    <n v="52"/>
    <s v="Travel_Rarely"/>
    <n v="258"/>
    <s v="Research &amp; Development"/>
    <n v="8"/>
    <s v="Master"/>
    <s v="Other"/>
    <s v="High"/>
    <s v="Female"/>
    <n v="54"/>
    <s v="High"/>
    <n v="1"/>
    <s v="Laboratory Technician"/>
    <s v="Low"/>
    <s v="Married"/>
    <n v="2950"/>
    <n v="17363"/>
    <n v="9"/>
    <s v="No"/>
    <n v="13"/>
    <s v="Excellent"/>
    <s v="High"/>
    <n v="2"/>
    <s v="Bad"/>
    <x v="1"/>
  </r>
  <r>
    <n v="2454"/>
    <n v="37"/>
    <s v="Travel_Rarely"/>
    <n v="1462"/>
    <s v="Research &amp; Development"/>
    <n v="11"/>
    <s v="Bachelor"/>
    <s v="Medical"/>
    <s v="Low"/>
    <s v="Female"/>
    <n v="94"/>
    <s v="High"/>
    <n v="1"/>
    <s v="Laboratory Technician"/>
    <s v="High"/>
    <s v="Single"/>
    <n v="3629"/>
    <n v="19106"/>
    <n v="4"/>
    <s v="No"/>
    <n v="18"/>
    <s v="Excellent"/>
    <s v="Low"/>
    <n v="6"/>
    <s v="Better"/>
    <x v="1"/>
  </r>
  <r>
    <n v="2455"/>
    <n v="35"/>
    <s v="Travel_Frequently"/>
    <n v="200"/>
    <s v="Research &amp; Development"/>
    <n v="18"/>
    <s v="College"/>
    <s v="Life Sciences"/>
    <s v="High"/>
    <s v="Male"/>
    <n v="60"/>
    <s v="High"/>
    <n v="3"/>
    <s v="Manufacturing Director"/>
    <s v="Very High"/>
    <s v="Single"/>
    <n v="9362"/>
    <n v="19944"/>
    <n v="2"/>
    <s v="No"/>
    <n v="11"/>
    <s v="Excellent"/>
    <s v="High"/>
    <n v="2"/>
    <s v="Better"/>
    <x v="1"/>
  </r>
  <r>
    <n v="2456"/>
    <n v="25"/>
    <s v="Travel_Rarely"/>
    <n v="949"/>
    <s v="Research &amp; Development"/>
    <n v="1"/>
    <s v="Bachelor"/>
    <s v="Technical Degree"/>
    <s v="Low"/>
    <s v="Male"/>
    <n v="81"/>
    <s v="High"/>
    <n v="1"/>
    <s v="Laboratory Technician"/>
    <s v="Very High"/>
    <s v="Married"/>
    <n v="3229"/>
    <n v="4910"/>
    <n v="4"/>
    <s v="No"/>
    <n v="11"/>
    <s v="Excellent"/>
    <s v="Medium"/>
    <n v="2"/>
    <s v="Good"/>
    <x v="1"/>
  </r>
  <r>
    <n v="2457"/>
    <n v="26"/>
    <s v="Travel_Rarely"/>
    <n v="652"/>
    <s v="Research &amp; Development"/>
    <n v="7"/>
    <s v="Bachelor"/>
    <s v="Other"/>
    <s v="High"/>
    <s v="Male"/>
    <n v="100"/>
    <s v="Very High"/>
    <n v="1"/>
    <s v="Laboratory Technician"/>
    <s v="Low"/>
    <s v="Single"/>
    <n v="3578"/>
    <n v="23577"/>
    <n v="0"/>
    <s v="No"/>
    <n v="12"/>
    <s v="Excellent"/>
    <s v="Very High"/>
    <n v="2"/>
    <s v="Better"/>
    <x v="1"/>
  </r>
  <r>
    <n v="2458"/>
    <n v="29"/>
    <s v="Travel_Rarely"/>
    <n v="332"/>
    <s v="Human Resources"/>
    <n v="17"/>
    <s v="Bachelor"/>
    <s v="Other"/>
    <s v="Medium"/>
    <s v="Male"/>
    <n v="51"/>
    <s v="Medium"/>
    <n v="3"/>
    <s v="Human Resources"/>
    <s v="Low"/>
    <s v="Single"/>
    <n v="7988"/>
    <n v="9769"/>
    <n v="1"/>
    <s v="No"/>
    <n v="13"/>
    <s v="Excellent"/>
    <s v="Low"/>
    <n v="3"/>
    <s v="Good"/>
    <x v="1"/>
  </r>
  <r>
    <n v="2459"/>
    <n v="49"/>
    <s v="Travel_Frequently"/>
    <n v="1475"/>
    <s v="Research &amp; Development"/>
    <n v="28"/>
    <s v="College"/>
    <s v="Life Sciences"/>
    <s v="Low"/>
    <s v="Male"/>
    <n v="97"/>
    <s v="Medium"/>
    <n v="2"/>
    <s v="Laboratory Technician"/>
    <s v="Low"/>
    <s v="Single"/>
    <n v="4284"/>
    <n v="22710"/>
    <n v="3"/>
    <s v="No"/>
    <n v="20"/>
    <s v="Outstanding"/>
    <s v="Low"/>
    <n v="2"/>
    <s v="Better"/>
    <x v="0"/>
  </r>
  <r>
    <n v="2460"/>
    <n v="29"/>
    <s v="Travel_Frequently"/>
    <n v="337"/>
    <s v="Research &amp; Development"/>
    <n v="14"/>
    <s v="Below College"/>
    <s v="Other"/>
    <s v="High"/>
    <s v="Female"/>
    <n v="84"/>
    <s v="High"/>
    <n v="3"/>
    <s v="Healthcare Representative"/>
    <s v="Very High"/>
    <s v="Single"/>
    <n v="7553"/>
    <n v="22930"/>
    <n v="0"/>
    <s v="No"/>
    <n v="12"/>
    <s v="Excellent"/>
    <s v="Low"/>
    <n v="1"/>
    <s v="Better"/>
    <x v="0"/>
  </r>
  <r>
    <n v="2461"/>
    <n v="54"/>
    <s v="Travel_Rarely"/>
    <n v="971"/>
    <s v="Research &amp; Development"/>
    <n v="1"/>
    <s v="Bachelor"/>
    <s v="Medical"/>
    <s v="Very High"/>
    <s v="Female"/>
    <n v="54"/>
    <s v="High"/>
    <n v="4"/>
    <s v="Research Director"/>
    <s v="Very High"/>
    <s v="Single"/>
    <n v="17328"/>
    <n v="5652"/>
    <n v="6"/>
    <s v="No"/>
    <n v="19"/>
    <s v="Excellent"/>
    <s v="Very High"/>
    <n v="3"/>
    <s v="Good"/>
    <x v="1"/>
  </r>
  <r>
    <n v="2462"/>
    <n v="58"/>
    <s v="Travel_Rarely"/>
    <n v="1055"/>
    <s v="Research &amp; Development"/>
    <n v="1"/>
    <s v="Bachelor"/>
    <s v="Medical"/>
    <s v="Very High"/>
    <s v="Female"/>
    <n v="76"/>
    <s v="High"/>
    <n v="5"/>
    <s v="Research Director"/>
    <s v="Low"/>
    <s v="Married"/>
    <n v="19701"/>
    <n v="22456"/>
    <n v="3"/>
    <s v="Yes"/>
    <n v="21"/>
    <s v="Outstanding"/>
    <s v="High"/>
    <n v="3"/>
    <s v="Better"/>
    <x v="1"/>
  </r>
  <r>
    <n v="2463"/>
    <n v="55"/>
    <s v="Travel_Rarely"/>
    <n v="1136"/>
    <s v="Research &amp; Development"/>
    <n v="1"/>
    <s v="Master"/>
    <s v="Medical"/>
    <s v="Medium"/>
    <s v="Male"/>
    <n v="81"/>
    <s v="Very High"/>
    <n v="4"/>
    <s v="Research Director"/>
    <s v="Very High"/>
    <s v="Divorced"/>
    <n v="14732"/>
    <n v="12414"/>
    <n v="2"/>
    <s v="No"/>
    <n v="13"/>
    <s v="Excellent"/>
    <s v="Very High"/>
    <n v="4"/>
    <s v="Best"/>
    <x v="1"/>
  </r>
  <r>
    <n v="2464"/>
    <n v="36"/>
    <s v="Travel_Rarely"/>
    <n v="1174"/>
    <s v="Sales"/>
    <n v="3"/>
    <s v="Master"/>
    <s v="Marketing"/>
    <s v="Low"/>
    <s v="Female"/>
    <n v="99"/>
    <s v="High"/>
    <n v="2"/>
    <s v="Sales Executive"/>
    <s v="Medium"/>
    <s v="Single"/>
    <n v="9278"/>
    <n v="20763"/>
    <n v="3"/>
    <s v="Yes"/>
    <n v="16"/>
    <s v="Excellent"/>
    <s v="Very High"/>
    <n v="3"/>
    <s v="Better"/>
    <x v="1"/>
  </r>
  <r>
    <n v="2465"/>
    <n v="31"/>
    <s v="Travel_Frequently"/>
    <n v="667"/>
    <s v="Sales"/>
    <n v="1"/>
    <s v="Master"/>
    <s v="Life Sciences"/>
    <s v="Medium"/>
    <s v="Female"/>
    <n v="50"/>
    <s v="Low"/>
    <n v="1"/>
    <s v="Sales Representative"/>
    <s v="High"/>
    <s v="Single"/>
    <n v="1359"/>
    <n v="16154"/>
    <n v="1"/>
    <s v="No"/>
    <n v="12"/>
    <s v="Excellent"/>
    <s v="Medium"/>
    <n v="3"/>
    <s v="Better"/>
    <x v="0"/>
  </r>
  <r>
    <n v="2466"/>
    <n v="30"/>
    <s v="Travel_Rarely"/>
    <n v="855"/>
    <s v="Sales"/>
    <n v="7"/>
    <s v="Master"/>
    <s v="Marketing"/>
    <s v="Very High"/>
    <s v="Female"/>
    <n v="73"/>
    <s v="High"/>
    <n v="2"/>
    <s v="Sales Executive"/>
    <s v="Low"/>
    <s v="Divorced"/>
    <n v="4779"/>
    <n v="12761"/>
    <n v="7"/>
    <s v="No"/>
    <n v="14"/>
    <s v="Excellent"/>
    <s v="Medium"/>
    <n v="3"/>
    <s v="Better"/>
    <x v="1"/>
  </r>
  <r>
    <n v="2467"/>
    <n v="31"/>
    <s v="Travel_Rarely"/>
    <n v="182"/>
    <s v="Research &amp; Development"/>
    <n v="8"/>
    <s v="Doctor"/>
    <s v="Life Sciences"/>
    <s v="Low"/>
    <s v="Female"/>
    <n v="93"/>
    <s v="High"/>
    <n v="4"/>
    <s v="Research Director"/>
    <s v="Medium"/>
    <s v="Single"/>
    <n v="16422"/>
    <n v="8847"/>
    <n v="3"/>
    <s v="No"/>
    <n v="11"/>
    <s v="Excellent"/>
    <s v="High"/>
    <n v="3"/>
    <s v="Best"/>
    <x v="1"/>
  </r>
  <r>
    <n v="2468"/>
    <n v="34"/>
    <s v="Travel_Frequently"/>
    <n v="560"/>
    <s v="Research &amp; Development"/>
    <n v="9"/>
    <s v="Master"/>
    <s v="Other"/>
    <s v="Very High"/>
    <s v="Male"/>
    <n v="91"/>
    <s v="High"/>
    <n v="1"/>
    <s v="Research Scientist"/>
    <s v="Low"/>
    <s v="Divorced"/>
    <n v="2996"/>
    <n v="20284"/>
    <n v="5"/>
    <s v="No"/>
    <n v="14"/>
    <s v="Excellent"/>
    <s v="High"/>
    <n v="2"/>
    <s v="Better"/>
    <x v="1"/>
  </r>
  <r>
    <n v="2469"/>
    <n v="31"/>
    <s v="Travel_Rarely"/>
    <n v="202"/>
    <s v="Research &amp; Development"/>
    <n v="8"/>
    <s v="Bachelor"/>
    <s v="Life Sciences"/>
    <s v="High"/>
    <s v="Female"/>
    <n v="34"/>
    <s v="Medium"/>
    <n v="1"/>
    <s v="Sales Executive"/>
    <s v="Medium"/>
    <s v="Single"/>
    <n v="1261"/>
    <n v="22262"/>
    <n v="1"/>
    <s v="No"/>
    <n v="12"/>
    <s v="Excellent"/>
    <s v="High"/>
    <n v="3"/>
    <s v="Best"/>
    <x v="0"/>
  </r>
  <r>
    <n v="2470"/>
    <n v="27"/>
    <s v="Travel_Rarely"/>
    <n v="1377"/>
    <s v="Research &amp; Development"/>
    <n v="11"/>
    <s v="Below College"/>
    <s v="Life Sciences"/>
    <s v="Medium"/>
    <s v="Male"/>
    <n v="91"/>
    <s v="High"/>
    <n v="1"/>
    <s v="Laboratory Technician"/>
    <s v="Low"/>
    <s v="Married"/>
    <n v="2099"/>
    <n v="7679"/>
    <n v="0"/>
    <s v="No"/>
    <n v="14"/>
    <s v="Excellent"/>
    <s v="Medium"/>
    <n v="3"/>
    <s v="Best"/>
    <x v="1"/>
  </r>
  <r>
    <n v="2471"/>
    <n v="36"/>
    <s v="Travel_Rarely"/>
    <n v="172"/>
    <s v="Research &amp; Development"/>
    <n v="4"/>
    <s v="Master"/>
    <s v="Life Sciences"/>
    <s v="Low"/>
    <s v="Male"/>
    <n v="37"/>
    <s v="Medium"/>
    <n v="2"/>
    <s v="Laboratory Technician"/>
    <s v="Very High"/>
    <s v="Single"/>
    <n v="5810"/>
    <n v="22604"/>
    <n v="1"/>
    <s v="No"/>
    <n v="16"/>
    <s v="Excellent"/>
    <s v="High"/>
    <n v="2"/>
    <s v="Good"/>
    <x v="1"/>
  </r>
  <r>
    <n v="2472"/>
    <n v="36"/>
    <s v="Travel_Rarely"/>
    <n v="329"/>
    <s v="Sales"/>
    <n v="16"/>
    <s v="Master"/>
    <s v="Marketing"/>
    <s v="High"/>
    <s v="Female"/>
    <n v="98"/>
    <s v="Medium"/>
    <n v="2"/>
    <s v="Sales Executive"/>
    <s v="Low"/>
    <s v="Married"/>
    <n v="5647"/>
    <n v="13494"/>
    <n v="4"/>
    <s v="No"/>
    <n v="13"/>
    <s v="Excellent"/>
    <s v="Low"/>
    <n v="3"/>
    <s v="Good"/>
    <x v="1"/>
  </r>
  <r>
    <n v="2473"/>
    <n v="37"/>
    <s v="Travel_Rarely"/>
    <n v="465"/>
    <s v="Research &amp; Development"/>
    <n v="1"/>
    <s v="Bachelor"/>
    <s v="Technical Degree"/>
    <s v="Low"/>
    <s v="Male"/>
    <n v="87"/>
    <s v="High"/>
    <n v="1"/>
    <s v="Research Scientist"/>
    <s v="Very High"/>
    <s v="Married"/>
    <n v="3420"/>
    <n v="10205"/>
    <n v="7"/>
    <s v="No"/>
    <n v="12"/>
    <s v="Excellent"/>
    <s v="High"/>
    <n v="2"/>
    <s v="Good"/>
    <x v="1"/>
  </r>
  <r>
    <n v="2474"/>
    <n v="25"/>
    <s v="Travel_Rarely"/>
    <n v="383"/>
    <s v="Sales"/>
    <n v="9"/>
    <s v="College"/>
    <s v="Life Sciences"/>
    <s v="Low"/>
    <s v="Male"/>
    <n v="68"/>
    <s v="Medium"/>
    <n v="1"/>
    <s v="Sales Representative"/>
    <s v="Low"/>
    <s v="Married"/>
    <n v="4400"/>
    <n v="15182"/>
    <n v="3"/>
    <s v="No"/>
    <n v="12"/>
    <s v="Excellent"/>
    <s v="Low"/>
    <n v="2"/>
    <s v="Better"/>
    <x v="0"/>
  </r>
  <r>
    <n v="2475"/>
    <n v="37"/>
    <s v="Non-Travel"/>
    <n v="1413"/>
    <s v="Research &amp; Development"/>
    <n v="5"/>
    <s v="College"/>
    <s v="Technical Degree"/>
    <s v="High"/>
    <s v="Male"/>
    <n v="84"/>
    <s v="Very High"/>
    <n v="1"/>
    <s v="Laboratory Technician"/>
    <s v="High"/>
    <s v="Single"/>
    <n v="3500"/>
    <n v="25470"/>
    <n v="0"/>
    <s v="No"/>
    <n v="14"/>
    <s v="Excellent"/>
    <s v="Low"/>
    <n v="2"/>
    <s v="Bad"/>
    <x v="1"/>
  </r>
  <r>
    <n v="2476"/>
    <n v="56"/>
    <s v="Travel_Rarely"/>
    <n v="1255"/>
    <s v="Research &amp; Development"/>
    <n v="1"/>
    <s v="College"/>
    <s v="Life Sciences"/>
    <s v="Low"/>
    <s v="Female"/>
    <n v="90"/>
    <s v="High"/>
    <n v="1"/>
    <s v="Research Scientist"/>
    <s v="Low"/>
    <s v="Married"/>
    <n v="2066"/>
    <n v="10494"/>
    <n v="2"/>
    <s v="No"/>
    <n v="22"/>
    <s v="Excellent"/>
    <s v="Very High"/>
    <n v="3"/>
    <s v="Best"/>
    <x v="1"/>
  </r>
  <r>
    <n v="2477"/>
    <n v="47"/>
    <s v="Travel_Rarely"/>
    <n v="359"/>
    <s v="Research &amp; Development"/>
    <n v="2"/>
    <s v="Master"/>
    <s v="Medical"/>
    <s v="Low"/>
    <s v="Female"/>
    <n v="82"/>
    <s v="High"/>
    <n v="4"/>
    <s v="Research Director"/>
    <s v="High"/>
    <s v="Married"/>
    <n v="17169"/>
    <n v="26703"/>
    <n v="3"/>
    <s v="No"/>
    <n v="19"/>
    <s v="Excellent"/>
    <s v="Medium"/>
    <n v="2"/>
    <s v="Best"/>
    <x v="1"/>
  </r>
  <r>
    <n v="2478"/>
    <n v="24"/>
    <s v="Travel_Rarely"/>
    <n v="1476"/>
    <s v="Sales"/>
    <n v="4"/>
    <s v="Below College"/>
    <s v="Medical"/>
    <s v="Very High"/>
    <s v="Female"/>
    <n v="42"/>
    <s v="High"/>
    <n v="2"/>
    <s v="Sales Executive"/>
    <s v="High"/>
    <s v="Married"/>
    <n v="4162"/>
    <n v="15211"/>
    <n v="1"/>
    <s v="Yes"/>
    <n v="12"/>
    <s v="Excellent"/>
    <s v="High"/>
    <n v="3"/>
    <s v="Better"/>
    <x v="1"/>
  </r>
  <r>
    <n v="2479"/>
    <n v="32"/>
    <s v="Travel_Rarely"/>
    <n v="601"/>
    <s v="Sales"/>
    <n v="7"/>
    <s v="Doctor"/>
    <s v="Marketing"/>
    <s v="Very High"/>
    <s v="Male"/>
    <n v="97"/>
    <s v="High"/>
    <n v="2"/>
    <s v="Sales Executive"/>
    <s v="Very High"/>
    <s v="Married"/>
    <n v="9204"/>
    <n v="23343"/>
    <n v="4"/>
    <s v="No"/>
    <n v="12"/>
    <s v="Excellent"/>
    <s v="High"/>
    <n v="3"/>
    <s v="Good"/>
    <x v="1"/>
  </r>
  <r>
    <n v="2480"/>
    <n v="34"/>
    <s v="Travel_Rarely"/>
    <n v="401"/>
    <s v="Research &amp; Development"/>
    <n v="1"/>
    <s v="Bachelor"/>
    <s v="Life Sciences"/>
    <s v="Very High"/>
    <s v="Female"/>
    <n v="86"/>
    <s v="Medium"/>
    <n v="1"/>
    <s v="Laboratory Technician"/>
    <s v="Medium"/>
    <s v="Married"/>
    <n v="3294"/>
    <n v="3708"/>
    <n v="5"/>
    <s v="No"/>
    <n v="17"/>
    <s v="Excellent"/>
    <s v="Low"/>
    <n v="2"/>
    <s v="Good"/>
    <x v="1"/>
  </r>
  <r>
    <n v="2481"/>
    <n v="41"/>
    <s v="Travel_Rarely"/>
    <n v="1283"/>
    <s v="Research &amp; Development"/>
    <n v="5"/>
    <s v="Doctor"/>
    <s v="Medical"/>
    <s v="Medium"/>
    <s v="Male"/>
    <n v="90"/>
    <s v="Very High"/>
    <n v="1"/>
    <s v="Research Scientist"/>
    <s v="High"/>
    <s v="Married"/>
    <n v="2127"/>
    <n v="5561"/>
    <n v="2"/>
    <s v="Yes"/>
    <n v="12"/>
    <s v="Excellent"/>
    <s v="Low"/>
    <n v="5"/>
    <s v="Good"/>
    <x v="1"/>
  </r>
  <r>
    <n v="2482"/>
    <n v="40"/>
    <s v="Non-Travel"/>
    <n v="663"/>
    <s v="Research &amp; Development"/>
    <n v="9"/>
    <s v="Master"/>
    <s v="Other"/>
    <s v="High"/>
    <s v="Male"/>
    <n v="81"/>
    <s v="High"/>
    <n v="2"/>
    <s v="Laboratory Technician"/>
    <s v="High"/>
    <s v="Divorced"/>
    <n v="3975"/>
    <n v="23099"/>
    <n v="3"/>
    <s v="No"/>
    <n v="11"/>
    <s v="Excellent"/>
    <s v="High"/>
    <n v="2"/>
    <s v="Best"/>
    <x v="1"/>
  </r>
  <r>
    <n v="2483"/>
    <n v="31"/>
    <s v="Travel_Rarely"/>
    <n v="326"/>
    <s v="Sales"/>
    <n v="8"/>
    <s v="College"/>
    <s v="Life Sciences"/>
    <s v="High"/>
    <s v="Male"/>
    <n v="31"/>
    <s v="High"/>
    <n v="3"/>
    <s v="Sales Executive"/>
    <s v="Very High"/>
    <s v="Divorced"/>
    <n v="10793"/>
    <n v="8386"/>
    <n v="1"/>
    <s v="No"/>
    <n v="18"/>
    <s v="Excellent"/>
    <s v="Low"/>
    <n v="5"/>
    <s v="Better"/>
    <x v="1"/>
  </r>
  <r>
    <n v="2484"/>
    <n v="46"/>
    <s v="Travel_Rarely"/>
    <n v="377"/>
    <s v="Sales"/>
    <n v="9"/>
    <s v="Bachelor"/>
    <s v="Marketing"/>
    <s v="Low"/>
    <s v="Male"/>
    <n v="52"/>
    <s v="High"/>
    <n v="3"/>
    <s v="Sales Executive"/>
    <s v="Very High"/>
    <s v="Divorced"/>
    <n v="10096"/>
    <n v="15986"/>
    <n v="4"/>
    <s v="No"/>
    <n v="11"/>
    <s v="Excellent"/>
    <s v="Low"/>
    <n v="1"/>
    <s v="Best"/>
    <x v="0"/>
  </r>
  <r>
    <n v="2485"/>
    <n v="39"/>
    <s v="Non-Travel"/>
    <n v="592"/>
    <s v="Research &amp; Development"/>
    <n v="2"/>
    <s v="Bachelor"/>
    <s v="Life Sciences"/>
    <s v="Low"/>
    <s v="Female"/>
    <n v="54"/>
    <s v="Medium"/>
    <n v="1"/>
    <s v="Laboratory Technician"/>
    <s v="Low"/>
    <s v="Single"/>
    <n v="3646"/>
    <n v="17181"/>
    <n v="2"/>
    <s v="Yes"/>
    <n v="23"/>
    <s v="Outstanding"/>
    <s v="Medium"/>
    <n v="2"/>
    <s v="Best"/>
    <x v="0"/>
  </r>
  <r>
    <n v="2486"/>
    <n v="31"/>
    <s v="Travel_Frequently"/>
    <n v="1445"/>
    <s v="Research &amp; Development"/>
    <n v="1"/>
    <s v="Doctor"/>
    <s v="Life Sciences"/>
    <s v="High"/>
    <s v="Female"/>
    <n v="100"/>
    <s v="Very High"/>
    <n v="3"/>
    <s v="Manufacturing Director"/>
    <s v="Medium"/>
    <s v="Single"/>
    <n v="7446"/>
    <n v="8931"/>
    <n v="1"/>
    <s v="No"/>
    <n v="11"/>
    <s v="Excellent"/>
    <s v="Low"/>
    <n v="2"/>
    <s v="Better"/>
    <x v="0"/>
  </r>
  <r>
    <n v="2487"/>
    <n v="45"/>
    <s v="Travel_Rarely"/>
    <n v="1038"/>
    <s v="Research &amp; Development"/>
    <n v="20"/>
    <s v="Bachelor"/>
    <s v="Medical"/>
    <s v="Medium"/>
    <s v="Male"/>
    <n v="95"/>
    <s v="Low"/>
    <n v="3"/>
    <s v="Healthcare Representative"/>
    <s v="Low"/>
    <s v="Divorced"/>
    <n v="10851"/>
    <n v="19863"/>
    <n v="2"/>
    <s v="Yes"/>
    <n v="18"/>
    <s v="Excellent"/>
    <s v="Medium"/>
    <n v="2"/>
    <s v="Better"/>
    <x v="1"/>
  </r>
  <r>
    <n v="2488"/>
    <n v="31"/>
    <s v="Travel_Rarely"/>
    <n v="1398"/>
    <s v="Human Resources"/>
    <n v="8"/>
    <s v="College"/>
    <s v="Medical"/>
    <s v="Very High"/>
    <s v="Female"/>
    <n v="96"/>
    <s v="Very High"/>
    <n v="1"/>
    <s v="Human Resources"/>
    <s v="Medium"/>
    <s v="Single"/>
    <n v="2109"/>
    <n v="24609"/>
    <n v="9"/>
    <s v="No"/>
    <n v="18"/>
    <s v="Excellent"/>
    <s v="Very High"/>
    <n v="3"/>
    <s v="Better"/>
    <x v="1"/>
  </r>
  <r>
    <n v="2489"/>
    <n v="37"/>
    <s v="Travel_Frequently"/>
    <n v="523"/>
    <s v="Research &amp; Development"/>
    <n v="2"/>
    <s v="Bachelor"/>
    <s v="Life Sciences"/>
    <s v="Medium"/>
    <s v="Male"/>
    <n v="94"/>
    <s v="High"/>
    <n v="1"/>
    <s v="Laboratory Technician"/>
    <s v="Very High"/>
    <s v="Married"/>
    <n v="3722"/>
    <n v="21081"/>
    <n v="6"/>
    <s v="Yes"/>
    <n v="13"/>
    <s v="Excellent"/>
    <s v="High"/>
    <n v="2"/>
    <s v="Bad"/>
    <x v="0"/>
  </r>
  <r>
    <n v="2490"/>
    <n v="45"/>
    <s v="Travel_Rarely"/>
    <n v="1448"/>
    <s v="Research &amp; Development"/>
    <n v="29"/>
    <s v="Bachelor"/>
    <s v="Technical Degree"/>
    <s v="Medium"/>
    <s v="Male"/>
    <n v="55"/>
    <s v="High"/>
    <n v="3"/>
    <s v="Manufacturing Director"/>
    <s v="Very High"/>
    <s v="Married"/>
    <n v="9380"/>
    <n v="14720"/>
    <n v="4"/>
    <s v="Yes"/>
    <n v="18"/>
    <s v="Excellent"/>
    <s v="Very High"/>
    <n v="4"/>
    <s v="Best"/>
    <x v="1"/>
  </r>
  <r>
    <n v="2491"/>
    <n v="48"/>
    <s v="Travel_Rarely"/>
    <n v="1221"/>
    <s v="Sales"/>
    <n v="9"/>
    <s v="Bachelor"/>
    <s v="Marketing"/>
    <s v="High"/>
    <s v="Male"/>
    <n v="96"/>
    <s v="High"/>
    <n v="2"/>
    <s v="Sales Executive"/>
    <s v="Low"/>
    <s v="Divorced"/>
    <n v="5486"/>
    <n v="24795"/>
    <n v="4"/>
    <s v="No"/>
    <n v="11"/>
    <s v="Excellent"/>
    <s v="Low"/>
    <n v="3"/>
    <s v="Better"/>
    <x v="1"/>
  </r>
  <r>
    <n v="2492"/>
    <n v="34"/>
    <s v="Travel_Rarely"/>
    <n v="1107"/>
    <s v="Human Resources"/>
    <n v="9"/>
    <s v="Master"/>
    <s v="Technical Degree"/>
    <s v="Low"/>
    <s v="Female"/>
    <n v="52"/>
    <s v="High"/>
    <n v="1"/>
    <s v="Human Resources"/>
    <s v="High"/>
    <s v="Married"/>
    <n v="2742"/>
    <n v="3072"/>
    <n v="1"/>
    <s v="No"/>
    <n v="15"/>
    <s v="Excellent"/>
    <s v="Very High"/>
    <n v="0"/>
    <s v="Better"/>
    <x v="0"/>
  </r>
  <r>
    <n v="2493"/>
    <n v="40"/>
    <s v="Non-Travel"/>
    <n v="218"/>
    <s v="Research &amp; Development"/>
    <n v="8"/>
    <s v="Below College"/>
    <s v="Medical"/>
    <s v="Very High"/>
    <s v="Male"/>
    <n v="55"/>
    <s v="Medium"/>
    <n v="3"/>
    <s v="Research Director"/>
    <s v="Medium"/>
    <s v="Divorced"/>
    <n v="13757"/>
    <n v="25178"/>
    <n v="2"/>
    <s v="No"/>
    <n v="11"/>
    <s v="Excellent"/>
    <s v="High"/>
    <n v="5"/>
    <s v="Better"/>
    <x v="1"/>
  </r>
  <r>
    <n v="2494"/>
    <n v="28"/>
    <s v="Travel_Rarely"/>
    <n v="866"/>
    <s v="Sales"/>
    <n v="5"/>
    <s v="Bachelor"/>
    <s v="Medical"/>
    <s v="Very High"/>
    <s v="Male"/>
    <n v="84"/>
    <s v="High"/>
    <n v="2"/>
    <s v="Sales Executive"/>
    <s v="Low"/>
    <s v="Single"/>
    <n v="8463"/>
    <n v="23490"/>
    <n v="0"/>
    <s v="No"/>
    <n v="18"/>
    <s v="Excellent"/>
    <s v="Very High"/>
    <n v="4"/>
    <s v="Better"/>
    <x v="1"/>
  </r>
  <r>
    <n v="2495"/>
    <n v="44"/>
    <s v="Non-Travel"/>
    <n v="981"/>
    <s v="Research &amp; Development"/>
    <n v="5"/>
    <s v="Bachelor"/>
    <s v="Life Sciences"/>
    <s v="High"/>
    <s v="Male"/>
    <n v="87"/>
    <s v="Medium"/>
    <n v="1"/>
    <s v="Laboratory Technician"/>
    <s v="High"/>
    <s v="Single"/>
    <n v="3162"/>
    <n v="7973"/>
    <n v="3"/>
    <s v="No"/>
    <n v="14"/>
    <s v="Excellent"/>
    <s v="Very High"/>
    <n v="5"/>
    <s v="Better"/>
    <x v="1"/>
  </r>
  <r>
    <n v="2496"/>
    <n v="53"/>
    <s v="Travel_Rarely"/>
    <n v="447"/>
    <s v="Research &amp; Development"/>
    <n v="2"/>
    <s v="Bachelor"/>
    <s v="Medical"/>
    <s v="Very High"/>
    <s v="Male"/>
    <n v="39"/>
    <s v="Very High"/>
    <n v="4"/>
    <s v="Sales Executive"/>
    <s v="Medium"/>
    <s v="Single"/>
    <n v="16598"/>
    <n v="19764"/>
    <n v="4"/>
    <s v="No"/>
    <n v="12"/>
    <s v="Excellent"/>
    <s v="Medium"/>
    <n v="2"/>
    <s v="Good"/>
    <x v="1"/>
  </r>
  <r>
    <n v="2497"/>
    <n v="49"/>
    <s v="Travel_Rarely"/>
    <n v="1495"/>
    <s v="Research &amp; Development"/>
    <n v="5"/>
    <s v="Master"/>
    <s v="Technical Degree"/>
    <s v="Low"/>
    <s v="Male"/>
    <n v="96"/>
    <s v="High"/>
    <n v="2"/>
    <s v="Healthcare Representative"/>
    <s v="High"/>
    <s v="Married"/>
    <n v="6651"/>
    <n v="21534"/>
    <n v="2"/>
    <s v="No"/>
    <n v="14"/>
    <s v="Excellent"/>
    <s v="Medium"/>
    <n v="0"/>
    <s v="Good"/>
    <x v="1"/>
  </r>
  <r>
    <n v="2498"/>
    <n v="40"/>
    <s v="Travel_Rarely"/>
    <n v="896"/>
    <s v="Research &amp; Development"/>
    <n v="2"/>
    <s v="Bachelor"/>
    <s v="Medical"/>
    <s v="High"/>
    <s v="Male"/>
    <n v="68"/>
    <s v="High"/>
    <n v="1"/>
    <s v="Research Scientist"/>
    <s v="High"/>
    <s v="Divorced"/>
    <n v="2345"/>
    <n v="8045"/>
    <n v="2"/>
    <s v="No"/>
    <n v="14"/>
    <s v="Excellent"/>
    <s v="High"/>
    <n v="3"/>
    <s v="Best"/>
    <x v="1"/>
  </r>
  <r>
    <n v="2499"/>
    <n v="44"/>
    <s v="Travel_Rarely"/>
    <n v="1467"/>
    <s v="Research &amp; Development"/>
    <n v="20"/>
    <s v="Bachelor"/>
    <s v="Life Sciences"/>
    <s v="Very High"/>
    <s v="Male"/>
    <n v="49"/>
    <s v="High"/>
    <n v="1"/>
    <s v="Research Scientist"/>
    <s v="Medium"/>
    <s v="Single"/>
    <n v="3420"/>
    <n v="21158"/>
    <n v="1"/>
    <s v="No"/>
    <n v="13"/>
    <s v="Excellent"/>
    <s v="High"/>
    <n v="3"/>
    <s v="Good"/>
    <x v="1"/>
  </r>
  <r>
    <n v="2500"/>
    <n v="33"/>
    <s v="Travel_Frequently"/>
    <n v="430"/>
    <s v="Sales"/>
    <n v="7"/>
    <s v="Bachelor"/>
    <s v="Medical"/>
    <s v="Very High"/>
    <s v="Male"/>
    <n v="54"/>
    <s v="High"/>
    <n v="2"/>
    <s v="Sales Executive"/>
    <s v="Low"/>
    <s v="Married"/>
    <n v="4373"/>
    <n v="17456"/>
    <n v="0"/>
    <s v="No"/>
    <n v="14"/>
    <s v="Excellent"/>
    <s v="Low"/>
    <n v="2"/>
    <s v="Better"/>
    <x v="1"/>
  </r>
  <r>
    <n v="2501"/>
    <n v="34"/>
    <s v="Travel_Rarely"/>
    <n v="1326"/>
    <s v="Sales"/>
    <n v="3"/>
    <s v="Bachelor"/>
    <s v="Other"/>
    <s v="Very High"/>
    <s v="Male"/>
    <n v="81"/>
    <s v="Low"/>
    <n v="2"/>
    <s v="Sales Executive"/>
    <s v="Low"/>
    <s v="Single"/>
    <n v="4759"/>
    <n v="15891"/>
    <n v="3"/>
    <s v="No"/>
    <n v="18"/>
    <s v="Excellent"/>
    <s v="Very High"/>
    <n v="2"/>
    <s v="Better"/>
    <x v="1"/>
  </r>
  <r>
    <n v="2502"/>
    <n v="30"/>
    <s v="Travel_Rarely"/>
    <n v="1358"/>
    <s v="Sales"/>
    <n v="16"/>
    <s v="Below College"/>
    <s v="Life Sciences"/>
    <s v="Very High"/>
    <s v="Male"/>
    <n v="96"/>
    <s v="High"/>
    <n v="2"/>
    <s v="Sales Executive"/>
    <s v="High"/>
    <s v="Married"/>
    <n v="5301"/>
    <n v="2939"/>
    <n v="8"/>
    <s v="No"/>
    <n v="15"/>
    <s v="Excellent"/>
    <s v="High"/>
    <n v="2"/>
    <s v="Good"/>
    <x v="1"/>
  </r>
  <r>
    <n v="2503"/>
    <n v="42"/>
    <s v="Travel_Frequently"/>
    <n v="748"/>
    <s v="Research &amp; Development"/>
    <n v="9"/>
    <s v="College"/>
    <s v="Medical"/>
    <s v="Low"/>
    <s v="Female"/>
    <n v="74"/>
    <s v="High"/>
    <n v="1"/>
    <s v="Laboratory Technician"/>
    <s v="Very High"/>
    <s v="Single"/>
    <n v="3673"/>
    <n v="16458"/>
    <n v="1"/>
    <s v="No"/>
    <n v="13"/>
    <s v="Excellent"/>
    <s v="High"/>
    <n v="3"/>
    <s v="Better"/>
    <x v="1"/>
  </r>
  <r>
    <n v="2504"/>
    <n v="44"/>
    <s v="Travel_Frequently"/>
    <n v="383"/>
    <s v="Sales"/>
    <n v="1"/>
    <s v="Doctor"/>
    <s v="Marketing"/>
    <s v="Low"/>
    <s v="Female"/>
    <n v="79"/>
    <s v="High"/>
    <n v="2"/>
    <s v="Sales Executive"/>
    <s v="High"/>
    <s v="Married"/>
    <n v="4768"/>
    <n v="9282"/>
    <n v="7"/>
    <s v="No"/>
    <n v="12"/>
    <s v="Excellent"/>
    <s v="High"/>
    <n v="4"/>
    <s v="Good"/>
    <x v="1"/>
  </r>
  <r>
    <n v="2505"/>
    <n v="30"/>
    <s v="Non-Travel"/>
    <n v="990"/>
    <s v="Research &amp; Development"/>
    <n v="7"/>
    <s v="Bachelor"/>
    <s v="Technical Degree"/>
    <s v="High"/>
    <s v="Male"/>
    <n v="64"/>
    <s v="High"/>
    <n v="1"/>
    <s v="Research Scientist"/>
    <s v="High"/>
    <s v="Divorced"/>
    <n v="1274"/>
    <n v="7152"/>
    <n v="1"/>
    <s v="No"/>
    <n v="13"/>
    <s v="Excellent"/>
    <s v="Medium"/>
    <n v="2"/>
    <s v="Good"/>
    <x v="1"/>
  </r>
  <r>
    <n v="2506"/>
    <n v="57"/>
    <s v="Travel_Rarely"/>
    <n v="405"/>
    <s v="Research &amp; Development"/>
    <n v="1"/>
    <s v="College"/>
    <s v="Life Sciences"/>
    <s v="Medium"/>
    <s v="Male"/>
    <n v="93"/>
    <s v="Very High"/>
    <n v="2"/>
    <s v="Research Scientist"/>
    <s v="High"/>
    <s v="Married"/>
    <n v="4900"/>
    <n v="2721"/>
    <n v="0"/>
    <s v="No"/>
    <n v="24"/>
    <s v="Outstanding"/>
    <s v="Low"/>
    <n v="2"/>
    <s v="Good"/>
    <x v="1"/>
  </r>
  <r>
    <n v="2507"/>
    <n v="49"/>
    <s v="Travel_Rarely"/>
    <n v="1490"/>
    <s v="Research &amp; Development"/>
    <n v="7"/>
    <s v="Master"/>
    <s v="Life Sciences"/>
    <s v="High"/>
    <s v="Male"/>
    <n v="35"/>
    <s v="High"/>
    <n v="3"/>
    <s v="Healthcare Representative"/>
    <s v="Medium"/>
    <s v="Divorced"/>
    <n v="10466"/>
    <n v="20948"/>
    <n v="3"/>
    <s v="No"/>
    <n v="14"/>
    <s v="Excellent"/>
    <s v="Medium"/>
    <n v="3"/>
    <s v="Better"/>
    <x v="1"/>
  </r>
  <r>
    <n v="2508"/>
    <n v="34"/>
    <s v="Travel_Frequently"/>
    <n v="829"/>
    <s v="Research &amp; Development"/>
    <n v="15"/>
    <s v="Bachelor"/>
    <s v="Medical"/>
    <s v="Medium"/>
    <s v="Male"/>
    <n v="71"/>
    <s v="High"/>
    <n v="1"/>
    <s v="Research Director"/>
    <s v="Low"/>
    <s v="Divorced"/>
    <n v="17007"/>
    <n v="11929"/>
    <n v="7"/>
    <s v="No"/>
    <n v="14"/>
    <s v="Excellent"/>
    <s v="Very High"/>
    <n v="3"/>
    <s v="Good"/>
    <x v="1"/>
  </r>
  <r>
    <n v="2509"/>
    <n v="28"/>
    <s v="Travel_Frequently"/>
    <n v="1496"/>
    <s v="Sales"/>
    <n v="1"/>
    <s v="Bachelor"/>
    <s v="Technical Degree"/>
    <s v="Low"/>
    <s v="Male"/>
    <n v="92"/>
    <s v="High"/>
    <n v="1"/>
    <s v="Sales Representative"/>
    <s v="High"/>
    <s v="Married"/>
    <n v="2909"/>
    <n v="15747"/>
    <n v="3"/>
    <s v="No"/>
    <n v="15"/>
    <s v="Excellent"/>
    <s v="Very High"/>
    <n v="3"/>
    <s v="Best"/>
    <x v="0"/>
  </r>
  <r>
    <n v="2510"/>
    <n v="29"/>
    <s v="Travel_Frequently"/>
    <n v="115"/>
    <s v="Sales"/>
    <n v="13"/>
    <s v="Bachelor"/>
    <s v="Technical Degree"/>
    <s v="Low"/>
    <s v="Female"/>
    <n v="51"/>
    <s v="High"/>
    <n v="2"/>
    <s v="Sales Executive"/>
    <s v="Medium"/>
    <s v="Single"/>
    <n v="5765"/>
    <n v="17485"/>
    <n v="5"/>
    <s v="No"/>
    <n v="11"/>
    <s v="Excellent"/>
    <s v="Low"/>
    <n v="4"/>
    <s v="Bad"/>
    <x v="0"/>
  </r>
  <r>
    <n v="2511"/>
    <n v="34"/>
    <s v="Travel_Rarely"/>
    <n v="790"/>
    <s v="Sales"/>
    <n v="24"/>
    <s v="Master"/>
    <s v="Medical"/>
    <s v="Low"/>
    <s v="Female"/>
    <n v="40"/>
    <s v="Medium"/>
    <n v="2"/>
    <s v="Sales Executive"/>
    <s v="Medium"/>
    <s v="Single"/>
    <n v="4599"/>
    <n v="7815"/>
    <n v="0"/>
    <s v="Yes"/>
    <n v="23"/>
    <s v="Outstanding"/>
    <s v="High"/>
    <n v="2"/>
    <s v="Best"/>
    <x v="0"/>
  </r>
  <r>
    <n v="2512"/>
    <n v="35"/>
    <s v="Travel_Rarely"/>
    <n v="809"/>
    <s v="Sales"/>
    <n v="7"/>
    <s v="Below College"/>
    <s v="Life Sciences"/>
    <s v="Very High"/>
    <s v="Male"/>
    <n v="76"/>
    <s v="High"/>
    <n v="1"/>
    <s v="Sales Representative"/>
    <s v="High"/>
    <s v="Married"/>
    <n v="2404"/>
    <n v="16192"/>
    <n v="1"/>
    <s v="No"/>
    <n v="13"/>
    <s v="Excellent"/>
    <s v="Low"/>
    <n v="3"/>
    <s v="Better"/>
    <x v="1"/>
  </r>
  <r>
    <n v="2513"/>
    <n v="24"/>
    <s v="Travel_Frequently"/>
    <n v="381"/>
    <s v="Research &amp; Development"/>
    <n v="9"/>
    <s v="Bachelor"/>
    <s v="Medical"/>
    <s v="Medium"/>
    <s v="Male"/>
    <n v="89"/>
    <s v="High"/>
    <n v="1"/>
    <s v="Laboratory Technician"/>
    <s v="Low"/>
    <s v="Single"/>
    <n v="3172"/>
    <n v="16998"/>
    <n v="2"/>
    <s v="Yes"/>
    <n v="11"/>
    <s v="Excellent"/>
    <s v="High"/>
    <n v="2"/>
    <s v="Good"/>
    <x v="0"/>
  </r>
  <r>
    <n v="2514"/>
    <n v="24"/>
    <s v="Non-Travel"/>
    <n v="830"/>
    <s v="Sales"/>
    <n v="13"/>
    <s v="College"/>
    <s v="Life Sciences"/>
    <s v="Very High"/>
    <s v="Female"/>
    <n v="78"/>
    <s v="High"/>
    <n v="1"/>
    <s v="Sales Representative"/>
    <s v="Medium"/>
    <s v="Married"/>
    <n v="2033"/>
    <n v="7103"/>
    <n v="1"/>
    <s v="No"/>
    <n v="13"/>
    <s v="Excellent"/>
    <s v="High"/>
    <n v="2"/>
    <s v="Better"/>
    <x v="1"/>
  </r>
  <r>
    <n v="2515"/>
    <n v="44"/>
    <s v="Travel_Frequently"/>
    <n v="1193"/>
    <s v="Research &amp; Development"/>
    <n v="2"/>
    <s v="Below College"/>
    <s v="Medical"/>
    <s v="Medium"/>
    <s v="Male"/>
    <n v="86"/>
    <s v="High"/>
    <n v="3"/>
    <s v="Manufacturing Director"/>
    <s v="High"/>
    <s v="Single"/>
    <n v="10209"/>
    <n v="19719"/>
    <n v="5"/>
    <s v="Yes"/>
    <n v="18"/>
    <s v="Excellent"/>
    <s v="Medium"/>
    <n v="2"/>
    <s v="Good"/>
    <x v="1"/>
  </r>
  <r>
    <n v="2516"/>
    <n v="29"/>
    <s v="Travel_Rarely"/>
    <n v="1246"/>
    <s v="Sales"/>
    <n v="19"/>
    <s v="Bachelor"/>
    <s v="Life Sciences"/>
    <s v="High"/>
    <s v="Male"/>
    <n v="77"/>
    <s v="Medium"/>
    <n v="2"/>
    <s v="Sales Executive"/>
    <s v="High"/>
    <s v="Divorced"/>
    <n v="8620"/>
    <n v="23757"/>
    <n v="1"/>
    <s v="No"/>
    <n v="14"/>
    <s v="Excellent"/>
    <s v="High"/>
    <n v="3"/>
    <s v="Better"/>
    <x v="1"/>
  </r>
  <r>
    <n v="2517"/>
    <n v="30"/>
    <s v="Travel_Rarely"/>
    <n v="330"/>
    <s v="Human Resources"/>
    <n v="1"/>
    <s v="Bachelor"/>
    <s v="Life Sciences"/>
    <s v="High"/>
    <s v="Male"/>
    <n v="46"/>
    <s v="High"/>
    <n v="1"/>
    <s v="Human Resources"/>
    <s v="High"/>
    <s v="Divorced"/>
    <n v="2064"/>
    <n v="15428"/>
    <n v="0"/>
    <s v="No"/>
    <n v="21"/>
    <s v="Outstanding"/>
    <s v="Low"/>
    <n v="3"/>
    <s v="Best"/>
    <x v="1"/>
  </r>
  <r>
    <n v="2518"/>
    <n v="55"/>
    <s v="Travel_Rarely"/>
    <n v="1229"/>
    <s v="Research &amp; Development"/>
    <n v="4"/>
    <s v="Master"/>
    <s v="Life Sciences"/>
    <s v="Very High"/>
    <s v="Male"/>
    <n v="30"/>
    <s v="High"/>
    <n v="2"/>
    <s v="Healthcare Representative"/>
    <s v="High"/>
    <s v="Married"/>
    <n v="4035"/>
    <n v="16143"/>
    <n v="0"/>
    <s v="Yes"/>
    <n v="16"/>
    <s v="Excellent"/>
    <s v="Medium"/>
    <n v="2"/>
    <s v="Better"/>
    <x v="1"/>
  </r>
  <r>
    <n v="2519"/>
    <n v="33"/>
    <s v="Travel_Rarely"/>
    <n v="1099"/>
    <s v="Research &amp; Development"/>
    <n v="4"/>
    <s v="Master"/>
    <s v="Medical"/>
    <s v="Low"/>
    <s v="Female"/>
    <n v="82"/>
    <s v="Medium"/>
    <n v="1"/>
    <s v="Laboratory Technician"/>
    <s v="Medium"/>
    <s v="Married"/>
    <n v="3838"/>
    <n v="8192"/>
    <n v="8"/>
    <s v="No"/>
    <n v="11"/>
    <s v="Excellent"/>
    <s v="Very High"/>
    <n v="5"/>
    <s v="Better"/>
    <x v="1"/>
  </r>
  <r>
    <n v="2520"/>
    <n v="47"/>
    <s v="Travel_Rarely"/>
    <n v="571"/>
    <s v="Sales"/>
    <n v="14"/>
    <s v="Bachelor"/>
    <s v="Medical"/>
    <s v="High"/>
    <s v="Female"/>
    <n v="78"/>
    <s v="High"/>
    <n v="2"/>
    <s v="Sales Executive"/>
    <s v="High"/>
    <s v="Married"/>
    <n v="4591"/>
    <n v="24200"/>
    <n v="3"/>
    <s v="Yes"/>
    <n v="17"/>
    <s v="Excellent"/>
    <s v="High"/>
    <n v="4"/>
    <s v="Good"/>
    <x v="1"/>
  </r>
  <r>
    <n v="2521"/>
    <n v="28"/>
    <s v="Travel_Frequently"/>
    <n v="289"/>
    <s v="Research &amp; Development"/>
    <n v="2"/>
    <s v="College"/>
    <s v="Medical"/>
    <s v="High"/>
    <s v="Male"/>
    <n v="38"/>
    <s v="Medium"/>
    <n v="1"/>
    <s v="Laboratory Technician"/>
    <s v="Low"/>
    <s v="Single"/>
    <n v="2561"/>
    <n v="5355"/>
    <n v="7"/>
    <s v="No"/>
    <n v="11"/>
    <s v="Excellent"/>
    <s v="High"/>
    <n v="2"/>
    <s v="Good"/>
    <x v="0"/>
  </r>
  <r>
    <n v="2522"/>
    <n v="28"/>
    <s v="Travel_Rarely"/>
    <n v="1423"/>
    <s v="Research &amp; Development"/>
    <n v="1"/>
    <s v="Bachelor"/>
    <s v="Life Sciences"/>
    <s v="Low"/>
    <s v="Male"/>
    <n v="72"/>
    <s v="Medium"/>
    <n v="1"/>
    <s v="Research Scientist"/>
    <s v="High"/>
    <s v="Divorced"/>
    <n v="1563"/>
    <n v="12530"/>
    <n v="1"/>
    <s v="No"/>
    <n v="14"/>
    <s v="Excellent"/>
    <s v="Very High"/>
    <n v="2"/>
    <s v="Bad"/>
    <x v="1"/>
  </r>
  <r>
    <n v="2523"/>
    <n v="28"/>
    <s v="Travel_Frequently"/>
    <n v="467"/>
    <s v="Sales"/>
    <n v="7"/>
    <s v="Bachelor"/>
    <s v="Life Sciences"/>
    <s v="High"/>
    <s v="Male"/>
    <n v="87"/>
    <s v="High"/>
    <n v="2"/>
    <s v="Sales Executive"/>
    <s v="Low"/>
    <s v="Single"/>
    <n v="4898"/>
    <n v="11827"/>
    <n v="0"/>
    <s v="No"/>
    <n v="14"/>
    <s v="Excellent"/>
    <s v="Very High"/>
    <n v="5"/>
    <s v="Better"/>
    <x v="1"/>
  </r>
  <r>
    <n v="2524"/>
    <n v="49"/>
    <s v="Travel_Rarely"/>
    <n v="271"/>
    <s v="Research &amp; Development"/>
    <n v="3"/>
    <s v="College"/>
    <s v="Medical"/>
    <s v="High"/>
    <s v="Female"/>
    <n v="43"/>
    <s v="Medium"/>
    <n v="2"/>
    <s v="Laboratory Technician"/>
    <s v="Low"/>
    <s v="Married"/>
    <n v="4789"/>
    <n v="23070"/>
    <n v="4"/>
    <s v="No"/>
    <n v="25"/>
    <s v="Outstanding"/>
    <s v="Low"/>
    <n v="3"/>
    <s v="Better"/>
    <x v="1"/>
  </r>
  <r>
    <n v="2525"/>
    <n v="29"/>
    <s v="Travel_Frequently"/>
    <n v="410"/>
    <s v="Research &amp; Development"/>
    <n v="2"/>
    <s v="Below College"/>
    <s v="Life Sciences"/>
    <s v="Very High"/>
    <s v="Female"/>
    <n v="97"/>
    <s v="High"/>
    <n v="1"/>
    <s v="Laboratory Technician"/>
    <s v="Medium"/>
    <s v="Married"/>
    <n v="3180"/>
    <n v="4668"/>
    <n v="0"/>
    <s v="No"/>
    <n v="13"/>
    <s v="Excellent"/>
    <s v="High"/>
    <n v="3"/>
    <s v="Better"/>
    <x v="1"/>
  </r>
  <r>
    <n v="2526"/>
    <n v="28"/>
    <s v="Travel_Rarely"/>
    <n v="1083"/>
    <s v="Research &amp; Development"/>
    <n v="29"/>
    <s v="Below College"/>
    <s v="Life Sciences"/>
    <s v="High"/>
    <s v="Male"/>
    <n v="96"/>
    <s v="Low"/>
    <n v="2"/>
    <s v="Manufacturing Director"/>
    <s v="Medium"/>
    <s v="Married"/>
    <n v="6549"/>
    <n v="3173"/>
    <n v="1"/>
    <s v="No"/>
    <n v="14"/>
    <s v="Excellent"/>
    <s v="Medium"/>
    <n v="2"/>
    <s v="Good"/>
    <x v="1"/>
  </r>
  <r>
    <n v="2527"/>
    <n v="33"/>
    <s v="Travel_Rarely"/>
    <n v="516"/>
    <s v="Research &amp; Development"/>
    <n v="8"/>
    <s v="Doctor"/>
    <s v="Life Sciences"/>
    <s v="Very High"/>
    <s v="Male"/>
    <n v="69"/>
    <s v="High"/>
    <n v="2"/>
    <s v="Healthcare Representative"/>
    <s v="High"/>
    <s v="Single"/>
    <n v="6388"/>
    <n v="22049"/>
    <n v="2"/>
    <s v="Yes"/>
    <n v="17"/>
    <s v="Excellent"/>
    <s v="Low"/>
    <n v="6"/>
    <s v="Better"/>
    <x v="1"/>
  </r>
  <r>
    <n v="2528"/>
    <n v="32"/>
    <s v="Travel_Rarely"/>
    <n v="495"/>
    <s v="Research &amp; Development"/>
    <n v="10"/>
    <s v="Bachelor"/>
    <s v="Medical"/>
    <s v="High"/>
    <s v="Male"/>
    <n v="64"/>
    <s v="High"/>
    <n v="3"/>
    <s v="Manager"/>
    <s v="Very High"/>
    <s v="Single"/>
    <n v="11244"/>
    <n v="21072"/>
    <n v="2"/>
    <s v="No"/>
    <n v="25"/>
    <s v="Outstanding"/>
    <s v="Medium"/>
    <n v="5"/>
    <s v="Best"/>
    <x v="1"/>
  </r>
  <r>
    <n v="2529"/>
    <n v="54"/>
    <s v="Travel_Frequently"/>
    <n v="1050"/>
    <s v="Research &amp; Development"/>
    <n v="11"/>
    <s v="Master"/>
    <s v="Medical"/>
    <s v="Medium"/>
    <s v="Female"/>
    <n v="87"/>
    <s v="High"/>
    <n v="4"/>
    <s v="Manager"/>
    <s v="Very High"/>
    <s v="Divorced"/>
    <n v="16032"/>
    <n v="24456"/>
    <n v="3"/>
    <s v="No"/>
    <n v="20"/>
    <s v="Outstanding"/>
    <s v="Low"/>
    <n v="2"/>
    <s v="Better"/>
    <x v="1"/>
  </r>
  <r>
    <n v="2530"/>
    <n v="29"/>
    <s v="Travel_Rarely"/>
    <n v="224"/>
    <s v="Research &amp; Development"/>
    <n v="1"/>
    <s v="Master"/>
    <s v="Technical Degree"/>
    <s v="Low"/>
    <s v="Male"/>
    <n v="100"/>
    <s v="Medium"/>
    <n v="1"/>
    <s v="Research Scientist"/>
    <s v="Low"/>
    <s v="Single"/>
    <n v="2362"/>
    <n v="7568"/>
    <n v="6"/>
    <s v="No"/>
    <n v="13"/>
    <s v="Excellent"/>
    <s v="High"/>
    <n v="2"/>
    <s v="Bad"/>
    <x v="0"/>
  </r>
  <r>
    <n v="2531"/>
    <n v="44"/>
    <s v="Travel_Rarely"/>
    <n v="136"/>
    <s v="Research &amp; Development"/>
    <n v="28"/>
    <s v="Bachelor"/>
    <s v="Life Sciences"/>
    <s v="Very High"/>
    <s v="Male"/>
    <n v="32"/>
    <s v="High"/>
    <n v="4"/>
    <s v="Research Director"/>
    <s v="Low"/>
    <s v="Married"/>
    <n v="16328"/>
    <n v="22074"/>
    <n v="3"/>
    <s v="No"/>
    <n v="13"/>
    <s v="Excellent"/>
    <s v="High"/>
    <n v="1"/>
    <s v="Best"/>
    <x v="1"/>
  </r>
  <r>
    <n v="2532"/>
    <n v="39"/>
    <s v="Travel_Rarely"/>
    <n v="1089"/>
    <s v="Research &amp; Development"/>
    <n v="6"/>
    <s v="Bachelor"/>
    <s v="Life Sciences"/>
    <s v="High"/>
    <s v="Female"/>
    <n v="32"/>
    <s v="High"/>
    <n v="3"/>
    <s v="Manufacturing Director"/>
    <s v="Medium"/>
    <s v="Single"/>
    <n v="8376"/>
    <n v="9150"/>
    <n v="4"/>
    <s v="No"/>
    <n v="18"/>
    <s v="Excellent"/>
    <s v="Very High"/>
    <n v="3"/>
    <s v="Better"/>
    <x v="1"/>
  </r>
  <r>
    <n v="2533"/>
    <n v="46"/>
    <s v="Travel_Rarely"/>
    <n v="228"/>
    <s v="Sales"/>
    <n v="3"/>
    <s v="Bachelor"/>
    <s v="Life Sciences"/>
    <s v="High"/>
    <s v="Female"/>
    <n v="51"/>
    <s v="High"/>
    <n v="4"/>
    <s v="Manager"/>
    <s v="Medium"/>
    <s v="Married"/>
    <n v="16606"/>
    <n v="11380"/>
    <n v="8"/>
    <s v="No"/>
    <n v="12"/>
    <s v="Excellent"/>
    <s v="Very High"/>
    <n v="2"/>
    <s v="Best"/>
    <x v="1"/>
  </r>
  <r>
    <n v="2534"/>
    <n v="35"/>
    <s v="Travel_Rarely"/>
    <n v="1029"/>
    <s v="Research &amp; Development"/>
    <n v="16"/>
    <s v="Bachelor"/>
    <s v="Life Sciences"/>
    <s v="Very High"/>
    <s v="Female"/>
    <n v="91"/>
    <s v="Medium"/>
    <n v="3"/>
    <s v="Healthcare Representative"/>
    <s v="Medium"/>
    <s v="Single"/>
    <n v="8606"/>
    <n v="21195"/>
    <n v="1"/>
    <s v="No"/>
    <n v="19"/>
    <s v="Excellent"/>
    <s v="Very High"/>
    <n v="3"/>
    <s v="Bad"/>
    <x v="1"/>
  </r>
  <r>
    <n v="2535"/>
    <n v="23"/>
    <s v="Travel_Rarely"/>
    <n v="507"/>
    <s v="Research &amp; Development"/>
    <n v="20"/>
    <s v="Below College"/>
    <s v="Life Sciences"/>
    <s v="Low"/>
    <s v="Male"/>
    <n v="97"/>
    <s v="High"/>
    <n v="2"/>
    <s v="Laboratory Technician"/>
    <s v="High"/>
    <s v="Single"/>
    <n v="2272"/>
    <n v="24812"/>
    <n v="0"/>
    <s v="No"/>
    <n v="14"/>
    <s v="Excellent"/>
    <s v="Medium"/>
    <n v="2"/>
    <s v="Better"/>
    <x v="1"/>
  </r>
  <r>
    <n v="2536"/>
    <n v="40"/>
    <s v="Travel_Rarely"/>
    <n v="809"/>
    <s v="Research &amp; Development"/>
    <n v="9"/>
    <s v="Master"/>
    <s v="Life Sciences"/>
    <s v="Very High"/>
    <s v="Male"/>
    <n v="86"/>
    <s v="High"/>
    <n v="1"/>
    <s v="Laboratory Technician"/>
    <s v="Low"/>
    <s v="Single"/>
    <n v="2018"/>
    <n v="21831"/>
    <n v="3"/>
    <s v="No"/>
    <n v="14"/>
    <s v="Excellent"/>
    <s v="Medium"/>
    <n v="3"/>
    <s v="Bad"/>
    <x v="0"/>
  </r>
  <r>
    <n v="2537"/>
    <n v="34"/>
    <s v="Travel_Rarely"/>
    <n v="971"/>
    <s v="Sales"/>
    <n v="1"/>
    <s v="Bachelor"/>
    <s v="Technical Degree"/>
    <s v="Very High"/>
    <s v="Male"/>
    <n v="64"/>
    <s v="Medium"/>
    <n v="3"/>
    <s v="Sales Executive"/>
    <s v="High"/>
    <s v="Married"/>
    <n v="7083"/>
    <n v="12288"/>
    <n v="1"/>
    <s v="Yes"/>
    <n v="14"/>
    <s v="Excellent"/>
    <s v="Very High"/>
    <n v="3"/>
    <s v="Better"/>
    <x v="1"/>
  </r>
  <r>
    <n v="2538"/>
    <n v="31"/>
    <s v="Travel_Frequently"/>
    <n v="561"/>
    <s v="Research &amp; Development"/>
    <n v="3"/>
    <s v="Bachelor"/>
    <s v="Life Sciences"/>
    <s v="Very High"/>
    <s v="Female"/>
    <n v="33"/>
    <s v="High"/>
    <n v="1"/>
    <s v="Research Scientist"/>
    <s v="High"/>
    <s v="Single"/>
    <n v="4084"/>
    <n v="4156"/>
    <n v="1"/>
    <s v="No"/>
    <n v="12"/>
    <s v="Excellent"/>
    <s v="Low"/>
    <n v="2"/>
    <s v="Bad"/>
    <x v="0"/>
  </r>
  <r>
    <n v="2539"/>
    <n v="50"/>
    <s v="Travel_Frequently"/>
    <n v="333"/>
    <s v="Research &amp; Development"/>
    <n v="22"/>
    <s v="Doctor"/>
    <s v="Medical"/>
    <s v="High"/>
    <s v="Male"/>
    <n v="88"/>
    <s v="Low"/>
    <n v="4"/>
    <s v="Research Director"/>
    <s v="Very High"/>
    <s v="Single"/>
    <n v="14411"/>
    <n v="24450"/>
    <n v="1"/>
    <s v="Yes"/>
    <n v="13"/>
    <s v="Excellent"/>
    <s v="Very High"/>
    <n v="2"/>
    <s v="Better"/>
    <x v="1"/>
  </r>
  <r>
    <n v="2540"/>
    <n v="34"/>
    <s v="Travel_Rarely"/>
    <n v="1440"/>
    <s v="Sales"/>
    <n v="7"/>
    <s v="College"/>
    <s v="Technical Degree"/>
    <s v="Medium"/>
    <s v="Male"/>
    <n v="55"/>
    <s v="High"/>
    <n v="1"/>
    <s v="Sales Representative"/>
    <s v="High"/>
    <s v="Married"/>
    <n v="2308"/>
    <n v="4944"/>
    <n v="0"/>
    <s v="Yes"/>
    <n v="25"/>
    <s v="Outstanding"/>
    <s v="Medium"/>
    <n v="4"/>
    <s v="Better"/>
    <x v="1"/>
  </r>
  <r>
    <n v="2541"/>
    <n v="42"/>
    <s v="Travel_Rarely"/>
    <n v="1210"/>
    <s v="Research &amp; Development"/>
    <n v="2"/>
    <s v="Bachelor"/>
    <s v="Medical"/>
    <s v="High"/>
    <s v="Male"/>
    <n v="68"/>
    <s v="Medium"/>
    <n v="1"/>
    <s v="Laboratory Technician"/>
    <s v="Medium"/>
    <s v="Married"/>
    <n v="4841"/>
    <n v="24052"/>
    <n v="4"/>
    <s v="No"/>
    <n v="14"/>
    <s v="Excellent"/>
    <s v="Medium"/>
    <n v="3"/>
    <s v="Better"/>
    <x v="1"/>
  </r>
  <r>
    <n v="2542"/>
    <n v="37"/>
    <s v="Travel_Rarely"/>
    <n v="674"/>
    <s v="Research &amp; Development"/>
    <n v="13"/>
    <s v="Bachelor"/>
    <s v="Medical"/>
    <s v="Low"/>
    <s v="Male"/>
    <n v="47"/>
    <s v="High"/>
    <n v="2"/>
    <s v="Research Scientist"/>
    <s v="Very High"/>
    <s v="Married"/>
    <n v="4285"/>
    <n v="3031"/>
    <n v="1"/>
    <s v="No"/>
    <n v="17"/>
    <s v="Excellent"/>
    <s v="Low"/>
    <n v="2"/>
    <s v="Better"/>
    <x v="1"/>
  </r>
  <r>
    <n v="2543"/>
    <n v="29"/>
    <s v="Travel_Rarely"/>
    <n v="441"/>
    <s v="Research &amp; Development"/>
    <n v="8"/>
    <s v="Below College"/>
    <s v="Other"/>
    <s v="High"/>
    <s v="Female"/>
    <n v="39"/>
    <s v="Low"/>
    <n v="2"/>
    <s v="Healthcare Representative"/>
    <s v="Low"/>
    <s v="Married"/>
    <n v="9715"/>
    <n v="7288"/>
    <n v="3"/>
    <s v="No"/>
    <n v="13"/>
    <s v="Excellent"/>
    <s v="High"/>
    <n v="3"/>
    <s v="Better"/>
    <x v="1"/>
  </r>
  <r>
    <n v="2544"/>
    <n v="33"/>
    <s v="Travel_Rarely"/>
    <n v="575"/>
    <s v="Research &amp; Development"/>
    <n v="25"/>
    <s v="Bachelor"/>
    <s v="Life Sciences"/>
    <s v="Very High"/>
    <s v="Male"/>
    <n v="44"/>
    <s v="Medium"/>
    <n v="2"/>
    <s v="Manufacturing Director"/>
    <s v="Medium"/>
    <s v="Single"/>
    <n v="4320"/>
    <n v="24152"/>
    <n v="1"/>
    <s v="No"/>
    <n v="13"/>
    <s v="Excellent"/>
    <s v="Very High"/>
    <n v="2"/>
    <s v="Better"/>
    <x v="1"/>
  </r>
  <r>
    <n v="2545"/>
    <n v="45"/>
    <s v="Travel_Rarely"/>
    <n v="950"/>
    <s v="Research &amp; Development"/>
    <n v="28"/>
    <s v="Bachelor"/>
    <s v="Technical Degree"/>
    <s v="Very High"/>
    <s v="Male"/>
    <n v="97"/>
    <s v="High"/>
    <n v="1"/>
    <s v="Research Scientist"/>
    <s v="Very High"/>
    <s v="Married"/>
    <n v="2132"/>
    <n v="4585"/>
    <n v="4"/>
    <s v="No"/>
    <n v="20"/>
    <s v="Outstanding"/>
    <s v="Very High"/>
    <n v="3"/>
    <s v="Better"/>
    <x v="1"/>
  </r>
  <r>
    <n v="2546"/>
    <n v="42"/>
    <s v="Travel_Frequently"/>
    <n v="288"/>
    <s v="Research &amp; Development"/>
    <n v="2"/>
    <s v="Bachelor"/>
    <s v="Life Sciences"/>
    <s v="Very High"/>
    <s v="Male"/>
    <n v="40"/>
    <s v="High"/>
    <n v="3"/>
    <s v="Healthcare Representative"/>
    <s v="Very High"/>
    <s v="Married"/>
    <n v="10124"/>
    <n v="18611"/>
    <n v="2"/>
    <s v="Yes"/>
    <n v="14"/>
    <s v="Excellent"/>
    <s v="High"/>
    <n v="3"/>
    <s v="Bad"/>
    <x v="1"/>
  </r>
  <r>
    <n v="2547"/>
    <n v="40"/>
    <s v="Travel_Rarely"/>
    <n v="1342"/>
    <s v="Sales"/>
    <n v="9"/>
    <s v="College"/>
    <s v="Medical"/>
    <s v="Low"/>
    <s v="Male"/>
    <n v="47"/>
    <s v="High"/>
    <n v="2"/>
    <s v="Sales Executive"/>
    <s v="Low"/>
    <s v="Married"/>
    <n v="5473"/>
    <n v="19345"/>
    <n v="0"/>
    <s v="No"/>
    <n v="12"/>
    <s v="Excellent"/>
    <s v="Very High"/>
    <n v="5"/>
    <s v="Best"/>
    <x v="1"/>
  </r>
  <r>
    <n v="2548"/>
    <n v="33"/>
    <s v="Travel_Rarely"/>
    <n v="589"/>
    <s v="Research &amp; Development"/>
    <n v="28"/>
    <s v="Master"/>
    <s v="Life Sciences"/>
    <s v="Medium"/>
    <s v="Male"/>
    <n v="79"/>
    <s v="High"/>
    <n v="2"/>
    <s v="Laboratory Technician"/>
    <s v="High"/>
    <s v="Married"/>
    <n v="5207"/>
    <n v="22949"/>
    <n v="1"/>
    <s v="Yes"/>
    <n v="12"/>
    <s v="Excellent"/>
    <s v="Medium"/>
    <n v="3"/>
    <s v="Better"/>
    <x v="1"/>
  </r>
  <r>
    <n v="2549"/>
    <n v="40"/>
    <s v="Travel_Rarely"/>
    <n v="898"/>
    <s v="Human Resources"/>
    <n v="6"/>
    <s v="College"/>
    <s v="Medical"/>
    <s v="High"/>
    <s v="Male"/>
    <n v="38"/>
    <s v="High"/>
    <n v="4"/>
    <s v="Manager"/>
    <s v="Very High"/>
    <s v="Single"/>
    <n v="16437"/>
    <n v="17381"/>
    <n v="1"/>
    <s v="Yes"/>
    <n v="21"/>
    <s v="Excellent"/>
    <s v="Very High"/>
    <n v="2"/>
    <s v="Better"/>
    <x v="1"/>
  </r>
  <r>
    <n v="2550"/>
    <n v="24"/>
    <s v="Travel_Rarely"/>
    <n v="350"/>
    <s v="Research &amp; Development"/>
    <n v="21"/>
    <s v="College"/>
    <s v="Technical Degree"/>
    <s v="High"/>
    <s v="Male"/>
    <n v="57"/>
    <s v="Medium"/>
    <n v="1"/>
    <s v="Laboratory Technician"/>
    <s v="Low"/>
    <s v="Divorced"/>
    <n v="2296"/>
    <n v="10036"/>
    <n v="0"/>
    <s v="No"/>
    <n v="14"/>
    <s v="Excellent"/>
    <s v="Medium"/>
    <n v="3"/>
    <s v="Better"/>
    <x v="1"/>
  </r>
  <r>
    <n v="2551"/>
    <n v="40"/>
    <s v="Non-Travel"/>
    <n v="1142"/>
    <s v="Research &amp; Development"/>
    <n v="8"/>
    <s v="College"/>
    <s v="Life Sciences"/>
    <s v="Very High"/>
    <s v="Male"/>
    <n v="72"/>
    <s v="High"/>
    <n v="2"/>
    <s v="Healthcare Representative"/>
    <s v="Very High"/>
    <s v="Divorced"/>
    <n v="4069"/>
    <n v="8841"/>
    <n v="3"/>
    <s v="Yes"/>
    <n v="18"/>
    <s v="Excellent"/>
    <s v="High"/>
    <n v="2"/>
    <s v="Better"/>
    <x v="1"/>
  </r>
  <r>
    <n v="2552"/>
    <n v="45"/>
    <s v="Travel_Rarely"/>
    <n v="538"/>
    <s v="Research &amp; Development"/>
    <n v="1"/>
    <s v="Master"/>
    <s v="Technical Degree"/>
    <s v="Low"/>
    <s v="Male"/>
    <n v="66"/>
    <s v="High"/>
    <n v="3"/>
    <s v="Healthcare Representative"/>
    <s v="Medium"/>
    <s v="Divorced"/>
    <n v="7441"/>
    <n v="20933"/>
    <n v="1"/>
    <s v="No"/>
    <n v="12"/>
    <s v="Excellent"/>
    <s v="Low"/>
    <n v="4"/>
    <s v="Better"/>
    <x v="1"/>
  </r>
  <r>
    <n v="2553"/>
    <n v="35"/>
    <s v="Travel_Rarely"/>
    <n v="1402"/>
    <s v="Sales"/>
    <n v="28"/>
    <s v="Master"/>
    <s v="Life Sciences"/>
    <s v="Medium"/>
    <s v="Female"/>
    <n v="98"/>
    <s v="Medium"/>
    <n v="1"/>
    <s v="Sales Representative"/>
    <s v="High"/>
    <s v="Married"/>
    <n v="2430"/>
    <n v="26204"/>
    <n v="0"/>
    <s v="No"/>
    <n v="23"/>
    <s v="Outstanding"/>
    <s v="Low"/>
    <n v="5"/>
    <s v="Better"/>
    <x v="1"/>
  </r>
  <r>
    <n v="2554"/>
    <n v="32"/>
    <s v="Travel_Rarely"/>
    <n v="824"/>
    <s v="Research &amp; Development"/>
    <n v="5"/>
    <s v="College"/>
    <s v="Life Sciences"/>
    <s v="Very High"/>
    <s v="Female"/>
    <n v="67"/>
    <s v="Medium"/>
    <n v="2"/>
    <s v="Research Scientist"/>
    <s v="Medium"/>
    <s v="Married"/>
    <n v="5878"/>
    <n v="15624"/>
    <n v="3"/>
    <s v="No"/>
    <n v="12"/>
    <s v="Excellent"/>
    <s v="Low"/>
    <n v="2"/>
    <s v="Better"/>
    <x v="1"/>
  </r>
  <r>
    <n v="2555"/>
    <n v="36"/>
    <s v="Travel_Rarely"/>
    <n v="1157"/>
    <s v="Sales"/>
    <n v="2"/>
    <s v="Master"/>
    <s v="Life Sciences"/>
    <s v="High"/>
    <s v="Male"/>
    <n v="70"/>
    <s v="High"/>
    <n v="1"/>
    <s v="Sales Representative"/>
    <s v="Very High"/>
    <s v="Single"/>
    <n v="2644"/>
    <n v="17001"/>
    <n v="3"/>
    <s v="Yes"/>
    <n v="21"/>
    <s v="Outstanding"/>
    <s v="Very High"/>
    <n v="3"/>
    <s v="Good"/>
    <x v="1"/>
  </r>
  <r>
    <n v="2556"/>
    <n v="48"/>
    <s v="Travel_Rarely"/>
    <n v="492"/>
    <s v="Sales"/>
    <n v="16"/>
    <s v="Master"/>
    <s v="Life Sciences"/>
    <s v="High"/>
    <s v="Female"/>
    <n v="96"/>
    <s v="High"/>
    <n v="2"/>
    <s v="Sales Executive"/>
    <s v="High"/>
    <s v="Divorced"/>
    <n v="6439"/>
    <n v="13693"/>
    <n v="8"/>
    <s v="No"/>
    <n v="14"/>
    <s v="Excellent"/>
    <s v="High"/>
    <n v="2"/>
    <s v="Better"/>
    <x v="1"/>
  </r>
  <r>
    <n v="2557"/>
    <n v="29"/>
    <s v="Travel_Rarely"/>
    <n v="598"/>
    <s v="Research &amp; Development"/>
    <n v="9"/>
    <s v="Bachelor"/>
    <s v="Life Sciences"/>
    <s v="High"/>
    <s v="Male"/>
    <n v="91"/>
    <s v="Very High"/>
    <n v="1"/>
    <s v="Research Scientist"/>
    <s v="High"/>
    <s v="Married"/>
    <n v="2451"/>
    <n v="22376"/>
    <n v="6"/>
    <s v="No"/>
    <n v="18"/>
    <s v="Excellent"/>
    <s v="Low"/>
    <n v="2"/>
    <s v="Good"/>
    <x v="1"/>
  </r>
  <r>
    <n v="2558"/>
    <n v="33"/>
    <s v="Travel_Rarely"/>
    <n v="1242"/>
    <s v="Sales"/>
    <n v="8"/>
    <s v="Master"/>
    <s v="Life Sciences"/>
    <s v="Low"/>
    <s v="Male"/>
    <n v="46"/>
    <s v="High"/>
    <n v="2"/>
    <s v="Sales Executive"/>
    <s v="Low"/>
    <s v="Married"/>
    <n v="6392"/>
    <n v="10589"/>
    <n v="2"/>
    <s v="No"/>
    <n v="13"/>
    <s v="Excellent"/>
    <s v="Very High"/>
    <n v="6"/>
    <s v="Bad"/>
    <x v="1"/>
  </r>
  <r>
    <n v="2559"/>
    <n v="30"/>
    <s v="Travel_Rarely"/>
    <n v="740"/>
    <s v="Sales"/>
    <n v="1"/>
    <s v="Bachelor"/>
    <s v="Life Sciences"/>
    <s v="Medium"/>
    <s v="Male"/>
    <n v="64"/>
    <s v="Medium"/>
    <n v="2"/>
    <s v="Sales Executive"/>
    <s v="Low"/>
    <s v="Married"/>
    <n v="9714"/>
    <n v="5323"/>
    <n v="1"/>
    <s v="No"/>
    <n v="11"/>
    <s v="Excellent"/>
    <s v="Very High"/>
    <n v="4"/>
    <s v="Better"/>
    <x v="0"/>
  </r>
  <r>
    <n v="2560"/>
    <n v="38"/>
    <s v="Travel_Frequently"/>
    <n v="888"/>
    <s v="Human Resources"/>
    <n v="10"/>
    <s v="Master"/>
    <s v="Human Resources"/>
    <s v="High"/>
    <s v="Male"/>
    <n v="71"/>
    <s v="High"/>
    <n v="2"/>
    <s v="Human Resources"/>
    <s v="High"/>
    <s v="Married"/>
    <n v="6077"/>
    <n v="14814"/>
    <n v="3"/>
    <s v="No"/>
    <n v="11"/>
    <s v="Excellent"/>
    <s v="High"/>
    <n v="2"/>
    <s v="Better"/>
    <x v="1"/>
  </r>
  <r>
    <n v="2561"/>
    <n v="35"/>
    <s v="Travel_Rarely"/>
    <n v="992"/>
    <s v="Research &amp; Development"/>
    <n v="1"/>
    <s v="Bachelor"/>
    <s v="Medical"/>
    <s v="Very High"/>
    <s v="Male"/>
    <n v="68"/>
    <s v="Medium"/>
    <n v="1"/>
    <s v="Laboratory Technician"/>
    <s v="Low"/>
    <s v="Single"/>
    <n v="2450"/>
    <n v="21731"/>
    <n v="1"/>
    <s v="No"/>
    <n v="19"/>
    <s v="Excellent"/>
    <s v="Medium"/>
    <n v="3"/>
    <s v="Better"/>
    <x v="1"/>
  </r>
  <r>
    <n v="2562"/>
    <n v="30"/>
    <s v="Travel_Rarely"/>
    <n v="1288"/>
    <s v="Sales"/>
    <n v="29"/>
    <s v="Master"/>
    <s v="Technical Degree"/>
    <s v="High"/>
    <s v="Male"/>
    <n v="33"/>
    <s v="High"/>
    <n v="3"/>
    <s v="Sales Executive"/>
    <s v="Medium"/>
    <s v="Married"/>
    <n v="9250"/>
    <n v="17799"/>
    <n v="3"/>
    <s v="No"/>
    <n v="12"/>
    <s v="Excellent"/>
    <s v="Medium"/>
    <n v="3"/>
    <s v="Better"/>
    <x v="1"/>
  </r>
  <r>
    <n v="2563"/>
    <n v="35"/>
    <s v="Travel_Rarely"/>
    <n v="104"/>
    <s v="Research &amp; Development"/>
    <n v="2"/>
    <s v="Bachelor"/>
    <s v="Life Sciences"/>
    <s v="Low"/>
    <s v="Female"/>
    <n v="69"/>
    <s v="High"/>
    <n v="1"/>
    <s v="Laboratory Technician"/>
    <s v="Low"/>
    <s v="Divorced"/>
    <n v="2074"/>
    <n v="26619"/>
    <n v="1"/>
    <s v="Yes"/>
    <n v="12"/>
    <s v="Excellent"/>
    <s v="Very High"/>
    <n v="2"/>
    <s v="Better"/>
    <x v="0"/>
  </r>
  <r>
    <n v="2564"/>
    <n v="53"/>
    <s v="Travel_Rarely"/>
    <n v="607"/>
    <s v="Research &amp; Development"/>
    <n v="2"/>
    <s v="Doctor"/>
    <s v="Technical Degree"/>
    <s v="High"/>
    <s v="Female"/>
    <n v="78"/>
    <s v="Medium"/>
    <n v="3"/>
    <s v="Manufacturing Director"/>
    <s v="Very High"/>
    <s v="Married"/>
    <n v="10169"/>
    <n v="14618"/>
    <n v="0"/>
    <s v="No"/>
    <n v="16"/>
    <s v="Excellent"/>
    <s v="Medium"/>
    <n v="4"/>
    <s v="Better"/>
    <x v="0"/>
  </r>
  <r>
    <n v="2565"/>
    <n v="38"/>
    <s v="Travel_Rarely"/>
    <n v="903"/>
    <s v="Research &amp; Development"/>
    <n v="2"/>
    <s v="Bachelor"/>
    <s v="Medical"/>
    <s v="High"/>
    <s v="Male"/>
    <n v="81"/>
    <s v="High"/>
    <n v="2"/>
    <s v="Manufacturing Director"/>
    <s v="Medium"/>
    <s v="Married"/>
    <n v="4855"/>
    <n v="7653"/>
    <n v="4"/>
    <s v="No"/>
    <n v="11"/>
    <s v="Excellent"/>
    <s v="Low"/>
    <n v="2"/>
    <s v="Better"/>
    <x v="0"/>
  </r>
  <r>
    <n v="2566"/>
    <n v="32"/>
    <s v="Non-Travel"/>
    <n v="1200"/>
    <s v="Research &amp; Development"/>
    <n v="1"/>
    <s v="Master"/>
    <s v="Technical Degree"/>
    <s v="Very High"/>
    <s v="Male"/>
    <n v="62"/>
    <s v="High"/>
    <n v="2"/>
    <s v="Research Scientist"/>
    <s v="Low"/>
    <s v="Married"/>
    <n v="4087"/>
    <n v="25174"/>
    <n v="4"/>
    <s v="No"/>
    <n v="14"/>
    <s v="Excellent"/>
    <s v="Medium"/>
    <n v="3"/>
    <s v="Good"/>
    <x v="1"/>
  </r>
  <r>
    <n v="2567"/>
    <n v="48"/>
    <s v="Travel_Rarely"/>
    <n v="1108"/>
    <s v="Research &amp; Development"/>
    <n v="15"/>
    <s v="Master"/>
    <s v="Other"/>
    <s v="High"/>
    <s v="Female"/>
    <n v="65"/>
    <s v="High"/>
    <n v="1"/>
    <s v="Research Scientist"/>
    <s v="Low"/>
    <s v="Married"/>
    <n v="2367"/>
    <n v="16530"/>
    <n v="8"/>
    <s v="No"/>
    <n v="12"/>
    <s v="Excellent"/>
    <s v="Very High"/>
    <n v="3"/>
    <s v="Good"/>
    <x v="1"/>
  </r>
  <r>
    <n v="2568"/>
    <n v="34"/>
    <s v="Travel_Rarely"/>
    <n v="479"/>
    <s v="Research &amp; Development"/>
    <n v="7"/>
    <s v="Master"/>
    <s v="Medical"/>
    <s v="Low"/>
    <s v="Male"/>
    <n v="35"/>
    <s v="High"/>
    <n v="1"/>
    <s v="Research Scientist"/>
    <s v="Very High"/>
    <s v="Single"/>
    <n v="2972"/>
    <n v="22061"/>
    <n v="1"/>
    <s v="No"/>
    <n v="13"/>
    <s v="Excellent"/>
    <s v="High"/>
    <n v="4"/>
    <s v="Bad"/>
    <x v="1"/>
  </r>
  <r>
    <n v="2569"/>
    <n v="55"/>
    <s v="Travel_Rarely"/>
    <n v="685"/>
    <s v="Sales"/>
    <n v="26"/>
    <s v="Doctor"/>
    <s v="Marketing"/>
    <s v="High"/>
    <s v="Male"/>
    <n v="60"/>
    <s v="Medium"/>
    <n v="5"/>
    <s v="Manager"/>
    <s v="Very High"/>
    <s v="Married"/>
    <n v="19586"/>
    <n v="23037"/>
    <n v="1"/>
    <s v="No"/>
    <n v="21"/>
    <s v="Outstanding"/>
    <s v="High"/>
    <n v="3"/>
    <s v="Better"/>
    <x v="1"/>
  </r>
  <r>
    <n v="2570"/>
    <n v="34"/>
    <s v="Travel_Rarely"/>
    <n v="1351"/>
    <s v="Research &amp; Development"/>
    <n v="1"/>
    <s v="Master"/>
    <s v="Life Sciences"/>
    <s v="Medium"/>
    <s v="Male"/>
    <n v="45"/>
    <s v="High"/>
    <n v="2"/>
    <s v="Research Scientist"/>
    <s v="Very High"/>
    <s v="Married"/>
    <n v="5484"/>
    <n v="13008"/>
    <n v="9"/>
    <s v="No"/>
    <n v="17"/>
    <s v="Excellent"/>
    <s v="Medium"/>
    <n v="3"/>
    <s v="Good"/>
    <x v="1"/>
  </r>
  <r>
    <n v="2571"/>
    <n v="26"/>
    <s v="Travel_Rarely"/>
    <n v="474"/>
    <s v="Research &amp; Development"/>
    <n v="3"/>
    <s v="Bachelor"/>
    <s v="Life Sciences"/>
    <s v="Low"/>
    <s v="Female"/>
    <n v="89"/>
    <s v="High"/>
    <n v="1"/>
    <s v="Research Scientist"/>
    <s v="Very High"/>
    <s v="Married"/>
    <n v="2061"/>
    <n v="11133"/>
    <n v="1"/>
    <s v="No"/>
    <n v="21"/>
    <s v="Outstanding"/>
    <s v="Low"/>
    <n v="5"/>
    <s v="Better"/>
    <x v="1"/>
  </r>
  <r>
    <n v="2572"/>
    <n v="38"/>
    <s v="Travel_Rarely"/>
    <n v="1245"/>
    <s v="Sales"/>
    <n v="14"/>
    <s v="Bachelor"/>
    <s v="Life Sciences"/>
    <s v="High"/>
    <s v="Male"/>
    <n v="80"/>
    <s v="High"/>
    <n v="2"/>
    <s v="Sales Executive"/>
    <s v="Very High"/>
    <s v="Married"/>
    <n v="9924"/>
    <n v="12355"/>
    <n v="0"/>
    <s v="No"/>
    <n v="11"/>
    <s v="Excellent"/>
    <s v="Very High"/>
    <n v="3"/>
    <s v="Better"/>
    <x v="1"/>
  </r>
  <r>
    <n v="2573"/>
    <n v="38"/>
    <s v="Travel_Rarely"/>
    <n v="437"/>
    <s v="Sales"/>
    <n v="16"/>
    <s v="Bachelor"/>
    <s v="Life Sciences"/>
    <s v="Medium"/>
    <s v="Female"/>
    <n v="90"/>
    <s v="High"/>
    <n v="2"/>
    <s v="Sales Executive"/>
    <s v="Medium"/>
    <s v="Single"/>
    <n v="4198"/>
    <n v="16379"/>
    <n v="2"/>
    <s v="No"/>
    <n v="12"/>
    <s v="Excellent"/>
    <s v="Medium"/>
    <n v="5"/>
    <s v="Best"/>
    <x v="1"/>
  </r>
  <r>
    <n v="2574"/>
    <n v="36"/>
    <s v="Travel_Rarely"/>
    <n v="884"/>
    <s v="Sales"/>
    <n v="1"/>
    <s v="Master"/>
    <s v="Life Sciences"/>
    <s v="Medium"/>
    <s v="Female"/>
    <n v="73"/>
    <s v="High"/>
    <n v="2"/>
    <s v="Sales Executive"/>
    <s v="High"/>
    <s v="Single"/>
    <n v="6815"/>
    <n v="21447"/>
    <n v="6"/>
    <s v="No"/>
    <n v="13"/>
    <s v="Excellent"/>
    <s v="Low"/>
    <n v="5"/>
    <s v="Better"/>
    <x v="1"/>
  </r>
  <r>
    <n v="2575"/>
    <n v="29"/>
    <s v="Travel_Rarely"/>
    <n v="1370"/>
    <s v="Research &amp; Development"/>
    <n v="3"/>
    <s v="Below College"/>
    <s v="Medical"/>
    <s v="Medium"/>
    <s v="Male"/>
    <n v="87"/>
    <s v="High"/>
    <n v="1"/>
    <s v="Laboratory Technician"/>
    <s v="Low"/>
    <s v="Single"/>
    <n v="4723"/>
    <n v="16213"/>
    <n v="1"/>
    <s v="Yes"/>
    <n v="18"/>
    <s v="Excellent"/>
    <s v="Very High"/>
    <n v="3"/>
    <s v="Better"/>
    <x v="1"/>
  </r>
  <r>
    <n v="2576"/>
    <n v="35"/>
    <s v="Travel_Rarely"/>
    <n v="670"/>
    <s v="Research &amp; Development"/>
    <n v="10"/>
    <s v="Master"/>
    <s v="Medical"/>
    <s v="Low"/>
    <s v="Female"/>
    <n v="51"/>
    <s v="High"/>
    <n v="2"/>
    <s v="Healthcare Representative"/>
    <s v="High"/>
    <s v="Single"/>
    <n v="6142"/>
    <n v="4223"/>
    <n v="3"/>
    <s v="Yes"/>
    <n v="16"/>
    <s v="Excellent"/>
    <s v="High"/>
    <n v="4"/>
    <s v="Better"/>
    <x v="1"/>
  </r>
  <r>
    <n v="2577"/>
    <n v="39"/>
    <s v="Travel_Rarely"/>
    <n v="1462"/>
    <s v="Sales"/>
    <n v="6"/>
    <s v="Bachelor"/>
    <s v="Medical"/>
    <s v="Very High"/>
    <s v="Male"/>
    <n v="38"/>
    <s v="Very High"/>
    <n v="3"/>
    <s v="Sales Executive"/>
    <s v="High"/>
    <s v="Married"/>
    <n v="8237"/>
    <n v="4658"/>
    <n v="2"/>
    <s v="No"/>
    <n v="11"/>
    <s v="Excellent"/>
    <s v="Low"/>
    <n v="3"/>
    <s v="Better"/>
    <x v="1"/>
  </r>
  <r>
    <n v="2578"/>
    <n v="29"/>
    <s v="Travel_Frequently"/>
    <n v="995"/>
    <s v="Research &amp; Development"/>
    <n v="2"/>
    <s v="Below College"/>
    <s v="Life Sciences"/>
    <s v="Low"/>
    <s v="Male"/>
    <n v="87"/>
    <s v="High"/>
    <n v="2"/>
    <s v="Healthcare Representative"/>
    <s v="Very High"/>
    <s v="Divorced"/>
    <n v="8853"/>
    <n v="24483"/>
    <n v="1"/>
    <s v="No"/>
    <n v="19"/>
    <s v="Excellent"/>
    <s v="Very High"/>
    <n v="0"/>
    <s v="Best"/>
    <x v="1"/>
  </r>
  <r>
    <n v="2579"/>
    <n v="50"/>
    <s v="Travel_Rarely"/>
    <n v="264"/>
    <s v="Sales"/>
    <n v="9"/>
    <s v="Bachelor"/>
    <s v="Marketing"/>
    <s v="High"/>
    <s v="Male"/>
    <n v="59"/>
    <s v="High"/>
    <n v="5"/>
    <s v="Manager"/>
    <s v="High"/>
    <s v="Married"/>
    <n v="19331"/>
    <n v="19519"/>
    <n v="4"/>
    <s v="Yes"/>
    <n v="16"/>
    <s v="Excellent"/>
    <s v="High"/>
    <n v="2"/>
    <s v="Better"/>
    <x v="1"/>
  </r>
  <r>
    <n v="2580"/>
    <n v="23"/>
    <s v="Travel_Rarely"/>
    <n v="977"/>
    <s v="Research &amp; Development"/>
    <n v="10"/>
    <s v="Bachelor"/>
    <s v="Technical Degree"/>
    <s v="Very High"/>
    <s v="Male"/>
    <n v="45"/>
    <s v="Very High"/>
    <n v="1"/>
    <s v="Research Scientist"/>
    <s v="High"/>
    <s v="Married"/>
    <n v="2073"/>
    <n v="12826"/>
    <n v="2"/>
    <s v="No"/>
    <n v="16"/>
    <s v="Excellent"/>
    <s v="Very High"/>
    <n v="2"/>
    <s v="Better"/>
    <x v="1"/>
  </r>
  <r>
    <n v="2581"/>
    <n v="36"/>
    <s v="Travel_Frequently"/>
    <n v="1302"/>
    <s v="Research &amp; Development"/>
    <n v="6"/>
    <s v="Master"/>
    <s v="Life Sciences"/>
    <s v="Low"/>
    <s v="Male"/>
    <n v="80"/>
    <s v="Very High"/>
    <n v="2"/>
    <s v="Laboratory Technician"/>
    <s v="Low"/>
    <s v="Married"/>
    <n v="5562"/>
    <n v="19711"/>
    <n v="3"/>
    <s v="Yes"/>
    <n v="13"/>
    <s v="Excellent"/>
    <s v="Very High"/>
    <n v="3"/>
    <s v="Better"/>
    <x v="1"/>
  </r>
  <r>
    <n v="2582"/>
    <n v="42"/>
    <s v="Travel_Rarely"/>
    <n v="1059"/>
    <s v="Research &amp; Development"/>
    <n v="9"/>
    <s v="College"/>
    <s v="Other"/>
    <s v="Very High"/>
    <s v="Male"/>
    <n v="93"/>
    <s v="Medium"/>
    <n v="5"/>
    <s v="Manager"/>
    <s v="Very High"/>
    <s v="Single"/>
    <n v="19613"/>
    <n v="26362"/>
    <n v="8"/>
    <s v="No"/>
    <n v="22"/>
    <s v="Outstanding"/>
    <s v="Very High"/>
    <n v="2"/>
    <s v="Better"/>
    <x v="1"/>
  </r>
  <r>
    <n v="2583"/>
    <n v="35"/>
    <s v="Travel_Rarely"/>
    <n v="750"/>
    <s v="Research &amp; Development"/>
    <n v="28"/>
    <s v="Bachelor"/>
    <s v="Life Sciences"/>
    <s v="Medium"/>
    <s v="Male"/>
    <n v="46"/>
    <s v="Very High"/>
    <n v="2"/>
    <s v="Laboratory Technician"/>
    <s v="High"/>
    <s v="Married"/>
    <n v="3407"/>
    <n v="25348"/>
    <n v="1"/>
    <s v="No"/>
    <n v="17"/>
    <s v="Excellent"/>
    <s v="Very High"/>
    <n v="3"/>
    <s v="Good"/>
    <x v="1"/>
  </r>
  <r>
    <n v="2584"/>
    <n v="34"/>
    <s v="Travel_Frequently"/>
    <n v="653"/>
    <s v="Research &amp; Development"/>
    <n v="10"/>
    <s v="Master"/>
    <s v="Technical Degree"/>
    <s v="Very High"/>
    <s v="Male"/>
    <n v="92"/>
    <s v="Medium"/>
    <n v="2"/>
    <s v="Healthcare Representative"/>
    <s v="High"/>
    <s v="Married"/>
    <n v="5063"/>
    <n v="15332"/>
    <n v="1"/>
    <s v="No"/>
    <n v="14"/>
    <s v="Excellent"/>
    <s v="Medium"/>
    <n v="3"/>
    <s v="Good"/>
    <x v="1"/>
  </r>
  <r>
    <n v="2585"/>
    <n v="40"/>
    <s v="Travel_Rarely"/>
    <n v="118"/>
    <s v="Sales"/>
    <n v="14"/>
    <s v="College"/>
    <s v="Life Sciences"/>
    <s v="Very High"/>
    <s v="Female"/>
    <n v="84"/>
    <s v="High"/>
    <n v="2"/>
    <s v="Sales Executive"/>
    <s v="Low"/>
    <s v="Married"/>
    <n v="4639"/>
    <n v="11262"/>
    <n v="1"/>
    <s v="No"/>
    <n v="15"/>
    <s v="Excellent"/>
    <s v="High"/>
    <n v="2"/>
    <s v="Better"/>
    <x v="1"/>
  </r>
  <r>
    <n v="2586"/>
    <n v="43"/>
    <s v="Travel_Rarely"/>
    <n v="990"/>
    <s v="Research &amp; Development"/>
    <n v="27"/>
    <s v="Bachelor"/>
    <s v="Technical Degree"/>
    <s v="Very High"/>
    <s v="Male"/>
    <n v="87"/>
    <s v="Very High"/>
    <n v="1"/>
    <s v="Laboratory Technician"/>
    <s v="Medium"/>
    <s v="Divorced"/>
    <n v="4876"/>
    <n v="5855"/>
    <n v="5"/>
    <s v="No"/>
    <n v="12"/>
    <s v="Excellent"/>
    <s v="High"/>
    <n v="0"/>
    <s v="Better"/>
    <x v="1"/>
  </r>
  <r>
    <n v="2587"/>
    <n v="35"/>
    <s v="Travel_Rarely"/>
    <n v="1349"/>
    <s v="Research &amp; Development"/>
    <n v="7"/>
    <s v="College"/>
    <s v="Life Sciences"/>
    <s v="High"/>
    <s v="Male"/>
    <n v="63"/>
    <s v="Medium"/>
    <n v="1"/>
    <s v="Laboratory Technician"/>
    <s v="Very High"/>
    <s v="Married"/>
    <n v="2690"/>
    <n v="7713"/>
    <n v="1"/>
    <s v="No"/>
    <n v="18"/>
    <s v="Excellent"/>
    <s v="Very High"/>
    <n v="5"/>
    <s v="Good"/>
    <x v="1"/>
  </r>
  <r>
    <n v="2588"/>
    <n v="46"/>
    <s v="Travel_Rarely"/>
    <n v="563"/>
    <s v="Sales"/>
    <n v="1"/>
    <s v="Master"/>
    <s v="Life Sciences"/>
    <s v="Very High"/>
    <s v="Male"/>
    <n v="56"/>
    <s v="Very High"/>
    <n v="4"/>
    <s v="Manager"/>
    <s v="Low"/>
    <s v="Single"/>
    <n v="17567"/>
    <n v="3156"/>
    <n v="1"/>
    <s v="No"/>
    <n v="15"/>
    <s v="Excellent"/>
    <s v="Medium"/>
    <n v="5"/>
    <s v="Bad"/>
    <x v="1"/>
  </r>
  <r>
    <n v="2589"/>
    <n v="28"/>
    <s v="Travel_Rarely"/>
    <n v="329"/>
    <s v="Research &amp; Development"/>
    <n v="24"/>
    <s v="Bachelor"/>
    <s v="Medical"/>
    <s v="High"/>
    <s v="Male"/>
    <n v="51"/>
    <s v="High"/>
    <n v="1"/>
    <s v="Laboratory Technician"/>
    <s v="Medium"/>
    <s v="Married"/>
    <n v="2408"/>
    <n v="7324"/>
    <n v="1"/>
    <s v="Yes"/>
    <n v="17"/>
    <s v="Excellent"/>
    <s v="High"/>
    <n v="3"/>
    <s v="Better"/>
    <x v="0"/>
  </r>
  <r>
    <n v="2590"/>
    <n v="22"/>
    <s v="Non-Travel"/>
    <n v="457"/>
    <s v="Research &amp; Development"/>
    <n v="26"/>
    <s v="College"/>
    <s v="Other"/>
    <s v="Medium"/>
    <s v="Female"/>
    <n v="85"/>
    <s v="Medium"/>
    <n v="1"/>
    <s v="Research Scientist"/>
    <s v="High"/>
    <s v="Married"/>
    <n v="2814"/>
    <n v="10293"/>
    <n v="1"/>
    <s v="Yes"/>
    <n v="14"/>
    <s v="Excellent"/>
    <s v="Medium"/>
    <n v="2"/>
    <s v="Good"/>
    <x v="1"/>
  </r>
  <r>
    <n v="2591"/>
    <n v="50"/>
    <s v="Travel_Frequently"/>
    <n v="1234"/>
    <s v="Research &amp; Development"/>
    <n v="20"/>
    <s v="Doctor"/>
    <s v="Medical"/>
    <s v="Medium"/>
    <s v="Male"/>
    <n v="41"/>
    <s v="High"/>
    <n v="4"/>
    <s v="Healthcare Representative"/>
    <s v="High"/>
    <s v="Married"/>
    <n v="11245"/>
    <n v="20689"/>
    <n v="2"/>
    <s v="Yes"/>
    <n v="15"/>
    <s v="Excellent"/>
    <s v="High"/>
    <n v="3"/>
    <s v="Better"/>
    <x v="1"/>
  </r>
  <r>
    <n v="2592"/>
    <n v="32"/>
    <s v="Travel_Rarely"/>
    <n v="634"/>
    <s v="Research &amp; Development"/>
    <n v="5"/>
    <s v="Master"/>
    <s v="Other"/>
    <s v="Medium"/>
    <s v="Female"/>
    <n v="35"/>
    <s v="Very High"/>
    <n v="1"/>
    <s v="Research Scientist"/>
    <s v="Very High"/>
    <s v="Married"/>
    <n v="3312"/>
    <n v="18783"/>
    <n v="3"/>
    <s v="No"/>
    <n v="17"/>
    <s v="Excellent"/>
    <s v="Very High"/>
    <n v="3"/>
    <s v="Better"/>
    <x v="1"/>
  </r>
  <r>
    <n v="2593"/>
    <n v="44"/>
    <s v="Travel_Rarely"/>
    <n v="1313"/>
    <s v="Research &amp; Development"/>
    <n v="7"/>
    <s v="Bachelor"/>
    <s v="Medical"/>
    <s v="Medium"/>
    <s v="Female"/>
    <n v="31"/>
    <s v="High"/>
    <n v="5"/>
    <s v="Research Director"/>
    <s v="Very High"/>
    <s v="Divorced"/>
    <n v="19049"/>
    <n v="3549"/>
    <n v="0"/>
    <s v="Yes"/>
    <n v="14"/>
    <s v="Excellent"/>
    <s v="Very High"/>
    <n v="4"/>
    <s v="Good"/>
    <x v="1"/>
  </r>
  <r>
    <n v="2594"/>
    <n v="30"/>
    <s v="Travel_Rarely"/>
    <n v="241"/>
    <s v="Research &amp; Development"/>
    <n v="7"/>
    <s v="Bachelor"/>
    <s v="Medical"/>
    <s v="Medium"/>
    <s v="Male"/>
    <n v="48"/>
    <s v="Medium"/>
    <n v="1"/>
    <s v="Research Scientist"/>
    <s v="Medium"/>
    <s v="Married"/>
    <n v="2141"/>
    <n v="5348"/>
    <n v="1"/>
    <s v="No"/>
    <n v="12"/>
    <s v="Excellent"/>
    <s v="Medium"/>
    <n v="3"/>
    <s v="Good"/>
    <x v="1"/>
  </r>
  <r>
    <n v="2595"/>
    <n v="45"/>
    <s v="Travel_Rarely"/>
    <n v="1015"/>
    <s v="Research &amp; Development"/>
    <n v="5"/>
    <s v="Doctor"/>
    <s v="Medical"/>
    <s v="High"/>
    <s v="Female"/>
    <n v="50"/>
    <s v="Low"/>
    <n v="2"/>
    <s v="Laboratory Technician"/>
    <s v="Low"/>
    <s v="Single"/>
    <n v="5769"/>
    <n v="23447"/>
    <n v="1"/>
    <s v="Yes"/>
    <n v="14"/>
    <s v="Excellent"/>
    <s v="Low"/>
    <n v="3"/>
    <s v="Better"/>
    <x v="1"/>
  </r>
  <r>
    <n v="2596"/>
    <n v="45"/>
    <s v="Non-Travel"/>
    <n v="336"/>
    <s v="Sales"/>
    <n v="26"/>
    <s v="Bachelor"/>
    <s v="Marketing"/>
    <s v="Low"/>
    <s v="Male"/>
    <n v="52"/>
    <s v="Medium"/>
    <n v="2"/>
    <s v="Sales Executive"/>
    <s v="Low"/>
    <s v="Married"/>
    <n v="4385"/>
    <n v="24162"/>
    <n v="1"/>
    <s v="No"/>
    <n v="15"/>
    <s v="Excellent"/>
    <s v="Low"/>
    <n v="2"/>
    <s v="Better"/>
    <x v="1"/>
  </r>
  <r>
    <n v="2597"/>
    <n v="31"/>
    <s v="Travel_Frequently"/>
    <n v="715"/>
    <s v="Sales"/>
    <n v="2"/>
    <s v="Master"/>
    <s v="Other"/>
    <s v="Very High"/>
    <s v="Male"/>
    <n v="54"/>
    <s v="High"/>
    <n v="2"/>
    <s v="Sales Executive"/>
    <s v="Low"/>
    <s v="Married"/>
    <n v="5332"/>
    <n v="21602"/>
    <n v="7"/>
    <s v="No"/>
    <n v="13"/>
    <s v="Excellent"/>
    <s v="Very High"/>
    <n v="3"/>
    <s v="Better"/>
    <x v="1"/>
  </r>
  <r>
    <n v="2598"/>
    <n v="36"/>
    <s v="Travel_Rarely"/>
    <n v="559"/>
    <s v="Research &amp; Development"/>
    <n v="12"/>
    <s v="Master"/>
    <s v="Life Sciences"/>
    <s v="High"/>
    <s v="Female"/>
    <n v="76"/>
    <s v="High"/>
    <n v="2"/>
    <s v="Manufacturing Director"/>
    <s v="High"/>
    <s v="Married"/>
    <n v="4663"/>
    <n v="12421"/>
    <n v="9"/>
    <s v="Yes"/>
    <n v="12"/>
    <s v="Excellent"/>
    <s v="Medium"/>
    <n v="2"/>
    <s v="Better"/>
    <x v="1"/>
  </r>
  <r>
    <n v="2599"/>
    <n v="34"/>
    <s v="Travel_Frequently"/>
    <n v="426"/>
    <s v="Research &amp; Development"/>
    <n v="10"/>
    <s v="Master"/>
    <s v="Life Sciences"/>
    <s v="High"/>
    <s v="Male"/>
    <n v="42"/>
    <s v="Very High"/>
    <n v="2"/>
    <s v="Manufacturing Director"/>
    <s v="Very High"/>
    <s v="Divorced"/>
    <n v="4724"/>
    <n v="17000"/>
    <n v="1"/>
    <s v="No"/>
    <n v="13"/>
    <s v="Excellent"/>
    <s v="Low"/>
    <n v="3"/>
    <s v="Better"/>
    <x v="1"/>
  </r>
  <r>
    <n v="2600"/>
    <n v="49"/>
    <s v="Travel_Rarely"/>
    <n v="722"/>
    <s v="Research &amp; Development"/>
    <n v="25"/>
    <s v="Master"/>
    <s v="Life Sciences"/>
    <s v="High"/>
    <s v="Female"/>
    <n v="84"/>
    <s v="High"/>
    <n v="1"/>
    <s v="Laboratory Technician"/>
    <s v="Low"/>
    <s v="Married"/>
    <n v="3211"/>
    <n v="22102"/>
    <n v="1"/>
    <s v="No"/>
    <n v="14"/>
    <s v="Excellent"/>
    <s v="Very High"/>
    <n v="3"/>
    <s v="Good"/>
    <x v="1"/>
  </r>
  <r>
    <n v="2601"/>
    <n v="39"/>
    <s v="Travel_Rarely"/>
    <n v="1387"/>
    <s v="Research &amp; Development"/>
    <n v="10"/>
    <s v="Doctor"/>
    <s v="Medical"/>
    <s v="Medium"/>
    <s v="Male"/>
    <n v="76"/>
    <s v="High"/>
    <n v="2"/>
    <s v="Manufacturing Director"/>
    <s v="Low"/>
    <s v="Married"/>
    <n v="5377"/>
    <n v="3835"/>
    <n v="2"/>
    <s v="No"/>
    <n v="13"/>
    <s v="Excellent"/>
    <s v="Very High"/>
    <n v="3"/>
    <s v="Better"/>
    <x v="1"/>
  </r>
  <r>
    <n v="2602"/>
    <n v="27"/>
    <s v="Travel_Rarely"/>
    <n v="1302"/>
    <s v="Research &amp; Development"/>
    <n v="19"/>
    <s v="Bachelor"/>
    <s v="Other"/>
    <s v="Very High"/>
    <s v="Male"/>
    <n v="67"/>
    <s v="Medium"/>
    <n v="1"/>
    <s v="Laboratory Technician"/>
    <s v="Low"/>
    <s v="Divorced"/>
    <n v="4066"/>
    <n v="16290"/>
    <n v="1"/>
    <s v="No"/>
    <n v="11"/>
    <s v="Excellent"/>
    <s v="Low"/>
    <n v="3"/>
    <s v="Better"/>
    <x v="1"/>
  </r>
  <r>
    <n v="2603"/>
    <n v="35"/>
    <s v="Travel_Rarely"/>
    <n v="819"/>
    <s v="Research &amp; Development"/>
    <n v="18"/>
    <s v="Doctor"/>
    <s v="Life Sciences"/>
    <s v="Medium"/>
    <s v="Male"/>
    <n v="48"/>
    <s v="Very High"/>
    <n v="2"/>
    <s v="Research Scientist"/>
    <s v="Low"/>
    <s v="Married"/>
    <n v="5208"/>
    <n v="26312"/>
    <n v="1"/>
    <s v="No"/>
    <n v="11"/>
    <s v="Excellent"/>
    <s v="Very High"/>
    <n v="2"/>
    <s v="Better"/>
    <x v="1"/>
  </r>
  <r>
    <n v="2604"/>
    <n v="28"/>
    <s v="Travel_Rarely"/>
    <n v="580"/>
    <s v="Research &amp; Development"/>
    <n v="27"/>
    <s v="Bachelor"/>
    <s v="Medical"/>
    <s v="Medium"/>
    <s v="Female"/>
    <n v="39"/>
    <s v="Low"/>
    <n v="2"/>
    <s v="Manufacturing Director"/>
    <s v="Low"/>
    <s v="Divorced"/>
    <n v="4877"/>
    <n v="20460"/>
    <n v="0"/>
    <s v="No"/>
    <n v="21"/>
    <s v="Outstanding"/>
    <s v="Medium"/>
    <n v="3"/>
    <s v="Good"/>
    <x v="1"/>
  </r>
  <r>
    <n v="2605"/>
    <n v="21"/>
    <s v="Travel_Rarely"/>
    <n v="546"/>
    <s v="Research &amp; Development"/>
    <n v="5"/>
    <s v="Below College"/>
    <s v="Medical"/>
    <s v="High"/>
    <s v="Male"/>
    <n v="97"/>
    <s v="High"/>
    <n v="1"/>
    <s v="Research Scientist"/>
    <s v="Very High"/>
    <s v="Single"/>
    <n v="3117"/>
    <n v="26009"/>
    <n v="1"/>
    <s v="No"/>
    <n v="18"/>
    <s v="Excellent"/>
    <s v="High"/>
    <n v="2"/>
    <s v="Better"/>
    <x v="1"/>
  </r>
  <r>
    <n v="2606"/>
    <n v="18"/>
    <s v="Travel_Frequently"/>
    <n v="544"/>
    <s v="Sales"/>
    <n v="3"/>
    <s v="College"/>
    <s v="Medical"/>
    <s v="Medium"/>
    <s v="Female"/>
    <n v="70"/>
    <s v="High"/>
    <n v="1"/>
    <s v="Sales Representative"/>
    <s v="Very High"/>
    <s v="Single"/>
    <n v="1569"/>
    <n v="18420"/>
    <n v="1"/>
    <s v="Yes"/>
    <n v="12"/>
    <s v="Excellent"/>
    <s v="High"/>
    <n v="2"/>
    <s v="Best"/>
    <x v="0"/>
  </r>
  <r>
    <n v="2607"/>
    <n v="47"/>
    <s v="Travel_Rarely"/>
    <n v="1176"/>
    <s v="Human Resources"/>
    <n v="26"/>
    <s v="Master"/>
    <s v="Life Sciences"/>
    <s v="Very High"/>
    <s v="Female"/>
    <n v="98"/>
    <s v="High"/>
    <n v="5"/>
    <s v="Manager"/>
    <s v="High"/>
    <s v="Married"/>
    <n v="19658"/>
    <n v="5220"/>
    <n v="3"/>
    <s v="No"/>
    <n v="11"/>
    <s v="Excellent"/>
    <s v="High"/>
    <n v="2"/>
    <s v="Better"/>
    <x v="1"/>
  </r>
  <r>
    <n v="2608"/>
    <n v="39"/>
    <s v="Travel_Rarely"/>
    <n v="170"/>
    <s v="Research &amp; Development"/>
    <n v="3"/>
    <s v="College"/>
    <s v="Medical"/>
    <s v="High"/>
    <s v="Male"/>
    <n v="76"/>
    <s v="Medium"/>
    <n v="2"/>
    <s v="Laboratory Technician"/>
    <s v="High"/>
    <s v="Divorced"/>
    <n v="3069"/>
    <n v="10302"/>
    <n v="0"/>
    <s v="No"/>
    <n v="15"/>
    <s v="Excellent"/>
    <s v="Very High"/>
    <n v="3"/>
    <s v="Better"/>
    <x v="1"/>
  </r>
  <r>
    <n v="2609"/>
    <n v="40"/>
    <s v="Travel_Rarely"/>
    <n v="884"/>
    <s v="Research &amp; Development"/>
    <n v="15"/>
    <s v="Bachelor"/>
    <s v="Life Sciences"/>
    <s v="Low"/>
    <s v="Female"/>
    <n v="80"/>
    <s v="Medium"/>
    <n v="3"/>
    <s v="Manufacturing Director"/>
    <s v="High"/>
    <s v="Married"/>
    <n v="10435"/>
    <n v="25800"/>
    <n v="1"/>
    <s v="No"/>
    <n v="13"/>
    <s v="Excellent"/>
    <s v="Very High"/>
    <n v="2"/>
    <s v="Better"/>
    <x v="1"/>
  </r>
  <r>
    <n v="2610"/>
    <n v="35"/>
    <s v="Non-Travel"/>
    <n v="208"/>
    <s v="Research &amp; Development"/>
    <n v="8"/>
    <s v="Master"/>
    <s v="Life Sciences"/>
    <s v="High"/>
    <s v="Female"/>
    <n v="52"/>
    <s v="High"/>
    <n v="2"/>
    <s v="Healthcare Representative"/>
    <s v="High"/>
    <s v="Married"/>
    <n v="6720"/>
    <n v="12250"/>
    <n v="1"/>
    <s v="No"/>
    <n v="12"/>
    <s v="Excellent"/>
    <s v="Very High"/>
    <n v="5"/>
    <s v="Better"/>
    <x v="1"/>
  </r>
  <r>
    <n v="2611"/>
    <n v="37"/>
    <s v="Travel_Rarely"/>
    <n v="671"/>
    <s v="Research &amp; Development"/>
    <n v="19"/>
    <s v="Bachelor"/>
    <s v="Life Sciences"/>
    <s v="High"/>
    <s v="Male"/>
    <n v="85"/>
    <s v="High"/>
    <n v="2"/>
    <s v="Manufacturing Director"/>
    <s v="High"/>
    <s v="Married"/>
    <n v="5768"/>
    <n v="26493"/>
    <n v="3"/>
    <s v="No"/>
    <n v="17"/>
    <s v="Excellent"/>
    <s v="Low"/>
    <n v="2"/>
    <s v="Good"/>
    <x v="1"/>
  </r>
  <r>
    <n v="2612"/>
    <n v="39"/>
    <s v="Travel_Frequently"/>
    <n v="711"/>
    <s v="Research &amp; Development"/>
    <n v="4"/>
    <s v="Bachelor"/>
    <s v="Medical"/>
    <s v="Low"/>
    <s v="Female"/>
    <n v="81"/>
    <s v="High"/>
    <n v="2"/>
    <s v="Manufacturing Director"/>
    <s v="High"/>
    <s v="Single"/>
    <n v="5042"/>
    <n v="3140"/>
    <n v="0"/>
    <s v="No"/>
    <n v="13"/>
    <s v="Excellent"/>
    <s v="Very High"/>
    <n v="2"/>
    <s v="Bad"/>
    <x v="1"/>
  </r>
  <r>
    <n v="2613"/>
    <n v="45"/>
    <s v="Travel_Rarely"/>
    <n v="1329"/>
    <s v="Research &amp; Development"/>
    <n v="2"/>
    <s v="College"/>
    <s v="Other"/>
    <s v="Very High"/>
    <s v="Female"/>
    <n v="59"/>
    <s v="Medium"/>
    <n v="2"/>
    <s v="Manufacturing Director"/>
    <s v="Very High"/>
    <s v="Divorced"/>
    <n v="5770"/>
    <n v="5388"/>
    <n v="1"/>
    <s v="No"/>
    <n v="19"/>
    <s v="Excellent"/>
    <s v="Low"/>
    <n v="3"/>
    <s v="Better"/>
    <x v="1"/>
  </r>
  <r>
    <n v="2614"/>
    <n v="38"/>
    <s v="Travel_Rarely"/>
    <n v="397"/>
    <s v="Research &amp; Development"/>
    <n v="2"/>
    <s v="College"/>
    <s v="Medical"/>
    <s v="Very High"/>
    <s v="Female"/>
    <n v="54"/>
    <s v="Medium"/>
    <n v="3"/>
    <s v="Manufacturing Director"/>
    <s v="High"/>
    <s v="Married"/>
    <n v="7756"/>
    <n v="14199"/>
    <n v="5"/>
    <s v="Yes"/>
    <n v="19"/>
    <s v="Excellent"/>
    <s v="Very High"/>
    <n v="6"/>
    <s v="Best"/>
    <x v="1"/>
  </r>
  <r>
    <n v="2615"/>
    <n v="35"/>
    <s v="Travel_Rarely"/>
    <n v="737"/>
    <s v="Sales"/>
    <n v="10"/>
    <s v="Bachelor"/>
    <s v="Medical"/>
    <s v="Very High"/>
    <s v="Male"/>
    <n v="55"/>
    <s v="Medium"/>
    <n v="3"/>
    <s v="Sales Executive"/>
    <s v="Low"/>
    <s v="Married"/>
    <n v="10306"/>
    <n v="21530"/>
    <n v="9"/>
    <s v="No"/>
    <n v="17"/>
    <s v="Excellent"/>
    <s v="High"/>
    <n v="3"/>
    <s v="Better"/>
    <x v="0"/>
  </r>
  <r>
    <n v="2616"/>
    <n v="37"/>
    <s v="Travel_Rarely"/>
    <n v="1470"/>
    <s v="Research &amp; Development"/>
    <n v="10"/>
    <s v="Bachelor"/>
    <s v="Medical"/>
    <s v="Medium"/>
    <s v="Female"/>
    <n v="71"/>
    <s v="High"/>
    <n v="1"/>
    <s v="Research Scientist"/>
    <s v="Medium"/>
    <s v="Married"/>
    <n v="3936"/>
    <n v="14506"/>
    <n v="1"/>
    <s v="No"/>
    <n v="11"/>
    <s v="Excellent"/>
    <s v="Low"/>
    <n v="2"/>
    <s v="Bad"/>
    <x v="1"/>
  </r>
  <r>
    <n v="2617"/>
    <n v="40"/>
    <s v="Travel_Rarely"/>
    <n v="448"/>
    <s v="Research &amp; Development"/>
    <n v="16"/>
    <s v="Bachelor"/>
    <s v="Life Sciences"/>
    <s v="High"/>
    <s v="Female"/>
    <n v="84"/>
    <s v="High"/>
    <n v="3"/>
    <s v="Manufacturing Director"/>
    <s v="Very High"/>
    <s v="Single"/>
    <n v="7945"/>
    <n v="19948"/>
    <n v="6"/>
    <s v="Yes"/>
    <n v="15"/>
    <s v="Excellent"/>
    <s v="Very High"/>
    <n v="2"/>
    <s v="Good"/>
    <x v="1"/>
  </r>
  <r>
    <n v="2618"/>
    <n v="44"/>
    <s v="Travel_Frequently"/>
    <n v="602"/>
    <s v="Human Resources"/>
    <n v="1"/>
    <s v="Doctor"/>
    <s v="Human Resources"/>
    <s v="Low"/>
    <s v="Male"/>
    <n v="37"/>
    <s v="High"/>
    <n v="2"/>
    <s v="Human Resources"/>
    <s v="Very High"/>
    <s v="Married"/>
    <n v="5743"/>
    <n v="10503"/>
    <n v="4"/>
    <s v="Yes"/>
    <n v="11"/>
    <s v="Excellent"/>
    <s v="High"/>
    <n v="3"/>
    <s v="Better"/>
    <x v="1"/>
  </r>
  <r>
    <n v="2619"/>
    <n v="48"/>
    <s v="Travel_Frequently"/>
    <n v="365"/>
    <s v="Research &amp; Development"/>
    <n v="4"/>
    <s v="Doctor"/>
    <s v="Medical"/>
    <s v="High"/>
    <s v="Male"/>
    <n v="89"/>
    <s v="Medium"/>
    <n v="4"/>
    <s v="Manager"/>
    <s v="Very High"/>
    <s v="Married"/>
    <n v="15202"/>
    <n v="5602"/>
    <n v="2"/>
    <s v="No"/>
    <n v="25"/>
    <s v="Outstanding"/>
    <s v="Medium"/>
    <n v="3"/>
    <s v="Better"/>
    <x v="1"/>
  </r>
  <r>
    <n v="2620"/>
    <n v="35"/>
    <s v="Travel_Rarely"/>
    <n v="763"/>
    <s v="Sales"/>
    <n v="15"/>
    <s v="College"/>
    <s v="Medical"/>
    <s v="Low"/>
    <s v="Male"/>
    <n v="59"/>
    <s v="Low"/>
    <n v="2"/>
    <s v="Sales Executive"/>
    <s v="Very High"/>
    <s v="Divorced"/>
    <n v="5440"/>
    <n v="22098"/>
    <n v="6"/>
    <s v="Yes"/>
    <n v="14"/>
    <s v="Excellent"/>
    <s v="Very High"/>
    <n v="2"/>
    <s v="Good"/>
    <x v="0"/>
  </r>
  <r>
    <n v="2621"/>
    <n v="24"/>
    <s v="Travel_Frequently"/>
    <n v="567"/>
    <s v="Research &amp; Development"/>
    <n v="2"/>
    <s v="Below College"/>
    <s v="Technical Degree"/>
    <s v="Low"/>
    <s v="Female"/>
    <n v="32"/>
    <s v="High"/>
    <n v="1"/>
    <s v="Research Scientist"/>
    <s v="Very High"/>
    <s v="Single"/>
    <n v="3760"/>
    <n v="17218"/>
    <n v="1"/>
    <s v="Yes"/>
    <n v="13"/>
    <s v="Excellent"/>
    <s v="High"/>
    <n v="2"/>
    <s v="Better"/>
    <x v="1"/>
  </r>
  <r>
    <n v="2622"/>
    <n v="27"/>
    <s v="Travel_Rarely"/>
    <n v="486"/>
    <s v="Research &amp; Development"/>
    <n v="8"/>
    <s v="Bachelor"/>
    <s v="Medical"/>
    <s v="Medium"/>
    <s v="Female"/>
    <n v="86"/>
    <s v="Very High"/>
    <n v="1"/>
    <s v="Research Scientist"/>
    <s v="High"/>
    <s v="Married"/>
    <n v="3517"/>
    <n v="22490"/>
    <n v="7"/>
    <s v="No"/>
    <n v="17"/>
    <s v="Excellent"/>
    <s v="Low"/>
    <n v="0"/>
    <s v="Better"/>
    <x v="1"/>
  </r>
  <r>
    <n v="2623"/>
    <n v="27"/>
    <s v="Travel_Frequently"/>
    <n v="591"/>
    <s v="Research &amp; Development"/>
    <n v="2"/>
    <s v="Bachelor"/>
    <s v="Medical"/>
    <s v="Very High"/>
    <s v="Male"/>
    <n v="87"/>
    <s v="High"/>
    <n v="1"/>
    <s v="Research Scientist"/>
    <s v="Very High"/>
    <s v="Single"/>
    <n v="2580"/>
    <n v="6297"/>
    <n v="2"/>
    <s v="No"/>
    <n v="13"/>
    <s v="Excellent"/>
    <s v="High"/>
    <n v="0"/>
    <s v="Good"/>
    <x v="1"/>
  </r>
  <r>
    <n v="2624"/>
    <n v="40"/>
    <s v="Travel_Rarely"/>
    <n v="1329"/>
    <s v="Research &amp; Development"/>
    <n v="7"/>
    <s v="Bachelor"/>
    <s v="Life Sciences"/>
    <s v="Low"/>
    <s v="Male"/>
    <n v="73"/>
    <s v="High"/>
    <n v="1"/>
    <s v="Laboratory Technician"/>
    <s v="Low"/>
    <s v="Single"/>
    <n v="2166"/>
    <n v="3339"/>
    <n v="3"/>
    <s v="Yes"/>
    <n v="14"/>
    <s v="Excellent"/>
    <s v="Medium"/>
    <n v="3"/>
    <s v="Bad"/>
    <x v="0"/>
  </r>
  <r>
    <n v="2625"/>
    <n v="29"/>
    <s v="Travel_Rarely"/>
    <n v="469"/>
    <s v="Sales"/>
    <n v="10"/>
    <s v="Bachelor"/>
    <s v="Medical"/>
    <s v="High"/>
    <s v="Male"/>
    <n v="42"/>
    <s v="Medium"/>
    <n v="2"/>
    <s v="Sales Executive"/>
    <s v="High"/>
    <s v="Single"/>
    <n v="5869"/>
    <n v="23413"/>
    <n v="9"/>
    <s v="No"/>
    <n v="11"/>
    <s v="Excellent"/>
    <s v="High"/>
    <n v="2"/>
    <s v="Better"/>
    <x v="1"/>
  </r>
  <r>
    <n v="2626"/>
    <n v="36"/>
    <s v="Travel_Rarely"/>
    <n v="711"/>
    <s v="Research &amp; Development"/>
    <n v="5"/>
    <s v="Master"/>
    <s v="Life Sciences"/>
    <s v="Medium"/>
    <s v="Female"/>
    <n v="42"/>
    <s v="High"/>
    <n v="3"/>
    <s v="Healthcare Representative"/>
    <s v="Low"/>
    <s v="Married"/>
    <n v="8008"/>
    <n v="22792"/>
    <n v="4"/>
    <s v="No"/>
    <n v="12"/>
    <s v="Excellent"/>
    <s v="High"/>
    <n v="6"/>
    <s v="Better"/>
    <x v="1"/>
  </r>
  <r>
    <n v="2627"/>
    <n v="25"/>
    <s v="Travel_Frequently"/>
    <n v="772"/>
    <s v="Research &amp; Development"/>
    <n v="2"/>
    <s v="Below College"/>
    <s v="Life Sciences"/>
    <s v="Very High"/>
    <s v="Male"/>
    <n v="77"/>
    <s v="Very High"/>
    <n v="2"/>
    <s v="Manufacturing Director"/>
    <s v="High"/>
    <s v="Divorced"/>
    <n v="5206"/>
    <n v="4973"/>
    <n v="1"/>
    <s v="No"/>
    <n v="17"/>
    <s v="Excellent"/>
    <s v="High"/>
    <n v="6"/>
    <s v="Better"/>
    <x v="1"/>
  </r>
  <r>
    <n v="2628"/>
    <n v="39"/>
    <s v="Travel_Rarely"/>
    <n v="492"/>
    <s v="Research &amp; Development"/>
    <n v="12"/>
    <s v="Bachelor"/>
    <s v="Medical"/>
    <s v="Very High"/>
    <s v="Male"/>
    <n v="66"/>
    <s v="High"/>
    <n v="2"/>
    <s v="Manufacturing Director"/>
    <s v="Medium"/>
    <s v="Married"/>
    <n v="5295"/>
    <n v="7693"/>
    <n v="4"/>
    <s v="No"/>
    <n v="21"/>
    <s v="Outstanding"/>
    <s v="High"/>
    <n v="3"/>
    <s v="Better"/>
    <x v="1"/>
  </r>
  <r>
    <n v="2629"/>
    <n v="49"/>
    <s v="Travel_Rarely"/>
    <n v="301"/>
    <s v="Research &amp; Development"/>
    <n v="22"/>
    <s v="Master"/>
    <s v="Other"/>
    <s v="Low"/>
    <s v="Female"/>
    <n v="72"/>
    <s v="High"/>
    <n v="4"/>
    <s v="Research Director"/>
    <s v="Medium"/>
    <s v="Married"/>
    <n v="16413"/>
    <n v="3498"/>
    <n v="3"/>
    <s v="No"/>
    <n v="16"/>
    <s v="Excellent"/>
    <s v="Medium"/>
    <n v="2"/>
    <s v="Better"/>
    <x v="1"/>
  </r>
  <r>
    <n v="2630"/>
    <n v="50"/>
    <s v="Travel_Rarely"/>
    <n v="813"/>
    <s v="Research &amp; Development"/>
    <n v="17"/>
    <s v="Doctor"/>
    <s v="Life Sciences"/>
    <s v="Very High"/>
    <s v="Female"/>
    <n v="50"/>
    <s v="Medium"/>
    <n v="3"/>
    <s v="Research Director"/>
    <s v="Very High"/>
    <s v="Divorced"/>
    <n v="13269"/>
    <n v="21981"/>
    <n v="5"/>
    <s v="No"/>
    <n v="15"/>
    <s v="Excellent"/>
    <s v="High"/>
    <n v="3"/>
    <s v="Better"/>
    <x v="1"/>
  </r>
  <r>
    <n v="2631"/>
    <n v="20"/>
    <s v="Travel_Rarely"/>
    <n v="1141"/>
    <s v="Sales"/>
    <n v="2"/>
    <s v="Bachelor"/>
    <s v="Medical"/>
    <s v="High"/>
    <s v="Female"/>
    <n v="31"/>
    <s v="High"/>
    <n v="1"/>
    <s v="Sales Representative"/>
    <s v="High"/>
    <s v="Single"/>
    <n v="2783"/>
    <n v="13251"/>
    <n v="1"/>
    <s v="No"/>
    <n v="19"/>
    <s v="Excellent"/>
    <s v="Low"/>
    <n v="3"/>
    <s v="Better"/>
    <x v="1"/>
  </r>
  <r>
    <n v="2632"/>
    <n v="34"/>
    <s v="Travel_Rarely"/>
    <n v="1130"/>
    <s v="Research &amp; Development"/>
    <n v="3"/>
    <s v="Bachelor"/>
    <s v="Life Sciences"/>
    <s v="Very High"/>
    <s v="Female"/>
    <n v="66"/>
    <s v="High"/>
    <n v="2"/>
    <s v="Research Scientist"/>
    <s v="Medium"/>
    <s v="Divorced"/>
    <n v="5433"/>
    <n v="19332"/>
    <n v="1"/>
    <s v="No"/>
    <n v="12"/>
    <s v="Excellent"/>
    <s v="High"/>
    <n v="2"/>
    <s v="Better"/>
    <x v="1"/>
  </r>
  <r>
    <n v="2633"/>
    <n v="36"/>
    <s v="Travel_Rarely"/>
    <n v="311"/>
    <s v="Research &amp; Development"/>
    <n v="7"/>
    <s v="Bachelor"/>
    <s v="Life Sciences"/>
    <s v="Low"/>
    <s v="Male"/>
    <n v="77"/>
    <s v="High"/>
    <n v="1"/>
    <s v="Laboratory Technician"/>
    <s v="Medium"/>
    <s v="Single"/>
    <n v="2013"/>
    <n v="10950"/>
    <n v="2"/>
    <s v="No"/>
    <n v="11"/>
    <s v="Excellent"/>
    <s v="High"/>
    <n v="4"/>
    <s v="Better"/>
    <x v="1"/>
  </r>
  <r>
    <n v="2634"/>
    <n v="49"/>
    <s v="Travel_Rarely"/>
    <n v="465"/>
    <s v="Research &amp; Development"/>
    <n v="6"/>
    <s v="Below College"/>
    <s v="Life Sciences"/>
    <s v="High"/>
    <s v="Female"/>
    <n v="41"/>
    <s v="Medium"/>
    <n v="4"/>
    <s v="Healthcare Representative"/>
    <s v="High"/>
    <s v="Married"/>
    <n v="13966"/>
    <n v="11652"/>
    <n v="2"/>
    <s v="Yes"/>
    <n v="19"/>
    <s v="Excellent"/>
    <s v="Medium"/>
    <n v="3"/>
    <s v="Better"/>
    <x v="1"/>
  </r>
  <r>
    <n v="2635"/>
    <n v="36"/>
    <s v="Non-Travel"/>
    <n v="894"/>
    <s v="Research &amp; Development"/>
    <n v="1"/>
    <s v="Master"/>
    <s v="Medical"/>
    <s v="Very High"/>
    <s v="Female"/>
    <n v="33"/>
    <s v="Medium"/>
    <n v="2"/>
    <s v="Manufacturing Director"/>
    <s v="High"/>
    <s v="Married"/>
    <n v="4374"/>
    <n v="15411"/>
    <n v="0"/>
    <s v="No"/>
    <n v="15"/>
    <s v="Excellent"/>
    <s v="High"/>
    <n v="6"/>
    <s v="Better"/>
    <x v="1"/>
  </r>
  <r>
    <n v="2636"/>
    <n v="36"/>
    <s v="Travel_Rarely"/>
    <n v="1040"/>
    <s v="Research &amp; Development"/>
    <n v="3"/>
    <s v="College"/>
    <s v="Life Sciences"/>
    <s v="Very High"/>
    <s v="Male"/>
    <n v="79"/>
    <s v="Very High"/>
    <n v="2"/>
    <s v="Healthcare Representative"/>
    <s v="Low"/>
    <s v="Divorced"/>
    <n v="6842"/>
    <n v="26308"/>
    <n v="6"/>
    <s v="No"/>
    <n v="20"/>
    <s v="Outstanding"/>
    <s v="Low"/>
    <n v="3"/>
    <s v="Better"/>
    <x v="1"/>
  </r>
  <r>
    <n v="2637"/>
    <n v="54"/>
    <s v="Travel_Rarely"/>
    <n v="584"/>
    <s v="Research &amp; Development"/>
    <n v="22"/>
    <s v="Doctor"/>
    <s v="Medical"/>
    <s v="Medium"/>
    <s v="Female"/>
    <n v="91"/>
    <s v="High"/>
    <n v="4"/>
    <s v="Manager"/>
    <s v="High"/>
    <s v="Married"/>
    <n v="17426"/>
    <n v="18685"/>
    <n v="3"/>
    <s v="No"/>
    <n v="25"/>
    <s v="Outstanding"/>
    <s v="High"/>
    <n v="6"/>
    <s v="Better"/>
    <x v="1"/>
  </r>
  <r>
    <n v="2638"/>
    <n v="43"/>
    <s v="Travel_Rarely"/>
    <n v="1291"/>
    <s v="Research &amp; Development"/>
    <n v="15"/>
    <s v="College"/>
    <s v="Life Sciences"/>
    <s v="High"/>
    <s v="Male"/>
    <n v="65"/>
    <s v="Medium"/>
    <n v="4"/>
    <s v="Research Director"/>
    <s v="High"/>
    <s v="Married"/>
    <n v="17603"/>
    <n v="3525"/>
    <n v="1"/>
    <s v="No"/>
    <n v="24"/>
    <s v="Outstanding"/>
    <s v="Low"/>
    <n v="3"/>
    <s v="Better"/>
    <x v="1"/>
  </r>
  <r>
    <n v="2639"/>
    <n v="35"/>
    <s v="Travel_Frequently"/>
    <n v="880"/>
    <s v="Sales"/>
    <n v="12"/>
    <s v="Master"/>
    <s v="Other"/>
    <s v="Very High"/>
    <s v="Male"/>
    <n v="36"/>
    <s v="High"/>
    <n v="2"/>
    <s v="Sales Executive"/>
    <s v="Very High"/>
    <s v="Single"/>
    <n v="4581"/>
    <n v="10414"/>
    <n v="3"/>
    <s v="Yes"/>
    <n v="24"/>
    <s v="Outstanding"/>
    <s v="Low"/>
    <n v="2"/>
    <s v="Best"/>
    <x v="0"/>
  </r>
  <r>
    <n v="2640"/>
    <n v="38"/>
    <s v="Travel_Frequently"/>
    <n v="1189"/>
    <s v="Research &amp; Development"/>
    <n v="1"/>
    <s v="Bachelor"/>
    <s v="Life Sciences"/>
    <s v="Very High"/>
    <s v="Male"/>
    <n v="90"/>
    <s v="High"/>
    <n v="2"/>
    <s v="Research Scientist"/>
    <s v="Very High"/>
    <s v="Married"/>
    <n v="4735"/>
    <n v="9867"/>
    <n v="7"/>
    <s v="No"/>
    <n v="15"/>
    <s v="Excellent"/>
    <s v="Very High"/>
    <n v="4"/>
    <s v="Best"/>
    <x v="1"/>
  </r>
  <r>
    <n v="2641"/>
    <n v="29"/>
    <s v="Travel_Rarely"/>
    <n v="991"/>
    <s v="Sales"/>
    <n v="5"/>
    <s v="Bachelor"/>
    <s v="Medical"/>
    <s v="Low"/>
    <s v="Male"/>
    <n v="43"/>
    <s v="Medium"/>
    <n v="2"/>
    <s v="Sales Executive"/>
    <s v="Medium"/>
    <s v="Divorced"/>
    <n v="4187"/>
    <n v="3356"/>
    <n v="1"/>
    <s v="Yes"/>
    <n v="13"/>
    <s v="Excellent"/>
    <s v="High"/>
    <n v="3"/>
    <s v="Good"/>
    <x v="1"/>
  </r>
  <r>
    <n v="2642"/>
    <n v="33"/>
    <s v="Travel_Rarely"/>
    <n v="392"/>
    <s v="Sales"/>
    <n v="2"/>
    <s v="Master"/>
    <s v="Medical"/>
    <s v="Very High"/>
    <s v="Male"/>
    <n v="93"/>
    <s v="High"/>
    <n v="2"/>
    <s v="Sales Executive"/>
    <s v="Very High"/>
    <s v="Divorced"/>
    <n v="5505"/>
    <n v="3921"/>
    <n v="1"/>
    <s v="No"/>
    <n v="14"/>
    <s v="Excellent"/>
    <s v="High"/>
    <n v="5"/>
    <s v="Better"/>
    <x v="1"/>
  </r>
  <r>
    <n v="2643"/>
    <n v="32"/>
    <s v="Travel_Rarely"/>
    <n v="977"/>
    <s v="Research &amp; Development"/>
    <n v="2"/>
    <s v="Bachelor"/>
    <s v="Medical"/>
    <s v="Very High"/>
    <s v="Male"/>
    <n v="45"/>
    <s v="High"/>
    <n v="2"/>
    <s v="Research Scientist"/>
    <s v="Medium"/>
    <s v="Divorced"/>
    <n v="5470"/>
    <n v="25518"/>
    <n v="0"/>
    <s v="No"/>
    <n v="13"/>
    <s v="Excellent"/>
    <s v="High"/>
    <n v="4"/>
    <s v="Good"/>
    <x v="1"/>
  </r>
  <r>
    <n v="2644"/>
    <n v="31"/>
    <s v="Travel_Rarely"/>
    <n v="1112"/>
    <s v="Sales"/>
    <n v="5"/>
    <s v="Master"/>
    <s v="Life Sciences"/>
    <s v="Low"/>
    <s v="Female"/>
    <n v="67"/>
    <s v="High"/>
    <n v="2"/>
    <s v="Sales Executive"/>
    <s v="Very High"/>
    <s v="Married"/>
    <n v="5476"/>
    <n v="22589"/>
    <n v="1"/>
    <s v="No"/>
    <n v="11"/>
    <s v="Excellent"/>
    <s v="Low"/>
    <n v="2"/>
    <s v="Better"/>
    <x v="1"/>
  </r>
  <r>
    <n v="2645"/>
    <n v="49"/>
    <s v="Travel_Rarely"/>
    <n v="464"/>
    <s v="Research &amp; Development"/>
    <n v="16"/>
    <s v="Bachelor"/>
    <s v="Medical"/>
    <s v="Very High"/>
    <s v="Female"/>
    <n v="74"/>
    <s v="High"/>
    <n v="1"/>
    <s v="Laboratory Technician"/>
    <s v="Low"/>
    <s v="Divorced"/>
    <n v="2587"/>
    <n v="24941"/>
    <n v="4"/>
    <s v="Yes"/>
    <n v="16"/>
    <s v="Excellent"/>
    <s v="Medium"/>
    <n v="2"/>
    <s v="Good"/>
    <x v="1"/>
  </r>
  <r>
    <n v="2646"/>
    <n v="38"/>
    <s v="Travel_Frequently"/>
    <n v="148"/>
    <s v="Research &amp; Development"/>
    <n v="2"/>
    <s v="Bachelor"/>
    <s v="Medical"/>
    <s v="Very High"/>
    <s v="Female"/>
    <n v="42"/>
    <s v="Medium"/>
    <n v="1"/>
    <s v="Laboratory Technician"/>
    <s v="Very High"/>
    <s v="Single"/>
    <n v="2440"/>
    <n v="23826"/>
    <n v="1"/>
    <s v="No"/>
    <n v="22"/>
    <s v="Outstanding"/>
    <s v="Medium"/>
    <n v="3"/>
    <s v="Better"/>
    <x v="1"/>
  </r>
  <r>
    <n v="2647"/>
    <n v="47"/>
    <s v="Travel_Rarely"/>
    <n v="1225"/>
    <s v="Sales"/>
    <n v="2"/>
    <s v="Master"/>
    <s v="Life Sciences"/>
    <s v="Medium"/>
    <s v="Female"/>
    <n v="47"/>
    <s v="Very High"/>
    <n v="4"/>
    <s v="Manager"/>
    <s v="Medium"/>
    <s v="Divorced"/>
    <n v="15972"/>
    <n v="21086"/>
    <n v="6"/>
    <s v="No"/>
    <n v="14"/>
    <s v="Excellent"/>
    <s v="High"/>
    <n v="2"/>
    <s v="Better"/>
    <x v="1"/>
  </r>
  <r>
    <n v="2648"/>
    <n v="49"/>
    <s v="Travel_Rarely"/>
    <n v="809"/>
    <s v="Research &amp; Development"/>
    <n v="1"/>
    <s v="Bachelor"/>
    <s v="Life Sciences"/>
    <s v="High"/>
    <s v="Male"/>
    <n v="36"/>
    <s v="High"/>
    <n v="4"/>
    <s v="Manager"/>
    <s v="High"/>
    <s v="Single"/>
    <n v="15379"/>
    <n v="22384"/>
    <n v="4"/>
    <s v="No"/>
    <n v="14"/>
    <s v="Excellent"/>
    <s v="Low"/>
    <n v="2"/>
    <s v="Better"/>
    <x v="1"/>
  </r>
  <r>
    <n v="2649"/>
    <n v="41"/>
    <s v="Travel_Rarely"/>
    <n v="1206"/>
    <s v="Sales"/>
    <n v="23"/>
    <s v="College"/>
    <s v="Life Sciences"/>
    <s v="Very High"/>
    <s v="Male"/>
    <n v="80"/>
    <s v="High"/>
    <n v="3"/>
    <s v="Sales Executive"/>
    <s v="High"/>
    <s v="Single"/>
    <n v="7082"/>
    <n v="11591"/>
    <n v="3"/>
    <s v="Yes"/>
    <n v="16"/>
    <s v="Excellent"/>
    <s v="Very High"/>
    <n v="2"/>
    <s v="Better"/>
    <x v="1"/>
  </r>
  <r>
    <n v="2650"/>
    <n v="20"/>
    <s v="Travel_Rarely"/>
    <n v="727"/>
    <s v="Sales"/>
    <n v="9"/>
    <s v="Below College"/>
    <s v="Life Sciences"/>
    <s v="Very High"/>
    <s v="Male"/>
    <n v="54"/>
    <s v="High"/>
    <n v="1"/>
    <s v="Sales Representative"/>
    <s v="Low"/>
    <s v="Single"/>
    <n v="2728"/>
    <n v="21082"/>
    <n v="1"/>
    <s v="No"/>
    <n v="11"/>
    <s v="Excellent"/>
    <s v="Low"/>
    <n v="3"/>
    <s v="Better"/>
    <x v="1"/>
  </r>
  <r>
    <n v="2651"/>
    <n v="33"/>
    <s v="Non-Travel"/>
    <n v="530"/>
    <s v="Sales"/>
    <n v="16"/>
    <s v="Bachelor"/>
    <s v="Life Sciences"/>
    <s v="High"/>
    <s v="Female"/>
    <n v="36"/>
    <s v="High"/>
    <n v="2"/>
    <s v="Sales Executive"/>
    <s v="Very High"/>
    <s v="Divorced"/>
    <n v="5368"/>
    <n v="16130"/>
    <n v="1"/>
    <s v="Yes"/>
    <n v="25"/>
    <s v="Outstanding"/>
    <s v="High"/>
    <n v="2"/>
    <s v="Better"/>
    <x v="1"/>
  </r>
  <r>
    <n v="2652"/>
    <n v="36"/>
    <s v="Travel_Rarely"/>
    <n v="1351"/>
    <s v="Research &amp; Development"/>
    <n v="26"/>
    <s v="Master"/>
    <s v="Life Sciences"/>
    <s v="Low"/>
    <s v="Male"/>
    <n v="80"/>
    <s v="High"/>
    <n v="2"/>
    <s v="Healthcare Representative"/>
    <s v="High"/>
    <s v="Married"/>
    <n v="5347"/>
    <n v="7419"/>
    <n v="6"/>
    <s v="No"/>
    <n v="14"/>
    <s v="Excellent"/>
    <s v="Medium"/>
    <n v="2"/>
    <s v="Good"/>
    <x v="1"/>
  </r>
  <r>
    <n v="2653"/>
    <n v="44"/>
    <s v="Travel_Rarely"/>
    <n v="528"/>
    <s v="Human Resources"/>
    <n v="1"/>
    <s v="Bachelor"/>
    <s v="Life Sciences"/>
    <s v="High"/>
    <s v="Female"/>
    <n v="44"/>
    <s v="High"/>
    <n v="1"/>
    <s v="Human Resources"/>
    <s v="Very High"/>
    <s v="Divorced"/>
    <n v="3195"/>
    <n v="4167"/>
    <n v="4"/>
    <s v="Yes"/>
    <n v="18"/>
    <s v="Excellent"/>
    <s v="Low"/>
    <n v="2"/>
    <s v="Better"/>
    <x v="1"/>
  </r>
  <r>
    <n v="2654"/>
    <n v="23"/>
    <s v="Travel_Rarely"/>
    <n v="1320"/>
    <s v="Research &amp; Development"/>
    <n v="8"/>
    <s v="Below College"/>
    <s v="Medical"/>
    <s v="Very High"/>
    <s v="Male"/>
    <n v="93"/>
    <s v="Medium"/>
    <n v="1"/>
    <s v="Laboratory Technician"/>
    <s v="High"/>
    <s v="Single"/>
    <n v="3989"/>
    <n v="20586"/>
    <n v="1"/>
    <s v="Yes"/>
    <n v="11"/>
    <s v="Excellent"/>
    <s v="Low"/>
    <n v="2"/>
    <s v="Better"/>
    <x v="0"/>
  </r>
  <r>
    <n v="2655"/>
    <n v="38"/>
    <s v="Travel_Rarely"/>
    <n v="1495"/>
    <s v="Research &amp; Development"/>
    <n v="4"/>
    <s v="College"/>
    <s v="Medical"/>
    <s v="Very High"/>
    <s v="Female"/>
    <n v="87"/>
    <s v="High"/>
    <n v="1"/>
    <s v="Laboratory Technician"/>
    <s v="High"/>
    <s v="Married"/>
    <n v="3306"/>
    <n v="26176"/>
    <n v="7"/>
    <s v="No"/>
    <n v="19"/>
    <s v="Excellent"/>
    <s v="Very High"/>
    <n v="5"/>
    <s v="Good"/>
    <x v="1"/>
  </r>
  <r>
    <n v="2656"/>
    <n v="53"/>
    <s v="Travel_Rarely"/>
    <n v="1395"/>
    <s v="Research &amp; Development"/>
    <n v="24"/>
    <s v="Master"/>
    <s v="Medical"/>
    <s v="Medium"/>
    <s v="Male"/>
    <n v="48"/>
    <s v="Very High"/>
    <n v="3"/>
    <s v="Healthcare Representative"/>
    <s v="Very High"/>
    <s v="Married"/>
    <n v="7005"/>
    <n v="3458"/>
    <n v="3"/>
    <s v="No"/>
    <n v="15"/>
    <s v="Excellent"/>
    <s v="High"/>
    <n v="2"/>
    <s v="Better"/>
    <x v="1"/>
  </r>
  <r>
    <n v="2657"/>
    <n v="48"/>
    <s v="Travel_Frequently"/>
    <n v="708"/>
    <s v="Sales"/>
    <n v="7"/>
    <s v="College"/>
    <s v="Medical"/>
    <s v="Very High"/>
    <s v="Female"/>
    <n v="95"/>
    <s v="High"/>
    <n v="1"/>
    <s v="Sales Representative"/>
    <s v="High"/>
    <s v="Married"/>
    <n v="2655"/>
    <n v="11740"/>
    <n v="2"/>
    <s v="Yes"/>
    <n v="11"/>
    <s v="Excellent"/>
    <s v="High"/>
    <n v="3"/>
    <s v="Better"/>
    <x v="0"/>
  </r>
  <r>
    <n v="2658"/>
    <n v="32"/>
    <s v="Travel_Rarely"/>
    <n v="1259"/>
    <s v="Research &amp; Development"/>
    <n v="2"/>
    <s v="Master"/>
    <s v="Life Sciences"/>
    <s v="Very High"/>
    <s v="Male"/>
    <n v="95"/>
    <s v="High"/>
    <n v="1"/>
    <s v="Laboratory Technician"/>
    <s v="Medium"/>
    <s v="Single"/>
    <n v="1393"/>
    <n v="24852"/>
    <n v="1"/>
    <s v="No"/>
    <n v="12"/>
    <s v="Excellent"/>
    <s v="Low"/>
    <n v="2"/>
    <s v="Better"/>
    <x v="0"/>
  </r>
  <r>
    <n v="2659"/>
    <n v="26"/>
    <s v="Non-Travel"/>
    <n v="786"/>
    <s v="Research &amp; Development"/>
    <n v="7"/>
    <s v="Bachelor"/>
    <s v="Medical"/>
    <s v="Very High"/>
    <s v="Male"/>
    <n v="76"/>
    <s v="High"/>
    <n v="1"/>
    <s v="Laboratory Technician"/>
    <s v="Very High"/>
    <s v="Single"/>
    <n v="2570"/>
    <n v="11925"/>
    <n v="5"/>
    <s v="No"/>
    <n v="20"/>
    <s v="Excellent"/>
    <s v="High"/>
    <n v="5"/>
    <s v="Better"/>
    <x v="1"/>
  </r>
  <r>
    <n v="2660"/>
    <n v="55"/>
    <s v="Travel_Rarely"/>
    <n v="1441"/>
    <s v="Research &amp; Development"/>
    <n v="22"/>
    <s v="Bachelor"/>
    <s v="Technical Degree"/>
    <s v="Low"/>
    <s v="Male"/>
    <n v="94"/>
    <s v="Medium"/>
    <n v="1"/>
    <s v="Research Scientist"/>
    <s v="Medium"/>
    <s v="Divorced"/>
    <n v="3537"/>
    <n v="23737"/>
    <n v="5"/>
    <s v="No"/>
    <n v="12"/>
    <s v="Excellent"/>
    <s v="Very High"/>
    <n v="1"/>
    <s v="Better"/>
    <x v="1"/>
  </r>
  <r>
    <n v="2661"/>
    <n v="34"/>
    <s v="Travel_Rarely"/>
    <n v="1157"/>
    <s v="Research &amp; Development"/>
    <n v="5"/>
    <s v="College"/>
    <s v="Medical"/>
    <s v="Medium"/>
    <s v="Male"/>
    <n v="57"/>
    <s v="Medium"/>
    <n v="2"/>
    <s v="Laboratory Technician"/>
    <s v="Very High"/>
    <s v="Married"/>
    <n v="3986"/>
    <n v="11912"/>
    <n v="1"/>
    <s v="No"/>
    <n v="14"/>
    <s v="Excellent"/>
    <s v="High"/>
    <n v="3"/>
    <s v="Best"/>
    <x v="1"/>
  </r>
  <r>
    <n v="2662"/>
    <n v="60"/>
    <s v="Travel_Rarely"/>
    <n v="370"/>
    <s v="Research &amp; Development"/>
    <n v="1"/>
    <s v="Master"/>
    <s v="Medical"/>
    <s v="High"/>
    <s v="Male"/>
    <n v="92"/>
    <s v="Low"/>
    <n v="3"/>
    <s v="Healthcare Representative"/>
    <s v="Very High"/>
    <s v="Divorced"/>
    <n v="10883"/>
    <n v="20467"/>
    <n v="3"/>
    <s v="No"/>
    <n v="20"/>
    <s v="Outstanding"/>
    <s v="High"/>
    <n v="2"/>
    <s v="Best"/>
    <x v="1"/>
  </r>
  <r>
    <n v="2663"/>
    <n v="33"/>
    <s v="Travel_Rarely"/>
    <n v="267"/>
    <s v="Research &amp; Development"/>
    <n v="21"/>
    <s v="Bachelor"/>
    <s v="Medical"/>
    <s v="Medium"/>
    <s v="Male"/>
    <n v="79"/>
    <s v="Very High"/>
    <n v="1"/>
    <s v="Laboratory Technician"/>
    <s v="Medium"/>
    <s v="Married"/>
    <n v="2028"/>
    <n v="13637"/>
    <n v="1"/>
    <s v="No"/>
    <n v="18"/>
    <s v="Excellent"/>
    <s v="Very High"/>
    <n v="6"/>
    <s v="Better"/>
    <x v="1"/>
  </r>
  <r>
    <n v="2664"/>
    <n v="37"/>
    <s v="Travel_Frequently"/>
    <n v="1278"/>
    <s v="Sales"/>
    <n v="1"/>
    <s v="Master"/>
    <s v="Medical"/>
    <s v="High"/>
    <s v="Male"/>
    <n v="31"/>
    <s v="Low"/>
    <n v="2"/>
    <s v="Sales Executive"/>
    <s v="Very High"/>
    <s v="Divorced"/>
    <n v="9525"/>
    <n v="7677"/>
    <n v="1"/>
    <s v="No"/>
    <n v="14"/>
    <s v="Excellent"/>
    <s v="High"/>
    <n v="2"/>
    <s v="Good"/>
    <x v="1"/>
  </r>
  <r>
    <n v="2665"/>
    <n v="34"/>
    <s v="Travel_Rarely"/>
    <n v="678"/>
    <s v="Research &amp; Development"/>
    <n v="19"/>
    <s v="Bachelor"/>
    <s v="Life Sciences"/>
    <s v="Medium"/>
    <s v="Female"/>
    <n v="35"/>
    <s v="Medium"/>
    <n v="1"/>
    <s v="Research Scientist"/>
    <s v="Very High"/>
    <s v="Married"/>
    <n v="2929"/>
    <n v="20338"/>
    <n v="1"/>
    <s v="No"/>
    <n v="12"/>
    <s v="Excellent"/>
    <s v="Medium"/>
    <n v="3"/>
    <s v="Better"/>
    <x v="1"/>
  </r>
  <r>
    <n v="2666"/>
    <n v="23"/>
    <s v="Travel_Rarely"/>
    <n v="427"/>
    <s v="Sales"/>
    <n v="7"/>
    <s v="Bachelor"/>
    <s v="Life Sciences"/>
    <s v="High"/>
    <s v="Male"/>
    <n v="99"/>
    <s v="High"/>
    <n v="1"/>
    <s v="Sales Representative"/>
    <s v="Very High"/>
    <s v="Divorced"/>
    <n v="2275"/>
    <n v="25103"/>
    <n v="1"/>
    <s v="Yes"/>
    <n v="21"/>
    <s v="Outstanding"/>
    <s v="Medium"/>
    <n v="2"/>
    <s v="Better"/>
    <x v="0"/>
  </r>
  <r>
    <n v="2667"/>
    <n v="44"/>
    <s v="Travel_Rarely"/>
    <n v="921"/>
    <s v="Research &amp; Development"/>
    <n v="2"/>
    <s v="Bachelor"/>
    <s v="Life Sciences"/>
    <s v="High"/>
    <s v="Female"/>
    <n v="96"/>
    <s v="Very High"/>
    <n v="3"/>
    <s v="Healthcare Representative"/>
    <s v="Very High"/>
    <s v="Married"/>
    <n v="7879"/>
    <n v="14810"/>
    <n v="1"/>
    <s v="Yes"/>
    <n v="19"/>
    <s v="Excellent"/>
    <s v="Medium"/>
    <n v="2"/>
    <s v="Better"/>
    <x v="1"/>
  </r>
  <r>
    <n v="2668"/>
    <n v="35"/>
    <s v="Travel_Frequently"/>
    <n v="146"/>
    <s v="Research &amp; Development"/>
    <n v="2"/>
    <s v="Master"/>
    <s v="Medical"/>
    <s v="Low"/>
    <s v="Male"/>
    <n v="79"/>
    <s v="Medium"/>
    <n v="1"/>
    <s v="Research Scientist"/>
    <s v="Very High"/>
    <s v="Single"/>
    <n v="4930"/>
    <n v="13970"/>
    <n v="5"/>
    <s v="Yes"/>
    <n v="18"/>
    <s v="Excellent"/>
    <s v="High"/>
    <n v="2"/>
    <s v="Best"/>
    <x v="1"/>
  </r>
  <r>
    <n v="2669"/>
    <n v="43"/>
    <s v="Travel_Rarely"/>
    <n v="1179"/>
    <s v="Sales"/>
    <n v="2"/>
    <s v="Bachelor"/>
    <s v="Medical"/>
    <s v="Very High"/>
    <s v="Male"/>
    <n v="73"/>
    <s v="High"/>
    <n v="2"/>
    <s v="Sales Executive"/>
    <s v="Very High"/>
    <s v="Married"/>
    <n v="7847"/>
    <n v="6069"/>
    <n v="1"/>
    <s v="Yes"/>
    <n v="17"/>
    <s v="Excellent"/>
    <s v="Low"/>
    <n v="3"/>
    <s v="Better"/>
    <x v="1"/>
  </r>
  <r>
    <n v="2670"/>
    <n v="24"/>
    <s v="Travel_Rarely"/>
    <n v="581"/>
    <s v="Research &amp; Development"/>
    <n v="9"/>
    <s v="Bachelor"/>
    <s v="Medical"/>
    <s v="High"/>
    <s v="Male"/>
    <n v="62"/>
    <s v="Very High"/>
    <n v="1"/>
    <s v="Research Scientist"/>
    <s v="High"/>
    <s v="Married"/>
    <n v="4401"/>
    <n v="17616"/>
    <n v="1"/>
    <s v="No"/>
    <n v="16"/>
    <s v="Excellent"/>
    <s v="Very High"/>
    <n v="1"/>
    <s v="Better"/>
    <x v="1"/>
  </r>
  <r>
    <n v="2671"/>
    <n v="41"/>
    <s v="Travel_Rarely"/>
    <n v="918"/>
    <s v="Sales"/>
    <n v="6"/>
    <s v="Bachelor"/>
    <s v="Marketing"/>
    <s v="Very High"/>
    <s v="Male"/>
    <n v="35"/>
    <s v="High"/>
    <n v="3"/>
    <s v="Sales Executive"/>
    <s v="High"/>
    <s v="Single"/>
    <n v="9241"/>
    <n v="15869"/>
    <n v="1"/>
    <s v="No"/>
    <n v="12"/>
    <s v="Excellent"/>
    <s v="Medium"/>
    <n v="3"/>
    <s v="Better"/>
    <x v="1"/>
  </r>
  <r>
    <n v="2672"/>
    <n v="29"/>
    <s v="Travel_Rarely"/>
    <n v="1082"/>
    <s v="Research &amp; Development"/>
    <n v="9"/>
    <s v="Master"/>
    <s v="Medical"/>
    <s v="Very High"/>
    <s v="Female"/>
    <n v="43"/>
    <s v="High"/>
    <n v="1"/>
    <s v="Laboratory Technician"/>
    <s v="High"/>
    <s v="Married"/>
    <n v="2974"/>
    <n v="25412"/>
    <n v="9"/>
    <s v="No"/>
    <n v="17"/>
    <s v="Excellent"/>
    <s v="High"/>
    <n v="2"/>
    <s v="Better"/>
    <x v="1"/>
  </r>
  <r>
    <n v="2673"/>
    <n v="36"/>
    <s v="Travel_Rarely"/>
    <n v="530"/>
    <s v="Sales"/>
    <n v="2"/>
    <s v="Master"/>
    <s v="Life Sciences"/>
    <s v="High"/>
    <s v="Female"/>
    <n v="51"/>
    <s v="High"/>
    <n v="2"/>
    <s v="Sales Representative"/>
    <s v="Very High"/>
    <s v="Single"/>
    <n v="4502"/>
    <n v="7439"/>
    <n v="3"/>
    <s v="No"/>
    <n v="15"/>
    <s v="Excellent"/>
    <s v="High"/>
    <n v="2"/>
    <s v="Good"/>
    <x v="1"/>
  </r>
  <r>
    <n v="2674"/>
    <n v="45"/>
    <s v="Non-Travel"/>
    <n v="1238"/>
    <s v="Research &amp; Development"/>
    <n v="1"/>
    <s v="Below College"/>
    <s v="Life Sciences"/>
    <s v="High"/>
    <s v="Male"/>
    <n v="74"/>
    <s v="Medium"/>
    <n v="3"/>
    <s v="Healthcare Representative"/>
    <s v="High"/>
    <s v="Married"/>
    <n v="10748"/>
    <n v="3395"/>
    <n v="3"/>
    <s v="No"/>
    <n v="23"/>
    <s v="Outstanding"/>
    <s v="Very High"/>
    <n v="3"/>
    <s v="Good"/>
    <x v="1"/>
  </r>
  <r>
    <n v="2675"/>
    <n v="24"/>
    <s v="Travel_Rarely"/>
    <n v="240"/>
    <s v="Human Resources"/>
    <n v="22"/>
    <s v="Below College"/>
    <s v="Human Resources"/>
    <s v="Very High"/>
    <s v="Male"/>
    <n v="58"/>
    <s v="Low"/>
    <n v="1"/>
    <s v="Human Resources"/>
    <s v="High"/>
    <s v="Married"/>
    <n v="1555"/>
    <n v="11585"/>
    <n v="1"/>
    <s v="No"/>
    <n v="11"/>
    <s v="Excellent"/>
    <s v="High"/>
    <n v="2"/>
    <s v="Better"/>
    <x v="0"/>
  </r>
  <r>
    <n v="2676"/>
    <n v="47"/>
    <s v="Travel_Frequently"/>
    <n v="1093"/>
    <s v="Sales"/>
    <n v="9"/>
    <s v="Bachelor"/>
    <s v="Life Sciences"/>
    <s v="High"/>
    <s v="Male"/>
    <n v="82"/>
    <s v="Low"/>
    <n v="4"/>
    <s v="Sales Executive"/>
    <s v="High"/>
    <s v="Married"/>
    <n v="12936"/>
    <n v="24164"/>
    <n v="7"/>
    <s v="No"/>
    <n v="11"/>
    <s v="Excellent"/>
    <s v="High"/>
    <n v="3"/>
    <s v="Bad"/>
    <x v="0"/>
  </r>
  <r>
    <n v="2677"/>
    <n v="26"/>
    <s v="Travel_Rarely"/>
    <n v="390"/>
    <s v="Research &amp; Development"/>
    <n v="17"/>
    <s v="Bachelor"/>
    <s v="Medical"/>
    <s v="Very High"/>
    <s v="Male"/>
    <n v="62"/>
    <s v="Low"/>
    <n v="1"/>
    <s v="Laboratory Technician"/>
    <s v="High"/>
    <s v="Married"/>
    <n v="2305"/>
    <n v="6217"/>
    <n v="1"/>
    <s v="No"/>
    <n v="15"/>
    <s v="Excellent"/>
    <s v="High"/>
    <n v="3"/>
    <s v="Best"/>
    <x v="1"/>
  </r>
  <r>
    <n v="2678"/>
    <n v="45"/>
    <s v="Travel_Rarely"/>
    <n v="1005"/>
    <s v="Research &amp; Development"/>
    <n v="28"/>
    <s v="College"/>
    <s v="Technical Degree"/>
    <s v="Very High"/>
    <s v="Female"/>
    <n v="48"/>
    <s v="Medium"/>
    <n v="4"/>
    <s v="Research Director"/>
    <s v="Medium"/>
    <s v="Single"/>
    <n v="16704"/>
    <n v="17119"/>
    <n v="1"/>
    <s v="No"/>
    <n v="11"/>
    <s v="Excellent"/>
    <s v="High"/>
    <n v="2"/>
    <s v="Better"/>
    <x v="1"/>
  </r>
  <r>
    <n v="2679"/>
    <n v="37"/>
    <s v="Travel_Frequently"/>
    <n v="585"/>
    <s v="Research &amp; Development"/>
    <n v="10"/>
    <s v="Bachelor"/>
    <s v="Life Sciences"/>
    <s v="Low"/>
    <s v="Male"/>
    <n v="56"/>
    <s v="High"/>
    <n v="1"/>
    <s v="Research Scientist"/>
    <s v="High"/>
    <s v="Married"/>
    <n v="3433"/>
    <n v="17360"/>
    <n v="6"/>
    <s v="No"/>
    <n v="13"/>
    <s v="Excellent"/>
    <s v="Low"/>
    <n v="3"/>
    <s v="Good"/>
    <x v="1"/>
  </r>
  <r>
    <n v="2680"/>
    <n v="31"/>
    <s v="Travel_Rarely"/>
    <n v="741"/>
    <s v="Research &amp; Development"/>
    <n v="2"/>
    <s v="Master"/>
    <s v="Life Sciences"/>
    <s v="Medium"/>
    <s v="Male"/>
    <n v="69"/>
    <s v="High"/>
    <n v="1"/>
    <s v="Laboratory Technician"/>
    <s v="High"/>
    <s v="Married"/>
    <n v="3477"/>
    <n v="18103"/>
    <n v="1"/>
    <s v="No"/>
    <n v="14"/>
    <s v="Excellent"/>
    <s v="Very High"/>
    <n v="2"/>
    <s v="Best"/>
    <x v="1"/>
  </r>
  <r>
    <n v="2681"/>
    <n v="41"/>
    <s v="Non-Travel"/>
    <n v="552"/>
    <s v="Human Resources"/>
    <n v="4"/>
    <s v="Bachelor"/>
    <s v="Human Resources"/>
    <s v="High"/>
    <s v="Male"/>
    <n v="60"/>
    <s v="Low"/>
    <n v="2"/>
    <s v="Human Resources"/>
    <s v="Medium"/>
    <s v="Married"/>
    <n v="6430"/>
    <n v="20794"/>
    <n v="6"/>
    <s v="No"/>
    <n v="19"/>
    <s v="Excellent"/>
    <s v="Medium"/>
    <n v="4"/>
    <s v="Better"/>
    <x v="1"/>
  </r>
  <r>
    <n v="2682"/>
    <n v="40"/>
    <s v="Travel_Rarely"/>
    <n v="369"/>
    <s v="Research &amp; Development"/>
    <n v="8"/>
    <s v="College"/>
    <s v="Life Sciences"/>
    <s v="Medium"/>
    <s v="Female"/>
    <n v="92"/>
    <s v="High"/>
    <n v="2"/>
    <s v="Manufacturing Director"/>
    <s v="Low"/>
    <s v="Married"/>
    <n v="6516"/>
    <n v="5041"/>
    <n v="2"/>
    <s v="Yes"/>
    <n v="16"/>
    <s v="Excellent"/>
    <s v="Medium"/>
    <n v="3"/>
    <s v="Better"/>
    <x v="1"/>
  </r>
  <r>
    <n v="2683"/>
    <n v="24"/>
    <s v="Travel_Rarely"/>
    <n v="506"/>
    <s v="Research &amp; Development"/>
    <n v="29"/>
    <s v="Below College"/>
    <s v="Medical"/>
    <s v="Medium"/>
    <s v="Male"/>
    <n v="91"/>
    <s v="High"/>
    <n v="1"/>
    <s v="Laboratory Technician"/>
    <s v="Low"/>
    <s v="Divorced"/>
    <n v="3907"/>
    <n v="3622"/>
    <n v="1"/>
    <s v="No"/>
    <n v="13"/>
    <s v="Excellent"/>
    <s v="Medium"/>
    <n v="2"/>
    <s v="Best"/>
    <x v="1"/>
  </r>
  <r>
    <n v="2684"/>
    <n v="46"/>
    <s v="Travel_Rarely"/>
    <n v="717"/>
    <s v="Research &amp; Development"/>
    <n v="13"/>
    <s v="Master"/>
    <s v="Life Sciences"/>
    <s v="High"/>
    <s v="Male"/>
    <n v="34"/>
    <s v="High"/>
    <n v="2"/>
    <s v="Healthcare Representative"/>
    <s v="Medium"/>
    <s v="Single"/>
    <n v="5562"/>
    <n v="9697"/>
    <n v="6"/>
    <s v="No"/>
    <n v="14"/>
    <s v="Excellent"/>
    <s v="Very High"/>
    <n v="3"/>
    <s v="Better"/>
    <x v="1"/>
  </r>
  <r>
    <n v="2685"/>
    <n v="35"/>
    <s v="Travel_Rarely"/>
    <n v="1370"/>
    <s v="Research &amp; Development"/>
    <n v="27"/>
    <s v="Master"/>
    <s v="Life Sciences"/>
    <s v="Very High"/>
    <s v="Male"/>
    <n v="49"/>
    <s v="High"/>
    <n v="2"/>
    <s v="Sales Executive"/>
    <s v="High"/>
    <s v="Married"/>
    <n v="6883"/>
    <n v="5151"/>
    <n v="2"/>
    <s v="No"/>
    <n v="16"/>
    <s v="Excellent"/>
    <s v="Medium"/>
    <n v="3"/>
    <s v="Better"/>
    <x v="1"/>
  </r>
  <r>
    <n v="2686"/>
    <n v="30"/>
    <s v="Travel_Rarely"/>
    <n v="793"/>
    <s v="Research &amp; Development"/>
    <n v="16"/>
    <s v="Below College"/>
    <s v="Life Sciences"/>
    <s v="Medium"/>
    <s v="Male"/>
    <n v="33"/>
    <s v="High"/>
    <n v="1"/>
    <s v="Research Scientist"/>
    <s v="Very High"/>
    <s v="Married"/>
    <n v="2862"/>
    <n v="3811"/>
    <n v="1"/>
    <s v="No"/>
    <n v="12"/>
    <s v="Excellent"/>
    <s v="Medium"/>
    <n v="2"/>
    <s v="Good"/>
    <x v="1"/>
  </r>
  <r>
    <n v="2687"/>
    <n v="47"/>
    <s v="Non-Travel"/>
    <n v="543"/>
    <s v="Sales"/>
    <n v="2"/>
    <s v="Master"/>
    <s v="Marketing"/>
    <s v="High"/>
    <s v="Male"/>
    <n v="87"/>
    <s v="High"/>
    <n v="2"/>
    <s v="Sales Executive"/>
    <s v="Medium"/>
    <s v="Married"/>
    <n v="4978"/>
    <n v="3536"/>
    <n v="7"/>
    <s v="No"/>
    <n v="11"/>
    <s v="Excellent"/>
    <s v="Very High"/>
    <n v="3"/>
    <s v="Bad"/>
    <x v="1"/>
  </r>
  <r>
    <n v="2688"/>
    <n v="46"/>
    <s v="Travel_Rarely"/>
    <n v="1277"/>
    <s v="Sales"/>
    <n v="2"/>
    <s v="Bachelor"/>
    <s v="Life Sciences"/>
    <s v="High"/>
    <s v="Male"/>
    <n v="74"/>
    <s v="High"/>
    <n v="3"/>
    <s v="Sales Executive"/>
    <s v="Very High"/>
    <s v="Divorced"/>
    <n v="10368"/>
    <n v="5596"/>
    <n v="4"/>
    <s v="Yes"/>
    <n v="12"/>
    <s v="Excellent"/>
    <s v="Medium"/>
    <n v="5"/>
    <s v="Good"/>
    <x v="1"/>
  </r>
  <r>
    <n v="2689"/>
    <n v="36"/>
    <s v="Travel_Rarely"/>
    <n v="1456"/>
    <s v="Sales"/>
    <n v="13"/>
    <s v="Doctor"/>
    <s v="Marketing"/>
    <s v="Medium"/>
    <s v="Male"/>
    <n v="96"/>
    <s v="Medium"/>
    <n v="2"/>
    <s v="Sales Executive"/>
    <s v="Low"/>
    <s v="Divorced"/>
    <n v="6134"/>
    <n v="8658"/>
    <n v="5"/>
    <s v="Yes"/>
    <n v="13"/>
    <s v="Excellent"/>
    <s v="Medium"/>
    <n v="3"/>
    <s v="Better"/>
    <x v="0"/>
  </r>
  <r>
    <n v="2690"/>
    <n v="32"/>
    <s v="Travel_Rarely"/>
    <n v="964"/>
    <s v="Sales"/>
    <n v="1"/>
    <s v="College"/>
    <s v="Life Sciences"/>
    <s v="Low"/>
    <s v="Male"/>
    <n v="34"/>
    <s v="Low"/>
    <n v="2"/>
    <s v="Sales Executive"/>
    <s v="Medium"/>
    <s v="Single"/>
    <n v="6735"/>
    <n v="12147"/>
    <n v="6"/>
    <s v="No"/>
    <n v="15"/>
    <s v="Excellent"/>
    <s v="Medium"/>
    <n v="2"/>
    <s v="Better"/>
    <x v="0"/>
  </r>
  <r>
    <n v="2691"/>
    <n v="23"/>
    <s v="Travel_Rarely"/>
    <n v="160"/>
    <s v="Research &amp; Development"/>
    <n v="4"/>
    <s v="Below College"/>
    <s v="Medical"/>
    <s v="High"/>
    <s v="Female"/>
    <n v="51"/>
    <s v="High"/>
    <n v="1"/>
    <s v="Laboratory Technician"/>
    <s v="Medium"/>
    <s v="Single"/>
    <n v="3295"/>
    <n v="12862"/>
    <n v="1"/>
    <s v="No"/>
    <n v="13"/>
    <s v="Excellent"/>
    <s v="High"/>
    <n v="3"/>
    <s v="Bad"/>
    <x v="1"/>
  </r>
  <r>
    <n v="2692"/>
    <n v="31"/>
    <s v="Travel_Frequently"/>
    <n v="163"/>
    <s v="Research &amp; Development"/>
    <n v="24"/>
    <s v="Below College"/>
    <s v="Technical Degree"/>
    <s v="Very High"/>
    <s v="Female"/>
    <n v="30"/>
    <s v="High"/>
    <n v="2"/>
    <s v="Manufacturing Director"/>
    <s v="Very High"/>
    <s v="Single"/>
    <n v="5238"/>
    <n v="6670"/>
    <n v="2"/>
    <s v="No"/>
    <n v="20"/>
    <s v="Outstanding"/>
    <s v="Very High"/>
    <n v="3"/>
    <s v="Good"/>
    <x v="1"/>
  </r>
  <r>
    <n v="2693"/>
    <n v="39"/>
    <s v="Non-Travel"/>
    <n v="792"/>
    <s v="Research &amp; Development"/>
    <n v="1"/>
    <s v="Bachelor"/>
    <s v="Life Sciences"/>
    <s v="Very High"/>
    <s v="Male"/>
    <n v="77"/>
    <s v="High"/>
    <n v="2"/>
    <s v="Laboratory Technician"/>
    <s v="Very High"/>
    <s v="Married"/>
    <n v="6472"/>
    <n v="8989"/>
    <n v="1"/>
    <s v="Yes"/>
    <n v="15"/>
    <s v="Excellent"/>
    <s v="Very High"/>
    <n v="2"/>
    <s v="Better"/>
    <x v="1"/>
  </r>
  <r>
    <n v="2694"/>
    <n v="32"/>
    <s v="Travel_Rarely"/>
    <n v="371"/>
    <s v="Sales"/>
    <n v="19"/>
    <s v="Bachelor"/>
    <s v="Life Sciences"/>
    <s v="Very High"/>
    <s v="Male"/>
    <n v="80"/>
    <s v="Low"/>
    <n v="3"/>
    <s v="Sales Executive"/>
    <s v="High"/>
    <s v="Married"/>
    <n v="9610"/>
    <n v="3840"/>
    <n v="3"/>
    <s v="No"/>
    <n v="13"/>
    <s v="Excellent"/>
    <s v="High"/>
    <n v="2"/>
    <s v="Bad"/>
    <x v="1"/>
  </r>
  <r>
    <n v="2695"/>
    <n v="40"/>
    <s v="Travel_Rarely"/>
    <n v="611"/>
    <s v="Sales"/>
    <n v="7"/>
    <s v="Master"/>
    <s v="Medical"/>
    <s v="Medium"/>
    <s v="Male"/>
    <n v="88"/>
    <s v="High"/>
    <n v="5"/>
    <s v="Manager"/>
    <s v="Medium"/>
    <s v="Single"/>
    <n v="19833"/>
    <n v="4349"/>
    <n v="1"/>
    <s v="No"/>
    <n v="14"/>
    <s v="Excellent"/>
    <s v="Medium"/>
    <n v="3"/>
    <s v="Good"/>
    <x v="1"/>
  </r>
  <r>
    <n v="2696"/>
    <n v="45"/>
    <s v="Travel_Rarely"/>
    <n v="176"/>
    <s v="Human Resources"/>
    <n v="4"/>
    <s v="Bachelor"/>
    <s v="Life Sciences"/>
    <s v="High"/>
    <s v="Female"/>
    <n v="56"/>
    <s v="Low"/>
    <n v="3"/>
    <s v="Human Resources"/>
    <s v="High"/>
    <s v="Married"/>
    <n v="9756"/>
    <n v="6595"/>
    <n v="4"/>
    <s v="No"/>
    <n v="21"/>
    <s v="Outstanding"/>
    <s v="High"/>
    <n v="2"/>
    <s v="Best"/>
    <x v="1"/>
  </r>
  <r>
    <n v="2697"/>
    <n v="30"/>
    <s v="Travel_Frequently"/>
    <n v="1312"/>
    <s v="Research &amp; Development"/>
    <n v="2"/>
    <s v="Master"/>
    <s v="Technical Degree"/>
    <s v="Very High"/>
    <s v="Female"/>
    <n v="78"/>
    <s v="Medium"/>
    <n v="1"/>
    <s v="Research Scientist"/>
    <s v="Low"/>
    <s v="Single"/>
    <n v="4968"/>
    <n v="26427"/>
    <n v="0"/>
    <s v="No"/>
    <n v="16"/>
    <s v="Excellent"/>
    <s v="Very High"/>
    <n v="2"/>
    <s v="Better"/>
    <x v="1"/>
  </r>
  <r>
    <n v="2698"/>
    <n v="24"/>
    <s v="Travel_Frequently"/>
    <n v="897"/>
    <s v="Human Resources"/>
    <n v="10"/>
    <s v="Bachelor"/>
    <s v="Medical"/>
    <s v="Low"/>
    <s v="Male"/>
    <n v="59"/>
    <s v="High"/>
    <n v="1"/>
    <s v="Human Resources"/>
    <s v="Very High"/>
    <s v="Married"/>
    <n v="2145"/>
    <n v="2097"/>
    <n v="0"/>
    <s v="No"/>
    <n v="14"/>
    <s v="Excellent"/>
    <s v="Very High"/>
    <n v="2"/>
    <s v="Better"/>
    <x v="1"/>
  </r>
  <r>
    <n v="2699"/>
    <n v="30"/>
    <s v="Travel_Frequently"/>
    <n v="600"/>
    <s v="Human Resources"/>
    <n v="8"/>
    <s v="Bachelor"/>
    <s v="Human Resources"/>
    <s v="High"/>
    <s v="Female"/>
    <n v="66"/>
    <s v="Medium"/>
    <n v="1"/>
    <s v="Human Resources"/>
    <s v="Very High"/>
    <s v="Divorced"/>
    <n v="2180"/>
    <n v="9732"/>
    <n v="6"/>
    <s v="No"/>
    <n v="11"/>
    <s v="Excellent"/>
    <s v="High"/>
    <n v="0"/>
    <s v="Good"/>
    <x v="0"/>
  </r>
  <r>
    <n v="2700"/>
    <n v="31"/>
    <s v="Travel_Rarely"/>
    <n v="1003"/>
    <s v="Sales"/>
    <n v="5"/>
    <s v="Bachelor"/>
    <s v="Technical Degree"/>
    <s v="Low"/>
    <s v="Male"/>
    <n v="51"/>
    <s v="High"/>
    <n v="2"/>
    <s v="Sales Executive"/>
    <s v="High"/>
    <s v="Married"/>
    <n v="8346"/>
    <n v="20943"/>
    <n v="1"/>
    <s v="No"/>
    <n v="19"/>
    <s v="Excellent"/>
    <s v="High"/>
    <n v="3"/>
    <s v="Better"/>
    <x v="1"/>
  </r>
  <r>
    <n v="2701"/>
    <n v="27"/>
    <s v="Travel_Rarely"/>
    <n v="1054"/>
    <s v="Research &amp; Development"/>
    <n v="8"/>
    <s v="Bachelor"/>
    <s v="Medical"/>
    <s v="High"/>
    <s v="Female"/>
    <n v="67"/>
    <s v="High"/>
    <n v="1"/>
    <s v="Research Scientist"/>
    <s v="Very High"/>
    <s v="Single"/>
    <n v="3445"/>
    <n v="6152"/>
    <n v="1"/>
    <s v="No"/>
    <n v="11"/>
    <s v="Excellent"/>
    <s v="High"/>
    <n v="5"/>
    <s v="Good"/>
    <x v="1"/>
  </r>
  <r>
    <n v="2702"/>
    <n v="29"/>
    <s v="Travel_Rarely"/>
    <n v="428"/>
    <s v="Sales"/>
    <n v="9"/>
    <s v="Bachelor"/>
    <s v="Marketing"/>
    <s v="Medium"/>
    <s v="Female"/>
    <n v="52"/>
    <s v="Low"/>
    <n v="1"/>
    <s v="Sales Representative"/>
    <s v="Medium"/>
    <s v="Single"/>
    <n v="2760"/>
    <n v="14630"/>
    <n v="1"/>
    <s v="No"/>
    <n v="13"/>
    <s v="Excellent"/>
    <s v="High"/>
    <n v="3"/>
    <s v="Better"/>
    <x v="0"/>
  </r>
  <r>
    <n v="2703"/>
    <n v="29"/>
    <s v="Travel_Frequently"/>
    <n v="461"/>
    <s v="Research &amp; Development"/>
    <n v="1"/>
    <s v="Bachelor"/>
    <s v="Life Sciences"/>
    <s v="Very High"/>
    <s v="Male"/>
    <n v="70"/>
    <s v="Very High"/>
    <n v="2"/>
    <s v="Healthcare Representative"/>
    <s v="High"/>
    <s v="Single"/>
    <n v="6294"/>
    <n v="23060"/>
    <n v="8"/>
    <s v="Yes"/>
    <n v="12"/>
    <s v="Excellent"/>
    <s v="Very High"/>
    <n v="5"/>
    <s v="Best"/>
    <x v="1"/>
  </r>
  <r>
    <n v="2704"/>
    <n v="30"/>
    <s v="Travel_Rarely"/>
    <n v="979"/>
    <s v="Sales"/>
    <n v="15"/>
    <s v="College"/>
    <s v="Marketing"/>
    <s v="High"/>
    <s v="Male"/>
    <n v="94"/>
    <s v="Medium"/>
    <n v="3"/>
    <s v="Sales Executive"/>
    <s v="Low"/>
    <s v="Divorced"/>
    <n v="7140"/>
    <n v="3088"/>
    <n v="2"/>
    <s v="No"/>
    <n v="11"/>
    <s v="Excellent"/>
    <s v="Low"/>
    <n v="2"/>
    <s v="Better"/>
    <x v="1"/>
  </r>
  <r>
    <n v="2705"/>
    <n v="34"/>
    <s v="Travel_Rarely"/>
    <n v="181"/>
    <s v="Research &amp; Development"/>
    <n v="2"/>
    <s v="Master"/>
    <s v="Medical"/>
    <s v="Very High"/>
    <s v="Male"/>
    <n v="97"/>
    <s v="Very High"/>
    <n v="1"/>
    <s v="Research Scientist"/>
    <s v="Very High"/>
    <s v="Married"/>
    <n v="2932"/>
    <n v="5586"/>
    <n v="0"/>
    <s v="Yes"/>
    <n v="14"/>
    <s v="Excellent"/>
    <s v="Low"/>
    <n v="3"/>
    <s v="Better"/>
    <x v="1"/>
  </r>
  <r>
    <n v="2706"/>
    <n v="33"/>
    <s v="Non-Travel"/>
    <n v="1283"/>
    <s v="Sales"/>
    <n v="2"/>
    <s v="Bachelor"/>
    <s v="Marketing"/>
    <s v="Very High"/>
    <s v="Female"/>
    <n v="62"/>
    <s v="High"/>
    <n v="2"/>
    <s v="Sales Executive"/>
    <s v="Medium"/>
    <s v="Single"/>
    <n v="5147"/>
    <n v="10697"/>
    <n v="8"/>
    <s v="No"/>
    <n v="15"/>
    <s v="Excellent"/>
    <s v="Very High"/>
    <n v="2"/>
    <s v="Good"/>
    <x v="1"/>
  </r>
  <r>
    <n v="2707"/>
    <n v="49"/>
    <s v="Travel_Rarely"/>
    <n v="1313"/>
    <s v="Sales"/>
    <n v="11"/>
    <s v="Master"/>
    <s v="Marketing"/>
    <s v="Very High"/>
    <s v="Female"/>
    <n v="80"/>
    <s v="High"/>
    <n v="2"/>
    <s v="Sales Executive"/>
    <s v="Very High"/>
    <s v="Single"/>
    <n v="4507"/>
    <n v="8191"/>
    <n v="3"/>
    <s v="No"/>
    <n v="12"/>
    <s v="Excellent"/>
    <s v="High"/>
    <n v="1"/>
    <s v="Best"/>
    <x v="1"/>
  </r>
  <r>
    <n v="2708"/>
    <n v="33"/>
    <s v="Travel_Rarely"/>
    <n v="211"/>
    <s v="Sales"/>
    <n v="16"/>
    <s v="Bachelor"/>
    <s v="Life Sciences"/>
    <s v="Low"/>
    <s v="Female"/>
    <n v="74"/>
    <s v="High"/>
    <n v="3"/>
    <s v="Sales Executive"/>
    <s v="Low"/>
    <s v="Single"/>
    <n v="8564"/>
    <n v="10092"/>
    <n v="2"/>
    <s v="Yes"/>
    <n v="20"/>
    <s v="Outstanding"/>
    <s v="High"/>
    <n v="2"/>
    <s v="Good"/>
    <x v="0"/>
  </r>
  <r>
    <n v="2709"/>
    <n v="38"/>
    <s v="Travel_Frequently"/>
    <n v="594"/>
    <s v="Research &amp; Development"/>
    <n v="2"/>
    <s v="College"/>
    <s v="Medical"/>
    <s v="High"/>
    <s v="Female"/>
    <n v="75"/>
    <s v="Medium"/>
    <n v="1"/>
    <s v="Sales Executive"/>
    <s v="Medium"/>
    <s v="Married"/>
    <n v="2468"/>
    <n v="15963"/>
    <n v="4"/>
    <s v="No"/>
    <n v="14"/>
    <s v="Excellent"/>
    <s v="Medium"/>
    <n v="4"/>
    <s v="Good"/>
    <x v="1"/>
  </r>
  <r>
    <n v="2710"/>
    <n v="31"/>
    <s v="Travel_Rarely"/>
    <n v="1079"/>
    <s v="Sales"/>
    <n v="16"/>
    <s v="Master"/>
    <s v="Marketing"/>
    <s v="Low"/>
    <s v="Male"/>
    <n v="70"/>
    <s v="High"/>
    <n v="3"/>
    <s v="Sales Executive"/>
    <s v="High"/>
    <s v="Married"/>
    <n v="8161"/>
    <n v="19002"/>
    <n v="2"/>
    <s v="No"/>
    <n v="13"/>
    <s v="Excellent"/>
    <s v="Low"/>
    <n v="2"/>
    <s v="Better"/>
    <x v="0"/>
  </r>
  <r>
    <n v="2711"/>
    <n v="29"/>
    <s v="Travel_Rarely"/>
    <n v="590"/>
    <s v="Research &amp; Development"/>
    <n v="4"/>
    <s v="Bachelor"/>
    <s v="Technical Degree"/>
    <s v="Very High"/>
    <s v="Female"/>
    <n v="91"/>
    <s v="Medium"/>
    <n v="1"/>
    <s v="Research Scientist"/>
    <s v="Low"/>
    <s v="Divorced"/>
    <n v="2109"/>
    <n v="10007"/>
    <n v="1"/>
    <s v="No"/>
    <n v="13"/>
    <s v="Excellent"/>
    <s v="High"/>
    <n v="2"/>
    <s v="Better"/>
    <x v="1"/>
  </r>
  <r>
    <n v="2712"/>
    <n v="30"/>
    <s v="Travel_Rarely"/>
    <n v="305"/>
    <s v="Research &amp; Development"/>
    <n v="16"/>
    <s v="Bachelor"/>
    <s v="Life Sciences"/>
    <s v="High"/>
    <s v="Male"/>
    <n v="58"/>
    <s v="Very High"/>
    <n v="2"/>
    <s v="Healthcare Representative"/>
    <s v="High"/>
    <s v="Married"/>
    <n v="5294"/>
    <n v="9128"/>
    <n v="3"/>
    <s v="No"/>
    <n v="16"/>
    <s v="Excellent"/>
    <s v="High"/>
    <n v="3"/>
    <s v="Better"/>
    <x v="1"/>
  </r>
  <r>
    <n v="2713"/>
    <n v="32"/>
    <s v="Non-Travel"/>
    <n v="953"/>
    <s v="Research &amp; Development"/>
    <n v="5"/>
    <s v="Master"/>
    <s v="Technical Degree"/>
    <s v="Medium"/>
    <s v="Male"/>
    <n v="65"/>
    <s v="High"/>
    <n v="1"/>
    <s v="Research Scientist"/>
    <s v="Medium"/>
    <s v="Single"/>
    <n v="2718"/>
    <n v="17674"/>
    <n v="2"/>
    <s v="No"/>
    <n v="14"/>
    <s v="Excellent"/>
    <s v="Medium"/>
    <n v="3"/>
    <s v="Better"/>
    <x v="1"/>
  </r>
  <r>
    <n v="2714"/>
    <n v="38"/>
    <s v="Travel_Rarely"/>
    <n v="833"/>
    <s v="Research &amp; Development"/>
    <n v="18"/>
    <s v="Bachelor"/>
    <s v="Medical"/>
    <s v="Medium"/>
    <s v="Male"/>
    <n v="60"/>
    <s v="High"/>
    <n v="2"/>
    <s v="Healthcare Representative"/>
    <s v="Very High"/>
    <s v="Married"/>
    <n v="5811"/>
    <n v="24539"/>
    <n v="3"/>
    <s v="Yes"/>
    <n v="16"/>
    <s v="Excellent"/>
    <s v="High"/>
    <n v="2"/>
    <s v="Better"/>
    <x v="1"/>
  </r>
  <r>
    <n v="2715"/>
    <n v="43"/>
    <s v="Travel_Frequently"/>
    <n v="807"/>
    <s v="Research &amp; Development"/>
    <n v="17"/>
    <s v="Bachelor"/>
    <s v="Technical Degree"/>
    <s v="High"/>
    <s v="Male"/>
    <n v="38"/>
    <s v="Medium"/>
    <n v="1"/>
    <s v="Research Scientist"/>
    <s v="High"/>
    <s v="Married"/>
    <n v="2437"/>
    <n v="15587"/>
    <n v="9"/>
    <s v="Yes"/>
    <n v="16"/>
    <s v="Excellent"/>
    <s v="Very High"/>
    <n v="4"/>
    <s v="Better"/>
    <x v="0"/>
  </r>
  <r>
    <n v="2716"/>
    <n v="42"/>
    <s v="Travel_Rarely"/>
    <n v="855"/>
    <s v="Research &amp; Development"/>
    <n v="12"/>
    <s v="Bachelor"/>
    <s v="Medical"/>
    <s v="Medium"/>
    <s v="Male"/>
    <n v="57"/>
    <s v="High"/>
    <n v="1"/>
    <s v="Laboratory Technician"/>
    <s v="Medium"/>
    <s v="Divorced"/>
    <n v="2766"/>
    <n v="8952"/>
    <n v="8"/>
    <s v="No"/>
    <n v="22"/>
    <s v="Outstanding"/>
    <s v="Medium"/>
    <n v="6"/>
    <s v="Good"/>
    <x v="1"/>
  </r>
  <r>
    <n v="2717"/>
    <n v="55"/>
    <s v="Travel_Rarely"/>
    <n v="478"/>
    <s v="Research &amp; Development"/>
    <n v="2"/>
    <s v="Bachelor"/>
    <s v="Medical"/>
    <s v="High"/>
    <s v="Male"/>
    <n v="60"/>
    <s v="Medium"/>
    <n v="5"/>
    <s v="Research Director"/>
    <s v="Low"/>
    <s v="Married"/>
    <n v="19038"/>
    <n v="19805"/>
    <n v="8"/>
    <s v="No"/>
    <n v="12"/>
    <s v="Excellent"/>
    <s v="Medium"/>
    <n v="2"/>
    <s v="Better"/>
    <x v="1"/>
  </r>
  <r>
    <n v="2718"/>
    <n v="33"/>
    <s v="Non-Travel"/>
    <n v="775"/>
    <s v="Research &amp; Development"/>
    <n v="4"/>
    <s v="Bachelor"/>
    <s v="Technical Degree"/>
    <s v="Very High"/>
    <s v="Male"/>
    <n v="90"/>
    <s v="High"/>
    <n v="2"/>
    <s v="Research Scientist"/>
    <s v="Medium"/>
    <s v="Divorced"/>
    <n v="3055"/>
    <n v="6194"/>
    <n v="5"/>
    <s v="No"/>
    <n v="15"/>
    <s v="Excellent"/>
    <s v="High"/>
    <n v="2"/>
    <s v="Good"/>
    <x v="1"/>
  </r>
  <r>
    <n v="2719"/>
    <n v="41"/>
    <s v="Travel_Rarely"/>
    <n v="548"/>
    <s v="Research &amp; Development"/>
    <n v="9"/>
    <s v="Master"/>
    <s v="Life Sciences"/>
    <s v="High"/>
    <s v="Male"/>
    <n v="94"/>
    <s v="High"/>
    <n v="1"/>
    <s v="Laboratory Technician"/>
    <s v="Low"/>
    <s v="Divorced"/>
    <n v="2289"/>
    <n v="20520"/>
    <n v="1"/>
    <s v="No"/>
    <n v="20"/>
    <s v="Outstanding"/>
    <s v="Medium"/>
    <n v="2"/>
    <s v="Better"/>
    <x v="1"/>
  </r>
  <r>
    <n v="2720"/>
    <n v="34"/>
    <s v="Non-Travel"/>
    <n v="1375"/>
    <s v="Sales"/>
    <n v="10"/>
    <s v="Bachelor"/>
    <s v="Life Sciences"/>
    <s v="Very High"/>
    <s v="Male"/>
    <n v="87"/>
    <s v="High"/>
    <n v="2"/>
    <s v="Sales Executive"/>
    <s v="High"/>
    <s v="Divorced"/>
    <n v="4001"/>
    <n v="12313"/>
    <n v="1"/>
    <s v="Yes"/>
    <n v="14"/>
    <s v="Excellent"/>
    <s v="High"/>
    <n v="3"/>
    <s v="Better"/>
    <x v="1"/>
  </r>
  <r>
    <n v="2721"/>
    <n v="53"/>
    <s v="Non-Travel"/>
    <n v="661"/>
    <s v="Research &amp; Development"/>
    <n v="1"/>
    <s v="Master"/>
    <s v="Medical"/>
    <s v="Low"/>
    <s v="Female"/>
    <n v="60"/>
    <s v="Medium"/>
    <n v="4"/>
    <s v="Manufacturing Director"/>
    <s v="High"/>
    <s v="Married"/>
    <n v="12965"/>
    <n v="22308"/>
    <n v="4"/>
    <s v="Yes"/>
    <n v="20"/>
    <s v="Outstanding"/>
    <s v="Very High"/>
    <n v="2"/>
    <s v="Good"/>
    <x v="1"/>
  </r>
  <r>
    <n v="2722"/>
    <n v="43"/>
    <s v="Travel_Rarely"/>
    <n v="244"/>
    <s v="Human Resources"/>
    <n v="2"/>
    <s v="Bachelor"/>
    <s v="Life Sciences"/>
    <s v="Medium"/>
    <s v="Male"/>
    <n v="97"/>
    <s v="High"/>
    <n v="1"/>
    <s v="Human Resources"/>
    <s v="Very High"/>
    <s v="Single"/>
    <n v="3539"/>
    <n v="5033"/>
    <n v="0"/>
    <s v="No"/>
    <n v="13"/>
    <s v="Excellent"/>
    <s v="Medium"/>
    <n v="5"/>
    <s v="Better"/>
    <x v="1"/>
  </r>
  <r>
    <n v="2723"/>
    <n v="34"/>
    <s v="Travel_Rarely"/>
    <n v="511"/>
    <s v="Sales"/>
    <n v="3"/>
    <s v="College"/>
    <s v="Life Sciences"/>
    <s v="Very High"/>
    <s v="Female"/>
    <n v="32"/>
    <s v="Low"/>
    <n v="2"/>
    <s v="Sales Executive"/>
    <s v="Very High"/>
    <s v="Single"/>
    <n v="6029"/>
    <n v="25353"/>
    <n v="5"/>
    <s v="No"/>
    <n v="12"/>
    <s v="Excellent"/>
    <s v="Low"/>
    <n v="3"/>
    <s v="Better"/>
    <x v="1"/>
  </r>
  <r>
    <n v="2724"/>
    <n v="21"/>
    <s v="Travel_Rarely"/>
    <n v="337"/>
    <s v="Sales"/>
    <n v="7"/>
    <s v="Below College"/>
    <s v="Marketing"/>
    <s v="Medium"/>
    <s v="Male"/>
    <n v="31"/>
    <s v="High"/>
    <n v="1"/>
    <s v="Sales Representative"/>
    <s v="Medium"/>
    <s v="Single"/>
    <n v="2679"/>
    <n v="4567"/>
    <n v="1"/>
    <s v="No"/>
    <n v="13"/>
    <s v="Excellent"/>
    <s v="Medium"/>
    <n v="3"/>
    <s v="Better"/>
    <x v="0"/>
  </r>
  <r>
    <n v="2725"/>
    <n v="38"/>
    <s v="Travel_Rarely"/>
    <n v="1153"/>
    <s v="Research &amp; Development"/>
    <n v="6"/>
    <s v="College"/>
    <s v="Other"/>
    <s v="Very High"/>
    <s v="Female"/>
    <n v="40"/>
    <s v="Medium"/>
    <n v="1"/>
    <s v="Laboratory Technician"/>
    <s v="High"/>
    <s v="Married"/>
    <n v="3702"/>
    <n v="16376"/>
    <n v="1"/>
    <s v="No"/>
    <n v="11"/>
    <s v="Excellent"/>
    <s v="Medium"/>
    <n v="3"/>
    <s v="Better"/>
    <x v="1"/>
  </r>
  <r>
    <n v="2726"/>
    <n v="22"/>
    <s v="Travel_Rarely"/>
    <n v="1294"/>
    <s v="Research &amp; Development"/>
    <n v="8"/>
    <s v="Below College"/>
    <s v="Medical"/>
    <s v="High"/>
    <s v="Female"/>
    <n v="79"/>
    <s v="High"/>
    <n v="1"/>
    <s v="Laboratory Technician"/>
    <s v="Low"/>
    <s v="Married"/>
    <n v="2398"/>
    <n v="15999"/>
    <n v="1"/>
    <s v="Yes"/>
    <n v="17"/>
    <s v="Excellent"/>
    <s v="High"/>
    <n v="6"/>
    <s v="Better"/>
    <x v="0"/>
  </r>
  <r>
    <n v="2727"/>
    <n v="31"/>
    <s v="Travel_Rarely"/>
    <n v="196"/>
    <s v="Sales"/>
    <n v="29"/>
    <s v="Master"/>
    <s v="Marketing"/>
    <s v="Low"/>
    <s v="Female"/>
    <n v="91"/>
    <s v="Medium"/>
    <n v="2"/>
    <s v="Sales Executive"/>
    <s v="Very High"/>
    <s v="Married"/>
    <n v="5468"/>
    <n v="13402"/>
    <n v="1"/>
    <s v="No"/>
    <n v="14"/>
    <s v="Excellent"/>
    <s v="Low"/>
    <n v="3"/>
    <s v="Better"/>
    <x v="1"/>
  </r>
  <r>
    <n v="2728"/>
    <n v="51"/>
    <s v="Travel_Rarely"/>
    <n v="942"/>
    <s v="Research &amp; Development"/>
    <n v="3"/>
    <s v="Bachelor"/>
    <s v="Technical Degree"/>
    <s v="Low"/>
    <s v="Female"/>
    <n v="53"/>
    <s v="High"/>
    <n v="3"/>
    <s v="Manager"/>
    <s v="High"/>
    <s v="Married"/>
    <n v="13116"/>
    <n v="22984"/>
    <n v="5"/>
    <s v="No"/>
    <n v="11"/>
    <s v="Excellent"/>
    <s v="Very High"/>
    <n v="2"/>
    <s v="Better"/>
    <x v="1"/>
  </r>
  <r>
    <n v="2729"/>
    <n v="37"/>
    <s v="Travel_Rarely"/>
    <n v="589"/>
    <s v="Sales"/>
    <n v="9"/>
    <s v="College"/>
    <s v="Marketing"/>
    <s v="Medium"/>
    <s v="Male"/>
    <n v="46"/>
    <s v="Medium"/>
    <n v="2"/>
    <s v="Sales Executive"/>
    <s v="Medium"/>
    <s v="Married"/>
    <n v="4189"/>
    <n v="8800"/>
    <n v="1"/>
    <s v="No"/>
    <n v="14"/>
    <s v="Excellent"/>
    <s v="Low"/>
    <n v="2"/>
    <s v="Better"/>
    <x v="1"/>
  </r>
  <r>
    <n v="2730"/>
    <n v="46"/>
    <s v="Travel_Rarely"/>
    <n v="734"/>
    <s v="Research &amp; Development"/>
    <n v="2"/>
    <s v="Master"/>
    <s v="Medical"/>
    <s v="High"/>
    <s v="Male"/>
    <n v="46"/>
    <s v="High"/>
    <n v="5"/>
    <s v="Research Director"/>
    <s v="Very High"/>
    <s v="Divorced"/>
    <n v="19328"/>
    <n v="14218"/>
    <n v="7"/>
    <s v="Yes"/>
    <n v="17"/>
    <s v="Excellent"/>
    <s v="High"/>
    <n v="3"/>
    <s v="Better"/>
    <x v="1"/>
  </r>
  <r>
    <n v="2731"/>
    <n v="36"/>
    <s v="Travel_Rarely"/>
    <n v="1383"/>
    <s v="Research &amp; Development"/>
    <n v="10"/>
    <s v="Bachelor"/>
    <s v="Life Sciences"/>
    <s v="Very High"/>
    <s v="Male"/>
    <n v="90"/>
    <s v="High"/>
    <n v="3"/>
    <s v="Healthcare Representative"/>
    <s v="Low"/>
    <s v="Married"/>
    <n v="8321"/>
    <n v="25949"/>
    <n v="7"/>
    <s v="Yes"/>
    <n v="13"/>
    <s v="Excellent"/>
    <s v="Very High"/>
    <n v="1"/>
    <s v="Better"/>
    <x v="1"/>
  </r>
  <r>
    <n v="2732"/>
    <n v="44"/>
    <s v="Travel_Frequently"/>
    <n v="429"/>
    <s v="Research &amp; Development"/>
    <n v="1"/>
    <s v="College"/>
    <s v="Medical"/>
    <s v="High"/>
    <s v="Male"/>
    <n v="99"/>
    <s v="High"/>
    <n v="1"/>
    <s v="Research Scientist"/>
    <s v="Medium"/>
    <s v="Divorced"/>
    <n v="2342"/>
    <n v="11092"/>
    <n v="1"/>
    <s v="Yes"/>
    <n v="12"/>
    <s v="Excellent"/>
    <s v="High"/>
    <n v="2"/>
    <s v="Good"/>
    <x v="0"/>
  </r>
  <r>
    <n v="2733"/>
    <n v="37"/>
    <s v="Travel_Rarely"/>
    <n v="1239"/>
    <s v="Human Resources"/>
    <n v="8"/>
    <s v="College"/>
    <s v="Other"/>
    <s v="High"/>
    <s v="Male"/>
    <n v="89"/>
    <s v="High"/>
    <n v="2"/>
    <s v="Human Resources"/>
    <s v="Medium"/>
    <s v="Divorced"/>
    <n v="4071"/>
    <n v="12832"/>
    <n v="2"/>
    <s v="No"/>
    <n v="13"/>
    <s v="Excellent"/>
    <s v="High"/>
    <n v="4"/>
    <s v="Good"/>
    <x v="1"/>
  </r>
  <r>
    <n v="2734"/>
    <n v="35"/>
    <s v="Travel_Rarely"/>
    <n v="303"/>
    <s v="Sales"/>
    <n v="27"/>
    <s v="Bachelor"/>
    <s v="Life Sciences"/>
    <s v="High"/>
    <s v="Male"/>
    <n v="84"/>
    <s v="High"/>
    <n v="2"/>
    <s v="Sales Executive"/>
    <s v="Very High"/>
    <s v="Single"/>
    <n v="5813"/>
    <n v="14506"/>
    <n v="1"/>
    <s v="Yes"/>
    <n v="18"/>
    <s v="Excellent"/>
    <s v="Very High"/>
    <n v="2"/>
    <s v="Better"/>
    <x v="0"/>
  </r>
  <r>
    <n v="2735"/>
    <n v="33"/>
    <s v="Travel_Rarely"/>
    <n v="867"/>
    <s v="Research &amp; Development"/>
    <n v="8"/>
    <s v="Master"/>
    <s v="Life Sciences"/>
    <s v="Very High"/>
    <s v="Male"/>
    <n v="90"/>
    <s v="Very High"/>
    <n v="1"/>
    <s v="Research Scientist"/>
    <s v="Low"/>
    <s v="Married"/>
    <n v="3143"/>
    <n v="6076"/>
    <n v="6"/>
    <s v="No"/>
    <n v="19"/>
    <s v="Excellent"/>
    <s v="Medium"/>
    <n v="1"/>
    <s v="Better"/>
    <x v="1"/>
  </r>
  <r>
    <n v="2736"/>
    <n v="28"/>
    <s v="Travel_Rarely"/>
    <n v="1181"/>
    <s v="Research &amp; Development"/>
    <n v="1"/>
    <s v="Bachelor"/>
    <s v="Life Sciences"/>
    <s v="High"/>
    <s v="Male"/>
    <n v="82"/>
    <s v="High"/>
    <n v="1"/>
    <s v="Research Scientist"/>
    <s v="Very High"/>
    <s v="Married"/>
    <n v="2044"/>
    <n v="5531"/>
    <n v="1"/>
    <s v="No"/>
    <n v="11"/>
    <s v="Excellent"/>
    <s v="High"/>
    <n v="6"/>
    <s v="Best"/>
    <x v="1"/>
  </r>
  <r>
    <n v="2737"/>
    <n v="39"/>
    <s v="Travel_Rarely"/>
    <n v="1253"/>
    <s v="Research &amp; Development"/>
    <n v="10"/>
    <s v="Below College"/>
    <s v="Medical"/>
    <s v="High"/>
    <s v="Male"/>
    <n v="65"/>
    <s v="High"/>
    <n v="3"/>
    <s v="Research Director"/>
    <s v="High"/>
    <s v="Single"/>
    <n v="13464"/>
    <n v="7914"/>
    <n v="7"/>
    <s v="No"/>
    <n v="21"/>
    <s v="Outstanding"/>
    <s v="High"/>
    <n v="3"/>
    <s v="Better"/>
    <x v="1"/>
  </r>
  <r>
    <n v="2738"/>
    <n v="46"/>
    <s v="Non-Travel"/>
    <n v="849"/>
    <s v="Sales"/>
    <n v="26"/>
    <s v="College"/>
    <s v="Life Sciences"/>
    <s v="Medium"/>
    <s v="Male"/>
    <n v="98"/>
    <s v="Medium"/>
    <n v="2"/>
    <s v="Sales Executive"/>
    <s v="Medium"/>
    <s v="Single"/>
    <n v="6720"/>
    <n v="25166"/>
    <n v="8"/>
    <s v="No"/>
    <n v="15"/>
    <s v="Excellent"/>
    <s v="High"/>
    <n v="3"/>
    <s v="Better"/>
    <x v="1"/>
  </r>
  <r>
    <n v="2739"/>
    <n v="40"/>
    <s v="Travel_Rarely"/>
    <n v="616"/>
    <s v="Research &amp; Development"/>
    <n v="2"/>
    <s v="College"/>
    <s v="Life Sciences"/>
    <s v="High"/>
    <s v="Female"/>
    <n v="99"/>
    <s v="High"/>
    <n v="1"/>
    <s v="Laboratory Technician"/>
    <s v="Low"/>
    <s v="Married"/>
    <n v="3377"/>
    <n v="25605"/>
    <n v="4"/>
    <s v="No"/>
    <n v="17"/>
    <s v="Excellent"/>
    <s v="Very High"/>
    <n v="5"/>
    <s v="Good"/>
    <x v="1"/>
  </r>
  <r>
    <n v="2740"/>
    <n v="42"/>
    <s v="Travel_Rarely"/>
    <n v="1128"/>
    <s v="Research &amp; Development"/>
    <n v="13"/>
    <s v="Bachelor"/>
    <s v="Medical"/>
    <s v="Medium"/>
    <s v="Male"/>
    <n v="95"/>
    <s v="Very High"/>
    <n v="2"/>
    <s v="Healthcare Representative"/>
    <s v="Low"/>
    <s v="Married"/>
    <n v="5538"/>
    <n v="5696"/>
    <n v="5"/>
    <s v="No"/>
    <n v="18"/>
    <s v="Excellent"/>
    <s v="High"/>
    <n v="2"/>
    <s v="Good"/>
    <x v="1"/>
  </r>
  <r>
    <n v="2741"/>
    <n v="35"/>
    <s v="Non-Travel"/>
    <n v="1180"/>
    <s v="Research &amp; Development"/>
    <n v="2"/>
    <s v="College"/>
    <s v="Medical"/>
    <s v="Medium"/>
    <s v="Male"/>
    <n v="90"/>
    <s v="High"/>
    <n v="2"/>
    <s v="Manufacturing Director"/>
    <s v="Very High"/>
    <s v="Divorced"/>
    <n v="5762"/>
    <n v="24442"/>
    <n v="2"/>
    <s v="No"/>
    <n v="14"/>
    <s v="Excellent"/>
    <s v="High"/>
    <n v="6"/>
    <s v="Better"/>
    <x v="1"/>
  </r>
  <r>
    <n v="2742"/>
    <n v="38"/>
    <s v="Non-Travel"/>
    <n v="1336"/>
    <s v="Human Resources"/>
    <n v="2"/>
    <s v="Bachelor"/>
    <s v="Human Resources"/>
    <s v="Low"/>
    <s v="Male"/>
    <n v="100"/>
    <s v="High"/>
    <n v="1"/>
    <s v="Human Resources"/>
    <s v="Medium"/>
    <s v="Divorced"/>
    <n v="2592"/>
    <n v="7129"/>
    <n v="5"/>
    <s v="No"/>
    <n v="13"/>
    <s v="Excellent"/>
    <s v="Very High"/>
    <n v="3"/>
    <s v="Better"/>
    <x v="1"/>
  </r>
  <r>
    <n v="2743"/>
    <n v="34"/>
    <s v="Travel_Frequently"/>
    <n v="234"/>
    <s v="Research &amp; Development"/>
    <n v="9"/>
    <s v="Master"/>
    <s v="Life Sciences"/>
    <s v="Very High"/>
    <s v="Male"/>
    <n v="93"/>
    <s v="High"/>
    <n v="2"/>
    <s v="Laboratory Technician"/>
    <s v="Low"/>
    <s v="Married"/>
    <n v="5346"/>
    <n v="6208"/>
    <n v="4"/>
    <s v="No"/>
    <n v="17"/>
    <s v="Excellent"/>
    <s v="High"/>
    <n v="3"/>
    <s v="Good"/>
    <x v="0"/>
  </r>
  <r>
    <n v="2744"/>
    <n v="37"/>
    <s v="Travel_Rarely"/>
    <n v="370"/>
    <s v="Research &amp; Development"/>
    <n v="10"/>
    <s v="Master"/>
    <s v="Medical"/>
    <s v="High"/>
    <s v="Male"/>
    <n v="58"/>
    <s v="High"/>
    <n v="2"/>
    <s v="Manufacturing Director"/>
    <s v="Low"/>
    <s v="Single"/>
    <n v="4213"/>
    <n v="4992"/>
    <n v="1"/>
    <s v="No"/>
    <n v="15"/>
    <s v="Excellent"/>
    <s v="Medium"/>
    <n v="4"/>
    <s v="Bad"/>
    <x v="0"/>
  </r>
  <r>
    <n v="2745"/>
    <n v="39"/>
    <s v="Travel_Frequently"/>
    <n v="766"/>
    <s v="Sales"/>
    <n v="20"/>
    <s v="Bachelor"/>
    <s v="Life Sciences"/>
    <s v="High"/>
    <s v="Male"/>
    <n v="83"/>
    <s v="High"/>
    <n v="2"/>
    <s v="Sales Executive"/>
    <s v="Very High"/>
    <s v="Divorced"/>
    <n v="4127"/>
    <n v="19188"/>
    <n v="2"/>
    <s v="No"/>
    <n v="18"/>
    <s v="Excellent"/>
    <s v="Very High"/>
    <n v="6"/>
    <s v="Better"/>
    <x v="1"/>
  </r>
  <r>
    <n v="2746"/>
    <n v="43"/>
    <s v="Non-Travel"/>
    <n v="343"/>
    <s v="Research &amp; Development"/>
    <n v="9"/>
    <s v="Bachelor"/>
    <s v="Life Sciences"/>
    <s v="Low"/>
    <s v="Male"/>
    <n v="52"/>
    <s v="High"/>
    <n v="1"/>
    <s v="Research Scientist"/>
    <s v="High"/>
    <s v="Single"/>
    <n v="2438"/>
    <n v="24978"/>
    <n v="4"/>
    <s v="No"/>
    <n v="13"/>
    <s v="Excellent"/>
    <s v="High"/>
    <n v="2"/>
    <s v="Good"/>
    <x v="1"/>
  </r>
  <r>
    <n v="2747"/>
    <n v="41"/>
    <s v="Travel_Rarely"/>
    <n v="447"/>
    <s v="Research &amp; Development"/>
    <n v="5"/>
    <s v="Bachelor"/>
    <s v="Life Sciences"/>
    <s v="Medium"/>
    <s v="Male"/>
    <n v="85"/>
    <s v="Very High"/>
    <n v="2"/>
    <s v="Healthcare Representative"/>
    <s v="Medium"/>
    <s v="Single"/>
    <n v="6870"/>
    <n v="15530"/>
    <n v="3"/>
    <s v="No"/>
    <n v="12"/>
    <s v="Excellent"/>
    <s v="Low"/>
    <n v="3"/>
    <s v="Bad"/>
    <x v="1"/>
  </r>
  <r>
    <n v="2748"/>
    <n v="41"/>
    <s v="Travel_Rarely"/>
    <n v="796"/>
    <s v="Sales"/>
    <n v="4"/>
    <s v="Below College"/>
    <s v="Marketing"/>
    <s v="High"/>
    <s v="Male"/>
    <n v="81"/>
    <s v="High"/>
    <n v="3"/>
    <s v="Sales Executive"/>
    <s v="High"/>
    <s v="Divorced"/>
    <n v="10447"/>
    <n v="26458"/>
    <n v="0"/>
    <s v="Yes"/>
    <n v="13"/>
    <s v="Excellent"/>
    <s v="Very High"/>
    <n v="3"/>
    <s v="Best"/>
    <x v="1"/>
  </r>
  <r>
    <n v="2749"/>
    <n v="30"/>
    <s v="Travel_Rarely"/>
    <n v="1092"/>
    <s v="Research &amp; Development"/>
    <n v="10"/>
    <s v="Bachelor"/>
    <s v="Medical"/>
    <s v="Low"/>
    <s v="Female"/>
    <n v="64"/>
    <s v="High"/>
    <n v="3"/>
    <s v="Manufacturing Director"/>
    <s v="High"/>
    <s v="Single"/>
    <n v="9667"/>
    <n v="2739"/>
    <n v="9"/>
    <s v="No"/>
    <n v="14"/>
    <s v="Excellent"/>
    <s v="Medium"/>
    <n v="3"/>
    <s v="Better"/>
    <x v="1"/>
  </r>
  <r>
    <n v="2750"/>
    <n v="26"/>
    <s v="Travel_Rarely"/>
    <n v="920"/>
    <s v="Human Resources"/>
    <n v="20"/>
    <s v="College"/>
    <s v="Medical"/>
    <s v="Very High"/>
    <s v="Female"/>
    <n v="69"/>
    <s v="High"/>
    <n v="1"/>
    <s v="Human Resources"/>
    <s v="Medium"/>
    <s v="Married"/>
    <n v="2148"/>
    <n v="6889"/>
    <n v="0"/>
    <s v="Yes"/>
    <n v="11"/>
    <s v="Excellent"/>
    <s v="High"/>
    <n v="3"/>
    <s v="Better"/>
    <x v="0"/>
  </r>
  <r>
    <n v="2751"/>
    <n v="46"/>
    <s v="Travel_Rarely"/>
    <n v="261"/>
    <s v="Research &amp; Development"/>
    <n v="21"/>
    <s v="College"/>
    <s v="Medical"/>
    <s v="Very High"/>
    <s v="Female"/>
    <n v="66"/>
    <s v="High"/>
    <n v="2"/>
    <s v="Healthcare Representative"/>
    <s v="Medium"/>
    <s v="Married"/>
    <n v="8926"/>
    <n v="10842"/>
    <n v="4"/>
    <s v="No"/>
    <n v="22"/>
    <s v="Outstanding"/>
    <s v="Very High"/>
    <n v="2"/>
    <s v="Best"/>
    <x v="0"/>
  </r>
  <r>
    <n v="2752"/>
    <n v="40"/>
    <s v="Travel_Rarely"/>
    <n v="1194"/>
    <s v="Research &amp; Development"/>
    <n v="1"/>
    <s v="Bachelor"/>
    <s v="Life Sciences"/>
    <s v="High"/>
    <s v="Female"/>
    <n v="52"/>
    <s v="High"/>
    <n v="2"/>
    <s v="Healthcare Representative"/>
    <s v="Very High"/>
    <s v="Divorced"/>
    <n v="6513"/>
    <n v="9060"/>
    <n v="4"/>
    <s v="No"/>
    <n v="17"/>
    <s v="Excellent"/>
    <s v="Very High"/>
    <n v="3"/>
    <s v="Better"/>
    <x v="1"/>
  </r>
  <r>
    <n v="2753"/>
    <n v="34"/>
    <s v="Travel_Rarely"/>
    <n v="810"/>
    <s v="Sales"/>
    <n v="8"/>
    <s v="College"/>
    <s v="Technical Degree"/>
    <s v="Medium"/>
    <s v="Male"/>
    <n v="92"/>
    <s v="Very High"/>
    <n v="2"/>
    <s v="Sales Executive"/>
    <s v="High"/>
    <s v="Married"/>
    <n v="6799"/>
    <n v="22128"/>
    <n v="5"/>
    <s v="No"/>
    <n v="21"/>
    <s v="Outstanding"/>
    <s v="High"/>
    <n v="5"/>
    <s v="Better"/>
    <x v="1"/>
  </r>
  <r>
    <n v="2754"/>
    <n v="58"/>
    <s v="Non-Travel"/>
    <n v="350"/>
    <s v="Sales"/>
    <n v="2"/>
    <s v="Bachelor"/>
    <s v="Medical"/>
    <s v="Medium"/>
    <s v="Male"/>
    <n v="52"/>
    <s v="High"/>
    <n v="4"/>
    <s v="Manager"/>
    <s v="Medium"/>
    <s v="Divorced"/>
    <n v="16291"/>
    <n v="14506"/>
    <n v="4"/>
    <s v="No"/>
    <n v="22"/>
    <s v="Outstanding"/>
    <s v="Very High"/>
    <n v="0"/>
    <s v="Good"/>
    <x v="1"/>
  </r>
  <r>
    <n v="2755"/>
    <n v="35"/>
    <s v="Travel_Rarely"/>
    <n v="185"/>
    <s v="Research &amp; Development"/>
    <n v="23"/>
    <s v="Master"/>
    <s v="Medical"/>
    <s v="Medium"/>
    <s v="Male"/>
    <n v="91"/>
    <s v="Low"/>
    <n v="1"/>
    <s v="Laboratory Technician"/>
    <s v="High"/>
    <s v="Married"/>
    <n v="2705"/>
    <n v="9696"/>
    <n v="0"/>
    <s v="No"/>
    <n v="16"/>
    <s v="Excellent"/>
    <s v="Medium"/>
    <n v="2"/>
    <s v="Best"/>
    <x v="1"/>
  </r>
  <r>
    <n v="2756"/>
    <n v="47"/>
    <s v="Travel_Rarely"/>
    <n v="1001"/>
    <s v="Research &amp; Development"/>
    <n v="4"/>
    <s v="Bachelor"/>
    <s v="Life Sciences"/>
    <s v="High"/>
    <s v="Female"/>
    <n v="92"/>
    <s v="Medium"/>
    <n v="3"/>
    <s v="Manufacturing Director"/>
    <s v="Medium"/>
    <s v="Divorced"/>
    <n v="10333"/>
    <n v="19271"/>
    <n v="8"/>
    <s v="Yes"/>
    <n v="12"/>
    <s v="Excellent"/>
    <s v="High"/>
    <n v="4"/>
    <s v="Better"/>
    <x v="1"/>
  </r>
  <r>
    <n v="2757"/>
    <n v="40"/>
    <s v="Travel_Rarely"/>
    <n v="750"/>
    <s v="Research &amp; Development"/>
    <n v="12"/>
    <s v="Bachelor"/>
    <s v="Life Sciences"/>
    <s v="Medium"/>
    <s v="Female"/>
    <n v="47"/>
    <s v="High"/>
    <n v="2"/>
    <s v="Sales Executive"/>
    <s v="Low"/>
    <s v="Divorced"/>
    <n v="4448"/>
    <n v="10748"/>
    <n v="2"/>
    <s v="No"/>
    <n v="12"/>
    <s v="Excellent"/>
    <s v="Medium"/>
    <n v="3"/>
    <s v="Better"/>
    <x v="1"/>
  </r>
  <r>
    <n v="2758"/>
    <n v="54"/>
    <s v="Travel_Rarely"/>
    <n v="431"/>
    <s v="Research &amp; Development"/>
    <n v="7"/>
    <s v="Master"/>
    <s v="Medical"/>
    <s v="Very High"/>
    <s v="Female"/>
    <n v="68"/>
    <s v="High"/>
    <n v="2"/>
    <s v="Research Scientist"/>
    <s v="Very High"/>
    <s v="Married"/>
    <n v="6854"/>
    <n v="15696"/>
    <n v="4"/>
    <s v="No"/>
    <n v="15"/>
    <s v="Excellent"/>
    <s v="Medium"/>
    <n v="2"/>
    <s v="Good"/>
    <x v="1"/>
  </r>
  <r>
    <n v="2759"/>
    <n v="31"/>
    <s v="Travel_Frequently"/>
    <n v="1125"/>
    <s v="Sales"/>
    <n v="7"/>
    <s v="Master"/>
    <s v="Marketing"/>
    <s v="Low"/>
    <s v="Female"/>
    <n v="68"/>
    <s v="High"/>
    <n v="3"/>
    <s v="Sales Executive"/>
    <s v="Low"/>
    <s v="Married"/>
    <n v="9637"/>
    <n v="8277"/>
    <n v="2"/>
    <s v="No"/>
    <n v="14"/>
    <s v="Excellent"/>
    <s v="Very High"/>
    <n v="3"/>
    <s v="Better"/>
    <x v="1"/>
  </r>
  <r>
    <n v="2760"/>
    <n v="28"/>
    <s v="Travel_Rarely"/>
    <n v="1217"/>
    <s v="Research &amp; Development"/>
    <n v="9"/>
    <s v="Bachelor"/>
    <s v="Medical"/>
    <s v="High"/>
    <s v="Female"/>
    <n v="67"/>
    <s v="High"/>
    <n v="1"/>
    <s v="Research Scientist"/>
    <s v="Low"/>
    <s v="Married"/>
    <n v="3591"/>
    <n v="12719"/>
    <n v="1"/>
    <s v="No"/>
    <n v="25"/>
    <s v="Outstanding"/>
    <s v="High"/>
    <n v="3"/>
    <s v="Better"/>
    <x v="1"/>
  </r>
  <r>
    <n v="2761"/>
    <n v="38"/>
    <s v="Travel_Rarely"/>
    <n v="723"/>
    <s v="Sales"/>
    <n v="2"/>
    <s v="Master"/>
    <s v="Marketing"/>
    <s v="Medium"/>
    <s v="Female"/>
    <n v="77"/>
    <s v="Low"/>
    <n v="2"/>
    <s v="Sales Representative"/>
    <s v="Very High"/>
    <s v="Married"/>
    <n v="5405"/>
    <n v="4244"/>
    <n v="2"/>
    <s v="Yes"/>
    <n v="20"/>
    <s v="Outstanding"/>
    <s v="Low"/>
    <n v="4"/>
    <s v="Good"/>
    <x v="1"/>
  </r>
  <r>
    <n v="2762"/>
    <n v="26"/>
    <s v="Travel_Rarely"/>
    <n v="572"/>
    <s v="Sales"/>
    <n v="10"/>
    <s v="Bachelor"/>
    <s v="Medical"/>
    <s v="High"/>
    <s v="Male"/>
    <n v="46"/>
    <s v="High"/>
    <n v="2"/>
    <s v="Sales Executive"/>
    <s v="Very High"/>
    <s v="Single"/>
    <n v="4684"/>
    <n v="9125"/>
    <n v="1"/>
    <s v="No"/>
    <n v="13"/>
    <s v="Excellent"/>
    <s v="Low"/>
    <n v="4"/>
    <s v="Better"/>
    <x v="1"/>
  </r>
  <r>
    <n v="2763"/>
    <n v="58"/>
    <s v="Travel_Frequently"/>
    <n v="1216"/>
    <s v="Research &amp; Development"/>
    <n v="15"/>
    <s v="Master"/>
    <s v="Life Sciences"/>
    <s v="High"/>
    <s v="Male"/>
    <n v="87"/>
    <s v="High"/>
    <n v="4"/>
    <s v="Research Director"/>
    <s v="High"/>
    <s v="Married"/>
    <n v="15787"/>
    <n v="21624"/>
    <n v="2"/>
    <s v="Yes"/>
    <n v="14"/>
    <s v="Excellent"/>
    <s v="Medium"/>
    <n v="3"/>
    <s v="Better"/>
    <x v="1"/>
  </r>
  <r>
    <n v="2764"/>
    <n v="18"/>
    <s v="Non-Travel"/>
    <n v="1431"/>
    <s v="Research &amp; Development"/>
    <n v="14"/>
    <s v="Bachelor"/>
    <s v="Medical"/>
    <s v="Medium"/>
    <s v="Female"/>
    <n v="33"/>
    <s v="High"/>
    <n v="1"/>
    <s v="Research Scientist"/>
    <s v="High"/>
    <s v="Single"/>
    <n v="1514"/>
    <n v="8018"/>
    <n v="1"/>
    <s v="No"/>
    <n v="16"/>
    <s v="Excellent"/>
    <s v="High"/>
    <n v="4"/>
    <s v="Bad"/>
    <x v="1"/>
  </r>
  <r>
    <n v="2765"/>
    <n v="31"/>
    <s v="Travel_Rarely"/>
    <n v="359"/>
    <s v="Human Resources"/>
    <n v="18"/>
    <s v="Doctor"/>
    <s v="Human Resources"/>
    <s v="Very High"/>
    <s v="Male"/>
    <n v="89"/>
    <s v="Very High"/>
    <n v="1"/>
    <s v="Human Resources"/>
    <s v="Low"/>
    <s v="Married"/>
    <n v="2956"/>
    <n v="21495"/>
    <n v="0"/>
    <s v="No"/>
    <n v="17"/>
    <s v="Excellent"/>
    <s v="High"/>
    <n v="4"/>
    <s v="Better"/>
    <x v="0"/>
  </r>
  <r>
    <n v="2766"/>
    <n v="29"/>
    <s v="Travel_Rarely"/>
    <n v="350"/>
    <s v="Human Resources"/>
    <n v="13"/>
    <s v="Bachelor"/>
    <s v="Human Resources"/>
    <s v="Low"/>
    <s v="Male"/>
    <n v="56"/>
    <s v="Medium"/>
    <n v="1"/>
    <s v="Human Resources"/>
    <s v="Low"/>
    <s v="Divorced"/>
    <n v="2335"/>
    <n v="3157"/>
    <n v="4"/>
    <s v="Yes"/>
    <n v="15"/>
    <s v="Excellent"/>
    <s v="Very High"/>
    <n v="3"/>
    <s v="Better"/>
    <x v="0"/>
  </r>
  <r>
    <n v="2767"/>
    <n v="45"/>
    <s v="Non-Travel"/>
    <n v="589"/>
    <s v="Sales"/>
    <n v="2"/>
    <s v="Master"/>
    <s v="Life Sciences"/>
    <s v="High"/>
    <s v="Female"/>
    <n v="67"/>
    <s v="High"/>
    <n v="2"/>
    <s v="Sales Executive"/>
    <s v="High"/>
    <s v="Married"/>
    <n v="5154"/>
    <n v="19665"/>
    <n v="4"/>
    <s v="No"/>
    <n v="22"/>
    <s v="Outstanding"/>
    <s v="Medium"/>
    <n v="3"/>
    <s v="Best"/>
    <x v="1"/>
  </r>
  <r>
    <n v="2768"/>
    <n v="36"/>
    <s v="Travel_Rarely"/>
    <n v="430"/>
    <s v="Research &amp; Development"/>
    <n v="2"/>
    <s v="Master"/>
    <s v="Other"/>
    <s v="Very High"/>
    <s v="Female"/>
    <n v="73"/>
    <s v="High"/>
    <n v="2"/>
    <s v="Research Scientist"/>
    <s v="Medium"/>
    <s v="Married"/>
    <n v="6962"/>
    <n v="19573"/>
    <n v="4"/>
    <s v="Yes"/>
    <n v="22"/>
    <s v="Outstanding"/>
    <s v="Very High"/>
    <n v="2"/>
    <s v="Better"/>
    <x v="1"/>
  </r>
  <r>
    <n v="2769"/>
    <n v="43"/>
    <s v="Travel_Frequently"/>
    <n v="1422"/>
    <s v="Sales"/>
    <n v="2"/>
    <s v="Master"/>
    <s v="Life Sciences"/>
    <s v="Low"/>
    <s v="Male"/>
    <n v="92"/>
    <s v="High"/>
    <n v="2"/>
    <s v="Sales Executive"/>
    <s v="Very High"/>
    <s v="Married"/>
    <n v="5675"/>
    <n v="19246"/>
    <n v="1"/>
    <s v="No"/>
    <n v="20"/>
    <s v="Outstanding"/>
    <s v="High"/>
    <n v="5"/>
    <s v="Better"/>
    <x v="1"/>
  </r>
  <r>
    <n v="2770"/>
    <n v="27"/>
    <s v="Travel_Frequently"/>
    <n v="1297"/>
    <s v="Research &amp; Development"/>
    <n v="5"/>
    <s v="College"/>
    <s v="Life Sciences"/>
    <s v="Very High"/>
    <s v="Female"/>
    <n v="53"/>
    <s v="High"/>
    <n v="1"/>
    <s v="Sales Executive"/>
    <s v="Very High"/>
    <s v="Single"/>
    <n v="2379"/>
    <n v="19826"/>
    <n v="0"/>
    <s v="Yes"/>
    <n v="14"/>
    <s v="Excellent"/>
    <s v="High"/>
    <n v="3"/>
    <s v="Good"/>
    <x v="1"/>
  </r>
  <r>
    <n v="2771"/>
    <n v="29"/>
    <s v="Travel_Frequently"/>
    <n v="574"/>
    <s v="Research &amp; Development"/>
    <n v="20"/>
    <s v="Below College"/>
    <s v="Medical"/>
    <s v="Very High"/>
    <s v="Male"/>
    <n v="40"/>
    <s v="High"/>
    <n v="1"/>
    <s v="Laboratory Technician"/>
    <s v="Very High"/>
    <s v="Married"/>
    <n v="3812"/>
    <n v="7003"/>
    <n v="1"/>
    <s v="No"/>
    <n v="13"/>
    <s v="Excellent"/>
    <s v="Medium"/>
    <n v="3"/>
    <s v="Best"/>
    <x v="1"/>
  </r>
  <r>
    <n v="2772"/>
    <n v="32"/>
    <s v="Travel_Frequently"/>
    <n v="1318"/>
    <s v="Sales"/>
    <n v="10"/>
    <s v="Master"/>
    <s v="Marketing"/>
    <s v="Very High"/>
    <s v="Male"/>
    <n v="79"/>
    <s v="High"/>
    <n v="2"/>
    <s v="Sales Executive"/>
    <s v="Very High"/>
    <s v="Single"/>
    <n v="6720"/>
    <n v="26075"/>
    <n v="8"/>
    <s v="No"/>
    <n v="13"/>
    <s v="Excellent"/>
    <s v="High"/>
    <n v="2"/>
    <s v="Best"/>
    <x v="1"/>
  </r>
  <r>
    <n v="2773"/>
    <n v="42"/>
    <s v="Non-Travel"/>
    <n v="355"/>
    <s v="Research &amp; Development"/>
    <n v="10"/>
    <s v="Master"/>
    <s v="Technical Degree"/>
    <s v="High"/>
    <s v="Male"/>
    <n v="38"/>
    <s v="High"/>
    <n v="1"/>
    <s v="Research Scientist"/>
    <s v="High"/>
    <s v="Married"/>
    <n v="2936"/>
    <n v="6161"/>
    <n v="3"/>
    <s v="No"/>
    <n v="22"/>
    <s v="Outstanding"/>
    <s v="Medium"/>
    <n v="1"/>
    <s v="Good"/>
    <x v="1"/>
  </r>
  <r>
    <n v="2774"/>
    <n v="47"/>
    <s v="Travel_Rarely"/>
    <n v="207"/>
    <s v="Research &amp; Development"/>
    <n v="9"/>
    <s v="Master"/>
    <s v="Life Sciences"/>
    <s v="Medium"/>
    <s v="Female"/>
    <n v="64"/>
    <s v="High"/>
    <n v="1"/>
    <s v="Laboratory Technician"/>
    <s v="High"/>
    <s v="Single"/>
    <n v="2105"/>
    <n v="5411"/>
    <n v="4"/>
    <s v="No"/>
    <n v="12"/>
    <s v="Excellent"/>
    <s v="High"/>
    <n v="2"/>
    <s v="Better"/>
    <x v="1"/>
  </r>
  <r>
    <n v="2775"/>
    <n v="46"/>
    <s v="Travel_Rarely"/>
    <n v="706"/>
    <s v="Research &amp; Development"/>
    <n v="2"/>
    <s v="College"/>
    <s v="Life Sciences"/>
    <s v="Very High"/>
    <s v="Male"/>
    <n v="82"/>
    <s v="High"/>
    <n v="3"/>
    <s v="Manufacturing Director"/>
    <s v="Very High"/>
    <s v="Divorced"/>
    <n v="8578"/>
    <n v="19989"/>
    <n v="3"/>
    <s v="No"/>
    <n v="14"/>
    <s v="Excellent"/>
    <s v="High"/>
    <n v="4"/>
    <s v="Good"/>
    <x v="1"/>
  </r>
  <r>
    <n v="2776"/>
    <n v="28"/>
    <s v="Non-Travel"/>
    <n v="280"/>
    <s v="Human Resources"/>
    <n v="1"/>
    <s v="College"/>
    <s v="Life Sciences"/>
    <s v="High"/>
    <s v="Male"/>
    <n v="43"/>
    <s v="High"/>
    <n v="1"/>
    <s v="Human Resources"/>
    <s v="Very High"/>
    <s v="Divorced"/>
    <n v="2706"/>
    <n v="10494"/>
    <n v="1"/>
    <s v="No"/>
    <n v="15"/>
    <s v="Excellent"/>
    <s v="Medium"/>
    <n v="2"/>
    <s v="Better"/>
    <x v="1"/>
  </r>
  <r>
    <n v="2777"/>
    <n v="29"/>
    <s v="Travel_Rarely"/>
    <n v="726"/>
    <s v="Research &amp; Development"/>
    <n v="29"/>
    <s v="Below College"/>
    <s v="Life Sciences"/>
    <s v="Very High"/>
    <s v="Male"/>
    <n v="93"/>
    <s v="Low"/>
    <n v="2"/>
    <s v="Healthcare Representative"/>
    <s v="High"/>
    <s v="Divorced"/>
    <n v="6384"/>
    <n v="21143"/>
    <n v="8"/>
    <s v="No"/>
    <n v="17"/>
    <s v="Excellent"/>
    <s v="Very High"/>
    <n v="3"/>
    <s v="Better"/>
    <x v="1"/>
  </r>
  <r>
    <n v="2778"/>
    <n v="42"/>
    <s v="Travel_Rarely"/>
    <n v="1142"/>
    <s v="Research &amp; Development"/>
    <n v="8"/>
    <s v="Bachelor"/>
    <s v="Life Sciences"/>
    <s v="Very High"/>
    <s v="Male"/>
    <n v="81"/>
    <s v="High"/>
    <n v="1"/>
    <s v="Laboratory Technician"/>
    <s v="High"/>
    <s v="Single"/>
    <n v="3968"/>
    <n v="13624"/>
    <n v="4"/>
    <s v="No"/>
    <n v="13"/>
    <s v="Excellent"/>
    <s v="Very High"/>
    <n v="3"/>
    <s v="Better"/>
    <x v="1"/>
  </r>
  <r>
    <n v="2779"/>
    <n v="32"/>
    <s v="Travel_Rarely"/>
    <n v="414"/>
    <s v="Sales"/>
    <n v="2"/>
    <s v="Master"/>
    <s v="Marketing"/>
    <s v="High"/>
    <s v="Male"/>
    <n v="82"/>
    <s v="Medium"/>
    <n v="2"/>
    <s v="Sales Executive"/>
    <s v="Medium"/>
    <s v="Single"/>
    <n v="9907"/>
    <n v="26186"/>
    <n v="7"/>
    <s v="Yes"/>
    <n v="12"/>
    <s v="Excellent"/>
    <s v="High"/>
    <n v="3"/>
    <s v="Good"/>
    <x v="0"/>
  </r>
  <r>
    <n v="2780"/>
    <n v="46"/>
    <s v="Travel_Rarely"/>
    <n v="1319"/>
    <s v="Sales"/>
    <n v="3"/>
    <s v="Bachelor"/>
    <s v="Technical Degree"/>
    <s v="Low"/>
    <s v="Female"/>
    <n v="45"/>
    <s v="Very High"/>
    <n v="4"/>
    <s v="Sales Executive"/>
    <s v="Low"/>
    <s v="Divorced"/>
    <n v="13225"/>
    <n v="7739"/>
    <n v="2"/>
    <s v="No"/>
    <n v="12"/>
    <s v="Excellent"/>
    <s v="Very High"/>
    <n v="5"/>
    <s v="Better"/>
    <x v="1"/>
  </r>
  <r>
    <n v="2781"/>
    <n v="27"/>
    <s v="Travel_Rarely"/>
    <n v="728"/>
    <s v="Sales"/>
    <n v="23"/>
    <s v="Below College"/>
    <s v="Medical"/>
    <s v="Medium"/>
    <s v="Female"/>
    <n v="36"/>
    <s v="Medium"/>
    <n v="2"/>
    <s v="Sales Representative"/>
    <s v="High"/>
    <s v="Married"/>
    <n v="3540"/>
    <n v="7018"/>
    <n v="1"/>
    <s v="No"/>
    <n v="21"/>
    <s v="Outstanding"/>
    <s v="Very High"/>
    <n v="5"/>
    <s v="Better"/>
    <x v="1"/>
  </r>
  <r>
    <n v="2782"/>
    <n v="29"/>
    <s v="Travel_Rarely"/>
    <n v="352"/>
    <s v="Human Resources"/>
    <n v="6"/>
    <s v="Below College"/>
    <s v="Medical"/>
    <s v="Very High"/>
    <s v="Male"/>
    <n v="87"/>
    <s v="Medium"/>
    <n v="1"/>
    <s v="Human Resources"/>
    <s v="Medium"/>
    <s v="Married"/>
    <n v="2804"/>
    <n v="15434"/>
    <n v="1"/>
    <s v="No"/>
    <n v="11"/>
    <s v="Excellent"/>
    <s v="Very High"/>
    <n v="3"/>
    <s v="Better"/>
    <x v="1"/>
  </r>
  <r>
    <n v="2783"/>
    <n v="43"/>
    <s v="Travel_Rarely"/>
    <n v="823"/>
    <s v="Research &amp; Development"/>
    <n v="6"/>
    <s v="Bachelor"/>
    <s v="Life Sciences"/>
    <s v="Low"/>
    <s v="Female"/>
    <n v="81"/>
    <s v="Medium"/>
    <n v="5"/>
    <s v="Manager"/>
    <s v="High"/>
    <s v="Married"/>
    <n v="19392"/>
    <n v="22539"/>
    <n v="7"/>
    <s v="No"/>
    <n v="13"/>
    <s v="Excellent"/>
    <s v="Very High"/>
    <n v="2"/>
    <s v="Better"/>
    <x v="1"/>
  </r>
  <r>
    <n v="2784"/>
    <n v="48"/>
    <s v="Travel_Rarely"/>
    <n v="1224"/>
    <s v="Research &amp; Development"/>
    <n v="10"/>
    <s v="Bachelor"/>
    <s v="Life Sciences"/>
    <s v="Very High"/>
    <s v="Male"/>
    <n v="91"/>
    <s v="Medium"/>
    <n v="5"/>
    <s v="Research Director"/>
    <s v="Medium"/>
    <s v="Married"/>
    <n v="19665"/>
    <n v="13583"/>
    <n v="4"/>
    <s v="No"/>
    <n v="12"/>
    <s v="Excellent"/>
    <s v="Very High"/>
    <n v="3"/>
    <s v="Better"/>
    <x v="1"/>
  </r>
  <r>
    <n v="2785"/>
    <n v="29"/>
    <s v="Travel_Frequently"/>
    <n v="459"/>
    <s v="Research &amp; Development"/>
    <n v="24"/>
    <s v="College"/>
    <s v="Life Sciences"/>
    <s v="Very High"/>
    <s v="Male"/>
    <n v="73"/>
    <s v="Medium"/>
    <n v="1"/>
    <s v="Research Scientist"/>
    <s v="Very High"/>
    <s v="Single"/>
    <n v="2439"/>
    <n v="14753"/>
    <n v="1"/>
    <s v="Yes"/>
    <n v="24"/>
    <s v="Outstanding"/>
    <s v="Medium"/>
    <n v="3"/>
    <s v="Good"/>
    <x v="0"/>
  </r>
  <r>
    <n v="2786"/>
    <n v="46"/>
    <s v="Travel_Rarely"/>
    <n v="1254"/>
    <s v="Sales"/>
    <n v="10"/>
    <s v="Bachelor"/>
    <s v="Life Sciences"/>
    <s v="High"/>
    <s v="Female"/>
    <n v="64"/>
    <s v="High"/>
    <n v="3"/>
    <s v="Sales Executive"/>
    <s v="Medium"/>
    <s v="Married"/>
    <n v="6720"/>
    <n v="14011"/>
    <n v="5"/>
    <s v="No"/>
    <n v="21"/>
    <s v="Outstanding"/>
    <s v="High"/>
    <n v="2"/>
    <s v="Better"/>
    <x v="0"/>
  </r>
  <r>
    <n v="2787"/>
    <n v="27"/>
    <s v="Travel_Frequently"/>
    <n v="1131"/>
    <s v="Research &amp; Development"/>
    <n v="15"/>
    <s v="Bachelor"/>
    <s v="Life Sciences"/>
    <s v="Very High"/>
    <s v="Female"/>
    <n v="77"/>
    <s v="Medium"/>
    <n v="1"/>
    <s v="Research Scientist"/>
    <s v="Low"/>
    <s v="Married"/>
    <n v="4774"/>
    <n v="23844"/>
    <n v="0"/>
    <s v="No"/>
    <n v="19"/>
    <s v="Excellent"/>
    <s v="Very High"/>
    <n v="2"/>
    <s v="Good"/>
    <x v="1"/>
  </r>
  <r>
    <n v="2788"/>
    <n v="39"/>
    <s v="Travel_Rarely"/>
    <n v="835"/>
    <s v="Research &amp; Development"/>
    <n v="19"/>
    <s v="Master"/>
    <s v="Other"/>
    <s v="Very High"/>
    <s v="Male"/>
    <n v="41"/>
    <s v="High"/>
    <n v="2"/>
    <s v="Research Scientist"/>
    <s v="Very High"/>
    <s v="Divorced"/>
    <n v="3902"/>
    <n v="5141"/>
    <n v="8"/>
    <s v="No"/>
    <n v="14"/>
    <s v="Excellent"/>
    <s v="Medium"/>
    <n v="2"/>
    <s v="Better"/>
    <x v="1"/>
  </r>
  <r>
    <n v="2789"/>
    <n v="55"/>
    <s v="Travel_Rarely"/>
    <n v="836"/>
    <s v="Research &amp; Development"/>
    <n v="2"/>
    <s v="Master"/>
    <s v="Technical Degree"/>
    <s v="Medium"/>
    <s v="Male"/>
    <n v="98"/>
    <s v="Medium"/>
    <n v="1"/>
    <s v="Research Scientist"/>
    <s v="Very High"/>
    <s v="Married"/>
    <n v="2662"/>
    <n v="7975"/>
    <n v="8"/>
    <s v="No"/>
    <n v="20"/>
    <s v="Outstanding"/>
    <s v="Medium"/>
    <n v="2"/>
    <s v="Best"/>
    <x v="1"/>
  </r>
  <r>
    <n v="2790"/>
    <n v="28"/>
    <s v="Travel_Rarely"/>
    <n v="1172"/>
    <s v="Sales"/>
    <n v="3"/>
    <s v="Bachelor"/>
    <s v="Medical"/>
    <s v="Medium"/>
    <s v="Female"/>
    <n v="78"/>
    <s v="High"/>
    <n v="1"/>
    <s v="Sales Representative"/>
    <s v="Medium"/>
    <s v="Married"/>
    <n v="2856"/>
    <n v="3692"/>
    <n v="1"/>
    <s v="No"/>
    <n v="19"/>
    <s v="Excellent"/>
    <s v="Very High"/>
    <n v="3"/>
    <s v="Better"/>
    <x v="1"/>
  </r>
  <r>
    <n v="2791"/>
    <n v="30"/>
    <s v="Travel_Rarely"/>
    <n v="945"/>
    <s v="Sales"/>
    <n v="9"/>
    <s v="Bachelor"/>
    <s v="Medical"/>
    <s v="Medium"/>
    <s v="Male"/>
    <n v="89"/>
    <s v="High"/>
    <n v="1"/>
    <s v="Sales Representative"/>
    <s v="Very High"/>
    <s v="Single"/>
    <n v="1081"/>
    <n v="16019"/>
    <n v="1"/>
    <s v="No"/>
    <n v="13"/>
    <s v="Excellent"/>
    <s v="High"/>
    <n v="3"/>
    <s v="Good"/>
    <x v="0"/>
  </r>
  <r>
    <n v="2792"/>
    <n v="22"/>
    <s v="Travel_Rarely"/>
    <n v="391"/>
    <s v="Research &amp; Development"/>
    <n v="7"/>
    <s v="Below College"/>
    <s v="Life Sciences"/>
    <s v="Very High"/>
    <s v="Male"/>
    <n v="75"/>
    <s v="High"/>
    <n v="1"/>
    <s v="Research Scientist"/>
    <s v="Medium"/>
    <s v="Single"/>
    <n v="2472"/>
    <n v="26092"/>
    <n v="1"/>
    <s v="Yes"/>
    <n v="23"/>
    <s v="Outstanding"/>
    <s v="Low"/>
    <n v="2"/>
    <s v="Better"/>
    <x v="0"/>
  </r>
  <r>
    <n v="2793"/>
    <n v="36"/>
    <s v="Travel_Rarely"/>
    <n v="1266"/>
    <s v="Sales"/>
    <n v="10"/>
    <s v="Master"/>
    <s v="Technical Degree"/>
    <s v="Medium"/>
    <s v="Female"/>
    <n v="63"/>
    <s v="Medium"/>
    <n v="2"/>
    <s v="Sales Executive"/>
    <s v="High"/>
    <s v="Married"/>
    <n v="5673"/>
    <n v="6060"/>
    <n v="1"/>
    <s v="Yes"/>
    <n v="13"/>
    <s v="Excellent"/>
    <s v="Low"/>
    <n v="4"/>
    <s v="Better"/>
    <x v="1"/>
  </r>
  <r>
    <n v="2794"/>
    <n v="31"/>
    <s v="Travel_Rarely"/>
    <n v="311"/>
    <s v="Research &amp; Development"/>
    <n v="20"/>
    <s v="Bachelor"/>
    <s v="Life Sciences"/>
    <s v="Medium"/>
    <s v="Male"/>
    <n v="89"/>
    <s v="High"/>
    <n v="2"/>
    <s v="Laboratory Technician"/>
    <s v="High"/>
    <s v="Divorced"/>
    <n v="4197"/>
    <n v="18624"/>
    <n v="1"/>
    <s v="No"/>
    <n v="11"/>
    <s v="Excellent"/>
    <s v="Low"/>
    <n v="2"/>
    <s v="Better"/>
    <x v="1"/>
  </r>
  <r>
    <n v="2795"/>
    <n v="34"/>
    <s v="Travel_Rarely"/>
    <n v="1480"/>
    <s v="Sales"/>
    <n v="4"/>
    <s v="Bachelor"/>
    <s v="Life Sciences"/>
    <s v="High"/>
    <s v="Male"/>
    <n v="64"/>
    <s v="High"/>
    <n v="3"/>
    <s v="Sales Executive"/>
    <s v="Very High"/>
    <s v="Married"/>
    <n v="9713"/>
    <n v="24444"/>
    <n v="2"/>
    <s v="Yes"/>
    <n v="13"/>
    <s v="Excellent"/>
    <s v="Very High"/>
    <n v="3"/>
    <s v="Better"/>
    <x v="1"/>
  </r>
  <r>
    <n v="2796"/>
    <n v="29"/>
    <s v="Travel_Rarely"/>
    <n v="592"/>
    <s v="Research &amp; Development"/>
    <n v="7"/>
    <s v="Bachelor"/>
    <s v="Life Sciences"/>
    <s v="Very High"/>
    <s v="Male"/>
    <n v="59"/>
    <s v="High"/>
    <n v="1"/>
    <s v="Laboratory Technician"/>
    <s v="Low"/>
    <s v="Single"/>
    <n v="2062"/>
    <n v="19384"/>
    <n v="3"/>
    <s v="No"/>
    <n v="14"/>
    <s v="Excellent"/>
    <s v="Medium"/>
    <n v="2"/>
    <s v="Better"/>
    <x v="1"/>
  </r>
  <r>
    <n v="2797"/>
    <n v="37"/>
    <s v="Travel_Rarely"/>
    <n v="783"/>
    <s v="Research &amp; Development"/>
    <n v="7"/>
    <s v="Master"/>
    <s v="Medical"/>
    <s v="Very High"/>
    <s v="Male"/>
    <n v="78"/>
    <s v="High"/>
    <n v="2"/>
    <s v="Research Scientist"/>
    <s v="Low"/>
    <s v="Married"/>
    <n v="4284"/>
    <n v="13588"/>
    <n v="5"/>
    <s v="Yes"/>
    <n v="22"/>
    <s v="Outstanding"/>
    <s v="High"/>
    <n v="2"/>
    <s v="Better"/>
    <x v="1"/>
  </r>
  <r>
    <n v="2798"/>
    <n v="35"/>
    <s v="Travel_Rarely"/>
    <n v="219"/>
    <s v="Research &amp; Development"/>
    <n v="16"/>
    <s v="College"/>
    <s v="Other"/>
    <s v="Very High"/>
    <s v="Female"/>
    <n v="44"/>
    <s v="Medium"/>
    <n v="2"/>
    <s v="Manufacturing Director"/>
    <s v="Medium"/>
    <s v="Married"/>
    <n v="4788"/>
    <n v="25388"/>
    <n v="0"/>
    <s v="Yes"/>
    <n v="11"/>
    <s v="Excellent"/>
    <s v="Very High"/>
    <n v="2"/>
    <s v="Better"/>
    <x v="1"/>
  </r>
  <r>
    <n v="2799"/>
    <n v="45"/>
    <s v="Travel_Rarely"/>
    <n v="556"/>
    <s v="Research &amp; Development"/>
    <n v="25"/>
    <s v="College"/>
    <s v="Life Sciences"/>
    <s v="Medium"/>
    <s v="Female"/>
    <n v="93"/>
    <s v="Medium"/>
    <n v="2"/>
    <s v="Manufacturing Director"/>
    <s v="Very High"/>
    <s v="Married"/>
    <n v="5906"/>
    <n v="23888"/>
    <n v="0"/>
    <s v="No"/>
    <n v="13"/>
    <s v="Excellent"/>
    <s v="Very High"/>
    <n v="2"/>
    <s v="Good"/>
    <x v="1"/>
  </r>
  <r>
    <n v="2800"/>
    <n v="36"/>
    <s v="Travel_Frequently"/>
    <n v="1213"/>
    <s v="Human Resources"/>
    <n v="2"/>
    <s v="Below College"/>
    <s v="Human Resources"/>
    <s v="Medium"/>
    <s v="Male"/>
    <n v="94"/>
    <s v="Medium"/>
    <n v="2"/>
    <s v="Human Resources"/>
    <s v="Very High"/>
    <s v="Single"/>
    <n v="3886"/>
    <n v="4223"/>
    <n v="1"/>
    <s v="No"/>
    <n v="21"/>
    <s v="Outstanding"/>
    <s v="Very High"/>
    <n v="2"/>
    <s v="Good"/>
    <x v="1"/>
  </r>
  <r>
    <n v="2801"/>
    <n v="40"/>
    <s v="Travel_Rarely"/>
    <n v="1137"/>
    <s v="Research &amp; Development"/>
    <n v="1"/>
    <s v="Master"/>
    <s v="Life Sciences"/>
    <s v="Low"/>
    <s v="Male"/>
    <n v="98"/>
    <s v="High"/>
    <n v="4"/>
    <s v="Manager"/>
    <s v="Low"/>
    <s v="Divorced"/>
    <n v="16823"/>
    <n v="18991"/>
    <n v="2"/>
    <s v="No"/>
    <n v="11"/>
    <s v="Excellent"/>
    <s v="Low"/>
    <n v="3"/>
    <s v="Better"/>
    <x v="1"/>
  </r>
  <r>
    <n v="2802"/>
    <n v="26"/>
    <s v="Travel_Rarely"/>
    <n v="809"/>
    <s v="Research &amp; Development"/>
    <n v="1"/>
    <s v="College"/>
    <s v="Life Sciences"/>
    <s v="Medium"/>
    <s v="Female"/>
    <n v="90"/>
    <s v="Medium"/>
    <n v="1"/>
    <s v="Research Scientist"/>
    <s v="High"/>
    <s v="Married"/>
    <n v="2933"/>
    <n v="14908"/>
    <n v="1"/>
    <s v="Yes"/>
    <n v="13"/>
    <s v="Excellent"/>
    <s v="High"/>
    <n v="3"/>
    <s v="Good"/>
    <x v="1"/>
  </r>
  <r>
    <n v="2803"/>
    <n v="27"/>
    <s v="Travel_Rarely"/>
    <n v="511"/>
    <s v="Sales"/>
    <n v="2"/>
    <s v="College"/>
    <s v="Medical"/>
    <s v="Low"/>
    <s v="Female"/>
    <n v="89"/>
    <s v="Very High"/>
    <n v="2"/>
    <s v="Sales Executive"/>
    <s v="High"/>
    <s v="Single"/>
    <n v="6500"/>
    <n v="26997"/>
    <n v="0"/>
    <s v="No"/>
    <n v="14"/>
    <s v="Excellent"/>
    <s v="Medium"/>
    <n v="5"/>
    <s v="Good"/>
    <x v="1"/>
  </r>
  <r>
    <n v="2804"/>
    <n v="48"/>
    <s v="Travel_Frequently"/>
    <n v="117"/>
    <s v="Research &amp; Development"/>
    <n v="22"/>
    <s v="Bachelor"/>
    <s v="Medical"/>
    <s v="Very High"/>
    <s v="Female"/>
    <n v="58"/>
    <s v="High"/>
    <n v="4"/>
    <s v="Manager"/>
    <s v="Very High"/>
    <s v="Divorced"/>
    <n v="17174"/>
    <n v="2437"/>
    <n v="5"/>
    <s v="No"/>
    <n v="11"/>
    <s v="Excellent"/>
    <s v="Medium"/>
    <n v="3"/>
    <s v="Better"/>
    <x v="1"/>
  </r>
  <r>
    <n v="2805"/>
    <n v="44"/>
    <s v="Travel_Rarely"/>
    <n v="170"/>
    <s v="Research &amp; Development"/>
    <n v="1"/>
    <s v="Master"/>
    <s v="Life Sciences"/>
    <s v="Medium"/>
    <s v="Male"/>
    <n v="78"/>
    <s v="Very High"/>
    <n v="2"/>
    <s v="Healthcare Representative"/>
    <s v="Low"/>
    <s v="Married"/>
    <n v="5033"/>
    <n v="9364"/>
    <n v="2"/>
    <s v="No"/>
    <n v="15"/>
    <s v="Excellent"/>
    <s v="Very High"/>
    <n v="5"/>
    <s v="Better"/>
    <x v="1"/>
  </r>
  <r>
    <n v="2806"/>
    <n v="34"/>
    <s v="Travel_Rarely"/>
    <n v="967"/>
    <s v="Research &amp; Development"/>
    <n v="16"/>
    <s v="Master"/>
    <s v="Technical Degree"/>
    <s v="Very High"/>
    <s v="Male"/>
    <n v="85"/>
    <s v="Low"/>
    <n v="1"/>
    <s v="Research Scientist"/>
    <s v="Low"/>
    <s v="Married"/>
    <n v="2307"/>
    <n v="14460"/>
    <n v="1"/>
    <s v="Yes"/>
    <n v="23"/>
    <s v="Outstanding"/>
    <s v="Medium"/>
    <n v="2"/>
    <s v="Better"/>
    <x v="0"/>
  </r>
  <r>
    <n v="2807"/>
    <n v="56"/>
    <s v="Travel_Rarely"/>
    <n v="1162"/>
    <s v="Research &amp; Development"/>
    <n v="24"/>
    <s v="College"/>
    <s v="Life Sciences"/>
    <s v="Low"/>
    <s v="Male"/>
    <n v="97"/>
    <s v="High"/>
    <n v="1"/>
    <s v="Laboratory Technician"/>
    <s v="Very High"/>
    <s v="Single"/>
    <n v="2587"/>
    <n v="10261"/>
    <n v="1"/>
    <s v="No"/>
    <n v="16"/>
    <s v="Excellent"/>
    <s v="Very High"/>
    <n v="3"/>
    <s v="Better"/>
    <x v="0"/>
  </r>
  <r>
    <n v="2808"/>
    <n v="36"/>
    <s v="Travel_Rarely"/>
    <n v="335"/>
    <s v="Sales"/>
    <n v="17"/>
    <s v="College"/>
    <s v="Marketing"/>
    <s v="High"/>
    <s v="Male"/>
    <n v="33"/>
    <s v="Medium"/>
    <n v="2"/>
    <s v="Sales Executive"/>
    <s v="Medium"/>
    <s v="Married"/>
    <n v="5507"/>
    <n v="16822"/>
    <n v="2"/>
    <s v="No"/>
    <n v="16"/>
    <s v="Excellent"/>
    <s v="High"/>
    <n v="1"/>
    <s v="Bad"/>
    <x v="1"/>
  </r>
  <r>
    <n v="2809"/>
    <n v="41"/>
    <s v="Travel_Rarely"/>
    <n v="337"/>
    <s v="Sales"/>
    <n v="8"/>
    <s v="Bachelor"/>
    <s v="Marketing"/>
    <s v="High"/>
    <s v="Female"/>
    <n v="54"/>
    <s v="High"/>
    <n v="2"/>
    <s v="Sales Executive"/>
    <s v="Medium"/>
    <s v="Married"/>
    <n v="4393"/>
    <n v="26841"/>
    <n v="5"/>
    <s v="No"/>
    <n v="21"/>
    <s v="Outstanding"/>
    <s v="High"/>
    <n v="3"/>
    <s v="Better"/>
    <x v="1"/>
  </r>
  <r>
    <n v="2810"/>
    <n v="42"/>
    <s v="Travel_Rarely"/>
    <n v="1396"/>
    <s v="Research &amp; Development"/>
    <n v="6"/>
    <s v="Bachelor"/>
    <s v="Medical"/>
    <s v="High"/>
    <s v="Male"/>
    <n v="83"/>
    <s v="High"/>
    <n v="3"/>
    <s v="Research Director"/>
    <s v="Low"/>
    <s v="Married"/>
    <n v="13348"/>
    <n v="14842"/>
    <n v="9"/>
    <s v="No"/>
    <n v="13"/>
    <s v="Excellent"/>
    <s v="Medium"/>
    <n v="3"/>
    <s v="Best"/>
    <x v="1"/>
  </r>
  <r>
    <n v="2811"/>
    <n v="31"/>
    <s v="Travel_Rarely"/>
    <n v="1079"/>
    <s v="Sales"/>
    <n v="10"/>
    <s v="College"/>
    <s v="Medical"/>
    <s v="High"/>
    <s v="Female"/>
    <n v="86"/>
    <s v="High"/>
    <n v="2"/>
    <s v="Sales Executive"/>
    <s v="Very High"/>
    <s v="Divorced"/>
    <n v="6583"/>
    <n v="20115"/>
    <n v="2"/>
    <s v="Yes"/>
    <n v="11"/>
    <s v="Excellent"/>
    <s v="Very High"/>
    <n v="2"/>
    <s v="Better"/>
    <x v="1"/>
  </r>
  <r>
    <n v="2812"/>
    <n v="34"/>
    <s v="Travel_Rarely"/>
    <n v="735"/>
    <s v="Sales"/>
    <n v="3"/>
    <s v="Below College"/>
    <s v="Medical"/>
    <s v="Very High"/>
    <s v="Female"/>
    <n v="75"/>
    <s v="Medium"/>
    <n v="2"/>
    <s v="Sales Executive"/>
    <s v="Very High"/>
    <s v="Married"/>
    <n v="8103"/>
    <n v="16495"/>
    <n v="3"/>
    <s v="Yes"/>
    <n v="12"/>
    <s v="Excellent"/>
    <s v="High"/>
    <n v="3"/>
    <s v="Good"/>
    <x v="1"/>
  </r>
  <r>
    <n v="2813"/>
    <n v="31"/>
    <s v="Travel_Rarely"/>
    <n v="471"/>
    <s v="Research &amp; Development"/>
    <n v="4"/>
    <s v="Bachelor"/>
    <s v="Medical"/>
    <s v="Low"/>
    <s v="Female"/>
    <n v="62"/>
    <s v="Very High"/>
    <n v="1"/>
    <s v="Laboratory Technician"/>
    <s v="High"/>
    <s v="Divorced"/>
    <n v="3978"/>
    <n v="16031"/>
    <n v="8"/>
    <s v="No"/>
    <n v="12"/>
    <s v="Excellent"/>
    <s v="Medium"/>
    <n v="0"/>
    <s v="Good"/>
    <x v="1"/>
  </r>
  <r>
    <n v="2814"/>
    <n v="26"/>
    <s v="Travel_Frequently"/>
    <n v="1096"/>
    <s v="Research &amp; Development"/>
    <n v="6"/>
    <s v="Bachelor"/>
    <s v="Other"/>
    <s v="High"/>
    <s v="Male"/>
    <n v="61"/>
    <s v="Very High"/>
    <n v="1"/>
    <s v="Laboratory Technician"/>
    <s v="Very High"/>
    <s v="Married"/>
    <n v="2544"/>
    <n v="7102"/>
    <n v="0"/>
    <s v="No"/>
    <n v="18"/>
    <s v="Excellent"/>
    <s v="Low"/>
    <n v="3"/>
    <s v="Better"/>
    <x v="1"/>
  </r>
  <r>
    <n v="2815"/>
    <n v="45"/>
    <s v="Travel_Frequently"/>
    <n v="1297"/>
    <s v="Research &amp; Development"/>
    <n v="1"/>
    <s v="Master"/>
    <s v="Medical"/>
    <s v="Medium"/>
    <s v="Male"/>
    <n v="44"/>
    <s v="High"/>
    <n v="2"/>
    <s v="Healthcare Representative"/>
    <s v="High"/>
    <s v="Single"/>
    <n v="5399"/>
    <n v="14511"/>
    <n v="4"/>
    <s v="No"/>
    <n v="12"/>
    <s v="Excellent"/>
    <s v="High"/>
    <n v="3"/>
    <s v="Better"/>
    <x v="1"/>
  </r>
  <r>
    <n v="2816"/>
    <n v="33"/>
    <s v="Travel_Rarely"/>
    <n v="217"/>
    <s v="Sales"/>
    <n v="10"/>
    <s v="Master"/>
    <s v="Marketing"/>
    <s v="Medium"/>
    <s v="Male"/>
    <n v="43"/>
    <s v="High"/>
    <n v="2"/>
    <s v="Sales Executive"/>
    <s v="High"/>
    <s v="Single"/>
    <n v="5487"/>
    <n v="10410"/>
    <n v="1"/>
    <s v="No"/>
    <n v="14"/>
    <s v="Excellent"/>
    <s v="Medium"/>
    <n v="2"/>
    <s v="Good"/>
    <x v="1"/>
  </r>
  <r>
    <n v="2817"/>
    <n v="28"/>
    <s v="Travel_Frequently"/>
    <n v="783"/>
    <s v="Sales"/>
    <n v="1"/>
    <s v="College"/>
    <s v="Life Sciences"/>
    <s v="High"/>
    <s v="Male"/>
    <n v="42"/>
    <s v="Medium"/>
    <n v="2"/>
    <s v="Sales Executive"/>
    <s v="Very High"/>
    <s v="Married"/>
    <n v="6834"/>
    <n v="19255"/>
    <n v="1"/>
    <s v="Yes"/>
    <n v="12"/>
    <s v="Excellent"/>
    <s v="High"/>
    <n v="2"/>
    <s v="Better"/>
    <x v="1"/>
  </r>
  <r>
    <n v="2818"/>
    <n v="29"/>
    <s v="Travel_Frequently"/>
    <n v="746"/>
    <s v="Sales"/>
    <n v="24"/>
    <s v="Bachelor"/>
    <s v="Technical Degree"/>
    <s v="High"/>
    <s v="Male"/>
    <n v="45"/>
    <s v="Very High"/>
    <n v="1"/>
    <s v="Sales Representative"/>
    <s v="Low"/>
    <s v="Single"/>
    <n v="1091"/>
    <n v="10642"/>
    <n v="1"/>
    <s v="No"/>
    <n v="17"/>
    <s v="Excellent"/>
    <s v="Very High"/>
    <n v="3"/>
    <s v="Better"/>
    <x v="0"/>
  </r>
  <r>
    <n v="2819"/>
    <n v="39"/>
    <s v="Non-Travel"/>
    <n v="1251"/>
    <s v="Sales"/>
    <n v="21"/>
    <s v="Master"/>
    <s v="Life Sciences"/>
    <s v="Low"/>
    <s v="Female"/>
    <n v="32"/>
    <s v="Low"/>
    <n v="2"/>
    <s v="Sales Executive"/>
    <s v="High"/>
    <s v="Married"/>
    <n v="5736"/>
    <n v="3987"/>
    <n v="6"/>
    <s v="No"/>
    <n v="19"/>
    <s v="Excellent"/>
    <s v="High"/>
    <n v="1"/>
    <s v="Better"/>
    <x v="1"/>
  </r>
  <r>
    <n v="2820"/>
    <n v="27"/>
    <s v="Travel_Rarely"/>
    <n v="1354"/>
    <s v="Research &amp; Development"/>
    <n v="2"/>
    <s v="Master"/>
    <s v="Technical Degree"/>
    <s v="Medium"/>
    <s v="Male"/>
    <n v="41"/>
    <s v="High"/>
    <n v="1"/>
    <s v="Research Scientist"/>
    <s v="Medium"/>
    <s v="Married"/>
    <n v="2226"/>
    <n v="6073"/>
    <n v="1"/>
    <s v="No"/>
    <n v="11"/>
    <s v="Excellent"/>
    <s v="High"/>
    <n v="3"/>
    <s v="Good"/>
    <x v="1"/>
  </r>
  <r>
    <n v="2821"/>
    <n v="34"/>
    <s v="Travel_Frequently"/>
    <n v="735"/>
    <s v="Research &amp; Development"/>
    <n v="22"/>
    <s v="Master"/>
    <s v="Other"/>
    <s v="High"/>
    <s v="Male"/>
    <n v="86"/>
    <s v="Medium"/>
    <n v="2"/>
    <s v="Research Scientist"/>
    <s v="Very High"/>
    <s v="Married"/>
    <n v="5747"/>
    <n v="26496"/>
    <n v="1"/>
    <s v="Yes"/>
    <n v="15"/>
    <s v="Excellent"/>
    <s v="Medium"/>
    <n v="3"/>
    <s v="Better"/>
    <x v="1"/>
  </r>
  <r>
    <n v="2822"/>
    <n v="28"/>
    <s v="Travel_Rarely"/>
    <n v="1475"/>
    <s v="Sales"/>
    <n v="13"/>
    <s v="College"/>
    <s v="Marketing"/>
    <s v="Very High"/>
    <s v="Female"/>
    <n v="84"/>
    <s v="High"/>
    <n v="2"/>
    <s v="Sales Executive"/>
    <s v="High"/>
    <s v="Single"/>
    <n v="9854"/>
    <n v="23352"/>
    <n v="3"/>
    <s v="Yes"/>
    <n v="11"/>
    <s v="Excellent"/>
    <s v="Very High"/>
    <n v="0"/>
    <s v="Better"/>
    <x v="0"/>
  </r>
  <r>
    <n v="2823"/>
    <n v="47"/>
    <s v="Non-Travel"/>
    <n v="1169"/>
    <s v="Research &amp; Development"/>
    <n v="14"/>
    <s v="Master"/>
    <s v="Technical Degree"/>
    <s v="High"/>
    <s v="Male"/>
    <n v="64"/>
    <s v="High"/>
    <n v="2"/>
    <s v="Research Scientist"/>
    <s v="Medium"/>
    <s v="Married"/>
    <n v="5467"/>
    <n v="2125"/>
    <n v="8"/>
    <s v="No"/>
    <n v="18"/>
    <s v="Excellent"/>
    <s v="High"/>
    <n v="4"/>
    <s v="Best"/>
    <x v="1"/>
  </r>
  <r>
    <n v="2824"/>
    <n v="56"/>
    <s v="Travel_Rarely"/>
    <n v="1443"/>
    <s v="Sales"/>
    <n v="11"/>
    <s v="Doctor"/>
    <s v="Marketing"/>
    <s v="Very High"/>
    <s v="Female"/>
    <n v="89"/>
    <s v="Medium"/>
    <n v="2"/>
    <s v="Sales Executive"/>
    <s v="Low"/>
    <s v="Married"/>
    <n v="5380"/>
    <n v="20328"/>
    <n v="4"/>
    <s v="No"/>
    <n v="16"/>
    <s v="Excellent"/>
    <s v="High"/>
    <n v="3"/>
    <s v="Better"/>
    <x v="1"/>
  </r>
  <r>
    <n v="2825"/>
    <n v="39"/>
    <s v="Travel_Rarely"/>
    <n v="867"/>
    <s v="Research &amp; Development"/>
    <n v="9"/>
    <s v="College"/>
    <s v="Medical"/>
    <s v="Low"/>
    <s v="Male"/>
    <n v="87"/>
    <s v="High"/>
    <n v="2"/>
    <s v="Manufacturing Director"/>
    <s v="Low"/>
    <s v="Married"/>
    <n v="5151"/>
    <n v="12315"/>
    <n v="1"/>
    <s v="No"/>
    <n v="25"/>
    <s v="Outstanding"/>
    <s v="Very High"/>
    <n v="3"/>
    <s v="Better"/>
    <x v="1"/>
  </r>
  <r>
    <n v="2826"/>
    <n v="38"/>
    <s v="Travel_Frequently"/>
    <n v="1394"/>
    <s v="Research &amp; Development"/>
    <n v="8"/>
    <s v="Bachelor"/>
    <s v="Medical"/>
    <s v="Very High"/>
    <s v="Female"/>
    <n v="58"/>
    <s v="Medium"/>
    <n v="2"/>
    <s v="Research Scientist"/>
    <s v="Medium"/>
    <s v="Divorced"/>
    <n v="2133"/>
    <n v="18115"/>
    <n v="1"/>
    <s v="Yes"/>
    <n v="16"/>
    <s v="Excellent"/>
    <s v="High"/>
    <n v="3"/>
    <s v="Better"/>
    <x v="1"/>
  </r>
  <r>
    <n v="2827"/>
    <n v="58"/>
    <s v="Travel_Rarely"/>
    <n v="605"/>
    <s v="Sales"/>
    <n v="21"/>
    <s v="Bachelor"/>
    <s v="Life Sciences"/>
    <s v="Very High"/>
    <s v="Female"/>
    <n v="72"/>
    <s v="High"/>
    <n v="4"/>
    <s v="Manager"/>
    <s v="Very High"/>
    <s v="Married"/>
    <n v="17875"/>
    <n v="11761"/>
    <n v="4"/>
    <s v="Yes"/>
    <n v="13"/>
    <s v="Excellent"/>
    <s v="High"/>
    <n v="2"/>
    <s v="Good"/>
    <x v="1"/>
  </r>
  <r>
    <n v="2828"/>
    <n v="32"/>
    <s v="Travel_Frequently"/>
    <n v="238"/>
    <s v="Research &amp; Development"/>
    <n v="5"/>
    <s v="College"/>
    <s v="Life Sciences"/>
    <s v="Low"/>
    <s v="Female"/>
    <n v="47"/>
    <s v="Very High"/>
    <n v="1"/>
    <s v="Research Scientist"/>
    <s v="High"/>
    <s v="Single"/>
    <n v="2432"/>
    <n v="15318"/>
    <n v="3"/>
    <s v="Yes"/>
    <n v="14"/>
    <s v="Excellent"/>
    <s v="Low"/>
    <n v="2"/>
    <s v="Better"/>
    <x v="0"/>
  </r>
  <r>
    <n v="2829"/>
    <n v="38"/>
    <s v="Travel_Rarely"/>
    <n v="1206"/>
    <s v="Research &amp; Development"/>
    <n v="9"/>
    <s v="College"/>
    <s v="Life Sciences"/>
    <s v="Medium"/>
    <s v="Male"/>
    <n v="71"/>
    <s v="High"/>
    <n v="1"/>
    <s v="Research Scientist"/>
    <s v="Very High"/>
    <s v="Divorced"/>
    <n v="4771"/>
    <n v="14293"/>
    <n v="2"/>
    <s v="No"/>
    <n v="19"/>
    <s v="Excellent"/>
    <s v="Very High"/>
    <n v="0"/>
    <s v="Best"/>
    <x v="1"/>
  </r>
  <r>
    <n v="2830"/>
    <n v="49"/>
    <s v="Travel_Frequently"/>
    <n v="1064"/>
    <s v="Research &amp; Development"/>
    <n v="2"/>
    <s v="Below College"/>
    <s v="Life Sciences"/>
    <s v="Medium"/>
    <s v="Male"/>
    <n v="42"/>
    <s v="High"/>
    <n v="5"/>
    <s v="Research Director"/>
    <s v="Very High"/>
    <s v="Married"/>
    <n v="19161"/>
    <n v="13738"/>
    <n v="3"/>
    <s v="No"/>
    <n v="15"/>
    <s v="Excellent"/>
    <s v="Very High"/>
    <n v="3"/>
    <s v="Better"/>
    <x v="1"/>
  </r>
  <r>
    <n v="2831"/>
    <n v="42"/>
    <s v="Travel_Rarely"/>
    <n v="419"/>
    <s v="Sales"/>
    <n v="12"/>
    <s v="Master"/>
    <s v="Marketing"/>
    <s v="Medium"/>
    <s v="Male"/>
    <n v="77"/>
    <s v="High"/>
    <n v="2"/>
    <s v="Sales Executive"/>
    <s v="Very High"/>
    <s v="Divorced"/>
    <n v="5087"/>
    <n v="2900"/>
    <n v="3"/>
    <s v="Yes"/>
    <n v="12"/>
    <s v="Excellent"/>
    <s v="High"/>
    <n v="4"/>
    <s v="Better"/>
    <x v="1"/>
  </r>
  <r>
    <n v="2832"/>
    <n v="27"/>
    <s v="Travel_Frequently"/>
    <n v="1337"/>
    <s v="Human Resources"/>
    <n v="22"/>
    <s v="Bachelor"/>
    <s v="Human Resources"/>
    <s v="Low"/>
    <s v="Female"/>
    <n v="58"/>
    <s v="High"/>
    <n v="1"/>
    <s v="Human Resources"/>
    <s v="Medium"/>
    <s v="Married"/>
    <n v="2863"/>
    <n v="19555"/>
    <n v="1"/>
    <s v="No"/>
    <n v="12"/>
    <s v="Excellent"/>
    <s v="Low"/>
    <n v="2"/>
    <s v="Better"/>
    <x v="0"/>
  </r>
  <r>
    <n v="2833"/>
    <n v="35"/>
    <s v="Travel_Rarely"/>
    <n v="682"/>
    <s v="Sales"/>
    <n v="18"/>
    <s v="Master"/>
    <s v="Medical"/>
    <s v="Medium"/>
    <s v="Male"/>
    <n v="71"/>
    <s v="High"/>
    <n v="2"/>
    <s v="Sales Executive"/>
    <s v="Low"/>
    <s v="Married"/>
    <n v="5561"/>
    <n v="15975"/>
    <n v="0"/>
    <s v="No"/>
    <n v="16"/>
    <s v="Excellent"/>
    <s v="Very High"/>
    <n v="2"/>
    <s v="Bad"/>
    <x v="1"/>
  </r>
  <r>
    <n v="2834"/>
    <n v="28"/>
    <s v="Non-Travel"/>
    <n v="1103"/>
    <s v="Research &amp; Development"/>
    <n v="16"/>
    <s v="Bachelor"/>
    <s v="Medical"/>
    <s v="High"/>
    <s v="Male"/>
    <n v="49"/>
    <s v="High"/>
    <n v="1"/>
    <s v="Research Scientist"/>
    <s v="High"/>
    <s v="Single"/>
    <n v="2144"/>
    <n v="2122"/>
    <n v="1"/>
    <s v="No"/>
    <n v="14"/>
    <s v="Excellent"/>
    <s v="High"/>
    <n v="3"/>
    <s v="Good"/>
    <x v="1"/>
  </r>
  <r>
    <n v="2835"/>
    <n v="31"/>
    <s v="Non-Travel"/>
    <n v="976"/>
    <s v="Research &amp; Development"/>
    <n v="3"/>
    <s v="College"/>
    <s v="Medical"/>
    <s v="High"/>
    <s v="Male"/>
    <n v="48"/>
    <s v="High"/>
    <n v="1"/>
    <s v="Research Scientist"/>
    <s v="Low"/>
    <s v="Divorced"/>
    <n v="3065"/>
    <n v="3995"/>
    <n v="1"/>
    <s v="Yes"/>
    <n v="13"/>
    <s v="Excellent"/>
    <s v="Very High"/>
    <n v="3"/>
    <s v="Best"/>
    <x v="1"/>
  </r>
  <r>
    <n v="2836"/>
    <n v="36"/>
    <s v="Non-Travel"/>
    <n v="1351"/>
    <s v="Research &amp; Development"/>
    <n v="9"/>
    <s v="Master"/>
    <s v="Life Sciences"/>
    <s v="Low"/>
    <s v="Male"/>
    <n v="66"/>
    <s v="Very High"/>
    <n v="1"/>
    <s v="Laboratory Technician"/>
    <s v="Medium"/>
    <s v="Married"/>
    <n v="2810"/>
    <n v="9238"/>
    <n v="1"/>
    <s v="No"/>
    <n v="22"/>
    <s v="Outstanding"/>
    <s v="Medium"/>
    <n v="3"/>
    <s v="Better"/>
    <x v="1"/>
  </r>
  <r>
    <n v="2837"/>
    <n v="34"/>
    <s v="Travel_Rarely"/>
    <n v="937"/>
    <s v="Sales"/>
    <n v="1"/>
    <s v="Bachelor"/>
    <s v="Marketing"/>
    <s v="Low"/>
    <s v="Male"/>
    <n v="32"/>
    <s v="High"/>
    <n v="3"/>
    <s v="Sales Executive"/>
    <s v="Very High"/>
    <s v="Single"/>
    <n v="9888"/>
    <n v="6770"/>
    <n v="1"/>
    <s v="No"/>
    <n v="21"/>
    <s v="Outstanding"/>
    <s v="Low"/>
    <n v="3"/>
    <s v="Good"/>
    <x v="1"/>
  </r>
  <r>
    <n v="2838"/>
    <n v="34"/>
    <s v="Travel_Rarely"/>
    <n v="1239"/>
    <s v="Sales"/>
    <n v="13"/>
    <s v="Master"/>
    <s v="Medical"/>
    <s v="Very High"/>
    <s v="Male"/>
    <n v="39"/>
    <s v="High"/>
    <n v="3"/>
    <s v="Sales Executive"/>
    <s v="High"/>
    <s v="Divorced"/>
    <n v="8628"/>
    <n v="22914"/>
    <n v="1"/>
    <s v="No"/>
    <n v="18"/>
    <s v="Excellent"/>
    <s v="High"/>
    <n v="2"/>
    <s v="Good"/>
    <x v="1"/>
  </r>
  <r>
    <n v="2839"/>
    <n v="26"/>
    <s v="Travel_Rarely"/>
    <n v="157"/>
    <s v="Research &amp; Development"/>
    <n v="1"/>
    <s v="Bachelor"/>
    <s v="Medical"/>
    <s v="High"/>
    <s v="Male"/>
    <n v="95"/>
    <s v="High"/>
    <n v="1"/>
    <s v="Laboratory Technician"/>
    <s v="Low"/>
    <s v="Single"/>
    <n v="2867"/>
    <n v="20006"/>
    <n v="0"/>
    <s v="No"/>
    <n v="13"/>
    <s v="Excellent"/>
    <s v="Very High"/>
    <n v="6"/>
    <s v="Good"/>
    <x v="1"/>
  </r>
  <r>
    <n v="2840"/>
    <n v="29"/>
    <s v="Travel_Rarely"/>
    <n v="136"/>
    <s v="Research &amp; Development"/>
    <n v="1"/>
    <s v="Bachelor"/>
    <s v="Life Sciences"/>
    <s v="Low"/>
    <s v="Male"/>
    <n v="89"/>
    <s v="High"/>
    <n v="2"/>
    <s v="Healthcare Representative"/>
    <s v="Low"/>
    <s v="Married"/>
    <n v="5373"/>
    <n v="6225"/>
    <n v="0"/>
    <s v="No"/>
    <n v="12"/>
    <s v="Excellent"/>
    <s v="Low"/>
    <n v="5"/>
    <s v="Good"/>
    <x v="1"/>
  </r>
  <r>
    <n v="2841"/>
    <n v="32"/>
    <s v="Non-Travel"/>
    <n v="1146"/>
    <s v="Research &amp; Development"/>
    <n v="15"/>
    <s v="Master"/>
    <s v="Medical"/>
    <s v="High"/>
    <s v="Male"/>
    <n v="34"/>
    <s v="High"/>
    <n v="2"/>
    <s v="Healthcare Representative"/>
    <s v="Very High"/>
    <s v="Divorced"/>
    <n v="6667"/>
    <n v="16542"/>
    <n v="5"/>
    <s v="No"/>
    <n v="18"/>
    <s v="Excellent"/>
    <s v="Medium"/>
    <n v="6"/>
    <s v="Better"/>
    <x v="1"/>
  </r>
  <r>
    <n v="2842"/>
    <n v="31"/>
    <s v="Travel_Frequently"/>
    <n v="1125"/>
    <s v="Research &amp; Development"/>
    <n v="1"/>
    <s v="Bachelor"/>
    <s v="Life Sciences"/>
    <s v="Very High"/>
    <s v="Male"/>
    <n v="48"/>
    <s v="Low"/>
    <n v="2"/>
    <s v="Research Scientist"/>
    <s v="Low"/>
    <s v="Married"/>
    <n v="5003"/>
    <n v="5771"/>
    <n v="1"/>
    <s v="No"/>
    <n v="21"/>
    <s v="Outstanding"/>
    <s v="Medium"/>
    <n v="6"/>
    <s v="Better"/>
    <x v="1"/>
  </r>
  <r>
    <n v="2843"/>
    <n v="28"/>
    <s v="Travel_Rarely"/>
    <n v="1404"/>
    <s v="Research &amp; Development"/>
    <n v="17"/>
    <s v="Bachelor"/>
    <s v="Technical Degree"/>
    <s v="High"/>
    <s v="Male"/>
    <n v="32"/>
    <s v="Medium"/>
    <n v="1"/>
    <s v="Laboratory Technician"/>
    <s v="Very High"/>
    <s v="Divorced"/>
    <n v="2367"/>
    <n v="18779"/>
    <n v="5"/>
    <s v="No"/>
    <n v="12"/>
    <s v="Excellent"/>
    <s v="Low"/>
    <n v="2"/>
    <s v="Good"/>
    <x v="0"/>
  </r>
  <r>
    <n v="2844"/>
    <n v="38"/>
    <s v="Travel_Rarely"/>
    <n v="1404"/>
    <s v="Sales"/>
    <n v="1"/>
    <s v="Bachelor"/>
    <s v="Life Sciences"/>
    <s v="Low"/>
    <s v="Male"/>
    <n v="59"/>
    <s v="Medium"/>
    <n v="1"/>
    <s v="Sales Representative"/>
    <s v="Low"/>
    <s v="Single"/>
    <n v="2858"/>
    <n v="11473"/>
    <n v="4"/>
    <s v="No"/>
    <n v="14"/>
    <s v="Excellent"/>
    <s v="Low"/>
    <n v="3"/>
    <s v="Good"/>
    <x v="1"/>
  </r>
  <r>
    <n v="2845"/>
    <n v="35"/>
    <s v="Travel_Rarely"/>
    <n v="1224"/>
    <s v="Sales"/>
    <n v="7"/>
    <s v="Master"/>
    <s v="Life Sciences"/>
    <s v="High"/>
    <s v="Female"/>
    <n v="55"/>
    <s v="High"/>
    <n v="2"/>
    <s v="Sales Executive"/>
    <s v="Very High"/>
    <s v="Married"/>
    <n v="5204"/>
    <n v="13586"/>
    <n v="1"/>
    <s v="Yes"/>
    <n v="11"/>
    <s v="Excellent"/>
    <s v="Very High"/>
    <n v="2"/>
    <s v="Better"/>
    <x v="1"/>
  </r>
  <r>
    <n v="2846"/>
    <n v="27"/>
    <s v="Travel_Rarely"/>
    <n v="954"/>
    <s v="Sales"/>
    <n v="9"/>
    <s v="Bachelor"/>
    <s v="Marketing"/>
    <s v="Very High"/>
    <s v="Male"/>
    <n v="44"/>
    <s v="High"/>
    <n v="2"/>
    <s v="Sales Executive"/>
    <s v="Very High"/>
    <s v="Single"/>
    <n v="4105"/>
    <n v="5099"/>
    <n v="1"/>
    <s v="No"/>
    <n v="14"/>
    <s v="Excellent"/>
    <s v="Low"/>
    <n v="5"/>
    <s v="Better"/>
    <x v="1"/>
  </r>
  <r>
    <n v="2847"/>
    <n v="32"/>
    <s v="Travel_Rarely"/>
    <n v="1373"/>
    <s v="Research &amp; Development"/>
    <n v="5"/>
    <s v="Master"/>
    <s v="Life Sciences"/>
    <s v="Very High"/>
    <s v="Male"/>
    <n v="87"/>
    <s v="Medium"/>
    <n v="2"/>
    <s v="Manufacturing Director"/>
    <s v="Very High"/>
    <s v="Single"/>
    <n v="9679"/>
    <n v="10138"/>
    <n v="8"/>
    <s v="No"/>
    <n v="24"/>
    <s v="Outstanding"/>
    <s v="Medium"/>
    <n v="1"/>
    <s v="Better"/>
    <x v="1"/>
  </r>
  <r>
    <n v="2848"/>
    <n v="31"/>
    <s v="Travel_Frequently"/>
    <n v="754"/>
    <s v="Sales"/>
    <n v="26"/>
    <s v="Master"/>
    <s v="Marketing"/>
    <s v="Low"/>
    <s v="Male"/>
    <n v="63"/>
    <s v="High"/>
    <n v="2"/>
    <s v="Sales Executive"/>
    <s v="Very High"/>
    <s v="Married"/>
    <n v="5617"/>
    <n v="21075"/>
    <n v="1"/>
    <s v="Yes"/>
    <n v="11"/>
    <s v="Excellent"/>
    <s v="High"/>
    <n v="4"/>
    <s v="Better"/>
    <x v="0"/>
  </r>
  <r>
    <n v="2849"/>
    <n v="53"/>
    <s v="Travel_Rarely"/>
    <n v="1168"/>
    <s v="Sales"/>
    <n v="24"/>
    <s v="Master"/>
    <s v="Life Sciences"/>
    <s v="Low"/>
    <s v="Male"/>
    <n v="66"/>
    <s v="High"/>
    <n v="3"/>
    <s v="Sales Executive"/>
    <s v="Low"/>
    <s v="Single"/>
    <n v="10448"/>
    <n v="5843"/>
    <n v="6"/>
    <s v="Yes"/>
    <n v="13"/>
    <s v="Excellent"/>
    <s v="Medium"/>
    <n v="2"/>
    <s v="Good"/>
    <x v="0"/>
  </r>
  <r>
    <n v="2850"/>
    <n v="54"/>
    <s v="Travel_Rarely"/>
    <n v="155"/>
    <s v="Research &amp; Development"/>
    <n v="9"/>
    <s v="College"/>
    <s v="Life Sciences"/>
    <s v="Low"/>
    <s v="Female"/>
    <n v="67"/>
    <s v="High"/>
    <n v="2"/>
    <s v="Research Scientist"/>
    <s v="High"/>
    <s v="Married"/>
    <n v="2897"/>
    <n v="22474"/>
    <n v="3"/>
    <s v="No"/>
    <n v="11"/>
    <s v="Excellent"/>
    <s v="High"/>
    <n v="6"/>
    <s v="Good"/>
    <x v="1"/>
  </r>
  <r>
    <n v="2851"/>
    <n v="33"/>
    <s v="Travel_Frequently"/>
    <n v="1303"/>
    <s v="Research &amp; Development"/>
    <n v="7"/>
    <s v="College"/>
    <s v="Life Sciences"/>
    <s v="Very High"/>
    <s v="Male"/>
    <n v="36"/>
    <s v="High"/>
    <n v="2"/>
    <s v="Healthcare Representative"/>
    <s v="High"/>
    <s v="Divorced"/>
    <n v="5968"/>
    <n v="18079"/>
    <n v="1"/>
    <s v="No"/>
    <n v="20"/>
    <s v="Outstanding"/>
    <s v="High"/>
    <n v="2"/>
    <s v="Better"/>
    <x v="1"/>
  </r>
  <r>
    <n v="2852"/>
    <n v="43"/>
    <s v="Travel_Rarely"/>
    <n v="574"/>
    <s v="Research &amp; Development"/>
    <n v="11"/>
    <s v="Bachelor"/>
    <s v="Life Sciences"/>
    <s v="Low"/>
    <s v="Male"/>
    <n v="30"/>
    <s v="High"/>
    <n v="3"/>
    <s v="Healthcare Representative"/>
    <s v="High"/>
    <s v="Married"/>
    <n v="7510"/>
    <n v="16873"/>
    <n v="1"/>
    <s v="No"/>
    <n v="17"/>
    <s v="Excellent"/>
    <s v="Medium"/>
    <n v="1"/>
    <s v="Better"/>
    <x v="0"/>
  </r>
  <r>
    <n v="2853"/>
    <n v="38"/>
    <s v="Travel_Frequently"/>
    <n v="1444"/>
    <s v="Human Resources"/>
    <n v="1"/>
    <s v="Master"/>
    <s v="Other"/>
    <s v="Very High"/>
    <s v="Male"/>
    <n v="88"/>
    <s v="High"/>
    <n v="1"/>
    <s v="Human Resources"/>
    <s v="Medium"/>
    <s v="Married"/>
    <n v="2991"/>
    <n v="5224"/>
    <n v="0"/>
    <s v="Yes"/>
    <n v="11"/>
    <s v="Excellent"/>
    <s v="Medium"/>
    <n v="2"/>
    <s v="Better"/>
    <x v="1"/>
  </r>
  <r>
    <n v="2854"/>
    <n v="55"/>
    <s v="Travel_Rarely"/>
    <n v="189"/>
    <s v="Human Resources"/>
    <n v="26"/>
    <s v="Master"/>
    <s v="Human Resources"/>
    <s v="High"/>
    <s v="Male"/>
    <n v="71"/>
    <s v="Very High"/>
    <n v="5"/>
    <s v="Manager"/>
    <s v="Medium"/>
    <s v="Married"/>
    <n v="19636"/>
    <n v="25811"/>
    <n v="4"/>
    <s v="Yes"/>
    <n v="18"/>
    <s v="Excellent"/>
    <s v="Low"/>
    <n v="0"/>
    <s v="Better"/>
    <x v="1"/>
  </r>
  <r>
    <n v="2855"/>
    <n v="31"/>
    <s v="Travel_Rarely"/>
    <n v="1276"/>
    <s v="Research &amp; Development"/>
    <n v="2"/>
    <s v="Below College"/>
    <s v="Medical"/>
    <s v="Very High"/>
    <s v="Female"/>
    <n v="59"/>
    <s v="Low"/>
    <n v="1"/>
    <s v="Laboratory Technician"/>
    <s v="Very High"/>
    <s v="Divorced"/>
    <n v="1129"/>
    <n v="17536"/>
    <n v="1"/>
    <s v="Yes"/>
    <n v="11"/>
    <s v="Excellent"/>
    <s v="High"/>
    <n v="4"/>
    <s v="Better"/>
    <x v="1"/>
  </r>
  <r>
    <n v="2856"/>
    <n v="39"/>
    <s v="Travel_Rarely"/>
    <n v="119"/>
    <s v="Sales"/>
    <n v="15"/>
    <s v="Master"/>
    <s v="Marketing"/>
    <s v="Medium"/>
    <s v="Male"/>
    <n v="77"/>
    <s v="High"/>
    <n v="4"/>
    <s v="Sales Executive"/>
    <s v="Low"/>
    <s v="Single"/>
    <n v="13341"/>
    <n v="25098"/>
    <n v="0"/>
    <s v="No"/>
    <n v="12"/>
    <s v="Excellent"/>
    <s v="Low"/>
    <n v="3"/>
    <s v="Better"/>
    <x v="1"/>
  </r>
  <r>
    <n v="2857"/>
    <n v="42"/>
    <s v="Non-Travel"/>
    <n v="335"/>
    <s v="Research &amp; Development"/>
    <n v="23"/>
    <s v="College"/>
    <s v="Life Sciences"/>
    <s v="Very High"/>
    <s v="Male"/>
    <n v="37"/>
    <s v="Medium"/>
    <n v="2"/>
    <s v="Research Scientist"/>
    <s v="High"/>
    <s v="Single"/>
    <n v="4332"/>
    <n v="14811"/>
    <n v="1"/>
    <s v="No"/>
    <n v="12"/>
    <s v="Excellent"/>
    <s v="Very High"/>
    <n v="2"/>
    <s v="Better"/>
    <x v="1"/>
  </r>
  <r>
    <n v="2858"/>
    <n v="31"/>
    <s v="Non-Travel"/>
    <n v="697"/>
    <s v="Research &amp; Development"/>
    <n v="10"/>
    <s v="Bachelor"/>
    <s v="Medical"/>
    <s v="High"/>
    <s v="Female"/>
    <n v="40"/>
    <s v="High"/>
    <n v="3"/>
    <s v="Research Director"/>
    <s v="High"/>
    <s v="Married"/>
    <n v="11031"/>
    <n v="26862"/>
    <n v="4"/>
    <s v="No"/>
    <n v="20"/>
    <s v="Outstanding"/>
    <s v="High"/>
    <n v="3"/>
    <s v="Best"/>
    <x v="1"/>
  </r>
  <r>
    <n v="2859"/>
    <n v="54"/>
    <s v="Travel_Rarely"/>
    <n v="157"/>
    <s v="Research &amp; Development"/>
    <n v="10"/>
    <s v="Bachelor"/>
    <s v="Medical"/>
    <s v="High"/>
    <s v="Female"/>
    <n v="77"/>
    <s v="High"/>
    <n v="2"/>
    <s v="Manufacturing Director"/>
    <s v="Low"/>
    <s v="Single"/>
    <n v="4440"/>
    <n v="25198"/>
    <n v="6"/>
    <s v="Yes"/>
    <n v="19"/>
    <s v="Excellent"/>
    <s v="Very High"/>
    <n v="3"/>
    <s v="Better"/>
    <x v="1"/>
  </r>
  <r>
    <n v="2860"/>
    <n v="24"/>
    <s v="Travel_Rarely"/>
    <n v="771"/>
    <s v="Research &amp; Development"/>
    <n v="1"/>
    <s v="College"/>
    <s v="Life Sciences"/>
    <s v="Medium"/>
    <s v="Male"/>
    <n v="45"/>
    <s v="Medium"/>
    <n v="2"/>
    <s v="Healthcare Representative"/>
    <s v="High"/>
    <s v="Single"/>
    <n v="4617"/>
    <n v="14120"/>
    <n v="1"/>
    <s v="No"/>
    <n v="12"/>
    <s v="Excellent"/>
    <s v="Medium"/>
    <n v="2"/>
    <s v="Good"/>
    <x v="1"/>
  </r>
  <r>
    <n v="2861"/>
    <n v="23"/>
    <s v="Travel_Rarely"/>
    <n v="571"/>
    <s v="Research &amp; Development"/>
    <n v="12"/>
    <s v="College"/>
    <s v="Other"/>
    <s v="Very High"/>
    <s v="Male"/>
    <n v="78"/>
    <s v="High"/>
    <n v="1"/>
    <s v="Laboratory Technician"/>
    <s v="Very High"/>
    <s v="Single"/>
    <n v="2647"/>
    <n v="13672"/>
    <n v="1"/>
    <s v="No"/>
    <n v="13"/>
    <s v="Excellent"/>
    <s v="High"/>
    <n v="6"/>
    <s v="Best"/>
    <x v="1"/>
  </r>
  <r>
    <n v="2862"/>
    <n v="40"/>
    <s v="Travel_Frequently"/>
    <n v="692"/>
    <s v="Research &amp; Development"/>
    <n v="11"/>
    <s v="Bachelor"/>
    <s v="Technical Degree"/>
    <s v="Very High"/>
    <s v="Female"/>
    <n v="73"/>
    <s v="High"/>
    <n v="2"/>
    <s v="Sales Executive"/>
    <s v="High"/>
    <s v="Married"/>
    <n v="6323"/>
    <n v="26849"/>
    <n v="1"/>
    <s v="No"/>
    <n v="11"/>
    <s v="Excellent"/>
    <s v="High"/>
    <n v="2"/>
    <s v="Best"/>
    <x v="1"/>
  </r>
  <r>
    <n v="2863"/>
    <n v="40"/>
    <s v="Travel_Rarely"/>
    <n v="444"/>
    <s v="Sales"/>
    <n v="2"/>
    <s v="College"/>
    <s v="Marketing"/>
    <s v="Medium"/>
    <s v="Female"/>
    <n v="92"/>
    <s v="High"/>
    <n v="2"/>
    <s v="Sales Executive"/>
    <s v="Medium"/>
    <s v="Married"/>
    <n v="5677"/>
    <n v="4258"/>
    <n v="3"/>
    <s v="No"/>
    <n v="14"/>
    <s v="Excellent"/>
    <s v="High"/>
    <n v="4"/>
    <s v="Better"/>
    <x v="1"/>
  </r>
  <r>
    <n v="2864"/>
    <n v="25"/>
    <s v="Travel_Rarely"/>
    <n v="309"/>
    <s v="Human Resources"/>
    <n v="2"/>
    <s v="Bachelor"/>
    <s v="Human Resources"/>
    <s v="High"/>
    <s v="Female"/>
    <n v="82"/>
    <s v="High"/>
    <n v="1"/>
    <s v="Human Resources"/>
    <s v="Medium"/>
    <s v="Married"/>
    <n v="2187"/>
    <n v="19655"/>
    <n v="4"/>
    <s v="No"/>
    <n v="14"/>
    <s v="Excellent"/>
    <s v="High"/>
    <n v="3"/>
    <s v="Better"/>
    <x v="1"/>
  </r>
  <r>
    <n v="2865"/>
    <n v="30"/>
    <s v="Travel_Rarely"/>
    <n v="911"/>
    <s v="Research &amp; Development"/>
    <n v="1"/>
    <s v="College"/>
    <s v="Medical"/>
    <s v="Very High"/>
    <s v="Male"/>
    <n v="76"/>
    <s v="High"/>
    <n v="1"/>
    <s v="Laboratory Technician"/>
    <s v="Medium"/>
    <s v="Married"/>
    <n v="3748"/>
    <n v="4077"/>
    <n v="1"/>
    <s v="No"/>
    <n v="13"/>
    <s v="Excellent"/>
    <s v="High"/>
    <n v="6"/>
    <s v="Good"/>
    <x v="1"/>
  </r>
  <r>
    <n v="2866"/>
    <n v="25"/>
    <s v="Travel_Rarely"/>
    <n v="977"/>
    <s v="Research &amp; Development"/>
    <n v="2"/>
    <s v="Below College"/>
    <s v="Other"/>
    <s v="Very High"/>
    <s v="Male"/>
    <n v="57"/>
    <s v="High"/>
    <n v="1"/>
    <s v="Laboratory Technician"/>
    <s v="High"/>
    <s v="Divorced"/>
    <n v="3977"/>
    <n v="7298"/>
    <n v="6"/>
    <s v="Yes"/>
    <n v="19"/>
    <s v="Excellent"/>
    <s v="High"/>
    <n v="2"/>
    <s v="Good"/>
    <x v="1"/>
  </r>
  <r>
    <n v="2867"/>
    <n v="47"/>
    <s v="Travel_Rarely"/>
    <n v="1180"/>
    <s v="Research &amp; Development"/>
    <n v="25"/>
    <s v="Bachelor"/>
    <s v="Medical"/>
    <s v="Low"/>
    <s v="Male"/>
    <n v="84"/>
    <s v="High"/>
    <n v="3"/>
    <s v="Healthcare Representative"/>
    <s v="High"/>
    <s v="Single"/>
    <n v="8633"/>
    <n v="13084"/>
    <n v="2"/>
    <s v="No"/>
    <n v="23"/>
    <s v="Outstanding"/>
    <s v="Medium"/>
    <n v="3"/>
    <s v="Better"/>
    <x v="1"/>
  </r>
  <r>
    <n v="2868"/>
    <n v="33"/>
    <s v="Non-Travel"/>
    <n v="1313"/>
    <s v="Research &amp; Development"/>
    <n v="1"/>
    <s v="College"/>
    <s v="Medical"/>
    <s v="Medium"/>
    <s v="Male"/>
    <n v="59"/>
    <s v="Medium"/>
    <n v="1"/>
    <s v="Laboratory Technician"/>
    <s v="High"/>
    <s v="Divorced"/>
    <n v="2008"/>
    <n v="20439"/>
    <n v="1"/>
    <s v="No"/>
    <n v="12"/>
    <s v="Excellent"/>
    <s v="High"/>
    <n v="2"/>
    <s v="Good"/>
    <x v="1"/>
  </r>
  <r>
    <n v="2869"/>
    <n v="38"/>
    <s v="Travel_Rarely"/>
    <n v="1321"/>
    <s v="Sales"/>
    <n v="1"/>
    <s v="Master"/>
    <s v="Life Sciences"/>
    <s v="Very High"/>
    <s v="Male"/>
    <n v="86"/>
    <s v="High"/>
    <n v="2"/>
    <s v="Sales Executive"/>
    <s v="Medium"/>
    <s v="Married"/>
    <n v="4440"/>
    <n v="7636"/>
    <n v="0"/>
    <s v="No"/>
    <n v="15"/>
    <s v="Excellent"/>
    <s v="Low"/>
    <n v="3"/>
    <s v="Better"/>
    <x v="1"/>
  </r>
  <r>
    <n v="2870"/>
    <n v="31"/>
    <s v="Travel_Rarely"/>
    <n v="1154"/>
    <s v="Sales"/>
    <n v="2"/>
    <s v="College"/>
    <s v="Life Sciences"/>
    <s v="Low"/>
    <s v="Male"/>
    <n v="54"/>
    <s v="High"/>
    <n v="1"/>
    <s v="Sales Representative"/>
    <s v="High"/>
    <s v="Married"/>
    <n v="3067"/>
    <n v="6393"/>
    <n v="0"/>
    <s v="No"/>
    <n v="19"/>
    <s v="Excellent"/>
    <s v="High"/>
    <n v="1"/>
    <s v="Better"/>
    <x v="1"/>
  </r>
  <r>
    <n v="2871"/>
    <n v="38"/>
    <s v="Travel_Frequently"/>
    <n v="508"/>
    <s v="Research &amp; Development"/>
    <n v="6"/>
    <s v="Master"/>
    <s v="Life Sciences"/>
    <s v="Low"/>
    <s v="Male"/>
    <n v="72"/>
    <s v="Medium"/>
    <n v="2"/>
    <s v="Manufacturing Director"/>
    <s v="High"/>
    <s v="Married"/>
    <n v="5321"/>
    <n v="14284"/>
    <n v="2"/>
    <s v="No"/>
    <n v="11"/>
    <s v="Excellent"/>
    <s v="Very High"/>
    <n v="1"/>
    <s v="Better"/>
    <x v="1"/>
  </r>
  <r>
    <n v="2872"/>
    <n v="42"/>
    <s v="Travel_Rarely"/>
    <n v="557"/>
    <s v="Research &amp; Development"/>
    <n v="18"/>
    <s v="Master"/>
    <s v="Life Sciences"/>
    <s v="Very High"/>
    <s v="Male"/>
    <n v="35"/>
    <s v="High"/>
    <n v="2"/>
    <s v="Research Scientist"/>
    <s v="Low"/>
    <s v="Divorced"/>
    <n v="5410"/>
    <n v="11189"/>
    <n v="6"/>
    <s v="Yes"/>
    <n v="17"/>
    <s v="Excellent"/>
    <s v="High"/>
    <n v="3"/>
    <s v="Good"/>
    <x v="1"/>
  </r>
  <r>
    <n v="2873"/>
    <n v="41"/>
    <s v="Travel_Rarely"/>
    <n v="642"/>
    <s v="Research &amp; Development"/>
    <n v="1"/>
    <s v="Bachelor"/>
    <s v="Life Sciences"/>
    <s v="Very High"/>
    <s v="Male"/>
    <n v="76"/>
    <s v="High"/>
    <n v="1"/>
    <s v="Research Scientist"/>
    <s v="Very High"/>
    <s v="Married"/>
    <n v="2782"/>
    <n v="21412"/>
    <n v="3"/>
    <s v="No"/>
    <n v="22"/>
    <s v="Outstanding"/>
    <s v="Low"/>
    <n v="3"/>
    <s v="Better"/>
    <x v="1"/>
  </r>
  <r>
    <n v="2874"/>
    <n v="47"/>
    <s v="Non-Travel"/>
    <n v="1162"/>
    <s v="Research &amp; Development"/>
    <n v="1"/>
    <s v="Below College"/>
    <s v="Medical"/>
    <s v="High"/>
    <s v="Female"/>
    <n v="98"/>
    <s v="High"/>
    <n v="3"/>
    <s v="Research Director"/>
    <s v="Medium"/>
    <s v="Married"/>
    <n v="11957"/>
    <n v="17231"/>
    <n v="0"/>
    <s v="No"/>
    <n v="18"/>
    <s v="Excellent"/>
    <s v="Low"/>
    <n v="3"/>
    <s v="Bad"/>
    <x v="1"/>
  </r>
  <r>
    <n v="2875"/>
    <n v="35"/>
    <s v="Travel_Rarely"/>
    <n v="1490"/>
    <s v="Research &amp; Development"/>
    <n v="11"/>
    <s v="Master"/>
    <s v="Medical"/>
    <s v="Very High"/>
    <s v="Male"/>
    <n v="43"/>
    <s v="High"/>
    <n v="1"/>
    <s v="Laboratory Technician"/>
    <s v="High"/>
    <s v="Married"/>
    <n v="2660"/>
    <n v="20232"/>
    <n v="7"/>
    <s v="Yes"/>
    <n v="11"/>
    <s v="Excellent"/>
    <s v="High"/>
    <n v="3"/>
    <s v="Better"/>
    <x v="1"/>
  </r>
  <r>
    <n v="2876"/>
    <n v="22"/>
    <s v="Travel_Rarely"/>
    <n v="581"/>
    <s v="Research &amp; Development"/>
    <n v="1"/>
    <s v="College"/>
    <s v="Life Sciences"/>
    <s v="Very High"/>
    <s v="Male"/>
    <n v="63"/>
    <s v="High"/>
    <n v="1"/>
    <s v="Research Scientist"/>
    <s v="High"/>
    <s v="Single"/>
    <n v="3375"/>
    <n v="17624"/>
    <n v="0"/>
    <s v="No"/>
    <n v="12"/>
    <s v="Excellent"/>
    <s v="Very High"/>
    <n v="2"/>
    <s v="Best"/>
    <x v="1"/>
  </r>
  <r>
    <n v="2877"/>
    <n v="35"/>
    <s v="Travel_Rarely"/>
    <n v="1395"/>
    <s v="Research &amp; Development"/>
    <n v="9"/>
    <s v="Master"/>
    <s v="Medical"/>
    <s v="Medium"/>
    <s v="Male"/>
    <n v="48"/>
    <s v="High"/>
    <n v="2"/>
    <s v="Research Scientist"/>
    <s v="High"/>
    <s v="Single"/>
    <n v="5098"/>
    <n v="14506"/>
    <n v="1"/>
    <s v="No"/>
    <n v="19"/>
    <s v="Excellent"/>
    <s v="Medium"/>
    <n v="5"/>
    <s v="Better"/>
    <x v="1"/>
  </r>
  <r>
    <n v="2878"/>
    <n v="33"/>
    <s v="Travel_Rarely"/>
    <n v="501"/>
    <s v="Research &amp; Development"/>
    <n v="15"/>
    <s v="College"/>
    <s v="Medical"/>
    <s v="Medium"/>
    <s v="Female"/>
    <n v="95"/>
    <s v="High"/>
    <n v="2"/>
    <s v="Healthcare Representative"/>
    <s v="Very High"/>
    <s v="Married"/>
    <n v="4878"/>
    <n v="21653"/>
    <n v="5"/>
    <s v="Yes"/>
    <n v="13"/>
    <s v="Excellent"/>
    <s v="Low"/>
    <n v="6"/>
    <s v="Better"/>
    <x v="1"/>
  </r>
  <r>
    <n v="2879"/>
    <n v="32"/>
    <s v="Travel_Rarely"/>
    <n v="267"/>
    <s v="Research &amp; Development"/>
    <n v="29"/>
    <s v="Master"/>
    <s v="Life Sciences"/>
    <s v="High"/>
    <s v="Female"/>
    <n v="49"/>
    <s v="Medium"/>
    <n v="1"/>
    <s v="Laboratory Technician"/>
    <s v="Medium"/>
    <s v="Single"/>
    <n v="2837"/>
    <n v="15919"/>
    <n v="1"/>
    <s v="No"/>
    <n v="13"/>
    <s v="Excellent"/>
    <s v="High"/>
    <n v="3"/>
    <s v="Better"/>
    <x v="1"/>
  </r>
  <r>
    <n v="2880"/>
    <n v="40"/>
    <s v="Travel_Rarely"/>
    <n v="543"/>
    <s v="Research &amp; Development"/>
    <n v="1"/>
    <s v="Master"/>
    <s v="Life Sciences"/>
    <s v="Low"/>
    <s v="Male"/>
    <n v="83"/>
    <s v="High"/>
    <n v="1"/>
    <s v="Laboratory Technician"/>
    <s v="Very High"/>
    <s v="Married"/>
    <n v="2406"/>
    <n v="4060"/>
    <n v="8"/>
    <s v="No"/>
    <n v="19"/>
    <s v="Excellent"/>
    <s v="High"/>
    <n v="3"/>
    <s v="Good"/>
    <x v="1"/>
  </r>
  <r>
    <n v="2881"/>
    <n v="32"/>
    <s v="Travel_Rarely"/>
    <n v="234"/>
    <s v="Sales"/>
    <n v="1"/>
    <s v="Master"/>
    <s v="Medical"/>
    <s v="Medium"/>
    <s v="Male"/>
    <n v="68"/>
    <s v="Medium"/>
    <n v="1"/>
    <s v="Sales Representative"/>
    <s v="Medium"/>
    <s v="Married"/>
    <n v="2269"/>
    <n v="18024"/>
    <n v="0"/>
    <s v="No"/>
    <n v="14"/>
    <s v="Excellent"/>
    <s v="Medium"/>
    <n v="2"/>
    <s v="Better"/>
    <x v="1"/>
  </r>
  <r>
    <n v="2882"/>
    <n v="39"/>
    <s v="Travel_Rarely"/>
    <n v="116"/>
    <s v="Research &amp; Development"/>
    <n v="24"/>
    <s v="Below College"/>
    <s v="Life Sciences"/>
    <s v="Low"/>
    <s v="Male"/>
    <n v="52"/>
    <s v="High"/>
    <n v="2"/>
    <s v="Research Scientist"/>
    <s v="Very High"/>
    <s v="Single"/>
    <n v="4108"/>
    <n v="5340"/>
    <n v="7"/>
    <s v="No"/>
    <n v="13"/>
    <s v="Excellent"/>
    <s v="Low"/>
    <n v="2"/>
    <s v="Better"/>
    <x v="1"/>
  </r>
  <r>
    <n v="2883"/>
    <n v="38"/>
    <s v="Travel_Rarely"/>
    <n v="201"/>
    <s v="Research &amp; Development"/>
    <n v="10"/>
    <s v="Bachelor"/>
    <s v="Medical"/>
    <s v="Medium"/>
    <s v="Female"/>
    <n v="99"/>
    <s v="Low"/>
    <n v="3"/>
    <s v="Research Director"/>
    <s v="High"/>
    <s v="Married"/>
    <n v="13206"/>
    <n v="3376"/>
    <n v="3"/>
    <s v="No"/>
    <n v="12"/>
    <s v="Excellent"/>
    <s v="Low"/>
    <n v="3"/>
    <s v="Better"/>
    <x v="1"/>
  </r>
  <r>
    <n v="2884"/>
    <n v="32"/>
    <s v="Travel_Rarely"/>
    <n v="801"/>
    <s v="Sales"/>
    <n v="1"/>
    <s v="Master"/>
    <s v="Marketing"/>
    <s v="High"/>
    <s v="Female"/>
    <n v="48"/>
    <s v="High"/>
    <n v="3"/>
    <s v="Sales Executive"/>
    <s v="Very High"/>
    <s v="Married"/>
    <n v="10422"/>
    <n v="24032"/>
    <n v="1"/>
    <s v="No"/>
    <n v="19"/>
    <s v="Excellent"/>
    <s v="High"/>
    <n v="3"/>
    <s v="Better"/>
    <x v="1"/>
  </r>
  <r>
    <n v="2885"/>
    <n v="37"/>
    <s v="Travel_Rarely"/>
    <n v="161"/>
    <s v="Research &amp; Development"/>
    <n v="10"/>
    <s v="Bachelor"/>
    <s v="Life Sciences"/>
    <s v="High"/>
    <s v="Female"/>
    <n v="42"/>
    <s v="Very High"/>
    <n v="3"/>
    <s v="Research Director"/>
    <s v="Very High"/>
    <s v="Married"/>
    <n v="13744"/>
    <n v="15471"/>
    <n v="1"/>
    <s v="Yes"/>
    <n v="25"/>
    <s v="Outstanding"/>
    <s v="Low"/>
    <n v="2"/>
    <s v="Better"/>
    <x v="1"/>
  </r>
  <r>
    <n v="2886"/>
    <n v="25"/>
    <s v="Travel_Rarely"/>
    <n v="1382"/>
    <s v="Sales"/>
    <n v="8"/>
    <s v="College"/>
    <s v="Other"/>
    <s v="Low"/>
    <s v="Female"/>
    <n v="85"/>
    <s v="High"/>
    <n v="2"/>
    <s v="Sales Executive"/>
    <s v="High"/>
    <s v="Divorced"/>
    <n v="4907"/>
    <n v="13684"/>
    <n v="0"/>
    <s v="Yes"/>
    <n v="22"/>
    <s v="Outstanding"/>
    <s v="Medium"/>
    <n v="3"/>
    <s v="Good"/>
    <x v="1"/>
  </r>
  <r>
    <n v="2887"/>
    <n v="52"/>
    <s v="Non-Travel"/>
    <n v="809"/>
    <s v="Sales"/>
    <n v="29"/>
    <s v="Master"/>
    <s v="Life Sciences"/>
    <s v="Low"/>
    <s v="Male"/>
    <n v="40"/>
    <s v="High"/>
    <n v="1"/>
    <s v="Sales Representative"/>
    <s v="Very High"/>
    <s v="Divorced"/>
    <n v="3482"/>
    <n v="19788"/>
    <n v="2"/>
    <s v="No"/>
    <n v="15"/>
    <s v="Excellent"/>
    <s v="Medium"/>
    <n v="3"/>
    <s v="Good"/>
    <x v="1"/>
  </r>
  <r>
    <n v="2888"/>
    <n v="44"/>
    <s v="Travel_Rarely"/>
    <n v="1037"/>
    <s v="Research &amp; Development"/>
    <n v="1"/>
    <s v="Bachelor"/>
    <s v="Medical"/>
    <s v="Medium"/>
    <s v="Male"/>
    <n v="42"/>
    <s v="High"/>
    <n v="1"/>
    <s v="Research Scientist"/>
    <s v="Very High"/>
    <s v="Single"/>
    <n v="2436"/>
    <n v="13422"/>
    <n v="6"/>
    <s v="Yes"/>
    <n v="12"/>
    <s v="Excellent"/>
    <s v="High"/>
    <n v="2"/>
    <s v="Better"/>
    <x v="1"/>
  </r>
  <r>
    <n v="2889"/>
    <n v="21"/>
    <s v="Travel_Rarely"/>
    <n v="501"/>
    <s v="Sales"/>
    <n v="5"/>
    <s v="Below College"/>
    <s v="Medical"/>
    <s v="High"/>
    <s v="Male"/>
    <n v="58"/>
    <s v="High"/>
    <n v="1"/>
    <s v="Sales Representative"/>
    <s v="Low"/>
    <s v="Single"/>
    <n v="2380"/>
    <n v="25479"/>
    <n v="1"/>
    <s v="Yes"/>
    <n v="11"/>
    <s v="Excellent"/>
    <s v="Very High"/>
    <n v="6"/>
    <s v="Better"/>
    <x v="1"/>
  </r>
  <r>
    <n v="2890"/>
    <n v="37"/>
    <s v="Non-Travel"/>
    <n v="105"/>
    <s v="Research &amp; Development"/>
    <n v="9"/>
    <s v="Bachelor"/>
    <s v="Life Sciences"/>
    <s v="Very High"/>
    <s v="Male"/>
    <n v="87"/>
    <s v="High"/>
    <n v="5"/>
    <s v="Manager"/>
    <s v="Very High"/>
    <s v="Single"/>
    <n v="19431"/>
    <n v="15302"/>
    <n v="2"/>
    <s v="No"/>
    <n v="13"/>
    <s v="Excellent"/>
    <s v="High"/>
    <n v="3"/>
    <s v="Good"/>
    <x v="1"/>
  </r>
  <r>
    <n v="2891"/>
    <n v="23"/>
    <s v="Travel_Frequently"/>
    <n v="638"/>
    <s v="Research &amp; Development"/>
    <n v="9"/>
    <s v="Bachelor"/>
    <s v="Marketing"/>
    <s v="Very High"/>
    <s v="Male"/>
    <n v="33"/>
    <s v="High"/>
    <n v="1"/>
    <s v="Sales Representative"/>
    <s v="Low"/>
    <s v="Married"/>
    <n v="1790"/>
    <n v="26956"/>
    <n v="1"/>
    <s v="No"/>
    <n v="19"/>
    <s v="Excellent"/>
    <s v="Low"/>
    <n v="3"/>
    <s v="Good"/>
    <x v="0"/>
  </r>
  <r>
    <n v="2892"/>
    <n v="36"/>
    <s v="Travel_Rarely"/>
    <n v="557"/>
    <s v="Sales"/>
    <n v="3"/>
    <s v="Bachelor"/>
    <s v="Life Sciences"/>
    <s v="Low"/>
    <s v="Female"/>
    <n v="87"/>
    <s v="Medium"/>
    <n v="3"/>
    <s v="Sales Executive"/>
    <s v="Very High"/>
    <s v="Married"/>
    <n v="7644"/>
    <n v="12695"/>
    <n v="0"/>
    <s v="No"/>
    <n v="19"/>
    <s v="Excellent"/>
    <s v="High"/>
    <n v="2"/>
    <s v="Better"/>
    <x v="1"/>
  </r>
  <r>
    <n v="2893"/>
    <n v="36"/>
    <s v="Travel_Frequently"/>
    <n v="688"/>
    <s v="Research &amp; Development"/>
    <n v="4"/>
    <s v="College"/>
    <s v="Life Sciences"/>
    <s v="Very High"/>
    <s v="Female"/>
    <n v="97"/>
    <s v="High"/>
    <n v="2"/>
    <s v="Manufacturing Director"/>
    <s v="Medium"/>
    <s v="Divorced"/>
    <n v="5131"/>
    <n v="9192"/>
    <n v="7"/>
    <s v="No"/>
    <n v="13"/>
    <s v="Excellent"/>
    <s v="Medium"/>
    <n v="3"/>
    <s v="Better"/>
    <x v="1"/>
  </r>
  <r>
    <n v="2894"/>
    <n v="56"/>
    <s v="Non-Travel"/>
    <n v="667"/>
    <s v="Research &amp; Development"/>
    <n v="1"/>
    <s v="Master"/>
    <s v="Life Sciences"/>
    <s v="High"/>
    <s v="Male"/>
    <n v="57"/>
    <s v="High"/>
    <n v="2"/>
    <s v="Healthcare Representative"/>
    <s v="High"/>
    <s v="Divorced"/>
    <n v="6306"/>
    <n v="26236"/>
    <n v="1"/>
    <s v="No"/>
    <n v="21"/>
    <s v="Outstanding"/>
    <s v="Low"/>
    <n v="2"/>
    <s v="Good"/>
    <x v="1"/>
  </r>
  <r>
    <n v="2895"/>
    <n v="37"/>
    <s v="Travel_Rarely"/>
    <n v="1092"/>
    <s v="Research &amp; Development"/>
    <n v="1"/>
    <s v="Master"/>
    <s v="Medical"/>
    <s v="Low"/>
    <s v="Male"/>
    <n v="36"/>
    <s v="High"/>
    <n v="1"/>
    <s v="Research Scientist"/>
    <s v="Very High"/>
    <s v="Married"/>
    <n v="4787"/>
    <n v="26124"/>
    <n v="9"/>
    <s v="Yes"/>
    <n v="14"/>
    <s v="Excellent"/>
    <s v="Medium"/>
    <n v="3"/>
    <s v="Best"/>
    <x v="0"/>
  </r>
  <r>
    <n v="2896"/>
    <n v="42"/>
    <s v="Travel_Rarely"/>
    <n v="300"/>
    <s v="Research &amp; Development"/>
    <n v="2"/>
    <s v="Bachelor"/>
    <s v="Life Sciences"/>
    <s v="Low"/>
    <s v="Male"/>
    <n v="56"/>
    <s v="High"/>
    <n v="5"/>
    <s v="Manager"/>
    <s v="High"/>
    <s v="Married"/>
    <n v="18880"/>
    <n v="17312"/>
    <n v="5"/>
    <s v="No"/>
    <n v="11"/>
    <s v="Excellent"/>
    <s v="Low"/>
    <n v="2"/>
    <s v="Good"/>
    <x v="1"/>
  </r>
  <r>
    <n v="2897"/>
    <n v="56"/>
    <s v="Travel_Rarely"/>
    <n v="310"/>
    <s v="Research &amp; Development"/>
    <n v="7"/>
    <s v="College"/>
    <s v="Technical Degree"/>
    <s v="Very High"/>
    <s v="Male"/>
    <n v="72"/>
    <s v="High"/>
    <n v="1"/>
    <s v="Laboratory Technician"/>
    <s v="High"/>
    <s v="Married"/>
    <n v="2339"/>
    <n v="56045"/>
    <n v="8"/>
    <s v="No"/>
    <n v="11"/>
    <s v="Excellent"/>
    <s v="Very High"/>
    <n v="4"/>
    <s v="Bad"/>
    <x v="0"/>
  </r>
  <r>
    <n v="2898"/>
    <n v="99"/>
    <s v="Travel_Rarely"/>
    <n v="582"/>
    <s v="Research &amp; Development"/>
    <n v="28"/>
    <s v="Master"/>
    <s v="Life Sciences"/>
    <s v="Low"/>
    <s v="Female"/>
    <n v="60"/>
    <s v="Medium"/>
    <n v="4"/>
    <s v="Manufacturing Director"/>
    <s v="Medium"/>
    <s v="Married"/>
    <n v="13570"/>
    <n v="5640"/>
    <n v="0"/>
    <s v="No"/>
    <n v="23"/>
    <s v="Outstanding"/>
    <s v="High"/>
    <n v="3"/>
    <s v="Better"/>
    <x v="1"/>
  </r>
  <r>
    <n v="2899"/>
    <n v="34"/>
    <s v="Travel_Rarely"/>
    <n v="704"/>
    <s v="Sales"/>
    <n v="28"/>
    <s v="Bachelor"/>
    <s v="Marketing"/>
    <s v="Very High"/>
    <s v="Female"/>
    <n v="95"/>
    <s v="Medium"/>
    <n v="2"/>
    <s v="Sales Executive"/>
    <s v="High"/>
    <s v="Married"/>
    <n v="6712"/>
    <n v="8978"/>
    <n v="1"/>
    <s v="No"/>
    <n v="21"/>
    <s v="Outstanding"/>
    <s v="Very High"/>
    <n v="2"/>
    <s v="Better"/>
    <x v="1"/>
  </r>
  <r>
    <n v="2900"/>
    <n v="36"/>
    <s v="Non-Travel"/>
    <n v="301"/>
    <s v="Research &amp; Development"/>
    <n v="15"/>
    <s v="Master"/>
    <s v="Marketing"/>
    <s v="Very High"/>
    <s v="Male"/>
    <n v="88"/>
    <s v="Low"/>
    <n v="2"/>
    <s v="Sales Executive"/>
    <s v="Very High"/>
    <s v="Divorced"/>
    <n v="5406"/>
    <n v="10436"/>
    <n v="1"/>
    <s v="No"/>
    <n v="24"/>
    <s v="Outstanding"/>
    <s v="Low"/>
    <n v="4"/>
    <s v="Good"/>
    <x v="1"/>
  </r>
  <r>
    <n v="2901"/>
    <n v="41"/>
    <s v="Travel_Rarely"/>
    <n v="930"/>
    <s v="Sales"/>
    <n v="3"/>
    <s v="Bachelor"/>
    <s v="Life Sciences"/>
    <s v="High"/>
    <s v="Male"/>
    <n v="57"/>
    <s v="Medium"/>
    <n v="2"/>
    <s v="Sales Executive"/>
    <s v="Medium"/>
    <s v="Divorced"/>
    <n v="8938"/>
    <n v="12227"/>
    <n v="2"/>
    <s v="No"/>
    <n v="11"/>
    <s v="Excellent"/>
    <s v="High"/>
    <n v="5"/>
    <s v="Better"/>
    <x v="1"/>
  </r>
  <r>
    <n v="2902"/>
    <n v="32"/>
    <s v="Travel_Rarely"/>
    <n v="529"/>
    <s v="Research &amp; Development"/>
    <n v="2"/>
    <s v="Bachelor"/>
    <s v="Technical Degree"/>
    <s v="Very High"/>
    <s v="Male"/>
    <n v="78"/>
    <s v="High"/>
    <n v="1"/>
    <s v="Research Scientist"/>
    <s v="Low"/>
    <s v="Single"/>
    <n v="2439"/>
    <n v="11288"/>
    <n v="1"/>
    <s v="No"/>
    <n v="14"/>
    <s v="Excellent"/>
    <s v="Very High"/>
    <n v="4"/>
    <s v="Better"/>
    <x v="1"/>
  </r>
  <r>
    <n v="2903"/>
    <n v="35"/>
    <s v="Travel_Rarely"/>
    <n v="1146"/>
    <s v="Human Resources"/>
    <n v="26"/>
    <s v="Master"/>
    <s v="Life Sciences"/>
    <s v="High"/>
    <s v="Female"/>
    <n v="31"/>
    <s v="High"/>
    <n v="3"/>
    <s v="Human Resources"/>
    <s v="Very High"/>
    <s v="Single"/>
    <n v="8837"/>
    <n v="16642"/>
    <n v="1"/>
    <s v="Yes"/>
    <n v="16"/>
    <s v="Excellent"/>
    <s v="High"/>
    <n v="2"/>
    <s v="Better"/>
    <x v="1"/>
  </r>
  <r>
    <n v="2904"/>
    <n v="38"/>
    <s v="Travel_Rarely"/>
    <n v="345"/>
    <s v="Sales"/>
    <n v="10"/>
    <s v="College"/>
    <s v="Life Sciences"/>
    <s v="Low"/>
    <s v="Female"/>
    <n v="100"/>
    <s v="High"/>
    <n v="2"/>
    <s v="Sales Executive"/>
    <s v="Very High"/>
    <s v="Married"/>
    <n v="5343"/>
    <n v="5982"/>
    <n v="1"/>
    <s v="No"/>
    <n v="11"/>
    <s v="Excellent"/>
    <s v="High"/>
    <n v="1"/>
    <s v="Better"/>
    <x v="1"/>
  </r>
  <r>
    <n v="2905"/>
    <n v="50"/>
    <s v="Travel_Frequently"/>
    <n v="878"/>
    <s v="Sales"/>
    <n v="1"/>
    <s v="Master"/>
    <s v="Life Sciences"/>
    <s v="Medium"/>
    <s v="Male"/>
    <n v="94"/>
    <s v="High"/>
    <n v="2"/>
    <s v="Sales Executive"/>
    <s v="High"/>
    <s v="Divorced"/>
    <n v="6728"/>
    <n v="14255"/>
    <n v="7"/>
    <s v="No"/>
    <n v="12"/>
    <s v="Excellent"/>
    <s v="Very High"/>
    <n v="3"/>
    <s v="Better"/>
    <x v="0"/>
  </r>
  <r>
    <n v="2906"/>
    <n v="36"/>
    <s v="Travel_Rarely"/>
    <n v="1120"/>
    <s v="Sales"/>
    <n v="11"/>
    <s v="Master"/>
    <s v="Marketing"/>
    <s v="Medium"/>
    <s v="Female"/>
    <n v="100"/>
    <s v="Medium"/>
    <n v="2"/>
    <s v="Sales Executive"/>
    <s v="Very High"/>
    <s v="Married"/>
    <n v="6652"/>
    <n v="14369"/>
    <n v="4"/>
    <s v="No"/>
    <n v="13"/>
    <s v="Excellent"/>
    <s v="Low"/>
    <n v="2"/>
    <s v="Good"/>
    <x v="1"/>
  </r>
  <r>
    <n v="2907"/>
    <n v="45"/>
    <s v="Travel_Rarely"/>
    <n v="374"/>
    <s v="Sales"/>
    <n v="20"/>
    <s v="Bachelor"/>
    <s v="Life Sciences"/>
    <s v="Very High"/>
    <s v="Male"/>
    <n v="50"/>
    <s v="High"/>
    <n v="2"/>
    <s v="Sales Executive"/>
    <s v="High"/>
    <s v="Single"/>
    <n v="4850"/>
    <n v="23333"/>
    <n v="8"/>
    <s v="No"/>
    <n v="15"/>
    <s v="Excellent"/>
    <s v="High"/>
    <n v="3"/>
    <s v="Better"/>
    <x v="1"/>
  </r>
  <r>
    <n v="2908"/>
    <n v="40"/>
    <s v="Travel_Rarely"/>
    <n v="1322"/>
    <s v="Research &amp; Development"/>
    <n v="2"/>
    <s v="Master"/>
    <s v="Life Sciences"/>
    <s v="High"/>
    <s v="Male"/>
    <n v="52"/>
    <s v="Medium"/>
    <n v="1"/>
    <s v="Research Scientist"/>
    <s v="High"/>
    <s v="Single"/>
    <n v="2809"/>
    <n v="2725"/>
    <n v="2"/>
    <s v="No"/>
    <n v="14"/>
    <s v="Excellent"/>
    <s v="Very High"/>
    <n v="2"/>
    <s v="Better"/>
    <x v="1"/>
  </r>
  <r>
    <n v="2909"/>
    <n v="35"/>
    <s v="Travel_Frequently"/>
    <n v="1199"/>
    <s v="Research &amp; Development"/>
    <n v="18"/>
    <s v="Master"/>
    <s v="Life Sciences"/>
    <s v="High"/>
    <s v="Male"/>
    <n v="80"/>
    <s v="High"/>
    <n v="2"/>
    <s v="Healthcare Representative"/>
    <s v="High"/>
    <s v="Married"/>
    <n v="5689"/>
    <n v="24594"/>
    <n v="1"/>
    <s v="Yes"/>
    <n v="14"/>
    <s v="Excellent"/>
    <s v="High"/>
    <n v="2"/>
    <s v="Best"/>
    <x v="1"/>
  </r>
  <r>
    <n v="2910"/>
    <n v="40"/>
    <s v="Travel_Rarely"/>
    <n v="9999"/>
    <s v="Research &amp; Development"/>
    <n v="2"/>
    <s v="Master"/>
    <s v="Medical"/>
    <s v="High"/>
    <s v="Female"/>
    <n v="98"/>
    <s v="High"/>
    <n v="1"/>
    <s v="Research Scientist"/>
    <s v="High"/>
    <s v="Married"/>
    <n v="2001"/>
    <n v="12549"/>
    <n v="2"/>
    <s v="No"/>
    <n v="14"/>
    <s v="Excellent"/>
    <s v="Medium"/>
    <n v="2"/>
    <s v="Better"/>
    <x v="1"/>
  </r>
  <r>
    <n v="2911"/>
    <n v="35"/>
    <s v="Travel_Rarely"/>
    <n v="287"/>
    <s v="Research &amp; Development"/>
    <n v="1"/>
    <s v="Master"/>
    <s v="Life Sciences"/>
    <s v="High"/>
    <s v="Female"/>
    <n v="62"/>
    <s v="Low"/>
    <n v="1"/>
    <s v="Research Scientist"/>
    <s v="Very High"/>
    <s v="Married"/>
    <n v="2977"/>
    <n v="8952"/>
    <n v="1"/>
    <s v="No"/>
    <n v="12"/>
    <s v="Excellent"/>
    <s v="Very High"/>
    <n v="5"/>
    <s v="Better"/>
    <x v="1"/>
  </r>
  <r>
    <n v="2912"/>
    <n v="29"/>
    <s v="Travel_Rarely"/>
    <n v="1378"/>
    <s v="Research &amp; Development"/>
    <n v="13"/>
    <s v="College"/>
    <s v="Other"/>
    <s v="Very High"/>
    <s v="Male"/>
    <n v="46"/>
    <s v="Medium"/>
    <n v="2"/>
    <s v="Laboratory Technician"/>
    <s v="Medium"/>
    <s v="Married"/>
    <n v="4025"/>
    <n v="23679"/>
    <n v="4"/>
    <s v="Yes"/>
    <n v="13"/>
    <s v="Excellent"/>
    <s v="Low"/>
    <n v="2"/>
    <s v="Better"/>
    <x v="1"/>
  </r>
  <r>
    <n v="2913"/>
    <n v="29"/>
    <s v="Travel_Rarely"/>
    <n v="468"/>
    <s v="Research &amp; Development"/>
    <n v="28"/>
    <s v="Master"/>
    <s v="Medical"/>
    <s v="Very High"/>
    <s v="Female"/>
    <n v="73"/>
    <s v="Medium"/>
    <n v="1"/>
    <s v="Research Scientist"/>
    <s v="Low"/>
    <s v="Single"/>
    <n v="3785"/>
    <n v="8489"/>
    <n v="1"/>
    <s v="No"/>
    <n v="18"/>
    <s v="Excellent"/>
    <s v="Medium"/>
    <n v="3"/>
    <s v="Bad"/>
    <x v="1"/>
  </r>
  <r>
    <n v="2914"/>
    <n v="50"/>
    <s v="Travel_Rarely"/>
    <n v="410"/>
    <s v="Sales"/>
    <n v="28"/>
    <s v="Bachelor"/>
    <s v="Marketing"/>
    <s v="Very High"/>
    <s v="Male"/>
    <n v="39"/>
    <s v="Medium"/>
    <n v="3"/>
    <s v="Sales Executive"/>
    <s v="Low"/>
    <s v="Divorced"/>
    <n v="10854"/>
    <n v="16586"/>
    <n v="4"/>
    <s v="Yes"/>
    <n v="13"/>
    <s v="Excellent"/>
    <s v="Medium"/>
    <n v="3"/>
    <s v="Better"/>
    <x v="0"/>
  </r>
  <r>
    <n v="2915"/>
    <n v="37"/>
    <s v="Travel_Rarely"/>
    <n v="809"/>
    <s v="Sales"/>
    <n v="24"/>
    <s v="Below College"/>
    <s v="Marketing"/>
    <s v="Medium"/>
    <s v="Female"/>
    <n v="250"/>
    <s v="Medium"/>
    <n v="4"/>
    <s v="Sales Executive"/>
    <s v="Very High"/>
    <s v="Married"/>
    <n v="12031"/>
    <n v="8828"/>
    <n v="0"/>
    <s v="No"/>
    <n v="11"/>
    <s v="Excellent"/>
    <s v="High"/>
    <n v="2"/>
    <s v="Good"/>
    <x v="1"/>
  </r>
  <r>
    <n v="2916"/>
    <n v="31"/>
    <s v="Non-Travel"/>
    <n v="325"/>
    <s v="Research &amp; Development"/>
    <n v="5"/>
    <s v="Bachelor"/>
    <s v="Medical"/>
    <s v="Medium"/>
    <s v="Male"/>
    <n v="74"/>
    <s v="High"/>
    <n v="2"/>
    <s v="Manufacturing Director"/>
    <s v="Low"/>
    <s v="Married"/>
    <n v="9936"/>
    <n v="3787"/>
    <n v="0"/>
    <s v="No"/>
    <n v="19"/>
    <s v="Excellent"/>
    <s v="Medium"/>
    <n v="2"/>
    <s v="Better"/>
    <x v="1"/>
  </r>
  <r>
    <n v="2917"/>
    <n v="26"/>
    <s v="Travel_Rarely"/>
    <n v="1167"/>
    <s v="Sales"/>
    <n v="5"/>
    <s v="Bachelor"/>
    <s v="Other"/>
    <s v="Very High"/>
    <s v="Female"/>
    <n v="30"/>
    <s v="Medium"/>
    <n v="1"/>
    <s v="Sales Representative"/>
    <s v="High"/>
    <s v="Single"/>
    <n v="2966"/>
    <n v="21378"/>
    <n v="0"/>
    <s v="No"/>
    <n v="18"/>
    <s v="Excellent"/>
    <s v="Very High"/>
    <n v="2"/>
    <s v="Better"/>
    <x v="1"/>
  </r>
  <r>
    <n v="2918"/>
    <n v="36"/>
    <s v="Travel_Frequently"/>
    <n v="884"/>
    <s v="Research &amp; Development"/>
    <n v="23"/>
    <s v="College"/>
    <s v="Medical"/>
    <s v="High"/>
    <s v="Male"/>
    <n v="41"/>
    <s v="Very High"/>
    <n v="2"/>
    <s v="Laboratory Technician"/>
    <s v="Very High"/>
    <s v="Married"/>
    <n v="2571"/>
    <n v="12290"/>
    <n v="4"/>
    <s v="No"/>
    <n v="17"/>
    <s v="Excellent"/>
    <s v="High"/>
    <n v="3"/>
    <s v="Better"/>
    <x v="1"/>
  </r>
  <r>
    <n v="2919"/>
    <n v="39"/>
    <s v="Travel_Rarely"/>
    <n v="613"/>
    <s v="Research &amp; Development"/>
    <n v="6"/>
    <s v="Below College"/>
    <s v="Medical"/>
    <s v="Very High"/>
    <s v="Male"/>
    <n v="42"/>
    <s v="Medium"/>
    <n v="3"/>
    <s v="Healthcare Representative"/>
    <s v="Low"/>
    <s v="Married"/>
    <n v="9991"/>
    <n v="21457"/>
    <n v="4"/>
    <s v="No"/>
    <n v="15"/>
    <s v="Excellent"/>
    <s v="Low"/>
    <n v="5"/>
    <s v="Better"/>
    <x v="1"/>
  </r>
  <r>
    <n v="2920"/>
    <n v="27"/>
    <s v="Travel_Rarely"/>
    <n v="155"/>
    <s v="Research &amp; Development"/>
    <n v="4"/>
    <s v="Bachelor"/>
    <s v="Life Sciences"/>
    <s v="Medium"/>
    <s v="Male"/>
    <n v="87"/>
    <s v="Very High"/>
    <n v="2"/>
    <s v="Manufacturing Director"/>
    <s v="Medium"/>
    <s v="Married"/>
    <n v="6142"/>
    <n v="5174"/>
    <n v="1"/>
    <s v="Yes"/>
    <n v="20"/>
    <s v="Outstanding"/>
    <s v="Medium"/>
    <n v="0"/>
    <s v="Better"/>
    <x v="1"/>
  </r>
  <r>
    <n v="2921"/>
    <n v="49"/>
    <s v="Travel_Frequently"/>
    <n v="1023"/>
    <s v="Sales"/>
    <n v="2"/>
    <s v="Bachelor"/>
    <s v="Medical"/>
    <s v="Very High"/>
    <s v="Male"/>
    <n v="63"/>
    <s v="Medium"/>
    <n v="2"/>
    <s v="Sales Executive"/>
    <s v="Medium"/>
    <s v="Married"/>
    <n v="5390"/>
    <n v="13243"/>
    <n v="2"/>
    <s v="No"/>
    <n v="14"/>
    <s v="Excellent"/>
    <s v="Very High"/>
    <n v="3"/>
    <s v="Good"/>
    <x v="1"/>
  </r>
  <r>
    <n v="2922"/>
    <n v="34"/>
    <s v="Travel_Rarely"/>
    <n v="628"/>
    <s v="Research &amp; Development"/>
    <n v="8"/>
    <s v="Bachelor"/>
    <s v="Medical"/>
    <s v="Medium"/>
    <s v="Male"/>
    <n v="82"/>
    <s v="Very High"/>
    <n v="2"/>
    <s v="Laboratory Technician"/>
    <s v="High"/>
    <s v="Married"/>
    <n v="4404"/>
    <n v="10228"/>
    <n v="2"/>
    <s v="No"/>
    <n v="12"/>
    <s v="Excellent"/>
    <s v="Low"/>
    <n v="3"/>
    <s v="Best"/>
    <x v="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x v="0"/>
    <n v="1102"/>
    <x v="0"/>
    <n v="1"/>
    <s v="College"/>
    <x v="0"/>
    <s v="Medium"/>
    <x v="0"/>
    <n v="94"/>
    <x v="0"/>
    <n v="1"/>
    <x v="0"/>
    <s v="Very High"/>
    <x v="0"/>
    <n v="5993"/>
    <n v="19479"/>
    <n v="8"/>
    <x v="0"/>
    <x v="0"/>
    <s v="Excellent"/>
    <s v="Low"/>
    <n v="0"/>
    <s v="Bad"/>
    <x v="0"/>
    <x v="0"/>
    <s v="1000-1300"/>
    <s v="&lt;2"/>
    <s v="87+"/>
    <s v="5k-9k"/>
    <s v="16k-21k"/>
    <s v="5+"/>
    <x v="0"/>
    <s v="&lt;2"/>
  </r>
  <r>
    <x v="1"/>
    <x v="1"/>
    <x v="1"/>
    <n v="279"/>
    <x v="1"/>
    <n v="8"/>
    <s v="Below College"/>
    <x v="0"/>
    <s v="High"/>
    <x v="1"/>
    <n v="61"/>
    <x v="1"/>
    <n v="2"/>
    <x v="1"/>
    <s v="Medium"/>
    <x v="1"/>
    <n v="5130"/>
    <n v="24907"/>
    <n v="1"/>
    <x v="1"/>
    <x v="1"/>
    <s v="Outstanding"/>
    <s v="Very High"/>
    <n v="3"/>
    <s v="Better"/>
    <x v="1"/>
    <x v="1"/>
    <s v="UPTO 400"/>
    <s v="5-9"/>
    <s v="59-74"/>
    <s v="4k-5k"/>
    <s v="21k"/>
    <s v="0"/>
    <x v="1"/>
    <s v="3"/>
  </r>
  <r>
    <x v="2"/>
    <x v="2"/>
    <x v="0"/>
    <n v="1373"/>
    <x v="1"/>
    <n v="2"/>
    <s v="College"/>
    <x v="1"/>
    <s v="Very High"/>
    <x v="1"/>
    <n v="87"/>
    <x v="1"/>
    <n v="1"/>
    <x v="2"/>
    <s v="High"/>
    <x v="0"/>
    <n v="2090"/>
    <n v="2396"/>
    <n v="6"/>
    <x v="0"/>
    <x v="2"/>
    <s v="Excellent"/>
    <s v="Medium"/>
    <n v="3"/>
    <s v="Better"/>
    <x v="0"/>
    <x v="2"/>
    <s v="1300+"/>
    <s v="&lt;2"/>
    <s v="74-87"/>
    <s v="&lt;2k"/>
    <s v="&lt;6k"/>
    <s v="5+"/>
    <x v="2"/>
    <s v="3"/>
  </r>
  <r>
    <x v="3"/>
    <x v="3"/>
    <x v="1"/>
    <n v="1392"/>
    <x v="1"/>
    <n v="3"/>
    <s v="Master"/>
    <x v="0"/>
    <s v="Very High"/>
    <x v="0"/>
    <n v="56"/>
    <x v="0"/>
    <n v="1"/>
    <x v="1"/>
    <s v="Very High"/>
    <x v="1"/>
    <n v="2909"/>
    <n v="23159"/>
    <n v="1"/>
    <x v="0"/>
    <x v="0"/>
    <s v="Excellent"/>
    <s v="High"/>
    <n v="3"/>
    <s v="Better"/>
    <x v="1"/>
    <x v="3"/>
    <s v="1300+"/>
    <s v="2-5"/>
    <s v="45-59"/>
    <s v="2k-4k"/>
    <s v="21k"/>
    <s v="0"/>
    <x v="0"/>
    <s v="3"/>
  </r>
  <r>
    <x v="4"/>
    <x v="4"/>
    <x v="0"/>
    <n v="591"/>
    <x v="1"/>
    <n v="2"/>
    <s v="Below College"/>
    <x v="2"/>
    <s v="Low"/>
    <x v="1"/>
    <n v="40"/>
    <x v="0"/>
    <n v="1"/>
    <x v="2"/>
    <s v="Medium"/>
    <x v="1"/>
    <n v="3468"/>
    <n v="16632"/>
    <n v="9"/>
    <x v="1"/>
    <x v="3"/>
    <s v="Excellent"/>
    <s v="Very High"/>
    <n v="3"/>
    <s v="Better"/>
    <x v="1"/>
    <x v="4"/>
    <s v="400-700"/>
    <s v="&lt;2"/>
    <s v="&lt;45"/>
    <s v="2k-4k"/>
    <s v="16k-21k"/>
    <s v="5+"/>
    <x v="0"/>
    <s v="3"/>
  </r>
  <r>
    <x v="5"/>
    <x v="5"/>
    <x v="1"/>
    <n v="1005"/>
    <x v="1"/>
    <n v="2"/>
    <s v="College"/>
    <x v="0"/>
    <s v="Very High"/>
    <x v="1"/>
    <n v="79"/>
    <x v="0"/>
    <n v="1"/>
    <x v="2"/>
    <s v="Very High"/>
    <x v="0"/>
    <n v="3068"/>
    <n v="11864"/>
    <n v="0"/>
    <x v="1"/>
    <x v="4"/>
    <s v="Excellent"/>
    <s v="High"/>
    <n v="2"/>
    <s v="Good"/>
    <x v="1"/>
    <x v="3"/>
    <s v="1000-1300"/>
    <s v="&lt;2"/>
    <s v="74-87"/>
    <s v="2k-4k"/>
    <s v="11k-16k"/>
    <s v="0"/>
    <x v="3"/>
    <s v="&lt;2"/>
  </r>
  <r>
    <x v="6"/>
    <x v="6"/>
    <x v="0"/>
    <n v="1324"/>
    <x v="1"/>
    <n v="3"/>
    <s v="Bachelor"/>
    <x v="2"/>
    <s v="High"/>
    <x v="0"/>
    <n v="81"/>
    <x v="2"/>
    <n v="1"/>
    <x v="2"/>
    <s v="Low"/>
    <x v="1"/>
    <n v="2670"/>
    <n v="9964"/>
    <n v="4"/>
    <x v="0"/>
    <x v="5"/>
    <s v="Outstanding"/>
    <s v="Low"/>
    <n v="3"/>
    <s v="Good"/>
    <x v="1"/>
    <x v="1"/>
    <s v="1300+"/>
    <s v="2-5"/>
    <s v="74-87"/>
    <s v="&lt;2k"/>
    <s v="6k-11k"/>
    <s v="&lt;5"/>
    <x v="1"/>
    <s v="3"/>
  </r>
  <r>
    <x v="7"/>
    <x v="7"/>
    <x v="0"/>
    <n v="1358"/>
    <x v="1"/>
    <n v="24"/>
    <s v="Below College"/>
    <x v="0"/>
    <s v="Very High"/>
    <x v="1"/>
    <n v="67"/>
    <x v="0"/>
    <n v="1"/>
    <x v="2"/>
    <s v="High"/>
    <x v="2"/>
    <n v="2693"/>
    <n v="13335"/>
    <n v="1"/>
    <x v="1"/>
    <x v="6"/>
    <s v="Outstanding"/>
    <s v="Medium"/>
    <n v="2"/>
    <s v="Better"/>
    <x v="1"/>
    <x v="3"/>
    <s v="1300+"/>
    <s v="16+"/>
    <s v="59-74"/>
    <s v="&lt;2k"/>
    <s v="11k-16k"/>
    <s v="0"/>
    <x v="1"/>
    <s v="&lt;2"/>
  </r>
  <r>
    <x v="8"/>
    <x v="8"/>
    <x v="1"/>
    <n v="216"/>
    <x v="1"/>
    <n v="23"/>
    <s v="Bachelor"/>
    <x v="0"/>
    <s v="Very High"/>
    <x v="1"/>
    <n v="87"/>
    <x v="0"/>
    <n v="3"/>
    <x v="3"/>
    <s v="High"/>
    <x v="0"/>
    <n v="9526"/>
    <n v="8787"/>
    <n v="0"/>
    <x v="1"/>
    <x v="7"/>
    <s v="Outstanding"/>
    <s v="Medium"/>
    <n v="2"/>
    <s v="Better"/>
    <x v="1"/>
    <x v="2"/>
    <s v="UPTO 400"/>
    <s v="16+"/>
    <s v="74-87"/>
    <s v="5k-9k"/>
    <s v="6k-11k"/>
    <s v="0"/>
    <x v="1"/>
    <s v="&lt;2"/>
  </r>
  <r>
    <x v="9"/>
    <x v="9"/>
    <x v="0"/>
    <n v="1299"/>
    <x v="1"/>
    <n v="27"/>
    <s v="Bachelor"/>
    <x v="2"/>
    <s v="High"/>
    <x v="1"/>
    <n v="94"/>
    <x v="0"/>
    <n v="2"/>
    <x v="4"/>
    <s v="High"/>
    <x v="1"/>
    <n v="5237"/>
    <n v="16577"/>
    <n v="6"/>
    <x v="1"/>
    <x v="4"/>
    <s v="Excellent"/>
    <s v="Medium"/>
    <n v="3"/>
    <s v="Better"/>
    <x v="1"/>
    <x v="2"/>
    <s v="1300+"/>
    <s v="16+"/>
    <s v="87+"/>
    <s v="4k-5k"/>
    <s v="11k-16k"/>
    <s v="5+"/>
    <x v="3"/>
    <s v="3"/>
  </r>
  <r>
    <x v="10"/>
    <x v="10"/>
    <x v="0"/>
    <n v="809"/>
    <x v="1"/>
    <n v="16"/>
    <s v="Bachelor"/>
    <x v="2"/>
    <s v="Low"/>
    <x v="1"/>
    <n v="84"/>
    <x v="2"/>
    <n v="1"/>
    <x v="2"/>
    <s v="Medium"/>
    <x v="1"/>
    <n v="2426"/>
    <n v="16479"/>
    <n v="0"/>
    <x v="1"/>
    <x v="4"/>
    <s v="Excellent"/>
    <s v="High"/>
    <n v="5"/>
    <s v="Better"/>
    <x v="1"/>
    <x v="2"/>
    <s v="700-1000"/>
    <s v="9-16"/>
    <s v="74-87"/>
    <s v="&lt;2k"/>
    <s v="11k-16k"/>
    <s v="0"/>
    <x v="3"/>
    <s v="4+"/>
  </r>
  <r>
    <x v="11"/>
    <x v="11"/>
    <x v="0"/>
    <n v="153"/>
    <x v="1"/>
    <n v="15"/>
    <s v="College"/>
    <x v="0"/>
    <s v="Very High"/>
    <x v="0"/>
    <n v="49"/>
    <x v="1"/>
    <n v="2"/>
    <x v="2"/>
    <s v="High"/>
    <x v="0"/>
    <n v="4193"/>
    <n v="12682"/>
    <n v="0"/>
    <x v="0"/>
    <x v="3"/>
    <s v="Excellent"/>
    <s v="Very High"/>
    <n v="3"/>
    <s v="Better"/>
    <x v="1"/>
    <x v="4"/>
    <s v="UPTO 400"/>
    <s v="9-16"/>
    <s v="45-59"/>
    <s v="2k-4k"/>
    <s v="11k-16k"/>
    <s v="0"/>
    <x v="0"/>
    <s v="3"/>
  </r>
  <r>
    <x v="12"/>
    <x v="2"/>
    <x v="0"/>
    <n v="670"/>
    <x v="1"/>
    <n v="26"/>
    <s v="Below College"/>
    <x v="0"/>
    <s v="Low"/>
    <x v="1"/>
    <n v="31"/>
    <x v="0"/>
    <n v="1"/>
    <x v="1"/>
    <s v="High"/>
    <x v="2"/>
    <n v="2911"/>
    <n v="15170"/>
    <n v="1"/>
    <x v="1"/>
    <x v="8"/>
    <s v="Excellent"/>
    <s v="Very High"/>
    <n v="1"/>
    <s v="Good"/>
    <x v="1"/>
    <x v="2"/>
    <s v="700-1000"/>
    <s v="16+"/>
    <s v="&lt;45"/>
    <s v="2k-4k"/>
    <s v="11k-16k"/>
    <s v="0"/>
    <x v="4"/>
    <s v="&lt;2"/>
  </r>
  <r>
    <x v="13"/>
    <x v="12"/>
    <x v="0"/>
    <n v="1346"/>
    <x v="1"/>
    <n v="9"/>
    <s v="College"/>
    <x v="2"/>
    <s v="Medium"/>
    <x v="1"/>
    <n v="93"/>
    <x v="0"/>
    <n v="1"/>
    <x v="2"/>
    <s v="Very High"/>
    <x v="1"/>
    <n v="2661"/>
    <n v="8758"/>
    <n v="0"/>
    <x v="1"/>
    <x v="0"/>
    <s v="Excellent"/>
    <s v="High"/>
    <n v="2"/>
    <s v="Better"/>
    <x v="1"/>
    <x v="3"/>
    <s v="1300+"/>
    <s v="5-9"/>
    <s v="87+"/>
    <s v="&lt;2k"/>
    <s v="6k-11k"/>
    <s v="0"/>
    <x v="0"/>
    <s v="&lt;2"/>
  </r>
  <r>
    <x v="14"/>
    <x v="13"/>
    <x v="0"/>
    <n v="103"/>
    <x v="1"/>
    <n v="24"/>
    <s v="Bachelor"/>
    <x v="0"/>
    <s v="High"/>
    <x v="1"/>
    <n v="50"/>
    <x v="1"/>
    <n v="1"/>
    <x v="2"/>
    <s v="High"/>
    <x v="0"/>
    <n v="2028"/>
    <n v="12947"/>
    <n v="5"/>
    <x v="0"/>
    <x v="9"/>
    <s v="Excellent"/>
    <s v="Medium"/>
    <n v="4"/>
    <s v="Better"/>
    <x v="0"/>
    <x v="4"/>
    <s v="UPTO 400"/>
    <s v="16+"/>
    <s v="45-59"/>
    <s v="&lt;2k"/>
    <s v="11k-16k"/>
    <s v="&lt;5"/>
    <x v="2"/>
    <s v="4"/>
  </r>
  <r>
    <x v="15"/>
    <x v="11"/>
    <x v="0"/>
    <n v="1389"/>
    <x v="1"/>
    <n v="21"/>
    <s v="Master"/>
    <x v="0"/>
    <s v="Medium"/>
    <x v="0"/>
    <n v="51"/>
    <x v="2"/>
    <n v="3"/>
    <x v="3"/>
    <s v="Low"/>
    <x v="2"/>
    <n v="9980"/>
    <n v="10195"/>
    <n v="1"/>
    <x v="1"/>
    <x v="0"/>
    <s v="Excellent"/>
    <s v="High"/>
    <n v="1"/>
    <s v="Better"/>
    <x v="1"/>
    <x v="4"/>
    <s v="1300+"/>
    <s v="16+"/>
    <s v="45-59"/>
    <s v="9k+"/>
    <s v="6k-11k"/>
    <s v="0"/>
    <x v="0"/>
    <s v="&lt;2"/>
  </r>
  <r>
    <x v="16"/>
    <x v="5"/>
    <x v="0"/>
    <n v="334"/>
    <x v="1"/>
    <n v="5"/>
    <s v="College"/>
    <x v="0"/>
    <s v="Low"/>
    <x v="1"/>
    <n v="700"/>
    <x v="2"/>
    <n v="1"/>
    <x v="1"/>
    <s v="Medium"/>
    <x v="2"/>
    <n v="3298"/>
    <n v="15053"/>
    <n v="0"/>
    <x v="0"/>
    <x v="3"/>
    <s v="Excellent"/>
    <s v="Very High"/>
    <n v="5"/>
    <s v="Good"/>
    <x v="1"/>
    <x v="3"/>
    <s v="UPTO 400"/>
    <s v="2-5"/>
    <s v="87+"/>
    <s v="2k-4k"/>
    <s v="11k-16k"/>
    <s v="0"/>
    <x v="0"/>
    <s v="4+"/>
  </r>
  <r>
    <x v="17"/>
    <x v="14"/>
    <x v="2"/>
    <n v="1123"/>
    <x v="1"/>
    <n v="16"/>
    <s v="College"/>
    <x v="2"/>
    <s v="Very High"/>
    <x v="1"/>
    <n v="96"/>
    <x v="2"/>
    <n v="1"/>
    <x v="2"/>
    <s v="Very High"/>
    <x v="2"/>
    <n v="2935"/>
    <n v="7324"/>
    <n v="1"/>
    <x v="0"/>
    <x v="4"/>
    <s v="Excellent"/>
    <s v="Medium"/>
    <n v="2"/>
    <s v="Good"/>
    <x v="1"/>
    <x v="4"/>
    <s v="1000-1300"/>
    <s v="9-16"/>
    <s v="87+"/>
    <s v="2k-4k"/>
    <s v="6k-11k"/>
    <s v="0"/>
    <x v="3"/>
    <s v="&lt;2"/>
  </r>
  <r>
    <x v="18"/>
    <x v="15"/>
    <x v="0"/>
    <n v="1219"/>
    <x v="0"/>
    <n v="2"/>
    <s v="Master"/>
    <x v="0"/>
    <s v="Low"/>
    <x v="0"/>
    <n v="78"/>
    <x v="1"/>
    <n v="4"/>
    <x v="5"/>
    <s v="Very High"/>
    <x v="1"/>
    <n v="15427"/>
    <n v="22021"/>
    <n v="2"/>
    <x v="1"/>
    <x v="10"/>
    <s v="Excellent"/>
    <s v="High"/>
    <n v="3"/>
    <s v="Better"/>
    <x v="1"/>
    <x v="1"/>
    <s v="1000-1300"/>
    <s v="&lt;2"/>
    <s v="74-87"/>
    <s v="9k+"/>
    <s v="21k"/>
    <s v="&lt;3"/>
    <x v="4"/>
    <s v="3"/>
  </r>
  <r>
    <x v="19"/>
    <x v="8"/>
    <x v="0"/>
    <n v="371"/>
    <x v="1"/>
    <n v="2"/>
    <s v="Bachelor"/>
    <x v="0"/>
    <s v="Very High"/>
    <x v="1"/>
    <n v="45"/>
    <x v="0"/>
    <n v="1"/>
    <x v="0"/>
    <s v="Very High"/>
    <x v="0"/>
    <n v="3944"/>
    <n v="4306"/>
    <n v="5"/>
    <x v="0"/>
    <x v="0"/>
    <s v="Excellent"/>
    <s v="High"/>
    <n v="3"/>
    <s v="Better"/>
    <x v="1"/>
    <x v="2"/>
    <s v="UPTO 400"/>
    <s v="&lt;2"/>
    <s v="&lt;45"/>
    <s v="2k-4k"/>
    <s v="&lt;6k"/>
    <s v="&lt;5"/>
    <x v="0"/>
    <s v="3"/>
  </r>
  <r>
    <x v="20"/>
    <x v="16"/>
    <x v="2"/>
    <n v="673"/>
    <x v="1"/>
    <n v="11"/>
    <s v="College"/>
    <x v="1"/>
    <s v="Low"/>
    <x v="0"/>
    <n v="96"/>
    <x v="2"/>
    <n v="2"/>
    <x v="3"/>
    <s v="High"/>
    <x v="2"/>
    <n v="4011"/>
    <n v="8232"/>
    <n v="0"/>
    <x v="1"/>
    <x v="11"/>
    <s v="Excellent"/>
    <s v="Very High"/>
    <n v="5"/>
    <s v="Good"/>
    <x v="1"/>
    <x v="4"/>
    <s v="700-1000"/>
    <s v="9-16"/>
    <s v="87+"/>
    <s v="2k-4k"/>
    <s v="6k-11k"/>
    <s v="0"/>
    <x v="4"/>
    <s v="4+"/>
  </r>
  <r>
    <x v="21"/>
    <x v="9"/>
    <x v="0"/>
    <n v="1218"/>
    <x v="0"/>
    <n v="9"/>
    <s v="Master"/>
    <x v="0"/>
    <s v="High"/>
    <x v="1"/>
    <n v="82"/>
    <x v="1"/>
    <n v="1"/>
    <x v="6"/>
    <s v="Low"/>
    <x v="0"/>
    <n v="3407"/>
    <n v="6986"/>
    <n v="7"/>
    <x v="1"/>
    <x v="1"/>
    <s v="Outstanding"/>
    <s v="Medium"/>
    <n v="4"/>
    <s v="Better"/>
    <x v="0"/>
    <x v="2"/>
    <s v="1000-1300"/>
    <s v="5-9"/>
    <s v="74-87"/>
    <s v="2k-4k"/>
    <s v="6k-11k"/>
    <s v="5+"/>
    <x v="1"/>
    <s v="4"/>
  </r>
  <r>
    <x v="22"/>
    <x v="12"/>
    <x v="0"/>
    <n v="419"/>
    <x v="1"/>
    <n v="7"/>
    <s v="Master"/>
    <x v="0"/>
    <s v="Low"/>
    <x v="0"/>
    <n v="53"/>
    <x v="0"/>
    <n v="3"/>
    <x v="7"/>
    <s v="Medium"/>
    <x v="0"/>
    <n v="11994"/>
    <n v="21293"/>
    <n v="0"/>
    <x v="1"/>
    <x v="0"/>
    <s v="Excellent"/>
    <s v="High"/>
    <n v="4"/>
    <s v="Better"/>
    <x v="1"/>
    <x v="3"/>
    <s v="400-700"/>
    <s v="5-9"/>
    <s v="45-59"/>
    <s v="9k+"/>
    <s v="16k-21k"/>
    <s v="0"/>
    <x v="0"/>
    <s v="4"/>
  </r>
  <r>
    <x v="23"/>
    <x v="17"/>
    <x v="0"/>
    <n v="391"/>
    <x v="1"/>
    <n v="15"/>
    <s v="College"/>
    <x v="0"/>
    <s v="High"/>
    <x v="1"/>
    <n v="96"/>
    <x v="0"/>
    <n v="1"/>
    <x v="1"/>
    <s v="Very High"/>
    <x v="0"/>
    <n v="1232"/>
    <n v="19281"/>
    <n v="1"/>
    <x v="1"/>
    <x v="9"/>
    <s v="Excellent"/>
    <s v="Very High"/>
    <n v="6"/>
    <s v="Better"/>
    <x v="1"/>
    <x v="4"/>
    <s v="UPTO 400"/>
    <s v="9-16"/>
    <s v="87+"/>
    <s v="&lt;2k"/>
    <s v="16k-21k"/>
    <s v="0"/>
    <x v="2"/>
    <s v="4+"/>
  </r>
  <r>
    <x v="24"/>
    <x v="12"/>
    <x v="0"/>
    <n v="699"/>
    <x v="1"/>
    <n v="6"/>
    <s v="Below College"/>
    <x v="2"/>
    <s v="Medium"/>
    <x v="1"/>
    <n v="83"/>
    <x v="0"/>
    <n v="1"/>
    <x v="1"/>
    <s v="Low"/>
    <x v="0"/>
    <n v="2960"/>
    <n v="17102"/>
    <n v="2"/>
    <x v="1"/>
    <x v="0"/>
    <s v="Excellent"/>
    <s v="High"/>
    <n v="2"/>
    <s v="Better"/>
    <x v="0"/>
    <x v="3"/>
    <s v="700-1000"/>
    <s v="5-9"/>
    <s v="74-87"/>
    <s v="2k-4k"/>
    <s v="16k-21k"/>
    <s v="&lt;3"/>
    <x v="0"/>
    <s v="&lt;2"/>
  </r>
  <r>
    <x v="25"/>
    <x v="15"/>
    <x v="0"/>
    <n v="1282"/>
    <x v="1"/>
    <n v="5"/>
    <s v="Bachelor"/>
    <x v="1"/>
    <s v="High"/>
    <x v="0"/>
    <n v="58"/>
    <x v="0"/>
    <n v="5"/>
    <x v="5"/>
    <s v="High"/>
    <x v="2"/>
    <n v="19094"/>
    <n v="10735"/>
    <n v="4"/>
    <x v="1"/>
    <x v="0"/>
    <s v="Excellent"/>
    <s v="Very High"/>
    <n v="3"/>
    <s v="Good"/>
    <x v="1"/>
    <x v="1"/>
    <s v="1300+"/>
    <s v="2-5"/>
    <s v="45-59"/>
    <s v="9k+"/>
    <s v="6k-11k"/>
    <s v="&lt;5"/>
    <x v="0"/>
    <s v="3"/>
  </r>
  <r>
    <x v="26"/>
    <x v="5"/>
    <x v="1"/>
    <n v="1125"/>
    <x v="1"/>
    <n v="16"/>
    <s v="Bachelor"/>
    <x v="0"/>
    <s v="Medium"/>
    <x v="0"/>
    <n v="72"/>
    <x v="3"/>
    <n v="1"/>
    <x v="1"/>
    <s v="Low"/>
    <x v="0"/>
    <n v="3919"/>
    <n v="4681"/>
    <n v="1"/>
    <x v="0"/>
    <x v="6"/>
    <s v="Outstanding"/>
    <s v="Medium"/>
    <n v="5"/>
    <s v="Better"/>
    <x v="0"/>
    <x v="3"/>
    <s v="1000-1300"/>
    <s v="9-16"/>
    <s v="59-74"/>
    <s v="2k-4k"/>
    <s v="&lt;6k"/>
    <s v="0"/>
    <x v="1"/>
    <s v="4+"/>
  </r>
  <r>
    <x v="27"/>
    <x v="18"/>
    <x v="0"/>
    <n v="691"/>
    <x v="0"/>
    <n v="8"/>
    <s v="Master"/>
    <x v="3"/>
    <s v="High"/>
    <x v="1"/>
    <n v="48"/>
    <x v="0"/>
    <n v="2"/>
    <x v="0"/>
    <s v="Medium"/>
    <x v="1"/>
    <n v="6825"/>
    <n v="21173"/>
    <n v="0"/>
    <x v="1"/>
    <x v="0"/>
    <s v="Excellent"/>
    <s v="Very High"/>
    <n v="2"/>
    <s v="Better"/>
    <x v="1"/>
    <x v="0"/>
    <s v="700-1000"/>
    <s v="5-9"/>
    <s v="45-59"/>
    <s v="5k-9k"/>
    <s v="16k-21k"/>
    <s v="0"/>
    <x v="0"/>
    <s v="&lt;2"/>
  </r>
  <r>
    <x v="28"/>
    <x v="19"/>
    <x v="0"/>
    <n v="477"/>
    <x v="1"/>
    <n v="7"/>
    <s v="Master"/>
    <x v="2"/>
    <s v="Low"/>
    <x v="0"/>
    <n v="42"/>
    <x v="1"/>
    <n v="3"/>
    <x v="4"/>
    <s v="Very High"/>
    <x v="1"/>
    <n v="10248"/>
    <n v="2094"/>
    <n v="3"/>
    <x v="1"/>
    <x v="9"/>
    <s v="Excellent"/>
    <s v="Very High"/>
    <n v="4"/>
    <s v="Better"/>
    <x v="1"/>
    <x v="0"/>
    <s v="400-700"/>
    <s v="5-9"/>
    <s v="&lt;45"/>
    <s v="9k+"/>
    <s v="&lt;6k"/>
    <s v="&lt;3"/>
    <x v="2"/>
    <s v="4"/>
  </r>
  <r>
    <x v="29"/>
    <x v="20"/>
    <x v="0"/>
    <n v="705"/>
    <x v="0"/>
    <n v="2"/>
    <s v="Master"/>
    <x v="3"/>
    <s v="Medium"/>
    <x v="0"/>
    <n v="83"/>
    <x v="0"/>
    <n v="5"/>
    <x v="5"/>
    <s v="Low"/>
    <x v="0"/>
    <n v="18947"/>
    <n v="22822"/>
    <n v="3"/>
    <x v="1"/>
    <x v="3"/>
    <s v="Excellent"/>
    <s v="Very High"/>
    <n v="2"/>
    <s v="Good"/>
    <x v="1"/>
    <x v="1"/>
    <s v="700-1000"/>
    <s v="&lt;2"/>
    <s v="74-87"/>
    <s v="9k+"/>
    <s v="21k"/>
    <s v="&lt;3"/>
    <x v="0"/>
    <s v="&lt;2"/>
  </r>
  <r>
    <x v="30"/>
    <x v="3"/>
    <x v="0"/>
    <n v="924"/>
    <x v="1"/>
    <n v="2"/>
    <s v="Bachelor"/>
    <x v="2"/>
    <s v="High"/>
    <x v="1"/>
    <n v="78"/>
    <x v="0"/>
    <n v="1"/>
    <x v="2"/>
    <s v="Very High"/>
    <x v="0"/>
    <n v="2496"/>
    <n v="6670"/>
    <n v="4"/>
    <x v="1"/>
    <x v="0"/>
    <s v="Excellent"/>
    <s v="Very High"/>
    <n v="3"/>
    <s v="Better"/>
    <x v="1"/>
    <x v="3"/>
    <s v="700-1000"/>
    <s v="&lt;2"/>
    <s v="74-87"/>
    <s v="&lt;2k"/>
    <s v="&lt;6k"/>
    <s v="&lt;5"/>
    <x v="0"/>
    <s v="3"/>
  </r>
  <r>
    <x v="31"/>
    <x v="19"/>
    <x v="0"/>
    <n v="1459"/>
    <x v="1"/>
    <n v="10"/>
    <s v="Master"/>
    <x v="1"/>
    <s v="Very High"/>
    <x v="1"/>
    <n v="41"/>
    <x v="0"/>
    <n v="2"/>
    <x v="4"/>
    <s v="Very High"/>
    <x v="1"/>
    <n v="6465"/>
    <n v="19121"/>
    <n v="2"/>
    <x v="0"/>
    <x v="4"/>
    <s v="Excellent"/>
    <s v="Very High"/>
    <n v="5"/>
    <s v="Best"/>
    <x v="1"/>
    <x v="0"/>
    <s v="1300+"/>
    <s v="9-16"/>
    <s v="&lt;45"/>
    <s v="5k-9k"/>
    <s v="16k-21k"/>
    <s v="&lt;3"/>
    <x v="3"/>
    <s v="4+"/>
  </r>
  <r>
    <x v="32"/>
    <x v="2"/>
    <x v="0"/>
    <n v="125"/>
    <x v="1"/>
    <n v="9"/>
    <s v="College"/>
    <x v="2"/>
    <s v="Very High"/>
    <x v="1"/>
    <n v="83"/>
    <x v="1"/>
    <n v="1"/>
    <x v="2"/>
    <s v="High"/>
    <x v="0"/>
    <n v="2206"/>
    <n v="16117"/>
    <n v="1"/>
    <x v="1"/>
    <x v="4"/>
    <s v="Excellent"/>
    <s v="Low"/>
    <n v="5"/>
    <s v="Better"/>
    <x v="1"/>
    <x v="2"/>
    <s v="UPTO 400"/>
    <s v="5-9"/>
    <s v="74-87"/>
    <s v="&lt;2k"/>
    <s v="11k-16k"/>
    <s v="0"/>
    <x v="3"/>
    <s v="4+"/>
  </r>
  <r>
    <x v="33"/>
    <x v="21"/>
    <x v="0"/>
    <n v="895"/>
    <x v="0"/>
    <n v="5"/>
    <s v="Bachelor"/>
    <x v="4"/>
    <s v="Very High"/>
    <x v="1"/>
    <n v="56"/>
    <x v="0"/>
    <n v="2"/>
    <x v="6"/>
    <s v="Very High"/>
    <x v="1"/>
    <n v="2086"/>
    <n v="3335"/>
    <n v="3"/>
    <x v="1"/>
    <x v="9"/>
    <s v="Excellent"/>
    <s v="High"/>
    <n v="6"/>
    <s v="Best"/>
    <x v="0"/>
    <x v="0"/>
    <s v="700-1000"/>
    <s v="2-5"/>
    <s v="45-59"/>
    <s v="&lt;2k"/>
    <s v="&lt;6k"/>
    <s v="&lt;3"/>
    <x v="2"/>
    <s v="4+"/>
  </r>
  <r>
    <x v="34"/>
    <x v="16"/>
    <x v="0"/>
    <n v="813"/>
    <x v="1"/>
    <n v="1"/>
    <s v="Bachelor"/>
    <x v="2"/>
    <s v="Medium"/>
    <x v="1"/>
    <n v="61"/>
    <x v="0"/>
    <n v="1"/>
    <x v="1"/>
    <s v="Very High"/>
    <x v="1"/>
    <n v="2293"/>
    <n v="3020"/>
    <n v="2"/>
    <x v="0"/>
    <x v="10"/>
    <s v="Excellent"/>
    <s v="Low"/>
    <n v="2"/>
    <s v="Good"/>
    <x v="0"/>
    <x v="4"/>
    <s v="700-1000"/>
    <s v="&lt;2"/>
    <s v="59-74"/>
    <s v="&lt;2k"/>
    <s v="&lt;6k"/>
    <s v="&lt;3"/>
    <x v="4"/>
    <s v="&lt;2"/>
  </r>
  <r>
    <x v="35"/>
    <x v="22"/>
    <x v="0"/>
    <n v="1273"/>
    <x v="1"/>
    <n v="2"/>
    <s v="College"/>
    <x v="2"/>
    <s v="Very High"/>
    <x v="0"/>
    <n v="72"/>
    <x v="2"/>
    <n v="1"/>
    <x v="1"/>
    <s v="High"/>
    <x v="2"/>
    <n v="2645"/>
    <n v="21923"/>
    <n v="1"/>
    <x v="1"/>
    <x v="3"/>
    <s v="Excellent"/>
    <s v="Very High"/>
    <n v="3"/>
    <s v="Good"/>
    <x v="1"/>
    <x v="0"/>
    <s v="1300+"/>
    <s v="&lt;2"/>
    <s v="59-74"/>
    <s v="&lt;2k"/>
    <s v="21k"/>
    <s v="0"/>
    <x v="0"/>
    <s v="3"/>
  </r>
  <r>
    <x v="36"/>
    <x v="23"/>
    <x v="0"/>
    <n v="869"/>
    <x v="0"/>
    <n v="3"/>
    <s v="College"/>
    <x v="3"/>
    <s v="Low"/>
    <x v="1"/>
    <n v="86"/>
    <x v="1"/>
    <n v="1"/>
    <x v="6"/>
    <s v="High"/>
    <x v="1"/>
    <n v="2683"/>
    <n v="3810"/>
    <n v="1"/>
    <x v="0"/>
    <x v="9"/>
    <s v="Excellent"/>
    <s v="High"/>
    <n v="3"/>
    <s v="Better"/>
    <x v="0"/>
    <x v="1"/>
    <s v="700-1000"/>
    <s v="2-5"/>
    <s v="74-87"/>
    <s v="&lt;2k"/>
    <s v="&lt;6k"/>
    <s v="0"/>
    <x v="2"/>
    <s v="3"/>
  </r>
  <r>
    <x v="37"/>
    <x v="10"/>
    <x v="0"/>
    <n v="890"/>
    <x v="0"/>
    <n v="2"/>
    <s v="Bachelor"/>
    <x v="3"/>
    <s v="Very High"/>
    <x v="0"/>
    <n v="97"/>
    <x v="0"/>
    <n v="1"/>
    <x v="6"/>
    <s v="Very High"/>
    <x v="1"/>
    <n v="2014"/>
    <n v="9687"/>
    <n v="1"/>
    <x v="1"/>
    <x v="4"/>
    <s v="Excellent"/>
    <s v="Low"/>
    <n v="3"/>
    <s v="Better"/>
    <x v="1"/>
    <x v="2"/>
    <s v="700-1000"/>
    <s v="&lt;2"/>
    <s v="87+"/>
    <s v="&lt;2k"/>
    <s v="6k-11k"/>
    <s v="0"/>
    <x v="3"/>
    <s v="3"/>
  </r>
  <r>
    <x v="38"/>
    <x v="9"/>
    <x v="0"/>
    <n v="852"/>
    <x v="1"/>
    <n v="5"/>
    <s v="Master"/>
    <x v="0"/>
    <s v="Medium"/>
    <x v="0"/>
    <n v="82"/>
    <x v="1"/>
    <n v="1"/>
    <x v="1"/>
    <s v="Low"/>
    <x v="1"/>
    <n v="3419"/>
    <n v="13072"/>
    <n v="9"/>
    <x v="0"/>
    <x v="9"/>
    <s v="Excellent"/>
    <s v="Very High"/>
    <n v="3"/>
    <s v="Best"/>
    <x v="1"/>
    <x v="2"/>
    <s v="700-1000"/>
    <s v="2-5"/>
    <s v="74-87"/>
    <s v="2k-4k"/>
    <s v="11k-16k"/>
    <s v="5+"/>
    <x v="2"/>
    <s v="3"/>
  </r>
  <r>
    <x v="39"/>
    <x v="3"/>
    <x v="1"/>
    <n v="1141"/>
    <x v="0"/>
    <n v="1"/>
    <s v="Bachelor"/>
    <x v="0"/>
    <s v="High"/>
    <x v="0"/>
    <n v="42"/>
    <x v="2"/>
    <n v="2"/>
    <x v="0"/>
    <s v="Low"/>
    <x v="1"/>
    <n v="5376"/>
    <n v="3193"/>
    <n v="2"/>
    <x v="1"/>
    <x v="12"/>
    <s v="Excellent"/>
    <s v="Low"/>
    <n v="3"/>
    <s v="Better"/>
    <x v="1"/>
    <x v="3"/>
    <s v="1000-1300"/>
    <s v="&lt;2"/>
    <s v="&lt;45"/>
    <s v="4k-5k"/>
    <s v="&lt;6k"/>
    <s v="&lt;3"/>
    <x v="4"/>
    <s v="3"/>
  </r>
  <r>
    <x v="40"/>
    <x v="10"/>
    <x v="0"/>
    <n v="464"/>
    <x v="1"/>
    <n v="4"/>
    <s v="College"/>
    <x v="1"/>
    <s v="High"/>
    <x v="1"/>
    <n v="75"/>
    <x v="0"/>
    <n v="1"/>
    <x v="2"/>
    <s v="Very High"/>
    <x v="2"/>
    <n v="1951"/>
    <n v="10910"/>
    <n v="1"/>
    <x v="1"/>
    <x v="3"/>
    <s v="Excellent"/>
    <s v="High"/>
    <n v="3"/>
    <s v="Better"/>
    <x v="1"/>
    <x v="2"/>
    <s v="400-700"/>
    <s v="2-5"/>
    <s v="74-87"/>
    <s v="&lt;2k"/>
    <s v="6k-11k"/>
    <s v="0"/>
    <x v="0"/>
    <s v="3"/>
  </r>
  <r>
    <x v="41"/>
    <x v="4"/>
    <x v="0"/>
    <n v="1240"/>
    <x v="1"/>
    <n v="2"/>
    <s v="Master"/>
    <x v="0"/>
    <s v="Very High"/>
    <x v="0"/>
    <n v="33"/>
    <x v="0"/>
    <n v="1"/>
    <x v="2"/>
    <s v="Low"/>
    <x v="2"/>
    <n v="2341"/>
    <n v="19715"/>
    <n v="1"/>
    <x v="1"/>
    <x v="4"/>
    <s v="Excellent"/>
    <s v="Very High"/>
    <n v="6"/>
    <s v="Better"/>
    <x v="1"/>
    <x v="4"/>
    <s v="1300+"/>
    <s v="&lt;2"/>
    <s v="&lt;45"/>
    <s v="&lt;2k"/>
    <s v="16k-21k"/>
    <s v="0"/>
    <x v="3"/>
    <s v="4+"/>
  </r>
  <r>
    <x v="42"/>
    <x v="24"/>
    <x v="0"/>
    <n v="1357"/>
    <x v="1"/>
    <n v="25"/>
    <s v="Bachelor"/>
    <x v="0"/>
    <s v="Low"/>
    <x v="1"/>
    <n v="48"/>
    <x v="3"/>
    <n v="1"/>
    <x v="2"/>
    <s v="High"/>
    <x v="0"/>
    <n v="2293"/>
    <n v="10558"/>
    <n v="1"/>
    <x v="1"/>
    <x v="3"/>
    <s v="Excellent"/>
    <s v="High"/>
    <n v="2"/>
    <s v="Good"/>
    <x v="0"/>
    <x v="4"/>
    <s v="1300+"/>
    <s v="16+"/>
    <s v="45-59"/>
    <s v="&lt;2k"/>
    <s v="6k-11k"/>
    <s v="0"/>
    <x v="0"/>
    <s v="&lt;2"/>
  </r>
  <r>
    <x v="43"/>
    <x v="4"/>
    <x v="1"/>
    <n v="994"/>
    <x v="0"/>
    <n v="8"/>
    <s v="Bachelor"/>
    <x v="0"/>
    <s v="Very High"/>
    <x v="1"/>
    <n v="900"/>
    <x v="0"/>
    <n v="3"/>
    <x v="0"/>
    <s v="High"/>
    <x v="0"/>
    <n v="8726"/>
    <n v="2975"/>
    <n v="1"/>
    <x v="1"/>
    <x v="11"/>
    <s v="Excellent"/>
    <s v="Very High"/>
    <n v="0"/>
    <s v="Better"/>
    <x v="1"/>
    <x v="4"/>
    <s v="1000-1300"/>
    <s v="5-9"/>
    <s v="87+"/>
    <s v="5k-9k"/>
    <s v="&lt;6k"/>
    <s v="0"/>
    <x v="4"/>
    <s v="&lt;2"/>
  </r>
  <r>
    <x v="44"/>
    <x v="7"/>
    <x v="1"/>
    <n v="721"/>
    <x v="1"/>
    <n v="1"/>
    <s v="College"/>
    <x v="2"/>
    <s v="High"/>
    <x v="0"/>
    <n v="58"/>
    <x v="0"/>
    <n v="2"/>
    <x v="2"/>
    <s v="Very High"/>
    <x v="0"/>
    <n v="4011"/>
    <n v="10781"/>
    <n v="1"/>
    <x v="1"/>
    <x v="1"/>
    <s v="Outstanding"/>
    <s v="Very High"/>
    <n v="2"/>
    <s v="Better"/>
    <x v="1"/>
    <x v="3"/>
    <s v="700-1000"/>
    <s v="&lt;2"/>
    <s v="45-59"/>
    <s v="2k-4k"/>
    <s v="6k-11k"/>
    <s v="0"/>
    <x v="1"/>
    <s v="&lt;2"/>
  </r>
  <r>
    <x v="45"/>
    <x v="0"/>
    <x v="0"/>
    <n v="1360"/>
    <x v="1"/>
    <n v="12"/>
    <s v="Bachelor"/>
    <x v="4"/>
    <s v="Medium"/>
    <x v="0"/>
    <n v="49"/>
    <x v="0"/>
    <n v="5"/>
    <x v="7"/>
    <s v="High"/>
    <x v="1"/>
    <n v="19545"/>
    <n v="16280"/>
    <n v="1"/>
    <x v="1"/>
    <x v="3"/>
    <s v="Excellent"/>
    <s v="Very High"/>
    <n v="0"/>
    <s v="Better"/>
    <x v="0"/>
    <x v="0"/>
    <s v="1300+"/>
    <s v="9-16"/>
    <s v="45-59"/>
    <s v="9k+"/>
    <s v="11k-16k"/>
    <s v="0"/>
    <x v="0"/>
    <s v="&lt;2"/>
  </r>
  <r>
    <x v="46"/>
    <x v="12"/>
    <x v="2"/>
    <n v="1065"/>
    <x v="0"/>
    <n v="23"/>
    <s v="Master"/>
    <x v="3"/>
    <s v="Medium"/>
    <x v="1"/>
    <n v="72"/>
    <x v="0"/>
    <n v="2"/>
    <x v="0"/>
    <s v="High"/>
    <x v="0"/>
    <n v="4568"/>
    <n v="10034"/>
    <n v="0"/>
    <x v="1"/>
    <x v="5"/>
    <s v="Outstanding"/>
    <s v="High"/>
    <n v="2"/>
    <s v="Better"/>
    <x v="1"/>
    <x v="3"/>
    <s v="1000-1300"/>
    <s v="16+"/>
    <s v="59-74"/>
    <s v="4k-5k"/>
    <s v="6k-11k"/>
    <s v="0"/>
    <x v="1"/>
    <s v="&lt;2"/>
  </r>
  <r>
    <x v="47"/>
    <x v="2"/>
    <x v="0"/>
    <n v="408"/>
    <x v="1"/>
    <n v="19"/>
    <s v="College"/>
    <x v="0"/>
    <s v="Medium"/>
    <x v="1"/>
    <n v="73"/>
    <x v="0"/>
    <n v="1"/>
    <x v="1"/>
    <s v="Medium"/>
    <x v="1"/>
    <n v="3022"/>
    <n v="10227"/>
    <n v="4"/>
    <x v="1"/>
    <x v="7"/>
    <s v="Outstanding"/>
    <s v="Low"/>
    <n v="1"/>
    <s v="Better"/>
    <x v="1"/>
    <x v="2"/>
    <s v="400-700"/>
    <s v="16+"/>
    <s v="59-74"/>
    <s v="2k-4k"/>
    <s v="6k-11k"/>
    <s v="&lt;5"/>
    <x v="1"/>
    <s v="&lt;2"/>
  </r>
  <r>
    <x v="48"/>
    <x v="20"/>
    <x v="1"/>
    <n v="1211"/>
    <x v="0"/>
    <n v="5"/>
    <s v="Master"/>
    <x v="3"/>
    <s v="Low"/>
    <x v="1"/>
    <n v="98"/>
    <x v="0"/>
    <n v="2"/>
    <x v="0"/>
    <s v="Very High"/>
    <x v="0"/>
    <n v="5772"/>
    <n v="20445"/>
    <n v="4"/>
    <x v="0"/>
    <x v="7"/>
    <s v="Outstanding"/>
    <s v="High"/>
    <n v="3"/>
    <s v="Better"/>
    <x v="1"/>
    <x v="1"/>
    <s v="1000-1300"/>
    <s v="2-5"/>
    <s v="87+"/>
    <s v="5k-9k"/>
    <s v="16k-21k"/>
    <s v="&lt;5"/>
    <x v="1"/>
    <s v="3"/>
  </r>
  <r>
    <x v="49"/>
    <x v="10"/>
    <x v="0"/>
    <n v="1229"/>
    <x v="1"/>
    <n v="8"/>
    <s v="Below College"/>
    <x v="0"/>
    <s v="Very High"/>
    <x v="1"/>
    <n v="36"/>
    <x v="2"/>
    <n v="1"/>
    <x v="2"/>
    <s v="Very High"/>
    <x v="1"/>
    <n v="2269"/>
    <n v="4892"/>
    <n v="1"/>
    <x v="1"/>
    <x v="12"/>
    <s v="Excellent"/>
    <s v="Very High"/>
    <n v="2"/>
    <s v="Better"/>
    <x v="1"/>
    <x v="2"/>
    <s v="1300+"/>
    <s v="5-9"/>
    <s v="&lt;45"/>
    <s v="&lt;2k"/>
    <s v="&lt;6k"/>
    <s v="0"/>
    <x v="4"/>
    <s v="&lt;2"/>
  </r>
  <r>
    <x v="50"/>
    <x v="25"/>
    <x v="0"/>
    <n v="626"/>
    <x v="1"/>
    <n v="1"/>
    <s v="College"/>
    <x v="0"/>
    <s v="Low"/>
    <x v="1"/>
    <n v="98"/>
    <x v="1"/>
    <n v="3"/>
    <x v="2"/>
    <s v="High"/>
    <x v="0"/>
    <n v="5381"/>
    <n v="19294"/>
    <n v="5"/>
    <x v="0"/>
    <x v="4"/>
    <s v="Excellent"/>
    <s v="Very High"/>
    <n v="2"/>
    <s v="Better"/>
    <x v="0"/>
    <x v="1"/>
    <s v="400-700"/>
    <s v="&lt;2"/>
    <s v="87+"/>
    <s v="4k-5k"/>
    <s v="16k-21k"/>
    <s v="&lt;5"/>
    <x v="3"/>
    <s v="&lt;2"/>
  </r>
  <r>
    <x v="51"/>
    <x v="2"/>
    <x v="0"/>
    <n v="1434"/>
    <x v="1"/>
    <n v="5"/>
    <s v="Master"/>
    <x v="4"/>
    <s v="High"/>
    <x v="1"/>
    <n v="50"/>
    <x v="0"/>
    <n v="1"/>
    <x v="2"/>
    <s v="High"/>
    <x v="0"/>
    <n v="3441"/>
    <n v="11179"/>
    <n v="1"/>
    <x v="0"/>
    <x v="4"/>
    <s v="Excellent"/>
    <s v="High"/>
    <n v="3"/>
    <s v="Good"/>
    <x v="0"/>
    <x v="2"/>
    <s v="1300+"/>
    <s v="2-5"/>
    <s v="45-59"/>
    <s v="2k-4k"/>
    <s v="6k-11k"/>
    <s v="0"/>
    <x v="3"/>
    <s v="3"/>
  </r>
  <r>
    <x v="52"/>
    <x v="2"/>
    <x v="0"/>
    <n v="1488"/>
    <x v="0"/>
    <n v="1"/>
    <s v="Doctor"/>
    <x v="3"/>
    <s v="Medium"/>
    <x v="0"/>
    <n v="75"/>
    <x v="0"/>
    <n v="2"/>
    <x v="0"/>
    <s v="Low"/>
    <x v="2"/>
    <n v="6720"/>
    <n v="4009"/>
    <n v="5"/>
    <x v="0"/>
    <x v="7"/>
    <s v="Outstanding"/>
    <s v="High"/>
    <n v="2"/>
    <s v="Good"/>
    <x v="1"/>
    <x v="2"/>
    <s v="1300+"/>
    <s v="&lt;2"/>
    <s v="74-87"/>
    <s v="5k-9k"/>
    <s v="&lt;6k"/>
    <s v="&lt;5"/>
    <x v="1"/>
    <s v="&lt;2"/>
  </r>
  <r>
    <x v="53"/>
    <x v="10"/>
    <x v="2"/>
    <n v="1097"/>
    <x v="1"/>
    <n v="11"/>
    <s v="College"/>
    <x v="2"/>
    <s v="High"/>
    <x v="1"/>
    <n v="79"/>
    <x v="1"/>
    <n v="3"/>
    <x v="4"/>
    <s v="Low"/>
    <x v="1"/>
    <n v="9884"/>
    <n v="8302"/>
    <n v="5"/>
    <x v="0"/>
    <x v="4"/>
    <s v="Excellent"/>
    <s v="High"/>
    <n v="3"/>
    <s v="Better"/>
    <x v="1"/>
    <x v="2"/>
    <s v="1000-1300"/>
    <s v="9-16"/>
    <s v="74-87"/>
    <s v="9k+"/>
    <s v="6k-11k"/>
    <s v="&lt;5"/>
    <x v="3"/>
    <s v="3"/>
  </r>
  <r>
    <x v="54"/>
    <x v="24"/>
    <x v="0"/>
    <n v="1443"/>
    <x v="0"/>
    <n v="23"/>
    <s v="Bachelor"/>
    <x v="3"/>
    <s v="High"/>
    <x v="0"/>
    <n v="47"/>
    <x v="1"/>
    <n v="2"/>
    <x v="0"/>
    <s v="Very High"/>
    <x v="1"/>
    <n v="4157"/>
    <n v="21436"/>
    <n v="7"/>
    <x v="0"/>
    <x v="12"/>
    <s v="Excellent"/>
    <s v="High"/>
    <n v="2"/>
    <s v="Good"/>
    <x v="1"/>
    <x v="4"/>
    <s v="1300+"/>
    <s v="16+"/>
    <s v="45-59"/>
    <s v="2k-4k"/>
    <s v="16k-21k"/>
    <s v="5+"/>
    <x v="4"/>
    <s v="&lt;2"/>
  </r>
  <r>
    <x v="55"/>
    <x v="3"/>
    <x v="1"/>
    <n v="515"/>
    <x v="1"/>
    <n v="1"/>
    <s v="College"/>
    <x v="0"/>
    <s v="Low"/>
    <x v="0"/>
    <n v="98"/>
    <x v="0"/>
    <n v="3"/>
    <x v="7"/>
    <s v="Very High"/>
    <x v="0"/>
    <n v="13458"/>
    <n v="15146"/>
    <n v="1"/>
    <x v="0"/>
    <x v="3"/>
    <s v="Excellent"/>
    <s v="High"/>
    <n v="1"/>
    <s v="Better"/>
    <x v="1"/>
    <x v="3"/>
    <s v="400-700"/>
    <s v="&lt;2"/>
    <s v="87+"/>
    <s v="9k+"/>
    <s v="11k-16k"/>
    <s v="0"/>
    <x v="0"/>
    <s v="&lt;2"/>
  </r>
  <r>
    <x v="56"/>
    <x v="10"/>
    <x v="1"/>
    <n v="853"/>
    <x v="0"/>
    <n v="18"/>
    <s v="Doctor"/>
    <x v="0"/>
    <s v="Medium"/>
    <x v="1"/>
    <n v="71"/>
    <x v="0"/>
    <n v="3"/>
    <x v="0"/>
    <s v="Low"/>
    <x v="1"/>
    <n v="9069"/>
    <n v="11031"/>
    <n v="1"/>
    <x v="1"/>
    <x v="6"/>
    <s v="Outstanding"/>
    <s v="Very High"/>
    <n v="3"/>
    <s v="Good"/>
    <x v="1"/>
    <x v="2"/>
    <s v="700-1000"/>
    <s v="16+"/>
    <s v="59-74"/>
    <s v="5k-9k"/>
    <s v="6k-11k"/>
    <s v="0"/>
    <x v="1"/>
    <s v="3"/>
  </r>
  <r>
    <x v="57"/>
    <x v="10"/>
    <x v="0"/>
    <n v="1142"/>
    <x v="1"/>
    <n v="23"/>
    <s v="Master"/>
    <x v="2"/>
    <s v="High"/>
    <x v="0"/>
    <n v="30"/>
    <x v="0"/>
    <n v="1"/>
    <x v="2"/>
    <s v="Low"/>
    <x v="1"/>
    <n v="4014"/>
    <n v="16002"/>
    <n v="3"/>
    <x v="0"/>
    <x v="2"/>
    <s v="Excellent"/>
    <s v="High"/>
    <n v="3"/>
    <s v="Better"/>
    <x v="1"/>
    <x v="2"/>
    <s v="1000-1300"/>
    <s v="16+"/>
    <s v="&lt;45"/>
    <s v="2k-4k"/>
    <s v="11k-16k"/>
    <s v="&lt;3"/>
    <x v="2"/>
    <s v="3"/>
  </r>
  <r>
    <x v="58"/>
    <x v="26"/>
    <x v="0"/>
    <n v="655"/>
    <x v="1"/>
    <n v="7"/>
    <s v="Master"/>
    <x v="0"/>
    <s v="Very High"/>
    <x v="1"/>
    <n v="48"/>
    <x v="0"/>
    <n v="2"/>
    <x v="2"/>
    <s v="Very High"/>
    <x v="2"/>
    <n v="5915"/>
    <n v="9528"/>
    <n v="3"/>
    <x v="1"/>
    <x v="6"/>
    <s v="Outstanding"/>
    <s v="Very High"/>
    <n v="3"/>
    <s v="Good"/>
    <x v="1"/>
    <x v="3"/>
    <s v="400-700"/>
    <s v="5-9"/>
    <s v="45-59"/>
    <s v="5k-9k"/>
    <s v="6k-11k"/>
    <s v="&lt;3"/>
    <x v="1"/>
    <s v="3"/>
  </r>
  <r>
    <x v="59"/>
    <x v="2"/>
    <x v="0"/>
    <n v="1115"/>
    <x v="1"/>
    <n v="1"/>
    <s v="Master"/>
    <x v="0"/>
    <s v="Low"/>
    <x v="1"/>
    <n v="51"/>
    <x v="1"/>
    <n v="2"/>
    <x v="3"/>
    <s v="High"/>
    <x v="2"/>
    <n v="5993"/>
    <n v="2689"/>
    <n v="1"/>
    <x v="1"/>
    <x v="11"/>
    <s v="Excellent"/>
    <s v="High"/>
    <n v="2"/>
    <s v="Best"/>
    <x v="1"/>
    <x v="2"/>
    <s v="1000-1300"/>
    <s v="&lt;2"/>
    <s v="45-59"/>
    <s v="5k-9k"/>
    <s v="&lt;6k"/>
    <s v="0"/>
    <x v="4"/>
    <s v="&lt;2"/>
  </r>
  <r>
    <x v="60"/>
    <x v="5"/>
    <x v="0"/>
    <n v="427"/>
    <x v="1"/>
    <n v="1"/>
    <s v="Bachelor"/>
    <x v="2"/>
    <s v="Low"/>
    <x v="1"/>
    <n v="33"/>
    <x v="0"/>
    <n v="2"/>
    <x v="3"/>
    <s v="Very High"/>
    <x v="1"/>
    <n v="6162"/>
    <n v="10877"/>
    <n v="1"/>
    <x v="0"/>
    <x v="6"/>
    <s v="Outstanding"/>
    <s v="Medium"/>
    <n v="3"/>
    <s v="Better"/>
    <x v="1"/>
    <x v="3"/>
    <s v="400-700"/>
    <s v="&lt;2"/>
    <s v="&lt;45"/>
    <s v="5k-9k"/>
    <s v="6k-11k"/>
    <s v="0"/>
    <x v="1"/>
    <s v="3"/>
  </r>
  <r>
    <x v="61"/>
    <x v="8"/>
    <x v="1"/>
    <n v="653"/>
    <x v="1"/>
    <n v="29"/>
    <s v="Doctor"/>
    <x v="0"/>
    <s v="Very High"/>
    <x v="0"/>
    <n v="50"/>
    <x v="0"/>
    <n v="2"/>
    <x v="2"/>
    <s v="Very High"/>
    <x v="0"/>
    <n v="2406"/>
    <n v="5456"/>
    <n v="1"/>
    <x v="1"/>
    <x v="0"/>
    <s v="Excellent"/>
    <s v="Very High"/>
    <n v="2"/>
    <s v="Better"/>
    <x v="1"/>
    <x v="2"/>
    <s v="400-700"/>
    <s v="16+"/>
    <s v="45-59"/>
    <s v="&lt;2k"/>
    <s v="&lt;6k"/>
    <s v="0"/>
    <x v="0"/>
    <s v="&lt;2"/>
  </r>
  <r>
    <x v="62"/>
    <x v="23"/>
    <x v="0"/>
    <n v="989"/>
    <x v="1"/>
    <n v="7"/>
    <s v="College"/>
    <x v="2"/>
    <s v="Medium"/>
    <x v="0"/>
    <n v="43"/>
    <x v="1"/>
    <n v="5"/>
    <x v="7"/>
    <s v="High"/>
    <x v="2"/>
    <n v="18740"/>
    <n v="16701"/>
    <n v="5"/>
    <x v="0"/>
    <x v="3"/>
    <s v="Excellent"/>
    <s v="Very High"/>
    <n v="2"/>
    <s v="Good"/>
    <x v="1"/>
    <x v="1"/>
    <s v="1000-1300"/>
    <s v="5-9"/>
    <s v="&lt;45"/>
    <s v="9k+"/>
    <s v="16k-21k"/>
    <s v="&lt;5"/>
    <x v="0"/>
    <s v="&lt;2"/>
  </r>
  <r>
    <x v="63"/>
    <x v="6"/>
    <x v="0"/>
    <n v="1435"/>
    <x v="0"/>
    <n v="25"/>
    <s v="Bachelor"/>
    <x v="0"/>
    <s v="Low"/>
    <x v="0"/>
    <n v="99"/>
    <x v="0"/>
    <n v="3"/>
    <x v="0"/>
    <s v="Low"/>
    <x v="0"/>
    <n v="7637"/>
    <n v="2354"/>
    <n v="7"/>
    <x v="1"/>
    <x v="0"/>
    <s v="Excellent"/>
    <s v="Very High"/>
    <n v="3"/>
    <s v="Good"/>
    <x v="1"/>
    <x v="1"/>
    <s v="1300+"/>
    <s v="16+"/>
    <s v="87+"/>
    <s v="5k-9k"/>
    <s v="&lt;6k"/>
    <s v="5+"/>
    <x v="0"/>
    <s v="3"/>
  </r>
  <r>
    <x v="64"/>
    <x v="9"/>
    <x v="0"/>
    <n v="1223"/>
    <x v="1"/>
    <n v="8"/>
    <s v="Bachelor"/>
    <x v="4"/>
    <s v="High"/>
    <x v="0"/>
    <n v="59"/>
    <x v="0"/>
    <n v="3"/>
    <x v="4"/>
    <s v="High"/>
    <x v="2"/>
    <n v="10096"/>
    <n v="8202"/>
    <n v="1"/>
    <x v="1"/>
    <x v="4"/>
    <s v="Excellent"/>
    <s v="Medium"/>
    <n v="2"/>
    <s v="Better"/>
    <x v="1"/>
    <x v="2"/>
    <s v="1000-1300"/>
    <s v="5-9"/>
    <s v="45-59"/>
    <s v="9k+"/>
    <s v="6k-11k"/>
    <s v="0"/>
    <x v="3"/>
    <s v="&lt;2"/>
  </r>
  <r>
    <x v="65"/>
    <x v="27"/>
    <x v="0"/>
    <n v="836"/>
    <x v="1"/>
    <n v="8"/>
    <s v="Bachelor"/>
    <x v="2"/>
    <s v="Very High"/>
    <x v="0"/>
    <n v="33"/>
    <x v="0"/>
    <n v="4"/>
    <x v="5"/>
    <s v="High"/>
    <x v="2"/>
    <n v="14756"/>
    <n v="19730"/>
    <n v="2"/>
    <x v="0"/>
    <x v="9"/>
    <s v="Excellent"/>
    <s v="High"/>
    <n v="2"/>
    <s v="Better"/>
    <x v="1"/>
    <x v="1"/>
    <s v="700-1000"/>
    <s v="5-9"/>
    <s v="&lt;45"/>
    <s v="9k+"/>
    <s v="16k-21k"/>
    <s v="&lt;3"/>
    <x v="2"/>
    <s v="&lt;2"/>
  </r>
  <r>
    <x v="66"/>
    <x v="9"/>
    <x v="1"/>
    <n v="1195"/>
    <x v="1"/>
    <n v="11"/>
    <s v="Bachelor"/>
    <x v="0"/>
    <s v="Medium"/>
    <x v="1"/>
    <n v="95"/>
    <x v="1"/>
    <n v="2"/>
    <x v="3"/>
    <s v="Medium"/>
    <x v="0"/>
    <n v="6499"/>
    <n v="22656"/>
    <n v="1"/>
    <x v="1"/>
    <x v="4"/>
    <s v="Excellent"/>
    <s v="High"/>
    <n v="3"/>
    <s v="Better"/>
    <x v="1"/>
    <x v="2"/>
    <s v="1000-1300"/>
    <s v="9-16"/>
    <s v="87+"/>
    <s v="5k-9k"/>
    <s v="21k"/>
    <s v="0"/>
    <x v="3"/>
    <s v="3"/>
  </r>
  <r>
    <x v="67"/>
    <x v="28"/>
    <x v="0"/>
    <n v="1339"/>
    <x v="1"/>
    <n v="7"/>
    <s v="Bachelor"/>
    <x v="0"/>
    <s v="Medium"/>
    <x v="1"/>
    <n v="59"/>
    <x v="0"/>
    <n v="3"/>
    <x v="1"/>
    <s v="Low"/>
    <x v="2"/>
    <n v="9724"/>
    <n v="18787"/>
    <n v="2"/>
    <x v="1"/>
    <x v="8"/>
    <s v="Excellent"/>
    <s v="High"/>
    <n v="2"/>
    <s v="Better"/>
    <x v="1"/>
    <x v="0"/>
    <s v="1300+"/>
    <s v="5-9"/>
    <s v="45-59"/>
    <s v="5k-9k"/>
    <s v="16k-21k"/>
    <s v="&lt;3"/>
    <x v="4"/>
    <s v="&lt;2"/>
  </r>
  <r>
    <x v="68"/>
    <x v="10"/>
    <x v="1"/>
    <n v="664"/>
    <x v="1"/>
    <n v="1"/>
    <s v="Bachelor"/>
    <x v="2"/>
    <s v="Medium"/>
    <x v="1"/>
    <n v="79"/>
    <x v="0"/>
    <n v="1"/>
    <x v="1"/>
    <s v="Low"/>
    <x v="1"/>
    <n v="2194"/>
    <n v="5868"/>
    <n v="4"/>
    <x v="1"/>
    <x v="4"/>
    <s v="Excellent"/>
    <s v="Very High"/>
    <n v="2"/>
    <s v="Good"/>
    <x v="1"/>
    <x v="2"/>
    <s v="700-1000"/>
    <s v="&lt;2"/>
    <s v="74-87"/>
    <s v="&lt;2k"/>
    <s v="&lt;6k"/>
    <s v="&lt;5"/>
    <x v="3"/>
    <s v="&lt;2"/>
  </r>
  <r>
    <x v="69"/>
    <x v="9"/>
    <x v="0"/>
    <n v="318"/>
    <x v="1"/>
    <n v="9"/>
    <s v="Bachelor"/>
    <x v="2"/>
    <s v="Very High"/>
    <x v="1"/>
    <n v="87"/>
    <x v="1"/>
    <n v="1"/>
    <x v="1"/>
    <s v="High"/>
    <x v="1"/>
    <n v="3388"/>
    <n v="21777"/>
    <n v="0"/>
    <x v="0"/>
    <x v="8"/>
    <s v="Excellent"/>
    <s v="Low"/>
    <n v="0"/>
    <s v="Good"/>
    <x v="0"/>
    <x v="2"/>
    <s v="UPTO 400"/>
    <s v="5-9"/>
    <s v="74-87"/>
    <s v="2k-4k"/>
    <s v="21k"/>
    <s v="0"/>
    <x v="4"/>
    <s v="&lt;2"/>
  </r>
  <r>
    <x v="70"/>
    <x v="6"/>
    <x v="1"/>
    <n v="1225"/>
    <x v="0"/>
    <n v="1"/>
    <s v="Below College"/>
    <x v="0"/>
    <s v="Low"/>
    <x v="0"/>
    <n v="57"/>
    <x v="1"/>
    <n v="2"/>
    <x v="0"/>
    <s v="High"/>
    <x v="0"/>
    <n v="5473"/>
    <n v="24668"/>
    <n v="7"/>
    <x v="1"/>
    <x v="0"/>
    <s v="Excellent"/>
    <s v="Very High"/>
    <n v="2"/>
    <s v="Good"/>
    <x v="1"/>
    <x v="1"/>
    <s v="1300+"/>
    <s v="&lt;2"/>
    <s v="45-59"/>
    <s v="4k-5k"/>
    <s v="21k"/>
    <s v="5+"/>
    <x v="0"/>
    <s v="&lt;2"/>
  </r>
  <r>
    <x v="71"/>
    <x v="11"/>
    <x v="0"/>
    <n v="1328"/>
    <x v="1"/>
    <n v="2"/>
    <s v="Bachelor"/>
    <x v="0"/>
    <s v="High"/>
    <x v="1"/>
    <n v="76"/>
    <x v="0"/>
    <n v="1"/>
    <x v="1"/>
    <s v="Medium"/>
    <x v="1"/>
    <n v="2703"/>
    <n v="4956"/>
    <n v="0"/>
    <x v="1"/>
    <x v="1"/>
    <s v="Outstanding"/>
    <s v="Very High"/>
    <n v="3"/>
    <s v="Better"/>
    <x v="1"/>
    <x v="4"/>
    <s v="1300+"/>
    <s v="&lt;2"/>
    <s v="74-87"/>
    <s v="2k-4k"/>
    <s v="&lt;6k"/>
    <s v="0"/>
    <x v="1"/>
    <s v="3"/>
  </r>
  <r>
    <x v="72"/>
    <x v="26"/>
    <x v="0"/>
    <n v="1082"/>
    <x v="1"/>
    <n v="1"/>
    <s v="Master"/>
    <x v="2"/>
    <s v="High"/>
    <x v="1"/>
    <n v="87"/>
    <x v="0"/>
    <n v="1"/>
    <x v="1"/>
    <s v="Medium"/>
    <x v="0"/>
    <n v="2501"/>
    <n v="18775"/>
    <n v="1"/>
    <x v="1"/>
    <x v="8"/>
    <s v="Excellent"/>
    <s v="Medium"/>
    <n v="4"/>
    <s v="Better"/>
    <x v="1"/>
    <x v="3"/>
    <s v="1000-1300"/>
    <s v="&lt;2"/>
    <s v="74-87"/>
    <s v="&lt;2k"/>
    <s v="16k-21k"/>
    <s v="0"/>
    <x v="4"/>
    <s v="4"/>
  </r>
  <r>
    <x v="73"/>
    <x v="5"/>
    <x v="0"/>
    <n v="548"/>
    <x v="1"/>
    <n v="1"/>
    <s v="Bachelor"/>
    <x v="0"/>
    <s v="Medium"/>
    <x v="1"/>
    <n v="66"/>
    <x v="0"/>
    <n v="2"/>
    <x v="1"/>
    <s v="Medium"/>
    <x v="1"/>
    <n v="6220"/>
    <n v="7346"/>
    <n v="1"/>
    <x v="1"/>
    <x v="8"/>
    <s v="Excellent"/>
    <s v="Medium"/>
    <n v="3"/>
    <s v="Better"/>
    <x v="1"/>
    <x v="3"/>
    <s v="400-700"/>
    <s v="&lt;2"/>
    <s v="59-74"/>
    <s v="5k-9k"/>
    <s v="6k-11k"/>
    <s v="0"/>
    <x v="4"/>
    <s v="3"/>
  </r>
  <r>
    <x v="74"/>
    <x v="9"/>
    <x v="0"/>
    <n v="132"/>
    <x v="1"/>
    <n v="6"/>
    <s v="Bachelor"/>
    <x v="0"/>
    <s v="Medium"/>
    <x v="0"/>
    <n v="55"/>
    <x v="2"/>
    <n v="1"/>
    <x v="2"/>
    <s v="Very High"/>
    <x v="1"/>
    <n v="3038"/>
    <n v="22002"/>
    <n v="3"/>
    <x v="1"/>
    <x v="3"/>
    <s v="Excellent"/>
    <s v="Medium"/>
    <n v="3"/>
    <s v="Better"/>
    <x v="1"/>
    <x v="2"/>
    <s v="UPTO 400"/>
    <s v="5-9"/>
    <s v="45-59"/>
    <s v="2k-4k"/>
    <s v="21k"/>
    <s v="&lt;3"/>
    <x v="0"/>
    <s v="3"/>
  </r>
  <r>
    <x v="75"/>
    <x v="26"/>
    <x v="0"/>
    <n v="746"/>
    <x v="1"/>
    <n v="8"/>
    <s v="Master"/>
    <x v="0"/>
    <s v="High"/>
    <x v="0"/>
    <n v="61"/>
    <x v="0"/>
    <n v="2"/>
    <x v="3"/>
    <s v="Very High"/>
    <x v="0"/>
    <n v="4424"/>
    <n v="20682"/>
    <n v="1"/>
    <x v="1"/>
    <x v="1"/>
    <s v="Outstanding"/>
    <s v="Very High"/>
    <n v="2"/>
    <s v="Better"/>
    <x v="1"/>
    <x v="3"/>
    <s v="700-1000"/>
    <s v="5-9"/>
    <s v="59-74"/>
    <s v="4k-5k"/>
    <s v="16k-21k"/>
    <s v="0"/>
    <x v="1"/>
    <s v="&lt;2"/>
  </r>
  <r>
    <x v="76"/>
    <x v="10"/>
    <x v="0"/>
    <n v="776"/>
    <x v="0"/>
    <n v="1"/>
    <s v="Master"/>
    <x v="3"/>
    <s v="High"/>
    <x v="1"/>
    <n v="32"/>
    <x v="1"/>
    <n v="2"/>
    <x v="0"/>
    <s v="Low"/>
    <x v="0"/>
    <n v="4312"/>
    <n v="23016"/>
    <n v="0"/>
    <x v="1"/>
    <x v="9"/>
    <s v="Excellent"/>
    <s v="Medium"/>
    <n v="2"/>
    <s v="Better"/>
    <x v="1"/>
    <x v="2"/>
    <s v="700-1000"/>
    <s v="&lt;2"/>
    <s v="&lt;45"/>
    <s v="4k-5k"/>
    <s v="21k"/>
    <s v="0"/>
    <x v="2"/>
    <s v="&lt;2"/>
  </r>
  <r>
    <x v="77"/>
    <x v="28"/>
    <x v="0"/>
    <n v="193"/>
    <x v="1"/>
    <n v="6"/>
    <s v="Master"/>
    <x v="1"/>
    <s v="Very High"/>
    <x v="1"/>
    <n v="52"/>
    <x v="0"/>
    <n v="3"/>
    <x v="7"/>
    <s v="Low"/>
    <x v="1"/>
    <n v="13245"/>
    <n v="15067"/>
    <n v="4"/>
    <x v="0"/>
    <x v="9"/>
    <s v="Excellent"/>
    <s v="Medium"/>
    <n v="3"/>
    <s v="Best"/>
    <x v="1"/>
    <x v="0"/>
    <s v="UPTO 400"/>
    <s v="5-9"/>
    <s v="45-59"/>
    <s v="9k+"/>
    <s v="11k-16k"/>
    <s v="&lt;5"/>
    <x v="2"/>
    <s v="3"/>
  </r>
  <r>
    <x v="78"/>
    <x v="2"/>
    <x v="0"/>
    <n v="397"/>
    <x v="1"/>
    <n v="7"/>
    <s v="Master"/>
    <x v="2"/>
    <s v="Low"/>
    <x v="1"/>
    <n v="30"/>
    <x v="0"/>
    <n v="3"/>
    <x v="7"/>
    <s v="High"/>
    <x v="0"/>
    <n v="13664"/>
    <n v="25258"/>
    <n v="4"/>
    <x v="1"/>
    <x v="4"/>
    <s v="Excellent"/>
    <s v="Low"/>
    <n v="3"/>
    <s v="Best"/>
    <x v="1"/>
    <x v="2"/>
    <s v="400-700"/>
    <s v="5-9"/>
    <s v="&lt;45"/>
    <s v="9k+"/>
    <s v="21k"/>
    <s v="&lt;5"/>
    <x v="3"/>
    <s v="3"/>
  </r>
  <r>
    <x v="79"/>
    <x v="20"/>
    <x v="0"/>
    <n v="945"/>
    <x v="2"/>
    <n v="5"/>
    <s v="College"/>
    <x v="2"/>
    <s v="Medium"/>
    <x v="1"/>
    <n v="80"/>
    <x v="0"/>
    <n v="2"/>
    <x v="8"/>
    <s v="Medium"/>
    <x v="2"/>
    <n v="5021"/>
    <n v="10425"/>
    <n v="8"/>
    <x v="0"/>
    <x v="6"/>
    <s v="Outstanding"/>
    <s v="Very High"/>
    <n v="2"/>
    <s v="Better"/>
    <x v="1"/>
    <x v="1"/>
    <s v="1000-1300"/>
    <s v="2-5"/>
    <s v="74-87"/>
    <s v="4k-5k"/>
    <s v="6k-11k"/>
    <s v="5+"/>
    <x v="1"/>
    <s v="&lt;2"/>
  </r>
  <r>
    <x v="80"/>
    <x v="7"/>
    <x v="0"/>
    <n v="852"/>
    <x v="1"/>
    <n v="1"/>
    <s v="Below College"/>
    <x v="0"/>
    <s v="Very High"/>
    <x v="1"/>
    <n v="55"/>
    <x v="1"/>
    <n v="2"/>
    <x v="2"/>
    <s v="Very High"/>
    <x v="1"/>
    <n v="5126"/>
    <n v="15998"/>
    <n v="1"/>
    <x v="0"/>
    <x v="3"/>
    <s v="Excellent"/>
    <s v="High"/>
    <n v="1"/>
    <s v="Good"/>
    <x v="1"/>
    <x v="3"/>
    <s v="700-1000"/>
    <s v="&lt;2"/>
    <s v="45-59"/>
    <s v="4k-5k"/>
    <s v="11k-16k"/>
    <s v="0"/>
    <x v="0"/>
    <s v="&lt;2"/>
  </r>
  <r>
    <x v="81"/>
    <x v="10"/>
    <x v="0"/>
    <n v="1214"/>
    <x v="1"/>
    <n v="1"/>
    <s v="Bachelor"/>
    <x v="2"/>
    <s v="Medium"/>
    <x v="1"/>
    <n v="30"/>
    <x v="1"/>
    <n v="1"/>
    <x v="1"/>
    <s v="High"/>
    <x v="0"/>
    <n v="2859"/>
    <n v="26278"/>
    <n v="1"/>
    <x v="1"/>
    <x v="11"/>
    <s v="Excellent"/>
    <s v="Low"/>
    <n v="3"/>
    <s v="Better"/>
    <x v="1"/>
    <x v="2"/>
    <s v="1000-1300"/>
    <s v="&lt;2"/>
    <s v="&lt;45"/>
    <s v="2k-4k"/>
    <s v="21k"/>
    <s v="0"/>
    <x v="4"/>
    <s v="3"/>
  </r>
  <r>
    <x v="82"/>
    <x v="27"/>
    <x v="0"/>
    <n v="111"/>
    <x v="0"/>
    <n v="1"/>
    <s v="College"/>
    <x v="0"/>
    <s v="Low"/>
    <x v="1"/>
    <n v="70"/>
    <x v="0"/>
    <n v="3"/>
    <x v="0"/>
    <s v="Very High"/>
    <x v="1"/>
    <n v="10239"/>
    <n v="18092"/>
    <n v="3"/>
    <x v="1"/>
    <x v="9"/>
    <s v="Excellent"/>
    <s v="Very High"/>
    <n v="4"/>
    <s v="Better"/>
    <x v="1"/>
    <x v="1"/>
    <s v="UPTO 400"/>
    <s v="&lt;2"/>
    <s v="59-74"/>
    <s v="9k+"/>
    <s v="16k-21k"/>
    <s v="&lt;3"/>
    <x v="2"/>
    <s v="4"/>
  </r>
  <r>
    <x v="83"/>
    <x v="8"/>
    <x v="2"/>
    <n v="573"/>
    <x v="1"/>
    <n v="6"/>
    <s v="Bachelor"/>
    <x v="2"/>
    <s v="Medium"/>
    <x v="0"/>
    <n v="79"/>
    <x v="3"/>
    <n v="2"/>
    <x v="1"/>
    <s v="Very High"/>
    <x v="2"/>
    <n v="5329"/>
    <n v="15717"/>
    <n v="7"/>
    <x v="0"/>
    <x v="3"/>
    <s v="Excellent"/>
    <s v="Very High"/>
    <n v="3"/>
    <s v="Better"/>
    <x v="1"/>
    <x v="2"/>
    <s v="400-700"/>
    <s v="5-9"/>
    <s v="74-87"/>
    <s v="4k-5k"/>
    <s v="11k-16k"/>
    <s v="5+"/>
    <x v="0"/>
    <s v="3"/>
  </r>
  <r>
    <x v="84"/>
    <x v="12"/>
    <x v="0"/>
    <n v="1153"/>
    <x v="1"/>
    <n v="1"/>
    <s v="College"/>
    <x v="2"/>
    <s v="Low"/>
    <x v="1"/>
    <n v="94"/>
    <x v="0"/>
    <n v="2"/>
    <x v="3"/>
    <s v="Medium"/>
    <x v="1"/>
    <n v="4325"/>
    <n v="17736"/>
    <n v="1"/>
    <x v="1"/>
    <x v="2"/>
    <s v="Excellent"/>
    <s v="High"/>
    <n v="2"/>
    <s v="Better"/>
    <x v="1"/>
    <x v="3"/>
    <s v="1000-1300"/>
    <s v="&lt;2"/>
    <s v="87+"/>
    <s v="4k-5k"/>
    <s v="16k-21k"/>
    <s v="0"/>
    <x v="2"/>
    <s v="&lt;2"/>
  </r>
  <r>
    <x v="85"/>
    <x v="29"/>
    <x v="0"/>
    <n v="1400"/>
    <x v="1"/>
    <n v="7"/>
    <s v="Bachelor"/>
    <x v="0"/>
    <s v="Very High"/>
    <x v="1"/>
    <n v="49"/>
    <x v="3"/>
    <n v="3"/>
    <x v="3"/>
    <s v="Very High"/>
    <x v="0"/>
    <n v="7260"/>
    <n v="21698"/>
    <n v="4"/>
    <x v="1"/>
    <x v="0"/>
    <s v="Excellent"/>
    <s v="Low"/>
    <n v="3"/>
    <s v="Good"/>
    <x v="1"/>
    <x v="1"/>
    <s v="1300+"/>
    <s v="5-9"/>
    <s v="45-59"/>
    <s v="5k-9k"/>
    <s v="16k-21k"/>
    <s v="&lt;5"/>
    <x v="0"/>
    <s v="3"/>
  </r>
  <r>
    <x v="86"/>
    <x v="30"/>
    <x v="0"/>
    <n v="541"/>
    <x v="0"/>
    <n v="2"/>
    <s v="Below College"/>
    <x v="4"/>
    <s v="High"/>
    <x v="1"/>
    <n v="62"/>
    <x v="0"/>
    <n v="1"/>
    <x v="6"/>
    <s v="Low"/>
    <x v="2"/>
    <n v="2322"/>
    <n v="9518"/>
    <n v="3"/>
    <x v="1"/>
    <x v="4"/>
    <s v="Excellent"/>
    <s v="High"/>
    <n v="3"/>
    <s v="Better"/>
    <x v="1"/>
    <x v="4"/>
    <s v="400-700"/>
    <s v="&lt;2"/>
    <s v="59-74"/>
    <s v="&lt;2k"/>
    <s v="6k-11k"/>
    <s v="&lt;3"/>
    <x v="3"/>
    <s v="3"/>
  </r>
  <r>
    <x v="87"/>
    <x v="31"/>
    <x v="0"/>
    <n v="432"/>
    <x v="1"/>
    <n v="9"/>
    <s v="Master"/>
    <x v="0"/>
    <s v="Very High"/>
    <x v="1"/>
    <n v="96"/>
    <x v="0"/>
    <n v="1"/>
    <x v="2"/>
    <s v="Very High"/>
    <x v="1"/>
    <n v="2075"/>
    <n v="18725"/>
    <n v="3"/>
    <x v="1"/>
    <x v="1"/>
    <s v="Outstanding"/>
    <s v="Medium"/>
    <n v="4"/>
    <s v="Better"/>
    <x v="1"/>
    <x v="1"/>
    <s v="400-700"/>
    <s v="5-9"/>
    <s v="87+"/>
    <s v="&lt;2k"/>
    <s v="16k-21k"/>
    <s v="&lt;3"/>
    <x v="1"/>
    <s v="4"/>
  </r>
  <r>
    <x v="88"/>
    <x v="7"/>
    <x v="0"/>
    <n v="288"/>
    <x v="1"/>
    <n v="2"/>
    <s v="Bachelor"/>
    <x v="0"/>
    <s v="High"/>
    <x v="1"/>
    <n v="99"/>
    <x v="1"/>
    <n v="2"/>
    <x v="4"/>
    <s v="Very High"/>
    <x v="1"/>
    <n v="4152"/>
    <n v="15830"/>
    <n v="1"/>
    <x v="1"/>
    <x v="12"/>
    <s v="Excellent"/>
    <s v="Low"/>
    <n v="3"/>
    <s v="Better"/>
    <x v="1"/>
    <x v="3"/>
    <s v="UPTO 400"/>
    <s v="&lt;2"/>
    <s v="87+"/>
    <s v="2k-4k"/>
    <s v="11k-16k"/>
    <s v="0"/>
    <x v="4"/>
    <s v="3"/>
  </r>
  <r>
    <x v="89"/>
    <x v="20"/>
    <x v="0"/>
    <n v="669"/>
    <x v="0"/>
    <n v="9"/>
    <s v="College"/>
    <x v="2"/>
    <s v="High"/>
    <x v="1"/>
    <n v="64"/>
    <x v="1"/>
    <n v="3"/>
    <x v="0"/>
    <s v="Very High"/>
    <x v="0"/>
    <n v="9619"/>
    <n v="13596"/>
    <n v="1"/>
    <x v="1"/>
    <x v="10"/>
    <s v="Excellent"/>
    <s v="Very High"/>
    <n v="3"/>
    <s v="Better"/>
    <x v="0"/>
    <x v="1"/>
    <s v="700-1000"/>
    <s v="5-9"/>
    <s v="59-74"/>
    <s v="5k-9k"/>
    <s v="11k-16k"/>
    <s v="0"/>
    <x v="4"/>
    <s v="3"/>
  </r>
  <r>
    <x v="90"/>
    <x v="32"/>
    <x v="1"/>
    <n v="530"/>
    <x v="1"/>
    <n v="1"/>
    <s v="Master"/>
    <x v="0"/>
    <s v="High"/>
    <x v="1"/>
    <n v="78"/>
    <x v="1"/>
    <n v="4"/>
    <x v="4"/>
    <s v="Medium"/>
    <x v="1"/>
    <n v="13503"/>
    <n v="14115"/>
    <n v="1"/>
    <x v="1"/>
    <x v="6"/>
    <s v="Outstanding"/>
    <s v="Very High"/>
    <n v="3"/>
    <s v="Good"/>
    <x v="1"/>
    <x v="0"/>
    <s v="400-700"/>
    <s v="&lt;2"/>
    <s v="74-87"/>
    <s v="9k+"/>
    <s v="11k-16k"/>
    <s v="0"/>
    <x v="1"/>
    <s v="3"/>
  </r>
  <r>
    <x v="91"/>
    <x v="31"/>
    <x v="0"/>
    <n v="632"/>
    <x v="0"/>
    <n v="21"/>
    <s v="Master"/>
    <x v="3"/>
    <s v="High"/>
    <x v="1"/>
    <n v="71"/>
    <x v="0"/>
    <n v="2"/>
    <x v="0"/>
    <s v="Very High"/>
    <x v="0"/>
    <n v="5441"/>
    <n v="8423"/>
    <n v="0"/>
    <x v="0"/>
    <x v="6"/>
    <s v="Outstanding"/>
    <s v="Very High"/>
    <n v="2"/>
    <s v="Bad"/>
    <x v="1"/>
    <x v="1"/>
    <s v="400-700"/>
    <s v="16+"/>
    <s v="59-74"/>
    <s v="4k-5k"/>
    <s v="6k-11k"/>
    <s v="0"/>
    <x v="1"/>
    <s v="&lt;2"/>
  </r>
  <r>
    <x v="92"/>
    <x v="7"/>
    <x v="0"/>
    <n v="1334"/>
    <x v="0"/>
    <n v="4"/>
    <s v="College"/>
    <x v="2"/>
    <s v="High"/>
    <x v="0"/>
    <n v="63"/>
    <x v="1"/>
    <n v="2"/>
    <x v="0"/>
    <s v="Medium"/>
    <x v="2"/>
    <n v="5209"/>
    <n v="19760"/>
    <n v="1"/>
    <x v="0"/>
    <x v="3"/>
    <s v="Excellent"/>
    <s v="Medium"/>
    <n v="4"/>
    <s v="Good"/>
    <x v="1"/>
    <x v="3"/>
    <s v="1300+"/>
    <s v="2-5"/>
    <s v="59-74"/>
    <s v="4k-5k"/>
    <s v="16k-21k"/>
    <s v="0"/>
    <x v="0"/>
    <s v="4"/>
  </r>
  <r>
    <x v="93"/>
    <x v="20"/>
    <x v="1"/>
    <n v="638"/>
    <x v="1"/>
    <n v="1"/>
    <s v="Bachelor"/>
    <x v="2"/>
    <s v="High"/>
    <x v="1"/>
    <n v="40"/>
    <x v="1"/>
    <n v="3"/>
    <x v="4"/>
    <s v="Low"/>
    <x v="1"/>
    <n v="10673"/>
    <n v="3142"/>
    <n v="2"/>
    <x v="0"/>
    <x v="4"/>
    <s v="Excellent"/>
    <s v="High"/>
    <n v="5"/>
    <s v="Good"/>
    <x v="1"/>
    <x v="1"/>
    <s v="400-700"/>
    <s v="&lt;2"/>
    <s v="&lt;45"/>
    <s v="9k+"/>
    <s v="&lt;6k"/>
    <s v="&lt;3"/>
    <x v="3"/>
    <s v="4+"/>
  </r>
  <r>
    <x v="94"/>
    <x v="5"/>
    <x v="0"/>
    <n v="1093"/>
    <x v="0"/>
    <n v="6"/>
    <s v="Master"/>
    <x v="2"/>
    <s v="Medium"/>
    <x v="1"/>
    <n v="87"/>
    <x v="0"/>
    <n v="2"/>
    <x v="0"/>
    <s v="High"/>
    <x v="0"/>
    <n v="5010"/>
    <n v="24301"/>
    <n v="1"/>
    <x v="1"/>
    <x v="10"/>
    <s v="Excellent"/>
    <s v="Low"/>
    <n v="0"/>
    <s v="Better"/>
    <x v="1"/>
    <x v="3"/>
    <s v="1000-1300"/>
    <s v="5-9"/>
    <s v="74-87"/>
    <s v="4k-5k"/>
    <s v="21k"/>
    <s v="0"/>
    <x v="4"/>
    <s v="&lt;2"/>
  </r>
  <r>
    <x v="95"/>
    <x v="33"/>
    <x v="0"/>
    <n v="1217"/>
    <x v="1"/>
    <n v="2"/>
    <s v="Master"/>
    <x v="4"/>
    <s v="Low"/>
    <x v="0"/>
    <n v="60"/>
    <x v="0"/>
    <n v="3"/>
    <x v="7"/>
    <s v="High"/>
    <x v="1"/>
    <n v="13549"/>
    <n v="24001"/>
    <n v="9"/>
    <x v="1"/>
    <x v="3"/>
    <s v="Excellent"/>
    <s v="Low"/>
    <n v="5"/>
    <s v="Bad"/>
    <x v="1"/>
    <x v="1"/>
    <s v="1000-1300"/>
    <s v="&lt;2"/>
    <s v="59-74"/>
    <s v="9k+"/>
    <s v="21k"/>
    <s v="5+"/>
    <x v="0"/>
    <s v="4+"/>
  </r>
  <r>
    <x v="96"/>
    <x v="16"/>
    <x v="0"/>
    <n v="1353"/>
    <x v="0"/>
    <n v="3"/>
    <s v="College"/>
    <x v="1"/>
    <s v="Low"/>
    <x v="0"/>
    <n v="33"/>
    <x v="0"/>
    <n v="2"/>
    <x v="0"/>
    <s v="High"/>
    <x v="1"/>
    <n v="4999"/>
    <n v="17519"/>
    <n v="0"/>
    <x v="1"/>
    <x v="7"/>
    <s v="Outstanding"/>
    <s v="Low"/>
    <n v="2"/>
    <s v="Good"/>
    <x v="1"/>
    <x v="4"/>
    <s v="1300+"/>
    <s v="2-5"/>
    <s v="&lt;45"/>
    <s v="4k-5k"/>
    <s v="16k-21k"/>
    <s v="0"/>
    <x v="1"/>
    <s v="&lt;2"/>
  </r>
  <r>
    <x v="97"/>
    <x v="13"/>
    <x v="2"/>
    <n v="120"/>
    <x v="0"/>
    <n v="4"/>
    <s v="Bachelor"/>
    <x v="2"/>
    <s v="Medium"/>
    <x v="1"/>
    <n v="43"/>
    <x v="0"/>
    <n v="2"/>
    <x v="0"/>
    <s v="High"/>
    <x v="1"/>
    <n v="4221"/>
    <n v="8863"/>
    <n v="1"/>
    <x v="1"/>
    <x v="2"/>
    <s v="Excellent"/>
    <s v="Medium"/>
    <n v="3"/>
    <s v="Best"/>
    <x v="1"/>
    <x v="4"/>
    <s v="UPTO 400"/>
    <s v="2-5"/>
    <s v="&lt;45"/>
    <s v="2k-4k"/>
    <s v="6k-11k"/>
    <s v="0"/>
    <x v="2"/>
    <s v="3"/>
  </r>
  <r>
    <x v="98"/>
    <x v="34"/>
    <x v="0"/>
    <n v="682"/>
    <x v="0"/>
    <n v="10"/>
    <s v="Master"/>
    <x v="2"/>
    <s v="Very High"/>
    <x v="1"/>
    <n v="37"/>
    <x v="0"/>
    <n v="4"/>
    <x v="0"/>
    <s v="High"/>
    <x v="0"/>
    <n v="13872"/>
    <n v="98657"/>
    <n v="0"/>
    <x v="1"/>
    <x v="4"/>
    <s v="Excellent"/>
    <s v="High"/>
    <n v="1"/>
    <s v="Good"/>
    <x v="1"/>
    <x v="1"/>
    <s v="700-1000"/>
    <s v="9-16"/>
    <s v="&lt;45"/>
    <s v="9k+"/>
    <s v="21k"/>
    <s v="0"/>
    <x v="3"/>
    <s v="&lt;2"/>
  </r>
  <r>
    <x v="99"/>
    <x v="19"/>
    <x v="2"/>
    <n v="489"/>
    <x v="1"/>
    <n v="23"/>
    <s v="Bachelor"/>
    <x v="2"/>
    <s v="Medium"/>
    <x v="1"/>
    <n v="67"/>
    <x v="0"/>
    <n v="2"/>
    <x v="2"/>
    <s v="Medium"/>
    <x v="1"/>
    <n v="2042"/>
    <n v="25043"/>
    <n v="4"/>
    <x v="1"/>
    <x v="3"/>
    <s v="Excellent"/>
    <s v="High"/>
    <n v="3"/>
    <s v="Best"/>
    <x v="1"/>
    <x v="0"/>
    <s v="400-700"/>
    <s v="16+"/>
    <s v="59-74"/>
    <s v="&lt;2k"/>
    <s v="21k"/>
    <s v="&lt;5"/>
    <x v="0"/>
    <s v="3"/>
  </r>
  <r>
    <x v="100"/>
    <x v="2"/>
    <x v="0"/>
    <n v="807"/>
    <x v="2"/>
    <n v="6"/>
    <s v="Master"/>
    <x v="5"/>
    <s v="High"/>
    <x v="1"/>
    <n v="63"/>
    <x v="0"/>
    <n v="1"/>
    <x v="8"/>
    <s v="Low"/>
    <x v="2"/>
    <n v="2073"/>
    <n v="23648"/>
    <n v="4"/>
    <x v="0"/>
    <x v="6"/>
    <s v="Outstanding"/>
    <s v="Very High"/>
    <n v="3"/>
    <s v="Better"/>
    <x v="0"/>
    <x v="2"/>
    <s v="700-1000"/>
    <s v="5-9"/>
    <s v="59-74"/>
    <s v="&lt;2k"/>
    <s v="21k"/>
    <s v="&lt;5"/>
    <x v="1"/>
    <s v="3"/>
  </r>
  <r>
    <x v="101"/>
    <x v="5"/>
    <x v="0"/>
    <n v="827"/>
    <x v="1"/>
    <n v="1"/>
    <s v="Below College"/>
    <x v="0"/>
    <s v="Very High"/>
    <x v="1"/>
    <n v="71"/>
    <x v="0"/>
    <n v="1"/>
    <x v="1"/>
    <s v="Low"/>
    <x v="0"/>
    <n v="2956"/>
    <n v="14506"/>
    <n v="1"/>
    <x v="1"/>
    <x v="4"/>
    <s v="Excellent"/>
    <s v="Very High"/>
    <n v="2"/>
    <s v="Better"/>
    <x v="1"/>
    <x v="3"/>
    <s v="700-1000"/>
    <s v="&lt;2"/>
    <s v="59-74"/>
    <s v="2k-4k"/>
    <s v="11k-16k"/>
    <s v="0"/>
    <x v="3"/>
    <s v="&lt;2"/>
  </r>
  <r>
    <x v="102"/>
    <x v="35"/>
    <x v="1"/>
    <n v="871"/>
    <x v="1"/>
    <n v="6"/>
    <s v="Bachelor"/>
    <x v="0"/>
    <s v="Very High"/>
    <x v="0"/>
    <n v="66"/>
    <x v="1"/>
    <n v="1"/>
    <x v="2"/>
    <s v="Very High"/>
    <x v="0"/>
    <n v="2926"/>
    <n v="19783"/>
    <n v="1"/>
    <x v="0"/>
    <x v="11"/>
    <s v="Excellent"/>
    <s v="Medium"/>
    <n v="5"/>
    <s v="Better"/>
    <x v="0"/>
    <x v="4"/>
    <s v="700-1000"/>
    <s v="5-9"/>
    <s v="59-74"/>
    <s v="2k-4k"/>
    <s v="16k-21k"/>
    <s v="0"/>
    <x v="4"/>
    <s v="4+"/>
  </r>
  <r>
    <x v="103"/>
    <x v="12"/>
    <x v="0"/>
    <n v="665"/>
    <x v="1"/>
    <n v="6"/>
    <s v="Master"/>
    <x v="1"/>
    <s v="Low"/>
    <x v="0"/>
    <n v="41"/>
    <x v="0"/>
    <n v="2"/>
    <x v="1"/>
    <s v="High"/>
    <x v="0"/>
    <n v="4809"/>
    <n v="12482"/>
    <n v="1"/>
    <x v="1"/>
    <x v="9"/>
    <s v="Excellent"/>
    <s v="High"/>
    <n v="3"/>
    <s v="Better"/>
    <x v="1"/>
    <x v="3"/>
    <s v="700-1000"/>
    <s v="5-9"/>
    <s v="&lt;45"/>
    <s v="4k-5k"/>
    <s v="11k-16k"/>
    <s v="0"/>
    <x v="2"/>
    <s v="3"/>
  </r>
  <r>
    <x v="104"/>
    <x v="2"/>
    <x v="2"/>
    <n v="1040"/>
    <x v="1"/>
    <n v="2"/>
    <s v="College"/>
    <x v="0"/>
    <s v="High"/>
    <x v="1"/>
    <n v="100"/>
    <x v="1"/>
    <n v="2"/>
    <x v="4"/>
    <s v="Very High"/>
    <x v="2"/>
    <n v="5163"/>
    <n v="15850"/>
    <n v="5"/>
    <x v="1"/>
    <x v="9"/>
    <s v="Excellent"/>
    <s v="Very High"/>
    <n v="2"/>
    <s v="Best"/>
    <x v="1"/>
    <x v="2"/>
    <s v="1000-1300"/>
    <s v="&lt;2"/>
    <s v="87+"/>
    <s v="4k-5k"/>
    <s v="11k-16k"/>
    <s v="&lt;5"/>
    <x v="2"/>
    <s v="&lt;2"/>
  </r>
  <r>
    <x v="105"/>
    <x v="6"/>
    <x v="2"/>
    <n v="1420"/>
    <x v="2"/>
    <n v="2"/>
    <s v="Master"/>
    <x v="5"/>
    <s v="High"/>
    <x v="0"/>
    <n v="32"/>
    <x v="1"/>
    <n v="5"/>
    <x v="5"/>
    <s v="Very High"/>
    <x v="1"/>
    <n v="18844"/>
    <n v="21922"/>
    <n v="9"/>
    <x v="1"/>
    <x v="7"/>
    <s v="Outstanding"/>
    <s v="Very High"/>
    <n v="3"/>
    <s v="Better"/>
    <x v="1"/>
    <x v="1"/>
    <s v="1300+"/>
    <s v="&lt;2"/>
    <s v="&lt;45"/>
    <s v="9k+"/>
    <s v="21k"/>
    <s v="5+"/>
    <x v="1"/>
    <s v="3"/>
  </r>
  <r>
    <x v="106"/>
    <x v="23"/>
    <x v="1"/>
    <n v="1115"/>
    <x v="1"/>
    <n v="1"/>
    <s v="Bachelor"/>
    <x v="0"/>
    <s v="Low"/>
    <x v="0"/>
    <n v="73"/>
    <x v="0"/>
    <n v="5"/>
    <x v="7"/>
    <s v="Medium"/>
    <x v="1"/>
    <n v="18172"/>
    <n v="9755"/>
    <n v="3"/>
    <x v="1"/>
    <x v="12"/>
    <s v="Excellent"/>
    <s v="Low"/>
    <n v="1"/>
    <s v="Good"/>
    <x v="1"/>
    <x v="1"/>
    <s v="1000-1300"/>
    <s v="&lt;2"/>
    <s v="59-74"/>
    <s v="9k+"/>
    <s v="6k-11k"/>
    <s v="&lt;3"/>
    <x v="4"/>
    <s v="&lt;2"/>
  </r>
  <r>
    <x v="107"/>
    <x v="36"/>
    <x v="0"/>
    <n v="240"/>
    <x v="0"/>
    <n v="5"/>
    <s v="Bachelor"/>
    <x v="3"/>
    <s v="High"/>
    <x v="1"/>
    <n v="46"/>
    <x v="1"/>
    <n v="2"/>
    <x v="0"/>
    <s v="High"/>
    <x v="0"/>
    <n v="5744"/>
    <n v="26959"/>
    <n v="1"/>
    <x v="0"/>
    <x v="0"/>
    <s v="Excellent"/>
    <s v="Very High"/>
    <n v="1"/>
    <s v="Better"/>
    <x v="0"/>
    <x v="4"/>
    <s v="UPTO 400"/>
    <s v="2-5"/>
    <s v="45-59"/>
    <s v="4k-5k"/>
    <s v="21k"/>
    <s v="0"/>
    <x v="0"/>
    <s v="&lt;2"/>
  </r>
  <r>
    <x v="108"/>
    <x v="36"/>
    <x v="0"/>
    <n v="1280"/>
    <x v="1"/>
    <n v="7"/>
    <s v="Below College"/>
    <x v="2"/>
    <s v="Very High"/>
    <x v="1"/>
    <n v="64"/>
    <x v="1"/>
    <n v="1"/>
    <x v="1"/>
    <s v="Very High"/>
    <x v="1"/>
    <n v="2889"/>
    <n v="26897"/>
    <n v="1"/>
    <x v="1"/>
    <x v="0"/>
    <s v="Excellent"/>
    <s v="High"/>
    <n v="2"/>
    <s v="Better"/>
    <x v="1"/>
    <x v="4"/>
    <s v="1300+"/>
    <s v="5-9"/>
    <s v="59-74"/>
    <s v="2k-4k"/>
    <s v="21k"/>
    <s v="0"/>
    <x v="0"/>
    <s v="&lt;2"/>
  </r>
  <r>
    <x v="109"/>
    <x v="14"/>
    <x v="0"/>
    <n v="534"/>
    <x v="1"/>
    <n v="15"/>
    <s v="Bachelor"/>
    <x v="2"/>
    <s v="Medium"/>
    <x v="0"/>
    <n v="59"/>
    <x v="0"/>
    <n v="1"/>
    <x v="2"/>
    <s v="Very High"/>
    <x v="0"/>
    <n v="2871"/>
    <n v="23785"/>
    <n v="1"/>
    <x v="1"/>
    <x v="2"/>
    <s v="Excellent"/>
    <s v="High"/>
    <n v="5"/>
    <s v="Better"/>
    <x v="1"/>
    <x v="4"/>
    <s v="400-700"/>
    <s v="9-16"/>
    <s v="45-59"/>
    <s v="2k-4k"/>
    <s v="21k"/>
    <s v="0"/>
    <x v="2"/>
    <s v="4+"/>
  </r>
  <r>
    <x v="110"/>
    <x v="31"/>
    <x v="1"/>
    <n v="1456"/>
    <x v="1"/>
    <n v="1"/>
    <s v="Master"/>
    <x v="2"/>
    <s v="Low"/>
    <x v="0"/>
    <n v="30"/>
    <x v="1"/>
    <n v="3"/>
    <x v="4"/>
    <s v="Low"/>
    <x v="0"/>
    <n v="7484"/>
    <n v="25796"/>
    <n v="3"/>
    <x v="1"/>
    <x v="5"/>
    <s v="Outstanding"/>
    <s v="High"/>
    <n v="3"/>
    <s v="Good"/>
    <x v="1"/>
    <x v="1"/>
    <s v="1300+"/>
    <s v="&lt;2"/>
    <s v="&lt;45"/>
    <s v="5k-9k"/>
    <s v="21k"/>
    <s v="&lt;3"/>
    <x v="1"/>
    <s v="3"/>
  </r>
  <r>
    <x v="111"/>
    <x v="12"/>
    <x v="1"/>
    <n v="658"/>
    <x v="1"/>
    <n v="7"/>
    <s v="Bachelor"/>
    <x v="0"/>
    <s v="Low"/>
    <x v="1"/>
    <n v="66"/>
    <x v="3"/>
    <n v="2"/>
    <x v="2"/>
    <s v="High"/>
    <x v="0"/>
    <n v="6074"/>
    <n v="22887"/>
    <n v="1"/>
    <x v="0"/>
    <x v="13"/>
    <s v="Outstanding"/>
    <s v="Very High"/>
    <n v="3"/>
    <s v="Better"/>
    <x v="0"/>
    <x v="3"/>
    <s v="400-700"/>
    <s v="5-9"/>
    <s v="59-74"/>
    <s v="5k-9k"/>
    <s v="21k"/>
    <s v="0"/>
    <x v="1"/>
    <s v="3"/>
  </r>
  <r>
    <x v="112"/>
    <x v="33"/>
    <x v="2"/>
    <n v="142"/>
    <x v="2"/>
    <n v="26"/>
    <s v="Bachelor"/>
    <x v="5"/>
    <s v="Very High"/>
    <x v="0"/>
    <n v="30"/>
    <x v="2"/>
    <n v="4"/>
    <x v="5"/>
    <s v="Very High"/>
    <x v="0"/>
    <n v="17328"/>
    <n v="13871"/>
    <n v="2"/>
    <x v="0"/>
    <x v="3"/>
    <s v="Excellent"/>
    <s v="High"/>
    <n v="3"/>
    <s v="Better"/>
    <x v="1"/>
    <x v="1"/>
    <s v="UPTO 400"/>
    <s v="16+"/>
    <s v="&lt;45"/>
    <s v="9k+"/>
    <s v="11k-16k"/>
    <s v="&lt;3"/>
    <x v="0"/>
    <s v="3"/>
  </r>
  <r>
    <x v="113"/>
    <x v="16"/>
    <x v="0"/>
    <n v="1127"/>
    <x v="1"/>
    <n v="18"/>
    <s v="Below College"/>
    <x v="0"/>
    <s v="Medium"/>
    <x v="1"/>
    <n v="52"/>
    <x v="0"/>
    <n v="1"/>
    <x v="2"/>
    <s v="High"/>
    <x v="1"/>
    <n v="2774"/>
    <n v="13257"/>
    <n v="0"/>
    <x v="1"/>
    <x v="3"/>
    <s v="Excellent"/>
    <s v="High"/>
    <n v="2"/>
    <s v="Better"/>
    <x v="1"/>
    <x v="4"/>
    <s v="1000-1300"/>
    <s v="16+"/>
    <s v="45-59"/>
    <s v="2k-4k"/>
    <s v="11k-16k"/>
    <s v="0"/>
    <x v="0"/>
    <s v="&lt;2"/>
  </r>
  <r>
    <x v="114"/>
    <x v="12"/>
    <x v="0"/>
    <n v="1031"/>
    <x v="1"/>
    <n v="6"/>
    <s v="Master"/>
    <x v="0"/>
    <s v="High"/>
    <x v="0"/>
    <n v="45"/>
    <x v="1"/>
    <n v="2"/>
    <x v="1"/>
    <s v="Medium"/>
    <x v="2"/>
    <n v="4505"/>
    <n v="15000"/>
    <n v="6"/>
    <x v="1"/>
    <x v="2"/>
    <s v="Excellent"/>
    <s v="High"/>
    <n v="3"/>
    <s v="Better"/>
    <x v="1"/>
    <x v="3"/>
    <s v="1000-1300"/>
    <s v="5-9"/>
    <s v="&lt;45"/>
    <s v="4k-5k"/>
    <s v="11k-16k"/>
    <s v="5+"/>
    <x v="2"/>
    <s v="3"/>
  </r>
  <r>
    <x v="115"/>
    <x v="2"/>
    <x v="0"/>
    <n v="1189"/>
    <x v="0"/>
    <n v="3"/>
    <s v="Bachelor"/>
    <x v="0"/>
    <s v="High"/>
    <x v="1"/>
    <n v="87"/>
    <x v="0"/>
    <n v="3"/>
    <x v="0"/>
    <s v="Very High"/>
    <x v="0"/>
    <n v="7428"/>
    <n v="14506"/>
    <n v="2"/>
    <x v="1"/>
    <x v="3"/>
    <s v="Excellent"/>
    <s v="Low"/>
    <n v="3"/>
    <s v="Better"/>
    <x v="1"/>
    <x v="2"/>
    <s v="1000-1300"/>
    <s v="2-5"/>
    <s v="74-87"/>
    <s v="5k-9k"/>
    <s v="11k-16k"/>
    <s v="&lt;3"/>
    <x v="0"/>
    <s v="3"/>
  </r>
  <r>
    <x v="116"/>
    <x v="12"/>
    <x v="0"/>
    <n v="1354"/>
    <x v="1"/>
    <n v="5"/>
    <s v="Bachelor"/>
    <x v="2"/>
    <s v="High"/>
    <x v="0"/>
    <n v="45"/>
    <x v="1"/>
    <n v="3"/>
    <x v="5"/>
    <s v="Low"/>
    <x v="0"/>
    <n v="11631"/>
    <n v="5615"/>
    <n v="2"/>
    <x v="1"/>
    <x v="3"/>
    <s v="Excellent"/>
    <s v="Very High"/>
    <n v="6"/>
    <s v="Better"/>
    <x v="1"/>
    <x v="3"/>
    <s v="1300+"/>
    <s v="2-5"/>
    <s v="&lt;45"/>
    <s v="9k+"/>
    <s v="&lt;6k"/>
    <s v="&lt;3"/>
    <x v="0"/>
    <s v="4+"/>
  </r>
  <r>
    <x v="117"/>
    <x v="9"/>
    <x v="1"/>
    <n v="1467"/>
    <x v="0"/>
    <n v="11"/>
    <s v="College"/>
    <x v="4"/>
    <s v="Medium"/>
    <x v="0"/>
    <n v="92"/>
    <x v="0"/>
    <n v="3"/>
    <x v="0"/>
    <s v="Very High"/>
    <x v="1"/>
    <n v="9738"/>
    <n v="22952"/>
    <n v="0"/>
    <x v="1"/>
    <x v="9"/>
    <s v="Excellent"/>
    <s v="High"/>
    <n v="6"/>
    <s v="Better"/>
    <x v="1"/>
    <x v="2"/>
    <s v="1300+"/>
    <s v="9-16"/>
    <s v="87+"/>
    <s v="5k-9k"/>
    <s v="21k"/>
    <s v="0"/>
    <x v="2"/>
    <s v="4+"/>
  </r>
  <r>
    <x v="118"/>
    <x v="9"/>
    <x v="0"/>
    <n v="922"/>
    <x v="1"/>
    <n v="3"/>
    <s v="College"/>
    <x v="0"/>
    <s v="Low"/>
    <x v="0"/>
    <n v="39"/>
    <x v="0"/>
    <n v="1"/>
    <x v="2"/>
    <s v="Very High"/>
    <x v="2"/>
    <n v="2835"/>
    <n v="2561"/>
    <n v="5"/>
    <x v="1"/>
    <x v="6"/>
    <s v="Outstanding"/>
    <s v="Low"/>
    <n v="2"/>
    <s v="Better"/>
    <x v="1"/>
    <x v="2"/>
    <s v="700-1000"/>
    <s v="2-5"/>
    <s v="&lt;45"/>
    <s v="2k-4k"/>
    <s v="&lt;6k"/>
    <s v="&lt;5"/>
    <x v="1"/>
    <s v="&lt;2"/>
  </r>
  <r>
    <x v="119"/>
    <x v="22"/>
    <x v="1"/>
    <n v="394"/>
    <x v="0"/>
    <n v="26"/>
    <s v="College"/>
    <x v="0"/>
    <s v="High"/>
    <x v="1"/>
    <n v="92"/>
    <x v="0"/>
    <n v="4"/>
    <x v="5"/>
    <s v="Very High"/>
    <x v="1"/>
    <n v="16959"/>
    <n v="19494"/>
    <n v="1"/>
    <x v="0"/>
    <x v="11"/>
    <s v="Excellent"/>
    <s v="Very High"/>
    <n v="3"/>
    <s v="Best"/>
    <x v="1"/>
    <x v="0"/>
    <s v="UPTO 400"/>
    <s v="16+"/>
    <s v="87+"/>
    <s v="9k+"/>
    <s v="16k-21k"/>
    <s v="0"/>
    <x v="4"/>
    <s v="3"/>
  </r>
  <r>
    <x v="120"/>
    <x v="7"/>
    <x v="1"/>
    <n v="1312"/>
    <x v="1"/>
    <n v="23"/>
    <s v="Bachelor"/>
    <x v="0"/>
    <s v="Low"/>
    <x v="1"/>
    <n v="96"/>
    <x v="3"/>
    <n v="1"/>
    <x v="1"/>
    <s v="High"/>
    <x v="2"/>
    <n v="2613"/>
    <n v="22310"/>
    <n v="1"/>
    <x v="1"/>
    <x v="14"/>
    <s v="Outstanding"/>
    <s v="High"/>
    <n v="2"/>
    <s v="Good"/>
    <x v="1"/>
    <x v="3"/>
    <s v="1300+"/>
    <s v="16+"/>
    <s v="87+"/>
    <s v="&lt;2k"/>
    <s v="21k"/>
    <s v="0"/>
    <x v="1"/>
    <s v="&lt;2"/>
  </r>
  <r>
    <x v="121"/>
    <x v="3"/>
    <x v="2"/>
    <n v="750"/>
    <x v="0"/>
    <n v="22"/>
    <s v="College"/>
    <x v="3"/>
    <s v="High"/>
    <x v="1"/>
    <n v="95"/>
    <x v="0"/>
    <n v="2"/>
    <x v="0"/>
    <s v="Medium"/>
    <x v="1"/>
    <n v="6146"/>
    <n v="15480"/>
    <n v="0"/>
    <x v="1"/>
    <x v="4"/>
    <s v="Excellent"/>
    <s v="Low"/>
    <n v="2"/>
    <s v="Best"/>
    <x v="1"/>
    <x v="3"/>
    <s v="700-1000"/>
    <s v="16+"/>
    <s v="87+"/>
    <s v="5k-9k"/>
    <s v="11k-16k"/>
    <s v="0"/>
    <x v="3"/>
    <s v="&lt;2"/>
  </r>
  <r>
    <x v="122"/>
    <x v="29"/>
    <x v="0"/>
    <n v="441"/>
    <x v="1"/>
    <n v="14"/>
    <s v="Master"/>
    <x v="0"/>
    <s v="Medium"/>
    <x v="0"/>
    <n v="72"/>
    <x v="0"/>
    <n v="1"/>
    <x v="1"/>
    <s v="Medium"/>
    <x v="1"/>
    <n v="4963"/>
    <n v="4510"/>
    <n v="9"/>
    <x v="0"/>
    <x v="11"/>
    <s v="Excellent"/>
    <s v="Low"/>
    <n v="2"/>
    <s v="Better"/>
    <x v="0"/>
    <x v="1"/>
    <s v="400-700"/>
    <s v="9-16"/>
    <s v="59-74"/>
    <s v="4k-5k"/>
    <s v="&lt;6k"/>
    <s v="5+"/>
    <x v="4"/>
    <s v="&lt;2"/>
  </r>
  <r>
    <x v="123"/>
    <x v="31"/>
    <x v="0"/>
    <n v="684"/>
    <x v="1"/>
    <n v="6"/>
    <s v="Bachelor"/>
    <x v="0"/>
    <s v="Low"/>
    <x v="1"/>
    <n v="51"/>
    <x v="0"/>
    <n v="5"/>
    <x v="7"/>
    <s v="High"/>
    <x v="0"/>
    <n v="19537"/>
    <n v="6462"/>
    <n v="7"/>
    <x v="1"/>
    <x v="4"/>
    <s v="Excellent"/>
    <s v="High"/>
    <n v="5"/>
    <s v="Better"/>
    <x v="1"/>
    <x v="1"/>
    <s v="700-1000"/>
    <s v="5-9"/>
    <s v="45-59"/>
    <s v="9k+"/>
    <s v="&lt;6k"/>
    <s v="5+"/>
    <x v="3"/>
    <s v="4+"/>
  </r>
  <r>
    <x v="124"/>
    <x v="26"/>
    <x v="0"/>
    <n v="249"/>
    <x v="0"/>
    <n v="6"/>
    <s v="Master"/>
    <x v="0"/>
    <s v="Medium"/>
    <x v="1"/>
    <n v="76"/>
    <x v="3"/>
    <n v="2"/>
    <x v="0"/>
    <s v="High"/>
    <x v="1"/>
    <n v="6172"/>
    <n v="20739"/>
    <n v="4"/>
    <x v="0"/>
    <x v="11"/>
    <s v="Excellent"/>
    <s v="Medium"/>
    <n v="3"/>
    <s v="Good"/>
    <x v="0"/>
    <x v="3"/>
    <s v="UPTO 400"/>
    <s v="5-9"/>
    <s v="74-87"/>
    <s v="5k-9k"/>
    <s v="16k-21k"/>
    <s v="&lt;5"/>
    <x v="4"/>
    <s v="3"/>
  </r>
  <r>
    <x v="125"/>
    <x v="24"/>
    <x v="0"/>
    <n v="841"/>
    <x v="1"/>
    <n v="6"/>
    <s v="Bachelor"/>
    <x v="1"/>
    <s v="High"/>
    <x v="0"/>
    <n v="46"/>
    <x v="1"/>
    <n v="1"/>
    <x v="1"/>
    <s v="Medium"/>
    <x v="1"/>
    <n v="2368"/>
    <n v="23300"/>
    <n v="1"/>
    <x v="1"/>
    <x v="12"/>
    <s v="Excellent"/>
    <s v="High"/>
    <n v="3"/>
    <s v="Good"/>
    <x v="1"/>
    <x v="4"/>
    <s v="700-1000"/>
    <s v="5-9"/>
    <s v="45-59"/>
    <s v="&lt;2k"/>
    <s v="21k"/>
    <s v="0"/>
    <x v="4"/>
    <s v="3"/>
  </r>
  <r>
    <x v="126"/>
    <x v="34"/>
    <x v="0"/>
    <n v="147"/>
    <x v="1"/>
    <n v="23"/>
    <s v="Master"/>
    <x v="2"/>
    <s v="Very High"/>
    <x v="0"/>
    <n v="94"/>
    <x v="0"/>
    <n v="3"/>
    <x v="4"/>
    <s v="Very High"/>
    <x v="1"/>
    <n v="10312"/>
    <n v="3465"/>
    <n v="1"/>
    <x v="1"/>
    <x v="3"/>
    <s v="Excellent"/>
    <s v="Very High"/>
    <n v="3"/>
    <s v="Good"/>
    <x v="0"/>
    <x v="1"/>
    <s v="UPTO 400"/>
    <s v="16+"/>
    <s v="87+"/>
    <s v="9k+"/>
    <s v="&lt;6k"/>
    <s v="0"/>
    <x v="0"/>
    <s v="3"/>
  </r>
  <r>
    <x v="127"/>
    <x v="37"/>
    <x v="0"/>
    <n v="528"/>
    <x v="0"/>
    <n v="22"/>
    <s v="Below College"/>
    <x v="3"/>
    <s v="Very High"/>
    <x v="1"/>
    <n v="50"/>
    <x v="0"/>
    <n v="1"/>
    <x v="6"/>
    <s v="High"/>
    <x v="0"/>
    <n v="1675"/>
    <n v="26820"/>
    <n v="1"/>
    <x v="0"/>
    <x v="12"/>
    <s v="Excellent"/>
    <s v="Very High"/>
    <n v="3"/>
    <s v="Good"/>
    <x v="0"/>
    <x v="4"/>
    <s v="400-700"/>
    <s v="16+"/>
    <s v="45-59"/>
    <s v="&lt;2k"/>
    <s v="21k"/>
    <s v="0"/>
    <x v="4"/>
    <s v="3"/>
  </r>
  <r>
    <x v="128"/>
    <x v="14"/>
    <x v="0"/>
    <n v="594"/>
    <x v="1"/>
    <n v="2"/>
    <s v="Below College"/>
    <x v="4"/>
    <s v="High"/>
    <x v="1"/>
    <n v="100"/>
    <x v="0"/>
    <n v="1"/>
    <x v="2"/>
    <s v="Very High"/>
    <x v="1"/>
    <n v="2523"/>
    <n v="19299"/>
    <n v="0"/>
    <x v="1"/>
    <x v="9"/>
    <s v="Excellent"/>
    <s v="High"/>
    <n v="2"/>
    <s v="Better"/>
    <x v="1"/>
    <x v="4"/>
    <s v="400-700"/>
    <s v="&lt;2"/>
    <s v="87+"/>
    <s v="&lt;2k"/>
    <s v="16k-21k"/>
    <s v="0"/>
    <x v="2"/>
    <s v="&lt;2"/>
  </r>
  <r>
    <x v="129"/>
    <x v="1"/>
    <x v="0"/>
    <n v="470"/>
    <x v="1"/>
    <n v="20"/>
    <s v="Master"/>
    <x v="2"/>
    <s v="High"/>
    <x v="0"/>
    <n v="96"/>
    <x v="0"/>
    <n v="2"/>
    <x v="3"/>
    <s v="Low"/>
    <x v="1"/>
    <n v="6567"/>
    <n v="5549"/>
    <n v="1"/>
    <x v="1"/>
    <x v="9"/>
    <s v="Excellent"/>
    <s v="High"/>
    <n v="2"/>
    <s v="Good"/>
    <x v="1"/>
    <x v="1"/>
    <s v="400-700"/>
    <s v="16+"/>
    <s v="87+"/>
    <s v="5k-9k"/>
    <s v="&lt;6k"/>
    <s v="0"/>
    <x v="2"/>
    <s v="&lt;2"/>
  </r>
  <r>
    <x v="130"/>
    <x v="22"/>
    <x v="1"/>
    <n v="957"/>
    <x v="1"/>
    <n v="28"/>
    <s v="Bachelor"/>
    <x v="2"/>
    <s v="Medium"/>
    <x v="0"/>
    <n v="72"/>
    <x v="2"/>
    <n v="1"/>
    <x v="1"/>
    <s v="High"/>
    <x v="0"/>
    <n v="4739"/>
    <n v="16090"/>
    <n v="4"/>
    <x v="1"/>
    <x v="3"/>
    <s v="Excellent"/>
    <s v="Very High"/>
    <n v="2"/>
    <s v="Better"/>
    <x v="1"/>
    <x v="0"/>
    <s v="1000-1300"/>
    <s v="16+"/>
    <s v="59-74"/>
    <s v="4k-5k"/>
    <s v="11k-16k"/>
    <s v="&lt;5"/>
    <x v="0"/>
    <s v="&lt;2"/>
  </r>
  <r>
    <x v="131"/>
    <x v="23"/>
    <x v="1"/>
    <n v="809"/>
    <x v="0"/>
    <n v="12"/>
    <s v="Bachelor"/>
    <x v="3"/>
    <s v="High"/>
    <x v="0"/>
    <n v="77"/>
    <x v="0"/>
    <n v="3"/>
    <x v="0"/>
    <s v="Very High"/>
    <x v="0"/>
    <n v="9208"/>
    <n v="6645"/>
    <n v="4"/>
    <x v="1"/>
    <x v="0"/>
    <s v="Excellent"/>
    <s v="Very High"/>
    <n v="3"/>
    <s v="Better"/>
    <x v="1"/>
    <x v="1"/>
    <s v="700-1000"/>
    <s v="9-16"/>
    <s v="74-87"/>
    <s v="5k-9k"/>
    <s v="&lt;6k"/>
    <s v="&lt;5"/>
    <x v="0"/>
    <s v="3"/>
  </r>
  <r>
    <x v="132"/>
    <x v="26"/>
    <x v="0"/>
    <n v="542"/>
    <x v="0"/>
    <n v="9"/>
    <s v="Bachelor"/>
    <x v="0"/>
    <s v="Medium"/>
    <x v="0"/>
    <n v="71"/>
    <x v="3"/>
    <n v="2"/>
    <x v="0"/>
    <s v="High"/>
    <x v="1"/>
    <n v="4559"/>
    <n v="24788"/>
    <n v="3"/>
    <x v="0"/>
    <x v="0"/>
    <s v="Excellent"/>
    <s v="High"/>
    <n v="2"/>
    <s v="Better"/>
    <x v="0"/>
    <x v="3"/>
    <s v="400-700"/>
    <s v="5-9"/>
    <s v="59-74"/>
    <s v="4k-5k"/>
    <s v="21k"/>
    <s v="&lt;3"/>
    <x v="0"/>
    <s v="&lt;2"/>
  </r>
  <r>
    <x v="133"/>
    <x v="0"/>
    <x v="0"/>
    <n v="802"/>
    <x v="0"/>
    <n v="9"/>
    <s v="Below College"/>
    <x v="0"/>
    <s v="High"/>
    <x v="1"/>
    <n v="96"/>
    <x v="0"/>
    <n v="3"/>
    <x v="0"/>
    <s v="High"/>
    <x v="2"/>
    <n v="8189"/>
    <n v="21196"/>
    <n v="3"/>
    <x v="0"/>
    <x v="4"/>
    <s v="Excellent"/>
    <s v="High"/>
    <n v="2"/>
    <s v="Better"/>
    <x v="1"/>
    <x v="0"/>
    <s v="700-1000"/>
    <s v="5-9"/>
    <s v="87+"/>
    <s v="5k-9k"/>
    <s v="16k-21k"/>
    <s v="&lt;3"/>
    <x v="3"/>
    <s v="&lt;2"/>
  </r>
  <r>
    <x v="134"/>
    <x v="24"/>
    <x v="0"/>
    <n v="1355"/>
    <x v="2"/>
    <n v="25"/>
    <s v="Below College"/>
    <x v="0"/>
    <s v="High"/>
    <x v="0"/>
    <n v="61"/>
    <x v="0"/>
    <n v="1"/>
    <x v="8"/>
    <s v="High"/>
    <x v="1"/>
    <n v="2942"/>
    <n v="8916"/>
    <n v="1"/>
    <x v="1"/>
    <x v="1"/>
    <s v="Outstanding"/>
    <s v="Very High"/>
    <n v="3"/>
    <s v="Better"/>
    <x v="1"/>
    <x v="4"/>
    <s v="1300+"/>
    <s v="16+"/>
    <s v="59-74"/>
    <s v="2k-4k"/>
    <s v="6k-11k"/>
    <s v="0"/>
    <x v="1"/>
    <s v="3"/>
  </r>
  <r>
    <x v="135"/>
    <x v="9"/>
    <x v="0"/>
    <n v="216"/>
    <x v="1"/>
    <n v="6"/>
    <s v="College"/>
    <x v="2"/>
    <s v="Medium"/>
    <x v="1"/>
    <n v="84"/>
    <x v="0"/>
    <n v="2"/>
    <x v="3"/>
    <s v="Medium"/>
    <x v="2"/>
    <n v="4941"/>
    <n v="2819"/>
    <n v="6"/>
    <x v="1"/>
    <x v="5"/>
    <s v="Outstanding"/>
    <s v="Very High"/>
    <n v="0"/>
    <s v="Better"/>
    <x v="1"/>
    <x v="2"/>
    <s v="UPTO 400"/>
    <s v="5-9"/>
    <s v="74-87"/>
    <s v="4k-5k"/>
    <s v="&lt;6k"/>
    <s v="5+"/>
    <x v="1"/>
    <s v="&lt;2"/>
  </r>
  <r>
    <x v="136"/>
    <x v="31"/>
    <x v="1"/>
    <n v="1150"/>
    <x v="1"/>
    <n v="8"/>
    <s v="Master"/>
    <x v="0"/>
    <s v="Low"/>
    <x v="1"/>
    <n v="53"/>
    <x v="3"/>
    <n v="3"/>
    <x v="3"/>
    <s v="Very High"/>
    <x v="0"/>
    <n v="10650"/>
    <n v="25150"/>
    <n v="2"/>
    <x v="1"/>
    <x v="2"/>
    <s v="Excellent"/>
    <s v="Very High"/>
    <n v="2"/>
    <s v="Better"/>
    <x v="0"/>
    <x v="1"/>
    <s v="1000-1300"/>
    <s v="5-9"/>
    <s v="45-59"/>
    <s v="9k+"/>
    <s v="21k"/>
    <s v="&lt;3"/>
    <x v="2"/>
    <s v="&lt;2"/>
  </r>
  <r>
    <x v="137"/>
    <x v="21"/>
    <x v="0"/>
    <n v="1329"/>
    <x v="0"/>
    <n v="4"/>
    <s v="Master"/>
    <x v="0"/>
    <s v="Very High"/>
    <x v="0"/>
    <n v="47"/>
    <x v="1"/>
    <n v="2"/>
    <x v="0"/>
    <s v="High"/>
    <x v="1"/>
    <n v="5902"/>
    <n v="14590"/>
    <n v="4"/>
    <x v="1"/>
    <x v="9"/>
    <s v="Excellent"/>
    <s v="High"/>
    <n v="1"/>
    <s v="Best"/>
    <x v="1"/>
    <x v="0"/>
    <s v="1300+"/>
    <s v="2-5"/>
    <s v="45-59"/>
    <s v="5k-9k"/>
    <s v="11k-16k"/>
    <s v="&lt;5"/>
    <x v="2"/>
    <s v="&lt;2"/>
  </r>
  <r>
    <x v="138"/>
    <x v="36"/>
    <x v="0"/>
    <n v="959"/>
    <x v="0"/>
    <n v="28"/>
    <s v="Bachelor"/>
    <x v="0"/>
    <s v="Low"/>
    <x v="1"/>
    <n v="41"/>
    <x v="1"/>
    <n v="2"/>
    <x v="0"/>
    <s v="High"/>
    <x v="1"/>
    <n v="8639"/>
    <n v="24835"/>
    <n v="2"/>
    <x v="1"/>
    <x v="11"/>
    <s v="Excellent"/>
    <s v="Very High"/>
    <n v="3"/>
    <s v="Better"/>
    <x v="1"/>
    <x v="4"/>
    <s v="1000-1300"/>
    <s v="16+"/>
    <s v="&lt;45"/>
    <s v="5k-9k"/>
    <s v="21k"/>
    <s v="&lt;3"/>
    <x v="4"/>
    <s v="3"/>
  </r>
  <r>
    <x v="139"/>
    <x v="7"/>
    <x v="0"/>
    <n v="1240"/>
    <x v="2"/>
    <n v="9"/>
    <s v="Bachelor"/>
    <x v="5"/>
    <s v="High"/>
    <x v="1"/>
    <n v="48"/>
    <x v="0"/>
    <n v="2"/>
    <x v="8"/>
    <s v="Very High"/>
    <x v="1"/>
    <n v="6347"/>
    <n v="13982"/>
    <n v="0"/>
    <x v="0"/>
    <x v="12"/>
    <s v="Excellent"/>
    <s v="Very High"/>
    <n v="2"/>
    <s v="Bad"/>
    <x v="1"/>
    <x v="3"/>
    <s v="1300+"/>
    <s v="5-9"/>
    <s v="45-59"/>
    <s v="5k-9k"/>
    <s v="11k-16k"/>
    <s v="0"/>
    <x v="4"/>
    <s v="&lt;2"/>
  </r>
  <r>
    <x v="140"/>
    <x v="5"/>
    <x v="0"/>
    <n v="1033"/>
    <x v="1"/>
    <n v="9"/>
    <s v="Bachelor"/>
    <x v="2"/>
    <s v="Low"/>
    <x v="0"/>
    <n v="41"/>
    <x v="0"/>
    <n v="1"/>
    <x v="2"/>
    <s v="Low"/>
    <x v="0"/>
    <n v="4200"/>
    <n v="10224"/>
    <n v="7"/>
    <x v="1"/>
    <x v="6"/>
    <s v="Outstanding"/>
    <s v="Low"/>
    <n v="2"/>
    <s v="Best"/>
    <x v="0"/>
    <x v="3"/>
    <s v="1000-1300"/>
    <s v="5-9"/>
    <s v="&lt;45"/>
    <s v="2k-4k"/>
    <s v="6k-11k"/>
    <s v="5+"/>
    <x v="1"/>
    <s v="&lt;2"/>
  </r>
  <r>
    <x v="141"/>
    <x v="28"/>
    <x v="0"/>
    <n v="1316"/>
    <x v="1"/>
    <n v="29"/>
    <s v="Bachelor"/>
    <x v="2"/>
    <s v="High"/>
    <x v="1"/>
    <n v="83"/>
    <x v="0"/>
    <n v="1"/>
    <x v="1"/>
    <s v="Very High"/>
    <x v="0"/>
    <n v="3452"/>
    <n v="9752"/>
    <n v="5"/>
    <x v="1"/>
    <x v="4"/>
    <s v="Excellent"/>
    <s v="Medium"/>
    <n v="2"/>
    <s v="Good"/>
    <x v="1"/>
    <x v="0"/>
    <s v="1300+"/>
    <s v="16+"/>
    <s v="74-87"/>
    <s v="2k-4k"/>
    <s v="6k-11k"/>
    <s v="&lt;5"/>
    <x v="3"/>
    <s v="&lt;2"/>
  </r>
  <r>
    <x v="142"/>
    <x v="8"/>
    <x v="0"/>
    <n v="364"/>
    <x v="1"/>
    <n v="3"/>
    <s v="Doctor"/>
    <x v="4"/>
    <s v="Very High"/>
    <x v="0"/>
    <n v="32"/>
    <x v="0"/>
    <n v="2"/>
    <x v="1"/>
    <s v="High"/>
    <x v="0"/>
    <n v="4317"/>
    <n v="2302"/>
    <n v="3"/>
    <x v="0"/>
    <x v="5"/>
    <s v="Outstanding"/>
    <s v="Medium"/>
    <n v="2"/>
    <s v="Better"/>
    <x v="1"/>
    <x v="2"/>
    <s v="UPTO 400"/>
    <s v="2-5"/>
    <s v="&lt;45"/>
    <s v="4k-5k"/>
    <s v="&lt;6k"/>
    <s v="&lt;3"/>
    <x v="1"/>
    <s v="&lt;2"/>
  </r>
  <r>
    <x v="143"/>
    <x v="7"/>
    <x v="0"/>
    <n v="438"/>
    <x v="1"/>
    <n v="18"/>
    <s v="Bachelor"/>
    <x v="0"/>
    <s v="Low"/>
    <x v="0"/>
    <n v="75"/>
    <x v="0"/>
    <n v="1"/>
    <x v="1"/>
    <s v="High"/>
    <x v="0"/>
    <n v="2632"/>
    <n v="23910"/>
    <n v="1"/>
    <x v="1"/>
    <x v="9"/>
    <s v="Excellent"/>
    <s v="High"/>
    <n v="4"/>
    <s v="Good"/>
    <x v="1"/>
    <x v="3"/>
    <s v="400-700"/>
    <s v="16+"/>
    <s v="74-87"/>
    <s v="&lt;2k"/>
    <s v="21k"/>
    <s v="0"/>
    <x v="2"/>
    <s v="4"/>
  </r>
  <r>
    <x v="144"/>
    <x v="5"/>
    <x v="1"/>
    <n v="689"/>
    <x v="0"/>
    <n v="9"/>
    <s v="College"/>
    <x v="2"/>
    <s v="Very High"/>
    <x v="1"/>
    <n v="35"/>
    <x v="0"/>
    <n v="2"/>
    <x v="0"/>
    <s v="Very High"/>
    <x v="2"/>
    <n v="4668"/>
    <n v="22812"/>
    <n v="0"/>
    <x v="1"/>
    <x v="8"/>
    <s v="Excellent"/>
    <s v="Very High"/>
    <n v="2"/>
    <s v="Best"/>
    <x v="1"/>
    <x v="3"/>
    <s v="700-1000"/>
    <s v="5-9"/>
    <s v="&lt;45"/>
    <s v="4k-5k"/>
    <s v="21k"/>
    <s v="0"/>
    <x v="4"/>
    <s v="&lt;2"/>
  </r>
  <r>
    <x v="145"/>
    <x v="7"/>
    <x v="0"/>
    <n v="201"/>
    <x v="1"/>
    <n v="5"/>
    <s v="Bachelor"/>
    <x v="4"/>
    <s v="Very High"/>
    <x v="0"/>
    <n v="84"/>
    <x v="0"/>
    <n v="1"/>
    <x v="1"/>
    <s v="Low"/>
    <x v="2"/>
    <n v="3204"/>
    <n v="10415"/>
    <n v="5"/>
    <x v="1"/>
    <x v="9"/>
    <s v="Excellent"/>
    <s v="Very High"/>
    <n v="3"/>
    <s v="Better"/>
    <x v="1"/>
    <x v="3"/>
    <s v="UPTO 400"/>
    <s v="2-5"/>
    <s v="74-87"/>
    <s v="2k-4k"/>
    <s v="6k-11k"/>
    <s v="&lt;5"/>
    <x v="2"/>
    <s v="3"/>
  </r>
  <r>
    <x v="146"/>
    <x v="7"/>
    <x v="0"/>
    <n v="1427"/>
    <x v="1"/>
    <n v="2"/>
    <s v="Below College"/>
    <x v="2"/>
    <s v="Medium"/>
    <x v="1"/>
    <n v="35"/>
    <x v="1"/>
    <n v="1"/>
    <x v="2"/>
    <s v="Very High"/>
    <x v="0"/>
    <n v="2720"/>
    <n v="11162"/>
    <n v="0"/>
    <x v="1"/>
    <x v="4"/>
    <s v="Excellent"/>
    <s v="Very High"/>
    <n v="3"/>
    <s v="Better"/>
    <x v="1"/>
    <x v="3"/>
    <s v="1300+"/>
    <s v="&lt;2"/>
    <s v="&lt;45"/>
    <s v="2k-4k"/>
    <s v="6k-11k"/>
    <s v="0"/>
    <x v="3"/>
    <s v="3"/>
  </r>
  <r>
    <x v="147"/>
    <x v="0"/>
    <x v="1"/>
    <n v="857"/>
    <x v="1"/>
    <n v="10"/>
    <s v="Bachelor"/>
    <x v="0"/>
    <s v="Very High"/>
    <x v="1"/>
    <n v="91"/>
    <x v="1"/>
    <n v="4"/>
    <x v="5"/>
    <s v="Low"/>
    <x v="2"/>
    <n v="17181"/>
    <n v="12888"/>
    <n v="4"/>
    <x v="1"/>
    <x v="4"/>
    <s v="Excellent"/>
    <s v="Medium"/>
    <n v="2"/>
    <s v="Good"/>
    <x v="1"/>
    <x v="0"/>
    <s v="700-1000"/>
    <s v="9-16"/>
    <s v="87+"/>
    <s v="9k+"/>
    <s v="11k-16k"/>
    <s v="&lt;5"/>
    <x v="3"/>
    <s v="&lt;2"/>
  </r>
  <r>
    <x v="148"/>
    <x v="0"/>
    <x v="0"/>
    <n v="933"/>
    <x v="1"/>
    <n v="9"/>
    <s v="Master"/>
    <x v="0"/>
    <s v="High"/>
    <x v="1"/>
    <n v="94"/>
    <x v="0"/>
    <n v="1"/>
    <x v="2"/>
    <s v="Low"/>
    <x v="1"/>
    <n v="2238"/>
    <n v="6961"/>
    <n v="2"/>
    <x v="1"/>
    <x v="7"/>
    <s v="Outstanding"/>
    <s v="Very High"/>
    <n v="2"/>
    <s v="Better"/>
    <x v="1"/>
    <x v="0"/>
    <s v="700-1000"/>
    <s v="5-9"/>
    <s v="87+"/>
    <s v="&lt;2k"/>
    <s v="6k-11k"/>
    <s v="&lt;3"/>
    <x v="1"/>
    <s v="&lt;2"/>
  </r>
  <r>
    <x v="149"/>
    <x v="37"/>
    <x v="0"/>
    <n v="1181"/>
    <x v="1"/>
    <n v="3"/>
    <s v="Below College"/>
    <x v="2"/>
    <s v="Medium"/>
    <x v="0"/>
    <n v="79"/>
    <x v="0"/>
    <n v="1"/>
    <x v="2"/>
    <s v="Medium"/>
    <x v="0"/>
    <n v="1483"/>
    <n v="16102"/>
    <n v="1"/>
    <x v="1"/>
    <x v="9"/>
    <s v="Excellent"/>
    <s v="Very High"/>
    <n v="3"/>
    <s v="Better"/>
    <x v="1"/>
    <x v="4"/>
    <s v="1000-1300"/>
    <s v="2-5"/>
    <s v="74-87"/>
    <s v="&lt;2k"/>
    <s v="11k-16k"/>
    <s v="0"/>
    <x v="2"/>
    <s v="3"/>
  </r>
  <r>
    <x v="150"/>
    <x v="32"/>
    <x v="1"/>
    <n v="1395"/>
    <x v="1"/>
    <n v="26"/>
    <s v="Bachelor"/>
    <x v="2"/>
    <s v="Medium"/>
    <x v="0"/>
    <n v="54"/>
    <x v="0"/>
    <n v="2"/>
    <x v="1"/>
    <s v="Medium"/>
    <x v="2"/>
    <n v="5605"/>
    <n v="8504"/>
    <n v="1"/>
    <x v="1"/>
    <x v="0"/>
    <s v="Excellent"/>
    <s v="Low"/>
    <n v="2"/>
    <s v="Better"/>
    <x v="1"/>
    <x v="0"/>
    <s v="1300+"/>
    <s v="16+"/>
    <s v="45-59"/>
    <s v="4k-5k"/>
    <s v="6k-11k"/>
    <s v="0"/>
    <x v="0"/>
    <s v="&lt;2"/>
  </r>
  <r>
    <x v="151"/>
    <x v="10"/>
    <x v="0"/>
    <n v="662"/>
    <x v="0"/>
    <n v="1"/>
    <s v="Doctor"/>
    <x v="3"/>
    <s v="High"/>
    <x v="1"/>
    <n v="87"/>
    <x v="0"/>
    <n v="3"/>
    <x v="0"/>
    <s v="Medium"/>
    <x v="1"/>
    <n v="7295"/>
    <n v="11439"/>
    <n v="1"/>
    <x v="1"/>
    <x v="4"/>
    <s v="Excellent"/>
    <s v="Low"/>
    <n v="3"/>
    <s v="Better"/>
    <x v="1"/>
    <x v="2"/>
    <s v="700-1000"/>
    <s v="&lt;2"/>
    <s v="74-87"/>
    <s v="5k-9k"/>
    <s v="6k-11k"/>
    <s v="0"/>
    <x v="3"/>
    <s v="3"/>
  </r>
  <r>
    <x v="152"/>
    <x v="15"/>
    <x v="0"/>
    <n v="1436"/>
    <x v="0"/>
    <n v="6"/>
    <s v="College"/>
    <x v="3"/>
    <s v="Medium"/>
    <x v="1"/>
    <n v="34"/>
    <x v="0"/>
    <n v="2"/>
    <x v="6"/>
    <s v="High"/>
    <x v="1"/>
    <n v="2306"/>
    <n v="16047"/>
    <n v="5"/>
    <x v="0"/>
    <x v="5"/>
    <s v="Outstanding"/>
    <s v="Very High"/>
    <n v="3"/>
    <s v="Bad"/>
    <x v="1"/>
    <x v="1"/>
    <s v="1300+"/>
    <s v="5-9"/>
    <s v="&lt;45"/>
    <s v="&lt;2k"/>
    <s v="11k-16k"/>
    <s v="&lt;5"/>
    <x v="1"/>
    <s v="3"/>
  </r>
  <r>
    <x v="153"/>
    <x v="28"/>
    <x v="0"/>
    <n v="194"/>
    <x v="1"/>
    <n v="9"/>
    <s v="Bachelor"/>
    <x v="0"/>
    <s v="Medium"/>
    <x v="1"/>
    <n v="60"/>
    <x v="0"/>
    <n v="2"/>
    <x v="2"/>
    <s v="Medium"/>
    <x v="2"/>
    <n v="2348"/>
    <n v="10901"/>
    <n v="8"/>
    <x v="1"/>
    <x v="11"/>
    <s v="Excellent"/>
    <s v="High"/>
    <n v="2"/>
    <s v="Bad"/>
    <x v="1"/>
    <x v="0"/>
    <s v="UPTO 400"/>
    <s v="5-9"/>
    <s v="59-74"/>
    <s v="&lt;2k"/>
    <s v="6k-11k"/>
    <s v="5+"/>
    <x v="4"/>
    <s v="&lt;2"/>
  </r>
  <r>
    <x v="154"/>
    <x v="5"/>
    <x v="1"/>
    <n v="967"/>
    <x v="0"/>
    <n v="8"/>
    <s v="Bachelor"/>
    <x v="3"/>
    <s v="Medium"/>
    <x v="0"/>
    <n v="43"/>
    <x v="0"/>
    <n v="3"/>
    <x v="0"/>
    <s v="Very High"/>
    <x v="0"/>
    <n v="8998"/>
    <n v="15589"/>
    <n v="1"/>
    <x v="1"/>
    <x v="9"/>
    <s v="Excellent"/>
    <s v="Very High"/>
    <n v="2"/>
    <s v="Better"/>
    <x v="1"/>
    <x v="3"/>
    <s v="1000-1300"/>
    <s v="5-9"/>
    <s v="&lt;45"/>
    <s v="5k-9k"/>
    <s v="11k-16k"/>
    <s v="0"/>
    <x v="2"/>
    <s v="&lt;2"/>
  </r>
  <r>
    <x v="155"/>
    <x v="11"/>
    <x v="2"/>
    <n v="1496"/>
    <x v="1"/>
    <n v="1"/>
    <s v="Below College"/>
    <x v="4"/>
    <s v="Very High"/>
    <x v="1"/>
    <n v="41"/>
    <x v="0"/>
    <n v="2"/>
    <x v="3"/>
    <s v="High"/>
    <x v="1"/>
    <n v="4319"/>
    <n v="26283"/>
    <n v="1"/>
    <x v="1"/>
    <x v="4"/>
    <s v="Excellent"/>
    <s v="Low"/>
    <n v="1"/>
    <s v="Better"/>
    <x v="1"/>
    <x v="4"/>
    <s v="1300+"/>
    <s v="&lt;2"/>
    <s v="&lt;45"/>
    <s v="4k-5k"/>
    <s v="21k"/>
    <s v="0"/>
    <x v="3"/>
    <s v="&lt;2"/>
  </r>
  <r>
    <x v="156"/>
    <x v="31"/>
    <x v="0"/>
    <n v="1169"/>
    <x v="1"/>
    <n v="7"/>
    <s v="Master"/>
    <x v="2"/>
    <s v="Medium"/>
    <x v="1"/>
    <n v="34"/>
    <x v="1"/>
    <n v="2"/>
    <x v="3"/>
    <s v="High"/>
    <x v="1"/>
    <n v="6132"/>
    <n v="13983"/>
    <n v="2"/>
    <x v="1"/>
    <x v="8"/>
    <s v="Excellent"/>
    <s v="High"/>
    <n v="2"/>
    <s v="Better"/>
    <x v="1"/>
    <x v="1"/>
    <s v="1000-1300"/>
    <s v="5-9"/>
    <s v="&lt;45"/>
    <s v="5k-9k"/>
    <s v="11k-16k"/>
    <s v="&lt;3"/>
    <x v="4"/>
    <s v="&lt;2"/>
  </r>
  <r>
    <x v="157"/>
    <x v="34"/>
    <x v="0"/>
    <n v="1145"/>
    <x v="1"/>
    <n v="9"/>
    <s v="Bachelor"/>
    <x v="2"/>
    <s v="Medium"/>
    <x v="0"/>
    <n v="75"/>
    <x v="1"/>
    <n v="1"/>
    <x v="1"/>
    <s v="Medium"/>
    <x v="1"/>
    <n v="3346"/>
    <n v="11873"/>
    <n v="4"/>
    <x v="0"/>
    <x v="5"/>
    <s v="Outstanding"/>
    <s v="Medium"/>
    <n v="3"/>
    <s v="Good"/>
    <x v="1"/>
    <x v="1"/>
    <s v="1000-1300"/>
    <s v="5-9"/>
    <s v="74-87"/>
    <s v="2k-4k"/>
    <s v="11k-16k"/>
    <s v="&lt;5"/>
    <x v="1"/>
    <s v="3"/>
  </r>
  <r>
    <x v="158"/>
    <x v="32"/>
    <x v="0"/>
    <n v="630"/>
    <x v="0"/>
    <n v="4"/>
    <s v="Master"/>
    <x v="3"/>
    <s v="High"/>
    <x v="1"/>
    <n v="67"/>
    <x v="1"/>
    <n v="3"/>
    <x v="0"/>
    <s v="Very High"/>
    <x v="1"/>
    <n v="10855"/>
    <n v="8552"/>
    <n v="7"/>
    <x v="1"/>
    <x v="0"/>
    <s v="Excellent"/>
    <s v="Low"/>
    <n v="2"/>
    <s v="Good"/>
    <x v="1"/>
    <x v="0"/>
    <s v="400-700"/>
    <s v="2-5"/>
    <s v="59-74"/>
    <s v="9k+"/>
    <s v="6k-11k"/>
    <s v="5+"/>
    <x v="0"/>
    <s v="&lt;2"/>
  </r>
  <r>
    <x v="159"/>
    <x v="12"/>
    <x v="1"/>
    <n v="303"/>
    <x v="0"/>
    <n v="2"/>
    <s v="Master"/>
    <x v="3"/>
    <s v="High"/>
    <x v="0"/>
    <n v="75"/>
    <x v="0"/>
    <n v="1"/>
    <x v="6"/>
    <s v="High"/>
    <x v="1"/>
    <n v="2231"/>
    <n v="11314"/>
    <n v="6"/>
    <x v="1"/>
    <x v="11"/>
    <s v="Excellent"/>
    <s v="Very High"/>
    <n v="3"/>
    <s v="Better"/>
    <x v="1"/>
    <x v="3"/>
    <s v="UPTO 400"/>
    <s v="&lt;2"/>
    <s v="74-87"/>
    <s v="&lt;2k"/>
    <s v="6k-11k"/>
    <s v="5+"/>
    <x v="4"/>
    <s v="3"/>
  </r>
  <r>
    <x v="160"/>
    <x v="14"/>
    <x v="0"/>
    <n v="1256"/>
    <x v="1"/>
    <n v="19"/>
    <s v="Below College"/>
    <x v="2"/>
    <s v="High"/>
    <x v="1"/>
    <n v="80"/>
    <x v="0"/>
    <n v="1"/>
    <x v="1"/>
    <s v="Very High"/>
    <x v="1"/>
    <n v="2323"/>
    <n v="11992"/>
    <n v="1"/>
    <x v="1"/>
    <x v="11"/>
    <s v="Outstanding"/>
    <s v="Low"/>
    <n v="6"/>
    <s v="Better"/>
    <x v="1"/>
    <x v="4"/>
    <s v="1300+"/>
    <s v="16+"/>
    <s v="74-87"/>
    <s v="&lt;2k"/>
    <s v="11k-16k"/>
    <s v="0"/>
    <x v="4"/>
    <s v="4+"/>
  </r>
  <r>
    <x v="161"/>
    <x v="4"/>
    <x v="2"/>
    <n v="691"/>
    <x v="1"/>
    <n v="9"/>
    <s v="Bachelor"/>
    <x v="2"/>
    <s v="Very High"/>
    <x v="1"/>
    <n v="57"/>
    <x v="0"/>
    <n v="1"/>
    <x v="1"/>
    <s v="Medium"/>
    <x v="2"/>
    <n v="2024"/>
    <n v="5970"/>
    <n v="6"/>
    <x v="1"/>
    <x v="11"/>
    <s v="Excellent"/>
    <s v="Very High"/>
    <n v="1"/>
    <s v="Bad"/>
    <x v="1"/>
    <x v="4"/>
    <s v="700-1000"/>
    <s v="5-9"/>
    <s v="45-59"/>
    <s v="&lt;2k"/>
    <s v="&lt;6k"/>
    <s v="5+"/>
    <x v="4"/>
    <s v="&lt;2"/>
  </r>
  <r>
    <x v="162"/>
    <x v="13"/>
    <x v="0"/>
    <n v="440"/>
    <x v="1"/>
    <n v="21"/>
    <s v="Bachelor"/>
    <x v="2"/>
    <s v="High"/>
    <x v="1"/>
    <n v="42"/>
    <x v="0"/>
    <n v="1"/>
    <x v="1"/>
    <s v="Very High"/>
    <x v="1"/>
    <n v="2713"/>
    <n v="6672"/>
    <n v="1"/>
    <x v="1"/>
    <x v="0"/>
    <s v="Excellent"/>
    <s v="High"/>
    <n v="2"/>
    <s v="Bad"/>
    <x v="1"/>
    <x v="4"/>
    <s v="400-700"/>
    <s v="16+"/>
    <s v="&lt;45"/>
    <s v="2k-4k"/>
    <s v="&lt;6k"/>
    <s v="0"/>
    <x v="0"/>
    <s v="&lt;2"/>
  </r>
  <r>
    <x v="163"/>
    <x v="38"/>
    <x v="0"/>
    <n v="334"/>
    <x v="1"/>
    <n v="24"/>
    <s v="College"/>
    <x v="0"/>
    <s v="High"/>
    <x v="1"/>
    <n v="83"/>
    <x v="2"/>
    <n v="3"/>
    <x v="4"/>
    <s v="Very High"/>
    <x v="2"/>
    <n v="9439"/>
    <n v="23402"/>
    <n v="5"/>
    <x v="0"/>
    <x v="10"/>
    <s v="Excellent"/>
    <s v="Medium"/>
    <n v="2"/>
    <s v="Bad"/>
    <x v="1"/>
    <x v="1"/>
    <s v="UPTO 400"/>
    <s v="16+"/>
    <s v="74-87"/>
    <s v="5k-9k"/>
    <s v="21k"/>
    <s v="&lt;5"/>
    <x v="4"/>
    <s v="&lt;2"/>
  </r>
  <r>
    <x v="164"/>
    <x v="4"/>
    <x v="2"/>
    <n v="1450"/>
    <x v="1"/>
    <n v="3"/>
    <s v="Bachelor"/>
    <x v="2"/>
    <s v="High"/>
    <x v="1"/>
    <n v="79"/>
    <x v="1"/>
    <n v="1"/>
    <x v="1"/>
    <s v="High"/>
    <x v="2"/>
    <n v="2566"/>
    <n v="25326"/>
    <n v="1"/>
    <x v="0"/>
    <x v="2"/>
    <s v="Excellent"/>
    <s v="Very High"/>
    <n v="2"/>
    <s v="Good"/>
    <x v="1"/>
    <x v="4"/>
    <s v="1300+"/>
    <s v="2-5"/>
    <s v="74-87"/>
    <s v="&lt;2k"/>
    <s v="21k"/>
    <s v="0"/>
    <x v="2"/>
    <s v="&lt;2"/>
  </r>
  <r>
    <x v="165"/>
    <x v="23"/>
    <x v="0"/>
    <n v="1452"/>
    <x v="1"/>
    <n v="11"/>
    <s v="Bachelor"/>
    <x v="0"/>
    <s v="High"/>
    <x v="0"/>
    <n v="53"/>
    <x v="0"/>
    <n v="1"/>
    <x v="5"/>
    <s v="Medium"/>
    <x v="0"/>
    <n v="19926"/>
    <n v="17053"/>
    <n v="3"/>
    <x v="1"/>
    <x v="2"/>
    <s v="Excellent"/>
    <s v="Medium"/>
    <n v="5"/>
    <s v="Better"/>
    <x v="1"/>
    <x v="1"/>
    <s v="1300+"/>
    <s v="9-16"/>
    <s v="45-59"/>
    <s v="9k+"/>
    <s v="16k-21k"/>
    <s v="&lt;3"/>
    <x v="2"/>
    <s v="4+"/>
  </r>
  <r>
    <x v="166"/>
    <x v="0"/>
    <x v="0"/>
    <n v="465"/>
    <x v="1"/>
    <n v="14"/>
    <s v="Bachelor"/>
    <x v="0"/>
    <s v="Low"/>
    <x v="1"/>
    <n v="56"/>
    <x v="0"/>
    <n v="1"/>
    <x v="1"/>
    <s v="High"/>
    <x v="2"/>
    <n v="2451"/>
    <n v="4609"/>
    <n v="4"/>
    <x v="1"/>
    <x v="3"/>
    <s v="Excellent"/>
    <s v="Low"/>
    <n v="2"/>
    <s v="Better"/>
    <x v="1"/>
    <x v="0"/>
    <s v="400-700"/>
    <s v="9-16"/>
    <s v="45-59"/>
    <s v="&lt;2k"/>
    <s v="&lt;6k"/>
    <s v="&lt;5"/>
    <x v="0"/>
    <s v="&lt;2"/>
  </r>
  <r>
    <x v="167"/>
    <x v="2"/>
    <x v="0"/>
    <n v="1339"/>
    <x v="0"/>
    <n v="5"/>
    <s v="Bachelor"/>
    <x v="0"/>
    <s v="Medium"/>
    <x v="0"/>
    <n v="41"/>
    <x v="0"/>
    <n v="3"/>
    <x v="0"/>
    <s v="Very High"/>
    <x v="1"/>
    <n v="9419"/>
    <n v="8053"/>
    <n v="2"/>
    <x v="1"/>
    <x v="3"/>
    <s v="Excellent"/>
    <s v="High"/>
    <n v="2"/>
    <s v="Better"/>
    <x v="1"/>
    <x v="2"/>
    <s v="1300+"/>
    <s v="2-5"/>
    <s v="&lt;45"/>
    <s v="5k-9k"/>
    <s v="6k-11k"/>
    <s v="&lt;3"/>
    <x v="0"/>
    <s v="&lt;2"/>
  </r>
  <r>
    <x v="168"/>
    <x v="8"/>
    <x v="0"/>
    <n v="702"/>
    <x v="0"/>
    <n v="1"/>
    <s v="Master"/>
    <x v="0"/>
    <s v="Low"/>
    <x v="0"/>
    <n v="59"/>
    <x v="1"/>
    <n v="2"/>
    <x v="0"/>
    <s v="Very High"/>
    <x v="0"/>
    <n v="8686"/>
    <n v="12930"/>
    <n v="4"/>
    <x v="1"/>
    <x v="6"/>
    <s v="Outstanding"/>
    <s v="High"/>
    <n v="2"/>
    <s v="Best"/>
    <x v="1"/>
    <x v="2"/>
    <s v="700-1000"/>
    <s v="&lt;2"/>
    <s v="45-59"/>
    <s v="5k-9k"/>
    <s v="11k-16k"/>
    <s v="&lt;5"/>
    <x v="1"/>
    <s v="&lt;2"/>
  </r>
  <r>
    <x v="169"/>
    <x v="5"/>
    <x v="0"/>
    <n v="120"/>
    <x v="1"/>
    <n v="6"/>
    <s v="Doctor"/>
    <x v="0"/>
    <s v="High"/>
    <x v="1"/>
    <n v="43"/>
    <x v="0"/>
    <n v="1"/>
    <x v="1"/>
    <s v="High"/>
    <x v="0"/>
    <n v="3038"/>
    <n v="12430"/>
    <n v="3"/>
    <x v="1"/>
    <x v="5"/>
    <s v="Outstanding"/>
    <s v="Low"/>
    <n v="2"/>
    <s v="Better"/>
    <x v="1"/>
    <x v="3"/>
    <s v="UPTO 400"/>
    <s v="5-9"/>
    <s v="&lt;45"/>
    <s v="2k-4k"/>
    <s v="11k-16k"/>
    <s v="&lt;3"/>
    <x v="1"/>
    <s v="&lt;2"/>
  </r>
  <r>
    <x v="170"/>
    <x v="4"/>
    <x v="0"/>
    <n v="1157"/>
    <x v="1"/>
    <n v="17"/>
    <s v="Bachelor"/>
    <x v="4"/>
    <s v="High"/>
    <x v="1"/>
    <n v="51"/>
    <x v="0"/>
    <n v="1"/>
    <x v="1"/>
    <s v="Medium"/>
    <x v="1"/>
    <n v="3058"/>
    <n v="13364"/>
    <n v="0"/>
    <x v="0"/>
    <x v="10"/>
    <s v="Excellent"/>
    <s v="Very High"/>
    <n v="3"/>
    <s v="Good"/>
    <x v="1"/>
    <x v="4"/>
    <s v="1000-1300"/>
    <s v="16+"/>
    <s v="45-59"/>
    <s v="2k-4k"/>
    <s v="11k-16k"/>
    <s v="0"/>
    <x v="4"/>
    <s v="3"/>
  </r>
  <r>
    <x v="171"/>
    <x v="37"/>
    <x v="1"/>
    <n v="602"/>
    <x v="0"/>
    <n v="1"/>
    <s v="Below College"/>
    <x v="4"/>
    <s v="High"/>
    <x v="0"/>
    <n v="100"/>
    <x v="3"/>
    <n v="1"/>
    <x v="6"/>
    <s v="Low"/>
    <x v="0"/>
    <n v="2325"/>
    <n v="20989"/>
    <n v="0"/>
    <x v="1"/>
    <x v="7"/>
    <s v="Outstanding"/>
    <s v="Low"/>
    <n v="5"/>
    <s v="Best"/>
    <x v="0"/>
    <x v="4"/>
    <s v="400-700"/>
    <s v="&lt;2"/>
    <s v="87+"/>
    <s v="&lt;2k"/>
    <s v="16k-21k"/>
    <s v="0"/>
    <x v="1"/>
    <s v="4+"/>
  </r>
  <r>
    <x v="172"/>
    <x v="9"/>
    <x v="1"/>
    <n v="1480"/>
    <x v="1"/>
    <n v="3"/>
    <s v="College"/>
    <x v="2"/>
    <s v="Very High"/>
    <x v="1"/>
    <n v="30"/>
    <x v="0"/>
    <n v="1"/>
    <x v="2"/>
    <s v="Medium"/>
    <x v="0"/>
    <n v="2088"/>
    <n v="15062"/>
    <n v="4"/>
    <x v="1"/>
    <x v="3"/>
    <s v="Excellent"/>
    <s v="High"/>
    <n v="3"/>
    <s v="Good"/>
    <x v="1"/>
    <x v="2"/>
    <s v="1300+"/>
    <s v="2-5"/>
    <s v="&lt;45"/>
    <s v="&lt;2k"/>
    <s v="11k-16k"/>
    <s v="&lt;5"/>
    <x v="0"/>
    <s v="3"/>
  </r>
  <r>
    <x v="173"/>
    <x v="7"/>
    <x v="2"/>
    <n v="111"/>
    <x v="1"/>
    <n v="9"/>
    <s v="Bachelor"/>
    <x v="2"/>
    <s v="High"/>
    <x v="1"/>
    <n v="66"/>
    <x v="0"/>
    <n v="2"/>
    <x v="2"/>
    <s v="Low"/>
    <x v="2"/>
    <n v="3072"/>
    <n v="11012"/>
    <n v="1"/>
    <x v="1"/>
    <x v="0"/>
    <s v="Excellent"/>
    <s v="High"/>
    <n v="4"/>
    <s v="Better"/>
    <x v="1"/>
    <x v="3"/>
    <s v="UPTO 400"/>
    <s v="5-9"/>
    <s v="59-74"/>
    <s v="2k-4k"/>
    <s v="6k-11k"/>
    <s v="0"/>
    <x v="0"/>
    <s v="4"/>
  </r>
  <r>
    <x v="174"/>
    <x v="28"/>
    <x v="0"/>
    <n v="1268"/>
    <x v="0"/>
    <n v="4"/>
    <s v="College"/>
    <x v="0"/>
    <s v="High"/>
    <x v="0"/>
    <n v="30"/>
    <x v="0"/>
    <n v="2"/>
    <x v="0"/>
    <s v="Low"/>
    <x v="2"/>
    <n v="5006"/>
    <n v="6319"/>
    <n v="4"/>
    <x v="0"/>
    <x v="0"/>
    <s v="Excellent"/>
    <s v="Low"/>
    <n v="3"/>
    <s v="Best"/>
    <x v="1"/>
    <x v="0"/>
    <s v="1300+"/>
    <s v="2-5"/>
    <s v="&lt;45"/>
    <s v="4k-5k"/>
    <s v="&lt;6k"/>
    <s v="&lt;5"/>
    <x v="0"/>
    <s v="3"/>
  </r>
  <r>
    <x v="175"/>
    <x v="29"/>
    <x v="0"/>
    <n v="713"/>
    <x v="1"/>
    <n v="8"/>
    <s v="Bachelor"/>
    <x v="0"/>
    <s v="High"/>
    <x v="0"/>
    <n v="67"/>
    <x v="0"/>
    <n v="1"/>
    <x v="1"/>
    <s v="Low"/>
    <x v="2"/>
    <n v="4257"/>
    <n v="13939"/>
    <n v="4"/>
    <x v="0"/>
    <x v="11"/>
    <s v="Excellent"/>
    <s v="High"/>
    <n v="3"/>
    <s v="Better"/>
    <x v="1"/>
    <x v="1"/>
    <s v="700-1000"/>
    <s v="5-9"/>
    <s v="59-74"/>
    <s v="4k-5k"/>
    <s v="11k-16k"/>
    <s v="&lt;5"/>
    <x v="4"/>
    <s v="3"/>
  </r>
  <r>
    <x v="176"/>
    <x v="3"/>
    <x v="0"/>
    <n v="134"/>
    <x v="1"/>
    <n v="2"/>
    <s v="Bachelor"/>
    <x v="0"/>
    <s v="High"/>
    <x v="1"/>
    <n v="90"/>
    <x v="0"/>
    <n v="1"/>
    <x v="1"/>
    <s v="Very High"/>
    <x v="0"/>
    <n v="2500"/>
    <n v="10515"/>
    <n v="0"/>
    <x v="1"/>
    <x v="9"/>
    <s v="Excellent"/>
    <s v="Low"/>
    <n v="2"/>
    <s v="Best"/>
    <x v="1"/>
    <x v="3"/>
    <s v="UPTO 400"/>
    <s v="&lt;2"/>
    <s v="87+"/>
    <s v="&lt;2k"/>
    <s v="6k-11k"/>
    <s v="0"/>
    <x v="2"/>
    <s v="&lt;2"/>
  </r>
  <r>
    <x v="177"/>
    <x v="37"/>
    <x v="0"/>
    <n v="303"/>
    <x v="1"/>
    <n v="2"/>
    <s v="Bachelor"/>
    <x v="0"/>
    <s v="Medium"/>
    <x v="1"/>
    <n v="47"/>
    <x v="1"/>
    <n v="1"/>
    <x v="2"/>
    <s v="Very High"/>
    <x v="0"/>
    <n v="1102"/>
    <n v="9241"/>
    <n v="1"/>
    <x v="1"/>
    <x v="6"/>
    <s v="Outstanding"/>
    <s v="High"/>
    <n v="3"/>
    <s v="Good"/>
    <x v="0"/>
    <x v="4"/>
    <s v="UPTO 400"/>
    <s v="&lt;2"/>
    <s v="45-59"/>
    <s v="&lt;2k"/>
    <s v="6k-11k"/>
    <s v="0"/>
    <x v="1"/>
    <s v="3"/>
  </r>
  <r>
    <x v="178"/>
    <x v="20"/>
    <x v="0"/>
    <n v="526"/>
    <x v="0"/>
    <n v="1"/>
    <s v="College"/>
    <x v="3"/>
    <s v="Medium"/>
    <x v="0"/>
    <n v="92"/>
    <x v="0"/>
    <n v="3"/>
    <x v="0"/>
    <s v="Low"/>
    <x v="2"/>
    <n v="10453"/>
    <n v="2137"/>
    <n v="1"/>
    <x v="1"/>
    <x v="14"/>
    <s v="Outstanding"/>
    <s v="High"/>
    <n v="2"/>
    <s v="Better"/>
    <x v="1"/>
    <x v="1"/>
    <s v="400-700"/>
    <s v="&lt;2"/>
    <s v="87+"/>
    <s v="9k+"/>
    <s v="&lt;6k"/>
    <s v="0"/>
    <x v="1"/>
    <s v="&lt;2"/>
  </r>
  <r>
    <x v="179"/>
    <x v="8"/>
    <x v="0"/>
    <n v="1380"/>
    <x v="1"/>
    <n v="9"/>
    <s v="College"/>
    <x v="0"/>
    <s v="High"/>
    <x v="0"/>
    <n v="75"/>
    <x v="0"/>
    <n v="1"/>
    <x v="2"/>
    <s v="Very High"/>
    <x v="0"/>
    <n v="2288"/>
    <n v="6319"/>
    <n v="1"/>
    <x v="1"/>
    <x v="3"/>
    <s v="Excellent"/>
    <s v="High"/>
    <n v="3"/>
    <s v="Better"/>
    <x v="1"/>
    <x v="2"/>
    <s v="1300+"/>
    <s v="5-9"/>
    <s v="74-87"/>
    <s v="&lt;2k"/>
    <s v="&lt;6k"/>
    <s v="0"/>
    <x v="0"/>
    <s v="3"/>
  </r>
  <r>
    <x v="180"/>
    <x v="26"/>
    <x v="0"/>
    <n v="140"/>
    <x v="1"/>
    <n v="12"/>
    <s v="Below College"/>
    <x v="2"/>
    <s v="High"/>
    <x v="0"/>
    <n v="95"/>
    <x v="0"/>
    <n v="1"/>
    <x v="1"/>
    <s v="Very High"/>
    <x v="1"/>
    <n v="3929"/>
    <n v="6984"/>
    <n v="8"/>
    <x v="0"/>
    <x v="1"/>
    <s v="Outstanding"/>
    <s v="High"/>
    <n v="0"/>
    <s v="Better"/>
    <x v="1"/>
    <x v="3"/>
    <s v="UPTO 400"/>
    <s v="9-16"/>
    <s v="87+"/>
    <s v="2k-4k"/>
    <s v="6k-11k"/>
    <s v="5+"/>
    <x v="1"/>
    <s v="&lt;2"/>
  </r>
  <r>
    <x v="181"/>
    <x v="12"/>
    <x v="0"/>
    <n v="629"/>
    <x v="1"/>
    <n v="27"/>
    <s v="Bachelor"/>
    <x v="2"/>
    <s v="Very High"/>
    <x v="0"/>
    <n v="95"/>
    <x v="0"/>
    <n v="1"/>
    <x v="1"/>
    <s v="Medium"/>
    <x v="0"/>
    <n v="2311"/>
    <n v="5711"/>
    <n v="2"/>
    <x v="1"/>
    <x v="11"/>
    <s v="Excellent"/>
    <s v="Very High"/>
    <n v="3"/>
    <s v="Better"/>
    <x v="1"/>
    <x v="3"/>
    <s v="400-700"/>
    <s v="16+"/>
    <s v="87+"/>
    <s v="&lt;2k"/>
    <s v="&lt;6k"/>
    <s v="&lt;3"/>
    <x v="4"/>
    <s v="3"/>
  </r>
  <r>
    <x v="182"/>
    <x v="0"/>
    <x v="0"/>
    <n v="1356"/>
    <x v="0"/>
    <n v="20"/>
    <s v="College"/>
    <x v="3"/>
    <s v="High"/>
    <x v="0"/>
    <n v="70"/>
    <x v="0"/>
    <n v="1"/>
    <x v="6"/>
    <s v="Medium"/>
    <x v="0"/>
    <n v="3140"/>
    <n v="21728"/>
    <n v="1"/>
    <x v="0"/>
    <x v="6"/>
    <s v="Outstanding"/>
    <s v="Very High"/>
    <n v="5"/>
    <s v="Good"/>
    <x v="0"/>
    <x v="0"/>
    <s v="1300+"/>
    <s v="16+"/>
    <s v="59-74"/>
    <s v="2k-4k"/>
    <s v="21k"/>
    <s v="0"/>
    <x v="1"/>
    <s v="4+"/>
  </r>
  <r>
    <x v="183"/>
    <x v="23"/>
    <x v="0"/>
    <n v="328"/>
    <x v="1"/>
    <n v="1"/>
    <s v="Bachelor"/>
    <x v="2"/>
    <s v="High"/>
    <x v="1"/>
    <n v="86"/>
    <x v="1"/>
    <n v="1"/>
    <x v="2"/>
    <s v="High"/>
    <x v="1"/>
    <n v="3690"/>
    <n v="3425"/>
    <n v="2"/>
    <x v="1"/>
    <x v="2"/>
    <s v="Excellent"/>
    <s v="Very High"/>
    <n v="3"/>
    <s v="Good"/>
    <x v="1"/>
    <x v="1"/>
    <s v="UPTO 400"/>
    <s v="&lt;2"/>
    <s v="74-87"/>
    <s v="2k-4k"/>
    <s v="&lt;6k"/>
    <s v="&lt;3"/>
    <x v="2"/>
    <s v="3"/>
  </r>
  <r>
    <x v="184"/>
    <x v="15"/>
    <x v="0"/>
    <n v="1084"/>
    <x v="1"/>
    <n v="13"/>
    <s v="College"/>
    <x v="2"/>
    <s v="Very High"/>
    <x v="0"/>
    <n v="57"/>
    <x v="2"/>
    <n v="2"/>
    <x v="3"/>
    <s v="Low"/>
    <x v="2"/>
    <n v="4450"/>
    <n v="26250"/>
    <n v="1"/>
    <x v="1"/>
    <x v="0"/>
    <s v="Excellent"/>
    <s v="High"/>
    <n v="3"/>
    <s v="Better"/>
    <x v="1"/>
    <x v="1"/>
    <s v="1000-1300"/>
    <s v="9-16"/>
    <s v="45-59"/>
    <s v="4k-5k"/>
    <s v="21k"/>
    <s v="0"/>
    <x v="0"/>
    <s v="3"/>
  </r>
  <r>
    <x v="185"/>
    <x v="3"/>
    <x v="0"/>
    <n v="931"/>
    <x v="1"/>
    <n v="14"/>
    <s v="Bachelor"/>
    <x v="2"/>
    <s v="Very High"/>
    <x v="0"/>
    <n v="72"/>
    <x v="0"/>
    <n v="1"/>
    <x v="1"/>
    <s v="Medium"/>
    <x v="1"/>
    <n v="2756"/>
    <n v="4673"/>
    <n v="1"/>
    <x v="1"/>
    <x v="4"/>
    <s v="Excellent"/>
    <s v="Very High"/>
    <n v="5"/>
    <s v="Better"/>
    <x v="1"/>
    <x v="3"/>
    <s v="700-1000"/>
    <s v="9-16"/>
    <s v="59-74"/>
    <s v="2k-4k"/>
    <s v="&lt;6k"/>
    <s v="0"/>
    <x v="3"/>
    <s v="4+"/>
  </r>
  <r>
    <x v="186"/>
    <x v="32"/>
    <x v="0"/>
    <n v="989"/>
    <x v="1"/>
    <n v="4"/>
    <s v="Below College"/>
    <x v="2"/>
    <s v="Very High"/>
    <x v="0"/>
    <n v="46"/>
    <x v="0"/>
    <n v="5"/>
    <x v="5"/>
    <s v="High"/>
    <x v="1"/>
    <n v="19033"/>
    <n v="6499"/>
    <n v="1"/>
    <x v="1"/>
    <x v="9"/>
    <s v="Excellent"/>
    <s v="Medium"/>
    <n v="2"/>
    <s v="Better"/>
    <x v="1"/>
    <x v="0"/>
    <s v="1000-1300"/>
    <s v="2-5"/>
    <s v="45-59"/>
    <s v="9k+"/>
    <s v="&lt;6k"/>
    <s v="0"/>
    <x v="2"/>
    <s v="&lt;2"/>
  </r>
  <r>
    <x v="187"/>
    <x v="27"/>
    <x v="0"/>
    <n v="692"/>
    <x v="1"/>
    <n v="14"/>
    <s v="Master"/>
    <x v="2"/>
    <s v="High"/>
    <x v="1"/>
    <n v="61"/>
    <x v="2"/>
    <n v="5"/>
    <x v="7"/>
    <s v="Medium"/>
    <x v="0"/>
    <n v="18722"/>
    <n v="13339"/>
    <n v="8"/>
    <x v="1"/>
    <x v="0"/>
    <s v="Excellent"/>
    <s v="Very High"/>
    <n v="3"/>
    <s v="Better"/>
    <x v="1"/>
    <x v="1"/>
    <s v="700-1000"/>
    <s v="9-16"/>
    <s v="59-74"/>
    <s v="9k+"/>
    <s v="11k-16k"/>
    <s v="5+"/>
    <x v="0"/>
    <s v="3"/>
  </r>
  <r>
    <x v="188"/>
    <x v="12"/>
    <x v="1"/>
    <n v="1069"/>
    <x v="1"/>
    <n v="2"/>
    <s v="Below College"/>
    <x v="0"/>
    <s v="Very High"/>
    <x v="1"/>
    <n v="45"/>
    <x v="1"/>
    <n v="2"/>
    <x v="3"/>
    <s v="High"/>
    <x v="1"/>
    <n v="9547"/>
    <n v="14074"/>
    <n v="1"/>
    <x v="1"/>
    <x v="8"/>
    <s v="Excellent"/>
    <s v="High"/>
    <n v="2"/>
    <s v="Good"/>
    <x v="1"/>
    <x v="3"/>
    <s v="1000-1300"/>
    <s v="&lt;2"/>
    <s v="&lt;45"/>
    <s v="5k-9k"/>
    <s v="11k-16k"/>
    <s v="0"/>
    <x v="4"/>
    <s v="&lt;2"/>
  </r>
  <r>
    <x v="189"/>
    <x v="31"/>
    <x v="0"/>
    <n v="313"/>
    <x v="1"/>
    <n v="3"/>
    <s v="Bachelor"/>
    <x v="2"/>
    <s v="Very High"/>
    <x v="0"/>
    <n v="98"/>
    <x v="0"/>
    <n v="4"/>
    <x v="4"/>
    <s v="Medium"/>
    <x v="0"/>
    <n v="13734"/>
    <n v="7192"/>
    <n v="3"/>
    <x v="1"/>
    <x v="11"/>
    <s v="Excellent"/>
    <s v="High"/>
    <n v="6"/>
    <s v="Better"/>
    <x v="1"/>
    <x v="1"/>
    <s v="UPTO 400"/>
    <s v="2-5"/>
    <s v="87+"/>
    <s v="9k+"/>
    <s v="6k-11k"/>
    <s v="&lt;3"/>
    <x v="4"/>
    <s v="4+"/>
  </r>
  <r>
    <x v="190"/>
    <x v="39"/>
    <x v="0"/>
    <n v="699"/>
    <x v="1"/>
    <n v="1"/>
    <s v="Master"/>
    <x v="0"/>
    <s v="High"/>
    <x v="1"/>
    <n v="65"/>
    <x v="1"/>
    <n v="5"/>
    <x v="5"/>
    <s v="High"/>
    <x v="1"/>
    <n v="19999"/>
    <n v="5678"/>
    <n v="0"/>
    <x v="1"/>
    <x v="9"/>
    <s v="Excellent"/>
    <s v="Low"/>
    <n v="5"/>
    <s v="Better"/>
    <x v="1"/>
    <x v="1"/>
    <s v="700-1000"/>
    <s v="&lt;2"/>
    <s v="59-74"/>
    <s v="9k+"/>
    <s v="&lt;6k"/>
    <s v="0"/>
    <x v="2"/>
    <s v="4+"/>
  </r>
  <r>
    <x v="191"/>
    <x v="4"/>
    <x v="0"/>
    <n v="894"/>
    <x v="1"/>
    <n v="9"/>
    <s v="Bachelor"/>
    <x v="2"/>
    <s v="Very High"/>
    <x v="0"/>
    <n v="99"/>
    <x v="0"/>
    <n v="1"/>
    <x v="1"/>
    <s v="Medium"/>
    <x v="0"/>
    <n v="2279"/>
    <n v="11781"/>
    <n v="1"/>
    <x v="1"/>
    <x v="10"/>
    <s v="Excellent"/>
    <s v="Very High"/>
    <n v="2"/>
    <s v="Good"/>
    <x v="1"/>
    <x v="4"/>
    <s v="700-1000"/>
    <s v="5-9"/>
    <s v="87+"/>
    <s v="&lt;2k"/>
    <s v="6k-11k"/>
    <s v="0"/>
    <x v="4"/>
    <s v="&lt;2"/>
  </r>
  <r>
    <x v="192"/>
    <x v="10"/>
    <x v="0"/>
    <n v="556"/>
    <x v="1"/>
    <n v="23"/>
    <s v="College"/>
    <x v="0"/>
    <s v="Medium"/>
    <x v="1"/>
    <n v="50"/>
    <x v="1"/>
    <n v="2"/>
    <x v="3"/>
    <s v="High"/>
    <x v="1"/>
    <n v="5916"/>
    <n v="15497"/>
    <n v="3"/>
    <x v="0"/>
    <x v="4"/>
    <s v="Excellent"/>
    <s v="Low"/>
    <n v="1"/>
    <s v="Better"/>
    <x v="0"/>
    <x v="2"/>
    <s v="400-700"/>
    <s v="16+"/>
    <s v="45-59"/>
    <s v="5k-9k"/>
    <s v="11k-16k"/>
    <s v="&lt;3"/>
    <x v="3"/>
    <s v="&lt;2"/>
  </r>
  <r>
    <x v="193"/>
    <x v="22"/>
    <x v="2"/>
    <n v="1344"/>
    <x v="1"/>
    <n v="7"/>
    <s v="Bachelor"/>
    <x v="2"/>
    <s v="Very High"/>
    <x v="1"/>
    <n v="37"/>
    <x v="2"/>
    <n v="1"/>
    <x v="1"/>
    <s v="Very High"/>
    <x v="2"/>
    <n v="2089"/>
    <n v="5228"/>
    <n v="4"/>
    <x v="1"/>
    <x v="9"/>
    <s v="Excellent"/>
    <s v="Very High"/>
    <n v="3"/>
    <s v="Best"/>
    <x v="1"/>
    <x v="0"/>
    <s v="1300+"/>
    <s v="5-9"/>
    <s v="&lt;45"/>
    <s v="&lt;2k"/>
    <s v="&lt;6k"/>
    <s v="&lt;5"/>
    <x v="2"/>
    <s v="3"/>
  </r>
  <r>
    <x v="194"/>
    <x v="28"/>
    <x v="2"/>
    <n v="1195"/>
    <x v="1"/>
    <n v="9"/>
    <s v="College"/>
    <x v="2"/>
    <s v="Low"/>
    <x v="1"/>
    <n v="65"/>
    <x v="1"/>
    <n v="4"/>
    <x v="5"/>
    <s v="Very High"/>
    <x v="1"/>
    <n v="16792"/>
    <n v="20462"/>
    <n v="9"/>
    <x v="1"/>
    <x v="1"/>
    <s v="Outstanding"/>
    <s v="Very High"/>
    <n v="1"/>
    <s v="Better"/>
    <x v="1"/>
    <x v="0"/>
    <s v="1000-1300"/>
    <s v="5-9"/>
    <s v="59-74"/>
    <s v="9k+"/>
    <s v="16k-21k"/>
    <s v="5+"/>
    <x v="1"/>
    <s v="&lt;2"/>
  </r>
  <r>
    <x v="195"/>
    <x v="2"/>
    <x v="0"/>
    <n v="290"/>
    <x v="1"/>
    <n v="21"/>
    <s v="Bachelor"/>
    <x v="0"/>
    <s v="Medium"/>
    <x v="1"/>
    <n v="65"/>
    <x v="2"/>
    <n v="1"/>
    <x v="1"/>
    <s v="Low"/>
    <x v="1"/>
    <n v="3564"/>
    <n v="22977"/>
    <n v="1"/>
    <x v="0"/>
    <x v="3"/>
    <s v="Excellent"/>
    <s v="Low"/>
    <n v="3"/>
    <s v="Good"/>
    <x v="1"/>
    <x v="2"/>
    <s v="UPTO 400"/>
    <s v="16+"/>
    <s v="59-74"/>
    <s v="2k-4k"/>
    <s v="21k"/>
    <s v="0"/>
    <x v="0"/>
    <s v="3"/>
  </r>
  <r>
    <x v="196"/>
    <x v="10"/>
    <x v="1"/>
    <n v="138"/>
    <x v="1"/>
    <n v="2"/>
    <s v="Bachelor"/>
    <x v="2"/>
    <s v="Medium"/>
    <x v="0"/>
    <n v="87"/>
    <x v="0"/>
    <n v="2"/>
    <x v="2"/>
    <s v="Medium"/>
    <x v="0"/>
    <n v="4425"/>
    <n v="15986"/>
    <n v="5"/>
    <x v="1"/>
    <x v="0"/>
    <s v="Excellent"/>
    <s v="Very High"/>
    <n v="5"/>
    <s v="Better"/>
    <x v="1"/>
    <x v="2"/>
    <s v="UPTO 400"/>
    <s v="&lt;2"/>
    <s v="74-87"/>
    <s v="4k-5k"/>
    <s v="11k-16k"/>
    <s v="&lt;5"/>
    <x v="0"/>
    <s v="4+"/>
  </r>
  <r>
    <x v="197"/>
    <x v="18"/>
    <x v="2"/>
    <n v="926"/>
    <x v="1"/>
    <n v="21"/>
    <s v="College"/>
    <x v="2"/>
    <s v="High"/>
    <x v="0"/>
    <n v="36"/>
    <x v="0"/>
    <n v="2"/>
    <x v="3"/>
    <s v="High"/>
    <x v="2"/>
    <n v="5265"/>
    <n v="16439"/>
    <n v="2"/>
    <x v="1"/>
    <x v="10"/>
    <s v="Excellent"/>
    <s v="Medium"/>
    <n v="5"/>
    <s v="Better"/>
    <x v="1"/>
    <x v="0"/>
    <s v="700-1000"/>
    <s v="16+"/>
    <s v="&lt;45"/>
    <s v="4k-5k"/>
    <s v="11k-16k"/>
    <s v="&lt;3"/>
    <x v="4"/>
    <s v="4+"/>
  </r>
  <r>
    <x v="198"/>
    <x v="8"/>
    <x v="0"/>
    <n v="1261"/>
    <x v="1"/>
    <n v="9"/>
    <s v="Master"/>
    <x v="0"/>
    <s v="Very High"/>
    <x v="1"/>
    <n v="88"/>
    <x v="0"/>
    <n v="2"/>
    <x v="3"/>
    <s v="High"/>
    <x v="1"/>
    <n v="6553"/>
    <n v="7259"/>
    <n v="9"/>
    <x v="1"/>
    <x v="11"/>
    <s v="Excellent"/>
    <s v="Medium"/>
    <n v="3"/>
    <s v="Better"/>
    <x v="1"/>
    <x v="2"/>
    <s v="1300+"/>
    <s v="5-9"/>
    <s v="87+"/>
    <s v="5k-9k"/>
    <s v="6k-11k"/>
    <s v="5+"/>
    <x v="4"/>
    <s v="3"/>
  </r>
  <r>
    <x v="199"/>
    <x v="8"/>
    <x v="0"/>
    <n v="1084"/>
    <x v="1"/>
    <n v="29"/>
    <s v="Bachelor"/>
    <x v="4"/>
    <s v="Very High"/>
    <x v="1"/>
    <n v="54"/>
    <x v="0"/>
    <n v="2"/>
    <x v="3"/>
    <s v="Very High"/>
    <x v="1"/>
    <n v="6261"/>
    <n v="4185"/>
    <n v="3"/>
    <x v="1"/>
    <x v="11"/>
    <s v="Excellent"/>
    <s v="Low"/>
    <n v="3"/>
    <s v="Bad"/>
    <x v="1"/>
    <x v="2"/>
    <s v="1000-1300"/>
    <s v="16+"/>
    <s v="45-59"/>
    <s v="5k-9k"/>
    <s v="&lt;6k"/>
    <s v="&lt;3"/>
    <x v="4"/>
    <s v="3"/>
  </r>
  <r>
    <x v="200"/>
    <x v="4"/>
    <x v="1"/>
    <n v="472"/>
    <x v="1"/>
    <n v="1"/>
    <s v="Below College"/>
    <x v="4"/>
    <s v="High"/>
    <x v="1"/>
    <n v="60"/>
    <x v="1"/>
    <n v="2"/>
    <x v="3"/>
    <s v="Low"/>
    <x v="1"/>
    <n v="4298"/>
    <n v="9679"/>
    <n v="5"/>
    <x v="1"/>
    <x v="12"/>
    <s v="Excellent"/>
    <s v="High"/>
    <n v="1"/>
    <s v="Better"/>
    <x v="1"/>
    <x v="4"/>
    <s v="400-700"/>
    <s v="&lt;2"/>
    <s v="59-74"/>
    <s v="4k-5k"/>
    <s v="6k-11k"/>
    <s v="&lt;5"/>
    <x v="4"/>
    <s v="&lt;2"/>
  </r>
  <r>
    <x v="201"/>
    <x v="1"/>
    <x v="2"/>
    <n v="1002"/>
    <x v="1"/>
    <n v="18"/>
    <s v="Master"/>
    <x v="0"/>
    <s v="Very High"/>
    <x v="1"/>
    <n v="92"/>
    <x v="0"/>
    <n v="2"/>
    <x v="3"/>
    <s v="Very High"/>
    <x v="2"/>
    <n v="6804"/>
    <n v="23793"/>
    <n v="1"/>
    <x v="0"/>
    <x v="2"/>
    <s v="Excellent"/>
    <s v="Low"/>
    <n v="0"/>
    <s v="Better"/>
    <x v="1"/>
    <x v="1"/>
    <s v="1000-1300"/>
    <s v="16+"/>
    <s v="87+"/>
    <s v="5k-9k"/>
    <s v="21k"/>
    <s v="0"/>
    <x v="2"/>
    <s v="&lt;2"/>
  </r>
  <r>
    <x v="202"/>
    <x v="12"/>
    <x v="1"/>
    <n v="878"/>
    <x v="1"/>
    <n v="10"/>
    <s v="Master"/>
    <x v="2"/>
    <s v="Very High"/>
    <x v="1"/>
    <n v="43"/>
    <x v="0"/>
    <n v="1"/>
    <x v="1"/>
    <s v="High"/>
    <x v="2"/>
    <n v="3815"/>
    <n v="5972"/>
    <n v="1"/>
    <x v="0"/>
    <x v="8"/>
    <s v="Excellent"/>
    <s v="Very High"/>
    <n v="4"/>
    <s v="Best"/>
    <x v="1"/>
    <x v="3"/>
    <s v="700-1000"/>
    <s v="9-16"/>
    <s v="&lt;45"/>
    <s v="2k-4k"/>
    <s v="&lt;6k"/>
    <s v="0"/>
    <x v="4"/>
    <s v="4"/>
  </r>
  <r>
    <x v="203"/>
    <x v="32"/>
    <x v="0"/>
    <n v="905"/>
    <x v="1"/>
    <n v="19"/>
    <s v="College"/>
    <x v="2"/>
    <s v="High"/>
    <x v="1"/>
    <n v="99"/>
    <x v="0"/>
    <n v="2"/>
    <x v="2"/>
    <s v="Very High"/>
    <x v="1"/>
    <n v="2741"/>
    <n v="16523"/>
    <n v="8"/>
    <x v="0"/>
    <x v="2"/>
    <s v="Excellent"/>
    <s v="High"/>
    <n v="2"/>
    <s v="Best"/>
    <x v="1"/>
    <x v="0"/>
    <s v="700-1000"/>
    <s v="16+"/>
    <s v="87+"/>
    <s v="2k-4k"/>
    <s v="11k-16k"/>
    <s v="5+"/>
    <x v="2"/>
    <s v="&lt;2"/>
  </r>
  <r>
    <x v="204"/>
    <x v="8"/>
    <x v="0"/>
    <n v="1180"/>
    <x v="1"/>
    <n v="29"/>
    <s v="Below College"/>
    <x v="2"/>
    <s v="Medium"/>
    <x v="1"/>
    <n v="70"/>
    <x v="0"/>
    <n v="2"/>
    <x v="4"/>
    <s v="Low"/>
    <x v="1"/>
    <n v="6673"/>
    <n v="11354"/>
    <n v="7"/>
    <x v="0"/>
    <x v="12"/>
    <s v="Excellent"/>
    <s v="Medium"/>
    <n v="2"/>
    <s v="Better"/>
    <x v="0"/>
    <x v="2"/>
    <s v="1000-1300"/>
    <s v="16+"/>
    <s v="59-74"/>
    <s v="5k-9k"/>
    <s v="6k-11k"/>
    <s v="5+"/>
    <x v="4"/>
    <s v="&lt;2"/>
  </r>
  <r>
    <x v="205"/>
    <x v="11"/>
    <x v="0"/>
    <n v="121"/>
    <x v="0"/>
    <n v="27"/>
    <s v="Bachelor"/>
    <x v="3"/>
    <s v="Medium"/>
    <x v="0"/>
    <n v="35"/>
    <x v="0"/>
    <n v="3"/>
    <x v="0"/>
    <s v="Very High"/>
    <x v="1"/>
    <n v="7639"/>
    <n v="24525"/>
    <n v="1"/>
    <x v="1"/>
    <x v="6"/>
    <s v="Outstanding"/>
    <s v="Very High"/>
    <n v="3"/>
    <s v="Good"/>
    <x v="0"/>
    <x v="4"/>
    <s v="UPTO 400"/>
    <s v="16+"/>
    <s v="&lt;45"/>
    <s v="5k-9k"/>
    <s v="21k"/>
    <s v="0"/>
    <x v="1"/>
    <s v="3"/>
  </r>
  <r>
    <x v="206"/>
    <x v="14"/>
    <x v="0"/>
    <n v="1136"/>
    <x v="1"/>
    <n v="5"/>
    <s v="Bachelor"/>
    <x v="0"/>
    <s v="Very High"/>
    <x v="1"/>
    <n v="60"/>
    <x v="2"/>
    <n v="1"/>
    <x v="1"/>
    <s v="Medium"/>
    <x v="2"/>
    <n v="2328"/>
    <n v="12392"/>
    <n v="1"/>
    <x v="0"/>
    <x v="10"/>
    <s v="Excellent"/>
    <s v="Low"/>
    <n v="2"/>
    <s v="Good"/>
    <x v="1"/>
    <x v="4"/>
    <s v="1000-1300"/>
    <s v="2-5"/>
    <s v="59-74"/>
    <s v="&lt;2k"/>
    <s v="11k-16k"/>
    <s v="0"/>
    <x v="4"/>
    <s v="&lt;2"/>
  </r>
  <r>
    <x v="207"/>
    <x v="9"/>
    <x v="1"/>
    <n v="635"/>
    <x v="1"/>
    <n v="18"/>
    <s v="Below College"/>
    <x v="2"/>
    <s v="Medium"/>
    <x v="0"/>
    <n v="73"/>
    <x v="0"/>
    <n v="1"/>
    <x v="2"/>
    <s v="Very High"/>
    <x v="0"/>
    <n v="2153"/>
    <n v="7703"/>
    <n v="1"/>
    <x v="1"/>
    <x v="4"/>
    <s v="Excellent"/>
    <s v="Low"/>
    <n v="2"/>
    <s v="Better"/>
    <x v="1"/>
    <x v="2"/>
    <s v="400-700"/>
    <s v="16+"/>
    <s v="59-74"/>
    <s v="&lt;2k"/>
    <s v="6k-11k"/>
    <s v="0"/>
    <x v="3"/>
    <s v="&lt;2"/>
  </r>
  <r>
    <x v="208"/>
    <x v="32"/>
    <x v="2"/>
    <n v="1151"/>
    <x v="1"/>
    <n v="9"/>
    <s v="Doctor"/>
    <x v="0"/>
    <s v="Very High"/>
    <x v="1"/>
    <n v="63"/>
    <x v="1"/>
    <n v="2"/>
    <x v="4"/>
    <s v="Very High"/>
    <x v="1"/>
    <n v="4876"/>
    <n v="14506"/>
    <n v="9"/>
    <x v="1"/>
    <x v="9"/>
    <s v="Excellent"/>
    <s v="Very High"/>
    <n v="5"/>
    <s v="Bad"/>
    <x v="1"/>
    <x v="0"/>
    <s v="1000-1300"/>
    <s v="5-9"/>
    <s v="59-74"/>
    <s v="4k-5k"/>
    <s v="11k-16k"/>
    <s v="5+"/>
    <x v="2"/>
    <s v="4+"/>
  </r>
  <r>
    <x v="209"/>
    <x v="20"/>
    <x v="0"/>
    <n v="644"/>
    <x v="1"/>
    <n v="1"/>
    <s v="Master"/>
    <x v="2"/>
    <s v="Very High"/>
    <x v="1"/>
    <n v="97"/>
    <x v="0"/>
    <n v="3"/>
    <x v="4"/>
    <s v="Low"/>
    <x v="2"/>
    <n v="9396"/>
    <n v="12368"/>
    <n v="7"/>
    <x v="1"/>
    <x v="10"/>
    <s v="Excellent"/>
    <s v="High"/>
    <n v="3"/>
    <s v="Better"/>
    <x v="1"/>
    <x v="1"/>
    <s v="400-700"/>
    <s v="&lt;2"/>
    <s v="87+"/>
    <s v="5k-9k"/>
    <s v="11k-16k"/>
    <s v="5+"/>
    <x v="4"/>
    <s v="3"/>
  </r>
  <r>
    <x v="210"/>
    <x v="5"/>
    <x v="0"/>
    <n v="1045"/>
    <x v="0"/>
    <n v="4"/>
    <s v="Master"/>
    <x v="2"/>
    <s v="Very High"/>
    <x v="1"/>
    <n v="32"/>
    <x v="3"/>
    <n v="3"/>
    <x v="0"/>
    <s v="Very High"/>
    <x v="1"/>
    <n v="10400"/>
    <n v="25812"/>
    <n v="1"/>
    <x v="1"/>
    <x v="0"/>
    <s v="Excellent"/>
    <s v="High"/>
    <n v="2"/>
    <s v="Good"/>
    <x v="0"/>
    <x v="3"/>
    <s v="1000-1300"/>
    <s v="2-5"/>
    <s v="&lt;45"/>
    <s v="9k+"/>
    <s v="21k"/>
    <s v="0"/>
    <x v="0"/>
    <s v="&lt;2"/>
  </r>
  <r>
    <x v="211"/>
    <x v="7"/>
    <x v="2"/>
    <n v="829"/>
    <x v="1"/>
    <n v="1"/>
    <s v="Below College"/>
    <x v="0"/>
    <s v="High"/>
    <x v="1"/>
    <n v="88"/>
    <x v="1"/>
    <n v="3"/>
    <x v="3"/>
    <s v="High"/>
    <x v="0"/>
    <n v="8474"/>
    <n v="20925"/>
    <n v="1"/>
    <x v="1"/>
    <x v="6"/>
    <s v="Outstanding"/>
    <s v="High"/>
    <n v="2"/>
    <s v="Better"/>
    <x v="1"/>
    <x v="3"/>
    <s v="700-1000"/>
    <s v="&lt;2"/>
    <s v="87+"/>
    <s v="5k-9k"/>
    <s v="16k-21k"/>
    <s v="0"/>
    <x v="1"/>
    <s v="&lt;2"/>
  </r>
  <r>
    <x v="212"/>
    <x v="4"/>
    <x v="1"/>
    <n v="1242"/>
    <x v="0"/>
    <n v="20"/>
    <s v="Bachelor"/>
    <x v="0"/>
    <s v="Very High"/>
    <x v="0"/>
    <n v="90"/>
    <x v="0"/>
    <n v="2"/>
    <x v="0"/>
    <s v="High"/>
    <x v="0"/>
    <n v="9981"/>
    <n v="12916"/>
    <n v="1"/>
    <x v="1"/>
    <x v="9"/>
    <s v="Excellent"/>
    <s v="Very High"/>
    <n v="2"/>
    <s v="Better"/>
    <x v="1"/>
    <x v="4"/>
    <s v="1300+"/>
    <s v="16+"/>
    <s v="87+"/>
    <s v="9k+"/>
    <s v="11k-16k"/>
    <s v="0"/>
    <x v="2"/>
    <s v="&lt;2"/>
  </r>
  <r>
    <x v="213"/>
    <x v="31"/>
    <x v="0"/>
    <n v="1469"/>
    <x v="1"/>
    <n v="8"/>
    <s v="Master"/>
    <x v="0"/>
    <s v="Medium"/>
    <x v="1"/>
    <n v="81"/>
    <x v="1"/>
    <n v="3"/>
    <x v="7"/>
    <s v="Medium"/>
    <x v="1"/>
    <n v="12490"/>
    <n v="15736"/>
    <n v="5"/>
    <x v="1"/>
    <x v="10"/>
    <s v="Excellent"/>
    <s v="Very High"/>
    <n v="5"/>
    <s v="Bad"/>
    <x v="1"/>
    <x v="1"/>
    <s v="1300+"/>
    <s v="5-9"/>
    <s v="74-87"/>
    <s v="9k+"/>
    <s v="11k-16k"/>
    <s v="&lt;5"/>
    <x v="4"/>
    <s v="4+"/>
  </r>
  <r>
    <x v="214"/>
    <x v="7"/>
    <x v="0"/>
    <n v="1005"/>
    <x v="1"/>
    <n v="3"/>
    <s v="Bachelor"/>
    <x v="4"/>
    <s v="Very High"/>
    <x v="0"/>
    <n v="88"/>
    <x v="0"/>
    <n v="1"/>
    <x v="1"/>
    <s v="Low"/>
    <x v="0"/>
    <n v="2657"/>
    <n v="8556"/>
    <n v="5"/>
    <x v="0"/>
    <x v="0"/>
    <s v="Excellent"/>
    <s v="High"/>
    <n v="5"/>
    <s v="Better"/>
    <x v="0"/>
    <x v="3"/>
    <s v="1000-1300"/>
    <s v="2-5"/>
    <s v="87+"/>
    <s v="&lt;2k"/>
    <s v="6k-11k"/>
    <s v="&lt;5"/>
    <x v="0"/>
    <s v="4+"/>
  </r>
  <r>
    <x v="215"/>
    <x v="0"/>
    <x v="0"/>
    <n v="896"/>
    <x v="0"/>
    <n v="6"/>
    <s v="Bachelor"/>
    <x v="0"/>
    <s v="Very High"/>
    <x v="0"/>
    <n v="75"/>
    <x v="0"/>
    <n v="3"/>
    <x v="5"/>
    <s v="Very High"/>
    <x v="0"/>
    <n v="13591"/>
    <n v="14674"/>
    <n v="3"/>
    <x v="0"/>
    <x v="11"/>
    <s v="Excellent"/>
    <s v="High"/>
    <n v="3"/>
    <s v="Better"/>
    <x v="1"/>
    <x v="0"/>
    <s v="700-1000"/>
    <s v="5-9"/>
    <s v="74-87"/>
    <s v="9k+"/>
    <s v="11k-16k"/>
    <s v="&lt;3"/>
    <x v="4"/>
    <s v="3"/>
  </r>
  <r>
    <x v="216"/>
    <x v="7"/>
    <x v="1"/>
    <n v="334"/>
    <x v="0"/>
    <n v="26"/>
    <s v="Master"/>
    <x v="3"/>
    <s v="High"/>
    <x v="0"/>
    <n v="52"/>
    <x v="1"/>
    <n v="2"/>
    <x v="0"/>
    <s v="Very High"/>
    <x v="0"/>
    <n v="6696"/>
    <n v="22967"/>
    <n v="5"/>
    <x v="1"/>
    <x v="2"/>
    <s v="Excellent"/>
    <s v="High"/>
    <n v="5"/>
    <s v="Good"/>
    <x v="0"/>
    <x v="3"/>
    <s v="UPTO 400"/>
    <s v="16+"/>
    <s v="45-59"/>
    <s v="5k-9k"/>
    <s v="21k"/>
    <s v="&lt;5"/>
    <x v="2"/>
    <s v="4+"/>
  </r>
  <r>
    <x v="217"/>
    <x v="11"/>
    <x v="0"/>
    <n v="992"/>
    <x v="1"/>
    <n v="1"/>
    <s v="Bachelor"/>
    <x v="4"/>
    <s v="High"/>
    <x v="1"/>
    <n v="85"/>
    <x v="0"/>
    <n v="1"/>
    <x v="1"/>
    <s v="High"/>
    <x v="0"/>
    <n v="2058"/>
    <n v="19757"/>
    <n v="0"/>
    <x v="1"/>
    <x v="9"/>
    <s v="Excellent"/>
    <s v="Very High"/>
    <n v="1"/>
    <s v="Good"/>
    <x v="0"/>
    <x v="4"/>
    <s v="1000-1300"/>
    <s v="&lt;2"/>
    <s v="74-87"/>
    <s v="&lt;2k"/>
    <s v="16k-21k"/>
    <s v="0"/>
    <x v="2"/>
    <s v="&lt;2"/>
  </r>
  <r>
    <x v="218"/>
    <x v="28"/>
    <x v="2"/>
    <n v="1052"/>
    <x v="0"/>
    <n v="6"/>
    <s v="Bachelor"/>
    <x v="2"/>
    <s v="Very High"/>
    <x v="0"/>
    <n v="57"/>
    <x v="1"/>
    <n v="3"/>
    <x v="0"/>
    <s v="Very High"/>
    <x v="0"/>
    <n v="8865"/>
    <n v="16840"/>
    <n v="6"/>
    <x v="1"/>
    <x v="3"/>
    <s v="Excellent"/>
    <s v="Very High"/>
    <n v="2"/>
    <s v="Better"/>
    <x v="1"/>
    <x v="0"/>
    <s v="1000-1300"/>
    <s v="5-9"/>
    <s v="45-59"/>
    <s v="5k-9k"/>
    <s v="16k-21k"/>
    <s v="5+"/>
    <x v="0"/>
    <s v="&lt;2"/>
  </r>
  <r>
    <x v="219"/>
    <x v="33"/>
    <x v="0"/>
    <n v="1147"/>
    <x v="0"/>
    <n v="3"/>
    <s v="Bachelor"/>
    <x v="3"/>
    <s v="Very High"/>
    <x v="0"/>
    <n v="52"/>
    <x v="0"/>
    <n v="2"/>
    <x v="0"/>
    <s v="Low"/>
    <x v="1"/>
    <n v="5940"/>
    <n v="17011"/>
    <n v="2"/>
    <x v="1"/>
    <x v="9"/>
    <s v="Excellent"/>
    <s v="Very High"/>
    <n v="4"/>
    <s v="Better"/>
    <x v="1"/>
    <x v="1"/>
    <s v="1000-1300"/>
    <s v="2-5"/>
    <s v="45-59"/>
    <s v="5k-9k"/>
    <s v="16k-21k"/>
    <s v="&lt;3"/>
    <x v="2"/>
    <s v="4"/>
  </r>
  <r>
    <x v="220"/>
    <x v="2"/>
    <x v="0"/>
    <n v="1396"/>
    <x v="1"/>
    <n v="5"/>
    <s v="College"/>
    <x v="0"/>
    <s v="Very High"/>
    <x v="1"/>
    <n v="62"/>
    <x v="0"/>
    <n v="2"/>
    <x v="2"/>
    <s v="Medium"/>
    <x v="0"/>
    <n v="5914"/>
    <n v="9945"/>
    <n v="8"/>
    <x v="1"/>
    <x v="10"/>
    <s v="Excellent"/>
    <s v="Very High"/>
    <n v="3"/>
    <s v="Best"/>
    <x v="1"/>
    <x v="2"/>
    <s v="1300+"/>
    <s v="2-5"/>
    <s v="59-74"/>
    <s v="5k-9k"/>
    <s v="6k-11k"/>
    <s v="5+"/>
    <x v="4"/>
    <s v="3"/>
  </r>
  <r>
    <x v="221"/>
    <x v="3"/>
    <x v="0"/>
    <n v="147"/>
    <x v="1"/>
    <n v="4"/>
    <s v="Master"/>
    <x v="2"/>
    <s v="High"/>
    <x v="0"/>
    <n v="47"/>
    <x v="1"/>
    <n v="1"/>
    <x v="1"/>
    <s v="Medium"/>
    <x v="1"/>
    <n v="2622"/>
    <n v="13248"/>
    <n v="6"/>
    <x v="1"/>
    <x v="7"/>
    <s v="Outstanding"/>
    <s v="Very High"/>
    <n v="3"/>
    <s v="Better"/>
    <x v="1"/>
    <x v="3"/>
    <s v="UPTO 400"/>
    <s v="2-5"/>
    <s v="45-59"/>
    <s v="&lt;2k"/>
    <s v="11k-16k"/>
    <s v="5+"/>
    <x v="1"/>
    <s v="3"/>
  </r>
  <r>
    <x v="222"/>
    <x v="2"/>
    <x v="1"/>
    <n v="663"/>
    <x v="1"/>
    <n v="11"/>
    <s v="Bachelor"/>
    <x v="1"/>
    <s v="Medium"/>
    <x v="1"/>
    <n v="47"/>
    <x v="0"/>
    <n v="3"/>
    <x v="7"/>
    <s v="Very High"/>
    <x v="2"/>
    <n v="12185"/>
    <n v="10056"/>
    <n v="1"/>
    <x v="0"/>
    <x v="9"/>
    <s v="Excellent"/>
    <s v="High"/>
    <n v="1"/>
    <s v="Better"/>
    <x v="1"/>
    <x v="2"/>
    <s v="700-1000"/>
    <s v="9-16"/>
    <s v="45-59"/>
    <s v="9k+"/>
    <s v="6k-11k"/>
    <s v="0"/>
    <x v="2"/>
    <s v="&lt;2"/>
  </r>
  <r>
    <x v="223"/>
    <x v="8"/>
    <x v="0"/>
    <n v="119"/>
    <x v="0"/>
    <n v="3"/>
    <s v="Bachelor"/>
    <x v="0"/>
    <s v="Low"/>
    <x v="1"/>
    <n v="76"/>
    <x v="0"/>
    <n v="3"/>
    <x v="0"/>
    <s v="High"/>
    <x v="2"/>
    <n v="10609"/>
    <n v="9647"/>
    <n v="0"/>
    <x v="1"/>
    <x v="3"/>
    <s v="Excellent"/>
    <s v="High"/>
    <n v="6"/>
    <s v="Good"/>
    <x v="1"/>
    <x v="2"/>
    <s v="UPTO 400"/>
    <s v="2-5"/>
    <s v="74-87"/>
    <s v="9k+"/>
    <s v="6k-11k"/>
    <s v="0"/>
    <x v="0"/>
    <s v="4+"/>
  </r>
  <r>
    <x v="224"/>
    <x v="26"/>
    <x v="2"/>
    <n v="979"/>
    <x v="1"/>
    <n v="1"/>
    <s v="Master"/>
    <x v="2"/>
    <s v="High"/>
    <x v="1"/>
    <n v="90"/>
    <x v="3"/>
    <n v="2"/>
    <x v="3"/>
    <s v="High"/>
    <x v="1"/>
    <n v="4345"/>
    <n v="4381"/>
    <n v="0"/>
    <x v="1"/>
    <x v="3"/>
    <s v="Excellent"/>
    <s v="Very High"/>
    <n v="2"/>
    <s v="Better"/>
    <x v="1"/>
    <x v="3"/>
    <s v="1000-1300"/>
    <s v="&lt;2"/>
    <s v="87+"/>
    <s v="4k-5k"/>
    <s v="&lt;6k"/>
    <s v="0"/>
    <x v="0"/>
    <s v="&lt;2"/>
  </r>
  <r>
    <x v="225"/>
    <x v="6"/>
    <x v="0"/>
    <n v="142"/>
    <x v="1"/>
    <n v="3"/>
    <s v="Bachelor"/>
    <x v="0"/>
    <s v="High"/>
    <x v="1"/>
    <n v="70"/>
    <x v="1"/>
    <n v="1"/>
    <x v="1"/>
    <s v="Very High"/>
    <x v="1"/>
    <n v="2177"/>
    <n v="8456"/>
    <n v="3"/>
    <x v="1"/>
    <x v="8"/>
    <s v="Excellent"/>
    <s v="Low"/>
    <n v="6"/>
    <s v="Better"/>
    <x v="1"/>
    <x v="1"/>
    <s v="UPTO 400"/>
    <s v="2-5"/>
    <s v="59-74"/>
    <s v="&lt;2k"/>
    <s v="6k-11k"/>
    <s v="&lt;3"/>
    <x v="4"/>
    <s v="4+"/>
  </r>
  <r>
    <x v="226"/>
    <x v="2"/>
    <x v="1"/>
    <n v="319"/>
    <x v="0"/>
    <n v="4"/>
    <s v="Master"/>
    <x v="3"/>
    <s v="Low"/>
    <x v="1"/>
    <n v="41"/>
    <x v="0"/>
    <n v="1"/>
    <x v="6"/>
    <s v="Very High"/>
    <x v="2"/>
    <n v="2793"/>
    <n v="2539"/>
    <n v="4"/>
    <x v="1"/>
    <x v="8"/>
    <s v="Excellent"/>
    <s v="High"/>
    <n v="2"/>
    <s v="Better"/>
    <x v="1"/>
    <x v="2"/>
    <s v="UPTO 400"/>
    <s v="2-5"/>
    <s v="&lt;45"/>
    <s v="2k-4k"/>
    <s v="&lt;6k"/>
    <s v="&lt;5"/>
    <x v="4"/>
    <s v="&lt;2"/>
  </r>
  <r>
    <x v="227"/>
    <x v="11"/>
    <x v="1"/>
    <n v="1413"/>
    <x v="0"/>
    <n v="1"/>
    <s v="Below College"/>
    <x v="2"/>
    <s v="Medium"/>
    <x v="0"/>
    <n v="42"/>
    <x v="0"/>
    <n v="3"/>
    <x v="0"/>
    <s v="Very High"/>
    <x v="1"/>
    <n v="7918"/>
    <n v="6599"/>
    <n v="1"/>
    <x v="1"/>
    <x v="9"/>
    <s v="Excellent"/>
    <s v="Very High"/>
    <n v="5"/>
    <s v="Better"/>
    <x v="1"/>
    <x v="4"/>
    <s v="1300+"/>
    <s v="&lt;2"/>
    <s v="&lt;45"/>
    <s v="5k-9k"/>
    <s v="&lt;6k"/>
    <s v="0"/>
    <x v="2"/>
    <s v="4+"/>
  </r>
  <r>
    <x v="228"/>
    <x v="10"/>
    <x v="1"/>
    <n v="944"/>
    <x v="0"/>
    <n v="1"/>
    <s v="Bachelor"/>
    <x v="3"/>
    <s v="High"/>
    <x v="0"/>
    <n v="92"/>
    <x v="0"/>
    <n v="3"/>
    <x v="0"/>
    <s v="High"/>
    <x v="0"/>
    <n v="8789"/>
    <n v="9096"/>
    <n v="1"/>
    <x v="1"/>
    <x v="9"/>
    <s v="Excellent"/>
    <s v="Low"/>
    <n v="3"/>
    <s v="Best"/>
    <x v="1"/>
    <x v="2"/>
    <s v="1000-1300"/>
    <s v="&lt;2"/>
    <s v="87+"/>
    <s v="5k-9k"/>
    <s v="6k-11k"/>
    <s v="0"/>
    <x v="2"/>
    <s v="3"/>
  </r>
  <r>
    <x v="229"/>
    <x v="11"/>
    <x v="0"/>
    <n v="896"/>
    <x v="1"/>
    <n v="18"/>
    <s v="Below College"/>
    <x v="2"/>
    <s v="High"/>
    <x v="1"/>
    <n v="86"/>
    <x v="1"/>
    <n v="1"/>
    <x v="1"/>
    <s v="Very High"/>
    <x v="0"/>
    <n v="2389"/>
    <n v="14961"/>
    <n v="1"/>
    <x v="0"/>
    <x v="4"/>
    <s v="Excellent"/>
    <s v="High"/>
    <n v="3"/>
    <s v="Good"/>
    <x v="0"/>
    <x v="4"/>
    <s v="700-1000"/>
    <s v="16+"/>
    <s v="74-87"/>
    <s v="&lt;2k"/>
    <s v="11k-16k"/>
    <s v="0"/>
    <x v="3"/>
    <s v="3"/>
  </r>
  <r>
    <x v="230"/>
    <x v="39"/>
    <x v="0"/>
    <n v="1323"/>
    <x v="1"/>
    <n v="2"/>
    <s v="Bachelor"/>
    <x v="0"/>
    <s v="High"/>
    <x v="0"/>
    <n v="89"/>
    <x v="1"/>
    <n v="1"/>
    <x v="2"/>
    <s v="Very High"/>
    <x v="0"/>
    <n v="3212"/>
    <n v="3300"/>
    <n v="7"/>
    <x v="1"/>
    <x v="2"/>
    <s v="Excellent"/>
    <s v="Medium"/>
    <n v="3"/>
    <s v="Good"/>
    <x v="1"/>
    <x v="1"/>
    <s v="1300+"/>
    <s v="&lt;2"/>
    <s v="87+"/>
    <s v="2k-4k"/>
    <s v="&lt;6k"/>
    <s v="5+"/>
    <x v="2"/>
    <s v="3"/>
  </r>
  <r>
    <x v="231"/>
    <x v="18"/>
    <x v="0"/>
    <n v="532"/>
    <x v="1"/>
    <n v="4"/>
    <s v="College"/>
    <x v="4"/>
    <s v="High"/>
    <x v="1"/>
    <n v="58"/>
    <x v="0"/>
    <n v="5"/>
    <x v="5"/>
    <s v="Very High"/>
    <x v="1"/>
    <n v="19232"/>
    <n v="4933"/>
    <n v="1"/>
    <x v="1"/>
    <x v="0"/>
    <s v="Excellent"/>
    <s v="Very High"/>
    <n v="3"/>
    <s v="Better"/>
    <x v="1"/>
    <x v="0"/>
    <s v="400-700"/>
    <s v="2-5"/>
    <s v="45-59"/>
    <s v="9k+"/>
    <s v="&lt;6k"/>
    <s v="0"/>
    <x v="0"/>
    <s v="3"/>
  </r>
  <r>
    <x v="232"/>
    <x v="6"/>
    <x v="0"/>
    <n v="818"/>
    <x v="2"/>
    <n v="6"/>
    <s v="College"/>
    <x v="2"/>
    <s v="Medium"/>
    <x v="1"/>
    <n v="52"/>
    <x v="0"/>
    <n v="1"/>
    <x v="8"/>
    <s v="High"/>
    <x v="1"/>
    <n v="2267"/>
    <n v="25657"/>
    <n v="8"/>
    <x v="1"/>
    <x v="8"/>
    <s v="Excellent"/>
    <s v="Very High"/>
    <n v="2"/>
    <s v="Good"/>
    <x v="1"/>
    <x v="1"/>
    <s v="700-1000"/>
    <s v="5-9"/>
    <s v="45-59"/>
    <s v="&lt;2k"/>
    <s v="21k"/>
    <s v="5+"/>
    <x v="4"/>
    <s v="&lt;2"/>
  </r>
  <r>
    <x v="233"/>
    <x v="23"/>
    <x v="0"/>
    <n v="854"/>
    <x v="0"/>
    <n v="1"/>
    <s v="Master"/>
    <x v="2"/>
    <s v="Very High"/>
    <x v="0"/>
    <n v="68"/>
    <x v="0"/>
    <n v="5"/>
    <x v="5"/>
    <s v="Very High"/>
    <x v="2"/>
    <n v="19517"/>
    <n v="24118"/>
    <n v="3"/>
    <x v="1"/>
    <x v="0"/>
    <s v="Excellent"/>
    <s v="High"/>
    <n v="3"/>
    <s v="Good"/>
    <x v="1"/>
    <x v="1"/>
    <s v="700-1000"/>
    <s v="&lt;2"/>
    <s v="59-74"/>
    <s v="9k+"/>
    <s v="21k"/>
    <s v="&lt;3"/>
    <x v="0"/>
    <s v="3"/>
  </r>
  <r>
    <x v="234"/>
    <x v="3"/>
    <x v="0"/>
    <n v="809"/>
    <x v="1"/>
    <n v="14"/>
    <s v="Bachelor"/>
    <x v="2"/>
    <s v="High"/>
    <x v="1"/>
    <n v="58"/>
    <x v="0"/>
    <n v="1"/>
    <x v="2"/>
    <s v="Very High"/>
    <x v="1"/>
    <n v="2436"/>
    <n v="22149"/>
    <n v="5"/>
    <x v="0"/>
    <x v="4"/>
    <s v="Excellent"/>
    <s v="High"/>
    <n v="2"/>
    <s v="Bad"/>
    <x v="0"/>
    <x v="3"/>
    <s v="700-1000"/>
    <s v="9-16"/>
    <s v="45-59"/>
    <s v="&lt;2k"/>
    <s v="21k"/>
    <s v="&lt;5"/>
    <x v="3"/>
    <s v="&lt;2"/>
  </r>
  <r>
    <x v="235"/>
    <x v="22"/>
    <x v="0"/>
    <n v="1034"/>
    <x v="0"/>
    <n v="16"/>
    <s v="Bachelor"/>
    <x v="3"/>
    <s v="Very High"/>
    <x v="0"/>
    <n v="80"/>
    <x v="0"/>
    <n v="4"/>
    <x v="5"/>
    <s v="Very High"/>
    <x v="1"/>
    <n v="16064"/>
    <n v="7744"/>
    <n v="5"/>
    <x v="0"/>
    <x v="6"/>
    <s v="Outstanding"/>
    <s v="High"/>
    <n v="3"/>
    <s v="Better"/>
    <x v="1"/>
    <x v="0"/>
    <s v="1000-1300"/>
    <s v="9-16"/>
    <s v="74-87"/>
    <s v="9k+"/>
    <s v="6k-11k"/>
    <s v="&lt;5"/>
    <x v="1"/>
    <s v="3"/>
  </r>
  <r>
    <x v="236"/>
    <x v="3"/>
    <x v="0"/>
    <n v="809"/>
    <x v="1"/>
    <n v="2"/>
    <s v="College"/>
    <x v="0"/>
    <s v="Low"/>
    <x v="0"/>
    <n v="39"/>
    <x v="0"/>
    <n v="1"/>
    <x v="2"/>
    <s v="Low"/>
    <x v="1"/>
    <n v="2707"/>
    <n v="21509"/>
    <n v="7"/>
    <x v="1"/>
    <x v="5"/>
    <s v="Outstanding"/>
    <s v="Low"/>
    <n v="3"/>
    <s v="Best"/>
    <x v="0"/>
    <x v="3"/>
    <s v="700-1000"/>
    <s v="&lt;2"/>
    <s v="&lt;45"/>
    <s v="2k-4k"/>
    <s v="16k-21k"/>
    <s v="5+"/>
    <x v="1"/>
    <s v="3"/>
  </r>
  <r>
    <x v="237"/>
    <x v="39"/>
    <x v="2"/>
    <n v="771"/>
    <x v="0"/>
    <n v="2"/>
    <s v="Master"/>
    <x v="0"/>
    <s v="Low"/>
    <x v="1"/>
    <n v="79"/>
    <x v="1"/>
    <n v="5"/>
    <x v="5"/>
    <s v="High"/>
    <x v="0"/>
    <n v="19068"/>
    <n v="21030"/>
    <n v="1"/>
    <x v="0"/>
    <x v="11"/>
    <s v="Excellent"/>
    <s v="Very High"/>
    <n v="2"/>
    <s v="Best"/>
    <x v="1"/>
    <x v="1"/>
    <s v="700-1000"/>
    <s v="&lt;2"/>
    <s v="74-87"/>
    <s v="9k+"/>
    <s v="16k-21k"/>
    <s v="0"/>
    <x v="4"/>
    <s v="&lt;2"/>
  </r>
  <r>
    <x v="238"/>
    <x v="5"/>
    <x v="0"/>
    <n v="1401"/>
    <x v="0"/>
    <n v="4"/>
    <s v="College"/>
    <x v="0"/>
    <s v="High"/>
    <x v="0"/>
    <n v="56"/>
    <x v="0"/>
    <n v="1"/>
    <x v="6"/>
    <s v="Medium"/>
    <x v="1"/>
    <n v="3931"/>
    <n v="20990"/>
    <n v="2"/>
    <x v="1"/>
    <x v="0"/>
    <s v="Excellent"/>
    <s v="Low"/>
    <n v="5"/>
    <s v="Better"/>
    <x v="1"/>
    <x v="3"/>
    <s v="1300+"/>
    <s v="2-5"/>
    <s v="45-59"/>
    <s v="2k-4k"/>
    <s v="16k-21k"/>
    <s v="&lt;3"/>
    <x v="0"/>
    <s v="4+"/>
  </r>
  <r>
    <x v="239"/>
    <x v="5"/>
    <x v="0"/>
    <n v="515"/>
    <x v="1"/>
    <n v="1"/>
    <s v="Bachelor"/>
    <x v="0"/>
    <s v="Very High"/>
    <x v="1"/>
    <n v="62"/>
    <x v="1"/>
    <n v="1"/>
    <x v="2"/>
    <s v="High"/>
    <x v="0"/>
    <n v="3730"/>
    <n v="9571"/>
    <n v="0"/>
    <x v="0"/>
    <x v="9"/>
    <s v="Excellent"/>
    <s v="Very High"/>
    <n v="2"/>
    <s v="Bad"/>
    <x v="0"/>
    <x v="3"/>
    <s v="400-700"/>
    <s v="&lt;2"/>
    <s v="59-74"/>
    <s v="2k-4k"/>
    <s v="6k-11k"/>
    <s v="0"/>
    <x v="2"/>
    <s v="&lt;2"/>
  </r>
  <r>
    <x v="240"/>
    <x v="21"/>
    <x v="0"/>
    <n v="1431"/>
    <x v="1"/>
    <n v="1"/>
    <s v="Master"/>
    <x v="2"/>
    <s v="High"/>
    <x v="0"/>
    <n v="96"/>
    <x v="0"/>
    <n v="1"/>
    <x v="2"/>
    <s v="High"/>
    <x v="2"/>
    <n v="2232"/>
    <n v="15417"/>
    <n v="7"/>
    <x v="1"/>
    <x v="9"/>
    <s v="Excellent"/>
    <s v="High"/>
    <n v="1"/>
    <s v="Better"/>
    <x v="1"/>
    <x v="0"/>
    <s v="1300+"/>
    <s v="&lt;2"/>
    <s v="87+"/>
    <s v="&lt;2k"/>
    <s v="11k-16k"/>
    <s v="5+"/>
    <x v="2"/>
    <s v="&lt;2"/>
  </r>
  <r>
    <x v="241"/>
    <x v="5"/>
    <x v="2"/>
    <n v="976"/>
    <x v="0"/>
    <n v="26"/>
    <s v="Master"/>
    <x v="3"/>
    <s v="High"/>
    <x v="1"/>
    <n v="100"/>
    <x v="0"/>
    <n v="2"/>
    <x v="0"/>
    <s v="Very High"/>
    <x v="1"/>
    <n v="4465"/>
    <n v="12069"/>
    <n v="0"/>
    <x v="1"/>
    <x v="11"/>
    <s v="Excellent"/>
    <s v="Low"/>
    <n v="2"/>
    <s v="Better"/>
    <x v="1"/>
    <x v="3"/>
    <s v="1000-1300"/>
    <s v="16+"/>
    <s v="87+"/>
    <s v="4k-5k"/>
    <s v="11k-16k"/>
    <s v="0"/>
    <x v="4"/>
    <s v="&lt;2"/>
  </r>
  <r>
    <x v="242"/>
    <x v="0"/>
    <x v="0"/>
    <n v="1411"/>
    <x v="1"/>
    <n v="19"/>
    <s v="College"/>
    <x v="0"/>
    <s v="High"/>
    <x v="1"/>
    <n v="36"/>
    <x v="0"/>
    <n v="2"/>
    <x v="1"/>
    <s v="Low"/>
    <x v="2"/>
    <n v="3072"/>
    <n v="19877"/>
    <n v="2"/>
    <x v="1"/>
    <x v="10"/>
    <s v="Excellent"/>
    <s v="Low"/>
    <n v="2"/>
    <s v="Good"/>
    <x v="1"/>
    <x v="0"/>
    <s v="1300+"/>
    <s v="16+"/>
    <s v="&lt;45"/>
    <s v="2k-4k"/>
    <s v="16k-21k"/>
    <s v="&lt;3"/>
    <x v="4"/>
    <s v="&lt;2"/>
  </r>
  <r>
    <x v="243"/>
    <x v="32"/>
    <x v="0"/>
    <n v="1300"/>
    <x v="1"/>
    <n v="24"/>
    <s v="College"/>
    <x v="4"/>
    <s v="Low"/>
    <x v="1"/>
    <n v="62"/>
    <x v="0"/>
    <n v="2"/>
    <x v="1"/>
    <s v="Very High"/>
    <x v="2"/>
    <n v="3319"/>
    <n v="24447"/>
    <n v="1"/>
    <x v="1"/>
    <x v="8"/>
    <s v="Excellent"/>
    <s v="Low"/>
    <n v="3"/>
    <s v="Better"/>
    <x v="1"/>
    <x v="0"/>
    <s v="1300+"/>
    <s v="16+"/>
    <s v="59-74"/>
    <s v="2k-4k"/>
    <s v="21k"/>
    <s v="0"/>
    <x v="4"/>
    <s v="3"/>
  </r>
  <r>
    <x v="244"/>
    <x v="28"/>
    <x v="0"/>
    <n v="252"/>
    <x v="1"/>
    <n v="1"/>
    <s v="Bachelor"/>
    <x v="1"/>
    <s v="High"/>
    <x v="1"/>
    <n v="70"/>
    <x v="2"/>
    <n v="5"/>
    <x v="5"/>
    <s v="Very High"/>
    <x v="1"/>
    <n v="19202"/>
    <n v="15970"/>
    <n v="0"/>
    <x v="1"/>
    <x v="0"/>
    <s v="Excellent"/>
    <s v="High"/>
    <n v="2"/>
    <s v="Better"/>
    <x v="1"/>
    <x v="0"/>
    <s v="UPTO 400"/>
    <s v="&lt;2"/>
    <s v="59-74"/>
    <s v="9k+"/>
    <s v="11k-16k"/>
    <s v="0"/>
    <x v="0"/>
    <s v="&lt;2"/>
  </r>
  <r>
    <x v="245"/>
    <x v="26"/>
    <x v="1"/>
    <n v="1327"/>
    <x v="1"/>
    <n v="3"/>
    <s v="Master"/>
    <x v="2"/>
    <s v="Medium"/>
    <x v="1"/>
    <n v="73"/>
    <x v="0"/>
    <n v="3"/>
    <x v="7"/>
    <s v="High"/>
    <x v="2"/>
    <n v="13675"/>
    <n v="13523"/>
    <n v="9"/>
    <x v="1"/>
    <x v="3"/>
    <s v="Excellent"/>
    <s v="Low"/>
    <n v="3"/>
    <s v="Better"/>
    <x v="0"/>
    <x v="3"/>
    <s v="1300+"/>
    <s v="2-5"/>
    <s v="59-74"/>
    <s v="9k+"/>
    <s v="11k-16k"/>
    <s v="5+"/>
    <x v="0"/>
    <s v="3"/>
  </r>
  <r>
    <x v="246"/>
    <x v="3"/>
    <x v="0"/>
    <n v="832"/>
    <x v="1"/>
    <n v="5"/>
    <s v="Master"/>
    <x v="0"/>
    <s v="High"/>
    <x v="0"/>
    <n v="63"/>
    <x v="1"/>
    <n v="1"/>
    <x v="1"/>
    <s v="Very High"/>
    <x v="1"/>
    <n v="2911"/>
    <n v="14776"/>
    <n v="1"/>
    <x v="1"/>
    <x v="4"/>
    <s v="Excellent"/>
    <s v="High"/>
    <n v="2"/>
    <s v="Good"/>
    <x v="1"/>
    <x v="3"/>
    <s v="700-1000"/>
    <s v="2-5"/>
    <s v="59-74"/>
    <s v="2k-4k"/>
    <s v="11k-16k"/>
    <s v="0"/>
    <x v="3"/>
    <s v="&lt;2"/>
  </r>
  <r>
    <x v="247"/>
    <x v="12"/>
    <x v="0"/>
    <n v="470"/>
    <x v="1"/>
    <n v="2"/>
    <s v="Bachelor"/>
    <x v="0"/>
    <s v="Very High"/>
    <x v="1"/>
    <n v="84"/>
    <x v="1"/>
    <n v="2"/>
    <x v="3"/>
    <s v="Low"/>
    <x v="1"/>
    <n v="5957"/>
    <n v="23687"/>
    <n v="6"/>
    <x v="1"/>
    <x v="4"/>
    <s v="Excellent"/>
    <s v="Medium"/>
    <n v="3"/>
    <s v="Better"/>
    <x v="1"/>
    <x v="3"/>
    <s v="400-700"/>
    <s v="&lt;2"/>
    <s v="74-87"/>
    <s v="5k-9k"/>
    <s v="21k"/>
    <s v="5+"/>
    <x v="3"/>
    <s v="3"/>
  </r>
  <r>
    <x v="248"/>
    <x v="2"/>
    <x v="0"/>
    <n v="1017"/>
    <x v="1"/>
    <n v="1"/>
    <s v="College"/>
    <x v="2"/>
    <s v="High"/>
    <x v="0"/>
    <n v="83"/>
    <x v="1"/>
    <n v="1"/>
    <x v="1"/>
    <s v="Low"/>
    <x v="1"/>
    <n v="3920"/>
    <n v="18697"/>
    <n v="2"/>
    <x v="1"/>
    <x v="9"/>
    <s v="Excellent"/>
    <s v="Low"/>
    <n v="2"/>
    <s v="Good"/>
    <x v="1"/>
    <x v="2"/>
    <s v="1000-1300"/>
    <s v="&lt;2"/>
    <s v="74-87"/>
    <s v="2k-4k"/>
    <s v="16k-21k"/>
    <s v="&lt;3"/>
    <x v="2"/>
    <s v="&lt;2"/>
  </r>
  <r>
    <x v="249"/>
    <x v="28"/>
    <x v="1"/>
    <n v="1199"/>
    <x v="1"/>
    <n v="7"/>
    <s v="Master"/>
    <x v="0"/>
    <s v="Low"/>
    <x v="1"/>
    <n v="77"/>
    <x v="2"/>
    <n v="2"/>
    <x v="3"/>
    <s v="High"/>
    <x v="1"/>
    <n v="6434"/>
    <n v="5118"/>
    <n v="4"/>
    <x v="1"/>
    <x v="8"/>
    <s v="Excellent"/>
    <s v="Very High"/>
    <n v="1"/>
    <s v="Better"/>
    <x v="1"/>
    <x v="0"/>
    <s v="1000-1300"/>
    <s v="5-9"/>
    <s v="74-87"/>
    <s v="5k-9k"/>
    <s v="&lt;6k"/>
    <s v="&lt;5"/>
    <x v="4"/>
    <s v="&lt;2"/>
  </r>
  <r>
    <x v="250"/>
    <x v="2"/>
    <x v="1"/>
    <n v="504"/>
    <x v="1"/>
    <n v="10"/>
    <s v="Bachelor"/>
    <x v="2"/>
    <s v="Low"/>
    <x v="1"/>
    <n v="61"/>
    <x v="0"/>
    <n v="3"/>
    <x v="3"/>
    <s v="High"/>
    <x v="2"/>
    <n v="10048"/>
    <n v="22573"/>
    <n v="6"/>
    <x v="1"/>
    <x v="0"/>
    <s v="Excellent"/>
    <s v="Medium"/>
    <n v="5"/>
    <s v="Better"/>
    <x v="0"/>
    <x v="2"/>
    <s v="400-700"/>
    <s v="9-16"/>
    <s v="59-74"/>
    <s v="9k+"/>
    <s v="21k"/>
    <s v="5+"/>
    <x v="0"/>
    <s v="4+"/>
  </r>
  <r>
    <x v="251"/>
    <x v="21"/>
    <x v="1"/>
    <n v="505"/>
    <x v="1"/>
    <n v="2"/>
    <s v="Master"/>
    <x v="4"/>
    <s v="High"/>
    <x v="0"/>
    <n v="64"/>
    <x v="0"/>
    <n v="3"/>
    <x v="4"/>
    <s v="High"/>
    <x v="0"/>
    <n v="10938"/>
    <n v="6420"/>
    <n v="0"/>
    <x v="1"/>
    <x v="14"/>
    <s v="Outstanding"/>
    <s v="Very High"/>
    <n v="1"/>
    <s v="Better"/>
    <x v="1"/>
    <x v="0"/>
    <s v="400-700"/>
    <s v="&lt;2"/>
    <s v="59-74"/>
    <s v="9k+"/>
    <s v="&lt;6k"/>
    <s v="0"/>
    <x v="1"/>
    <s v="&lt;2"/>
  </r>
  <r>
    <x v="252"/>
    <x v="11"/>
    <x v="0"/>
    <n v="665"/>
    <x v="1"/>
    <n v="15"/>
    <s v="Bachelor"/>
    <x v="0"/>
    <s v="High"/>
    <x v="1"/>
    <n v="60"/>
    <x v="0"/>
    <n v="1"/>
    <x v="1"/>
    <s v="Very High"/>
    <x v="0"/>
    <n v="2340"/>
    <n v="22673"/>
    <n v="1"/>
    <x v="1"/>
    <x v="12"/>
    <s v="Excellent"/>
    <s v="Low"/>
    <n v="1"/>
    <s v="Better"/>
    <x v="1"/>
    <x v="4"/>
    <s v="700-1000"/>
    <s v="9-16"/>
    <s v="59-74"/>
    <s v="&lt;2k"/>
    <s v="21k"/>
    <s v="0"/>
    <x v="4"/>
    <s v="&lt;2"/>
  </r>
  <r>
    <x v="253"/>
    <x v="18"/>
    <x v="0"/>
    <n v="916"/>
    <x v="1"/>
    <n v="17"/>
    <s v="College"/>
    <x v="0"/>
    <s v="Very High"/>
    <x v="0"/>
    <n v="82"/>
    <x v="2"/>
    <n v="2"/>
    <x v="1"/>
    <s v="Low"/>
    <x v="0"/>
    <n v="6545"/>
    <n v="23016"/>
    <n v="3"/>
    <x v="0"/>
    <x v="11"/>
    <s v="Excellent"/>
    <s v="High"/>
    <n v="1"/>
    <s v="Better"/>
    <x v="1"/>
    <x v="0"/>
    <s v="700-1000"/>
    <s v="16+"/>
    <s v="74-87"/>
    <s v="5k-9k"/>
    <s v="21k"/>
    <s v="&lt;3"/>
    <x v="4"/>
    <s v="&lt;2"/>
  </r>
  <r>
    <x v="254"/>
    <x v="11"/>
    <x v="0"/>
    <n v="1247"/>
    <x v="0"/>
    <n v="20"/>
    <s v="College"/>
    <x v="3"/>
    <s v="Very High"/>
    <x v="1"/>
    <n v="45"/>
    <x v="0"/>
    <n v="2"/>
    <x v="0"/>
    <s v="Very High"/>
    <x v="2"/>
    <n v="6931"/>
    <n v="10732"/>
    <n v="2"/>
    <x v="1"/>
    <x v="9"/>
    <s v="Excellent"/>
    <s v="Very High"/>
    <n v="2"/>
    <s v="Better"/>
    <x v="1"/>
    <x v="4"/>
    <s v="1300+"/>
    <s v="16+"/>
    <s v="&lt;45"/>
    <s v="5k-9k"/>
    <s v="6k-11k"/>
    <s v="&lt;3"/>
    <x v="2"/>
    <s v="&lt;2"/>
  </r>
  <r>
    <x v="255"/>
    <x v="36"/>
    <x v="0"/>
    <n v="685"/>
    <x v="1"/>
    <n v="1"/>
    <s v="Bachelor"/>
    <x v="0"/>
    <s v="Low"/>
    <x v="0"/>
    <n v="62"/>
    <x v="0"/>
    <n v="2"/>
    <x v="3"/>
    <s v="High"/>
    <x v="1"/>
    <n v="4898"/>
    <n v="7505"/>
    <n v="0"/>
    <x v="1"/>
    <x v="3"/>
    <s v="Excellent"/>
    <s v="Very High"/>
    <n v="3"/>
    <s v="Better"/>
    <x v="1"/>
    <x v="4"/>
    <s v="700-1000"/>
    <s v="&lt;2"/>
    <s v="59-74"/>
    <s v="4k-5k"/>
    <s v="6k-11k"/>
    <s v="0"/>
    <x v="0"/>
    <s v="3"/>
  </r>
  <r>
    <x v="256"/>
    <x v="18"/>
    <x v="0"/>
    <n v="269"/>
    <x v="1"/>
    <n v="2"/>
    <s v="Bachelor"/>
    <x v="2"/>
    <s v="Very High"/>
    <x v="0"/>
    <n v="56"/>
    <x v="1"/>
    <n v="1"/>
    <x v="2"/>
    <s v="Low"/>
    <x v="2"/>
    <n v="2593"/>
    <n v="8007"/>
    <n v="0"/>
    <x v="0"/>
    <x v="0"/>
    <s v="Excellent"/>
    <s v="High"/>
    <n v="4"/>
    <s v="Better"/>
    <x v="1"/>
    <x v="0"/>
    <s v="UPTO 400"/>
    <s v="&lt;2"/>
    <s v="45-59"/>
    <s v="&lt;2k"/>
    <s v="6k-11k"/>
    <s v="0"/>
    <x v="0"/>
    <s v="4"/>
  </r>
  <r>
    <x v="257"/>
    <x v="32"/>
    <x v="0"/>
    <n v="1416"/>
    <x v="1"/>
    <n v="2"/>
    <s v="College"/>
    <x v="2"/>
    <s v="Low"/>
    <x v="1"/>
    <n v="49"/>
    <x v="0"/>
    <n v="5"/>
    <x v="7"/>
    <s v="High"/>
    <x v="2"/>
    <n v="19436"/>
    <n v="5949"/>
    <n v="0"/>
    <x v="1"/>
    <x v="12"/>
    <s v="Excellent"/>
    <s v="Very High"/>
    <n v="5"/>
    <s v="Better"/>
    <x v="1"/>
    <x v="0"/>
    <s v="1300+"/>
    <s v="&lt;2"/>
    <s v="45-59"/>
    <s v="9k+"/>
    <s v="&lt;6k"/>
    <s v="0"/>
    <x v="4"/>
    <s v="4+"/>
  </r>
  <r>
    <x v="258"/>
    <x v="31"/>
    <x v="0"/>
    <n v="833"/>
    <x v="1"/>
    <n v="1"/>
    <s v="Bachelor"/>
    <x v="0"/>
    <s v="High"/>
    <x v="1"/>
    <n v="96"/>
    <x v="0"/>
    <n v="1"/>
    <x v="1"/>
    <s v="Very High"/>
    <x v="1"/>
    <n v="2723"/>
    <n v="23231"/>
    <n v="1"/>
    <x v="1"/>
    <x v="0"/>
    <s v="Excellent"/>
    <s v="Medium"/>
    <n v="0"/>
    <s v="Good"/>
    <x v="1"/>
    <x v="1"/>
    <s v="700-1000"/>
    <s v="&lt;2"/>
    <s v="87+"/>
    <s v="2k-4k"/>
    <s v="21k"/>
    <s v="0"/>
    <x v="0"/>
    <s v="&lt;2"/>
  </r>
  <r>
    <x v="259"/>
    <x v="26"/>
    <x v="1"/>
    <n v="307"/>
    <x v="1"/>
    <n v="29"/>
    <s v="College"/>
    <x v="2"/>
    <s v="High"/>
    <x v="1"/>
    <n v="71"/>
    <x v="1"/>
    <n v="1"/>
    <x v="2"/>
    <s v="Medium"/>
    <x v="0"/>
    <n v="3479"/>
    <n v="11652"/>
    <n v="0"/>
    <x v="1"/>
    <x v="0"/>
    <s v="Excellent"/>
    <s v="Medium"/>
    <n v="2"/>
    <s v="Best"/>
    <x v="0"/>
    <x v="3"/>
    <s v="UPTO 400"/>
    <s v="16+"/>
    <s v="59-74"/>
    <s v="2k-4k"/>
    <s v="6k-11k"/>
    <s v="0"/>
    <x v="0"/>
    <s v="&lt;2"/>
  </r>
  <r>
    <x v="260"/>
    <x v="5"/>
    <x v="1"/>
    <n v="1311"/>
    <x v="1"/>
    <n v="7"/>
    <s v="Bachelor"/>
    <x v="0"/>
    <s v="Medium"/>
    <x v="1"/>
    <n v="100"/>
    <x v="2"/>
    <n v="1"/>
    <x v="2"/>
    <s v="Medium"/>
    <x v="1"/>
    <n v="2794"/>
    <n v="26062"/>
    <n v="1"/>
    <x v="1"/>
    <x v="5"/>
    <s v="Outstanding"/>
    <s v="High"/>
    <n v="3"/>
    <s v="Bad"/>
    <x v="1"/>
    <x v="3"/>
    <s v="1300+"/>
    <s v="5-9"/>
    <s v="87+"/>
    <s v="2k-4k"/>
    <s v="21k"/>
    <s v="0"/>
    <x v="1"/>
    <s v="3"/>
  </r>
  <r>
    <x v="261"/>
    <x v="8"/>
    <x v="2"/>
    <n v="1327"/>
    <x v="0"/>
    <n v="2"/>
    <s v="College"/>
    <x v="0"/>
    <s v="Very High"/>
    <x v="1"/>
    <n v="39"/>
    <x v="1"/>
    <n v="2"/>
    <x v="0"/>
    <s v="Very High"/>
    <x v="1"/>
    <n v="5249"/>
    <n v="19682"/>
    <n v="3"/>
    <x v="1"/>
    <x v="11"/>
    <s v="Excellent"/>
    <s v="Very High"/>
    <n v="0"/>
    <s v="Better"/>
    <x v="1"/>
    <x v="2"/>
    <s v="1300+"/>
    <s v="&lt;2"/>
    <s v="&lt;45"/>
    <s v="4k-5k"/>
    <s v="16k-21k"/>
    <s v="&lt;3"/>
    <x v="4"/>
    <s v="&lt;2"/>
  </r>
  <r>
    <x v="262"/>
    <x v="5"/>
    <x v="0"/>
    <n v="128"/>
    <x v="1"/>
    <n v="2"/>
    <s v="Below College"/>
    <x v="4"/>
    <s v="Very High"/>
    <x v="1"/>
    <n v="84"/>
    <x v="1"/>
    <n v="2"/>
    <x v="2"/>
    <s v="Low"/>
    <x v="0"/>
    <n v="2176"/>
    <n v="19737"/>
    <n v="4"/>
    <x v="1"/>
    <x v="4"/>
    <s v="Excellent"/>
    <s v="Very High"/>
    <n v="5"/>
    <s v="Better"/>
    <x v="1"/>
    <x v="3"/>
    <s v="UPTO 400"/>
    <s v="&lt;2"/>
    <s v="74-87"/>
    <s v="&lt;2k"/>
    <s v="16k-21k"/>
    <s v="&lt;5"/>
    <x v="3"/>
    <s v="4+"/>
  </r>
  <r>
    <x v="263"/>
    <x v="20"/>
    <x v="0"/>
    <n v="488"/>
    <x v="0"/>
    <n v="2"/>
    <s v="Bachelor"/>
    <x v="4"/>
    <s v="High"/>
    <x v="0"/>
    <n v="75"/>
    <x v="3"/>
    <n v="4"/>
    <x v="5"/>
    <s v="Medium"/>
    <x v="1"/>
    <n v="16872"/>
    <n v="14977"/>
    <n v="3"/>
    <x v="0"/>
    <x v="3"/>
    <s v="Excellent"/>
    <s v="Medium"/>
    <n v="2"/>
    <s v="Good"/>
    <x v="1"/>
    <x v="1"/>
    <s v="400-700"/>
    <s v="&lt;2"/>
    <s v="74-87"/>
    <s v="9k+"/>
    <s v="11k-16k"/>
    <s v="&lt;3"/>
    <x v="0"/>
    <s v="&lt;2"/>
  </r>
  <r>
    <x v="264"/>
    <x v="13"/>
    <x v="0"/>
    <n v="529"/>
    <x v="1"/>
    <n v="2"/>
    <s v="Master"/>
    <x v="0"/>
    <s v="Low"/>
    <x v="1"/>
    <n v="79"/>
    <x v="0"/>
    <n v="1"/>
    <x v="2"/>
    <s v="High"/>
    <x v="0"/>
    <n v="3485"/>
    <n v="14935"/>
    <n v="2"/>
    <x v="1"/>
    <x v="0"/>
    <s v="Excellent"/>
    <s v="High"/>
    <n v="5"/>
    <s v="Bad"/>
    <x v="0"/>
    <x v="4"/>
    <s v="400-700"/>
    <s v="&lt;2"/>
    <s v="74-87"/>
    <s v="2k-4k"/>
    <s v="11k-16k"/>
    <s v="&lt;3"/>
    <x v="0"/>
    <s v="4+"/>
  </r>
  <r>
    <x v="265"/>
    <x v="11"/>
    <x v="0"/>
    <n v="1210"/>
    <x v="0"/>
    <n v="2"/>
    <s v="Bachelor"/>
    <x v="2"/>
    <s v="Low"/>
    <x v="1"/>
    <n v="78"/>
    <x v="1"/>
    <n v="2"/>
    <x v="0"/>
    <s v="Medium"/>
    <x v="1"/>
    <n v="6644"/>
    <n v="3687"/>
    <n v="2"/>
    <x v="1"/>
    <x v="12"/>
    <s v="Excellent"/>
    <s v="Medium"/>
    <n v="2"/>
    <s v="Better"/>
    <x v="1"/>
    <x v="4"/>
    <s v="1000-1300"/>
    <s v="&lt;2"/>
    <s v="74-87"/>
    <s v="5k-9k"/>
    <s v="&lt;6k"/>
    <s v="&lt;3"/>
    <x v="4"/>
    <s v="&lt;2"/>
  </r>
  <r>
    <x v="266"/>
    <x v="26"/>
    <x v="0"/>
    <n v="1463"/>
    <x v="1"/>
    <n v="23"/>
    <s v="Bachelor"/>
    <x v="2"/>
    <s v="Medium"/>
    <x v="1"/>
    <n v="64"/>
    <x v="1"/>
    <n v="2"/>
    <x v="4"/>
    <s v="Very High"/>
    <x v="1"/>
    <n v="5582"/>
    <n v="14408"/>
    <n v="0"/>
    <x v="1"/>
    <x v="7"/>
    <s v="Outstanding"/>
    <s v="Medium"/>
    <n v="2"/>
    <s v="Better"/>
    <x v="1"/>
    <x v="3"/>
    <s v="1300+"/>
    <s v="16+"/>
    <s v="59-74"/>
    <s v="4k-5k"/>
    <s v="11k-16k"/>
    <s v="0"/>
    <x v="1"/>
    <s v="&lt;2"/>
  </r>
  <r>
    <x v="267"/>
    <x v="36"/>
    <x v="2"/>
    <n v="675"/>
    <x v="1"/>
    <n v="5"/>
    <s v="College"/>
    <x v="0"/>
    <s v="Medium"/>
    <x v="1"/>
    <n v="85"/>
    <x v="2"/>
    <n v="2"/>
    <x v="4"/>
    <s v="Low"/>
    <x v="2"/>
    <n v="4000"/>
    <n v="18384"/>
    <n v="1"/>
    <x v="1"/>
    <x v="3"/>
    <s v="Excellent"/>
    <s v="Very High"/>
    <n v="2"/>
    <s v="Better"/>
    <x v="1"/>
    <x v="4"/>
    <s v="700-1000"/>
    <s v="2-5"/>
    <s v="74-87"/>
    <s v="2k-4k"/>
    <s v="16k-21k"/>
    <s v="0"/>
    <x v="0"/>
    <s v="&lt;2"/>
  </r>
  <r>
    <x v="268"/>
    <x v="28"/>
    <x v="0"/>
    <n v="1385"/>
    <x v="1"/>
    <n v="20"/>
    <s v="College"/>
    <x v="2"/>
    <s v="High"/>
    <x v="1"/>
    <n v="79"/>
    <x v="0"/>
    <n v="4"/>
    <x v="4"/>
    <s v="Very High"/>
    <x v="1"/>
    <n v="13496"/>
    <n v="7501"/>
    <n v="0"/>
    <x v="0"/>
    <x v="9"/>
    <s v="Excellent"/>
    <s v="Medium"/>
    <n v="2"/>
    <s v="Better"/>
    <x v="1"/>
    <x v="0"/>
    <s v="1300+"/>
    <s v="16+"/>
    <s v="74-87"/>
    <s v="9k+"/>
    <s v="6k-11k"/>
    <s v="0"/>
    <x v="2"/>
    <s v="&lt;2"/>
  </r>
  <r>
    <x v="269"/>
    <x v="9"/>
    <x v="0"/>
    <n v="1403"/>
    <x v="1"/>
    <n v="6"/>
    <s v="Bachelor"/>
    <x v="0"/>
    <s v="Very High"/>
    <x v="1"/>
    <n v="47"/>
    <x v="0"/>
    <n v="1"/>
    <x v="2"/>
    <s v="Very High"/>
    <x v="1"/>
    <n v="3210"/>
    <n v="20251"/>
    <n v="0"/>
    <x v="1"/>
    <x v="0"/>
    <s v="Excellent"/>
    <s v="High"/>
    <n v="4"/>
    <s v="Better"/>
    <x v="1"/>
    <x v="2"/>
    <s v="1300+"/>
    <s v="5-9"/>
    <s v="45-59"/>
    <s v="2k-4k"/>
    <s v="16k-21k"/>
    <s v="0"/>
    <x v="0"/>
    <s v="4"/>
  </r>
  <r>
    <x v="270"/>
    <x v="27"/>
    <x v="0"/>
    <n v="452"/>
    <x v="1"/>
    <n v="1"/>
    <s v="Bachelor"/>
    <x v="2"/>
    <s v="Very High"/>
    <x v="1"/>
    <n v="81"/>
    <x v="0"/>
    <n v="5"/>
    <x v="5"/>
    <s v="Low"/>
    <x v="0"/>
    <n v="19045"/>
    <n v="18938"/>
    <n v="0"/>
    <x v="0"/>
    <x v="9"/>
    <s v="Excellent"/>
    <s v="High"/>
    <n v="2"/>
    <s v="Better"/>
    <x v="1"/>
    <x v="1"/>
    <s v="400-700"/>
    <s v="&lt;2"/>
    <s v="74-87"/>
    <s v="9k+"/>
    <s v="16k-21k"/>
    <s v="0"/>
    <x v="2"/>
    <s v="&lt;2"/>
  </r>
  <r>
    <x v="271"/>
    <x v="40"/>
    <x v="2"/>
    <n v="666"/>
    <x v="1"/>
    <n v="29"/>
    <s v="Master"/>
    <x v="0"/>
    <s v="Low"/>
    <x v="1"/>
    <n v="88"/>
    <x v="0"/>
    <n v="3"/>
    <x v="5"/>
    <s v="Medium"/>
    <x v="1"/>
    <n v="11849"/>
    <n v="10268"/>
    <n v="1"/>
    <x v="0"/>
    <x v="3"/>
    <s v="Excellent"/>
    <s v="Very High"/>
    <n v="2"/>
    <s v="Good"/>
    <x v="0"/>
    <x v="1"/>
    <s v="700-1000"/>
    <s v="16+"/>
    <s v="87+"/>
    <s v="9k+"/>
    <s v="6k-11k"/>
    <s v="0"/>
    <x v="0"/>
    <s v="&lt;2"/>
  </r>
  <r>
    <x v="272"/>
    <x v="13"/>
    <x v="0"/>
    <n v="1158"/>
    <x v="1"/>
    <n v="9"/>
    <s v="Bachelor"/>
    <x v="2"/>
    <s v="Very High"/>
    <x v="1"/>
    <n v="94"/>
    <x v="0"/>
    <n v="1"/>
    <x v="1"/>
    <s v="Very High"/>
    <x v="1"/>
    <n v="2070"/>
    <n v="2613"/>
    <n v="1"/>
    <x v="1"/>
    <x v="1"/>
    <s v="Outstanding"/>
    <s v="Very High"/>
    <n v="3"/>
    <s v="Good"/>
    <x v="1"/>
    <x v="4"/>
    <s v="1000-1300"/>
    <s v="5-9"/>
    <s v="87+"/>
    <s v="&lt;2k"/>
    <s v="&lt;6k"/>
    <s v="0"/>
    <x v="1"/>
    <s v="3"/>
  </r>
  <r>
    <x v="273"/>
    <x v="2"/>
    <x v="0"/>
    <n v="228"/>
    <x v="0"/>
    <n v="6"/>
    <s v="Master"/>
    <x v="2"/>
    <s v="High"/>
    <x v="1"/>
    <n v="98"/>
    <x v="0"/>
    <n v="2"/>
    <x v="0"/>
    <s v="Very High"/>
    <x v="1"/>
    <n v="6502"/>
    <n v="22825"/>
    <n v="4"/>
    <x v="1"/>
    <x v="9"/>
    <s v="Excellent"/>
    <s v="Medium"/>
    <n v="5"/>
    <s v="Best"/>
    <x v="1"/>
    <x v="2"/>
    <s v="UPTO 400"/>
    <s v="5-9"/>
    <s v="87+"/>
    <s v="5k-9k"/>
    <s v="21k"/>
    <s v="&lt;5"/>
    <x v="2"/>
    <s v="4+"/>
  </r>
  <r>
    <x v="274"/>
    <x v="17"/>
    <x v="0"/>
    <n v="996"/>
    <x v="1"/>
    <n v="3"/>
    <s v="College"/>
    <x v="2"/>
    <s v="Very High"/>
    <x v="1"/>
    <n v="100"/>
    <x v="1"/>
    <n v="1"/>
    <x v="1"/>
    <s v="High"/>
    <x v="0"/>
    <n v="3230"/>
    <n v="10531"/>
    <n v="1"/>
    <x v="1"/>
    <x v="8"/>
    <s v="Excellent"/>
    <s v="Low"/>
    <n v="4"/>
    <s v="Best"/>
    <x v="1"/>
    <x v="4"/>
    <s v="1000-1300"/>
    <s v="2-5"/>
    <s v="87+"/>
    <s v="2k-4k"/>
    <s v="6k-11k"/>
    <s v="0"/>
    <x v="4"/>
    <s v="4"/>
  </r>
  <r>
    <x v="275"/>
    <x v="2"/>
    <x v="2"/>
    <n v="728"/>
    <x v="1"/>
    <n v="1"/>
    <s v="Master"/>
    <x v="2"/>
    <s v="Low"/>
    <x v="0"/>
    <n v="80"/>
    <x v="0"/>
    <n v="3"/>
    <x v="7"/>
    <s v="Very High"/>
    <x v="2"/>
    <n v="13603"/>
    <n v="11677"/>
    <n v="2"/>
    <x v="0"/>
    <x v="11"/>
    <s v="Excellent"/>
    <s v="Low"/>
    <n v="2"/>
    <s v="Better"/>
    <x v="1"/>
    <x v="2"/>
    <s v="700-1000"/>
    <s v="&lt;2"/>
    <s v="74-87"/>
    <s v="9k+"/>
    <s v="6k-11k"/>
    <s v="&lt;3"/>
    <x v="4"/>
    <s v="&lt;2"/>
  </r>
  <r>
    <x v="276"/>
    <x v="10"/>
    <x v="0"/>
    <n v="1315"/>
    <x v="1"/>
    <n v="22"/>
    <s v="Bachelor"/>
    <x v="0"/>
    <s v="Medium"/>
    <x v="0"/>
    <n v="71"/>
    <x v="2"/>
    <n v="3"/>
    <x v="5"/>
    <s v="Medium"/>
    <x v="2"/>
    <n v="11996"/>
    <n v="19100"/>
    <n v="7"/>
    <x v="1"/>
    <x v="11"/>
    <s v="Excellent"/>
    <s v="Medium"/>
    <n v="6"/>
    <s v="Good"/>
    <x v="1"/>
    <x v="2"/>
    <s v="1300+"/>
    <s v="16+"/>
    <s v="59-74"/>
    <s v="9k+"/>
    <s v="16k-21k"/>
    <s v="5+"/>
    <x v="4"/>
    <s v="4+"/>
  </r>
  <r>
    <x v="277"/>
    <x v="8"/>
    <x v="0"/>
    <n v="322"/>
    <x v="0"/>
    <n v="7"/>
    <s v="College"/>
    <x v="2"/>
    <s v="Low"/>
    <x v="0"/>
    <n v="44"/>
    <x v="2"/>
    <n v="2"/>
    <x v="0"/>
    <s v="Low"/>
    <x v="2"/>
    <n v="5605"/>
    <n v="19191"/>
    <n v="1"/>
    <x v="0"/>
    <x v="13"/>
    <s v="Outstanding"/>
    <s v="High"/>
    <n v="3"/>
    <s v="Better"/>
    <x v="1"/>
    <x v="2"/>
    <s v="UPTO 400"/>
    <s v="5-9"/>
    <s v="&lt;45"/>
    <s v="4k-5k"/>
    <s v="16k-21k"/>
    <s v="0"/>
    <x v="1"/>
    <s v="3"/>
  </r>
  <r>
    <x v="278"/>
    <x v="24"/>
    <x v="1"/>
    <n v="1479"/>
    <x v="1"/>
    <n v="1"/>
    <s v="Bachelor"/>
    <x v="0"/>
    <s v="High"/>
    <x v="0"/>
    <n v="84"/>
    <x v="0"/>
    <n v="2"/>
    <x v="3"/>
    <s v="Medium"/>
    <x v="2"/>
    <n v="6397"/>
    <n v="26767"/>
    <n v="1"/>
    <x v="1"/>
    <x v="5"/>
    <s v="Outstanding"/>
    <s v="Low"/>
    <n v="6"/>
    <s v="Bad"/>
    <x v="1"/>
    <x v="4"/>
    <s v="1300+"/>
    <s v="&lt;2"/>
    <s v="74-87"/>
    <s v="5k-9k"/>
    <s v="21k"/>
    <s v="0"/>
    <x v="1"/>
    <s v="4+"/>
  </r>
  <r>
    <x v="279"/>
    <x v="23"/>
    <x v="0"/>
    <n v="797"/>
    <x v="1"/>
    <n v="4"/>
    <s v="Below College"/>
    <x v="0"/>
    <s v="Low"/>
    <x v="1"/>
    <n v="96"/>
    <x v="0"/>
    <n v="5"/>
    <x v="7"/>
    <s v="Medium"/>
    <x v="2"/>
    <n v="19144"/>
    <n v="15815"/>
    <n v="3"/>
    <x v="1"/>
    <x v="9"/>
    <s v="Excellent"/>
    <s v="Low"/>
    <n v="4"/>
    <s v="Good"/>
    <x v="1"/>
    <x v="1"/>
    <s v="700-1000"/>
    <s v="2-5"/>
    <s v="87+"/>
    <s v="9k+"/>
    <s v="11k-16k"/>
    <s v="&lt;3"/>
    <x v="2"/>
    <s v="4"/>
  </r>
  <r>
    <x v="280"/>
    <x v="15"/>
    <x v="0"/>
    <n v="1070"/>
    <x v="1"/>
    <n v="3"/>
    <s v="Master"/>
    <x v="2"/>
    <s v="High"/>
    <x v="1"/>
    <n v="45"/>
    <x v="0"/>
    <n v="4"/>
    <x v="7"/>
    <s v="High"/>
    <x v="1"/>
    <n v="17584"/>
    <n v="21016"/>
    <n v="3"/>
    <x v="0"/>
    <x v="10"/>
    <s v="Excellent"/>
    <s v="Very High"/>
    <n v="5"/>
    <s v="Good"/>
    <x v="1"/>
    <x v="1"/>
    <s v="1000-1300"/>
    <s v="2-5"/>
    <s v="&lt;45"/>
    <s v="9k+"/>
    <s v="16k-21k"/>
    <s v="&lt;3"/>
    <x v="4"/>
    <s v="4+"/>
  </r>
  <r>
    <x v="281"/>
    <x v="18"/>
    <x v="0"/>
    <n v="635"/>
    <x v="0"/>
    <n v="1"/>
    <s v="Below College"/>
    <x v="0"/>
    <s v="Medium"/>
    <x v="1"/>
    <n v="99"/>
    <x v="0"/>
    <n v="2"/>
    <x v="0"/>
    <s v="High"/>
    <x v="1"/>
    <n v="4907"/>
    <n v="24532"/>
    <n v="1"/>
    <x v="1"/>
    <x v="14"/>
    <s v="Outstanding"/>
    <s v="High"/>
    <n v="3"/>
    <s v="Better"/>
    <x v="1"/>
    <x v="0"/>
    <s v="400-700"/>
    <s v="&lt;2"/>
    <s v="87+"/>
    <s v="4k-5k"/>
    <s v="21k"/>
    <s v="0"/>
    <x v="1"/>
    <s v="3"/>
  </r>
  <r>
    <x v="282"/>
    <x v="11"/>
    <x v="1"/>
    <n v="442"/>
    <x v="0"/>
    <n v="2"/>
    <s v="College"/>
    <x v="0"/>
    <s v="Medium"/>
    <x v="1"/>
    <n v="87"/>
    <x v="0"/>
    <n v="2"/>
    <x v="0"/>
    <s v="Very High"/>
    <x v="0"/>
    <n v="4554"/>
    <n v="20260"/>
    <n v="1"/>
    <x v="1"/>
    <x v="11"/>
    <s v="Excellent"/>
    <s v="Low"/>
    <n v="3"/>
    <s v="Good"/>
    <x v="1"/>
    <x v="4"/>
    <s v="400-700"/>
    <s v="&lt;2"/>
    <s v="74-87"/>
    <s v="4k-5k"/>
    <s v="16k-21k"/>
    <s v="0"/>
    <x v="4"/>
    <s v="3"/>
  </r>
  <r>
    <x v="283"/>
    <x v="27"/>
    <x v="0"/>
    <n v="147"/>
    <x v="1"/>
    <n v="20"/>
    <s v="College"/>
    <x v="4"/>
    <s v="Medium"/>
    <x v="1"/>
    <n v="37"/>
    <x v="0"/>
    <n v="2"/>
    <x v="2"/>
    <s v="Very High"/>
    <x v="1"/>
    <n v="5415"/>
    <n v="15972"/>
    <n v="3"/>
    <x v="0"/>
    <x v="12"/>
    <s v="Excellent"/>
    <s v="Very High"/>
    <n v="4"/>
    <s v="Better"/>
    <x v="1"/>
    <x v="1"/>
    <s v="UPTO 400"/>
    <s v="16+"/>
    <s v="&lt;45"/>
    <s v="4k-5k"/>
    <s v="11k-16k"/>
    <s v="&lt;3"/>
    <x v="4"/>
    <s v="4"/>
  </r>
  <r>
    <x v="284"/>
    <x v="24"/>
    <x v="1"/>
    <n v="496"/>
    <x v="1"/>
    <n v="11"/>
    <s v="College"/>
    <x v="2"/>
    <s v="Low"/>
    <x v="1"/>
    <n v="60"/>
    <x v="0"/>
    <n v="2"/>
    <x v="4"/>
    <s v="Low"/>
    <x v="1"/>
    <n v="4741"/>
    <n v="22722"/>
    <n v="1"/>
    <x v="0"/>
    <x v="4"/>
    <s v="Excellent"/>
    <s v="High"/>
    <n v="3"/>
    <s v="Better"/>
    <x v="1"/>
    <x v="4"/>
    <s v="400-700"/>
    <s v="9-16"/>
    <s v="59-74"/>
    <s v="4k-5k"/>
    <s v="21k"/>
    <s v="0"/>
    <x v="3"/>
    <s v="3"/>
  </r>
  <r>
    <x v="285"/>
    <x v="2"/>
    <x v="0"/>
    <n v="1372"/>
    <x v="1"/>
    <n v="1"/>
    <s v="Bachelor"/>
    <x v="0"/>
    <s v="Very High"/>
    <x v="0"/>
    <n v="42"/>
    <x v="0"/>
    <n v="1"/>
    <x v="1"/>
    <s v="Very High"/>
    <x v="0"/>
    <n v="2115"/>
    <n v="15881"/>
    <n v="1"/>
    <x v="1"/>
    <x v="3"/>
    <s v="Excellent"/>
    <s v="Medium"/>
    <n v="3"/>
    <s v="Better"/>
    <x v="1"/>
    <x v="2"/>
    <s v="1300+"/>
    <s v="&lt;2"/>
    <s v="&lt;45"/>
    <s v="&lt;2k"/>
    <s v="11k-16k"/>
    <s v="0"/>
    <x v="0"/>
    <s v="3"/>
  </r>
  <r>
    <x v="286"/>
    <x v="19"/>
    <x v="1"/>
    <n v="920"/>
    <x v="1"/>
    <n v="24"/>
    <s v="Bachelor"/>
    <x v="0"/>
    <s v="Very High"/>
    <x v="1"/>
    <n v="43"/>
    <x v="0"/>
    <n v="1"/>
    <x v="2"/>
    <s v="High"/>
    <x v="2"/>
    <n v="3161"/>
    <n v="19920"/>
    <n v="3"/>
    <x v="0"/>
    <x v="6"/>
    <s v="Outstanding"/>
    <s v="Very High"/>
    <n v="0"/>
    <s v="Bad"/>
    <x v="0"/>
    <x v="0"/>
    <s v="700-1000"/>
    <s v="16+"/>
    <s v="&lt;45"/>
    <s v="2k-4k"/>
    <s v="16k-21k"/>
    <s v="&lt;3"/>
    <x v="1"/>
    <s v="&lt;2"/>
  </r>
  <r>
    <x v="287"/>
    <x v="8"/>
    <x v="0"/>
    <n v="688"/>
    <x v="1"/>
    <n v="23"/>
    <s v="Master"/>
    <x v="0"/>
    <s v="Very High"/>
    <x v="1"/>
    <n v="82"/>
    <x v="0"/>
    <n v="2"/>
    <x v="4"/>
    <s v="Very High"/>
    <x v="2"/>
    <n v="5745"/>
    <n v="18899"/>
    <n v="9"/>
    <x v="1"/>
    <x v="9"/>
    <s v="Excellent"/>
    <s v="Medium"/>
    <n v="2"/>
    <s v="Better"/>
    <x v="1"/>
    <x v="2"/>
    <s v="700-1000"/>
    <s v="16+"/>
    <s v="74-87"/>
    <s v="4k-5k"/>
    <s v="16k-21k"/>
    <s v="5+"/>
    <x v="2"/>
    <s v="&lt;2"/>
  </r>
  <r>
    <x v="288"/>
    <x v="24"/>
    <x v="0"/>
    <n v="1449"/>
    <x v="1"/>
    <n v="16"/>
    <s v="Master"/>
    <x v="2"/>
    <s v="Low"/>
    <x v="1"/>
    <n v="45"/>
    <x v="0"/>
    <n v="1"/>
    <x v="2"/>
    <s v="Medium"/>
    <x v="2"/>
    <n v="2373"/>
    <n v="14180"/>
    <n v="2"/>
    <x v="0"/>
    <x v="4"/>
    <s v="Excellent"/>
    <s v="Very High"/>
    <n v="2"/>
    <s v="Better"/>
    <x v="0"/>
    <x v="4"/>
    <s v="1300+"/>
    <s v="9-16"/>
    <s v="&lt;45"/>
    <s v="&lt;2k"/>
    <s v="11k-16k"/>
    <s v="&lt;3"/>
    <x v="3"/>
    <s v="&lt;2"/>
  </r>
  <r>
    <x v="289"/>
    <x v="13"/>
    <x v="0"/>
    <n v="1117"/>
    <x v="1"/>
    <n v="8"/>
    <s v="College"/>
    <x v="0"/>
    <s v="Very High"/>
    <x v="0"/>
    <n v="66"/>
    <x v="0"/>
    <n v="1"/>
    <x v="1"/>
    <s v="Very High"/>
    <x v="0"/>
    <n v="3310"/>
    <n v="4488"/>
    <n v="1"/>
    <x v="1"/>
    <x v="7"/>
    <s v="Outstanding"/>
    <s v="Very High"/>
    <n v="3"/>
    <s v="Better"/>
    <x v="1"/>
    <x v="4"/>
    <s v="1000-1300"/>
    <s v="5-9"/>
    <s v="59-74"/>
    <s v="2k-4k"/>
    <s v="&lt;6k"/>
    <s v="0"/>
    <x v="1"/>
    <s v="3"/>
  </r>
  <r>
    <x v="290"/>
    <x v="1"/>
    <x v="1"/>
    <n v="636"/>
    <x v="1"/>
    <n v="10"/>
    <s v="Master"/>
    <x v="0"/>
    <s v="High"/>
    <x v="0"/>
    <n v="35"/>
    <x v="0"/>
    <n v="5"/>
    <x v="7"/>
    <s v="Low"/>
    <x v="0"/>
    <n v="18665"/>
    <n v="25594"/>
    <n v="9"/>
    <x v="0"/>
    <x v="0"/>
    <s v="Excellent"/>
    <s v="Very High"/>
    <n v="4"/>
    <s v="Better"/>
    <x v="1"/>
    <x v="1"/>
    <s v="400-700"/>
    <s v="9-16"/>
    <s v="&lt;45"/>
    <s v="9k+"/>
    <s v="21k"/>
    <s v="5+"/>
    <x v="0"/>
    <s v="4"/>
  </r>
  <r>
    <x v="291"/>
    <x v="9"/>
    <x v="0"/>
    <n v="506"/>
    <x v="1"/>
    <n v="3"/>
    <s v="Bachelor"/>
    <x v="4"/>
    <s v="High"/>
    <x v="1"/>
    <n v="30"/>
    <x v="0"/>
    <n v="2"/>
    <x v="1"/>
    <s v="Medium"/>
    <x v="0"/>
    <n v="4485"/>
    <n v="26285"/>
    <n v="4"/>
    <x v="1"/>
    <x v="3"/>
    <s v="Excellent"/>
    <s v="Very High"/>
    <n v="2"/>
    <s v="Better"/>
    <x v="1"/>
    <x v="2"/>
    <s v="400-700"/>
    <s v="2-5"/>
    <s v="&lt;45"/>
    <s v="4k-5k"/>
    <s v="21k"/>
    <s v="&lt;5"/>
    <x v="0"/>
    <s v="&lt;2"/>
  </r>
  <r>
    <x v="292"/>
    <x v="26"/>
    <x v="1"/>
    <n v="444"/>
    <x v="0"/>
    <n v="5"/>
    <s v="Bachelor"/>
    <x v="3"/>
    <s v="Very High"/>
    <x v="0"/>
    <n v="84"/>
    <x v="0"/>
    <n v="1"/>
    <x v="6"/>
    <s v="Medium"/>
    <x v="2"/>
    <n v="2789"/>
    <n v="3909"/>
    <n v="1"/>
    <x v="1"/>
    <x v="0"/>
    <s v="Excellent"/>
    <s v="High"/>
    <n v="5"/>
    <s v="Good"/>
    <x v="1"/>
    <x v="3"/>
    <s v="400-700"/>
    <s v="2-5"/>
    <s v="74-87"/>
    <s v="2k-4k"/>
    <s v="&lt;6k"/>
    <s v="0"/>
    <x v="0"/>
    <s v="4+"/>
  </r>
  <r>
    <x v="293"/>
    <x v="2"/>
    <x v="0"/>
    <n v="950"/>
    <x v="0"/>
    <n v="4"/>
    <s v="Master"/>
    <x v="3"/>
    <s v="Very High"/>
    <x v="1"/>
    <n v="48"/>
    <x v="1"/>
    <n v="2"/>
    <x v="0"/>
    <s v="Very High"/>
    <x v="0"/>
    <n v="5828"/>
    <n v="8450"/>
    <n v="1"/>
    <x v="0"/>
    <x v="3"/>
    <s v="Excellent"/>
    <s v="Medium"/>
    <n v="0"/>
    <s v="Better"/>
    <x v="0"/>
    <x v="2"/>
    <s v="1000-1300"/>
    <s v="2-5"/>
    <s v="45-59"/>
    <s v="5k-9k"/>
    <s v="6k-11k"/>
    <s v="0"/>
    <x v="0"/>
    <s v="&lt;2"/>
  </r>
  <r>
    <x v="294"/>
    <x v="2"/>
    <x v="1"/>
    <n v="889"/>
    <x v="1"/>
    <n v="9"/>
    <s v="Bachelor"/>
    <x v="2"/>
    <s v="Medium"/>
    <x v="1"/>
    <n v="53"/>
    <x v="0"/>
    <n v="1"/>
    <x v="1"/>
    <s v="Very High"/>
    <x v="1"/>
    <n v="2326"/>
    <n v="11411"/>
    <n v="1"/>
    <x v="0"/>
    <x v="3"/>
    <s v="Excellent"/>
    <s v="High"/>
    <n v="3"/>
    <s v="Good"/>
    <x v="1"/>
    <x v="2"/>
    <s v="700-1000"/>
    <s v="5-9"/>
    <s v="45-59"/>
    <s v="&lt;2k"/>
    <s v="6k-11k"/>
    <s v="0"/>
    <x v="0"/>
    <s v="3"/>
  </r>
  <r>
    <x v="295"/>
    <x v="18"/>
    <x v="1"/>
    <n v="555"/>
    <x v="0"/>
    <n v="26"/>
    <s v="Bachelor"/>
    <x v="3"/>
    <s v="High"/>
    <x v="0"/>
    <n v="77"/>
    <x v="0"/>
    <n v="4"/>
    <x v="0"/>
    <s v="Medium"/>
    <x v="1"/>
    <n v="13525"/>
    <n v="14864"/>
    <n v="5"/>
    <x v="1"/>
    <x v="9"/>
    <s v="Excellent"/>
    <s v="Very High"/>
    <n v="2"/>
    <s v="Best"/>
    <x v="1"/>
    <x v="0"/>
    <s v="400-700"/>
    <s v="16+"/>
    <s v="74-87"/>
    <s v="9k+"/>
    <s v="11k-16k"/>
    <s v="&lt;5"/>
    <x v="2"/>
    <s v="&lt;2"/>
  </r>
  <r>
    <x v="296"/>
    <x v="41"/>
    <x v="0"/>
    <n v="230"/>
    <x v="1"/>
    <n v="3"/>
    <s v="Bachelor"/>
    <x v="0"/>
    <s v="High"/>
    <x v="1"/>
    <n v="54"/>
    <x v="0"/>
    <n v="1"/>
    <x v="2"/>
    <s v="High"/>
    <x v="0"/>
    <n v="1420"/>
    <n v="25233"/>
    <n v="1"/>
    <x v="1"/>
    <x v="4"/>
    <s v="Excellent"/>
    <s v="High"/>
    <n v="2"/>
    <s v="Better"/>
    <x v="0"/>
    <x v="4"/>
    <s v="UPTO 400"/>
    <s v="2-5"/>
    <s v="45-59"/>
    <s v="&lt;2k"/>
    <s v="21k"/>
    <s v="0"/>
    <x v="3"/>
    <s v="&lt;2"/>
  </r>
  <r>
    <x v="297"/>
    <x v="10"/>
    <x v="0"/>
    <n v="1232"/>
    <x v="0"/>
    <n v="16"/>
    <s v="Bachelor"/>
    <x v="3"/>
    <s v="High"/>
    <x v="1"/>
    <n v="96"/>
    <x v="0"/>
    <n v="3"/>
    <x v="0"/>
    <s v="Medium"/>
    <x v="1"/>
    <n v="8020"/>
    <n v="5100"/>
    <n v="0"/>
    <x v="1"/>
    <x v="2"/>
    <s v="Excellent"/>
    <s v="High"/>
    <n v="3"/>
    <s v="Good"/>
    <x v="1"/>
    <x v="2"/>
    <s v="1300+"/>
    <s v="9-16"/>
    <s v="87+"/>
    <s v="5k-9k"/>
    <s v="&lt;6k"/>
    <s v="0"/>
    <x v="2"/>
    <s v="3"/>
  </r>
  <r>
    <x v="298"/>
    <x v="9"/>
    <x v="1"/>
    <n v="566"/>
    <x v="1"/>
    <n v="18"/>
    <s v="Master"/>
    <x v="0"/>
    <s v="High"/>
    <x v="1"/>
    <n v="81"/>
    <x v="2"/>
    <n v="1"/>
    <x v="2"/>
    <s v="Very High"/>
    <x v="1"/>
    <n v="3688"/>
    <n v="7122"/>
    <n v="4"/>
    <x v="1"/>
    <x v="11"/>
    <s v="Excellent"/>
    <s v="Very High"/>
    <n v="2"/>
    <s v="Better"/>
    <x v="1"/>
    <x v="2"/>
    <s v="400-700"/>
    <s v="16+"/>
    <s v="74-87"/>
    <s v="2k-4k"/>
    <s v="6k-11k"/>
    <s v="&lt;5"/>
    <x v="4"/>
    <s v="&lt;2"/>
  </r>
  <r>
    <x v="299"/>
    <x v="31"/>
    <x v="0"/>
    <n v="1302"/>
    <x v="1"/>
    <n v="2"/>
    <s v="Bachelor"/>
    <x v="2"/>
    <s v="Very High"/>
    <x v="1"/>
    <n v="84"/>
    <x v="3"/>
    <n v="2"/>
    <x v="3"/>
    <s v="Medium"/>
    <x v="2"/>
    <n v="5482"/>
    <n v="16321"/>
    <n v="5"/>
    <x v="1"/>
    <x v="11"/>
    <s v="Excellent"/>
    <s v="Very High"/>
    <n v="3"/>
    <s v="Better"/>
    <x v="1"/>
    <x v="1"/>
    <s v="1300+"/>
    <s v="&lt;2"/>
    <s v="74-87"/>
    <s v="4k-5k"/>
    <s v="11k-16k"/>
    <s v="&lt;5"/>
    <x v="4"/>
    <s v="3"/>
  </r>
  <r>
    <x v="300"/>
    <x v="0"/>
    <x v="0"/>
    <n v="334"/>
    <x v="0"/>
    <n v="2"/>
    <s v="Master"/>
    <x v="0"/>
    <s v="Very High"/>
    <x v="1"/>
    <n v="88"/>
    <x v="0"/>
    <n v="4"/>
    <x v="5"/>
    <s v="Medium"/>
    <x v="0"/>
    <n v="16015"/>
    <n v="15896"/>
    <n v="1"/>
    <x v="1"/>
    <x v="12"/>
    <s v="Excellent"/>
    <s v="Medium"/>
    <n v="2"/>
    <s v="Better"/>
    <x v="1"/>
    <x v="0"/>
    <s v="UPTO 400"/>
    <s v="&lt;2"/>
    <s v="87+"/>
    <s v="9k+"/>
    <s v="11k-16k"/>
    <s v="0"/>
    <x v="4"/>
    <s v="&lt;2"/>
  </r>
  <r>
    <x v="301"/>
    <x v="41"/>
    <x v="0"/>
    <n v="812"/>
    <x v="0"/>
    <n v="10"/>
    <s v="Bachelor"/>
    <x v="2"/>
    <s v="Very High"/>
    <x v="0"/>
    <n v="69"/>
    <x v="1"/>
    <n v="1"/>
    <x v="6"/>
    <s v="High"/>
    <x v="0"/>
    <n v="1200"/>
    <n v="9724"/>
    <n v="1"/>
    <x v="1"/>
    <x v="3"/>
    <s v="Excellent"/>
    <s v="Low"/>
    <n v="2"/>
    <s v="Better"/>
    <x v="1"/>
    <x v="4"/>
    <s v="700-1000"/>
    <s v="9-16"/>
    <s v="59-74"/>
    <s v="&lt;2k"/>
    <s v="6k-11k"/>
    <s v="0"/>
    <x v="0"/>
    <s v="&lt;2"/>
  </r>
  <r>
    <x v="302"/>
    <x v="13"/>
    <x v="0"/>
    <n v="1476"/>
    <x v="1"/>
    <n v="16"/>
    <s v="College"/>
    <x v="2"/>
    <s v="Medium"/>
    <x v="1"/>
    <n v="68"/>
    <x v="2"/>
    <n v="2"/>
    <x v="4"/>
    <s v="Low"/>
    <x v="0"/>
    <n v="5661"/>
    <n v="4824"/>
    <n v="0"/>
    <x v="1"/>
    <x v="12"/>
    <s v="Excellent"/>
    <s v="High"/>
    <n v="2"/>
    <s v="Better"/>
    <x v="1"/>
    <x v="4"/>
    <s v="1300+"/>
    <s v="9-16"/>
    <s v="59-74"/>
    <s v="4k-5k"/>
    <s v="&lt;6k"/>
    <s v="0"/>
    <x v="4"/>
    <s v="&lt;2"/>
  </r>
  <r>
    <x v="303"/>
    <x v="26"/>
    <x v="0"/>
    <n v="218"/>
    <x v="0"/>
    <n v="7"/>
    <s v="Bachelor"/>
    <x v="4"/>
    <s v="Medium"/>
    <x v="1"/>
    <n v="100"/>
    <x v="2"/>
    <n v="2"/>
    <x v="0"/>
    <s v="Very High"/>
    <x v="1"/>
    <n v="6929"/>
    <n v="12241"/>
    <n v="4"/>
    <x v="1"/>
    <x v="0"/>
    <s v="Excellent"/>
    <s v="Medium"/>
    <n v="3"/>
    <s v="Good"/>
    <x v="1"/>
    <x v="3"/>
    <s v="UPTO 400"/>
    <s v="5-9"/>
    <s v="87+"/>
    <s v="5k-9k"/>
    <s v="11k-16k"/>
    <s v="&lt;5"/>
    <x v="0"/>
    <s v="3"/>
  </r>
  <r>
    <x v="304"/>
    <x v="21"/>
    <x v="0"/>
    <n v="1132"/>
    <x v="1"/>
    <n v="1"/>
    <s v="Bachelor"/>
    <x v="2"/>
    <s v="High"/>
    <x v="1"/>
    <n v="48"/>
    <x v="2"/>
    <n v="3"/>
    <x v="4"/>
    <s v="Very High"/>
    <x v="2"/>
    <n v="9613"/>
    <n v="10942"/>
    <n v="0"/>
    <x v="1"/>
    <x v="8"/>
    <s v="Excellent"/>
    <s v="Low"/>
    <n v="5"/>
    <s v="Good"/>
    <x v="1"/>
    <x v="0"/>
    <s v="1000-1300"/>
    <s v="&lt;2"/>
    <s v="45-59"/>
    <s v="5k-9k"/>
    <s v="6k-11k"/>
    <s v="0"/>
    <x v="4"/>
    <s v="4+"/>
  </r>
  <r>
    <x v="305"/>
    <x v="9"/>
    <x v="2"/>
    <n v="1105"/>
    <x v="1"/>
    <n v="24"/>
    <s v="Master"/>
    <x v="0"/>
    <s v="Medium"/>
    <x v="0"/>
    <n v="47"/>
    <x v="0"/>
    <n v="2"/>
    <x v="2"/>
    <s v="Medium"/>
    <x v="1"/>
    <n v="5674"/>
    <n v="6927"/>
    <n v="7"/>
    <x v="1"/>
    <x v="2"/>
    <s v="Excellent"/>
    <s v="High"/>
    <n v="3"/>
    <s v="Better"/>
    <x v="1"/>
    <x v="2"/>
    <s v="1000-1300"/>
    <s v="16+"/>
    <s v="45-59"/>
    <s v="4k-5k"/>
    <s v="6k-11k"/>
    <s v="5+"/>
    <x v="2"/>
    <s v="3"/>
  </r>
  <r>
    <x v="306"/>
    <x v="5"/>
    <x v="0"/>
    <n v="906"/>
    <x v="0"/>
    <n v="7"/>
    <s v="Bachelor"/>
    <x v="0"/>
    <s v="Very High"/>
    <x v="1"/>
    <n v="91"/>
    <x v="1"/>
    <n v="2"/>
    <x v="0"/>
    <s v="High"/>
    <x v="1"/>
    <n v="5484"/>
    <n v="16985"/>
    <n v="1"/>
    <x v="1"/>
    <x v="9"/>
    <s v="Excellent"/>
    <s v="High"/>
    <n v="3"/>
    <s v="Good"/>
    <x v="1"/>
    <x v="3"/>
    <s v="700-1000"/>
    <s v="5-9"/>
    <s v="87+"/>
    <s v="4k-5k"/>
    <s v="16k-21k"/>
    <s v="0"/>
    <x v="2"/>
    <s v="3"/>
  </r>
  <r>
    <x v="307"/>
    <x v="8"/>
    <x v="0"/>
    <n v="849"/>
    <x v="1"/>
    <n v="25"/>
    <s v="College"/>
    <x v="0"/>
    <s v="Low"/>
    <x v="0"/>
    <n v="81"/>
    <x v="1"/>
    <n v="3"/>
    <x v="7"/>
    <s v="Medium"/>
    <x v="1"/>
    <n v="12061"/>
    <n v="26707"/>
    <n v="3"/>
    <x v="1"/>
    <x v="8"/>
    <s v="Excellent"/>
    <s v="High"/>
    <n v="2"/>
    <s v="Better"/>
    <x v="1"/>
    <x v="2"/>
    <s v="700-1000"/>
    <s v="16+"/>
    <s v="74-87"/>
    <s v="9k+"/>
    <s v="21k"/>
    <s v="&lt;3"/>
    <x v="4"/>
    <s v="&lt;2"/>
  </r>
  <r>
    <x v="308"/>
    <x v="34"/>
    <x v="2"/>
    <n v="390"/>
    <x v="1"/>
    <n v="1"/>
    <s v="Master"/>
    <x v="0"/>
    <s v="Very High"/>
    <x v="1"/>
    <n v="32"/>
    <x v="3"/>
    <n v="2"/>
    <x v="4"/>
    <s v="High"/>
    <x v="2"/>
    <n v="5660"/>
    <n v="17056"/>
    <n v="2"/>
    <x v="0"/>
    <x v="4"/>
    <s v="Excellent"/>
    <s v="Very High"/>
    <n v="2"/>
    <s v="Better"/>
    <x v="1"/>
    <x v="1"/>
    <s v="UPTO 400"/>
    <s v="&lt;2"/>
    <s v="&lt;45"/>
    <s v="4k-5k"/>
    <s v="16k-21k"/>
    <s v="&lt;3"/>
    <x v="3"/>
    <s v="&lt;2"/>
  </r>
  <r>
    <x v="309"/>
    <x v="26"/>
    <x v="0"/>
    <n v="691"/>
    <x v="1"/>
    <n v="5"/>
    <s v="Master"/>
    <x v="4"/>
    <s v="High"/>
    <x v="1"/>
    <n v="86"/>
    <x v="0"/>
    <n v="1"/>
    <x v="1"/>
    <s v="Very High"/>
    <x v="1"/>
    <n v="4821"/>
    <n v="10077"/>
    <n v="0"/>
    <x v="0"/>
    <x v="3"/>
    <s v="Excellent"/>
    <s v="High"/>
    <n v="4"/>
    <s v="Better"/>
    <x v="1"/>
    <x v="3"/>
    <s v="700-1000"/>
    <s v="2-5"/>
    <s v="74-87"/>
    <s v="4k-5k"/>
    <s v="6k-11k"/>
    <s v="0"/>
    <x v="0"/>
    <s v="4"/>
  </r>
  <r>
    <x v="310"/>
    <x v="26"/>
    <x v="0"/>
    <n v="106"/>
    <x v="2"/>
    <n v="2"/>
    <s v="Bachelor"/>
    <x v="5"/>
    <s v="Low"/>
    <x v="1"/>
    <n v="62"/>
    <x v="1"/>
    <n v="2"/>
    <x v="8"/>
    <s v="Low"/>
    <x v="1"/>
    <n v="6410"/>
    <n v="17822"/>
    <n v="3"/>
    <x v="1"/>
    <x v="3"/>
    <s v="Excellent"/>
    <s v="Very High"/>
    <n v="3"/>
    <s v="Better"/>
    <x v="1"/>
    <x v="3"/>
    <s v="UPTO 400"/>
    <s v="&lt;2"/>
    <s v="59-74"/>
    <s v="5k-9k"/>
    <s v="16k-21k"/>
    <s v="&lt;3"/>
    <x v="0"/>
    <s v="3"/>
  </r>
  <r>
    <x v="311"/>
    <x v="28"/>
    <x v="1"/>
    <n v="1249"/>
    <x v="1"/>
    <n v="7"/>
    <s v="Bachelor"/>
    <x v="0"/>
    <s v="Low"/>
    <x v="1"/>
    <n v="97"/>
    <x v="0"/>
    <n v="3"/>
    <x v="2"/>
    <s v="Low"/>
    <x v="2"/>
    <n v="5210"/>
    <n v="20308"/>
    <n v="1"/>
    <x v="1"/>
    <x v="11"/>
    <s v="Excellent"/>
    <s v="Low"/>
    <n v="2"/>
    <s v="Better"/>
    <x v="1"/>
    <x v="0"/>
    <s v="1300+"/>
    <s v="5-9"/>
    <s v="87+"/>
    <s v="4k-5k"/>
    <s v="16k-21k"/>
    <s v="0"/>
    <x v="4"/>
    <s v="&lt;2"/>
  </r>
  <r>
    <x v="312"/>
    <x v="26"/>
    <x v="0"/>
    <n v="192"/>
    <x v="1"/>
    <n v="2"/>
    <s v="Master"/>
    <x v="0"/>
    <s v="High"/>
    <x v="1"/>
    <n v="32"/>
    <x v="0"/>
    <n v="1"/>
    <x v="1"/>
    <s v="Very High"/>
    <x v="2"/>
    <n v="2695"/>
    <n v="7747"/>
    <n v="0"/>
    <x v="0"/>
    <x v="11"/>
    <s v="Excellent"/>
    <s v="Medium"/>
    <n v="2"/>
    <s v="Bad"/>
    <x v="1"/>
    <x v="3"/>
    <s v="UPTO 400"/>
    <s v="&lt;2"/>
    <s v="&lt;45"/>
    <s v="&lt;2k"/>
    <s v="6k-11k"/>
    <s v="0"/>
    <x v="4"/>
    <s v="&lt;2"/>
  </r>
  <r>
    <x v="313"/>
    <x v="3"/>
    <x v="1"/>
    <n v="553"/>
    <x v="1"/>
    <n v="5"/>
    <s v="Bachelor"/>
    <x v="0"/>
    <s v="Very High"/>
    <x v="0"/>
    <n v="74"/>
    <x v="0"/>
    <n v="3"/>
    <x v="5"/>
    <s v="Medium"/>
    <x v="1"/>
    <n v="11878"/>
    <n v="23364"/>
    <n v="6"/>
    <x v="1"/>
    <x v="0"/>
    <s v="Excellent"/>
    <s v="Medium"/>
    <n v="2"/>
    <s v="Better"/>
    <x v="1"/>
    <x v="3"/>
    <s v="400-700"/>
    <s v="2-5"/>
    <s v="59-74"/>
    <s v="9k+"/>
    <s v="21k"/>
    <s v="5+"/>
    <x v="0"/>
    <s v="&lt;2"/>
  </r>
  <r>
    <x v="314"/>
    <x v="21"/>
    <x v="0"/>
    <n v="117"/>
    <x v="1"/>
    <n v="10"/>
    <s v="Below College"/>
    <x v="2"/>
    <s v="High"/>
    <x v="1"/>
    <n v="99"/>
    <x v="0"/>
    <n v="4"/>
    <x v="5"/>
    <s v="Low"/>
    <x v="1"/>
    <n v="17068"/>
    <n v="5355"/>
    <n v="1"/>
    <x v="0"/>
    <x v="9"/>
    <s v="Excellent"/>
    <s v="Very High"/>
    <n v="3"/>
    <s v="Better"/>
    <x v="1"/>
    <x v="0"/>
    <s v="UPTO 400"/>
    <s v="9-16"/>
    <s v="87+"/>
    <s v="9k+"/>
    <s v="&lt;6k"/>
    <s v="0"/>
    <x v="2"/>
    <s v="3"/>
  </r>
  <r>
    <x v="315"/>
    <x v="22"/>
    <x v="1"/>
    <n v="185"/>
    <x v="1"/>
    <n v="10"/>
    <s v="Master"/>
    <x v="0"/>
    <s v="High"/>
    <x v="0"/>
    <n v="33"/>
    <x v="0"/>
    <n v="1"/>
    <x v="2"/>
    <s v="Very High"/>
    <x v="0"/>
    <n v="2455"/>
    <n v="10675"/>
    <n v="0"/>
    <x v="1"/>
    <x v="12"/>
    <s v="Excellent"/>
    <s v="Low"/>
    <n v="5"/>
    <s v="Better"/>
    <x v="1"/>
    <x v="0"/>
    <s v="UPTO 400"/>
    <s v="9-16"/>
    <s v="&lt;45"/>
    <s v="&lt;2k"/>
    <s v="6k-11k"/>
    <s v="0"/>
    <x v="4"/>
    <s v="4+"/>
  </r>
  <r>
    <x v="316"/>
    <x v="1"/>
    <x v="0"/>
    <n v="1091"/>
    <x v="1"/>
    <n v="1"/>
    <s v="College"/>
    <x v="4"/>
    <s v="High"/>
    <x v="0"/>
    <n v="90"/>
    <x v="1"/>
    <n v="4"/>
    <x v="4"/>
    <s v="High"/>
    <x v="0"/>
    <n v="13964"/>
    <n v="17810"/>
    <n v="7"/>
    <x v="1"/>
    <x v="3"/>
    <s v="Excellent"/>
    <s v="Very High"/>
    <n v="2"/>
    <s v="Better"/>
    <x v="1"/>
    <x v="1"/>
    <s v="1000-1300"/>
    <s v="&lt;2"/>
    <s v="87+"/>
    <s v="9k+"/>
    <s v="16k-21k"/>
    <s v="5+"/>
    <x v="0"/>
    <s v="&lt;2"/>
  </r>
  <r>
    <x v="317"/>
    <x v="39"/>
    <x v="0"/>
    <n v="723"/>
    <x v="1"/>
    <n v="8"/>
    <s v="Bachelor"/>
    <x v="2"/>
    <s v="High"/>
    <x v="1"/>
    <n v="85"/>
    <x v="1"/>
    <n v="2"/>
    <x v="1"/>
    <s v="Medium"/>
    <x v="1"/>
    <n v="4941"/>
    <n v="17747"/>
    <n v="2"/>
    <x v="1"/>
    <x v="2"/>
    <s v="Excellent"/>
    <s v="Low"/>
    <n v="3"/>
    <s v="Good"/>
    <x v="0"/>
    <x v="1"/>
    <s v="700-1000"/>
    <s v="5-9"/>
    <s v="74-87"/>
    <s v="4k-5k"/>
    <s v="16k-21k"/>
    <s v="&lt;3"/>
    <x v="2"/>
    <s v="3"/>
  </r>
  <r>
    <x v="318"/>
    <x v="4"/>
    <x v="0"/>
    <n v="1220"/>
    <x v="1"/>
    <n v="5"/>
    <s v="Bachelor"/>
    <x v="0"/>
    <s v="High"/>
    <x v="0"/>
    <n v="85"/>
    <x v="0"/>
    <n v="1"/>
    <x v="1"/>
    <s v="Medium"/>
    <x v="0"/>
    <n v="2478"/>
    <n v="20938"/>
    <n v="1"/>
    <x v="0"/>
    <x v="3"/>
    <s v="Excellent"/>
    <s v="Medium"/>
    <n v="2"/>
    <s v="Good"/>
    <x v="1"/>
    <x v="4"/>
    <s v="1000-1300"/>
    <s v="2-5"/>
    <s v="74-87"/>
    <s v="&lt;2k"/>
    <s v="16k-21k"/>
    <s v="0"/>
    <x v="0"/>
    <s v="&lt;2"/>
  </r>
  <r>
    <x v="319"/>
    <x v="5"/>
    <x v="0"/>
    <n v="588"/>
    <x v="0"/>
    <n v="8"/>
    <s v="College"/>
    <x v="4"/>
    <s v="High"/>
    <x v="0"/>
    <n v="65"/>
    <x v="1"/>
    <n v="2"/>
    <x v="0"/>
    <s v="Medium"/>
    <x v="1"/>
    <n v="5228"/>
    <n v="24624"/>
    <n v="1"/>
    <x v="0"/>
    <x v="0"/>
    <s v="Excellent"/>
    <s v="Very High"/>
    <n v="2"/>
    <s v="Better"/>
    <x v="1"/>
    <x v="3"/>
    <s v="400-700"/>
    <s v="5-9"/>
    <s v="59-74"/>
    <s v="4k-5k"/>
    <s v="21k"/>
    <s v="0"/>
    <x v="0"/>
    <s v="&lt;2"/>
  </r>
  <r>
    <x v="320"/>
    <x v="4"/>
    <x v="0"/>
    <n v="1377"/>
    <x v="0"/>
    <n v="2"/>
    <s v="Bachelor"/>
    <x v="0"/>
    <s v="Very High"/>
    <x v="1"/>
    <n v="74"/>
    <x v="0"/>
    <n v="2"/>
    <x v="0"/>
    <s v="High"/>
    <x v="0"/>
    <n v="4478"/>
    <n v="5242"/>
    <n v="1"/>
    <x v="0"/>
    <x v="0"/>
    <s v="Excellent"/>
    <s v="Low"/>
    <n v="3"/>
    <s v="Better"/>
    <x v="1"/>
    <x v="4"/>
    <s v="1300+"/>
    <s v="&lt;2"/>
    <s v="59-74"/>
    <s v="4k-5k"/>
    <s v="&lt;6k"/>
    <s v="0"/>
    <x v="0"/>
    <s v="3"/>
  </r>
  <r>
    <x v="321"/>
    <x v="26"/>
    <x v="0"/>
    <n v="691"/>
    <x v="0"/>
    <n v="7"/>
    <s v="Bachelor"/>
    <x v="3"/>
    <s v="Very High"/>
    <x v="1"/>
    <n v="73"/>
    <x v="0"/>
    <n v="2"/>
    <x v="0"/>
    <s v="Very High"/>
    <x v="2"/>
    <n v="7547"/>
    <n v="7143"/>
    <n v="4"/>
    <x v="1"/>
    <x v="3"/>
    <s v="Excellent"/>
    <s v="Very High"/>
    <n v="3"/>
    <s v="Better"/>
    <x v="1"/>
    <x v="3"/>
    <s v="700-1000"/>
    <s v="5-9"/>
    <s v="59-74"/>
    <s v="5k-9k"/>
    <s v="6k-11k"/>
    <s v="&lt;5"/>
    <x v="0"/>
    <s v="3"/>
  </r>
  <r>
    <x v="322"/>
    <x v="5"/>
    <x v="0"/>
    <n v="1018"/>
    <x v="1"/>
    <n v="2"/>
    <s v="Master"/>
    <x v="2"/>
    <s v="Low"/>
    <x v="0"/>
    <n v="74"/>
    <x v="2"/>
    <n v="2"/>
    <x v="1"/>
    <s v="Very High"/>
    <x v="0"/>
    <n v="6720"/>
    <n v="10557"/>
    <n v="7"/>
    <x v="1"/>
    <x v="10"/>
    <s v="Excellent"/>
    <s v="High"/>
    <n v="0"/>
    <s v="Good"/>
    <x v="1"/>
    <x v="3"/>
    <s v="1000-1300"/>
    <s v="&lt;2"/>
    <s v="59-74"/>
    <s v="5k-9k"/>
    <s v="6k-11k"/>
    <s v="5+"/>
    <x v="4"/>
    <s v="&lt;2"/>
  </r>
  <r>
    <x v="323"/>
    <x v="13"/>
    <x v="0"/>
    <n v="1157"/>
    <x v="1"/>
    <n v="2"/>
    <s v="Master"/>
    <x v="2"/>
    <s v="Low"/>
    <x v="1"/>
    <n v="84"/>
    <x v="3"/>
    <n v="1"/>
    <x v="1"/>
    <s v="Very High"/>
    <x v="1"/>
    <n v="3464"/>
    <n v="24737"/>
    <n v="5"/>
    <x v="0"/>
    <x v="4"/>
    <s v="Excellent"/>
    <s v="Very High"/>
    <n v="4"/>
    <s v="Good"/>
    <x v="0"/>
    <x v="4"/>
    <s v="1000-1300"/>
    <s v="&lt;2"/>
    <s v="74-87"/>
    <s v="2k-4k"/>
    <s v="21k"/>
    <s v="&lt;5"/>
    <x v="3"/>
    <s v="4"/>
  </r>
  <r>
    <x v="324"/>
    <x v="7"/>
    <x v="0"/>
    <n v="1275"/>
    <x v="1"/>
    <n v="28"/>
    <s v="College"/>
    <x v="2"/>
    <s v="Very High"/>
    <x v="0"/>
    <n v="64"/>
    <x v="0"/>
    <n v="2"/>
    <x v="1"/>
    <s v="Very High"/>
    <x v="1"/>
    <n v="5775"/>
    <n v="11934"/>
    <n v="1"/>
    <x v="1"/>
    <x v="4"/>
    <s v="Excellent"/>
    <s v="Very High"/>
    <n v="2"/>
    <s v="Better"/>
    <x v="1"/>
    <x v="3"/>
    <s v="1300+"/>
    <s v="16+"/>
    <s v="59-74"/>
    <s v="5k-9k"/>
    <s v="11k-16k"/>
    <s v="0"/>
    <x v="3"/>
    <s v="&lt;2"/>
  </r>
  <r>
    <x v="325"/>
    <x v="26"/>
    <x v="1"/>
    <n v="798"/>
    <x v="1"/>
    <n v="7"/>
    <s v="College"/>
    <x v="0"/>
    <s v="High"/>
    <x v="0"/>
    <n v="48"/>
    <x v="1"/>
    <n v="3"/>
    <x v="3"/>
    <s v="High"/>
    <x v="1"/>
    <n v="8943"/>
    <n v="14034"/>
    <n v="1"/>
    <x v="1"/>
    <x v="13"/>
    <s v="Outstanding"/>
    <s v="Low"/>
    <n v="2"/>
    <s v="Better"/>
    <x v="1"/>
    <x v="3"/>
    <s v="700-1000"/>
    <s v="5-9"/>
    <s v="45-59"/>
    <s v="5k-9k"/>
    <s v="11k-16k"/>
    <s v="0"/>
    <x v="1"/>
    <s v="&lt;2"/>
  </r>
  <r>
    <x v="326"/>
    <x v="21"/>
    <x v="1"/>
    <n v="672"/>
    <x v="1"/>
    <n v="7"/>
    <s v="College"/>
    <x v="2"/>
    <s v="High"/>
    <x v="1"/>
    <n v="54"/>
    <x v="1"/>
    <n v="5"/>
    <x v="5"/>
    <s v="Very High"/>
    <x v="1"/>
    <n v="19272"/>
    <n v="21141"/>
    <n v="1"/>
    <x v="1"/>
    <x v="2"/>
    <s v="Excellent"/>
    <s v="Low"/>
    <n v="2"/>
    <s v="Better"/>
    <x v="1"/>
    <x v="0"/>
    <s v="700-1000"/>
    <s v="5-9"/>
    <s v="45-59"/>
    <s v="9k+"/>
    <s v="16k-21k"/>
    <s v="0"/>
    <x v="2"/>
    <s v="&lt;2"/>
  </r>
  <r>
    <x v="327"/>
    <x v="21"/>
    <x v="0"/>
    <n v="1162"/>
    <x v="0"/>
    <n v="3"/>
    <s v="College"/>
    <x v="2"/>
    <s v="Very High"/>
    <x v="0"/>
    <n v="41"/>
    <x v="0"/>
    <n v="2"/>
    <x v="0"/>
    <s v="High"/>
    <x v="1"/>
    <n v="5238"/>
    <n v="17778"/>
    <n v="4"/>
    <x v="0"/>
    <x v="11"/>
    <s v="Excellent"/>
    <s v="Low"/>
    <n v="3"/>
    <s v="Good"/>
    <x v="0"/>
    <x v="0"/>
    <s v="1000-1300"/>
    <s v="2-5"/>
    <s v="&lt;45"/>
    <s v="4k-5k"/>
    <s v="16k-21k"/>
    <s v="&lt;5"/>
    <x v="4"/>
    <s v="3"/>
  </r>
  <r>
    <x v="328"/>
    <x v="3"/>
    <x v="1"/>
    <n v="508"/>
    <x v="0"/>
    <n v="10"/>
    <s v="Bachelor"/>
    <x v="3"/>
    <s v="Medium"/>
    <x v="1"/>
    <n v="46"/>
    <x v="1"/>
    <n v="2"/>
    <x v="0"/>
    <s v="Very High"/>
    <x v="0"/>
    <n v="4682"/>
    <n v="4317"/>
    <n v="3"/>
    <x v="1"/>
    <x v="9"/>
    <s v="Excellent"/>
    <s v="High"/>
    <n v="6"/>
    <s v="Good"/>
    <x v="1"/>
    <x v="3"/>
    <s v="400-700"/>
    <s v="9-16"/>
    <s v="45-59"/>
    <s v="4k-5k"/>
    <s v="&lt;6k"/>
    <s v="&lt;3"/>
    <x v="2"/>
    <s v="4+"/>
  </r>
  <r>
    <x v="329"/>
    <x v="40"/>
    <x v="0"/>
    <n v="1482"/>
    <x v="1"/>
    <n v="5"/>
    <s v="Doctor"/>
    <x v="0"/>
    <s v="Very High"/>
    <x v="1"/>
    <n v="42"/>
    <x v="0"/>
    <n v="5"/>
    <x v="7"/>
    <s v="High"/>
    <x v="1"/>
    <n v="18300"/>
    <n v="16375"/>
    <n v="4"/>
    <x v="1"/>
    <x v="0"/>
    <s v="Excellent"/>
    <s v="Medium"/>
    <n v="2"/>
    <s v="Better"/>
    <x v="1"/>
    <x v="1"/>
    <s v="1300+"/>
    <s v="2-5"/>
    <s v="&lt;45"/>
    <s v="9k+"/>
    <s v="11k-16k"/>
    <s v="&lt;5"/>
    <x v="0"/>
    <s v="&lt;2"/>
  </r>
  <r>
    <x v="330"/>
    <x v="22"/>
    <x v="1"/>
    <n v="559"/>
    <x v="1"/>
    <n v="10"/>
    <s v="Master"/>
    <x v="0"/>
    <s v="High"/>
    <x v="0"/>
    <n v="82"/>
    <x v="1"/>
    <n v="2"/>
    <x v="2"/>
    <s v="High"/>
    <x v="2"/>
    <n v="5257"/>
    <n v="6227"/>
    <n v="1"/>
    <x v="1"/>
    <x v="0"/>
    <s v="Excellent"/>
    <s v="Medium"/>
    <n v="3"/>
    <s v="Best"/>
    <x v="1"/>
    <x v="0"/>
    <s v="400-700"/>
    <s v="9-16"/>
    <s v="74-87"/>
    <s v="4k-5k"/>
    <s v="&lt;6k"/>
    <s v="0"/>
    <x v="0"/>
    <s v="3"/>
  </r>
  <r>
    <x v="331"/>
    <x v="4"/>
    <x v="2"/>
    <n v="210"/>
    <x v="0"/>
    <n v="1"/>
    <s v="Below College"/>
    <x v="3"/>
    <s v="High"/>
    <x v="1"/>
    <n v="73"/>
    <x v="0"/>
    <n v="2"/>
    <x v="0"/>
    <s v="Medium"/>
    <x v="1"/>
    <n v="6349"/>
    <n v="22107"/>
    <n v="0"/>
    <x v="0"/>
    <x v="4"/>
    <s v="Excellent"/>
    <s v="Very High"/>
    <n v="0"/>
    <s v="Better"/>
    <x v="1"/>
    <x v="4"/>
    <s v="UPTO 400"/>
    <s v="&lt;2"/>
    <s v="59-74"/>
    <s v="5k-9k"/>
    <s v="21k"/>
    <s v="0"/>
    <x v="3"/>
    <s v="&lt;2"/>
  </r>
  <r>
    <x v="332"/>
    <x v="33"/>
    <x v="1"/>
    <n v="928"/>
    <x v="1"/>
    <n v="20"/>
    <s v="Master"/>
    <x v="0"/>
    <s v="Very High"/>
    <x v="0"/>
    <n v="31"/>
    <x v="0"/>
    <n v="2"/>
    <x v="1"/>
    <s v="High"/>
    <x v="0"/>
    <n v="4869"/>
    <n v="16885"/>
    <n v="3"/>
    <x v="1"/>
    <x v="3"/>
    <s v="Excellent"/>
    <s v="Very High"/>
    <n v="4"/>
    <s v="Good"/>
    <x v="1"/>
    <x v="1"/>
    <s v="700-1000"/>
    <s v="16+"/>
    <s v="&lt;45"/>
    <s v="4k-5k"/>
    <s v="16k-21k"/>
    <s v="&lt;3"/>
    <x v="0"/>
    <s v="4"/>
  </r>
  <r>
    <x v="333"/>
    <x v="22"/>
    <x v="0"/>
    <n v="1001"/>
    <x v="1"/>
    <n v="7"/>
    <s v="Bachelor"/>
    <x v="0"/>
    <s v="High"/>
    <x v="0"/>
    <n v="43"/>
    <x v="0"/>
    <n v="3"/>
    <x v="4"/>
    <s v="Low"/>
    <x v="1"/>
    <n v="9985"/>
    <n v="9262"/>
    <n v="8"/>
    <x v="1"/>
    <x v="10"/>
    <s v="Excellent"/>
    <s v="Low"/>
    <n v="1"/>
    <s v="Good"/>
    <x v="1"/>
    <x v="0"/>
    <s v="1000-1300"/>
    <s v="5-9"/>
    <s v="&lt;45"/>
    <s v="9k+"/>
    <s v="6k-11k"/>
    <s v="5+"/>
    <x v="4"/>
    <s v="&lt;2"/>
  </r>
  <r>
    <x v="334"/>
    <x v="28"/>
    <x v="0"/>
    <n v="549"/>
    <x v="1"/>
    <n v="8"/>
    <s v="Master"/>
    <x v="1"/>
    <s v="Very High"/>
    <x v="1"/>
    <n v="75"/>
    <x v="0"/>
    <n v="2"/>
    <x v="1"/>
    <s v="Very High"/>
    <x v="1"/>
    <n v="3697"/>
    <n v="9278"/>
    <n v="9"/>
    <x v="1"/>
    <x v="9"/>
    <s v="Excellent"/>
    <s v="Low"/>
    <n v="3"/>
    <s v="Better"/>
    <x v="1"/>
    <x v="0"/>
    <s v="400-700"/>
    <s v="5-9"/>
    <s v="74-87"/>
    <s v="2k-4k"/>
    <s v="6k-11k"/>
    <s v="5+"/>
    <x v="2"/>
    <s v="3"/>
  </r>
  <r>
    <x v="335"/>
    <x v="32"/>
    <x v="0"/>
    <n v="1124"/>
    <x v="0"/>
    <n v="1"/>
    <s v="College"/>
    <x v="2"/>
    <s v="Medium"/>
    <x v="1"/>
    <n v="57"/>
    <x v="3"/>
    <n v="2"/>
    <x v="0"/>
    <s v="Very High"/>
    <x v="1"/>
    <n v="7457"/>
    <n v="13273"/>
    <n v="2"/>
    <x v="0"/>
    <x v="6"/>
    <s v="Outstanding"/>
    <s v="High"/>
    <n v="2"/>
    <s v="Good"/>
    <x v="1"/>
    <x v="0"/>
    <s v="1000-1300"/>
    <s v="&lt;2"/>
    <s v="45-59"/>
    <s v="5k-9k"/>
    <s v="11k-16k"/>
    <s v="&lt;3"/>
    <x v="1"/>
    <s v="&lt;2"/>
  </r>
  <r>
    <x v="336"/>
    <x v="11"/>
    <x v="0"/>
    <n v="318"/>
    <x v="1"/>
    <n v="8"/>
    <s v="Master"/>
    <x v="1"/>
    <s v="Medium"/>
    <x v="1"/>
    <n v="77"/>
    <x v="3"/>
    <n v="1"/>
    <x v="2"/>
    <s v="Low"/>
    <x v="1"/>
    <n v="2119"/>
    <n v="4759"/>
    <n v="1"/>
    <x v="0"/>
    <x v="0"/>
    <s v="Excellent"/>
    <s v="Very High"/>
    <n v="4"/>
    <s v="Good"/>
    <x v="0"/>
    <x v="4"/>
    <s v="UPTO 400"/>
    <s v="5-9"/>
    <s v="74-87"/>
    <s v="&lt;2k"/>
    <s v="&lt;6k"/>
    <s v="0"/>
    <x v="0"/>
    <s v="4"/>
  </r>
  <r>
    <x v="337"/>
    <x v="11"/>
    <x v="0"/>
    <n v="738"/>
    <x v="1"/>
    <n v="9"/>
    <s v="Doctor"/>
    <x v="1"/>
    <s v="Medium"/>
    <x v="1"/>
    <n v="30"/>
    <x v="1"/>
    <n v="1"/>
    <x v="2"/>
    <s v="Very High"/>
    <x v="0"/>
    <n v="3983"/>
    <n v="7621"/>
    <n v="0"/>
    <x v="1"/>
    <x v="8"/>
    <s v="Excellent"/>
    <s v="High"/>
    <n v="2"/>
    <s v="Better"/>
    <x v="1"/>
    <x v="4"/>
    <s v="700-1000"/>
    <s v="5-9"/>
    <s v="&lt;45"/>
    <s v="2k-4k"/>
    <s v="6k-11k"/>
    <s v="0"/>
    <x v="4"/>
    <s v="&lt;2"/>
  </r>
  <r>
    <x v="338"/>
    <x v="7"/>
    <x v="0"/>
    <n v="570"/>
    <x v="0"/>
    <n v="5"/>
    <s v="Bachelor"/>
    <x v="3"/>
    <s v="Very High"/>
    <x v="0"/>
    <n v="30"/>
    <x v="1"/>
    <n v="2"/>
    <x v="0"/>
    <s v="High"/>
    <x v="2"/>
    <n v="6118"/>
    <n v="5431"/>
    <n v="1"/>
    <x v="1"/>
    <x v="4"/>
    <s v="Excellent"/>
    <s v="High"/>
    <n v="2"/>
    <s v="Better"/>
    <x v="1"/>
    <x v="3"/>
    <s v="400-700"/>
    <s v="2-5"/>
    <s v="&lt;45"/>
    <s v="5k-9k"/>
    <s v="&lt;6k"/>
    <s v="0"/>
    <x v="3"/>
    <s v="&lt;2"/>
  </r>
  <r>
    <x v="339"/>
    <x v="4"/>
    <x v="0"/>
    <n v="1130"/>
    <x v="0"/>
    <n v="8"/>
    <s v="Master"/>
    <x v="3"/>
    <s v="Medium"/>
    <x v="0"/>
    <n v="56"/>
    <x v="0"/>
    <n v="2"/>
    <x v="0"/>
    <s v="Medium"/>
    <x v="1"/>
    <n v="6214"/>
    <n v="3415"/>
    <n v="1"/>
    <x v="1"/>
    <x v="11"/>
    <s v="Excellent"/>
    <s v="Low"/>
    <n v="3"/>
    <s v="Better"/>
    <x v="1"/>
    <x v="4"/>
    <s v="1000-1300"/>
    <s v="5-9"/>
    <s v="45-59"/>
    <s v="5k-9k"/>
    <s v="&lt;6k"/>
    <s v="0"/>
    <x v="4"/>
    <s v="3"/>
  </r>
  <r>
    <x v="340"/>
    <x v="2"/>
    <x v="0"/>
    <n v="809"/>
    <x v="1"/>
    <n v="5"/>
    <s v="College"/>
    <x v="2"/>
    <s v="Very High"/>
    <x v="1"/>
    <n v="61"/>
    <x v="0"/>
    <n v="2"/>
    <x v="3"/>
    <s v="Very High"/>
    <x v="2"/>
    <n v="6347"/>
    <n v="23177"/>
    <n v="7"/>
    <x v="1"/>
    <x v="10"/>
    <s v="Excellent"/>
    <s v="High"/>
    <n v="2"/>
    <s v="Good"/>
    <x v="1"/>
    <x v="2"/>
    <s v="700-1000"/>
    <s v="2-5"/>
    <s v="59-74"/>
    <s v="5k-9k"/>
    <s v="21k"/>
    <s v="5+"/>
    <x v="4"/>
    <s v="&lt;2"/>
  </r>
  <r>
    <x v="341"/>
    <x v="8"/>
    <x v="0"/>
    <n v="343"/>
    <x v="1"/>
    <n v="15"/>
    <s v="College"/>
    <x v="0"/>
    <s v="High"/>
    <x v="1"/>
    <n v="92"/>
    <x v="1"/>
    <n v="3"/>
    <x v="7"/>
    <s v="Very High"/>
    <x v="2"/>
    <n v="11510"/>
    <n v="15682"/>
    <n v="0"/>
    <x v="0"/>
    <x v="9"/>
    <s v="Excellent"/>
    <s v="Medium"/>
    <n v="3"/>
    <s v="Better"/>
    <x v="1"/>
    <x v="2"/>
    <s v="UPTO 400"/>
    <s v="9-16"/>
    <s v="87+"/>
    <s v="9k+"/>
    <s v="11k-16k"/>
    <s v="0"/>
    <x v="2"/>
    <s v="3"/>
  </r>
  <r>
    <x v="342"/>
    <x v="26"/>
    <x v="0"/>
    <n v="1232"/>
    <x v="1"/>
    <n v="7"/>
    <s v="Master"/>
    <x v="2"/>
    <s v="High"/>
    <x v="0"/>
    <n v="39"/>
    <x v="0"/>
    <n v="3"/>
    <x v="3"/>
    <s v="Very High"/>
    <x v="0"/>
    <n v="7143"/>
    <n v="25713"/>
    <n v="1"/>
    <x v="0"/>
    <x v="9"/>
    <s v="Excellent"/>
    <s v="High"/>
    <n v="2"/>
    <s v="Good"/>
    <x v="1"/>
    <x v="3"/>
    <s v="1300+"/>
    <s v="5-9"/>
    <s v="&lt;45"/>
    <s v="5k-9k"/>
    <s v="21k"/>
    <s v="0"/>
    <x v="2"/>
    <s v="&lt;2"/>
  </r>
  <r>
    <x v="343"/>
    <x v="11"/>
    <x v="0"/>
    <n v="144"/>
    <x v="0"/>
    <n v="9"/>
    <s v="Below College"/>
    <x v="3"/>
    <s v="Very High"/>
    <x v="0"/>
    <n v="39"/>
    <x v="1"/>
    <n v="2"/>
    <x v="0"/>
    <s v="Medium"/>
    <x v="2"/>
    <n v="8268"/>
    <n v="11866"/>
    <n v="1"/>
    <x v="0"/>
    <x v="9"/>
    <s v="Excellent"/>
    <s v="Low"/>
    <n v="2"/>
    <s v="Better"/>
    <x v="1"/>
    <x v="4"/>
    <s v="UPTO 400"/>
    <s v="5-9"/>
    <s v="&lt;45"/>
    <s v="5k-9k"/>
    <s v="11k-16k"/>
    <s v="0"/>
    <x v="2"/>
    <s v="&lt;2"/>
  </r>
  <r>
    <x v="344"/>
    <x v="10"/>
    <x v="0"/>
    <n v="1296"/>
    <x v="1"/>
    <n v="5"/>
    <s v="Master"/>
    <x v="4"/>
    <s v="High"/>
    <x v="1"/>
    <n v="62"/>
    <x v="0"/>
    <n v="3"/>
    <x v="3"/>
    <s v="Medium"/>
    <x v="0"/>
    <n v="8095"/>
    <n v="18264"/>
    <n v="0"/>
    <x v="1"/>
    <x v="4"/>
    <s v="Excellent"/>
    <s v="Very High"/>
    <n v="5"/>
    <s v="Better"/>
    <x v="1"/>
    <x v="2"/>
    <s v="1300+"/>
    <s v="2-5"/>
    <s v="59-74"/>
    <s v="5k-9k"/>
    <s v="16k-21k"/>
    <s v="0"/>
    <x v="3"/>
    <s v="4+"/>
  </r>
  <r>
    <x v="345"/>
    <x v="30"/>
    <x v="0"/>
    <n v="1309"/>
    <x v="1"/>
    <n v="26"/>
    <s v="Below College"/>
    <x v="0"/>
    <s v="High"/>
    <x v="1"/>
    <n v="83"/>
    <x v="0"/>
    <n v="1"/>
    <x v="1"/>
    <s v="Very High"/>
    <x v="2"/>
    <n v="2904"/>
    <n v="16092"/>
    <n v="1"/>
    <x v="1"/>
    <x v="3"/>
    <s v="Excellent"/>
    <s v="High"/>
    <n v="2"/>
    <s v="Good"/>
    <x v="1"/>
    <x v="4"/>
    <s v="1300+"/>
    <s v="16+"/>
    <s v="74-87"/>
    <s v="2k-4k"/>
    <s v="11k-16k"/>
    <s v="0"/>
    <x v="0"/>
    <s v="&lt;2"/>
  </r>
  <r>
    <x v="346"/>
    <x v="0"/>
    <x v="0"/>
    <n v="483"/>
    <x v="1"/>
    <n v="6"/>
    <s v="Bachelor"/>
    <x v="2"/>
    <s v="Very High"/>
    <x v="1"/>
    <n v="95"/>
    <x v="1"/>
    <n v="1"/>
    <x v="3"/>
    <s v="Medium"/>
    <x v="0"/>
    <n v="6032"/>
    <n v="10110"/>
    <n v="6"/>
    <x v="0"/>
    <x v="2"/>
    <s v="Excellent"/>
    <s v="Very High"/>
    <n v="3"/>
    <s v="Better"/>
    <x v="1"/>
    <x v="0"/>
    <s v="400-700"/>
    <s v="5-9"/>
    <s v="87+"/>
    <s v="5k-9k"/>
    <s v="6k-11k"/>
    <s v="5+"/>
    <x v="2"/>
    <s v="3"/>
  </r>
  <r>
    <x v="347"/>
    <x v="40"/>
    <x v="1"/>
    <n v="1309"/>
    <x v="0"/>
    <n v="4"/>
    <s v="Below College"/>
    <x v="2"/>
    <s v="Medium"/>
    <x v="1"/>
    <n v="99"/>
    <x v="0"/>
    <n v="2"/>
    <x v="6"/>
    <s v="High"/>
    <x v="0"/>
    <n v="2976"/>
    <n v="25751"/>
    <n v="3"/>
    <x v="1"/>
    <x v="12"/>
    <s v="Excellent"/>
    <s v="Low"/>
    <n v="3"/>
    <s v="Better"/>
    <x v="1"/>
    <x v="1"/>
    <s v="1300+"/>
    <s v="2-5"/>
    <s v="87+"/>
    <s v="2k-4k"/>
    <s v="21k"/>
    <s v="&lt;3"/>
    <x v="4"/>
    <s v="3"/>
  </r>
  <r>
    <x v="348"/>
    <x v="2"/>
    <x v="0"/>
    <n v="810"/>
    <x v="1"/>
    <n v="23"/>
    <s v="Doctor"/>
    <x v="0"/>
    <s v="Low"/>
    <x v="0"/>
    <n v="44"/>
    <x v="0"/>
    <n v="4"/>
    <x v="7"/>
    <s v="Very High"/>
    <x v="0"/>
    <n v="15992"/>
    <n v="15901"/>
    <n v="2"/>
    <x v="1"/>
    <x v="9"/>
    <s v="Excellent"/>
    <s v="Medium"/>
    <n v="2"/>
    <s v="Better"/>
    <x v="1"/>
    <x v="2"/>
    <s v="700-1000"/>
    <s v="16+"/>
    <s v="&lt;45"/>
    <s v="9k+"/>
    <s v="11k-16k"/>
    <s v="&lt;3"/>
    <x v="2"/>
    <s v="&lt;2"/>
  </r>
  <r>
    <x v="349"/>
    <x v="11"/>
    <x v="2"/>
    <n v="746"/>
    <x v="0"/>
    <n v="2"/>
    <s v="Bachelor"/>
    <x v="0"/>
    <s v="Very High"/>
    <x v="1"/>
    <n v="61"/>
    <x v="0"/>
    <n v="2"/>
    <x v="0"/>
    <s v="High"/>
    <x v="1"/>
    <n v="4649"/>
    <n v="16928"/>
    <n v="1"/>
    <x v="1"/>
    <x v="9"/>
    <s v="Excellent"/>
    <s v="Low"/>
    <n v="3"/>
    <s v="Good"/>
    <x v="1"/>
    <x v="4"/>
    <s v="700-1000"/>
    <s v="&lt;2"/>
    <s v="59-74"/>
    <s v="4k-5k"/>
    <s v="16k-21k"/>
    <s v="0"/>
    <x v="2"/>
    <s v="3"/>
  </r>
  <r>
    <x v="350"/>
    <x v="18"/>
    <x v="0"/>
    <n v="544"/>
    <x v="2"/>
    <n v="2"/>
    <s v="Below College"/>
    <x v="4"/>
    <s v="High"/>
    <x v="1"/>
    <n v="52"/>
    <x v="0"/>
    <n v="1"/>
    <x v="8"/>
    <s v="High"/>
    <x v="2"/>
    <n v="2696"/>
    <n v="24017"/>
    <n v="0"/>
    <x v="0"/>
    <x v="0"/>
    <s v="Excellent"/>
    <s v="High"/>
    <n v="5"/>
    <s v="Better"/>
    <x v="1"/>
    <x v="0"/>
    <s v="400-700"/>
    <s v="&lt;2"/>
    <s v="45-59"/>
    <s v="&lt;2k"/>
    <s v="21k"/>
    <s v="0"/>
    <x v="0"/>
    <s v="4+"/>
  </r>
  <r>
    <x v="351"/>
    <x v="5"/>
    <x v="0"/>
    <n v="1062"/>
    <x v="1"/>
    <n v="2"/>
    <s v="Bachelor"/>
    <x v="2"/>
    <s v="High"/>
    <x v="0"/>
    <n v="75"/>
    <x v="0"/>
    <n v="1"/>
    <x v="2"/>
    <s v="Medium"/>
    <x v="1"/>
    <n v="2370"/>
    <n v="3956"/>
    <n v="1"/>
    <x v="1"/>
    <x v="4"/>
    <s v="Excellent"/>
    <s v="High"/>
    <n v="4"/>
    <s v="Better"/>
    <x v="1"/>
    <x v="3"/>
    <s v="1000-1300"/>
    <s v="&lt;2"/>
    <s v="74-87"/>
    <s v="&lt;2k"/>
    <s v="&lt;6k"/>
    <s v="0"/>
    <x v="3"/>
    <s v="4"/>
  </r>
  <r>
    <x v="352"/>
    <x v="25"/>
    <x v="0"/>
    <n v="530"/>
    <x v="0"/>
    <n v="29"/>
    <s v="Below College"/>
    <x v="2"/>
    <s v="Low"/>
    <x v="0"/>
    <n v="91"/>
    <x v="0"/>
    <n v="3"/>
    <x v="5"/>
    <s v="High"/>
    <x v="1"/>
    <n v="12504"/>
    <n v="23978"/>
    <n v="3"/>
    <x v="1"/>
    <x v="7"/>
    <s v="Outstanding"/>
    <s v="Medium"/>
    <n v="3"/>
    <s v="Bad"/>
    <x v="1"/>
    <x v="1"/>
    <s v="400-700"/>
    <s v="16+"/>
    <s v="87+"/>
    <s v="9k+"/>
    <s v="21k"/>
    <s v="&lt;3"/>
    <x v="1"/>
    <s v="3"/>
  </r>
  <r>
    <x v="353"/>
    <x v="2"/>
    <x v="0"/>
    <n v="1319"/>
    <x v="1"/>
    <n v="6"/>
    <s v="Bachelor"/>
    <x v="2"/>
    <s v="High"/>
    <x v="1"/>
    <n v="51"/>
    <x v="2"/>
    <n v="2"/>
    <x v="1"/>
    <s v="Low"/>
    <x v="2"/>
    <n v="5974"/>
    <n v="17001"/>
    <n v="4"/>
    <x v="0"/>
    <x v="4"/>
    <s v="Excellent"/>
    <s v="Low"/>
    <n v="2"/>
    <s v="Better"/>
    <x v="1"/>
    <x v="2"/>
    <s v="1300+"/>
    <s v="5-9"/>
    <s v="45-59"/>
    <s v="5k-9k"/>
    <s v="16k-21k"/>
    <s v="&lt;5"/>
    <x v="3"/>
    <s v="&lt;2"/>
  </r>
  <r>
    <x v="354"/>
    <x v="7"/>
    <x v="2"/>
    <n v="641"/>
    <x v="0"/>
    <n v="25"/>
    <s v="College"/>
    <x v="4"/>
    <s v="Very High"/>
    <x v="0"/>
    <n v="85"/>
    <x v="0"/>
    <n v="2"/>
    <x v="0"/>
    <s v="High"/>
    <x v="1"/>
    <n v="4736"/>
    <n v="6069"/>
    <n v="7"/>
    <x v="0"/>
    <x v="3"/>
    <s v="Excellent"/>
    <s v="Medium"/>
    <n v="2"/>
    <s v="Best"/>
    <x v="1"/>
    <x v="3"/>
    <s v="400-700"/>
    <s v="16+"/>
    <s v="74-87"/>
    <s v="4k-5k"/>
    <s v="&lt;6k"/>
    <s v="5+"/>
    <x v="0"/>
    <s v="&lt;2"/>
  </r>
  <r>
    <x v="355"/>
    <x v="24"/>
    <x v="0"/>
    <n v="933"/>
    <x v="0"/>
    <n v="1"/>
    <s v="Bachelor"/>
    <x v="0"/>
    <s v="High"/>
    <x v="1"/>
    <n v="57"/>
    <x v="0"/>
    <n v="2"/>
    <x v="0"/>
    <s v="High"/>
    <x v="1"/>
    <n v="5296"/>
    <n v="20156"/>
    <n v="1"/>
    <x v="1"/>
    <x v="8"/>
    <s v="Excellent"/>
    <s v="Medium"/>
    <n v="3"/>
    <s v="Better"/>
    <x v="1"/>
    <x v="4"/>
    <s v="700-1000"/>
    <s v="&lt;2"/>
    <s v="45-59"/>
    <s v="4k-5k"/>
    <s v="16k-21k"/>
    <s v="0"/>
    <x v="4"/>
    <s v="3"/>
  </r>
  <r>
    <x v="356"/>
    <x v="18"/>
    <x v="0"/>
    <n v="1332"/>
    <x v="1"/>
    <n v="2"/>
    <s v="Master"/>
    <x v="1"/>
    <s v="Low"/>
    <x v="1"/>
    <n v="98"/>
    <x v="1"/>
    <n v="2"/>
    <x v="4"/>
    <s v="Very High"/>
    <x v="0"/>
    <n v="6781"/>
    <n v="17078"/>
    <n v="3"/>
    <x v="1"/>
    <x v="1"/>
    <s v="Outstanding"/>
    <s v="Medium"/>
    <n v="6"/>
    <s v="Better"/>
    <x v="1"/>
    <x v="0"/>
    <s v="1300+"/>
    <s v="&lt;2"/>
    <s v="87+"/>
    <s v="5k-9k"/>
    <s v="16k-21k"/>
    <s v="&lt;3"/>
    <x v="1"/>
    <s v="4+"/>
  </r>
  <r>
    <x v="357"/>
    <x v="17"/>
    <x v="1"/>
    <n v="756"/>
    <x v="0"/>
    <n v="1"/>
    <s v="Below College"/>
    <x v="4"/>
    <s v="Low"/>
    <x v="0"/>
    <n v="99"/>
    <x v="1"/>
    <n v="1"/>
    <x v="6"/>
    <s v="Medium"/>
    <x v="0"/>
    <n v="2174"/>
    <n v="9150"/>
    <n v="1"/>
    <x v="0"/>
    <x v="0"/>
    <s v="Excellent"/>
    <s v="High"/>
    <n v="3"/>
    <s v="Better"/>
    <x v="0"/>
    <x v="4"/>
    <s v="700-1000"/>
    <s v="&lt;2"/>
    <s v="87+"/>
    <s v="&lt;2k"/>
    <s v="6k-11k"/>
    <s v="0"/>
    <x v="0"/>
    <s v="3"/>
  </r>
  <r>
    <x v="358"/>
    <x v="9"/>
    <x v="2"/>
    <n v="845"/>
    <x v="0"/>
    <n v="1"/>
    <s v="Doctor"/>
    <x v="2"/>
    <s v="Very High"/>
    <x v="0"/>
    <n v="45"/>
    <x v="0"/>
    <n v="2"/>
    <x v="0"/>
    <s v="Very High"/>
    <x v="0"/>
    <n v="6653"/>
    <n v="15276"/>
    <n v="4"/>
    <x v="1"/>
    <x v="2"/>
    <s v="Excellent"/>
    <s v="Medium"/>
    <n v="6"/>
    <s v="Better"/>
    <x v="1"/>
    <x v="2"/>
    <s v="700-1000"/>
    <s v="&lt;2"/>
    <s v="&lt;45"/>
    <s v="5k-9k"/>
    <s v="11k-16k"/>
    <s v="&lt;5"/>
    <x v="2"/>
    <s v="4+"/>
  </r>
  <r>
    <x v="359"/>
    <x v="9"/>
    <x v="1"/>
    <n v="541"/>
    <x v="0"/>
    <n v="3"/>
    <s v="Master"/>
    <x v="2"/>
    <s v="Low"/>
    <x v="1"/>
    <n v="48"/>
    <x v="1"/>
    <n v="3"/>
    <x v="0"/>
    <s v="Very High"/>
    <x v="1"/>
    <n v="9699"/>
    <n v="7246"/>
    <n v="4"/>
    <x v="1"/>
    <x v="0"/>
    <s v="Excellent"/>
    <s v="Low"/>
    <n v="2"/>
    <s v="Better"/>
    <x v="1"/>
    <x v="2"/>
    <s v="400-700"/>
    <s v="2-5"/>
    <s v="45-59"/>
    <s v="5k-9k"/>
    <s v="6k-11k"/>
    <s v="&lt;5"/>
    <x v="0"/>
    <s v="&lt;2"/>
  </r>
  <r>
    <x v="360"/>
    <x v="38"/>
    <x v="0"/>
    <n v="593"/>
    <x v="1"/>
    <n v="1"/>
    <s v="Master"/>
    <x v="2"/>
    <s v="Very High"/>
    <x v="1"/>
    <n v="88"/>
    <x v="0"/>
    <n v="2"/>
    <x v="4"/>
    <s v="High"/>
    <x v="1"/>
    <n v="6755"/>
    <n v="2967"/>
    <n v="2"/>
    <x v="1"/>
    <x v="0"/>
    <s v="Excellent"/>
    <s v="High"/>
    <n v="2"/>
    <s v="Better"/>
    <x v="1"/>
    <x v="1"/>
    <s v="400-700"/>
    <s v="&lt;2"/>
    <s v="87+"/>
    <s v="5k-9k"/>
    <s v="&lt;6k"/>
    <s v="&lt;3"/>
    <x v="0"/>
    <s v="&lt;2"/>
  </r>
  <r>
    <x v="361"/>
    <x v="32"/>
    <x v="0"/>
    <n v="1171"/>
    <x v="1"/>
    <n v="10"/>
    <s v="Master"/>
    <x v="0"/>
    <s v="Very High"/>
    <x v="0"/>
    <n v="46"/>
    <x v="2"/>
    <n v="1"/>
    <x v="2"/>
    <s v="High"/>
    <x v="1"/>
    <n v="2213"/>
    <n v="22495"/>
    <n v="3"/>
    <x v="0"/>
    <x v="4"/>
    <s v="Excellent"/>
    <s v="High"/>
    <n v="3"/>
    <s v="Better"/>
    <x v="1"/>
    <x v="0"/>
    <s v="1000-1300"/>
    <s v="9-16"/>
    <s v="45-59"/>
    <s v="&lt;2k"/>
    <s v="21k"/>
    <s v="&lt;3"/>
    <x v="3"/>
    <s v="3"/>
  </r>
  <r>
    <x v="362"/>
    <x v="17"/>
    <x v="2"/>
    <n v="895"/>
    <x v="0"/>
    <n v="9"/>
    <s v="College"/>
    <x v="2"/>
    <s v="Low"/>
    <x v="1"/>
    <n v="39"/>
    <x v="0"/>
    <n v="1"/>
    <x v="6"/>
    <s v="Very High"/>
    <x v="0"/>
    <n v="2610"/>
    <n v="2851"/>
    <n v="1"/>
    <x v="1"/>
    <x v="13"/>
    <s v="Outstanding"/>
    <s v="High"/>
    <n v="3"/>
    <s v="Good"/>
    <x v="1"/>
    <x v="4"/>
    <s v="700-1000"/>
    <s v="5-9"/>
    <s v="&lt;45"/>
    <s v="&lt;2k"/>
    <s v="&lt;6k"/>
    <s v="0"/>
    <x v="1"/>
    <s v="3"/>
  </r>
  <r>
    <x v="363"/>
    <x v="3"/>
    <x v="0"/>
    <n v="350"/>
    <x v="0"/>
    <n v="5"/>
    <s v="Bachelor"/>
    <x v="3"/>
    <s v="Very High"/>
    <x v="0"/>
    <n v="34"/>
    <x v="0"/>
    <n v="1"/>
    <x v="6"/>
    <s v="High"/>
    <x v="0"/>
    <n v="2851"/>
    <n v="9150"/>
    <n v="1"/>
    <x v="0"/>
    <x v="4"/>
    <s v="Excellent"/>
    <s v="Medium"/>
    <n v="2"/>
    <s v="Better"/>
    <x v="0"/>
    <x v="3"/>
    <s v="UPTO 400"/>
    <s v="2-5"/>
    <s v="&lt;45"/>
    <s v="2k-4k"/>
    <s v="6k-11k"/>
    <s v="0"/>
    <x v="3"/>
    <s v="&lt;2"/>
  </r>
  <r>
    <x v="364"/>
    <x v="2"/>
    <x v="0"/>
    <n v="921"/>
    <x v="1"/>
    <n v="10"/>
    <s v="Bachelor"/>
    <x v="2"/>
    <s v="High"/>
    <x v="0"/>
    <n v="87"/>
    <x v="0"/>
    <n v="1"/>
    <x v="2"/>
    <s v="Low"/>
    <x v="1"/>
    <n v="3452"/>
    <n v="17663"/>
    <n v="6"/>
    <x v="1"/>
    <x v="5"/>
    <s v="Outstanding"/>
    <s v="Medium"/>
    <n v="3"/>
    <s v="Better"/>
    <x v="1"/>
    <x v="2"/>
    <s v="700-1000"/>
    <s v="9-16"/>
    <s v="74-87"/>
    <s v="2k-4k"/>
    <s v="16k-21k"/>
    <s v="5+"/>
    <x v="1"/>
    <s v="3"/>
  </r>
  <r>
    <x v="365"/>
    <x v="20"/>
    <x v="2"/>
    <n v="1144"/>
    <x v="1"/>
    <n v="7"/>
    <s v="Master"/>
    <x v="2"/>
    <s v="High"/>
    <x v="0"/>
    <n v="30"/>
    <x v="0"/>
    <n v="2"/>
    <x v="3"/>
    <s v="High"/>
    <x v="1"/>
    <n v="5258"/>
    <n v="16044"/>
    <n v="2"/>
    <x v="1"/>
    <x v="9"/>
    <s v="Excellent"/>
    <s v="High"/>
    <n v="2"/>
    <s v="Best"/>
    <x v="1"/>
    <x v="1"/>
    <s v="1000-1300"/>
    <s v="5-9"/>
    <s v="&lt;45"/>
    <s v="4k-5k"/>
    <s v="11k-16k"/>
    <s v="&lt;3"/>
    <x v="2"/>
    <s v="&lt;2"/>
  </r>
  <r>
    <x v="366"/>
    <x v="0"/>
    <x v="1"/>
    <n v="143"/>
    <x v="0"/>
    <n v="9"/>
    <s v="Bachelor"/>
    <x v="3"/>
    <s v="Low"/>
    <x v="1"/>
    <n v="56"/>
    <x v="0"/>
    <n v="2"/>
    <x v="0"/>
    <s v="Medium"/>
    <x v="0"/>
    <n v="9355"/>
    <n v="9558"/>
    <n v="1"/>
    <x v="1"/>
    <x v="11"/>
    <s v="Excellent"/>
    <s v="High"/>
    <n v="5"/>
    <s v="Better"/>
    <x v="0"/>
    <x v="0"/>
    <s v="UPTO 400"/>
    <s v="5-9"/>
    <s v="45-59"/>
    <s v="5k-9k"/>
    <s v="6k-11k"/>
    <s v="0"/>
    <x v="4"/>
    <s v="4+"/>
  </r>
  <r>
    <x v="367"/>
    <x v="23"/>
    <x v="0"/>
    <n v="1046"/>
    <x v="1"/>
    <n v="10"/>
    <s v="Bachelor"/>
    <x v="4"/>
    <s v="Very High"/>
    <x v="1"/>
    <n v="100"/>
    <x v="1"/>
    <n v="3"/>
    <x v="4"/>
    <s v="Very High"/>
    <x v="0"/>
    <n v="10496"/>
    <n v="2755"/>
    <n v="6"/>
    <x v="1"/>
    <x v="2"/>
    <s v="Excellent"/>
    <s v="Very High"/>
    <n v="2"/>
    <s v="Better"/>
    <x v="1"/>
    <x v="1"/>
    <s v="1000-1300"/>
    <s v="9-16"/>
    <s v="87+"/>
    <s v="9k+"/>
    <s v="&lt;6k"/>
    <s v="5+"/>
    <x v="2"/>
    <s v="&lt;2"/>
  </r>
  <r>
    <x v="368"/>
    <x v="32"/>
    <x v="0"/>
    <n v="575"/>
    <x v="0"/>
    <n v="22"/>
    <s v="College"/>
    <x v="3"/>
    <s v="High"/>
    <x v="1"/>
    <n v="68"/>
    <x v="1"/>
    <n v="2"/>
    <x v="0"/>
    <s v="High"/>
    <x v="1"/>
    <n v="6380"/>
    <n v="6110"/>
    <n v="2"/>
    <x v="0"/>
    <x v="3"/>
    <s v="Excellent"/>
    <s v="Low"/>
    <n v="6"/>
    <s v="Better"/>
    <x v="0"/>
    <x v="0"/>
    <s v="400-700"/>
    <s v="16+"/>
    <s v="59-74"/>
    <s v="5k-9k"/>
    <s v="&lt;6k"/>
    <s v="&lt;3"/>
    <x v="0"/>
    <s v="4+"/>
  </r>
  <r>
    <x v="369"/>
    <x v="2"/>
    <x v="0"/>
    <n v="408"/>
    <x v="1"/>
    <n v="9"/>
    <s v="Master"/>
    <x v="0"/>
    <s v="High"/>
    <x v="1"/>
    <n v="42"/>
    <x v="1"/>
    <n v="1"/>
    <x v="1"/>
    <s v="Medium"/>
    <x v="0"/>
    <n v="2657"/>
    <n v="7551"/>
    <n v="0"/>
    <x v="0"/>
    <x v="10"/>
    <s v="Excellent"/>
    <s v="Very High"/>
    <n v="5"/>
    <s v="Better"/>
    <x v="1"/>
    <x v="2"/>
    <s v="400-700"/>
    <s v="5-9"/>
    <s v="&lt;45"/>
    <s v="&lt;2k"/>
    <s v="6k-11k"/>
    <s v="0"/>
    <x v="4"/>
    <s v="4+"/>
  </r>
  <r>
    <x v="370"/>
    <x v="17"/>
    <x v="0"/>
    <n v="156"/>
    <x v="0"/>
    <n v="12"/>
    <s v="Bachelor"/>
    <x v="0"/>
    <s v="High"/>
    <x v="0"/>
    <n v="90"/>
    <x v="2"/>
    <n v="1"/>
    <x v="6"/>
    <s v="Medium"/>
    <x v="0"/>
    <n v="2716"/>
    <n v="25422"/>
    <n v="1"/>
    <x v="1"/>
    <x v="2"/>
    <s v="Excellent"/>
    <s v="Very High"/>
    <n v="0"/>
    <s v="Better"/>
    <x v="0"/>
    <x v="4"/>
    <s v="UPTO 400"/>
    <s v="9-16"/>
    <s v="87+"/>
    <s v="2k-4k"/>
    <s v="21k"/>
    <s v="0"/>
    <x v="2"/>
    <s v="&lt;2"/>
  </r>
  <r>
    <x v="371"/>
    <x v="11"/>
    <x v="0"/>
    <n v="1283"/>
    <x v="1"/>
    <n v="23"/>
    <s v="Bachelor"/>
    <x v="0"/>
    <s v="Very High"/>
    <x v="1"/>
    <n v="54"/>
    <x v="0"/>
    <n v="1"/>
    <x v="1"/>
    <s v="Very High"/>
    <x v="0"/>
    <n v="2201"/>
    <n v="18168"/>
    <n v="9"/>
    <x v="1"/>
    <x v="10"/>
    <s v="Excellent"/>
    <s v="Very High"/>
    <n v="4"/>
    <s v="Better"/>
    <x v="1"/>
    <x v="4"/>
    <s v="1300+"/>
    <s v="16+"/>
    <s v="45-59"/>
    <s v="&lt;2k"/>
    <s v="16k-21k"/>
    <s v="5+"/>
    <x v="4"/>
    <s v="4"/>
  </r>
  <r>
    <x v="372"/>
    <x v="10"/>
    <x v="0"/>
    <n v="755"/>
    <x v="1"/>
    <n v="9"/>
    <s v="Master"/>
    <x v="0"/>
    <s v="High"/>
    <x v="1"/>
    <n v="97"/>
    <x v="1"/>
    <n v="2"/>
    <x v="4"/>
    <s v="Medium"/>
    <x v="0"/>
    <n v="6540"/>
    <n v="19394"/>
    <n v="9"/>
    <x v="1"/>
    <x v="12"/>
    <s v="Excellent"/>
    <s v="High"/>
    <n v="5"/>
    <s v="Better"/>
    <x v="1"/>
    <x v="2"/>
    <s v="700-1000"/>
    <s v="5-9"/>
    <s v="87+"/>
    <s v="5k-9k"/>
    <s v="16k-21k"/>
    <s v="5+"/>
    <x v="4"/>
    <s v="4+"/>
  </r>
  <r>
    <x v="373"/>
    <x v="4"/>
    <x v="0"/>
    <n v="1469"/>
    <x v="1"/>
    <n v="1"/>
    <s v="College"/>
    <x v="2"/>
    <s v="Very High"/>
    <x v="1"/>
    <n v="82"/>
    <x v="0"/>
    <n v="1"/>
    <x v="2"/>
    <s v="Medium"/>
    <x v="2"/>
    <n v="3816"/>
    <n v="17881"/>
    <n v="1"/>
    <x v="1"/>
    <x v="0"/>
    <s v="Excellent"/>
    <s v="Medium"/>
    <n v="2"/>
    <s v="Better"/>
    <x v="1"/>
    <x v="4"/>
    <s v="1300+"/>
    <s v="&lt;2"/>
    <s v="74-87"/>
    <s v="2k-4k"/>
    <s v="16k-21k"/>
    <s v="0"/>
    <x v="0"/>
    <s v="&lt;2"/>
  </r>
  <r>
    <x v="374"/>
    <x v="13"/>
    <x v="0"/>
    <n v="304"/>
    <x v="0"/>
    <n v="9"/>
    <s v="Master"/>
    <x v="0"/>
    <s v="Medium"/>
    <x v="1"/>
    <n v="92"/>
    <x v="0"/>
    <n v="2"/>
    <x v="0"/>
    <s v="Very High"/>
    <x v="0"/>
    <n v="5253"/>
    <n v="20750"/>
    <n v="1"/>
    <x v="1"/>
    <x v="10"/>
    <s v="Excellent"/>
    <s v="Very High"/>
    <n v="1"/>
    <s v="Better"/>
    <x v="1"/>
    <x v="4"/>
    <s v="UPTO 400"/>
    <s v="5-9"/>
    <s v="87+"/>
    <s v="4k-5k"/>
    <s v="16k-21k"/>
    <s v="0"/>
    <x v="4"/>
    <s v="&lt;2"/>
  </r>
  <r>
    <x v="375"/>
    <x v="1"/>
    <x v="0"/>
    <n v="1261"/>
    <x v="1"/>
    <n v="7"/>
    <s v="Bachelor"/>
    <x v="1"/>
    <s v="Medium"/>
    <x v="1"/>
    <n v="31"/>
    <x v="1"/>
    <n v="3"/>
    <x v="4"/>
    <s v="High"/>
    <x v="0"/>
    <n v="10965"/>
    <n v="12066"/>
    <n v="8"/>
    <x v="1"/>
    <x v="13"/>
    <s v="Outstanding"/>
    <s v="High"/>
    <n v="2"/>
    <s v="Better"/>
    <x v="1"/>
    <x v="1"/>
    <s v="1300+"/>
    <s v="5-9"/>
    <s v="&lt;45"/>
    <s v="9k+"/>
    <s v="11k-16k"/>
    <s v="5+"/>
    <x v="1"/>
    <s v="&lt;2"/>
  </r>
  <r>
    <x v="376"/>
    <x v="31"/>
    <x v="0"/>
    <n v="1178"/>
    <x v="0"/>
    <n v="14"/>
    <s v="College"/>
    <x v="0"/>
    <s v="High"/>
    <x v="0"/>
    <n v="87"/>
    <x v="0"/>
    <n v="2"/>
    <x v="0"/>
    <s v="Very High"/>
    <x v="1"/>
    <n v="4936"/>
    <n v="14862"/>
    <n v="4"/>
    <x v="1"/>
    <x v="0"/>
    <s v="Excellent"/>
    <s v="High"/>
    <n v="2"/>
    <s v="Good"/>
    <x v="1"/>
    <x v="1"/>
    <s v="1000-1300"/>
    <s v="9-16"/>
    <s v="74-87"/>
    <s v="4k-5k"/>
    <s v="11k-16k"/>
    <s v="&lt;5"/>
    <x v="0"/>
    <s v="&lt;2"/>
  </r>
  <r>
    <x v="377"/>
    <x v="9"/>
    <x v="0"/>
    <n v="329"/>
    <x v="1"/>
    <n v="2"/>
    <s v="Bachelor"/>
    <x v="0"/>
    <s v="Very High"/>
    <x v="0"/>
    <n v="96"/>
    <x v="0"/>
    <n v="1"/>
    <x v="1"/>
    <s v="High"/>
    <x v="1"/>
    <n v="2543"/>
    <n v="11868"/>
    <n v="4"/>
    <x v="1"/>
    <x v="4"/>
    <s v="Excellent"/>
    <s v="Medium"/>
    <n v="3"/>
    <s v="Better"/>
    <x v="1"/>
    <x v="2"/>
    <s v="UPTO 400"/>
    <s v="&lt;2"/>
    <s v="87+"/>
    <s v="&lt;2k"/>
    <s v="11k-16k"/>
    <s v="&lt;5"/>
    <x v="3"/>
    <s v="3"/>
  </r>
  <r>
    <x v="378"/>
    <x v="12"/>
    <x v="2"/>
    <n v="1362"/>
    <x v="0"/>
    <n v="19"/>
    <s v="Bachelor"/>
    <x v="3"/>
    <s v="Low"/>
    <x v="1"/>
    <n v="67"/>
    <x v="2"/>
    <n v="2"/>
    <x v="0"/>
    <s v="Very High"/>
    <x v="0"/>
    <n v="5304"/>
    <n v="4652"/>
    <n v="8"/>
    <x v="0"/>
    <x v="4"/>
    <s v="Excellent"/>
    <s v="Medium"/>
    <n v="3"/>
    <s v="Good"/>
    <x v="0"/>
    <x v="3"/>
    <s v="1300+"/>
    <s v="16+"/>
    <s v="59-74"/>
    <s v="4k-5k"/>
    <s v="&lt;6k"/>
    <s v="5+"/>
    <x v="3"/>
    <s v="3"/>
  </r>
  <r>
    <x v="379"/>
    <x v="27"/>
    <x v="0"/>
    <n v="1311"/>
    <x v="1"/>
    <n v="2"/>
    <s v="Bachelor"/>
    <x v="0"/>
    <s v="High"/>
    <x v="0"/>
    <n v="97"/>
    <x v="0"/>
    <n v="4"/>
    <x v="5"/>
    <s v="Very High"/>
    <x v="0"/>
    <n v="16659"/>
    <n v="23258"/>
    <n v="2"/>
    <x v="0"/>
    <x v="4"/>
    <s v="Excellent"/>
    <s v="High"/>
    <n v="2"/>
    <s v="Better"/>
    <x v="1"/>
    <x v="1"/>
    <s v="1300+"/>
    <s v="&lt;2"/>
    <s v="87+"/>
    <s v="9k+"/>
    <s v="21k"/>
    <s v="&lt;3"/>
    <x v="3"/>
    <s v="&lt;2"/>
  </r>
  <r>
    <x v="380"/>
    <x v="16"/>
    <x v="0"/>
    <n v="1371"/>
    <x v="0"/>
    <n v="10"/>
    <s v="Master"/>
    <x v="3"/>
    <s v="Very High"/>
    <x v="0"/>
    <n v="77"/>
    <x v="0"/>
    <n v="2"/>
    <x v="0"/>
    <s v="High"/>
    <x v="2"/>
    <n v="4260"/>
    <n v="5915"/>
    <n v="1"/>
    <x v="0"/>
    <x v="3"/>
    <s v="Excellent"/>
    <s v="Very High"/>
    <n v="2"/>
    <s v="Best"/>
    <x v="1"/>
    <x v="4"/>
    <s v="1300+"/>
    <s v="9-16"/>
    <s v="74-87"/>
    <s v="4k-5k"/>
    <s v="&lt;6k"/>
    <s v="0"/>
    <x v="0"/>
    <s v="&lt;2"/>
  </r>
  <r>
    <x v="381"/>
    <x v="7"/>
    <x v="0"/>
    <n v="202"/>
    <x v="0"/>
    <n v="2"/>
    <s v="Below College"/>
    <x v="4"/>
    <s v="High"/>
    <x v="1"/>
    <n v="72"/>
    <x v="0"/>
    <n v="1"/>
    <x v="6"/>
    <s v="Medium"/>
    <x v="1"/>
    <n v="2476"/>
    <n v="17434"/>
    <n v="1"/>
    <x v="1"/>
    <x v="11"/>
    <s v="Excellent"/>
    <s v="Low"/>
    <n v="3"/>
    <s v="Better"/>
    <x v="1"/>
    <x v="3"/>
    <s v="UPTO 400"/>
    <s v="&lt;2"/>
    <s v="59-74"/>
    <s v="&lt;2k"/>
    <s v="16k-21k"/>
    <s v="0"/>
    <x v="4"/>
    <s v="3"/>
  </r>
  <r>
    <x v="382"/>
    <x v="24"/>
    <x v="1"/>
    <n v="575"/>
    <x v="1"/>
    <n v="3"/>
    <s v="Below College"/>
    <x v="4"/>
    <s v="High"/>
    <x v="1"/>
    <n v="73"/>
    <x v="0"/>
    <n v="1"/>
    <x v="1"/>
    <s v="Low"/>
    <x v="0"/>
    <n v="3102"/>
    <n v="6582"/>
    <n v="0"/>
    <x v="1"/>
    <x v="6"/>
    <s v="Outstanding"/>
    <s v="High"/>
    <n v="2"/>
    <s v="Better"/>
    <x v="0"/>
    <x v="4"/>
    <s v="400-700"/>
    <s v="2-5"/>
    <s v="59-74"/>
    <s v="2k-4k"/>
    <s v="&lt;6k"/>
    <s v="0"/>
    <x v="1"/>
    <s v="&lt;2"/>
  </r>
  <r>
    <x v="383"/>
    <x v="14"/>
    <x v="0"/>
    <n v="253"/>
    <x v="1"/>
    <n v="11"/>
    <s v="Bachelor"/>
    <x v="2"/>
    <s v="Low"/>
    <x v="0"/>
    <n v="43"/>
    <x v="0"/>
    <n v="1"/>
    <x v="1"/>
    <s v="Medium"/>
    <x v="1"/>
    <n v="2244"/>
    <n v="24440"/>
    <n v="1"/>
    <x v="1"/>
    <x v="4"/>
    <s v="Excellent"/>
    <s v="Very High"/>
    <n v="1"/>
    <s v="Better"/>
    <x v="1"/>
    <x v="4"/>
    <s v="UPTO 400"/>
    <s v="9-16"/>
    <s v="&lt;45"/>
    <s v="&lt;2k"/>
    <s v="21k"/>
    <s v="0"/>
    <x v="3"/>
    <s v="&lt;2"/>
  </r>
  <r>
    <x v="384"/>
    <x v="9"/>
    <x v="0"/>
    <n v="164"/>
    <x v="0"/>
    <n v="2"/>
    <s v="College"/>
    <x v="2"/>
    <s v="Medium"/>
    <x v="1"/>
    <n v="61"/>
    <x v="1"/>
    <n v="3"/>
    <x v="0"/>
    <s v="High"/>
    <x v="1"/>
    <n v="7596"/>
    <n v="3809"/>
    <n v="1"/>
    <x v="1"/>
    <x v="4"/>
    <s v="Excellent"/>
    <s v="Medium"/>
    <n v="2"/>
    <s v="Better"/>
    <x v="1"/>
    <x v="2"/>
    <s v="UPTO 400"/>
    <s v="&lt;2"/>
    <s v="59-74"/>
    <s v="5k-9k"/>
    <s v="&lt;6k"/>
    <s v="0"/>
    <x v="3"/>
    <s v="&lt;2"/>
  </r>
  <r>
    <x v="385"/>
    <x v="7"/>
    <x v="1"/>
    <n v="464"/>
    <x v="1"/>
    <n v="4"/>
    <s v="Bachelor"/>
    <x v="4"/>
    <s v="High"/>
    <x v="1"/>
    <n v="40"/>
    <x v="0"/>
    <n v="1"/>
    <x v="1"/>
    <s v="Very High"/>
    <x v="0"/>
    <n v="2285"/>
    <n v="3427"/>
    <n v="9"/>
    <x v="0"/>
    <x v="1"/>
    <s v="Outstanding"/>
    <s v="High"/>
    <n v="4"/>
    <s v="Better"/>
    <x v="0"/>
    <x v="3"/>
    <s v="400-700"/>
    <s v="2-5"/>
    <s v="&lt;45"/>
    <s v="&lt;2k"/>
    <s v="&lt;6k"/>
    <s v="5+"/>
    <x v="1"/>
    <s v="4"/>
  </r>
  <r>
    <x v="386"/>
    <x v="2"/>
    <x v="0"/>
    <n v="1107"/>
    <x v="1"/>
    <n v="14"/>
    <s v="Bachelor"/>
    <x v="0"/>
    <s v="Very High"/>
    <x v="0"/>
    <n v="95"/>
    <x v="0"/>
    <n v="1"/>
    <x v="2"/>
    <s v="Low"/>
    <x v="2"/>
    <n v="3034"/>
    <n v="26914"/>
    <n v="1"/>
    <x v="1"/>
    <x v="3"/>
    <s v="Excellent"/>
    <s v="High"/>
    <n v="2"/>
    <s v="Good"/>
    <x v="1"/>
    <x v="2"/>
    <s v="1000-1300"/>
    <s v="9-16"/>
    <s v="87+"/>
    <s v="2k-4k"/>
    <s v="21k"/>
    <s v="0"/>
    <x v="0"/>
    <s v="&lt;2"/>
  </r>
  <r>
    <x v="387"/>
    <x v="32"/>
    <x v="0"/>
    <n v="759"/>
    <x v="0"/>
    <n v="2"/>
    <s v="College"/>
    <x v="3"/>
    <s v="Very High"/>
    <x v="0"/>
    <n v="46"/>
    <x v="0"/>
    <n v="2"/>
    <x v="0"/>
    <s v="Medium"/>
    <x v="2"/>
    <n v="5715"/>
    <n v="22553"/>
    <n v="7"/>
    <x v="1"/>
    <x v="3"/>
    <s v="Excellent"/>
    <s v="High"/>
    <n v="5"/>
    <s v="Better"/>
    <x v="1"/>
    <x v="0"/>
    <s v="700-1000"/>
    <s v="&lt;2"/>
    <s v="45-59"/>
    <s v="4k-5k"/>
    <s v="21k"/>
    <s v="5+"/>
    <x v="0"/>
    <s v="4+"/>
  </r>
  <r>
    <x v="388"/>
    <x v="18"/>
    <x v="0"/>
    <n v="201"/>
    <x v="1"/>
    <n v="1"/>
    <s v="Master"/>
    <x v="0"/>
    <s v="Medium"/>
    <x v="0"/>
    <n v="87"/>
    <x v="0"/>
    <n v="1"/>
    <x v="2"/>
    <s v="Low"/>
    <x v="2"/>
    <n v="2576"/>
    <n v="20490"/>
    <n v="3"/>
    <x v="1"/>
    <x v="10"/>
    <s v="Excellent"/>
    <s v="Medium"/>
    <n v="5"/>
    <s v="Better"/>
    <x v="1"/>
    <x v="0"/>
    <s v="UPTO 400"/>
    <s v="&lt;2"/>
    <s v="74-87"/>
    <s v="&lt;2k"/>
    <s v="16k-21k"/>
    <s v="&lt;3"/>
    <x v="4"/>
    <s v="4+"/>
  </r>
  <r>
    <x v="389"/>
    <x v="2"/>
    <x v="0"/>
    <n v="1305"/>
    <x v="1"/>
    <n v="10"/>
    <s v="Master"/>
    <x v="0"/>
    <s v="High"/>
    <x v="1"/>
    <n v="49"/>
    <x v="0"/>
    <n v="2"/>
    <x v="3"/>
    <s v="Medium"/>
    <x v="0"/>
    <n v="4197"/>
    <n v="21123"/>
    <n v="2"/>
    <x v="0"/>
    <x v="3"/>
    <s v="Excellent"/>
    <s v="Very High"/>
    <n v="2"/>
    <s v="Good"/>
    <x v="1"/>
    <x v="2"/>
    <s v="1300+"/>
    <s v="9-16"/>
    <s v="45-59"/>
    <s v="2k-4k"/>
    <s v="16k-21k"/>
    <s v="&lt;3"/>
    <x v="0"/>
    <s v="&lt;2"/>
  </r>
  <r>
    <x v="390"/>
    <x v="22"/>
    <x v="0"/>
    <n v="982"/>
    <x v="1"/>
    <n v="12"/>
    <s v="Bachelor"/>
    <x v="0"/>
    <s v="High"/>
    <x v="1"/>
    <n v="59"/>
    <x v="1"/>
    <n v="4"/>
    <x v="7"/>
    <s v="Medium"/>
    <x v="2"/>
    <n v="14336"/>
    <n v="4345"/>
    <n v="1"/>
    <x v="1"/>
    <x v="0"/>
    <s v="Excellent"/>
    <s v="High"/>
    <n v="3"/>
    <s v="Better"/>
    <x v="1"/>
    <x v="0"/>
    <s v="1000-1300"/>
    <s v="9-16"/>
    <s v="45-59"/>
    <s v="9k+"/>
    <s v="&lt;6k"/>
    <s v="0"/>
    <x v="0"/>
    <s v="3"/>
  </r>
  <r>
    <x v="391"/>
    <x v="32"/>
    <x v="0"/>
    <n v="555"/>
    <x v="1"/>
    <n v="2"/>
    <s v="Bachelor"/>
    <x v="2"/>
    <s v="Medium"/>
    <x v="0"/>
    <n v="78"/>
    <x v="1"/>
    <n v="2"/>
    <x v="2"/>
    <s v="High"/>
    <x v="1"/>
    <n v="3448"/>
    <n v="13436"/>
    <n v="6"/>
    <x v="1"/>
    <x v="6"/>
    <s v="Outstanding"/>
    <s v="Medium"/>
    <n v="3"/>
    <s v="Better"/>
    <x v="1"/>
    <x v="0"/>
    <s v="400-700"/>
    <s v="&lt;2"/>
    <s v="74-87"/>
    <s v="2k-4k"/>
    <s v="11k-16k"/>
    <s v="5+"/>
    <x v="1"/>
    <s v="3"/>
  </r>
  <r>
    <x v="392"/>
    <x v="33"/>
    <x v="0"/>
    <n v="821"/>
    <x v="1"/>
    <n v="5"/>
    <s v="College"/>
    <x v="2"/>
    <s v="Low"/>
    <x v="1"/>
    <n v="86"/>
    <x v="0"/>
    <n v="5"/>
    <x v="7"/>
    <s v="Low"/>
    <x v="1"/>
    <n v="19406"/>
    <n v="8509"/>
    <n v="4"/>
    <x v="1"/>
    <x v="0"/>
    <s v="Excellent"/>
    <s v="High"/>
    <n v="4"/>
    <s v="Good"/>
    <x v="1"/>
    <x v="1"/>
    <s v="700-1000"/>
    <s v="2-5"/>
    <s v="74-87"/>
    <s v="9k+"/>
    <s v="6k-11k"/>
    <s v="&lt;5"/>
    <x v="0"/>
    <s v="4"/>
  </r>
  <r>
    <x v="393"/>
    <x v="12"/>
    <x v="2"/>
    <n v="1381"/>
    <x v="0"/>
    <n v="4"/>
    <s v="Master"/>
    <x v="3"/>
    <s v="High"/>
    <x v="0"/>
    <n v="72"/>
    <x v="0"/>
    <n v="2"/>
    <x v="0"/>
    <s v="High"/>
    <x v="1"/>
    <n v="6538"/>
    <n v="12740"/>
    <n v="9"/>
    <x v="1"/>
    <x v="2"/>
    <s v="Excellent"/>
    <s v="Low"/>
    <n v="3"/>
    <s v="Better"/>
    <x v="1"/>
    <x v="3"/>
    <s v="1300+"/>
    <s v="2-5"/>
    <s v="59-74"/>
    <s v="5k-9k"/>
    <s v="11k-16k"/>
    <s v="5+"/>
    <x v="2"/>
    <s v="3"/>
  </r>
  <r>
    <x v="394"/>
    <x v="26"/>
    <x v="0"/>
    <n v="480"/>
    <x v="1"/>
    <n v="7"/>
    <s v="College"/>
    <x v="2"/>
    <s v="Medium"/>
    <x v="0"/>
    <n v="31"/>
    <x v="0"/>
    <n v="2"/>
    <x v="3"/>
    <s v="Low"/>
    <x v="1"/>
    <n v="4306"/>
    <n v="4156"/>
    <n v="1"/>
    <x v="1"/>
    <x v="3"/>
    <s v="Excellent"/>
    <s v="Medium"/>
    <n v="5"/>
    <s v="Bad"/>
    <x v="1"/>
    <x v="3"/>
    <s v="400-700"/>
    <s v="5-9"/>
    <s v="&lt;45"/>
    <s v="4k-5k"/>
    <s v="&lt;6k"/>
    <s v="0"/>
    <x v="0"/>
    <s v="4+"/>
  </r>
  <r>
    <x v="395"/>
    <x v="22"/>
    <x v="1"/>
    <n v="809"/>
    <x v="1"/>
    <n v="21"/>
    <s v="Bachelor"/>
    <x v="2"/>
    <s v="Very High"/>
    <x v="1"/>
    <n v="61"/>
    <x v="0"/>
    <n v="1"/>
    <x v="2"/>
    <s v="Very High"/>
    <x v="1"/>
    <n v="2258"/>
    <n v="15238"/>
    <n v="7"/>
    <x v="1"/>
    <x v="5"/>
    <s v="Outstanding"/>
    <s v="High"/>
    <n v="1"/>
    <s v="Better"/>
    <x v="1"/>
    <x v="0"/>
    <s v="700-1000"/>
    <s v="16+"/>
    <s v="59-74"/>
    <s v="&lt;2k"/>
    <s v="11k-16k"/>
    <s v="5+"/>
    <x v="1"/>
    <s v="&lt;2"/>
  </r>
  <r>
    <x v="396"/>
    <x v="22"/>
    <x v="0"/>
    <n v="1473"/>
    <x v="1"/>
    <n v="8"/>
    <s v="Master"/>
    <x v="1"/>
    <s v="High"/>
    <x v="0"/>
    <n v="74"/>
    <x v="0"/>
    <n v="2"/>
    <x v="4"/>
    <s v="High"/>
    <x v="2"/>
    <n v="4522"/>
    <n v="2227"/>
    <n v="4"/>
    <x v="0"/>
    <x v="9"/>
    <s v="Excellent"/>
    <s v="Very High"/>
    <n v="3"/>
    <s v="Better"/>
    <x v="1"/>
    <x v="0"/>
    <s v="1300+"/>
    <s v="5-9"/>
    <s v="59-74"/>
    <s v="4k-5k"/>
    <s v="&lt;6k"/>
    <s v="&lt;5"/>
    <x v="2"/>
    <s v="3"/>
  </r>
  <r>
    <x v="397"/>
    <x v="36"/>
    <x v="0"/>
    <n v="891"/>
    <x v="0"/>
    <n v="4"/>
    <s v="College"/>
    <x v="0"/>
    <s v="Medium"/>
    <x v="0"/>
    <n v="99"/>
    <x v="1"/>
    <n v="2"/>
    <x v="0"/>
    <s v="Very High"/>
    <x v="0"/>
    <n v="4487"/>
    <n v="12090"/>
    <n v="1"/>
    <x v="0"/>
    <x v="0"/>
    <s v="Excellent"/>
    <s v="Medium"/>
    <n v="3"/>
    <s v="Better"/>
    <x v="1"/>
    <x v="4"/>
    <s v="700-1000"/>
    <s v="2-5"/>
    <s v="87+"/>
    <s v="4k-5k"/>
    <s v="11k-16k"/>
    <s v="0"/>
    <x v="0"/>
    <s v="3"/>
  </r>
  <r>
    <x v="398"/>
    <x v="2"/>
    <x v="2"/>
    <n v="1063"/>
    <x v="1"/>
    <n v="25"/>
    <s v="Doctor"/>
    <x v="2"/>
    <s v="Medium"/>
    <x v="0"/>
    <n v="72"/>
    <x v="0"/>
    <n v="2"/>
    <x v="1"/>
    <s v="High"/>
    <x v="1"/>
    <n v="4449"/>
    <n v="23866"/>
    <n v="3"/>
    <x v="0"/>
    <x v="2"/>
    <s v="Excellent"/>
    <s v="Low"/>
    <n v="2"/>
    <s v="Better"/>
    <x v="1"/>
    <x v="2"/>
    <s v="1000-1300"/>
    <s v="16+"/>
    <s v="59-74"/>
    <s v="4k-5k"/>
    <s v="21k"/>
    <s v="&lt;3"/>
    <x v="2"/>
    <s v="&lt;2"/>
  </r>
  <r>
    <x v="399"/>
    <x v="26"/>
    <x v="0"/>
    <n v="329"/>
    <x v="1"/>
    <n v="1"/>
    <s v="College"/>
    <x v="0"/>
    <s v="Very High"/>
    <x v="1"/>
    <n v="98"/>
    <x v="1"/>
    <n v="1"/>
    <x v="2"/>
    <s v="Low"/>
    <x v="1"/>
    <n v="2218"/>
    <n v="16193"/>
    <n v="1"/>
    <x v="1"/>
    <x v="3"/>
    <s v="Excellent"/>
    <s v="High"/>
    <n v="3"/>
    <s v="Better"/>
    <x v="1"/>
    <x v="3"/>
    <s v="UPTO 400"/>
    <s v="&lt;2"/>
    <s v="87+"/>
    <s v="&lt;2k"/>
    <s v="11k-16k"/>
    <s v="0"/>
    <x v="0"/>
    <s v="3"/>
  </r>
  <r>
    <x v="400"/>
    <x v="21"/>
    <x v="1"/>
    <n v="1218"/>
    <x v="1"/>
    <n v="1"/>
    <s v="Below College"/>
    <x v="0"/>
    <s v="High"/>
    <x v="1"/>
    <n v="52"/>
    <x v="0"/>
    <n v="5"/>
    <x v="5"/>
    <s v="High"/>
    <x v="2"/>
    <n v="19197"/>
    <n v="8213"/>
    <n v="1"/>
    <x v="0"/>
    <x v="9"/>
    <s v="Excellent"/>
    <s v="High"/>
    <n v="3"/>
    <s v="Better"/>
    <x v="1"/>
    <x v="0"/>
    <s v="1000-1300"/>
    <s v="&lt;2"/>
    <s v="45-59"/>
    <s v="9k+"/>
    <s v="6k-11k"/>
    <s v="0"/>
    <x v="2"/>
    <s v="3"/>
  </r>
  <r>
    <x v="401"/>
    <x v="29"/>
    <x v="1"/>
    <n v="906"/>
    <x v="0"/>
    <n v="6"/>
    <s v="Bachelor"/>
    <x v="0"/>
    <s v="High"/>
    <x v="0"/>
    <n v="86"/>
    <x v="2"/>
    <n v="4"/>
    <x v="0"/>
    <s v="Low"/>
    <x v="1"/>
    <n v="13212"/>
    <n v="18256"/>
    <n v="9"/>
    <x v="1"/>
    <x v="0"/>
    <s v="Excellent"/>
    <s v="Very High"/>
    <n v="0"/>
    <s v="Good"/>
    <x v="1"/>
    <x v="1"/>
    <s v="700-1000"/>
    <s v="5-9"/>
    <s v="74-87"/>
    <s v="9k+"/>
    <s v="16k-21k"/>
    <s v="5+"/>
    <x v="0"/>
    <s v="&lt;2"/>
  </r>
  <r>
    <x v="402"/>
    <x v="7"/>
    <x v="0"/>
    <n v="1082"/>
    <x v="0"/>
    <n v="12"/>
    <s v="Bachelor"/>
    <x v="4"/>
    <s v="Medium"/>
    <x v="0"/>
    <n v="83"/>
    <x v="0"/>
    <n v="2"/>
    <x v="0"/>
    <s v="High"/>
    <x v="0"/>
    <n v="6577"/>
    <n v="19558"/>
    <n v="0"/>
    <x v="1"/>
    <x v="0"/>
    <s v="Excellent"/>
    <s v="Medium"/>
    <n v="6"/>
    <s v="Better"/>
    <x v="1"/>
    <x v="3"/>
    <s v="1000-1300"/>
    <s v="9-16"/>
    <s v="74-87"/>
    <s v="5k-9k"/>
    <s v="16k-21k"/>
    <s v="0"/>
    <x v="0"/>
    <s v="4+"/>
  </r>
  <r>
    <x v="403"/>
    <x v="0"/>
    <x v="0"/>
    <n v="645"/>
    <x v="0"/>
    <n v="1"/>
    <s v="Bachelor"/>
    <x v="3"/>
    <s v="Medium"/>
    <x v="1"/>
    <n v="49"/>
    <x v="2"/>
    <n v="3"/>
    <x v="0"/>
    <s v="Low"/>
    <x v="1"/>
    <n v="8392"/>
    <n v="19566"/>
    <n v="1"/>
    <x v="1"/>
    <x v="10"/>
    <s v="Excellent"/>
    <s v="High"/>
    <n v="2"/>
    <s v="Better"/>
    <x v="1"/>
    <x v="0"/>
    <s v="400-700"/>
    <s v="&lt;2"/>
    <s v="45-59"/>
    <s v="5k-9k"/>
    <s v="16k-21k"/>
    <s v="0"/>
    <x v="4"/>
    <s v="&lt;2"/>
  </r>
  <r>
    <x v="404"/>
    <x v="13"/>
    <x v="0"/>
    <n v="1300"/>
    <x v="1"/>
    <n v="17"/>
    <s v="College"/>
    <x v="2"/>
    <s v="High"/>
    <x v="1"/>
    <n v="79"/>
    <x v="0"/>
    <n v="2"/>
    <x v="2"/>
    <s v="Low"/>
    <x v="2"/>
    <n v="4558"/>
    <n v="13535"/>
    <n v="1"/>
    <x v="1"/>
    <x v="3"/>
    <s v="Excellent"/>
    <s v="Very High"/>
    <n v="2"/>
    <s v="Better"/>
    <x v="1"/>
    <x v="4"/>
    <s v="1300+"/>
    <s v="16+"/>
    <s v="74-87"/>
    <s v="4k-5k"/>
    <s v="11k-16k"/>
    <s v="0"/>
    <x v="0"/>
    <s v="&lt;2"/>
  </r>
  <r>
    <x v="405"/>
    <x v="36"/>
    <x v="0"/>
    <n v="688"/>
    <x v="1"/>
    <n v="3"/>
    <s v="Bachelor"/>
    <x v="2"/>
    <s v="Low"/>
    <x v="1"/>
    <n v="91"/>
    <x v="0"/>
    <n v="1"/>
    <x v="2"/>
    <s v="Low"/>
    <x v="1"/>
    <n v="4031"/>
    <n v="9396"/>
    <n v="5"/>
    <x v="1"/>
    <x v="4"/>
    <s v="Excellent"/>
    <s v="High"/>
    <n v="5"/>
    <s v="Better"/>
    <x v="0"/>
    <x v="4"/>
    <s v="700-1000"/>
    <s v="2-5"/>
    <s v="87+"/>
    <s v="2k-4k"/>
    <s v="6k-11k"/>
    <s v="&lt;5"/>
    <x v="3"/>
    <s v="4+"/>
  </r>
  <r>
    <x v="406"/>
    <x v="39"/>
    <x v="0"/>
    <n v="319"/>
    <x v="1"/>
    <n v="3"/>
    <s v="Bachelor"/>
    <x v="2"/>
    <s v="Very High"/>
    <x v="1"/>
    <n v="39"/>
    <x v="1"/>
    <n v="3"/>
    <x v="3"/>
    <s v="High"/>
    <x v="1"/>
    <n v="7969"/>
    <n v="19609"/>
    <n v="2"/>
    <x v="0"/>
    <x v="11"/>
    <s v="Excellent"/>
    <s v="High"/>
    <n v="4"/>
    <s v="Better"/>
    <x v="1"/>
    <x v="1"/>
    <s v="UPTO 400"/>
    <s v="2-5"/>
    <s v="&lt;45"/>
    <s v="5k-9k"/>
    <s v="16k-21k"/>
    <s v="&lt;3"/>
    <x v="4"/>
    <s v="4"/>
  </r>
  <r>
    <x v="407"/>
    <x v="28"/>
    <x v="0"/>
    <n v="192"/>
    <x v="1"/>
    <n v="10"/>
    <s v="College"/>
    <x v="0"/>
    <s v="Low"/>
    <x v="1"/>
    <n v="69"/>
    <x v="0"/>
    <n v="1"/>
    <x v="1"/>
    <s v="Very High"/>
    <x v="1"/>
    <n v="2654"/>
    <n v="9655"/>
    <n v="3"/>
    <x v="1"/>
    <x v="7"/>
    <s v="Outstanding"/>
    <s v="Very High"/>
    <n v="3"/>
    <s v="Good"/>
    <x v="1"/>
    <x v="0"/>
    <s v="UPTO 400"/>
    <s v="9-16"/>
    <s v="59-74"/>
    <s v="&lt;2k"/>
    <s v="6k-11k"/>
    <s v="&lt;3"/>
    <x v="1"/>
    <s v="3"/>
  </r>
  <r>
    <x v="408"/>
    <x v="39"/>
    <x v="0"/>
    <n v="1490"/>
    <x v="1"/>
    <n v="4"/>
    <s v="College"/>
    <x v="0"/>
    <s v="Very High"/>
    <x v="1"/>
    <n v="30"/>
    <x v="0"/>
    <n v="4"/>
    <x v="5"/>
    <s v="Very High"/>
    <x v="1"/>
    <n v="16555"/>
    <n v="10310"/>
    <n v="2"/>
    <x v="1"/>
    <x v="4"/>
    <s v="Excellent"/>
    <s v="Very High"/>
    <n v="2"/>
    <s v="Bad"/>
    <x v="1"/>
    <x v="1"/>
    <s v="1300+"/>
    <s v="2-5"/>
    <s v="&lt;45"/>
    <s v="9k+"/>
    <s v="6k-11k"/>
    <s v="&lt;3"/>
    <x v="3"/>
    <s v="&lt;2"/>
  </r>
  <r>
    <x v="409"/>
    <x v="18"/>
    <x v="1"/>
    <n v="532"/>
    <x v="1"/>
    <n v="29"/>
    <s v="College"/>
    <x v="0"/>
    <s v="Low"/>
    <x v="0"/>
    <n v="92"/>
    <x v="0"/>
    <n v="2"/>
    <x v="1"/>
    <s v="High"/>
    <x v="2"/>
    <n v="4556"/>
    <n v="12932"/>
    <n v="2"/>
    <x v="1"/>
    <x v="0"/>
    <s v="Excellent"/>
    <s v="Medium"/>
    <n v="3"/>
    <s v="Better"/>
    <x v="1"/>
    <x v="0"/>
    <s v="400-700"/>
    <s v="16+"/>
    <s v="87+"/>
    <s v="4k-5k"/>
    <s v="11k-16k"/>
    <s v="&lt;3"/>
    <x v="0"/>
    <s v="3"/>
  </r>
  <r>
    <x v="410"/>
    <x v="7"/>
    <x v="0"/>
    <n v="317"/>
    <x v="1"/>
    <n v="2"/>
    <s v="Bachelor"/>
    <x v="0"/>
    <s v="High"/>
    <x v="0"/>
    <n v="43"/>
    <x v="3"/>
    <n v="2"/>
    <x v="3"/>
    <s v="Very High"/>
    <x v="0"/>
    <n v="6091"/>
    <n v="24793"/>
    <n v="2"/>
    <x v="1"/>
    <x v="5"/>
    <s v="Outstanding"/>
    <s v="High"/>
    <n v="2"/>
    <s v="Better"/>
    <x v="1"/>
    <x v="3"/>
    <s v="UPTO 400"/>
    <s v="&lt;2"/>
    <s v="&lt;45"/>
    <s v="5k-9k"/>
    <s v="21k"/>
    <s v="&lt;3"/>
    <x v="1"/>
    <s v="&lt;2"/>
  </r>
  <r>
    <x v="411"/>
    <x v="42"/>
    <x v="0"/>
    <n v="422"/>
    <x v="1"/>
    <n v="7"/>
    <s v="Bachelor"/>
    <x v="0"/>
    <s v="Low"/>
    <x v="0"/>
    <n v="41"/>
    <x v="0"/>
    <n v="5"/>
    <x v="5"/>
    <s v="Low"/>
    <x v="1"/>
    <n v="19566"/>
    <n v="3854"/>
    <n v="5"/>
    <x v="1"/>
    <x v="0"/>
    <s v="Excellent"/>
    <s v="Very High"/>
    <n v="5"/>
    <s v="Bad"/>
    <x v="1"/>
    <x v="1"/>
    <s v="400-700"/>
    <s v="5-9"/>
    <s v="&lt;45"/>
    <s v="9k+"/>
    <s v="&lt;6k"/>
    <s v="&lt;5"/>
    <x v="0"/>
    <s v="4+"/>
  </r>
  <r>
    <x v="412"/>
    <x v="20"/>
    <x v="0"/>
    <n v="1485"/>
    <x v="1"/>
    <n v="18"/>
    <s v="Bachelor"/>
    <x v="2"/>
    <s v="High"/>
    <x v="0"/>
    <n v="87"/>
    <x v="0"/>
    <n v="2"/>
    <x v="3"/>
    <s v="High"/>
    <x v="2"/>
    <n v="4810"/>
    <n v="26314"/>
    <n v="2"/>
    <x v="1"/>
    <x v="9"/>
    <s v="Excellent"/>
    <s v="High"/>
    <n v="5"/>
    <s v="Good"/>
    <x v="1"/>
    <x v="1"/>
    <s v="1300+"/>
    <s v="16+"/>
    <s v="74-87"/>
    <s v="4k-5k"/>
    <s v="21k"/>
    <s v="&lt;3"/>
    <x v="2"/>
    <s v="4+"/>
  </r>
  <r>
    <x v="413"/>
    <x v="18"/>
    <x v="1"/>
    <n v="1368"/>
    <x v="1"/>
    <n v="28"/>
    <s v="Master"/>
    <x v="4"/>
    <s v="Very High"/>
    <x v="0"/>
    <n v="88"/>
    <x v="1"/>
    <n v="2"/>
    <x v="4"/>
    <s v="Very High"/>
    <x v="1"/>
    <n v="4523"/>
    <n v="4386"/>
    <n v="0"/>
    <x v="1"/>
    <x v="0"/>
    <s v="Excellent"/>
    <s v="Very High"/>
    <n v="4"/>
    <s v="Best"/>
    <x v="1"/>
    <x v="0"/>
    <s v="1300+"/>
    <s v="16+"/>
    <s v="87+"/>
    <s v="4k-5k"/>
    <s v="&lt;6k"/>
    <s v="0"/>
    <x v="0"/>
    <s v="4"/>
  </r>
  <r>
    <x v="414"/>
    <x v="16"/>
    <x v="0"/>
    <n v="1448"/>
    <x v="0"/>
    <n v="1"/>
    <s v="Below College"/>
    <x v="4"/>
    <s v="Low"/>
    <x v="0"/>
    <n v="62"/>
    <x v="0"/>
    <n v="1"/>
    <x v="6"/>
    <s v="Medium"/>
    <x v="0"/>
    <n v="3202"/>
    <n v="21972"/>
    <n v="1"/>
    <x v="0"/>
    <x v="10"/>
    <s v="Excellent"/>
    <s v="Medium"/>
    <n v="4"/>
    <s v="Better"/>
    <x v="0"/>
    <x v="4"/>
    <s v="1300+"/>
    <s v="&lt;2"/>
    <s v="59-74"/>
    <s v="2k-4k"/>
    <s v="21k"/>
    <s v="0"/>
    <x v="4"/>
    <s v="4"/>
  </r>
  <r>
    <x v="415"/>
    <x v="12"/>
    <x v="1"/>
    <n v="296"/>
    <x v="0"/>
    <n v="6"/>
    <s v="College"/>
    <x v="3"/>
    <s v="Very High"/>
    <x v="0"/>
    <n v="33"/>
    <x v="3"/>
    <n v="1"/>
    <x v="6"/>
    <s v="High"/>
    <x v="2"/>
    <n v="2351"/>
    <n v="12253"/>
    <n v="0"/>
    <x v="1"/>
    <x v="10"/>
    <s v="Excellent"/>
    <s v="Very High"/>
    <n v="3"/>
    <s v="Good"/>
    <x v="0"/>
    <x v="3"/>
    <s v="UPTO 400"/>
    <s v="5-9"/>
    <s v="&lt;45"/>
    <s v="&lt;2k"/>
    <s v="11k-16k"/>
    <s v="0"/>
    <x v="4"/>
    <s v="3"/>
  </r>
  <r>
    <x v="416"/>
    <x v="8"/>
    <x v="1"/>
    <n v="1490"/>
    <x v="1"/>
    <n v="2"/>
    <s v="College"/>
    <x v="0"/>
    <s v="Very High"/>
    <x v="1"/>
    <n v="42"/>
    <x v="0"/>
    <n v="1"/>
    <x v="2"/>
    <s v="Very High"/>
    <x v="1"/>
    <n v="6720"/>
    <n v="12106"/>
    <n v="1"/>
    <x v="0"/>
    <x v="1"/>
    <s v="Excellent"/>
    <s v="High"/>
    <n v="3"/>
    <s v="Better"/>
    <x v="1"/>
    <x v="2"/>
    <s v="1300+"/>
    <s v="&lt;2"/>
    <s v="&lt;45"/>
    <s v="5k-9k"/>
    <s v="11k-16k"/>
    <s v="0"/>
    <x v="1"/>
    <s v="3"/>
  </r>
  <r>
    <x v="417"/>
    <x v="32"/>
    <x v="0"/>
    <n v="1398"/>
    <x v="0"/>
    <n v="2"/>
    <s v="Master"/>
    <x v="0"/>
    <s v="High"/>
    <x v="0"/>
    <n v="79"/>
    <x v="0"/>
    <n v="5"/>
    <x v="5"/>
    <s v="High"/>
    <x v="1"/>
    <n v="18041"/>
    <n v="13022"/>
    <n v="0"/>
    <x v="1"/>
    <x v="9"/>
    <s v="Excellent"/>
    <s v="Very High"/>
    <n v="2"/>
    <s v="Better"/>
    <x v="1"/>
    <x v="0"/>
    <s v="1300+"/>
    <s v="&lt;2"/>
    <s v="74-87"/>
    <s v="9k+"/>
    <s v="11k-16k"/>
    <s v="0"/>
    <x v="2"/>
    <s v="&lt;2"/>
  </r>
  <r>
    <x v="418"/>
    <x v="24"/>
    <x v="0"/>
    <n v="1349"/>
    <x v="1"/>
    <n v="23"/>
    <s v="Bachelor"/>
    <x v="0"/>
    <s v="Low"/>
    <x v="0"/>
    <n v="90"/>
    <x v="0"/>
    <n v="1"/>
    <x v="1"/>
    <s v="Very High"/>
    <x v="2"/>
    <n v="2886"/>
    <n v="3032"/>
    <n v="1"/>
    <x v="1"/>
    <x v="6"/>
    <s v="Outstanding"/>
    <s v="Medium"/>
    <n v="3"/>
    <s v="Bad"/>
    <x v="1"/>
    <x v="4"/>
    <s v="1300+"/>
    <s v="16+"/>
    <s v="87+"/>
    <s v="2k-4k"/>
    <s v="&lt;6k"/>
    <s v="0"/>
    <x v="1"/>
    <s v="3"/>
  </r>
  <r>
    <x v="419"/>
    <x v="7"/>
    <x v="2"/>
    <n v="1400"/>
    <x v="1"/>
    <n v="3"/>
    <s v="Bachelor"/>
    <x v="0"/>
    <s v="High"/>
    <x v="1"/>
    <n v="53"/>
    <x v="0"/>
    <n v="1"/>
    <x v="2"/>
    <s v="Very High"/>
    <x v="1"/>
    <n v="2097"/>
    <n v="16734"/>
    <n v="4"/>
    <x v="1"/>
    <x v="2"/>
    <s v="Excellent"/>
    <s v="High"/>
    <n v="3"/>
    <s v="Bad"/>
    <x v="1"/>
    <x v="3"/>
    <s v="1300+"/>
    <s v="2-5"/>
    <s v="45-59"/>
    <s v="&lt;2k"/>
    <s v="16k-21k"/>
    <s v="&lt;5"/>
    <x v="2"/>
    <s v="3"/>
  </r>
  <r>
    <x v="420"/>
    <x v="11"/>
    <x v="0"/>
    <n v="986"/>
    <x v="1"/>
    <n v="3"/>
    <s v="Master"/>
    <x v="2"/>
    <s v="Medium"/>
    <x v="1"/>
    <n v="93"/>
    <x v="1"/>
    <n v="3"/>
    <x v="7"/>
    <s v="High"/>
    <x v="1"/>
    <n v="11935"/>
    <n v="21526"/>
    <n v="1"/>
    <x v="1"/>
    <x v="11"/>
    <s v="Excellent"/>
    <s v="High"/>
    <n v="2"/>
    <s v="Better"/>
    <x v="1"/>
    <x v="4"/>
    <s v="1000-1300"/>
    <s v="2-5"/>
    <s v="87+"/>
    <s v="9k+"/>
    <s v="16k-21k"/>
    <s v="0"/>
    <x v="4"/>
    <s v="&lt;2"/>
  </r>
  <r>
    <x v="421"/>
    <x v="11"/>
    <x v="0"/>
    <n v="408"/>
    <x v="1"/>
    <n v="25"/>
    <s v="Doctor"/>
    <x v="4"/>
    <s v="High"/>
    <x v="0"/>
    <n v="71"/>
    <x v="1"/>
    <n v="1"/>
    <x v="1"/>
    <s v="Medium"/>
    <x v="1"/>
    <n v="2546"/>
    <n v="18300"/>
    <n v="5"/>
    <x v="1"/>
    <x v="10"/>
    <s v="Excellent"/>
    <s v="Medium"/>
    <n v="2"/>
    <s v="Best"/>
    <x v="0"/>
    <x v="4"/>
    <s v="400-700"/>
    <s v="16+"/>
    <s v="59-74"/>
    <s v="&lt;2k"/>
    <s v="16k-21k"/>
    <s v="&lt;5"/>
    <x v="4"/>
    <s v="&lt;2"/>
  </r>
  <r>
    <x v="422"/>
    <x v="37"/>
    <x v="0"/>
    <n v="489"/>
    <x v="2"/>
    <n v="2"/>
    <s v="College"/>
    <x v="4"/>
    <s v="Low"/>
    <x v="1"/>
    <n v="52"/>
    <x v="1"/>
    <n v="1"/>
    <x v="8"/>
    <s v="Very High"/>
    <x v="0"/>
    <n v="2564"/>
    <n v="18437"/>
    <n v="1"/>
    <x v="1"/>
    <x v="3"/>
    <s v="Excellent"/>
    <s v="High"/>
    <n v="3"/>
    <s v="Best"/>
    <x v="0"/>
    <x v="4"/>
    <s v="400-700"/>
    <s v="&lt;2"/>
    <s v="45-59"/>
    <s v="&lt;2k"/>
    <s v="16k-21k"/>
    <s v="0"/>
    <x v="0"/>
    <s v="3"/>
  </r>
  <r>
    <x v="423"/>
    <x v="7"/>
    <x v="2"/>
    <n v="1398"/>
    <x v="0"/>
    <n v="22"/>
    <s v="Master"/>
    <x v="1"/>
    <s v="High"/>
    <x v="0"/>
    <n v="69"/>
    <x v="0"/>
    <n v="3"/>
    <x v="0"/>
    <s v="Low"/>
    <x v="1"/>
    <n v="8412"/>
    <n v="2890"/>
    <n v="0"/>
    <x v="1"/>
    <x v="0"/>
    <s v="Excellent"/>
    <s v="High"/>
    <n v="3"/>
    <s v="Better"/>
    <x v="1"/>
    <x v="3"/>
    <s v="1300+"/>
    <s v="16+"/>
    <s v="59-74"/>
    <s v="5k-9k"/>
    <s v="&lt;6k"/>
    <s v="0"/>
    <x v="0"/>
    <s v="3"/>
  </r>
  <r>
    <x v="424"/>
    <x v="38"/>
    <x v="0"/>
    <n v="210"/>
    <x v="0"/>
    <n v="29"/>
    <s v="Bachelor"/>
    <x v="3"/>
    <s v="Low"/>
    <x v="1"/>
    <n v="56"/>
    <x v="1"/>
    <n v="4"/>
    <x v="5"/>
    <s v="Very High"/>
    <x v="2"/>
    <n v="14118"/>
    <n v="22102"/>
    <n v="3"/>
    <x v="1"/>
    <x v="3"/>
    <s v="Excellent"/>
    <s v="High"/>
    <n v="3"/>
    <s v="Good"/>
    <x v="1"/>
    <x v="1"/>
    <s v="UPTO 400"/>
    <s v="16+"/>
    <s v="45-59"/>
    <s v="9k+"/>
    <s v="21k"/>
    <s v="&lt;3"/>
    <x v="0"/>
    <s v="3"/>
  </r>
  <r>
    <x v="425"/>
    <x v="23"/>
    <x v="0"/>
    <n v="1099"/>
    <x v="1"/>
    <n v="29"/>
    <s v="Master"/>
    <x v="0"/>
    <s v="Medium"/>
    <x v="1"/>
    <n v="88"/>
    <x v="1"/>
    <n v="4"/>
    <x v="5"/>
    <s v="High"/>
    <x v="1"/>
    <n v="17046"/>
    <n v="9314"/>
    <n v="0"/>
    <x v="1"/>
    <x v="2"/>
    <s v="Excellent"/>
    <s v="Medium"/>
    <n v="2"/>
    <s v="Better"/>
    <x v="1"/>
    <x v="1"/>
    <s v="1000-1300"/>
    <s v="16+"/>
    <s v="87+"/>
    <s v="9k+"/>
    <s v="6k-11k"/>
    <s v="0"/>
    <x v="2"/>
    <s v="&lt;2"/>
  </r>
  <r>
    <x v="426"/>
    <x v="7"/>
    <x v="2"/>
    <n v="1116"/>
    <x v="1"/>
    <n v="2"/>
    <s v="Bachelor"/>
    <x v="2"/>
    <s v="High"/>
    <x v="0"/>
    <n v="49"/>
    <x v="0"/>
    <n v="1"/>
    <x v="2"/>
    <s v="Very High"/>
    <x v="0"/>
    <n v="2564"/>
    <n v="7181"/>
    <n v="0"/>
    <x v="1"/>
    <x v="9"/>
    <s v="Excellent"/>
    <s v="High"/>
    <n v="2"/>
    <s v="Good"/>
    <x v="1"/>
    <x v="3"/>
    <s v="1000-1300"/>
    <s v="&lt;2"/>
    <s v="45-59"/>
    <s v="&lt;2k"/>
    <s v="6k-11k"/>
    <s v="0"/>
    <x v="2"/>
    <s v="&lt;2"/>
  </r>
  <r>
    <x v="427"/>
    <x v="42"/>
    <x v="1"/>
    <n v="1499"/>
    <x v="0"/>
    <n v="28"/>
    <s v="Bachelor"/>
    <x v="3"/>
    <s v="High"/>
    <x v="0"/>
    <n v="80"/>
    <x v="1"/>
    <n v="3"/>
    <x v="0"/>
    <s v="Low"/>
    <x v="1"/>
    <n v="10266"/>
    <n v="2845"/>
    <n v="4"/>
    <x v="1"/>
    <x v="12"/>
    <s v="Excellent"/>
    <s v="Very High"/>
    <n v="5"/>
    <s v="Best"/>
    <x v="1"/>
    <x v="1"/>
    <s v="1300+"/>
    <s v="16+"/>
    <s v="74-87"/>
    <s v="9k+"/>
    <s v="&lt;6k"/>
    <s v="&lt;5"/>
    <x v="4"/>
    <s v="4+"/>
  </r>
  <r>
    <x v="428"/>
    <x v="40"/>
    <x v="0"/>
    <n v="983"/>
    <x v="1"/>
    <n v="2"/>
    <s v="College"/>
    <x v="2"/>
    <s v="Low"/>
    <x v="0"/>
    <n v="65"/>
    <x v="0"/>
    <n v="2"/>
    <x v="3"/>
    <s v="Very High"/>
    <x v="2"/>
    <n v="5070"/>
    <n v="7389"/>
    <n v="5"/>
    <x v="1"/>
    <x v="4"/>
    <s v="Excellent"/>
    <s v="High"/>
    <n v="2"/>
    <s v="Better"/>
    <x v="1"/>
    <x v="1"/>
    <s v="1000-1300"/>
    <s v="&lt;2"/>
    <s v="59-74"/>
    <s v="4k-5k"/>
    <s v="6k-11k"/>
    <s v="&lt;5"/>
    <x v="3"/>
    <s v="&lt;2"/>
  </r>
  <r>
    <x v="429"/>
    <x v="20"/>
    <x v="0"/>
    <n v="1009"/>
    <x v="1"/>
    <n v="2"/>
    <s v="Bachelor"/>
    <x v="0"/>
    <s v="Low"/>
    <x v="1"/>
    <n v="51"/>
    <x v="0"/>
    <n v="4"/>
    <x v="7"/>
    <s v="High"/>
    <x v="1"/>
    <n v="17861"/>
    <n v="2288"/>
    <n v="6"/>
    <x v="1"/>
    <x v="4"/>
    <s v="Excellent"/>
    <s v="High"/>
    <n v="2"/>
    <s v="Bad"/>
    <x v="1"/>
    <x v="1"/>
    <s v="1000-1300"/>
    <s v="&lt;2"/>
    <s v="45-59"/>
    <s v="9k+"/>
    <s v="&lt;6k"/>
    <s v="5+"/>
    <x v="3"/>
    <s v="&lt;2"/>
  </r>
  <r>
    <x v="430"/>
    <x v="10"/>
    <x v="0"/>
    <n v="144"/>
    <x v="1"/>
    <n v="22"/>
    <s v="Bachelor"/>
    <x v="0"/>
    <s v="Very High"/>
    <x v="1"/>
    <n v="46"/>
    <x v="3"/>
    <n v="1"/>
    <x v="2"/>
    <s v="High"/>
    <x v="0"/>
    <n v="4230"/>
    <n v="19225"/>
    <n v="0"/>
    <x v="1"/>
    <x v="2"/>
    <s v="Excellent"/>
    <s v="High"/>
    <n v="2"/>
    <s v="Better"/>
    <x v="1"/>
    <x v="2"/>
    <s v="UPTO 400"/>
    <s v="16+"/>
    <s v="45-59"/>
    <s v="2k-4k"/>
    <s v="16k-21k"/>
    <s v="0"/>
    <x v="2"/>
    <s v="&lt;2"/>
  </r>
  <r>
    <x v="431"/>
    <x v="33"/>
    <x v="0"/>
    <n v="548"/>
    <x v="1"/>
    <n v="8"/>
    <s v="Master"/>
    <x v="0"/>
    <s v="High"/>
    <x v="0"/>
    <n v="42"/>
    <x v="0"/>
    <n v="2"/>
    <x v="2"/>
    <s v="High"/>
    <x v="0"/>
    <n v="3780"/>
    <n v="23428"/>
    <n v="7"/>
    <x v="1"/>
    <x v="0"/>
    <s v="Excellent"/>
    <s v="High"/>
    <n v="3"/>
    <s v="Better"/>
    <x v="1"/>
    <x v="1"/>
    <s v="400-700"/>
    <s v="5-9"/>
    <s v="&lt;45"/>
    <s v="2k-4k"/>
    <s v="21k"/>
    <s v="5+"/>
    <x v="0"/>
    <s v="3"/>
  </r>
  <r>
    <x v="432"/>
    <x v="12"/>
    <x v="0"/>
    <n v="1303"/>
    <x v="1"/>
    <n v="2"/>
    <s v="Master"/>
    <x v="0"/>
    <s v="Very High"/>
    <x v="1"/>
    <n v="62"/>
    <x v="1"/>
    <n v="1"/>
    <x v="1"/>
    <s v="High"/>
    <x v="2"/>
    <n v="2768"/>
    <n v="8416"/>
    <n v="3"/>
    <x v="1"/>
    <x v="3"/>
    <s v="Excellent"/>
    <s v="High"/>
    <n v="3"/>
    <s v="Better"/>
    <x v="1"/>
    <x v="3"/>
    <s v="1300+"/>
    <s v="&lt;2"/>
    <s v="59-74"/>
    <s v="2k-4k"/>
    <s v="6k-11k"/>
    <s v="&lt;3"/>
    <x v="0"/>
    <s v="3"/>
  </r>
  <r>
    <x v="433"/>
    <x v="20"/>
    <x v="0"/>
    <n v="1125"/>
    <x v="0"/>
    <n v="10"/>
    <s v="Bachelor"/>
    <x v="3"/>
    <s v="High"/>
    <x v="0"/>
    <n v="94"/>
    <x v="1"/>
    <n v="3"/>
    <x v="0"/>
    <s v="Very High"/>
    <x v="1"/>
    <n v="9071"/>
    <n v="11563"/>
    <n v="2"/>
    <x v="0"/>
    <x v="12"/>
    <s v="Excellent"/>
    <s v="High"/>
    <n v="3"/>
    <s v="Better"/>
    <x v="1"/>
    <x v="1"/>
    <s v="1000-1300"/>
    <s v="9-16"/>
    <s v="87+"/>
    <s v="5k-9k"/>
    <s v="6k-11k"/>
    <s v="&lt;3"/>
    <x v="4"/>
    <s v="3"/>
  </r>
  <r>
    <x v="434"/>
    <x v="26"/>
    <x v="0"/>
    <n v="1274"/>
    <x v="1"/>
    <n v="9"/>
    <s v="Below College"/>
    <x v="0"/>
    <s v="High"/>
    <x v="1"/>
    <n v="33"/>
    <x v="0"/>
    <n v="3"/>
    <x v="3"/>
    <s v="Medium"/>
    <x v="2"/>
    <n v="10648"/>
    <n v="14394"/>
    <n v="1"/>
    <x v="1"/>
    <x v="11"/>
    <s v="Outstanding"/>
    <s v="Very High"/>
    <n v="6"/>
    <s v="Best"/>
    <x v="1"/>
    <x v="3"/>
    <s v="1300+"/>
    <s v="5-9"/>
    <s v="&lt;45"/>
    <s v="9k+"/>
    <s v="11k-16k"/>
    <s v="0"/>
    <x v="4"/>
    <s v="4+"/>
  </r>
  <r>
    <x v="435"/>
    <x v="3"/>
    <x v="0"/>
    <n v="1277"/>
    <x v="1"/>
    <n v="15"/>
    <s v="Below College"/>
    <x v="2"/>
    <s v="Medium"/>
    <x v="1"/>
    <n v="56"/>
    <x v="0"/>
    <n v="3"/>
    <x v="5"/>
    <s v="High"/>
    <x v="1"/>
    <n v="13610"/>
    <n v="24619"/>
    <n v="7"/>
    <x v="0"/>
    <x v="3"/>
    <s v="Excellent"/>
    <s v="Very High"/>
    <n v="2"/>
    <s v="Best"/>
    <x v="0"/>
    <x v="3"/>
    <s v="1300+"/>
    <s v="9-16"/>
    <s v="45-59"/>
    <s v="9k+"/>
    <s v="21k"/>
    <s v="5+"/>
    <x v="0"/>
    <s v="&lt;2"/>
  </r>
  <r>
    <x v="436"/>
    <x v="3"/>
    <x v="0"/>
    <n v="587"/>
    <x v="1"/>
    <n v="10"/>
    <s v="Below College"/>
    <x v="2"/>
    <s v="Low"/>
    <x v="1"/>
    <n v="38"/>
    <x v="3"/>
    <n v="1"/>
    <x v="2"/>
    <s v="Very High"/>
    <x v="2"/>
    <n v="3408"/>
    <n v="6705"/>
    <n v="7"/>
    <x v="1"/>
    <x v="4"/>
    <s v="Excellent"/>
    <s v="Low"/>
    <n v="2"/>
    <s v="Better"/>
    <x v="0"/>
    <x v="3"/>
    <s v="400-700"/>
    <s v="9-16"/>
    <s v="&lt;45"/>
    <s v="2k-4k"/>
    <s v="&lt;6k"/>
    <s v="5+"/>
    <x v="3"/>
    <s v="&lt;2"/>
  </r>
  <r>
    <x v="437"/>
    <x v="7"/>
    <x v="0"/>
    <n v="413"/>
    <x v="0"/>
    <n v="7"/>
    <s v="Below College"/>
    <x v="3"/>
    <s v="Very High"/>
    <x v="1"/>
    <n v="57"/>
    <x v="0"/>
    <n v="1"/>
    <x v="6"/>
    <s v="Medium"/>
    <x v="0"/>
    <n v="2983"/>
    <n v="18398"/>
    <n v="0"/>
    <x v="1"/>
    <x v="9"/>
    <s v="Excellent"/>
    <s v="Low"/>
    <n v="3"/>
    <s v="Better"/>
    <x v="1"/>
    <x v="3"/>
    <s v="400-700"/>
    <s v="5-9"/>
    <s v="45-59"/>
    <s v="2k-4k"/>
    <s v="16k-21k"/>
    <s v="0"/>
    <x v="2"/>
    <s v="3"/>
  </r>
  <r>
    <x v="438"/>
    <x v="10"/>
    <x v="0"/>
    <n v="1276"/>
    <x v="1"/>
    <n v="16"/>
    <s v="Bachelor"/>
    <x v="0"/>
    <s v="Very High"/>
    <x v="1"/>
    <n v="72"/>
    <x v="0"/>
    <n v="3"/>
    <x v="4"/>
    <s v="High"/>
    <x v="1"/>
    <n v="7632"/>
    <n v="14295"/>
    <n v="4"/>
    <x v="0"/>
    <x v="3"/>
    <s v="Excellent"/>
    <s v="High"/>
    <n v="2"/>
    <s v="Better"/>
    <x v="1"/>
    <x v="2"/>
    <s v="1300+"/>
    <s v="9-16"/>
    <s v="59-74"/>
    <s v="5k-9k"/>
    <s v="11k-16k"/>
    <s v="&lt;5"/>
    <x v="0"/>
    <s v="&lt;2"/>
  </r>
  <r>
    <x v="439"/>
    <x v="26"/>
    <x v="1"/>
    <n v="534"/>
    <x v="1"/>
    <n v="20"/>
    <s v="Bachelor"/>
    <x v="0"/>
    <s v="Low"/>
    <x v="1"/>
    <n v="66"/>
    <x v="0"/>
    <n v="3"/>
    <x v="4"/>
    <s v="High"/>
    <x v="1"/>
    <n v="9824"/>
    <n v="22908"/>
    <n v="3"/>
    <x v="1"/>
    <x v="3"/>
    <s v="Excellent"/>
    <s v="Low"/>
    <n v="2"/>
    <s v="Better"/>
    <x v="0"/>
    <x v="3"/>
    <s v="400-700"/>
    <s v="16+"/>
    <s v="59-74"/>
    <s v="5k-9k"/>
    <s v="21k"/>
    <s v="&lt;3"/>
    <x v="0"/>
    <s v="&lt;2"/>
  </r>
  <r>
    <x v="440"/>
    <x v="2"/>
    <x v="1"/>
    <n v="988"/>
    <x v="2"/>
    <n v="23"/>
    <s v="Bachelor"/>
    <x v="5"/>
    <s v="Medium"/>
    <x v="0"/>
    <n v="43"/>
    <x v="0"/>
    <n v="3"/>
    <x v="8"/>
    <s v="Low"/>
    <x v="2"/>
    <n v="9950"/>
    <n v="11533"/>
    <n v="9"/>
    <x v="0"/>
    <x v="2"/>
    <s v="Excellent"/>
    <s v="High"/>
    <n v="2"/>
    <s v="Better"/>
    <x v="0"/>
    <x v="2"/>
    <s v="1000-1300"/>
    <s v="16+"/>
    <s v="&lt;45"/>
    <s v="9k+"/>
    <s v="6k-11k"/>
    <s v="5+"/>
    <x v="2"/>
    <s v="&lt;2"/>
  </r>
  <r>
    <x v="441"/>
    <x v="18"/>
    <x v="1"/>
    <n v="1474"/>
    <x v="1"/>
    <n v="5"/>
    <s v="College"/>
    <x v="1"/>
    <s v="Medium"/>
    <x v="1"/>
    <n v="97"/>
    <x v="0"/>
    <n v="1"/>
    <x v="2"/>
    <s v="High"/>
    <x v="1"/>
    <n v="2093"/>
    <n v="9260"/>
    <n v="4"/>
    <x v="1"/>
    <x v="8"/>
    <s v="Excellent"/>
    <s v="Very High"/>
    <n v="4"/>
    <s v="Better"/>
    <x v="1"/>
    <x v="0"/>
    <s v="1300+"/>
    <s v="2-5"/>
    <s v="87+"/>
    <s v="&lt;2k"/>
    <s v="6k-11k"/>
    <s v="&lt;5"/>
    <x v="4"/>
    <s v="4"/>
  </r>
  <r>
    <x v="442"/>
    <x v="9"/>
    <x v="2"/>
    <n v="635"/>
    <x v="1"/>
    <n v="10"/>
    <s v="Master"/>
    <x v="2"/>
    <s v="Medium"/>
    <x v="1"/>
    <n v="32"/>
    <x v="0"/>
    <n v="3"/>
    <x v="0"/>
    <s v="Very High"/>
    <x v="0"/>
    <n v="9980"/>
    <n v="15318"/>
    <n v="1"/>
    <x v="1"/>
    <x v="9"/>
    <s v="Excellent"/>
    <s v="Very High"/>
    <n v="3"/>
    <s v="Good"/>
    <x v="1"/>
    <x v="2"/>
    <s v="400-700"/>
    <s v="9-16"/>
    <s v="&lt;45"/>
    <s v="9k+"/>
    <s v="11k-16k"/>
    <s v="0"/>
    <x v="2"/>
    <s v="3"/>
  </r>
  <r>
    <x v="443"/>
    <x v="14"/>
    <x v="1"/>
    <n v="1368"/>
    <x v="1"/>
    <n v="4"/>
    <s v="Below College"/>
    <x v="4"/>
    <s v="High"/>
    <x v="1"/>
    <n v="99"/>
    <x v="1"/>
    <n v="1"/>
    <x v="2"/>
    <s v="High"/>
    <x v="0"/>
    <n v="3894"/>
    <n v="9129"/>
    <n v="5"/>
    <x v="1"/>
    <x v="10"/>
    <s v="Excellent"/>
    <s v="High"/>
    <n v="3"/>
    <s v="Better"/>
    <x v="0"/>
    <x v="4"/>
    <s v="1300+"/>
    <s v="2-5"/>
    <s v="87+"/>
    <s v="2k-4k"/>
    <s v="6k-11k"/>
    <s v="&lt;5"/>
    <x v="4"/>
    <s v="3"/>
  </r>
  <r>
    <x v="444"/>
    <x v="25"/>
    <x v="0"/>
    <n v="163"/>
    <x v="0"/>
    <n v="2"/>
    <s v="Doctor"/>
    <x v="3"/>
    <s v="Medium"/>
    <x v="0"/>
    <n v="37"/>
    <x v="0"/>
    <n v="2"/>
    <x v="0"/>
    <s v="Very High"/>
    <x v="1"/>
    <n v="4051"/>
    <n v="19658"/>
    <n v="2"/>
    <x v="1"/>
    <x v="9"/>
    <s v="Excellent"/>
    <s v="Low"/>
    <n v="2"/>
    <s v="Better"/>
    <x v="1"/>
    <x v="1"/>
    <s v="UPTO 400"/>
    <s v="&lt;2"/>
    <s v="&lt;45"/>
    <s v="2k-4k"/>
    <s v="16k-21k"/>
    <s v="&lt;3"/>
    <x v="2"/>
    <s v="&lt;2"/>
  </r>
  <r>
    <x v="445"/>
    <x v="27"/>
    <x v="0"/>
    <n v="1117"/>
    <x v="0"/>
    <n v="18"/>
    <s v="Doctor"/>
    <x v="0"/>
    <s v="Low"/>
    <x v="0"/>
    <n v="83"/>
    <x v="0"/>
    <n v="4"/>
    <x v="5"/>
    <s v="Medium"/>
    <x v="0"/>
    <n v="16835"/>
    <n v="9873"/>
    <n v="3"/>
    <x v="1"/>
    <x v="1"/>
    <s v="Outstanding"/>
    <s v="Very High"/>
    <n v="2"/>
    <s v="Better"/>
    <x v="1"/>
    <x v="1"/>
    <s v="1000-1300"/>
    <s v="16+"/>
    <s v="74-87"/>
    <s v="9k+"/>
    <s v="6k-11k"/>
    <s v="&lt;3"/>
    <x v="1"/>
    <s v="&lt;2"/>
  </r>
  <r>
    <x v="446"/>
    <x v="0"/>
    <x v="2"/>
    <n v="267"/>
    <x v="0"/>
    <n v="10"/>
    <s v="College"/>
    <x v="0"/>
    <s v="Very High"/>
    <x v="1"/>
    <n v="56"/>
    <x v="0"/>
    <n v="2"/>
    <x v="0"/>
    <s v="Very High"/>
    <x v="0"/>
    <n v="6230"/>
    <n v="13430"/>
    <n v="7"/>
    <x v="1"/>
    <x v="9"/>
    <s v="Excellent"/>
    <s v="Very High"/>
    <n v="3"/>
    <s v="Better"/>
    <x v="1"/>
    <x v="0"/>
    <s v="UPTO 400"/>
    <s v="9-16"/>
    <s v="45-59"/>
    <s v="5k-9k"/>
    <s v="11k-16k"/>
    <s v="5+"/>
    <x v="2"/>
    <s v="3"/>
  </r>
  <r>
    <x v="447"/>
    <x v="10"/>
    <x v="0"/>
    <n v="619"/>
    <x v="0"/>
    <n v="1"/>
    <s v="Bachelor"/>
    <x v="3"/>
    <s v="Medium"/>
    <x v="1"/>
    <n v="85"/>
    <x v="0"/>
    <n v="2"/>
    <x v="0"/>
    <s v="High"/>
    <x v="1"/>
    <n v="4717"/>
    <n v="18659"/>
    <n v="9"/>
    <x v="1"/>
    <x v="0"/>
    <s v="Excellent"/>
    <s v="High"/>
    <n v="2"/>
    <s v="Better"/>
    <x v="1"/>
    <x v="2"/>
    <s v="400-700"/>
    <s v="&lt;2"/>
    <s v="74-87"/>
    <s v="4k-5k"/>
    <s v="16k-21k"/>
    <s v="5+"/>
    <x v="0"/>
    <s v="&lt;2"/>
  </r>
  <r>
    <x v="448"/>
    <x v="32"/>
    <x v="0"/>
    <n v="302"/>
    <x v="1"/>
    <n v="6"/>
    <s v="Bachelor"/>
    <x v="0"/>
    <s v="Medium"/>
    <x v="0"/>
    <n v="75"/>
    <x v="0"/>
    <n v="4"/>
    <x v="3"/>
    <s v="High"/>
    <x v="0"/>
    <n v="13237"/>
    <n v="20364"/>
    <n v="7"/>
    <x v="1"/>
    <x v="2"/>
    <s v="Excellent"/>
    <s v="High"/>
    <n v="3"/>
    <s v="Better"/>
    <x v="1"/>
    <x v="0"/>
    <s v="UPTO 400"/>
    <s v="5-9"/>
    <s v="74-87"/>
    <s v="9k+"/>
    <s v="16k-21k"/>
    <s v="5+"/>
    <x v="2"/>
    <s v="3"/>
  </r>
  <r>
    <x v="449"/>
    <x v="21"/>
    <x v="1"/>
    <n v="443"/>
    <x v="1"/>
    <n v="8"/>
    <s v="Below College"/>
    <x v="0"/>
    <s v="High"/>
    <x v="0"/>
    <n v="48"/>
    <x v="0"/>
    <n v="1"/>
    <x v="2"/>
    <s v="High"/>
    <x v="1"/>
    <n v="3755"/>
    <n v="17872"/>
    <n v="1"/>
    <x v="1"/>
    <x v="0"/>
    <s v="Excellent"/>
    <s v="Low"/>
    <n v="3"/>
    <s v="Better"/>
    <x v="1"/>
    <x v="0"/>
    <s v="400-700"/>
    <s v="5-9"/>
    <s v="45-59"/>
    <s v="2k-4k"/>
    <s v="16k-21k"/>
    <s v="0"/>
    <x v="0"/>
    <s v="3"/>
  </r>
  <r>
    <x v="450"/>
    <x v="26"/>
    <x v="0"/>
    <n v="828"/>
    <x v="0"/>
    <n v="2"/>
    <s v="Below College"/>
    <x v="0"/>
    <s v="Medium"/>
    <x v="1"/>
    <n v="77"/>
    <x v="0"/>
    <n v="2"/>
    <x v="0"/>
    <s v="Very High"/>
    <x v="0"/>
    <n v="6582"/>
    <n v="8346"/>
    <n v="4"/>
    <x v="0"/>
    <x v="4"/>
    <s v="Excellent"/>
    <s v="High"/>
    <n v="2"/>
    <s v="Best"/>
    <x v="1"/>
    <x v="3"/>
    <s v="700-1000"/>
    <s v="&lt;2"/>
    <s v="74-87"/>
    <s v="5k-9k"/>
    <s v="6k-11k"/>
    <s v="&lt;5"/>
    <x v="3"/>
    <s v="&lt;2"/>
  </r>
  <r>
    <x v="451"/>
    <x v="18"/>
    <x v="0"/>
    <n v="319"/>
    <x v="1"/>
    <n v="24"/>
    <s v="Bachelor"/>
    <x v="2"/>
    <s v="Very High"/>
    <x v="1"/>
    <n v="56"/>
    <x v="0"/>
    <n v="3"/>
    <x v="3"/>
    <s v="Low"/>
    <x v="1"/>
    <n v="7406"/>
    <n v="6950"/>
    <n v="1"/>
    <x v="0"/>
    <x v="7"/>
    <s v="Outstanding"/>
    <s v="Very High"/>
    <n v="5"/>
    <s v="Good"/>
    <x v="1"/>
    <x v="0"/>
    <s v="UPTO 400"/>
    <s v="16+"/>
    <s v="45-59"/>
    <s v="5k-9k"/>
    <s v="6k-11k"/>
    <s v="0"/>
    <x v="1"/>
    <s v="4+"/>
  </r>
  <r>
    <x v="452"/>
    <x v="28"/>
    <x v="0"/>
    <n v="561"/>
    <x v="0"/>
    <n v="2"/>
    <s v="Bachelor"/>
    <x v="1"/>
    <s v="Very High"/>
    <x v="1"/>
    <n v="61"/>
    <x v="0"/>
    <n v="2"/>
    <x v="0"/>
    <s v="Medium"/>
    <x v="1"/>
    <n v="4805"/>
    <n v="16177"/>
    <n v="0"/>
    <x v="1"/>
    <x v="12"/>
    <s v="Excellent"/>
    <s v="Medium"/>
    <n v="3"/>
    <s v="Best"/>
    <x v="1"/>
    <x v="0"/>
    <s v="400-700"/>
    <s v="&lt;2"/>
    <s v="59-74"/>
    <s v="4k-5k"/>
    <s v="11k-16k"/>
    <s v="0"/>
    <x v="4"/>
    <s v="3"/>
  </r>
  <r>
    <x v="453"/>
    <x v="24"/>
    <x v="1"/>
    <n v="426"/>
    <x v="2"/>
    <n v="17"/>
    <s v="Master"/>
    <x v="0"/>
    <s v="Medium"/>
    <x v="0"/>
    <n v="58"/>
    <x v="0"/>
    <n v="1"/>
    <x v="8"/>
    <s v="High"/>
    <x v="2"/>
    <n v="2741"/>
    <n v="22808"/>
    <n v="0"/>
    <x v="0"/>
    <x v="11"/>
    <s v="Excellent"/>
    <s v="Medium"/>
    <n v="2"/>
    <s v="Good"/>
    <x v="0"/>
    <x v="4"/>
    <s v="400-700"/>
    <s v="16+"/>
    <s v="45-59"/>
    <s v="2k-4k"/>
    <s v="21k"/>
    <s v="0"/>
    <x v="4"/>
    <s v="&lt;2"/>
  </r>
  <r>
    <x v="454"/>
    <x v="11"/>
    <x v="0"/>
    <n v="232"/>
    <x v="1"/>
    <n v="19"/>
    <s v="Bachelor"/>
    <x v="4"/>
    <s v="Very High"/>
    <x v="1"/>
    <n v="34"/>
    <x v="0"/>
    <n v="2"/>
    <x v="3"/>
    <s v="Very High"/>
    <x v="2"/>
    <n v="4262"/>
    <n v="22645"/>
    <n v="4"/>
    <x v="1"/>
    <x v="3"/>
    <s v="Excellent"/>
    <s v="Medium"/>
    <n v="2"/>
    <s v="Best"/>
    <x v="1"/>
    <x v="4"/>
    <s v="UPTO 400"/>
    <s v="16+"/>
    <s v="&lt;45"/>
    <s v="4k-5k"/>
    <s v="21k"/>
    <s v="&lt;5"/>
    <x v="0"/>
    <s v="&lt;2"/>
  </r>
  <r>
    <x v="455"/>
    <x v="3"/>
    <x v="0"/>
    <n v="922"/>
    <x v="1"/>
    <n v="1"/>
    <s v="Doctor"/>
    <x v="2"/>
    <s v="Low"/>
    <x v="0"/>
    <n v="95"/>
    <x v="2"/>
    <n v="4"/>
    <x v="7"/>
    <s v="High"/>
    <x v="2"/>
    <n v="16184"/>
    <n v="14506"/>
    <n v="4"/>
    <x v="1"/>
    <x v="12"/>
    <s v="Excellent"/>
    <s v="High"/>
    <n v="2"/>
    <s v="Better"/>
    <x v="1"/>
    <x v="3"/>
    <s v="700-1000"/>
    <s v="&lt;2"/>
    <s v="87+"/>
    <s v="9k+"/>
    <s v="11k-16k"/>
    <s v="&lt;5"/>
    <x v="4"/>
    <s v="&lt;2"/>
  </r>
  <r>
    <x v="456"/>
    <x v="26"/>
    <x v="0"/>
    <n v="688"/>
    <x v="0"/>
    <n v="7"/>
    <s v="Bachelor"/>
    <x v="0"/>
    <s v="High"/>
    <x v="1"/>
    <n v="44"/>
    <x v="1"/>
    <n v="3"/>
    <x v="5"/>
    <s v="Very High"/>
    <x v="2"/>
    <n v="11557"/>
    <n v="25291"/>
    <n v="9"/>
    <x v="1"/>
    <x v="7"/>
    <s v="Outstanding"/>
    <s v="High"/>
    <n v="3"/>
    <s v="Good"/>
    <x v="1"/>
    <x v="3"/>
    <s v="700-1000"/>
    <s v="5-9"/>
    <s v="&lt;45"/>
    <s v="9k+"/>
    <s v="21k"/>
    <s v="5+"/>
    <x v="1"/>
    <s v="3"/>
  </r>
  <r>
    <x v="457"/>
    <x v="41"/>
    <x v="1"/>
    <n v="1306"/>
    <x v="0"/>
    <n v="5"/>
    <s v="Bachelor"/>
    <x v="3"/>
    <s v="Medium"/>
    <x v="1"/>
    <n v="69"/>
    <x v="0"/>
    <n v="1"/>
    <x v="6"/>
    <s v="Medium"/>
    <x v="0"/>
    <n v="1878"/>
    <n v="8059"/>
    <n v="1"/>
    <x v="0"/>
    <x v="9"/>
    <s v="Excellent"/>
    <s v="Very High"/>
    <n v="3"/>
    <s v="Better"/>
    <x v="0"/>
    <x v="4"/>
    <s v="1300+"/>
    <s v="2-5"/>
    <s v="59-74"/>
    <s v="&lt;2k"/>
    <s v="6k-11k"/>
    <s v="0"/>
    <x v="2"/>
    <s v="3"/>
  </r>
  <r>
    <x v="458"/>
    <x v="32"/>
    <x v="2"/>
    <n v="1094"/>
    <x v="0"/>
    <n v="28"/>
    <s v="Bachelor"/>
    <x v="1"/>
    <s v="High"/>
    <x v="1"/>
    <n v="58"/>
    <x v="3"/>
    <n v="3"/>
    <x v="0"/>
    <s v="Low"/>
    <x v="2"/>
    <n v="10932"/>
    <n v="11373"/>
    <n v="3"/>
    <x v="1"/>
    <x v="2"/>
    <s v="Excellent"/>
    <s v="High"/>
    <n v="2"/>
    <s v="Better"/>
    <x v="1"/>
    <x v="0"/>
    <s v="1000-1300"/>
    <s v="16+"/>
    <s v="45-59"/>
    <s v="9k+"/>
    <s v="6k-11k"/>
    <s v="&lt;3"/>
    <x v="2"/>
    <s v="&lt;2"/>
  </r>
  <r>
    <x v="459"/>
    <x v="2"/>
    <x v="2"/>
    <n v="509"/>
    <x v="1"/>
    <n v="2"/>
    <s v="Master"/>
    <x v="1"/>
    <s v="Low"/>
    <x v="0"/>
    <n v="62"/>
    <x v="1"/>
    <n v="2"/>
    <x v="4"/>
    <s v="High"/>
    <x v="0"/>
    <n v="6811"/>
    <n v="2112"/>
    <n v="2"/>
    <x v="0"/>
    <x v="8"/>
    <s v="Excellent"/>
    <s v="Low"/>
    <n v="3"/>
    <s v="Better"/>
    <x v="1"/>
    <x v="2"/>
    <s v="400-700"/>
    <s v="&lt;2"/>
    <s v="59-74"/>
    <s v="5k-9k"/>
    <s v="&lt;6k"/>
    <s v="&lt;3"/>
    <x v="4"/>
    <s v="3"/>
  </r>
  <r>
    <x v="460"/>
    <x v="24"/>
    <x v="0"/>
    <n v="775"/>
    <x v="0"/>
    <n v="29"/>
    <s v="College"/>
    <x v="2"/>
    <s v="Low"/>
    <x v="1"/>
    <n v="45"/>
    <x v="0"/>
    <n v="2"/>
    <x v="0"/>
    <s v="High"/>
    <x v="2"/>
    <n v="4306"/>
    <n v="4267"/>
    <n v="5"/>
    <x v="1"/>
    <x v="3"/>
    <s v="Excellent"/>
    <s v="Low"/>
    <n v="5"/>
    <s v="Better"/>
    <x v="1"/>
    <x v="4"/>
    <s v="700-1000"/>
    <s v="16+"/>
    <s v="&lt;45"/>
    <s v="4k-5k"/>
    <s v="&lt;6k"/>
    <s v="&lt;5"/>
    <x v="0"/>
    <s v="4+"/>
  </r>
  <r>
    <x v="461"/>
    <x v="10"/>
    <x v="0"/>
    <n v="195"/>
    <x v="0"/>
    <n v="1"/>
    <s v="Bachelor"/>
    <x v="2"/>
    <s v="Low"/>
    <x v="0"/>
    <n v="80"/>
    <x v="0"/>
    <n v="2"/>
    <x v="0"/>
    <s v="High"/>
    <x v="0"/>
    <n v="4859"/>
    <n v="6698"/>
    <n v="1"/>
    <x v="1"/>
    <x v="10"/>
    <s v="Excellent"/>
    <s v="Very High"/>
    <n v="3"/>
    <s v="Better"/>
    <x v="1"/>
    <x v="2"/>
    <s v="UPTO 400"/>
    <s v="&lt;2"/>
    <s v="74-87"/>
    <s v="4k-5k"/>
    <s v="&lt;6k"/>
    <s v="0"/>
    <x v="4"/>
    <s v="3"/>
  </r>
  <r>
    <x v="462"/>
    <x v="12"/>
    <x v="0"/>
    <n v="258"/>
    <x v="0"/>
    <n v="21"/>
    <s v="Bachelor"/>
    <x v="0"/>
    <s v="Very High"/>
    <x v="1"/>
    <n v="74"/>
    <x v="2"/>
    <n v="2"/>
    <x v="0"/>
    <s v="Very High"/>
    <x v="0"/>
    <n v="5337"/>
    <n v="19921"/>
    <n v="1"/>
    <x v="1"/>
    <x v="3"/>
    <s v="Excellent"/>
    <s v="Very High"/>
    <n v="3"/>
    <s v="Better"/>
    <x v="1"/>
    <x v="3"/>
    <s v="UPTO 400"/>
    <s v="16+"/>
    <s v="59-74"/>
    <s v="4k-5k"/>
    <s v="16k-21k"/>
    <s v="0"/>
    <x v="0"/>
    <s v="3"/>
  </r>
  <r>
    <x v="463"/>
    <x v="24"/>
    <x v="0"/>
    <n v="471"/>
    <x v="1"/>
    <n v="24"/>
    <s v="Bachelor"/>
    <x v="4"/>
    <s v="High"/>
    <x v="1"/>
    <n v="66"/>
    <x v="3"/>
    <n v="1"/>
    <x v="2"/>
    <s v="Very High"/>
    <x v="0"/>
    <n v="2340"/>
    <n v="23213"/>
    <n v="1"/>
    <x v="0"/>
    <x v="11"/>
    <s v="Excellent"/>
    <s v="Medium"/>
    <n v="3"/>
    <s v="Bad"/>
    <x v="0"/>
    <x v="4"/>
    <s v="400-700"/>
    <s v="16+"/>
    <s v="59-74"/>
    <s v="&lt;2k"/>
    <s v="21k"/>
    <s v="0"/>
    <x v="4"/>
    <s v="3"/>
  </r>
  <r>
    <x v="464"/>
    <x v="2"/>
    <x v="0"/>
    <n v="799"/>
    <x v="1"/>
    <n v="1"/>
    <s v="Bachelor"/>
    <x v="4"/>
    <s v="Medium"/>
    <x v="0"/>
    <n v="59"/>
    <x v="0"/>
    <n v="3"/>
    <x v="3"/>
    <s v="Very High"/>
    <x v="0"/>
    <n v="7491"/>
    <n v="23848"/>
    <n v="4"/>
    <x v="1"/>
    <x v="8"/>
    <s v="Excellent"/>
    <s v="Very High"/>
    <n v="3"/>
    <s v="Best"/>
    <x v="1"/>
    <x v="2"/>
    <s v="700-1000"/>
    <s v="&lt;2"/>
    <s v="45-59"/>
    <s v="5k-9k"/>
    <s v="21k"/>
    <s v="&lt;5"/>
    <x v="4"/>
    <s v="3"/>
  </r>
  <r>
    <x v="465"/>
    <x v="20"/>
    <x v="1"/>
    <n v="1034"/>
    <x v="1"/>
    <n v="18"/>
    <s v="Below College"/>
    <x v="2"/>
    <s v="Low"/>
    <x v="0"/>
    <n v="86"/>
    <x v="0"/>
    <n v="3"/>
    <x v="4"/>
    <s v="High"/>
    <x v="1"/>
    <n v="10527"/>
    <n v="8984"/>
    <n v="5"/>
    <x v="1"/>
    <x v="0"/>
    <s v="Excellent"/>
    <s v="Very High"/>
    <n v="3"/>
    <s v="Good"/>
    <x v="1"/>
    <x v="1"/>
    <s v="1000-1300"/>
    <s v="16+"/>
    <s v="74-87"/>
    <s v="9k+"/>
    <s v="6k-11k"/>
    <s v="&lt;5"/>
    <x v="0"/>
    <s v="3"/>
  </r>
  <r>
    <x v="466"/>
    <x v="0"/>
    <x v="0"/>
    <n v="1276"/>
    <x v="0"/>
    <n v="2"/>
    <s v="Doctor"/>
    <x v="0"/>
    <s v="Medium"/>
    <x v="0"/>
    <n v="91"/>
    <x v="0"/>
    <n v="4"/>
    <x v="5"/>
    <s v="Low"/>
    <x v="1"/>
    <n v="16595"/>
    <n v="5626"/>
    <n v="7"/>
    <x v="1"/>
    <x v="10"/>
    <s v="Excellent"/>
    <s v="Medium"/>
    <n v="2"/>
    <s v="Better"/>
    <x v="1"/>
    <x v="0"/>
    <s v="1300+"/>
    <s v="&lt;2"/>
    <s v="87+"/>
    <s v="9k+"/>
    <s v="&lt;6k"/>
    <s v="5+"/>
    <x v="4"/>
    <s v="&lt;2"/>
  </r>
  <r>
    <x v="467"/>
    <x v="2"/>
    <x v="2"/>
    <n v="142"/>
    <x v="0"/>
    <n v="9"/>
    <s v="Master"/>
    <x v="2"/>
    <s v="Low"/>
    <x v="1"/>
    <n v="69"/>
    <x v="0"/>
    <n v="1"/>
    <x v="0"/>
    <s v="Medium"/>
    <x v="2"/>
    <n v="8834"/>
    <n v="24666"/>
    <n v="1"/>
    <x v="1"/>
    <x v="4"/>
    <s v="Excellent"/>
    <s v="Very High"/>
    <n v="6"/>
    <s v="Better"/>
    <x v="1"/>
    <x v="2"/>
    <s v="UPTO 400"/>
    <s v="5-9"/>
    <s v="59-74"/>
    <s v="5k-9k"/>
    <s v="21k"/>
    <s v="0"/>
    <x v="3"/>
    <s v="4+"/>
  </r>
  <r>
    <x v="468"/>
    <x v="39"/>
    <x v="0"/>
    <n v="956"/>
    <x v="1"/>
    <n v="6"/>
    <s v="College"/>
    <x v="4"/>
    <s v="Very High"/>
    <x v="1"/>
    <n v="78"/>
    <x v="0"/>
    <n v="2"/>
    <x v="1"/>
    <s v="Low"/>
    <x v="2"/>
    <n v="5577"/>
    <n v="22087"/>
    <n v="3"/>
    <x v="0"/>
    <x v="3"/>
    <s v="Excellent"/>
    <s v="Medium"/>
    <n v="3"/>
    <s v="Better"/>
    <x v="1"/>
    <x v="1"/>
    <s v="1000-1300"/>
    <s v="5-9"/>
    <s v="74-87"/>
    <s v="4k-5k"/>
    <s v="21k"/>
    <s v="&lt;3"/>
    <x v="0"/>
    <s v="3"/>
  </r>
  <r>
    <x v="469"/>
    <x v="5"/>
    <x v="2"/>
    <n v="1474"/>
    <x v="0"/>
    <n v="11"/>
    <s v="Master"/>
    <x v="1"/>
    <s v="Very High"/>
    <x v="1"/>
    <n v="60"/>
    <x v="2"/>
    <n v="2"/>
    <x v="0"/>
    <s v="High"/>
    <x v="1"/>
    <n v="4707"/>
    <n v="23914"/>
    <n v="8"/>
    <x v="1"/>
    <x v="3"/>
    <s v="Excellent"/>
    <s v="Very High"/>
    <n v="2"/>
    <s v="Better"/>
    <x v="0"/>
    <x v="3"/>
    <s v="1300+"/>
    <s v="9-16"/>
    <s v="59-74"/>
    <s v="4k-5k"/>
    <s v="21k"/>
    <s v="5+"/>
    <x v="0"/>
    <s v="&lt;2"/>
  </r>
  <r>
    <x v="470"/>
    <x v="16"/>
    <x v="1"/>
    <n v="535"/>
    <x v="0"/>
    <n v="24"/>
    <s v="Bachelor"/>
    <x v="2"/>
    <s v="Very High"/>
    <x v="1"/>
    <n v="38"/>
    <x v="0"/>
    <n v="1"/>
    <x v="6"/>
    <s v="Very High"/>
    <x v="1"/>
    <n v="2400"/>
    <n v="5530"/>
    <n v="0"/>
    <x v="1"/>
    <x v="11"/>
    <s v="Excellent"/>
    <s v="High"/>
    <n v="3"/>
    <s v="Better"/>
    <x v="1"/>
    <x v="4"/>
    <s v="400-700"/>
    <s v="16+"/>
    <s v="&lt;45"/>
    <s v="&lt;2k"/>
    <s v="&lt;6k"/>
    <s v="0"/>
    <x v="4"/>
    <s v="3"/>
  </r>
  <r>
    <x v="471"/>
    <x v="8"/>
    <x v="0"/>
    <n v="1495"/>
    <x v="1"/>
    <n v="10"/>
    <s v="Bachelor"/>
    <x v="2"/>
    <s v="High"/>
    <x v="0"/>
    <n v="76"/>
    <x v="0"/>
    <n v="2"/>
    <x v="4"/>
    <s v="High"/>
    <x v="1"/>
    <n v="9824"/>
    <n v="22174"/>
    <n v="3"/>
    <x v="1"/>
    <x v="12"/>
    <s v="Excellent"/>
    <s v="High"/>
    <n v="4"/>
    <s v="Better"/>
    <x v="1"/>
    <x v="2"/>
    <s v="1300+"/>
    <s v="9-16"/>
    <s v="74-87"/>
    <s v="5k-9k"/>
    <s v="21k"/>
    <s v="&lt;3"/>
    <x v="4"/>
    <s v="4"/>
  </r>
  <r>
    <x v="472"/>
    <x v="2"/>
    <x v="0"/>
    <n v="446"/>
    <x v="1"/>
    <n v="1"/>
    <s v="Master"/>
    <x v="0"/>
    <s v="Medium"/>
    <x v="0"/>
    <n v="65"/>
    <x v="0"/>
    <n v="2"/>
    <x v="3"/>
    <s v="Medium"/>
    <x v="1"/>
    <n v="6447"/>
    <n v="15701"/>
    <n v="6"/>
    <x v="1"/>
    <x v="3"/>
    <s v="Excellent"/>
    <s v="Medium"/>
    <n v="2"/>
    <s v="Good"/>
    <x v="1"/>
    <x v="2"/>
    <s v="400-700"/>
    <s v="&lt;2"/>
    <s v="59-74"/>
    <s v="5k-9k"/>
    <s v="11k-16k"/>
    <s v="5+"/>
    <x v="0"/>
    <s v="&lt;2"/>
  </r>
  <r>
    <x v="473"/>
    <x v="1"/>
    <x v="0"/>
    <n v="1245"/>
    <x v="1"/>
    <n v="18"/>
    <s v="Master"/>
    <x v="0"/>
    <s v="Very High"/>
    <x v="1"/>
    <n v="58"/>
    <x v="1"/>
    <n v="5"/>
    <x v="7"/>
    <s v="High"/>
    <x v="2"/>
    <n v="19502"/>
    <n v="2125"/>
    <n v="1"/>
    <x v="0"/>
    <x v="8"/>
    <s v="Excellent"/>
    <s v="High"/>
    <n v="5"/>
    <s v="Better"/>
    <x v="1"/>
    <x v="1"/>
    <s v="1300+"/>
    <s v="16+"/>
    <s v="45-59"/>
    <s v="9k+"/>
    <s v="&lt;6k"/>
    <s v="0"/>
    <x v="4"/>
    <s v="4+"/>
  </r>
  <r>
    <x v="474"/>
    <x v="16"/>
    <x v="0"/>
    <n v="691"/>
    <x v="1"/>
    <n v="23"/>
    <s v="Bachelor"/>
    <x v="2"/>
    <s v="Medium"/>
    <x v="1"/>
    <n v="89"/>
    <x v="2"/>
    <n v="1"/>
    <x v="1"/>
    <s v="Very High"/>
    <x v="1"/>
    <n v="2725"/>
    <n v="21630"/>
    <n v="1"/>
    <x v="0"/>
    <x v="0"/>
    <s v="Excellent"/>
    <s v="Medium"/>
    <n v="3"/>
    <s v="Better"/>
    <x v="1"/>
    <x v="4"/>
    <s v="700-1000"/>
    <s v="16+"/>
    <s v="87+"/>
    <s v="2k-4k"/>
    <s v="16k-21k"/>
    <s v="0"/>
    <x v="0"/>
    <s v="3"/>
  </r>
  <r>
    <x v="475"/>
    <x v="24"/>
    <x v="0"/>
    <n v="703"/>
    <x v="0"/>
    <n v="28"/>
    <s v="College"/>
    <x v="3"/>
    <s v="Low"/>
    <x v="1"/>
    <n v="66"/>
    <x v="0"/>
    <n v="2"/>
    <x v="0"/>
    <s v="Medium"/>
    <x v="1"/>
    <n v="6272"/>
    <n v="7428"/>
    <n v="1"/>
    <x v="1"/>
    <x v="5"/>
    <s v="Outstanding"/>
    <s v="Very High"/>
    <n v="5"/>
    <s v="Best"/>
    <x v="1"/>
    <x v="4"/>
    <s v="700-1000"/>
    <s v="16+"/>
    <s v="59-74"/>
    <s v="5k-9k"/>
    <s v="6k-11k"/>
    <s v="0"/>
    <x v="1"/>
    <s v="4+"/>
  </r>
  <r>
    <x v="476"/>
    <x v="16"/>
    <x v="0"/>
    <n v="823"/>
    <x v="1"/>
    <n v="17"/>
    <s v="College"/>
    <x v="1"/>
    <s v="Very High"/>
    <x v="1"/>
    <n v="94"/>
    <x v="1"/>
    <n v="1"/>
    <x v="2"/>
    <s v="Medium"/>
    <x v="1"/>
    <n v="2127"/>
    <n v="9100"/>
    <n v="1"/>
    <x v="1"/>
    <x v="7"/>
    <s v="Outstanding"/>
    <s v="Very High"/>
    <n v="2"/>
    <s v="Better"/>
    <x v="1"/>
    <x v="4"/>
    <s v="700-1000"/>
    <s v="16+"/>
    <s v="87+"/>
    <s v="&lt;2k"/>
    <s v="6k-11k"/>
    <s v="0"/>
    <x v="1"/>
    <s v="&lt;2"/>
  </r>
  <r>
    <x v="477"/>
    <x v="23"/>
    <x v="1"/>
    <n v="1246"/>
    <x v="2"/>
    <n v="3"/>
    <s v="Bachelor"/>
    <x v="2"/>
    <s v="Low"/>
    <x v="1"/>
    <n v="99"/>
    <x v="0"/>
    <n v="5"/>
    <x v="5"/>
    <s v="Medium"/>
    <x v="1"/>
    <n v="18200"/>
    <n v="7999"/>
    <n v="1"/>
    <x v="1"/>
    <x v="0"/>
    <s v="Excellent"/>
    <s v="High"/>
    <n v="2"/>
    <s v="Better"/>
    <x v="1"/>
    <x v="1"/>
    <s v="1300+"/>
    <s v="2-5"/>
    <s v="87+"/>
    <s v="9k+"/>
    <s v="6k-11k"/>
    <s v="0"/>
    <x v="0"/>
    <s v="&lt;2"/>
  </r>
  <r>
    <x v="478"/>
    <x v="36"/>
    <x v="0"/>
    <n v="622"/>
    <x v="0"/>
    <n v="13"/>
    <s v="Below College"/>
    <x v="2"/>
    <s v="Medium"/>
    <x v="1"/>
    <n v="40"/>
    <x v="0"/>
    <n v="1"/>
    <x v="6"/>
    <s v="High"/>
    <x v="1"/>
    <n v="2096"/>
    <n v="26376"/>
    <n v="1"/>
    <x v="1"/>
    <x v="0"/>
    <s v="Excellent"/>
    <s v="High"/>
    <n v="1"/>
    <s v="Better"/>
    <x v="1"/>
    <x v="4"/>
    <s v="400-700"/>
    <s v="9-16"/>
    <s v="&lt;45"/>
    <s v="&lt;2k"/>
    <s v="21k"/>
    <s v="0"/>
    <x v="0"/>
    <s v="&lt;2"/>
  </r>
  <r>
    <x v="479"/>
    <x v="16"/>
    <x v="1"/>
    <n v="1287"/>
    <x v="1"/>
    <n v="7"/>
    <s v="Bachelor"/>
    <x v="0"/>
    <s v="Low"/>
    <x v="0"/>
    <n v="55"/>
    <x v="0"/>
    <n v="1"/>
    <x v="2"/>
    <s v="High"/>
    <x v="1"/>
    <n v="2886"/>
    <n v="14168"/>
    <n v="1"/>
    <x v="0"/>
    <x v="10"/>
    <s v="Excellent"/>
    <s v="Very High"/>
    <n v="4"/>
    <s v="Better"/>
    <x v="0"/>
    <x v="4"/>
    <s v="1300+"/>
    <s v="5-9"/>
    <s v="45-59"/>
    <s v="2k-4k"/>
    <s v="11k-16k"/>
    <s v="0"/>
    <x v="4"/>
    <s v="4"/>
  </r>
  <r>
    <x v="480"/>
    <x v="7"/>
    <x v="0"/>
    <n v="448"/>
    <x v="0"/>
    <n v="12"/>
    <s v="Master"/>
    <x v="0"/>
    <s v="Medium"/>
    <x v="1"/>
    <n v="74"/>
    <x v="1"/>
    <n v="1"/>
    <x v="6"/>
    <s v="Low"/>
    <x v="1"/>
    <n v="2033"/>
    <n v="14470"/>
    <n v="1"/>
    <x v="1"/>
    <x v="11"/>
    <s v="Excellent"/>
    <s v="High"/>
    <n v="2"/>
    <s v="Best"/>
    <x v="0"/>
    <x v="3"/>
    <s v="400-700"/>
    <s v="9-16"/>
    <s v="59-74"/>
    <s v="&lt;2k"/>
    <s v="11k-16k"/>
    <s v="0"/>
    <x v="4"/>
    <s v="&lt;2"/>
  </r>
  <r>
    <x v="481"/>
    <x v="2"/>
    <x v="0"/>
    <n v="254"/>
    <x v="1"/>
    <n v="1"/>
    <s v="College"/>
    <x v="0"/>
    <s v="Medium"/>
    <x v="1"/>
    <n v="83"/>
    <x v="1"/>
    <n v="1"/>
    <x v="1"/>
    <s v="Very High"/>
    <x v="1"/>
    <n v="3622"/>
    <n v="22794"/>
    <n v="1"/>
    <x v="0"/>
    <x v="4"/>
    <s v="Excellent"/>
    <s v="Very High"/>
    <n v="3"/>
    <s v="Better"/>
    <x v="1"/>
    <x v="2"/>
    <s v="UPTO 400"/>
    <s v="&lt;2"/>
    <s v="74-87"/>
    <s v="2k-4k"/>
    <s v="21k"/>
    <s v="0"/>
    <x v="3"/>
    <s v="3"/>
  </r>
  <r>
    <x v="482"/>
    <x v="26"/>
    <x v="0"/>
    <n v="1365"/>
    <x v="0"/>
    <n v="13"/>
    <s v="Master"/>
    <x v="2"/>
    <s v="Medium"/>
    <x v="1"/>
    <n v="46"/>
    <x v="0"/>
    <n v="2"/>
    <x v="0"/>
    <s v="Low"/>
    <x v="2"/>
    <n v="4233"/>
    <n v="11512"/>
    <n v="2"/>
    <x v="1"/>
    <x v="8"/>
    <s v="Excellent"/>
    <s v="High"/>
    <n v="2"/>
    <s v="Bad"/>
    <x v="0"/>
    <x v="3"/>
    <s v="1300+"/>
    <s v="9-16"/>
    <s v="45-59"/>
    <s v="2k-4k"/>
    <s v="6k-11k"/>
    <s v="&lt;3"/>
    <x v="4"/>
    <s v="&lt;2"/>
  </r>
  <r>
    <x v="483"/>
    <x v="10"/>
    <x v="0"/>
    <n v="538"/>
    <x v="1"/>
    <n v="25"/>
    <s v="College"/>
    <x v="1"/>
    <s v="Low"/>
    <x v="1"/>
    <n v="54"/>
    <x v="1"/>
    <n v="2"/>
    <x v="2"/>
    <s v="Very High"/>
    <x v="0"/>
    <n v="3681"/>
    <n v="14004"/>
    <n v="4"/>
    <x v="1"/>
    <x v="9"/>
    <s v="Excellent"/>
    <s v="Very High"/>
    <n v="3"/>
    <s v="Better"/>
    <x v="1"/>
    <x v="2"/>
    <s v="400-700"/>
    <s v="16+"/>
    <s v="45-59"/>
    <s v="2k-4k"/>
    <s v="11k-16k"/>
    <s v="&lt;5"/>
    <x v="2"/>
    <s v="3"/>
  </r>
  <r>
    <x v="484"/>
    <x v="26"/>
    <x v="0"/>
    <n v="525"/>
    <x v="0"/>
    <n v="6"/>
    <s v="Master"/>
    <x v="2"/>
    <s v="Low"/>
    <x v="1"/>
    <n v="66"/>
    <x v="2"/>
    <n v="2"/>
    <x v="0"/>
    <s v="Very High"/>
    <x v="2"/>
    <n v="5460"/>
    <n v="6219"/>
    <n v="4"/>
    <x v="1"/>
    <x v="6"/>
    <s v="Outstanding"/>
    <s v="Very High"/>
    <n v="4"/>
    <s v="Best"/>
    <x v="1"/>
    <x v="3"/>
    <s v="400-700"/>
    <s v="5-9"/>
    <s v="59-74"/>
    <s v="4k-5k"/>
    <s v="&lt;6k"/>
    <s v="&lt;5"/>
    <x v="1"/>
    <s v="4"/>
  </r>
  <r>
    <x v="485"/>
    <x v="4"/>
    <x v="0"/>
    <n v="798"/>
    <x v="1"/>
    <n v="6"/>
    <s v="Master"/>
    <x v="2"/>
    <s v="Low"/>
    <x v="0"/>
    <n v="66"/>
    <x v="1"/>
    <n v="1"/>
    <x v="1"/>
    <s v="High"/>
    <x v="2"/>
    <n v="2187"/>
    <n v="5013"/>
    <n v="0"/>
    <x v="1"/>
    <x v="3"/>
    <s v="Excellent"/>
    <s v="High"/>
    <n v="5"/>
    <s v="Good"/>
    <x v="1"/>
    <x v="4"/>
    <s v="700-1000"/>
    <s v="5-9"/>
    <s v="59-74"/>
    <s v="&lt;2k"/>
    <s v="&lt;6k"/>
    <s v="0"/>
    <x v="0"/>
    <s v="4+"/>
  </r>
  <r>
    <x v="486"/>
    <x v="2"/>
    <x v="0"/>
    <n v="558"/>
    <x v="0"/>
    <n v="2"/>
    <s v="Bachelor"/>
    <x v="3"/>
    <s v="Very High"/>
    <x v="1"/>
    <n v="75"/>
    <x v="0"/>
    <n v="2"/>
    <x v="0"/>
    <s v="High"/>
    <x v="1"/>
    <n v="9602"/>
    <n v="3010"/>
    <n v="4"/>
    <x v="0"/>
    <x v="0"/>
    <s v="Excellent"/>
    <s v="High"/>
    <n v="3"/>
    <s v="Good"/>
    <x v="1"/>
    <x v="2"/>
    <s v="400-700"/>
    <s v="&lt;2"/>
    <s v="74-87"/>
    <s v="5k-9k"/>
    <s v="&lt;6k"/>
    <s v="&lt;5"/>
    <x v="0"/>
    <s v="3"/>
  </r>
  <r>
    <x v="487"/>
    <x v="35"/>
    <x v="0"/>
    <n v="959"/>
    <x v="1"/>
    <n v="1"/>
    <s v="Bachelor"/>
    <x v="0"/>
    <s v="Very High"/>
    <x v="0"/>
    <n v="83"/>
    <x v="1"/>
    <n v="1"/>
    <x v="1"/>
    <s v="Medium"/>
    <x v="1"/>
    <n v="2836"/>
    <n v="11757"/>
    <n v="1"/>
    <x v="1"/>
    <x v="4"/>
    <s v="Excellent"/>
    <s v="Very High"/>
    <n v="0"/>
    <s v="Best"/>
    <x v="1"/>
    <x v="4"/>
    <s v="1000-1300"/>
    <s v="&lt;2"/>
    <s v="74-87"/>
    <s v="2k-4k"/>
    <s v="6k-11k"/>
    <s v="0"/>
    <x v="3"/>
    <s v="&lt;2"/>
  </r>
  <r>
    <x v="488"/>
    <x v="18"/>
    <x v="0"/>
    <n v="622"/>
    <x v="1"/>
    <n v="2"/>
    <s v="Master"/>
    <x v="0"/>
    <s v="High"/>
    <x v="0"/>
    <n v="81"/>
    <x v="0"/>
    <n v="2"/>
    <x v="4"/>
    <s v="Very High"/>
    <x v="1"/>
    <n v="4089"/>
    <n v="5718"/>
    <n v="1"/>
    <x v="1"/>
    <x v="4"/>
    <s v="Excellent"/>
    <s v="Medium"/>
    <n v="4"/>
    <s v="Better"/>
    <x v="1"/>
    <x v="0"/>
    <s v="400-700"/>
    <s v="&lt;2"/>
    <s v="74-87"/>
    <s v="2k-4k"/>
    <s v="&lt;6k"/>
    <s v="0"/>
    <x v="3"/>
    <s v="4"/>
  </r>
  <r>
    <x v="489"/>
    <x v="22"/>
    <x v="0"/>
    <n v="782"/>
    <x v="1"/>
    <n v="6"/>
    <s v="Master"/>
    <x v="1"/>
    <s v="Medium"/>
    <x v="1"/>
    <n v="50"/>
    <x v="1"/>
    <n v="4"/>
    <x v="7"/>
    <s v="Very High"/>
    <x v="2"/>
    <n v="16627"/>
    <n v="2671"/>
    <n v="4"/>
    <x v="0"/>
    <x v="9"/>
    <s v="Excellent"/>
    <s v="High"/>
    <n v="3"/>
    <s v="Good"/>
    <x v="1"/>
    <x v="0"/>
    <s v="700-1000"/>
    <s v="5-9"/>
    <s v="45-59"/>
    <s v="9k+"/>
    <s v="&lt;6k"/>
    <s v="&lt;5"/>
    <x v="2"/>
    <s v="3"/>
  </r>
  <r>
    <x v="490"/>
    <x v="8"/>
    <x v="0"/>
    <n v="362"/>
    <x v="1"/>
    <n v="1"/>
    <s v="Below College"/>
    <x v="0"/>
    <s v="High"/>
    <x v="0"/>
    <n v="43"/>
    <x v="0"/>
    <n v="1"/>
    <x v="1"/>
    <s v="Low"/>
    <x v="0"/>
    <n v="2619"/>
    <n v="14561"/>
    <n v="3"/>
    <x v="1"/>
    <x v="8"/>
    <s v="Excellent"/>
    <s v="Very High"/>
    <n v="3"/>
    <s v="Good"/>
    <x v="1"/>
    <x v="2"/>
    <s v="UPTO 400"/>
    <s v="&lt;2"/>
    <s v="&lt;45"/>
    <s v="&lt;2k"/>
    <s v="11k-16k"/>
    <s v="&lt;3"/>
    <x v="4"/>
    <s v="3"/>
  </r>
  <r>
    <x v="491"/>
    <x v="22"/>
    <x v="1"/>
    <n v="1001"/>
    <x v="1"/>
    <n v="9"/>
    <s v="Doctor"/>
    <x v="2"/>
    <s v="Very High"/>
    <x v="1"/>
    <n v="72"/>
    <x v="0"/>
    <n v="2"/>
    <x v="2"/>
    <s v="High"/>
    <x v="2"/>
    <n v="5679"/>
    <n v="19627"/>
    <n v="3"/>
    <x v="0"/>
    <x v="4"/>
    <s v="Excellent"/>
    <s v="Medium"/>
    <n v="3"/>
    <s v="Better"/>
    <x v="1"/>
    <x v="0"/>
    <s v="1000-1300"/>
    <s v="5-9"/>
    <s v="59-74"/>
    <s v="4k-5k"/>
    <s v="16k-21k"/>
    <s v="&lt;3"/>
    <x v="3"/>
    <s v="3"/>
  </r>
  <r>
    <x v="492"/>
    <x v="25"/>
    <x v="0"/>
    <n v="1236"/>
    <x v="1"/>
    <n v="1"/>
    <s v="Master"/>
    <x v="0"/>
    <s v="Very High"/>
    <x v="0"/>
    <n v="40"/>
    <x v="1"/>
    <n v="4"/>
    <x v="5"/>
    <s v="Low"/>
    <x v="1"/>
    <n v="15402"/>
    <n v="17997"/>
    <n v="5"/>
    <x v="1"/>
    <x v="0"/>
    <s v="Excellent"/>
    <s v="Low"/>
    <n v="3"/>
    <s v="Bad"/>
    <x v="1"/>
    <x v="1"/>
    <s v="1300+"/>
    <s v="&lt;2"/>
    <s v="&lt;45"/>
    <s v="9k+"/>
    <s v="16k-21k"/>
    <s v="&lt;5"/>
    <x v="0"/>
    <s v="3"/>
  </r>
  <r>
    <x v="493"/>
    <x v="19"/>
    <x v="0"/>
    <n v="1112"/>
    <x v="2"/>
    <n v="1"/>
    <s v="Master"/>
    <x v="0"/>
    <s v="Low"/>
    <x v="0"/>
    <n v="50"/>
    <x v="1"/>
    <n v="2"/>
    <x v="8"/>
    <s v="High"/>
    <x v="0"/>
    <n v="5985"/>
    <n v="26894"/>
    <n v="4"/>
    <x v="1"/>
    <x v="0"/>
    <s v="Excellent"/>
    <s v="Medium"/>
    <n v="1"/>
    <s v="Best"/>
    <x v="1"/>
    <x v="0"/>
    <s v="1000-1300"/>
    <s v="&lt;2"/>
    <s v="45-59"/>
    <s v="5k-9k"/>
    <s v="21k"/>
    <s v="&lt;5"/>
    <x v="0"/>
    <s v="&lt;2"/>
  </r>
  <r>
    <x v="494"/>
    <x v="12"/>
    <x v="0"/>
    <n v="204"/>
    <x v="0"/>
    <n v="14"/>
    <s v="Bachelor"/>
    <x v="4"/>
    <s v="High"/>
    <x v="0"/>
    <n v="31"/>
    <x v="0"/>
    <n v="1"/>
    <x v="6"/>
    <s v="High"/>
    <x v="2"/>
    <n v="2579"/>
    <n v="2912"/>
    <n v="1"/>
    <x v="0"/>
    <x v="11"/>
    <s v="Excellent"/>
    <s v="Very High"/>
    <n v="3"/>
    <s v="Better"/>
    <x v="1"/>
    <x v="3"/>
    <s v="UPTO 400"/>
    <s v="9-16"/>
    <s v="&lt;45"/>
    <s v="&lt;2k"/>
    <s v="&lt;6k"/>
    <s v="0"/>
    <x v="4"/>
    <s v="3"/>
  </r>
  <r>
    <x v="495"/>
    <x v="4"/>
    <x v="0"/>
    <n v="1420"/>
    <x v="0"/>
    <n v="2"/>
    <s v="Below College"/>
    <x v="3"/>
    <s v="High"/>
    <x v="1"/>
    <n v="85"/>
    <x v="0"/>
    <n v="1"/>
    <x v="6"/>
    <s v="Low"/>
    <x v="2"/>
    <n v="3041"/>
    <n v="16346"/>
    <n v="0"/>
    <x v="1"/>
    <x v="0"/>
    <s v="Excellent"/>
    <s v="Medium"/>
    <n v="3"/>
    <s v="Better"/>
    <x v="0"/>
    <x v="4"/>
    <s v="1300+"/>
    <s v="&lt;2"/>
    <s v="74-87"/>
    <s v="2k-4k"/>
    <s v="11k-16k"/>
    <s v="0"/>
    <x v="0"/>
    <s v="3"/>
  </r>
  <r>
    <x v="496"/>
    <x v="17"/>
    <x v="0"/>
    <n v="1343"/>
    <x v="0"/>
    <n v="22"/>
    <s v="Below College"/>
    <x v="4"/>
    <s v="High"/>
    <x v="1"/>
    <n v="49"/>
    <x v="0"/>
    <n v="1"/>
    <x v="6"/>
    <s v="High"/>
    <x v="0"/>
    <n v="3447"/>
    <n v="24444"/>
    <n v="1"/>
    <x v="1"/>
    <x v="0"/>
    <s v="Excellent"/>
    <s v="High"/>
    <n v="2"/>
    <s v="Better"/>
    <x v="1"/>
    <x v="4"/>
    <s v="1300+"/>
    <s v="16+"/>
    <s v="45-59"/>
    <s v="2k-4k"/>
    <s v="21k"/>
    <s v="0"/>
    <x v="0"/>
    <s v="&lt;2"/>
  </r>
  <r>
    <x v="497"/>
    <x v="19"/>
    <x v="0"/>
    <n v="1315"/>
    <x v="1"/>
    <n v="3"/>
    <s v="Master"/>
    <x v="1"/>
    <s v="Very High"/>
    <x v="1"/>
    <n v="35"/>
    <x v="0"/>
    <n v="5"/>
    <x v="5"/>
    <s v="Very High"/>
    <x v="1"/>
    <n v="19513"/>
    <n v="9358"/>
    <n v="4"/>
    <x v="0"/>
    <x v="3"/>
    <s v="Excellent"/>
    <s v="Low"/>
    <n v="2"/>
    <s v="Best"/>
    <x v="1"/>
    <x v="0"/>
    <s v="1300+"/>
    <s v="2-5"/>
    <s v="&lt;45"/>
    <s v="9k+"/>
    <s v="6k-11k"/>
    <s v="&lt;5"/>
    <x v="0"/>
    <s v="&lt;2"/>
  </r>
  <r>
    <x v="498"/>
    <x v="14"/>
    <x v="0"/>
    <n v="604"/>
    <x v="1"/>
    <n v="6"/>
    <s v="Below College"/>
    <x v="2"/>
    <s v="Low"/>
    <x v="1"/>
    <n v="69"/>
    <x v="0"/>
    <n v="1"/>
    <x v="1"/>
    <s v="High"/>
    <x v="1"/>
    <n v="2773"/>
    <n v="12145"/>
    <n v="0"/>
    <x v="1"/>
    <x v="5"/>
    <s v="Outstanding"/>
    <s v="Very High"/>
    <n v="3"/>
    <s v="Better"/>
    <x v="1"/>
    <x v="4"/>
    <s v="400-700"/>
    <s v="5-9"/>
    <s v="59-74"/>
    <s v="2k-4k"/>
    <s v="11k-16k"/>
    <s v="0"/>
    <x v="1"/>
    <s v="3"/>
  </r>
  <r>
    <x v="499"/>
    <x v="3"/>
    <x v="0"/>
    <n v="1216"/>
    <x v="0"/>
    <n v="8"/>
    <s v="Master"/>
    <x v="3"/>
    <s v="High"/>
    <x v="1"/>
    <n v="39"/>
    <x v="0"/>
    <n v="2"/>
    <x v="0"/>
    <s v="High"/>
    <x v="2"/>
    <n v="7104"/>
    <n v="20431"/>
    <n v="0"/>
    <x v="1"/>
    <x v="3"/>
    <s v="Excellent"/>
    <s v="Very High"/>
    <n v="3"/>
    <s v="Better"/>
    <x v="1"/>
    <x v="3"/>
    <s v="1000-1300"/>
    <s v="5-9"/>
    <s v="&lt;45"/>
    <s v="5k-9k"/>
    <s v="16k-21k"/>
    <s v="0"/>
    <x v="0"/>
    <s v="3"/>
  </r>
  <r>
    <x v="500"/>
    <x v="5"/>
    <x v="0"/>
    <n v="646"/>
    <x v="1"/>
    <n v="9"/>
    <s v="Master"/>
    <x v="0"/>
    <s v="Low"/>
    <x v="0"/>
    <n v="92"/>
    <x v="0"/>
    <n v="2"/>
    <x v="1"/>
    <s v="Very High"/>
    <x v="1"/>
    <n v="6322"/>
    <n v="18089"/>
    <n v="1"/>
    <x v="0"/>
    <x v="3"/>
    <s v="Excellent"/>
    <s v="Very High"/>
    <n v="2"/>
    <s v="Good"/>
    <x v="1"/>
    <x v="3"/>
    <s v="400-700"/>
    <s v="5-9"/>
    <s v="87+"/>
    <s v="5k-9k"/>
    <s v="16k-21k"/>
    <s v="0"/>
    <x v="0"/>
    <s v="&lt;2"/>
  </r>
  <r>
    <x v="501"/>
    <x v="7"/>
    <x v="1"/>
    <n v="160"/>
    <x v="1"/>
    <n v="3"/>
    <s v="Bachelor"/>
    <x v="2"/>
    <s v="High"/>
    <x v="0"/>
    <n v="71"/>
    <x v="0"/>
    <n v="1"/>
    <x v="1"/>
    <s v="High"/>
    <x v="2"/>
    <n v="2083"/>
    <n v="22653"/>
    <n v="1"/>
    <x v="1"/>
    <x v="5"/>
    <s v="Outstanding"/>
    <s v="High"/>
    <n v="2"/>
    <s v="Better"/>
    <x v="1"/>
    <x v="3"/>
    <s v="UPTO 400"/>
    <s v="2-5"/>
    <s v="59-74"/>
    <s v="&lt;2k"/>
    <s v="21k"/>
    <s v="0"/>
    <x v="1"/>
    <s v="&lt;2"/>
  </r>
  <r>
    <x v="502"/>
    <x v="15"/>
    <x v="0"/>
    <n v="238"/>
    <x v="0"/>
    <n v="1"/>
    <s v="Below College"/>
    <x v="2"/>
    <s v="Very High"/>
    <x v="0"/>
    <n v="34"/>
    <x v="0"/>
    <n v="2"/>
    <x v="0"/>
    <s v="Low"/>
    <x v="0"/>
    <n v="8381"/>
    <n v="7507"/>
    <n v="7"/>
    <x v="1"/>
    <x v="5"/>
    <s v="Outstanding"/>
    <s v="Very High"/>
    <n v="2"/>
    <s v="Best"/>
    <x v="1"/>
    <x v="1"/>
    <s v="UPTO 400"/>
    <s v="&lt;2"/>
    <s v="&lt;45"/>
    <s v="5k-9k"/>
    <s v="6k-11k"/>
    <s v="5+"/>
    <x v="1"/>
    <s v="&lt;2"/>
  </r>
  <r>
    <x v="503"/>
    <x v="12"/>
    <x v="0"/>
    <n v="1397"/>
    <x v="1"/>
    <n v="1"/>
    <s v="Doctor"/>
    <x v="0"/>
    <s v="Medium"/>
    <x v="1"/>
    <n v="42"/>
    <x v="0"/>
    <n v="1"/>
    <x v="1"/>
    <s v="Very High"/>
    <x v="1"/>
    <n v="2691"/>
    <n v="7660"/>
    <n v="1"/>
    <x v="1"/>
    <x v="3"/>
    <s v="Excellent"/>
    <s v="Very High"/>
    <n v="4"/>
    <s v="Good"/>
    <x v="1"/>
    <x v="3"/>
    <s v="1300+"/>
    <s v="&lt;2"/>
    <s v="&lt;45"/>
    <s v="&lt;2k"/>
    <s v="6k-11k"/>
    <s v="0"/>
    <x v="0"/>
    <s v="4"/>
  </r>
  <r>
    <x v="504"/>
    <x v="28"/>
    <x v="1"/>
    <n v="306"/>
    <x v="0"/>
    <n v="26"/>
    <s v="Master"/>
    <x v="0"/>
    <s v="Low"/>
    <x v="0"/>
    <n v="100"/>
    <x v="0"/>
    <n v="2"/>
    <x v="0"/>
    <s v="Low"/>
    <x v="1"/>
    <n v="4286"/>
    <n v="5630"/>
    <n v="2"/>
    <x v="1"/>
    <x v="9"/>
    <s v="Excellent"/>
    <s v="Very High"/>
    <n v="4"/>
    <s v="Better"/>
    <x v="0"/>
    <x v="0"/>
    <s v="UPTO 400"/>
    <s v="16+"/>
    <s v="87+"/>
    <s v="4k-5k"/>
    <s v="&lt;6k"/>
    <s v="&lt;3"/>
    <x v="2"/>
    <s v="4"/>
  </r>
  <r>
    <x v="505"/>
    <x v="24"/>
    <x v="0"/>
    <n v="991"/>
    <x v="1"/>
    <n v="6"/>
    <s v="Bachelor"/>
    <x v="0"/>
    <s v="High"/>
    <x v="0"/>
    <n v="71"/>
    <x v="0"/>
    <n v="1"/>
    <x v="2"/>
    <s v="Very High"/>
    <x v="1"/>
    <n v="2659"/>
    <n v="17759"/>
    <n v="1"/>
    <x v="0"/>
    <x v="4"/>
    <s v="Excellent"/>
    <s v="High"/>
    <n v="2"/>
    <s v="Better"/>
    <x v="1"/>
    <x v="4"/>
    <s v="1000-1300"/>
    <s v="5-9"/>
    <s v="59-74"/>
    <s v="&lt;2k"/>
    <s v="16k-21k"/>
    <s v="0"/>
    <x v="3"/>
    <s v="&lt;2"/>
  </r>
  <r>
    <x v="506"/>
    <x v="2"/>
    <x v="0"/>
    <n v="482"/>
    <x v="1"/>
    <n v="3"/>
    <s v="Bachelor"/>
    <x v="1"/>
    <s v="High"/>
    <x v="1"/>
    <n v="36"/>
    <x v="0"/>
    <n v="3"/>
    <x v="3"/>
    <s v="High"/>
    <x v="1"/>
    <n v="9434"/>
    <n v="9606"/>
    <n v="1"/>
    <x v="1"/>
    <x v="2"/>
    <s v="Excellent"/>
    <s v="High"/>
    <n v="2"/>
    <s v="Better"/>
    <x v="1"/>
    <x v="2"/>
    <s v="400-700"/>
    <s v="2-5"/>
    <s v="&lt;45"/>
    <s v="5k-9k"/>
    <s v="6k-11k"/>
    <s v="0"/>
    <x v="2"/>
    <s v="&lt;2"/>
  </r>
  <r>
    <x v="507"/>
    <x v="11"/>
    <x v="0"/>
    <n v="1176"/>
    <x v="0"/>
    <n v="3"/>
    <s v="College"/>
    <x v="2"/>
    <s v="Medium"/>
    <x v="0"/>
    <n v="62"/>
    <x v="0"/>
    <n v="2"/>
    <x v="0"/>
    <s v="High"/>
    <x v="1"/>
    <n v="5561"/>
    <n v="3487"/>
    <n v="1"/>
    <x v="1"/>
    <x v="9"/>
    <s v="Excellent"/>
    <s v="Low"/>
    <n v="5"/>
    <s v="Good"/>
    <x v="1"/>
    <x v="4"/>
    <s v="1000-1300"/>
    <s v="2-5"/>
    <s v="59-74"/>
    <s v="4k-5k"/>
    <s v="&lt;6k"/>
    <s v="0"/>
    <x v="2"/>
    <s v="4+"/>
  </r>
  <r>
    <x v="508"/>
    <x v="10"/>
    <x v="0"/>
    <n v="1017"/>
    <x v="1"/>
    <n v="6"/>
    <s v="Master"/>
    <x v="0"/>
    <s v="Medium"/>
    <x v="1"/>
    <n v="82"/>
    <x v="3"/>
    <n v="2"/>
    <x v="1"/>
    <s v="Very High"/>
    <x v="0"/>
    <n v="6646"/>
    <n v="19368"/>
    <n v="1"/>
    <x v="1"/>
    <x v="4"/>
    <s v="Excellent"/>
    <s v="Medium"/>
    <n v="3"/>
    <s v="Better"/>
    <x v="1"/>
    <x v="2"/>
    <s v="1000-1300"/>
    <s v="5-9"/>
    <s v="74-87"/>
    <s v="5k-9k"/>
    <s v="16k-21k"/>
    <s v="0"/>
    <x v="3"/>
    <s v="3"/>
  </r>
  <r>
    <x v="509"/>
    <x v="3"/>
    <x v="1"/>
    <n v="1296"/>
    <x v="1"/>
    <n v="6"/>
    <s v="Bachelor"/>
    <x v="0"/>
    <s v="High"/>
    <x v="1"/>
    <n v="30"/>
    <x v="0"/>
    <n v="2"/>
    <x v="4"/>
    <s v="Very High"/>
    <x v="2"/>
    <n v="7725"/>
    <n v="5335"/>
    <n v="3"/>
    <x v="1"/>
    <x v="1"/>
    <s v="Outstanding"/>
    <s v="High"/>
    <n v="2"/>
    <s v="Bad"/>
    <x v="1"/>
    <x v="3"/>
    <s v="1300+"/>
    <s v="5-9"/>
    <s v="&lt;45"/>
    <s v="5k-9k"/>
    <s v="&lt;6k"/>
    <s v="&lt;3"/>
    <x v="1"/>
    <s v="&lt;2"/>
  </r>
  <r>
    <x v="510"/>
    <x v="33"/>
    <x v="0"/>
    <n v="397"/>
    <x v="2"/>
    <n v="19"/>
    <s v="Master"/>
    <x v="2"/>
    <s v="High"/>
    <x v="1"/>
    <n v="88"/>
    <x v="0"/>
    <n v="3"/>
    <x v="8"/>
    <s v="Medium"/>
    <x v="1"/>
    <n v="10725"/>
    <n v="6729"/>
    <n v="2"/>
    <x v="1"/>
    <x v="2"/>
    <s v="Excellent"/>
    <s v="High"/>
    <n v="1"/>
    <s v="Best"/>
    <x v="1"/>
    <x v="1"/>
    <s v="400-700"/>
    <s v="16+"/>
    <s v="87+"/>
    <s v="9k+"/>
    <s v="&lt;6k"/>
    <s v="&lt;3"/>
    <x v="2"/>
    <s v="&lt;2"/>
  </r>
  <r>
    <x v="511"/>
    <x v="9"/>
    <x v="0"/>
    <n v="913"/>
    <x v="1"/>
    <n v="9"/>
    <s v="College"/>
    <x v="2"/>
    <s v="Medium"/>
    <x v="1"/>
    <n v="48"/>
    <x v="1"/>
    <n v="2"/>
    <x v="3"/>
    <s v="Medium"/>
    <x v="2"/>
    <n v="8847"/>
    <n v="13934"/>
    <n v="2"/>
    <x v="0"/>
    <x v="0"/>
    <s v="Excellent"/>
    <s v="High"/>
    <n v="2"/>
    <s v="Better"/>
    <x v="1"/>
    <x v="2"/>
    <s v="700-1000"/>
    <s v="5-9"/>
    <s v="45-59"/>
    <s v="5k-9k"/>
    <s v="11k-16k"/>
    <s v="&lt;3"/>
    <x v="0"/>
    <s v="&lt;2"/>
  </r>
  <r>
    <x v="512"/>
    <x v="4"/>
    <x v="0"/>
    <n v="1115"/>
    <x v="1"/>
    <n v="3"/>
    <s v="Master"/>
    <x v="2"/>
    <s v="Low"/>
    <x v="1"/>
    <n v="54"/>
    <x v="1"/>
    <n v="1"/>
    <x v="1"/>
    <s v="Very High"/>
    <x v="0"/>
    <n v="2045"/>
    <n v="15174"/>
    <n v="0"/>
    <x v="1"/>
    <x v="4"/>
    <s v="Excellent"/>
    <s v="Very High"/>
    <n v="0"/>
    <s v="Better"/>
    <x v="1"/>
    <x v="4"/>
    <s v="1000-1300"/>
    <s v="2-5"/>
    <s v="45-59"/>
    <s v="&lt;2k"/>
    <s v="11k-16k"/>
    <s v="0"/>
    <x v="3"/>
    <s v="&lt;2"/>
  </r>
  <r>
    <x v="513"/>
    <x v="35"/>
    <x v="0"/>
    <n v="1362"/>
    <x v="1"/>
    <n v="10"/>
    <s v="Below College"/>
    <x v="2"/>
    <s v="Very High"/>
    <x v="1"/>
    <n v="32"/>
    <x v="0"/>
    <n v="1"/>
    <x v="1"/>
    <s v="High"/>
    <x v="0"/>
    <n v="1009"/>
    <n v="26999"/>
    <n v="1"/>
    <x v="0"/>
    <x v="0"/>
    <s v="Excellent"/>
    <s v="Very High"/>
    <n v="5"/>
    <s v="Better"/>
    <x v="0"/>
    <x v="4"/>
    <s v="1300+"/>
    <s v="9-16"/>
    <s v="&lt;45"/>
    <s v="&lt;2k"/>
    <s v="21k"/>
    <s v="0"/>
    <x v="0"/>
    <s v="4+"/>
  </r>
  <r>
    <x v="514"/>
    <x v="3"/>
    <x v="1"/>
    <n v="1076"/>
    <x v="1"/>
    <n v="3"/>
    <s v="Bachelor"/>
    <x v="0"/>
    <s v="Low"/>
    <x v="1"/>
    <n v="70"/>
    <x v="0"/>
    <n v="1"/>
    <x v="1"/>
    <s v="Low"/>
    <x v="0"/>
    <n v="3348"/>
    <n v="3164"/>
    <n v="1"/>
    <x v="0"/>
    <x v="0"/>
    <s v="Excellent"/>
    <s v="Low"/>
    <n v="3"/>
    <s v="Better"/>
    <x v="0"/>
    <x v="3"/>
    <s v="1000-1300"/>
    <s v="2-5"/>
    <s v="59-74"/>
    <s v="2k-4k"/>
    <s v="&lt;6k"/>
    <s v="0"/>
    <x v="0"/>
    <s v="3"/>
  </r>
  <r>
    <x v="515"/>
    <x v="10"/>
    <x v="2"/>
    <n v="727"/>
    <x v="1"/>
    <n v="3"/>
    <s v="Bachelor"/>
    <x v="0"/>
    <s v="High"/>
    <x v="1"/>
    <n v="41"/>
    <x v="1"/>
    <n v="1"/>
    <x v="2"/>
    <s v="High"/>
    <x v="1"/>
    <n v="6720"/>
    <n v="16900"/>
    <n v="1"/>
    <x v="1"/>
    <x v="11"/>
    <s v="Excellent"/>
    <s v="High"/>
    <n v="3"/>
    <s v="Better"/>
    <x v="1"/>
    <x v="2"/>
    <s v="700-1000"/>
    <s v="2-5"/>
    <s v="&lt;45"/>
    <s v="5k-9k"/>
    <s v="16k-21k"/>
    <s v="0"/>
    <x v="4"/>
    <s v="3"/>
  </r>
  <r>
    <x v="516"/>
    <x v="30"/>
    <x v="0"/>
    <n v="885"/>
    <x v="1"/>
    <n v="4"/>
    <s v="Bachelor"/>
    <x v="2"/>
    <s v="Low"/>
    <x v="1"/>
    <n v="58"/>
    <x v="2"/>
    <n v="1"/>
    <x v="1"/>
    <s v="Low"/>
    <x v="1"/>
    <n v="2819"/>
    <n v="8544"/>
    <n v="2"/>
    <x v="1"/>
    <x v="10"/>
    <s v="Excellent"/>
    <s v="Low"/>
    <n v="3"/>
    <s v="Best"/>
    <x v="1"/>
    <x v="4"/>
    <s v="700-1000"/>
    <s v="2-5"/>
    <s v="45-59"/>
    <s v="2k-4k"/>
    <s v="6k-11k"/>
    <s v="&lt;3"/>
    <x v="4"/>
    <s v="3"/>
  </r>
  <r>
    <x v="517"/>
    <x v="36"/>
    <x v="0"/>
    <n v="810"/>
    <x v="0"/>
    <n v="8"/>
    <s v="Bachelor"/>
    <x v="0"/>
    <s v="Very High"/>
    <x v="1"/>
    <n v="57"/>
    <x v="2"/>
    <n v="2"/>
    <x v="0"/>
    <s v="Medium"/>
    <x v="1"/>
    <n v="4851"/>
    <n v="15678"/>
    <n v="0"/>
    <x v="1"/>
    <x v="6"/>
    <s v="Outstanding"/>
    <s v="High"/>
    <n v="4"/>
    <s v="Better"/>
    <x v="1"/>
    <x v="4"/>
    <s v="700-1000"/>
    <s v="5-9"/>
    <s v="45-59"/>
    <s v="4k-5k"/>
    <s v="11k-16k"/>
    <s v="0"/>
    <x v="1"/>
    <s v="4"/>
  </r>
  <r>
    <x v="518"/>
    <x v="8"/>
    <x v="0"/>
    <n v="243"/>
    <x v="0"/>
    <n v="7"/>
    <s v="Master"/>
    <x v="3"/>
    <s v="Very High"/>
    <x v="0"/>
    <n v="46"/>
    <x v="1"/>
    <n v="2"/>
    <x v="0"/>
    <s v="Very High"/>
    <x v="0"/>
    <n v="4028"/>
    <n v="7791"/>
    <n v="0"/>
    <x v="1"/>
    <x v="5"/>
    <s v="Outstanding"/>
    <s v="Low"/>
    <n v="2"/>
    <s v="Better"/>
    <x v="1"/>
    <x v="2"/>
    <s v="UPTO 400"/>
    <s v="5-9"/>
    <s v="45-59"/>
    <s v="2k-4k"/>
    <s v="6k-11k"/>
    <s v="0"/>
    <x v="1"/>
    <s v="&lt;2"/>
  </r>
  <r>
    <x v="519"/>
    <x v="11"/>
    <x v="1"/>
    <n v="806"/>
    <x v="1"/>
    <n v="1"/>
    <s v="Master"/>
    <x v="0"/>
    <s v="Medium"/>
    <x v="1"/>
    <n v="76"/>
    <x v="3"/>
    <n v="1"/>
    <x v="1"/>
    <s v="Very High"/>
    <x v="2"/>
    <n v="2720"/>
    <n v="18959"/>
    <n v="1"/>
    <x v="1"/>
    <x v="11"/>
    <s v="Excellent"/>
    <s v="Very High"/>
    <n v="5"/>
    <s v="Better"/>
    <x v="1"/>
    <x v="4"/>
    <s v="700-1000"/>
    <s v="&lt;2"/>
    <s v="74-87"/>
    <s v="2k-4k"/>
    <s v="16k-21k"/>
    <s v="0"/>
    <x v="4"/>
    <s v="4+"/>
  </r>
  <r>
    <x v="520"/>
    <x v="25"/>
    <x v="0"/>
    <n v="817"/>
    <x v="0"/>
    <n v="2"/>
    <s v="Below College"/>
    <x v="3"/>
    <s v="Medium"/>
    <x v="1"/>
    <n v="56"/>
    <x v="2"/>
    <n v="2"/>
    <x v="0"/>
    <s v="Medium"/>
    <x v="1"/>
    <n v="8120"/>
    <n v="18597"/>
    <n v="3"/>
    <x v="1"/>
    <x v="3"/>
    <s v="Excellent"/>
    <s v="Very High"/>
    <n v="3"/>
    <s v="Better"/>
    <x v="1"/>
    <x v="1"/>
    <s v="700-1000"/>
    <s v="&lt;2"/>
    <s v="45-59"/>
    <s v="5k-9k"/>
    <s v="16k-21k"/>
    <s v="&lt;3"/>
    <x v="0"/>
    <s v="3"/>
  </r>
  <r>
    <x v="521"/>
    <x v="4"/>
    <x v="1"/>
    <n v="1410"/>
    <x v="0"/>
    <n v="3"/>
    <s v="Below College"/>
    <x v="0"/>
    <s v="Very High"/>
    <x v="0"/>
    <n v="71"/>
    <x v="2"/>
    <n v="2"/>
    <x v="0"/>
    <s v="Very High"/>
    <x v="2"/>
    <n v="4647"/>
    <n v="16673"/>
    <n v="1"/>
    <x v="0"/>
    <x v="5"/>
    <s v="Outstanding"/>
    <s v="Medium"/>
    <n v="3"/>
    <s v="Better"/>
    <x v="1"/>
    <x v="4"/>
    <s v="1300+"/>
    <s v="2-5"/>
    <s v="59-74"/>
    <s v="4k-5k"/>
    <s v="16k-21k"/>
    <s v="0"/>
    <x v="1"/>
    <s v="3"/>
  </r>
  <r>
    <x v="522"/>
    <x v="2"/>
    <x v="0"/>
    <n v="1225"/>
    <x v="1"/>
    <n v="10"/>
    <s v="College"/>
    <x v="0"/>
    <s v="Very High"/>
    <x v="1"/>
    <n v="80"/>
    <x v="2"/>
    <n v="1"/>
    <x v="1"/>
    <s v="Very High"/>
    <x v="0"/>
    <n v="4680"/>
    <n v="15232"/>
    <n v="3"/>
    <x v="1"/>
    <x v="8"/>
    <s v="Excellent"/>
    <s v="Low"/>
    <n v="2"/>
    <s v="Better"/>
    <x v="1"/>
    <x v="2"/>
    <s v="1300+"/>
    <s v="9-16"/>
    <s v="74-87"/>
    <s v="4k-5k"/>
    <s v="11k-16k"/>
    <s v="&lt;3"/>
    <x v="4"/>
    <s v="&lt;2"/>
  </r>
  <r>
    <x v="523"/>
    <x v="23"/>
    <x v="0"/>
    <n v="1207"/>
    <x v="1"/>
    <n v="28"/>
    <s v="Below College"/>
    <x v="2"/>
    <s v="Very High"/>
    <x v="1"/>
    <n v="74"/>
    <x v="2"/>
    <n v="1"/>
    <x v="2"/>
    <s v="High"/>
    <x v="1"/>
    <n v="3221"/>
    <n v="3297"/>
    <n v="1"/>
    <x v="0"/>
    <x v="0"/>
    <s v="Excellent"/>
    <s v="High"/>
    <n v="3"/>
    <s v="Better"/>
    <x v="1"/>
    <x v="1"/>
    <s v="1000-1300"/>
    <s v="16+"/>
    <s v="59-74"/>
    <s v="2k-4k"/>
    <s v="&lt;6k"/>
    <s v="0"/>
    <x v="0"/>
    <s v="3"/>
  </r>
  <r>
    <x v="524"/>
    <x v="12"/>
    <x v="0"/>
    <n v="1442"/>
    <x v="1"/>
    <n v="9"/>
    <s v="Bachelor"/>
    <x v="2"/>
    <s v="Very High"/>
    <x v="0"/>
    <n v="46"/>
    <x v="1"/>
    <n v="3"/>
    <x v="4"/>
    <s v="Medium"/>
    <x v="0"/>
    <n v="8621"/>
    <n v="17654"/>
    <n v="1"/>
    <x v="1"/>
    <x v="9"/>
    <s v="Excellent"/>
    <s v="Medium"/>
    <n v="3"/>
    <s v="Best"/>
    <x v="1"/>
    <x v="3"/>
    <s v="1300+"/>
    <s v="5-9"/>
    <s v="45-59"/>
    <s v="5k-9k"/>
    <s v="16k-21k"/>
    <s v="0"/>
    <x v="2"/>
    <s v="3"/>
  </r>
  <r>
    <x v="525"/>
    <x v="16"/>
    <x v="0"/>
    <n v="693"/>
    <x v="0"/>
    <n v="3"/>
    <s v="College"/>
    <x v="0"/>
    <s v="Low"/>
    <x v="0"/>
    <n v="65"/>
    <x v="0"/>
    <n v="2"/>
    <x v="0"/>
    <s v="High"/>
    <x v="0"/>
    <n v="4577"/>
    <n v="24785"/>
    <n v="9"/>
    <x v="1"/>
    <x v="9"/>
    <s v="Excellent"/>
    <s v="Low"/>
    <n v="3"/>
    <s v="Better"/>
    <x v="0"/>
    <x v="4"/>
    <s v="700-1000"/>
    <s v="2-5"/>
    <s v="59-74"/>
    <s v="4k-5k"/>
    <s v="21k"/>
    <s v="5+"/>
    <x v="2"/>
    <s v="3"/>
  </r>
  <r>
    <x v="526"/>
    <x v="21"/>
    <x v="0"/>
    <n v="408"/>
    <x v="1"/>
    <n v="2"/>
    <s v="Master"/>
    <x v="4"/>
    <s v="Very High"/>
    <x v="1"/>
    <n v="80"/>
    <x v="1"/>
    <n v="2"/>
    <x v="4"/>
    <s v="High"/>
    <x v="0"/>
    <n v="4553"/>
    <n v="20978"/>
    <n v="1"/>
    <x v="1"/>
    <x v="0"/>
    <s v="Excellent"/>
    <s v="Low"/>
    <n v="4"/>
    <s v="Better"/>
    <x v="1"/>
    <x v="0"/>
    <s v="400-700"/>
    <s v="&lt;2"/>
    <s v="74-87"/>
    <s v="4k-5k"/>
    <s v="16k-21k"/>
    <s v="0"/>
    <x v="0"/>
    <s v="4"/>
  </r>
  <r>
    <x v="527"/>
    <x v="5"/>
    <x v="0"/>
    <n v="929"/>
    <x v="0"/>
    <n v="10"/>
    <s v="Bachelor"/>
    <x v="3"/>
    <s v="Very High"/>
    <x v="1"/>
    <n v="55"/>
    <x v="0"/>
    <n v="2"/>
    <x v="0"/>
    <s v="Very High"/>
    <x v="0"/>
    <n v="5396"/>
    <n v="21703"/>
    <n v="1"/>
    <x v="1"/>
    <x v="3"/>
    <s v="Excellent"/>
    <s v="Very High"/>
    <n v="2"/>
    <s v="Good"/>
    <x v="1"/>
    <x v="3"/>
    <s v="700-1000"/>
    <s v="9-16"/>
    <s v="45-59"/>
    <s v="4k-5k"/>
    <s v="16k-21k"/>
    <s v="0"/>
    <x v="0"/>
    <s v="&lt;2"/>
  </r>
  <r>
    <x v="528"/>
    <x v="23"/>
    <x v="1"/>
    <n v="562"/>
    <x v="0"/>
    <n v="8"/>
    <s v="College"/>
    <x v="4"/>
    <s v="Medium"/>
    <x v="1"/>
    <n v="87"/>
    <x v="0"/>
    <n v="2"/>
    <x v="0"/>
    <s v="High"/>
    <x v="1"/>
    <n v="6796"/>
    <n v="23452"/>
    <n v="3"/>
    <x v="0"/>
    <x v="9"/>
    <s v="Excellent"/>
    <s v="Low"/>
    <n v="4"/>
    <s v="Better"/>
    <x v="0"/>
    <x v="1"/>
    <s v="400-700"/>
    <s v="5-9"/>
    <s v="74-87"/>
    <s v="5k-9k"/>
    <s v="21k"/>
    <s v="&lt;3"/>
    <x v="2"/>
    <s v="4"/>
  </r>
  <r>
    <x v="529"/>
    <x v="8"/>
    <x v="0"/>
    <n v="827"/>
    <x v="1"/>
    <n v="1"/>
    <s v="Master"/>
    <x v="0"/>
    <s v="Medium"/>
    <x v="0"/>
    <n v="33"/>
    <x v="2"/>
    <n v="2"/>
    <x v="4"/>
    <s v="Very High"/>
    <x v="0"/>
    <n v="7625"/>
    <n v="19383"/>
    <n v="0"/>
    <x v="1"/>
    <x v="4"/>
    <s v="Excellent"/>
    <s v="High"/>
    <n v="4"/>
    <s v="Good"/>
    <x v="1"/>
    <x v="2"/>
    <s v="700-1000"/>
    <s v="&lt;2"/>
    <s v="&lt;45"/>
    <s v="5k-9k"/>
    <s v="16k-21k"/>
    <s v="0"/>
    <x v="3"/>
    <s v="4"/>
  </r>
  <r>
    <x v="530"/>
    <x v="4"/>
    <x v="0"/>
    <n v="608"/>
    <x v="1"/>
    <n v="1"/>
    <s v="College"/>
    <x v="0"/>
    <s v="High"/>
    <x v="0"/>
    <n v="68"/>
    <x v="0"/>
    <n v="3"/>
    <x v="3"/>
    <s v="Low"/>
    <x v="1"/>
    <n v="7412"/>
    <n v="6009"/>
    <n v="1"/>
    <x v="1"/>
    <x v="0"/>
    <s v="Excellent"/>
    <s v="Very High"/>
    <n v="3"/>
    <s v="Better"/>
    <x v="1"/>
    <x v="4"/>
    <s v="400-700"/>
    <s v="&lt;2"/>
    <s v="59-74"/>
    <s v="5k-9k"/>
    <s v="&lt;6k"/>
    <s v="0"/>
    <x v="0"/>
    <s v="3"/>
  </r>
  <r>
    <x v="531"/>
    <x v="5"/>
    <x v="0"/>
    <n v="1018"/>
    <x v="1"/>
    <n v="3"/>
    <s v="College"/>
    <x v="0"/>
    <s v="High"/>
    <x v="0"/>
    <n v="39"/>
    <x v="0"/>
    <n v="3"/>
    <x v="7"/>
    <s v="Very High"/>
    <x v="0"/>
    <n v="11159"/>
    <n v="19373"/>
    <n v="3"/>
    <x v="1"/>
    <x v="2"/>
    <s v="Excellent"/>
    <s v="Very High"/>
    <n v="6"/>
    <s v="Better"/>
    <x v="1"/>
    <x v="3"/>
    <s v="1000-1300"/>
    <s v="2-5"/>
    <s v="&lt;45"/>
    <s v="9k+"/>
    <s v="16k-21k"/>
    <s v="&lt;3"/>
    <x v="2"/>
    <s v="4+"/>
  </r>
  <r>
    <x v="532"/>
    <x v="40"/>
    <x v="0"/>
    <n v="703"/>
    <x v="0"/>
    <n v="14"/>
    <s v="Master"/>
    <x v="3"/>
    <s v="Very High"/>
    <x v="1"/>
    <n v="42"/>
    <x v="0"/>
    <n v="2"/>
    <x v="0"/>
    <s v="Low"/>
    <x v="0"/>
    <n v="4960"/>
    <n v="11825"/>
    <n v="2"/>
    <x v="1"/>
    <x v="3"/>
    <s v="Excellent"/>
    <s v="Very High"/>
    <n v="2"/>
    <s v="Better"/>
    <x v="1"/>
    <x v="1"/>
    <s v="700-1000"/>
    <s v="9-16"/>
    <s v="&lt;45"/>
    <s v="4k-5k"/>
    <s v="11k-16k"/>
    <s v="&lt;3"/>
    <x v="0"/>
    <s v="&lt;2"/>
  </r>
  <r>
    <x v="533"/>
    <x v="32"/>
    <x v="1"/>
    <n v="580"/>
    <x v="0"/>
    <n v="5"/>
    <s v="Master"/>
    <x v="0"/>
    <s v="Very High"/>
    <x v="1"/>
    <n v="48"/>
    <x v="1"/>
    <n v="3"/>
    <x v="0"/>
    <s v="Low"/>
    <x v="1"/>
    <n v="10475"/>
    <n v="23772"/>
    <n v="5"/>
    <x v="0"/>
    <x v="7"/>
    <s v="Outstanding"/>
    <s v="High"/>
    <n v="2"/>
    <s v="Better"/>
    <x v="1"/>
    <x v="0"/>
    <s v="400-700"/>
    <s v="2-5"/>
    <s v="45-59"/>
    <s v="9k+"/>
    <s v="21k"/>
    <s v="&lt;5"/>
    <x v="1"/>
    <s v="&lt;2"/>
  </r>
  <r>
    <x v="534"/>
    <x v="15"/>
    <x v="0"/>
    <n v="970"/>
    <x v="1"/>
    <n v="7"/>
    <s v="Bachelor"/>
    <x v="0"/>
    <s v="High"/>
    <x v="1"/>
    <n v="59"/>
    <x v="2"/>
    <n v="4"/>
    <x v="7"/>
    <s v="High"/>
    <x v="1"/>
    <n v="14814"/>
    <n v="13514"/>
    <n v="3"/>
    <x v="1"/>
    <x v="12"/>
    <s v="Excellent"/>
    <s v="High"/>
    <n v="3"/>
    <s v="Better"/>
    <x v="1"/>
    <x v="1"/>
    <s v="1000-1300"/>
    <s v="5-9"/>
    <s v="45-59"/>
    <s v="9k+"/>
    <s v="11k-16k"/>
    <s v="&lt;3"/>
    <x v="4"/>
    <s v="3"/>
  </r>
  <r>
    <x v="535"/>
    <x v="0"/>
    <x v="0"/>
    <n v="427"/>
    <x v="2"/>
    <n v="10"/>
    <s v="Master"/>
    <x v="5"/>
    <s v="Medium"/>
    <x v="1"/>
    <n v="73"/>
    <x v="1"/>
    <n v="5"/>
    <x v="5"/>
    <s v="Very High"/>
    <x v="2"/>
    <n v="19141"/>
    <n v="8861"/>
    <n v="3"/>
    <x v="1"/>
    <x v="2"/>
    <s v="Excellent"/>
    <s v="Medium"/>
    <n v="2"/>
    <s v="Good"/>
    <x v="1"/>
    <x v="0"/>
    <s v="400-700"/>
    <s v="9-16"/>
    <s v="59-74"/>
    <s v="9k+"/>
    <s v="6k-11k"/>
    <s v="&lt;3"/>
    <x v="2"/>
    <s v="&lt;2"/>
  </r>
  <r>
    <x v="536"/>
    <x v="42"/>
    <x v="0"/>
    <n v="1179"/>
    <x v="0"/>
    <n v="16"/>
    <s v="Master"/>
    <x v="0"/>
    <s v="Low"/>
    <x v="1"/>
    <n v="84"/>
    <x v="0"/>
    <n v="2"/>
    <x v="0"/>
    <s v="Low"/>
    <x v="0"/>
    <n v="5405"/>
    <n v="11924"/>
    <n v="8"/>
    <x v="1"/>
    <x v="9"/>
    <s v="Excellent"/>
    <s v="Very High"/>
    <n v="1"/>
    <s v="Better"/>
    <x v="1"/>
    <x v="1"/>
    <s v="1000-1300"/>
    <s v="9-16"/>
    <s v="74-87"/>
    <s v="4k-5k"/>
    <s v="11k-16k"/>
    <s v="5+"/>
    <x v="2"/>
    <s v="&lt;2"/>
  </r>
  <r>
    <x v="537"/>
    <x v="4"/>
    <x v="1"/>
    <n v="294"/>
    <x v="1"/>
    <n v="10"/>
    <s v="College"/>
    <x v="0"/>
    <s v="Very High"/>
    <x v="1"/>
    <n v="32"/>
    <x v="0"/>
    <n v="3"/>
    <x v="3"/>
    <s v="Low"/>
    <x v="2"/>
    <n v="8793"/>
    <n v="4809"/>
    <n v="1"/>
    <x v="1"/>
    <x v="7"/>
    <s v="Outstanding"/>
    <s v="High"/>
    <n v="4"/>
    <s v="Good"/>
    <x v="1"/>
    <x v="4"/>
    <s v="UPTO 400"/>
    <s v="9-16"/>
    <s v="&lt;45"/>
    <s v="5k-9k"/>
    <s v="&lt;6k"/>
    <s v="0"/>
    <x v="1"/>
    <s v="4"/>
  </r>
  <r>
    <x v="538"/>
    <x v="0"/>
    <x v="0"/>
    <n v="314"/>
    <x v="2"/>
    <n v="1"/>
    <s v="Bachelor"/>
    <x v="5"/>
    <s v="Very High"/>
    <x v="1"/>
    <n v="59"/>
    <x v="1"/>
    <n v="5"/>
    <x v="5"/>
    <s v="High"/>
    <x v="1"/>
    <n v="19189"/>
    <n v="19562"/>
    <n v="1"/>
    <x v="1"/>
    <x v="3"/>
    <s v="Excellent"/>
    <s v="Medium"/>
    <n v="3"/>
    <s v="Better"/>
    <x v="1"/>
    <x v="0"/>
    <s v="UPTO 400"/>
    <s v="&lt;2"/>
    <s v="45-59"/>
    <s v="9k+"/>
    <s v="16k-21k"/>
    <s v="0"/>
    <x v="0"/>
    <s v="3"/>
  </r>
  <r>
    <x v="539"/>
    <x v="23"/>
    <x v="0"/>
    <n v="316"/>
    <x v="0"/>
    <n v="8"/>
    <s v="Master"/>
    <x v="3"/>
    <s v="Very High"/>
    <x v="1"/>
    <n v="54"/>
    <x v="0"/>
    <n v="1"/>
    <x v="6"/>
    <s v="Medium"/>
    <x v="1"/>
    <n v="3875"/>
    <n v="9983"/>
    <n v="7"/>
    <x v="1"/>
    <x v="2"/>
    <s v="Excellent"/>
    <s v="High"/>
    <n v="2"/>
    <s v="Better"/>
    <x v="1"/>
    <x v="1"/>
    <s v="UPTO 400"/>
    <s v="5-9"/>
    <s v="45-59"/>
    <s v="2k-4k"/>
    <s v="6k-11k"/>
    <s v="5+"/>
    <x v="2"/>
    <s v="&lt;2"/>
  </r>
  <r>
    <x v="540"/>
    <x v="13"/>
    <x v="0"/>
    <n v="654"/>
    <x v="1"/>
    <n v="1"/>
    <s v="College"/>
    <x v="0"/>
    <s v="Low"/>
    <x v="0"/>
    <n v="67"/>
    <x v="3"/>
    <n v="1"/>
    <x v="1"/>
    <s v="Medium"/>
    <x v="1"/>
    <n v="2216"/>
    <n v="3872"/>
    <n v="7"/>
    <x v="0"/>
    <x v="4"/>
    <s v="Excellent"/>
    <s v="Very High"/>
    <n v="4"/>
    <s v="Better"/>
    <x v="0"/>
    <x v="4"/>
    <s v="400-700"/>
    <s v="&lt;2"/>
    <s v="59-74"/>
    <s v="&lt;2k"/>
    <s v="&lt;6k"/>
    <s v="5+"/>
    <x v="3"/>
    <s v="4"/>
  </r>
  <r>
    <x v="541"/>
    <x v="9"/>
    <x v="2"/>
    <n v="427"/>
    <x v="1"/>
    <n v="8"/>
    <s v="Bachelor"/>
    <x v="0"/>
    <s v="Low"/>
    <x v="0"/>
    <n v="63"/>
    <x v="2"/>
    <n v="3"/>
    <x v="7"/>
    <s v="Low"/>
    <x v="1"/>
    <n v="11713"/>
    <n v="20335"/>
    <n v="9"/>
    <x v="1"/>
    <x v="9"/>
    <s v="Excellent"/>
    <s v="Low"/>
    <n v="2"/>
    <s v="Better"/>
    <x v="1"/>
    <x v="2"/>
    <s v="400-700"/>
    <s v="5-9"/>
    <s v="59-74"/>
    <s v="9k+"/>
    <s v="16k-21k"/>
    <s v="5+"/>
    <x v="2"/>
    <s v="&lt;2"/>
  </r>
  <r>
    <x v="542"/>
    <x v="8"/>
    <x v="0"/>
    <n v="168"/>
    <x v="1"/>
    <n v="1"/>
    <s v="Bachelor"/>
    <x v="0"/>
    <s v="High"/>
    <x v="0"/>
    <n v="81"/>
    <x v="0"/>
    <n v="3"/>
    <x v="3"/>
    <s v="High"/>
    <x v="0"/>
    <n v="7861"/>
    <n v="15397"/>
    <n v="4"/>
    <x v="0"/>
    <x v="9"/>
    <s v="Excellent"/>
    <s v="Very High"/>
    <n v="4"/>
    <s v="Best"/>
    <x v="1"/>
    <x v="2"/>
    <s v="UPTO 400"/>
    <s v="&lt;2"/>
    <s v="74-87"/>
    <s v="5k-9k"/>
    <s v="11k-16k"/>
    <s v="&lt;5"/>
    <x v="2"/>
    <s v="4"/>
  </r>
  <r>
    <x v="543"/>
    <x v="19"/>
    <x v="2"/>
    <n v="381"/>
    <x v="1"/>
    <n v="24"/>
    <s v="Bachelor"/>
    <x v="2"/>
    <s v="Low"/>
    <x v="1"/>
    <n v="49"/>
    <x v="3"/>
    <n v="1"/>
    <x v="2"/>
    <s v="High"/>
    <x v="0"/>
    <n v="3708"/>
    <n v="2104"/>
    <n v="2"/>
    <x v="1"/>
    <x v="9"/>
    <s v="Excellent"/>
    <s v="High"/>
    <n v="5"/>
    <s v="Better"/>
    <x v="1"/>
    <x v="0"/>
    <s v="UPTO 400"/>
    <s v="16+"/>
    <s v="45-59"/>
    <s v="2k-4k"/>
    <s v="&lt;6k"/>
    <s v="&lt;3"/>
    <x v="2"/>
    <s v="4+"/>
  </r>
  <r>
    <x v="544"/>
    <x v="40"/>
    <x v="1"/>
    <n v="217"/>
    <x v="0"/>
    <n v="3"/>
    <s v="Bachelor"/>
    <x v="2"/>
    <s v="Very High"/>
    <x v="0"/>
    <n v="49"/>
    <x v="0"/>
    <n v="4"/>
    <x v="0"/>
    <s v="High"/>
    <x v="2"/>
    <n v="13770"/>
    <n v="10225"/>
    <n v="9"/>
    <x v="0"/>
    <x v="3"/>
    <s v="Excellent"/>
    <s v="Very High"/>
    <n v="2"/>
    <s v="Good"/>
    <x v="1"/>
    <x v="1"/>
    <s v="UPTO 400"/>
    <s v="2-5"/>
    <s v="45-59"/>
    <s v="9k+"/>
    <s v="6k-11k"/>
    <s v="5+"/>
    <x v="0"/>
    <s v="&lt;2"/>
  </r>
  <r>
    <x v="545"/>
    <x v="7"/>
    <x v="0"/>
    <n v="501"/>
    <x v="0"/>
    <n v="27"/>
    <s v="Doctor"/>
    <x v="3"/>
    <s v="High"/>
    <x v="1"/>
    <n v="99"/>
    <x v="0"/>
    <n v="2"/>
    <x v="0"/>
    <s v="Very High"/>
    <x v="2"/>
    <n v="5304"/>
    <n v="25275"/>
    <n v="7"/>
    <x v="1"/>
    <x v="1"/>
    <s v="Outstanding"/>
    <s v="Very High"/>
    <n v="2"/>
    <s v="Good"/>
    <x v="1"/>
    <x v="3"/>
    <s v="400-700"/>
    <s v="16+"/>
    <s v="87+"/>
    <s v="4k-5k"/>
    <s v="21k"/>
    <s v="5+"/>
    <x v="1"/>
    <s v="&lt;2"/>
  </r>
  <r>
    <x v="546"/>
    <x v="11"/>
    <x v="0"/>
    <n v="1396"/>
    <x v="0"/>
    <n v="10"/>
    <s v="Bachelor"/>
    <x v="0"/>
    <s v="High"/>
    <x v="1"/>
    <n v="99"/>
    <x v="0"/>
    <n v="1"/>
    <x v="6"/>
    <s v="High"/>
    <x v="0"/>
    <n v="2642"/>
    <n v="2755"/>
    <n v="1"/>
    <x v="1"/>
    <x v="0"/>
    <s v="Excellent"/>
    <s v="High"/>
    <n v="6"/>
    <s v="Better"/>
    <x v="1"/>
    <x v="4"/>
    <s v="1300+"/>
    <s v="9-16"/>
    <s v="87+"/>
    <s v="&lt;2k"/>
    <s v="&lt;6k"/>
    <s v="0"/>
    <x v="0"/>
    <s v="4+"/>
  </r>
  <r>
    <x v="547"/>
    <x v="18"/>
    <x v="1"/>
    <n v="933"/>
    <x v="1"/>
    <n v="19"/>
    <s v="Bachelor"/>
    <x v="2"/>
    <s v="High"/>
    <x v="1"/>
    <n v="57"/>
    <x v="2"/>
    <n v="1"/>
    <x v="1"/>
    <s v="High"/>
    <x v="2"/>
    <n v="2759"/>
    <n v="20366"/>
    <n v="6"/>
    <x v="0"/>
    <x v="3"/>
    <s v="Excellent"/>
    <s v="Very High"/>
    <n v="2"/>
    <s v="Better"/>
    <x v="0"/>
    <x v="0"/>
    <s v="700-1000"/>
    <s v="16+"/>
    <s v="45-59"/>
    <s v="2k-4k"/>
    <s v="16k-21k"/>
    <s v="5+"/>
    <x v="0"/>
    <s v="&lt;2"/>
  </r>
  <r>
    <x v="548"/>
    <x v="22"/>
    <x v="1"/>
    <n v="809"/>
    <x v="0"/>
    <n v="15"/>
    <s v="Bachelor"/>
    <x v="0"/>
    <s v="Very High"/>
    <x v="1"/>
    <n v="47"/>
    <x v="1"/>
    <n v="2"/>
    <x v="0"/>
    <s v="Very High"/>
    <x v="1"/>
    <n v="6804"/>
    <n v="23683"/>
    <n v="3"/>
    <x v="1"/>
    <x v="11"/>
    <s v="Excellent"/>
    <s v="High"/>
    <n v="5"/>
    <s v="Better"/>
    <x v="1"/>
    <x v="0"/>
    <s v="700-1000"/>
    <s v="9-16"/>
    <s v="45-59"/>
    <s v="5k-9k"/>
    <s v="21k"/>
    <s v="&lt;3"/>
    <x v="4"/>
    <s v="4+"/>
  </r>
  <r>
    <x v="549"/>
    <x v="12"/>
    <x v="0"/>
    <n v="970"/>
    <x v="1"/>
    <n v="8"/>
    <s v="College"/>
    <x v="2"/>
    <s v="Medium"/>
    <x v="0"/>
    <n v="96"/>
    <x v="0"/>
    <n v="2"/>
    <x v="4"/>
    <s v="High"/>
    <x v="0"/>
    <n v="6142"/>
    <n v="7360"/>
    <n v="3"/>
    <x v="1"/>
    <x v="0"/>
    <s v="Excellent"/>
    <s v="Very High"/>
    <n v="2"/>
    <s v="Better"/>
    <x v="1"/>
    <x v="3"/>
    <s v="1000-1300"/>
    <s v="5-9"/>
    <s v="87+"/>
    <s v="5k-9k"/>
    <s v="6k-11k"/>
    <s v="&lt;3"/>
    <x v="0"/>
    <s v="&lt;2"/>
  </r>
  <r>
    <x v="550"/>
    <x v="30"/>
    <x v="0"/>
    <n v="650"/>
    <x v="1"/>
    <n v="9"/>
    <s v="Below College"/>
    <x v="2"/>
    <s v="Medium"/>
    <x v="1"/>
    <n v="37"/>
    <x v="0"/>
    <n v="1"/>
    <x v="2"/>
    <s v="Low"/>
    <x v="1"/>
    <n v="2500"/>
    <n v="4344"/>
    <n v="1"/>
    <x v="1"/>
    <x v="9"/>
    <s v="Excellent"/>
    <s v="Very High"/>
    <n v="2"/>
    <s v="Best"/>
    <x v="1"/>
    <x v="4"/>
    <s v="400-700"/>
    <s v="5-9"/>
    <s v="&lt;45"/>
    <s v="&lt;2k"/>
    <s v="&lt;6k"/>
    <s v="0"/>
    <x v="2"/>
    <s v="&lt;2"/>
  </r>
  <r>
    <x v="551"/>
    <x v="21"/>
    <x v="0"/>
    <n v="141"/>
    <x v="2"/>
    <n v="3"/>
    <s v="Bachelor"/>
    <x v="5"/>
    <s v="High"/>
    <x v="0"/>
    <n v="44"/>
    <x v="2"/>
    <n v="2"/>
    <x v="8"/>
    <s v="Medium"/>
    <x v="1"/>
    <n v="6389"/>
    <n v="18767"/>
    <n v="9"/>
    <x v="1"/>
    <x v="2"/>
    <s v="Excellent"/>
    <s v="High"/>
    <n v="3"/>
    <s v="Bad"/>
    <x v="1"/>
    <x v="0"/>
    <s v="UPTO 400"/>
    <s v="2-5"/>
    <s v="&lt;45"/>
    <s v="5k-9k"/>
    <s v="16k-21k"/>
    <s v="5+"/>
    <x v="2"/>
    <s v="3"/>
  </r>
  <r>
    <x v="552"/>
    <x v="29"/>
    <x v="0"/>
    <n v="832"/>
    <x v="1"/>
    <n v="9"/>
    <s v="Bachelor"/>
    <x v="2"/>
    <s v="High"/>
    <x v="1"/>
    <n v="81"/>
    <x v="0"/>
    <n v="4"/>
    <x v="4"/>
    <s v="Very High"/>
    <x v="1"/>
    <n v="11103"/>
    <n v="20420"/>
    <n v="5"/>
    <x v="1"/>
    <x v="0"/>
    <s v="Excellent"/>
    <s v="High"/>
    <n v="1"/>
    <s v="Good"/>
    <x v="1"/>
    <x v="1"/>
    <s v="700-1000"/>
    <s v="5-9"/>
    <s v="74-87"/>
    <s v="9k+"/>
    <s v="16k-21k"/>
    <s v="&lt;5"/>
    <x v="0"/>
    <s v="&lt;2"/>
  </r>
  <r>
    <x v="553"/>
    <x v="32"/>
    <x v="0"/>
    <n v="804"/>
    <x v="1"/>
    <n v="2"/>
    <s v="Below College"/>
    <x v="2"/>
    <s v="Very High"/>
    <x v="0"/>
    <n v="86"/>
    <x v="1"/>
    <n v="1"/>
    <x v="1"/>
    <s v="Very High"/>
    <x v="0"/>
    <n v="2342"/>
    <n v="22929"/>
    <n v="0"/>
    <x v="0"/>
    <x v="5"/>
    <s v="Outstanding"/>
    <s v="Very High"/>
    <n v="2"/>
    <s v="Good"/>
    <x v="1"/>
    <x v="0"/>
    <s v="700-1000"/>
    <s v="&lt;2"/>
    <s v="74-87"/>
    <s v="&lt;2k"/>
    <s v="21k"/>
    <s v="0"/>
    <x v="1"/>
    <s v="&lt;2"/>
  </r>
  <r>
    <x v="554"/>
    <x v="4"/>
    <x v="0"/>
    <n v="975"/>
    <x v="1"/>
    <n v="7"/>
    <s v="Bachelor"/>
    <x v="2"/>
    <s v="Very High"/>
    <x v="0"/>
    <n v="55"/>
    <x v="1"/>
    <n v="2"/>
    <x v="4"/>
    <s v="Low"/>
    <x v="0"/>
    <n v="6811"/>
    <n v="23398"/>
    <n v="8"/>
    <x v="1"/>
    <x v="12"/>
    <s v="Excellent"/>
    <s v="Low"/>
    <n v="2"/>
    <s v="Bad"/>
    <x v="1"/>
    <x v="4"/>
    <s v="1000-1300"/>
    <s v="5-9"/>
    <s v="45-59"/>
    <s v="5k-9k"/>
    <s v="21k"/>
    <s v="5+"/>
    <x v="4"/>
    <s v="&lt;2"/>
  </r>
  <r>
    <x v="555"/>
    <x v="11"/>
    <x v="0"/>
    <n v="1090"/>
    <x v="0"/>
    <n v="10"/>
    <s v="Bachelor"/>
    <x v="3"/>
    <s v="Very High"/>
    <x v="1"/>
    <n v="83"/>
    <x v="0"/>
    <n v="1"/>
    <x v="6"/>
    <s v="Medium"/>
    <x v="2"/>
    <n v="2297"/>
    <n v="17967"/>
    <n v="1"/>
    <x v="1"/>
    <x v="9"/>
    <s v="Excellent"/>
    <s v="Very High"/>
    <n v="2"/>
    <s v="Better"/>
    <x v="1"/>
    <x v="4"/>
    <s v="1000-1300"/>
    <s v="9-16"/>
    <s v="74-87"/>
    <s v="&lt;2k"/>
    <s v="16k-21k"/>
    <s v="0"/>
    <x v="2"/>
    <s v="&lt;2"/>
  </r>
  <r>
    <x v="556"/>
    <x v="15"/>
    <x v="0"/>
    <n v="346"/>
    <x v="1"/>
    <n v="6"/>
    <s v="Bachelor"/>
    <x v="0"/>
    <s v="High"/>
    <x v="1"/>
    <n v="86"/>
    <x v="0"/>
    <n v="2"/>
    <x v="2"/>
    <s v="Very High"/>
    <x v="0"/>
    <n v="2450"/>
    <n v="10919"/>
    <n v="2"/>
    <x v="1"/>
    <x v="8"/>
    <s v="Excellent"/>
    <s v="Very High"/>
    <n v="4"/>
    <s v="Better"/>
    <x v="1"/>
    <x v="1"/>
    <s v="UPTO 400"/>
    <s v="5-9"/>
    <s v="74-87"/>
    <s v="&lt;2k"/>
    <s v="6k-11k"/>
    <s v="&lt;3"/>
    <x v="4"/>
    <s v="4"/>
  </r>
  <r>
    <x v="557"/>
    <x v="10"/>
    <x v="2"/>
    <n v="1225"/>
    <x v="1"/>
    <n v="2"/>
    <s v="Master"/>
    <x v="0"/>
    <s v="Very High"/>
    <x v="0"/>
    <n v="61"/>
    <x v="0"/>
    <n v="2"/>
    <x v="4"/>
    <s v="Low"/>
    <x v="2"/>
    <n v="5093"/>
    <n v="4761"/>
    <n v="2"/>
    <x v="1"/>
    <x v="0"/>
    <s v="Excellent"/>
    <s v="Low"/>
    <n v="2"/>
    <s v="Best"/>
    <x v="1"/>
    <x v="2"/>
    <s v="1300+"/>
    <s v="&lt;2"/>
    <s v="59-74"/>
    <s v="4k-5k"/>
    <s v="&lt;6k"/>
    <s v="&lt;3"/>
    <x v="0"/>
    <s v="&lt;2"/>
  </r>
  <r>
    <x v="558"/>
    <x v="5"/>
    <x v="1"/>
    <n v="430"/>
    <x v="1"/>
    <n v="24"/>
    <s v="Master"/>
    <x v="0"/>
    <s v="Low"/>
    <x v="1"/>
    <n v="80"/>
    <x v="0"/>
    <n v="2"/>
    <x v="2"/>
    <s v="Very High"/>
    <x v="1"/>
    <n v="5309"/>
    <n v="21146"/>
    <n v="1"/>
    <x v="1"/>
    <x v="2"/>
    <s v="Excellent"/>
    <s v="Very High"/>
    <n v="2"/>
    <s v="Better"/>
    <x v="1"/>
    <x v="3"/>
    <s v="400-700"/>
    <s v="16+"/>
    <s v="74-87"/>
    <s v="4k-5k"/>
    <s v="16k-21k"/>
    <s v="0"/>
    <x v="2"/>
    <s v="&lt;2"/>
  </r>
  <r>
    <x v="559"/>
    <x v="8"/>
    <x v="0"/>
    <n v="268"/>
    <x v="1"/>
    <n v="2"/>
    <s v="Doctor"/>
    <x v="2"/>
    <s v="Very High"/>
    <x v="1"/>
    <n v="92"/>
    <x v="0"/>
    <n v="1"/>
    <x v="1"/>
    <s v="High"/>
    <x v="1"/>
    <n v="3057"/>
    <n v="20471"/>
    <n v="6"/>
    <x v="0"/>
    <x v="4"/>
    <s v="Excellent"/>
    <s v="Medium"/>
    <n v="0"/>
    <s v="Bad"/>
    <x v="1"/>
    <x v="2"/>
    <s v="UPTO 400"/>
    <s v="&lt;2"/>
    <s v="87+"/>
    <s v="2k-4k"/>
    <s v="16k-21k"/>
    <s v="5+"/>
    <x v="3"/>
    <s v="&lt;2"/>
  </r>
  <r>
    <x v="560"/>
    <x v="12"/>
    <x v="0"/>
    <n v="167"/>
    <x v="1"/>
    <n v="8"/>
    <s v="Doctor"/>
    <x v="0"/>
    <s v="Medium"/>
    <x v="0"/>
    <n v="32"/>
    <x v="0"/>
    <n v="2"/>
    <x v="3"/>
    <s v="Very High"/>
    <x v="2"/>
    <n v="5121"/>
    <n v="4187"/>
    <n v="3"/>
    <x v="1"/>
    <x v="9"/>
    <s v="Excellent"/>
    <s v="High"/>
    <n v="3"/>
    <s v="Better"/>
    <x v="1"/>
    <x v="3"/>
    <s v="UPTO 400"/>
    <s v="5-9"/>
    <s v="&lt;45"/>
    <s v="4k-5k"/>
    <s v="&lt;6k"/>
    <s v="&lt;3"/>
    <x v="2"/>
    <s v="3"/>
  </r>
  <r>
    <x v="561"/>
    <x v="39"/>
    <x v="0"/>
    <n v="621"/>
    <x v="0"/>
    <n v="3"/>
    <s v="Master"/>
    <x v="3"/>
    <s v="High"/>
    <x v="1"/>
    <n v="31"/>
    <x v="1"/>
    <n v="1"/>
    <x v="5"/>
    <s v="Low"/>
    <x v="1"/>
    <n v="16856"/>
    <n v="10084"/>
    <n v="1"/>
    <x v="1"/>
    <x v="0"/>
    <s v="Excellent"/>
    <s v="Low"/>
    <n v="3"/>
    <s v="Best"/>
    <x v="1"/>
    <x v="1"/>
    <s v="400-700"/>
    <s v="2-5"/>
    <s v="&lt;45"/>
    <s v="9k+"/>
    <s v="6k-11k"/>
    <s v="0"/>
    <x v="0"/>
    <s v="3"/>
  </r>
  <r>
    <x v="562"/>
    <x v="3"/>
    <x v="0"/>
    <n v="527"/>
    <x v="1"/>
    <n v="1"/>
    <s v="Master"/>
    <x v="1"/>
    <s v="Very High"/>
    <x v="1"/>
    <n v="63"/>
    <x v="0"/>
    <n v="1"/>
    <x v="1"/>
    <s v="Very High"/>
    <x v="0"/>
    <n v="2686"/>
    <n v="5207"/>
    <n v="5"/>
    <x v="0"/>
    <x v="4"/>
    <s v="Excellent"/>
    <s v="High"/>
    <n v="2"/>
    <s v="Good"/>
    <x v="0"/>
    <x v="3"/>
    <s v="400-700"/>
    <s v="&lt;2"/>
    <s v="59-74"/>
    <s v="&lt;2k"/>
    <s v="&lt;6k"/>
    <s v="&lt;5"/>
    <x v="3"/>
    <s v="&lt;2"/>
  </r>
  <r>
    <x v="563"/>
    <x v="36"/>
    <x v="0"/>
    <n v="883"/>
    <x v="0"/>
    <n v="26"/>
    <s v="Below College"/>
    <x v="2"/>
    <s v="High"/>
    <x v="0"/>
    <n v="32"/>
    <x v="0"/>
    <n v="2"/>
    <x v="0"/>
    <s v="Very High"/>
    <x v="0"/>
    <n v="6180"/>
    <n v="22807"/>
    <n v="1"/>
    <x v="1"/>
    <x v="1"/>
    <s v="Outstanding"/>
    <s v="Medium"/>
    <n v="5"/>
    <s v="Good"/>
    <x v="1"/>
    <x v="4"/>
    <s v="700-1000"/>
    <s v="16+"/>
    <s v="&lt;45"/>
    <s v="5k-9k"/>
    <s v="21k"/>
    <s v="0"/>
    <x v="1"/>
    <s v="4+"/>
  </r>
  <r>
    <x v="564"/>
    <x v="28"/>
    <x v="0"/>
    <n v="954"/>
    <x v="0"/>
    <n v="2"/>
    <s v="College"/>
    <x v="4"/>
    <s v="Medium"/>
    <x v="1"/>
    <n v="46"/>
    <x v="3"/>
    <n v="2"/>
    <x v="6"/>
    <s v="High"/>
    <x v="0"/>
    <n v="6632"/>
    <n v="12388"/>
    <n v="0"/>
    <x v="1"/>
    <x v="4"/>
    <s v="Excellent"/>
    <s v="Low"/>
    <n v="3"/>
    <s v="Better"/>
    <x v="1"/>
    <x v="0"/>
    <s v="1000-1300"/>
    <s v="&lt;2"/>
    <s v="45-59"/>
    <s v="5k-9k"/>
    <s v="11k-16k"/>
    <s v="0"/>
    <x v="3"/>
    <s v="3"/>
  </r>
  <r>
    <x v="565"/>
    <x v="30"/>
    <x v="0"/>
    <n v="310"/>
    <x v="1"/>
    <n v="10"/>
    <s v="Below College"/>
    <x v="2"/>
    <s v="Low"/>
    <x v="1"/>
    <n v="79"/>
    <x v="2"/>
    <n v="1"/>
    <x v="1"/>
    <s v="High"/>
    <x v="0"/>
    <n v="3505"/>
    <n v="19630"/>
    <n v="1"/>
    <x v="1"/>
    <x v="11"/>
    <s v="Excellent"/>
    <s v="Very High"/>
    <n v="3"/>
    <s v="Better"/>
    <x v="1"/>
    <x v="4"/>
    <s v="UPTO 400"/>
    <s v="9-16"/>
    <s v="74-87"/>
    <s v="2k-4k"/>
    <s v="16k-21k"/>
    <s v="0"/>
    <x v="4"/>
    <s v="3"/>
  </r>
  <r>
    <x v="566"/>
    <x v="40"/>
    <x v="1"/>
    <n v="719"/>
    <x v="0"/>
    <n v="27"/>
    <s v="College"/>
    <x v="0"/>
    <s v="Medium"/>
    <x v="0"/>
    <n v="77"/>
    <x v="2"/>
    <n v="2"/>
    <x v="0"/>
    <s v="High"/>
    <x v="0"/>
    <n v="6397"/>
    <n v="10339"/>
    <n v="4"/>
    <x v="0"/>
    <x v="3"/>
    <s v="Excellent"/>
    <s v="Very High"/>
    <n v="2"/>
    <s v="Better"/>
    <x v="0"/>
    <x v="1"/>
    <s v="700-1000"/>
    <s v="16+"/>
    <s v="74-87"/>
    <s v="5k-9k"/>
    <s v="6k-11k"/>
    <s v="&lt;5"/>
    <x v="0"/>
    <s v="&lt;2"/>
  </r>
  <r>
    <x v="567"/>
    <x v="12"/>
    <x v="0"/>
    <n v="304"/>
    <x v="0"/>
    <n v="2"/>
    <s v="Bachelor"/>
    <x v="1"/>
    <s v="Very High"/>
    <x v="1"/>
    <n v="60"/>
    <x v="0"/>
    <n v="2"/>
    <x v="0"/>
    <s v="Very High"/>
    <x v="0"/>
    <n v="6274"/>
    <n v="18686"/>
    <n v="1"/>
    <x v="1"/>
    <x v="6"/>
    <s v="Outstanding"/>
    <s v="High"/>
    <n v="5"/>
    <s v="Better"/>
    <x v="1"/>
    <x v="3"/>
    <s v="UPTO 400"/>
    <s v="&lt;2"/>
    <s v="59-74"/>
    <s v="5k-9k"/>
    <s v="16k-21k"/>
    <s v="0"/>
    <x v="1"/>
    <s v="4+"/>
  </r>
  <r>
    <x v="568"/>
    <x v="27"/>
    <x v="0"/>
    <n v="725"/>
    <x v="1"/>
    <n v="2"/>
    <s v="Bachelor"/>
    <x v="2"/>
    <s v="Very High"/>
    <x v="1"/>
    <n v="78"/>
    <x v="0"/>
    <n v="5"/>
    <x v="5"/>
    <s v="Low"/>
    <x v="1"/>
    <n v="19859"/>
    <n v="21199"/>
    <n v="5"/>
    <x v="0"/>
    <x v="4"/>
    <s v="Excellent"/>
    <s v="Very High"/>
    <n v="2"/>
    <s v="Better"/>
    <x v="0"/>
    <x v="1"/>
    <s v="700-1000"/>
    <s v="&lt;2"/>
    <s v="74-87"/>
    <s v="9k+"/>
    <s v="16k-21k"/>
    <s v="&lt;5"/>
    <x v="3"/>
    <s v="&lt;2"/>
  </r>
  <r>
    <x v="569"/>
    <x v="9"/>
    <x v="2"/>
    <n v="1434"/>
    <x v="0"/>
    <n v="8"/>
    <s v="Master"/>
    <x v="0"/>
    <s v="Low"/>
    <x v="1"/>
    <n v="76"/>
    <x v="1"/>
    <n v="3"/>
    <x v="0"/>
    <s v="Low"/>
    <x v="0"/>
    <n v="7587"/>
    <n v="14229"/>
    <n v="5"/>
    <x v="1"/>
    <x v="2"/>
    <s v="Excellent"/>
    <s v="Medium"/>
    <n v="1"/>
    <s v="Better"/>
    <x v="1"/>
    <x v="2"/>
    <s v="1300+"/>
    <s v="5-9"/>
    <s v="74-87"/>
    <s v="5k-9k"/>
    <s v="11k-16k"/>
    <s v="&lt;5"/>
    <x v="2"/>
    <s v="&lt;2"/>
  </r>
  <r>
    <x v="570"/>
    <x v="39"/>
    <x v="2"/>
    <n v="715"/>
    <x v="1"/>
    <n v="19"/>
    <s v="Master"/>
    <x v="2"/>
    <s v="Very High"/>
    <x v="1"/>
    <n v="41"/>
    <x v="0"/>
    <n v="1"/>
    <x v="1"/>
    <s v="Very High"/>
    <x v="1"/>
    <n v="4258"/>
    <n v="26589"/>
    <n v="0"/>
    <x v="1"/>
    <x v="11"/>
    <s v="Excellent"/>
    <s v="Low"/>
    <n v="3"/>
    <s v="Better"/>
    <x v="1"/>
    <x v="1"/>
    <s v="700-1000"/>
    <s v="16+"/>
    <s v="&lt;45"/>
    <s v="4k-5k"/>
    <s v="21k"/>
    <s v="0"/>
    <x v="4"/>
    <s v="3"/>
  </r>
  <r>
    <x v="571"/>
    <x v="24"/>
    <x v="1"/>
    <n v="575"/>
    <x v="1"/>
    <n v="1"/>
    <s v="College"/>
    <x v="0"/>
    <s v="Low"/>
    <x v="0"/>
    <n v="71"/>
    <x v="3"/>
    <n v="1"/>
    <x v="2"/>
    <s v="Very High"/>
    <x v="2"/>
    <n v="4364"/>
    <n v="5288"/>
    <n v="3"/>
    <x v="1"/>
    <x v="9"/>
    <s v="Excellent"/>
    <s v="Low"/>
    <n v="2"/>
    <s v="Better"/>
    <x v="1"/>
    <x v="4"/>
    <s v="400-700"/>
    <s v="&lt;2"/>
    <s v="59-74"/>
    <s v="4k-5k"/>
    <s v="&lt;6k"/>
    <s v="&lt;3"/>
    <x v="2"/>
    <s v="&lt;2"/>
  </r>
  <r>
    <x v="572"/>
    <x v="11"/>
    <x v="0"/>
    <n v="657"/>
    <x v="1"/>
    <n v="27"/>
    <s v="Bachelor"/>
    <x v="2"/>
    <s v="Medium"/>
    <x v="0"/>
    <n v="66"/>
    <x v="0"/>
    <n v="2"/>
    <x v="4"/>
    <s v="High"/>
    <x v="1"/>
    <n v="4335"/>
    <n v="25549"/>
    <n v="4"/>
    <x v="1"/>
    <x v="3"/>
    <s v="Excellent"/>
    <s v="Low"/>
    <n v="3"/>
    <s v="Good"/>
    <x v="1"/>
    <x v="4"/>
    <s v="400-700"/>
    <s v="16+"/>
    <s v="59-74"/>
    <s v="4k-5k"/>
    <s v="21k"/>
    <s v="&lt;5"/>
    <x v="0"/>
    <s v="3"/>
  </r>
  <r>
    <x v="573"/>
    <x v="24"/>
    <x v="0"/>
    <n v="1146"/>
    <x v="0"/>
    <n v="8"/>
    <s v="Bachelor"/>
    <x v="4"/>
    <s v="Very High"/>
    <x v="1"/>
    <n v="38"/>
    <x v="1"/>
    <n v="2"/>
    <x v="0"/>
    <s v="Low"/>
    <x v="0"/>
    <n v="5326"/>
    <n v="3064"/>
    <n v="6"/>
    <x v="1"/>
    <x v="8"/>
    <s v="Excellent"/>
    <s v="High"/>
    <n v="2"/>
    <s v="Good"/>
    <x v="0"/>
    <x v="4"/>
    <s v="1000-1300"/>
    <s v="5-9"/>
    <s v="&lt;45"/>
    <s v="4k-5k"/>
    <s v="&lt;6k"/>
    <s v="5+"/>
    <x v="4"/>
    <s v="&lt;2"/>
  </r>
  <r>
    <x v="574"/>
    <x v="12"/>
    <x v="0"/>
    <n v="182"/>
    <x v="1"/>
    <n v="1"/>
    <s v="Master"/>
    <x v="0"/>
    <s v="Medium"/>
    <x v="0"/>
    <n v="72"/>
    <x v="2"/>
    <n v="1"/>
    <x v="1"/>
    <s v="Very High"/>
    <x v="0"/>
    <n v="3280"/>
    <n v="13551"/>
    <n v="2"/>
    <x v="1"/>
    <x v="10"/>
    <s v="Excellent"/>
    <s v="High"/>
    <n v="2"/>
    <s v="Better"/>
    <x v="1"/>
    <x v="3"/>
    <s v="UPTO 400"/>
    <s v="&lt;2"/>
    <s v="59-74"/>
    <s v="2k-4k"/>
    <s v="11k-16k"/>
    <s v="&lt;3"/>
    <x v="4"/>
    <s v="&lt;2"/>
  </r>
  <r>
    <x v="575"/>
    <x v="33"/>
    <x v="0"/>
    <n v="376"/>
    <x v="1"/>
    <n v="19"/>
    <s v="Master"/>
    <x v="2"/>
    <s v="Very High"/>
    <x v="0"/>
    <n v="95"/>
    <x v="0"/>
    <n v="2"/>
    <x v="3"/>
    <s v="Low"/>
    <x v="2"/>
    <n v="5485"/>
    <n v="22670"/>
    <n v="9"/>
    <x v="0"/>
    <x v="11"/>
    <s v="Excellent"/>
    <s v="Medium"/>
    <n v="4"/>
    <s v="Better"/>
    <x v="1"/>
    <x v="1"/>
    <s v="UPTO 400"/>
    <s v="16+"/>
    <s v="87+"/>
    <s v="4k-5k"/>
    <s v="21k"/>
    <s v="5+"/>
    <x v="4"/>
    <s v="4"/>
  </r>
  <r>
    <x v="576"/>
    <x v="4"/>
    <x v="1"/>
    <n v="829"/>
    <x v="0"/>
    <n v="8"/>
    <s v="Below College"/>
    <x v="3"/>
    <s v="High"/>
    <x v="1"/>
    <n v="84"/>
    <x v="0"/>
    <n v="2"/>
    <x v="0"/>
    <s v="Very High"/>
    <x v="1"/>
    <n v="4342"/>
    <n v="24008"/>
    <n v="0"/>
    <x v="1"/>
    <x v="12"/>
    <s v="Excellent"/>
    <s v="Medium"/>
    <n v="3"/>
    <s v="Better"/>
    <x v="1"/>
    <x v="4"/>
    <s v="700-1000"/>
    <s v="5-9"/>
    <s v="74-87"/>
    <s v="4k-5k"/>
    <s v="21k"/>
    <s v="0"/>
    <x v="4"/>
    <s v="3"/>
  </r>
  <r>
    <x v="577"/>
    <x v="2"/>
    <x v="0"/>
    <n v="571"/>
    <x v="1"/>
    <n v="10"/>
    <s v="Below College"/>
    <x v="0"/>
    <s v="Very High"/>
    <x v="0"/>
    <n v="87"/>
    <x v="0"/>
    <n v="1"/>
    <x v="1"/>
    <s v="Low"/>
    <x v="2"/>
    <n v="2782"/>
    <n v="19905"/>
    <n v="0"/>
    <x v="0"/>
    <x v="4"/>
    <s v="Excellent"/>
    <s v="Medium"/>
    <n v="3"/>
    <s v="Good"/>
    <x v="1"/>
    <x v="2"/>
    <s v="400-700"/>
    <s v="9-16"/>
    <s v="74-87"/>
    <s v="2k-4k"/>
    <s v="16k-21k"/>
    <s v="0"/>
    <x v="3"/>
    <s v="3"/>
  </r>
  <r>
    <x v="578"/>
    <x v="8"/>
    <x v="1"/>
    <n v="240"/>
    <x v="1"/>
    <n v="2"/>
    <s v="Master"/>
    <x v="0"/>
    <s v="Low"/>
    <x v="0"/>
    <n v="75"/>
    <x v="2"/>
    <n v="2"/>
    <x v="3"/>
    <s v="Low"/>
    <x v="0"/>
    <n v="5980"/>
    <n v="26085"/>
    <n v="6"/>
    <x v="0"/>
    <x v="3"/>
    <s v="Excellent"/>
    <s v="Very High"/>
    <n v="2"/>
    <s v="Better"/>
    <x v="1"/>
    <x v="2"/>
    <s v="UPTO 400"/>
    <s v="&lt;2"/>
    <s v="74-87"/>
    <s v="5k-9k"/>
    <s v="21k"/>
    <s v="5+"/>
    <x v="0"/>
    <s v="&lt;2"/>
  </r>
  <r>
    <x v="579"/>
    <x v="12"/>
    <x v="0"/>
    <n v="121"/>
    <x v="1"/>
    <n v="2"/>
    <s v="Master"/>
    <x v="2"/>
    <s v="High"/>
    <x v="0"/>
    <n v="86"/>
    <x v="1"/>
    <n v="1"/>
    <x v="1"/>
    <s v="Low"/>
    <x v="0"/>
    <n v="4381"/>
    <n v="7530"/>
    <n v="1"/>
    <x v="1"/>
    <x v="0"/>
    <s v="Excellent"/>
    <s v="High"/>
    <n v="3"/>
    <s v="Better"/>
    <x v="1"/>
    <x v="3"/>
    <s v="UPTO 400"/>
    <s v="&lt;2"/>
    <s v="74-87"/>
    <s v="4k-5k"/>
    <s v="6k-11k"/>
    <s v="0"/>
    <x v="0"/>
    <s v="3"/>
  </r>
  <r>
    <x v="580"/>
    <x v="10"/>
    <x v="0"/>
    <n v="384"/>
    <x v="0"/>
    <n v="8"/>
    <s v="Master"/>
    <x v="0"/>
    <s v="Low"/>
    <x v="0"/>
    <n v="72"/>
    <x v="0"/>
    <n v="1"/>
    <x v="6"/>
    <s v="Very High"/>
    <x v="1"/>
    <n v="2572"/>
    <n v="20317"/>
    <n v="1"/>
    <x v="1"/>
    <x v="10"/>
    <s v="Excellent"/>
    <s v="Medium"/>
    <n v="1"/>
    <s v="Good"/>
    <x v="1"/>
    <x v="2"/>
    <s v="UPTO 400"/>
    <s v="5-9"/>
    <s v="59-74"/>
    <s v="&lt;2k"/>
    <s v="16k-21k"/>
    <s v="0"/>
    <x v="4"/>
    <s v="&lt;2"/>
  </r>
  <r>
    <x v="581"/>
    <x v="7"/>
    <x v="0"/>
    <n v="921"/>
    <x v="1"/>
    <n v="1"/>
    <s v="Bachelor"/>
    <x v="0"/>
    <s v="Very High"/>
    <x v="1"/>
    <n v="38"/>
    <x v="3"/>
    <n v="1"/>
    <x v="2"/>
    <s v="High"/>
    <x v="1"/>
    <n v="3833"/>
    <n v="24375"/>
    <n v="3"/>
    <x v="1"/>
    <x v="7"/>
    <s v="Outstanding"/>
    <s v="High"/>
    <n v="2"/>
    <s v="Better"/>
    <x v="1"/>
    <x v="3"/>
    <s v="700-1000"/>
    <s v="&lt;2"/>
    <s v="&lt;45"/>
    <s v="2k-4k"/>
    <s v="21k"/>
    <s v="&lt;3"/>
    <x v="1"/>
    <s v="&lt;2"/>
  </r>
  <r>
    <x v="582"/>
    <x v="32"/>
    <x v="1"/>
    <n v="791"/>
    <x v="1"/>
    <n v="2"/>
    <s v="College"/>
    <x v="2"/>
    <s v="High"/>
    <x v="0"/>
    <n v="38"/>
    <x v="2"/>
    <n v="1"/>
    <x v="4"/>
    <s v="Medium"/>
    <x v="1"/>
    <n v="4244"/>
    <n v="9931"/>
    <n v="1"/>
    <x v="1"/>
    <x v="13"/>
    <s v="Outstanding"/>
    <s v="Very High"/>
    <n v="2"/>
    <s v="Better"/>
    <x v="1"/>
    <x v="0"/>
    <s v="700-1000"/>
    <s v="&lt;2"/>
    <s v="&lt;45"/>
    <s v="2k-4k"/>
    <s v="6k-11k"/>
    <s v="0"/>
    <x v="1"/>
    <s v="&lt;2"/>
  </r>
  <r>
    <x v="583"/>
    <x v="12"/>
    <x v="0"/>
    <n v="1111"/>
    <x v="0"/>
    <n v="8"/>
    <s v="College"/>
    <x v="0"/>
    <s v="High"/>
    <x v="0"/>
    <n v="93"/>
    <x v="0"/>
    <n v="2"/>
    <x v="0"/>
    <s v="Low"/>
    <x v="1"/>
    <n v="6500"/>
    <n v="13305"/>
    <n v="5"/>
    <x v="1"/>
    <x v="8"/>
    <s v="Excellent"/>
    <s v="Medium"/>
    <n v="1"/>
    <s v="Better"/>
    <x v="1"/>
    <x v="3"/>
    <s v="1000-1300"/>
    <s v="5-9"/>
    <s v="87+"/>
    <s v="5k-9k"/>
    <s v="11k-16k"/>
    <s v="&lt;5"/>
    <x v="4"/>
    <s v="&lt;2"/>
  </r>
  <r>
    <x v="584"/>
    <x v="18"/>
    <x v="1"/>
    <n v="570"/>
    <x v="1"/>
    <n v="8"/>
    <s v="Bachelor"/>
    <x v="0"/>
    <s v="Medium"/>
    <x v="1"/>
    <n v="66"/>
    <x v="0"/>
    <n v="5"/>
    <x v="5"/>
    <s v="Very High"/>
    <x v="2"/>
    <n v="18430"/>
    <n v="16225"/>
    <n v="1"/>
    <x v="1"/>
    <x v="4"/>
    <s v="Excellent"/>
    <s v="Medium"/>
    <n v="4"/>
    <s v="Good"/>
    <x v="1"/>
    <x v="0"/>
    <s v="400-700"/>
    <s v="5-9"/>
    <s v="59-74"/>
    <s v="9k+"/>
    <s v="11k-16k"/>
    <s v="0"/>
    <x v="3"/>
    <s v="4"/>
  </r>
  <r>
    <x v="585"/>
    <x v="30"/>
    <x v="0"/>
    <n v="1243"/>
    <x v="1"/>
    <n v="6"/>
    <s v="Bachelor"/>
    <x v="0"/>
    <s v="High"/>
    <x v="1"/>
    <n v="63"/>
    <x v="2"/>
    <n v="1"/>
    <x v="2"/>
    <s v="Low"/>
    <x v="1"/>
    <n v="1601"/>
    <n v="3445"/>
    <n v="1"/>
    <x v="0"/>
    <x v="7"/>
    <s v="Outstanding"/>
    <s v="High"/>
    <n v="2"/>
    <s v="Better"/>
    <x v="0"/>
    <x v="4"/>
    <s v="1300+"/>
    <s v="5-9"/>
    <s v="59-74"/>
    <s v="&lt;2k"/>
    <s v="&lt;6k"/>
    <s v="0"/>
    <x v="1"/>
    <s v="&lt;2"/>
  </r>
  <r>
    <x v="586"/>
    <x v="16"/>
    <x v="2"/>
    <n v="1092"/>
    <x v="1"/>
    <n v="9"/>
    <s v="Bachelor"/>
    <x v="0"/>
    <s v="High"/>
    <x v="1"/>
    <n v="60"/>
    <x v="1"/>
    <n v="1"/>
    <x v="2"/>
    <s v="Medium"/>
    <x v="2"/>
    <n v="2694"/>
    <n v="26551"/>
    <n v="1"/>
    <x v="1"/>
    <x v="0"/>
    <s v="Excellent"/>
    <s v="High"/>
    <n v="4"/>
    <s v="Better"/>
    <x v="1"/>
    <x v="4"/>
    <s v="1000-1300"/>
    <s v="5-9"/>
    <s v="59-74"/>
    <s v="&lt;2k"/>
    <s v="21k"/>
    <s v="0"/>
    <x v="0"/>
    <s v="4"/>
  </r>
  <r>
    <x v="587"/>
    <x v="39"/>
    <x v="0"/>
    <n v="1325"/>
    <x v="1"/>
    <n v="11"/>
    <s v="Master"/>
    <x v="0"/>
    <s v="Very High"/>
    <x v="0"/>
    <n v="82"/>
    <x v="0"/>
    <n v="2"/>
    <x v="2"/>
    <s v="High"/>
    <x v="1"/>
    <n v="3149"/>
    <n v="21821"/>
    <n v="8"/>
    <x v="1"/>
    <x v="5"/>
    <s v="Outstanding"/>
    <s v="Medium"/>
    <n v="3"/>
    <s v="Better"/>
    <x v="1"/>
    <x v="1"/>
    <s v="1300+"/>
    <s v="9-16"/>
    <s v="74-87"/>
    <s v="2k-4k"/>
    <s v="21k"/>
    <s v="5+"/>
    <x v="1"/>
    <s v="3"/>
  </r>
  <r>
    <x v="588"/>
    <x v="23"/>
    <x v="0"/>
    <n v="691"/>
    <x v="1"/>
    <n v="2"/>
    <s v="Bachelor"/>
    <x v="2"/>
    <s v="High"/>
    <x v="1"/>
    <n v="64"/>
    <x v="0"/>
    <n v="4"/>
    <x v="7"/>
    <s v="High"/>
    <x v="1"/>
    <n v="17639"/>
    <n v="6881"/>
    <n v="5"/>
    <x v="1"/>
    <x v="10"/>
    <s v="Excellent"/>
    <s v="Very High"/>
    <n v="3"/>
    <s v="Better"/>
    <x v="1"/>
    <x v="1"/>
    <s v="700-1000"/>
    <s v="&lt;2"/>
    <s v="59-74"/>
    <s v="9k+"/>
    <s v="&lt;6k"/>
    <s v="&lt;5"/>
    <x v="4"/>
    <s v="3"/>
  </r>
  <r>
    <x v="589"/>
    <x v="11"/>
    <x v="0"/>
    <n v="805"/>
    <x v="1"/>
    <n v="1"/>
    <s v="College"/>
    <x v="0"/>
    <s v="Medium"/>
    <x v="0"/>
    <n v="36"/>
    <x v="1"/>
    <n v="1"/>
    <x v="2"/>
    <s v="Low"/>
    <x v="1"/>
    <n v="2319"/>
    <n v="6689"/>
    <n v="1"/>
    <x v="0"/>
    <x v="0"/>
    <s v="Excellent"/>
    <s v="High"/>
    <n v="1"/>
    <s v="Better"/>
    <x v="0"/>
    <x v="4"/>
    <s v="700-1000"/>
    <s v="&lt;2"/>
    <s v="&lt;45"/>
    <s v="&lt;2k"/>
    <s v="&lt;6k"/>
    <s v="0"/>
    <x v="0"/>
    <s v="&lt;2"/>
  </r>
  <r>
    <x v="590"/>
    <x v="3"/>
    <x v="0"/>
    <n v="213"/>
    <x v="1"/>
    <n v="7"/>
    <s v="Bachelor"/>
    <x v="2"/>
    <s v="High"/>
    <x v="1"/>
    <n v="49"/>
    <x v="0"/>
    <n v="3"/>
    <x v="7"/>
    <s v="High"/>
    <x v="1"/>
    <n v="11691"/>
    <n v="25995"/>
    <n v="0"/>
    <x v="1"/>
    <x v="0"/>
    <s v="Excellent"/>
    <s v="Very High"/>
    <n v="3"/>
    <s v="Best"/>
    <x v="1"/>
    <x v="3"/>
    <s v="UPTO 400"/>
    <s v="5-9"/>
    <s v="45-59"/>
    <s v="9k+"/>
    <s v="21k"/>
    <s v="0"/>
    <x v="0"/>
    <s v="3"/>
  </r>
  <r>
    <x v="591"/>
    <x v="3"/>
    <x v="0"/>
    <n v="118"/>
    <x v="0"/>
    <n v="16"/>
    <s v="Bachelor"/>
    <x v="3"/>
    <s v="Low"/>
    <x v="0"/>
    <n v="69"/>
    <x v="0"/>
    <n v="2"/>
    <x v="0"/>
    <s v="Low"/>
    <x v="0"/>
    <n v="5324"/>
    <n v="26507"/>
    <n v="5"/>
    <x v="1"/>
    <x v="2"/>
    <s v="Excellent"/>
    <s v="High"/>
    <n v="3"/>
    <s v="Better"/>
    <x v="0"/>
    <x v="3"/>
    <s v="UPTO 400"/>
    <s v="9-16"/>
    <s v="59-74"/>
    <s v="4k-5k"/>
    <s v="21k"/>
    <s v="&lt;5"/>
    <x v="2"/>
    <s v="3"/>
  </r>
  <r>
    <x v="592"/>
    <x v="40"/>
    <x v="0"/>
    <n v="202"/>
    <x v="1"/>
    <n v="2"/>
    <s v="College"/>
    <x v="1"/>
    <s v="High"/>
    <x v="0"/>
    <n v="33"/>
    <x v="0"/>
    <n v="4"/>
    <x v="5"/>
    <s v="Very High"/>
    <x v="1"/>
    <n v="16752"/>
    <n v="12982"/>
    <n v="1"/>
    <x v="0"/>
    <x v="0"/>
    <s v="Excellent"/>
    <s v="High"/>
    <n v="3"/>
    <s v="Good"/>
    <x v="1"/>
    <x v="1"/>
    <s v="UPTO 400"/>
    <s v="&lt;2"/>
    <s v="&lt;45"/>
    <s v="9k+"/>
    <s v="11k-16k"/>
    <s v="0"/>
    <x v="0"/>
    <s v="3"/>
  </r>
  <r>
    <x v="593"/>
    <x v="9"/>
    <x v="0"/>
    <n v="676"/>
    <x v="1"/>
    <n v="1"/>
    <s v="Bachelor"/>
    <x v="1"/>
    <s v="High"/>
    <x v="0"/>
    <n v="35"/>
    <x v="0"/>
    <n v="2"/>
    <x v="3"/>
    <s v="Medium"/>
    <x v="1"/>
    <n v="5228"/>
    <n v="23361"/>
    <n v="0"/>
    <x v="1"/>
    <x v="2"/>
    <s v="Excellent"/>
    <s v="Low"/>
    <n v="2"/>
    <s v="Better"/>
    <x v="1"/>
    <x v="2"/>
    <s v="700-1000"/>
    <s v="&lt;2"/>
    <s v="&lt;45"/>
    <s v="4k-5k"/>
    <s v="21k"/>
    <s v="0"/>
    <x v="2"/>
    <s v="&lt;2"/>
  </r>
  <r>
    <x v="594"/>
    <x v="11"/>
    <x v="0"/>
    <n v="1252"/>
    <x v="1"/>
    <n v="23"/>
    <s v="College"/>
    <x v="0"/>
    <s v="High"/>
    <x v="1"/>
    <n v="81"/>
    <x v="2"/>
    <n v="1"/>
    <x v="1"/>
    <s v="High"/>
    <x v="1"/>
    <n v="2700"/>
    <n v="23779"/>
    <n v="1"/>
    <x v="1"/>
    <x v="13"/>
    <s v="Outstanding"/>
    <s v="High"/>
    <n v="3"/>
    <s v="Better"/>
    <x v="1"/>
    <x v="4"/>
    <s v="1300+"/>
    <s v="16+"/>
    <s v="74-87"/>
    <s v="&lt;2k"/>
    <s v="21k"/>
    <s v="0"/>
    <x v="1"/>
    <s v="3"/>
  </r>
  <r>
    <x v="595"/>
    <x v="34"/>
    <x v="0"/>
    <n v="286"/>
    <x v="1"/>
    <n v="2"/>
    <s v="Master"/>
    <x v="0"/>
    <s v="Very High"/>
    <x v="1"/>
    <n v="31"/>
    <x v="0"/>
    <n v="5"/>
    <x v="7"/>
    <s v="Medium"/>
    <x v="0"/>
    <n v="19246"/>
    <n v="25761"/>
    <n v="7"/>
    <x v="0"/>
    <x v="3"/>
    <s v="Excellent"/>
    <s v="Very High"/>
    <n v="2"/>
    <s v="Better"/>
    <x v="0"/>
    <x v="1"/>
    <s v="UPTO 400"/>
    <s v="&lt;2"/>
    <s v="&lt;45"/>
    <s v="9k+"/>
    <s v="21k"/>
    <s v="5+"/>
    <x v="0"/>
    <s v="&lt;2"/>
  </r>
  <r>
    <x v="596"/>
    <x v="10"/>
    <x v="0"/>
    <n v="1258"/>
    <x v="1"/>
    <n v="1"/>
    <s v="Master"/>
    <x v="0"/>
    <s v="Very High"/>
    <x v="0"/>
    <n v="40"/>
    <x v="2"/>
    <n v="1"/>
    <x v="1"/>
    <s v="High"/>
    <x v="0"/>
    <n v="2506"/>
    <n v="13301"/>
    <n v="3"/>
    <x v="1"/>
    <x v="4"/>
    <s v="Excellent"/>
    <s v="High"/>
    <n v="0"/>
    <s v="Better"/>
    <x v="1"/>
    <x v="2"/>
    <s v="1300+"/>
    <s v="&lt;2"/>
    <s v="&lt;45"/>
    <s v="&lt;2k"/>
    <s v="11k-16k"/>
    <s v="&lt;3"/>
    <x v="3"/>
    <s v="&lt;2"/>
  </r>
  <r>
    <x v="597"/>
    <x v="18"/>
    <x v="0"/>
    <n v="932"/>
    <x v="1"/>
    <n v="1"/>
    <s v="College"/>
    <x v="0"/>
    <s v="Very High"/>
    <x v="0"/>
    <n v="87"/>
    <x v="1"/>
    <n v="2"/>
    <x v="3"/>
    <s v="Very High"/>
    <x v="1"/>
    <n v="6062"/>
    <n v="4051"/>
    <n v="9"/>
    <x v="0"/>
    <x v="4"/>
    <s v="Excellent"/>
    <s v="Very High"/>
    <n v="4"/>
    <s v="Better"/>
    <x v="1"/>
    <x v="0"/>
    <s v="700-1000"/>
    <s v="&lt;2"/>
    <s v="74-87"/>
    <s v="5k-9k"/>
    <s v="&lt;6k"/>
    <s v="5+"/>
    <x v="3"/>
    <s v="4"/>
  </r>
  <r>
    <x v="598"/>
    <x v="13"/>
    <x v="0"/>
    <n v="890"/>
    <x v="1"/>
    <n v="2"/>
    <s v="Master"/>
    <x v="2"/>
    <s v="High"/>
    <x v="1"/>
    <n v="46"/>
    <x v="0"/>
    <n v="1"/>
    <x v="1"/>
    <s v="High"/>
    <x v="0"/>
    <n v="4382"/>
    <n v="16374"/>
    <n v="6"/>
    <x v="1"/>
    <x v="8"/>
    <s v="Excellent"/>
    <s v="Very High"/>
    <n v="3"/>
    <s v="Good"/>
    <x v="0"/>
    <x v="4"/>
    <s v="700-1000"/>
    <s v="&lt;2"/>
    <s v="45-59"/>
    <s v="4k-5k"/>
    <s v="11k-16k"/>
    <s v="5+"/>
    <x v="4"/>
    <s v="3"/>
  </r>
  <r>
    <x v="599"/>
    <x v="9"/>
    <x v="0"/>
    <n v="1041"/>
    <x v="1"/>
    <n v="13"/>
    <s v="Bachelor"/>
    <x v="5"/>
    <s v="High"/>
    <x v="1"/>
    <n v="36"/>
    <x v="0"/>
    <n v="1"/>
    <x v="8"/>
    <s v="Medium"/>
    <x v="1"/>
    <n v="2143"/>
    <n v="25527"/>
    <n v="4"/>
    <x v="1"/>
    <x v="4"/>
    <s v="Excellent"/>
    <s v="Medium"/>
    <n v="2"/>
    <s v="Better"/>
    <x v="1"/>
    <x v="2"/>
    <s v="1000-1300"/>
    <s v="9-16"/>
    <s v="&lt;45"/>
    <s v="&lt;2k"/>
    <s v="21k"/>
    <s v="&lt;5"/>
    <x v="3"/>
    <s v="&lt;2"/>
  </r>
  <r>
    <x v="600"/>
    <x v="5"/>
    <x v="0"/>
    <n v="859"/>
    <x v="1"/>
    <n v="4"/>
    <s v="Bachelor"/>
    <x v="0"/>
    <s v="High"/>
    <x v="0"/>
    <n v="98"/>
    <x v="1"/>
    <n v="2"/>
    <x v="3"/>
    <s v="High"/>
    <x v="1"/>
    <n v="6162"/>
    <n v="19124"/>
    <n v="1"/>
    <x v="1"/>
    <x v="3"/>
    <s v="Excellent"/>
    <s v="High"/>
    <n v="3"/>
    <s v="Better"/>
    <x v="1"/>
    <x v="3"/>
    <s v="700-1000"/>
    <s v="2-5"/>
    <s v="87+"/>
    <s v="5k-9k"/>
    <s v="16k-21k"/>
    <s v="0"/>
    <x v="0"/>
    <s v="3"/>
  </r>
  <r>
    <x v="601"/>
    <x v="32"/>
    <x v="1"/>
    <n v="720"/>
    <x v="1"/>
    <n v="16"/>
    <s v="Master"/>
    <x v="2"/>
    <s v="Low"/>
    <x v="1"/>
    <n v="51"/>
    <x v="1"/>
    <n v="2"/>
    <x v="2"/>
    <s v="High"/>
    <x v="0"/>
    <n v="5094"/>
    <n v="11983"/>
    <n v="6"/>
    <x v="1"/>
    <x v="9"/>
    <s v="Excellent"/>
    <s v="Very High"/>
    <n v="6"/>
    <s v="Better"/>
    <x v="1"/>
    <x v="0"/>
    <s v="700-1000"/>
    <s v="9-16"/>
    <s v="45-59"/>
    <s v="4k-5k"/>
    <s v="11k-16k"/>
    <s v="5+"/>
    <x v="2"/>
    <s v="4+"/>
  </r>
  <r>
    <x v="602"/>
    <x v="7"/>
    <x v="0"/>
    <n v="946"/>
    <x v="1"/>
    <n v="2"/>
    <s v="Bachelor"/>
    <x v="2"/>
    <s v="High"/>
    <x v="0"/>
    <n v="52"/>
    <x v="1"/>
    <n v="2"/>
    <x v="3"/>
    <s v="Very High"/>
    <x v="0"/>
    <n v="6877"/>
    <n v="14506"/>
    <n v="5"/>
    <x v="0"/>
    <x v="11"/>
    <s v="Outstanding"/>
    <s v="Medium"/>
    <n v="4"/>
    <s v="Good"/>
    <x v="1"/>
    <x v="3"/>
    <s v="1000-1300"/>
    <s v="&lt;2"/>
    <s v="45-59"/>
    <s v="5k-9k"/>
    <s v="11k-16k"/>
    <s v="&lt;5"/>
    <x v="4"/>
    <s v="4"/>
  </r>
  <r>
    <x v="603"/>
    <x v="28"/>
    <x v="0"/>
    <n v="252"/>
    <x v="1"/>
    <n v="2"/>
    <s v="Bachelor"/>
    <x v="0"/>
    <s v="Medium"/>
    <x v="0"/>
    <n v="95"/>
    <x v="1"/>
    <n v="1"/>
    <x v="1"/>
    <s v="High"/>
    <x v="0"/>
    <n v="2274"/>
    <n v="6153"/>
    <n v="1"/>
    <x v="1"/>
    <x v="9"/>
    <s v="Excellent"/>
    <s v="Very High"/>
    <n v="3"/>
    <s v="Better"/>
    <x v="1"/>
    <x v="0"/>
    <s v="UPTO 400"/>
    <s v="&lt;2"/>
    <s v="87+"/>
    <s v="&lt;2k"/>
    <s v="&lt;6k"/>
    <s v="0"/>
    <x v="2"/>
    <s v="3"/>
  </r>
  <r>
    <x v="604"/>
    <x v="18"/>
    <x v="0"/>
    <n v="933"/>
    <x v="1"/>
    <n v="29"/>
    <s v="Bachelor"/>
    <x v="0"/>
    <s v="Medium"/>
    <x v="1"/>
    <n v="98"/>
    <x v="0"/>
    <n v="2"/>
    <x v="3"/>
    <s v="Medium"/>
    <x v="1"/>
    <n v="4434"/>
    <n v="11806"/>
    <n v="1"/>
    <x v="1"/>
    <x v="4"/>
    <s v="Excellent"/>
    <s v="Very High"/>
    <n v="3"/>
    <s v="Good"/>
    <x v="1"/>
    <x v="0"/>
    <s v="700-1000"/>
    <s v="16+"/>
    <s v="87+"/>
    <s v="4k-5k"/>
    <s v="6k-11k"/>
    <s v="0"/>
    <x v="3"/>
    <s v="3"/>
  </r>
  <r>
    <x v="605"/>
    <x v="8"/>
    <x v="1"/>
    <n v="471"/>
    <x v="1"/>
    <n v="12"/>
    <s v="Bachelor"/>
    <x v="0"/>
    <s v="Low"/>
    <x v="1"/>
    <n v="45"/>
    <x v="1"/>
    <n v="2"/>
    <x v="4"/>
    <s v="Low"/>
    <x v="2"/>
    <n v="6288"/>
    <n v="4284"/>
    <n v="2"/>
    <x v="1"/>
    <x v="2"/>
    <s v="Excellent"/>
    <s v="High"/>
    <n v="3"/>
    <s v="Good"/>
    <x v="1"/>
    <x v="2"/>
    <s v="400-700"/>
    <s v="9-16"/>
    <s v="&lt;45"/>
    <s v="5k-9k"/>
    <s v="&lt;6k"/>
    <s v="&lt;3"/>
    <x v="2"/>
    <s v="3"/>
  </r>
  <r>
    <x v="606"/>
    <x v="12"/>
    <x v="1"/>
    <n v="702"/>
    <x v="1"/>
    <n v="16"/>
    <s v="Master"/>
    <x v="0"/>
    <s v="High"/>
    <x v="0"/>
    <n v="100"/>
    <x v="1"/>
    <n v="1"/>
    <x v="1"/>
    <s v="Very High"/>
    <x v="0"/>
    <n v="2553"/>
    <n v="8306"/>
    <n v="1"/>
    <x v="1"/>
    <x v="10"/>
    <s v="Excellent"/>
    <s v="High"/>
    <n v="3"/>
    <s v="Better"/>
    <x v="1"/>
    <x v="3"/>
    <s v="700-1000"/>
    <s v="9-16"/>
    <s v="87+"/>
    <s v="&lt;2k"/>
    <s v="6k-11k"/>
    <s v="0"/>
    <x v="4"/>
    <s v="3"/>
  </r>
  <r>
    <x v="607"/>
    <x v="1"/>
    <x v="0"/>
    <n v="1184"/>
    <x v="0"/>
    <n v="11"/>
    <s v="Bachelor"/>
    <x v="3"/>
    <s v="High"/>
    <x v="0"/>
    <n v="43"/>
    <x v="0"/>
    <n v="3"/>
    <x v="0"/>
    <s v="Very High"/>
    <x v="1"/>
    <n v="7654"/>
    <n v="5860"/>
    <n v="1"/>
    <x v="1"/>
    <x v="11"/>
    <s v="Excellent"/>
    <s v="Low"/>
    <n v="3"/>
    <s v="Best"/>
    <x v="0"/>
    <x v="1"/>
    <s v="1000-1300"/>
    <s v="9-16"/>
    <s v="&lt;45"/>
    <s v="5k-9k"/>
    <s v="&lt;6k"/>
    <s v="0"/>
    <x v="4"/>
    <s v="3"/>
  </r>
  <r>
    <x v="608"/>
    <x v="27"/>
    <x v="0"/>
    <n v="436"/>
    <x v="0"/>
    <n v="2"/>
    <s v="Below College"/>
    <x v="2"/>
    <s v="High"/>
    <x v="1"/>
    <n v="37"/>
    <x v="0"/>
    <n v="2"/>
    <x v="0"/>
    <s v="Very High"/>
    <x v="1"/>
    <n v="5160"/>
    <n v="21519"/>
    <n v="4"/>
    <x v="1"/>
    <x v="10"/>
    <s v="Excellent"/>
    <s v="High"/>
    <n v="3"/>
    <s v="Good"/>
    <x v="0"/>
    <x v="1"/>
    <s v="400-700"/>
    <s v="&lt;2"/>
    <s v="&lt;45"/>
    <s v="4k-5k"/>
    <s v="16k-21k"/>
    <s v="&lt;5"/>
    <x v="4"/>
    <s v="3"/>
  </r>
  <r>
    <x v="609"/>
    <x v="22"/>
    <x v="0"/>
    <n v="589"/>
    <x v="1"/>
    <n v="14"/>
    <s v="College"/>
    <x v="0"/>
    <s v="Medium"/>
    <x v="1"/>
    <n v="94"/>
    <x v="0"/>
    <n v="4"/>
    <x v="7"/>
    <s v="Low"/>
    <x v="1"/>
    <n v="17159"/>
    <n v="5200"/>
    <n v="6"/>
    <x v="1"/>
    <x v="13"/>
    <s v="Outstanding"/>
    <s v="High"/>
    <n v="3"/>
    <s v="Better"/>
    <x v="1"/>
    <x v="0"/>
    <s v="400-700"/>
    <s v="9-16"/>
    <s v="87+"/>
    <s v="9k+"/>
    <s v="&lt;6k"/>
    <s v="5+"/>
    <x v="1"/>
    <s v="3"/>
  </r>
  <r>
    <x v="610"/>
    <x v="4"/>
    <x v="0"/>
    <n v="269"/>
    <x v="1"/>
    <n v="5"/>
    <s v="Below College"/>
    <x v="4"/>
    <s v="High"/>
    <x v="1"/>
    <n v="42"/>
    <x v="1"/>
    <n v="3"/>
    <x v="7"/>
    <s v="Very High"/>
    <x v="2"/>
    <n v="12808"/>
    <n v="8842"/>
    <n v="1"/>
    <x v="0"/>
    <x v="10"/>
    <s v="Excellent"/>
    <s v="Medium"/>
    <n v="3"/>
    <s v="Better"/>
    <x v="1"/>
    <x v="4"/>
    <s v="UPTO 400"/>
    <s v="2-5"/>
    <s v="&lt;45"/>
    <s v="9k+"/>
    <s v="6k-11k"/>
    <s v="0"/>
    <x v="4"/>
    <s v="3"/>
  </r>
  <r>
    <x v="611"/>
    <x v="10"/>
    <x v="0"/>
    <n v="950"/>
    <x v="1"/>
    <n v="7"/>
    <s v="Bachelor"/>
    <x v="1"/>
    <s v="High"/>
    <x v="1"/>
    <n v="59"/>
    <x v="0"/>
    <n v="3"/>
    <x v="3"/>
    <s v="High"/>
    <x v="0"/>
    <n v="10221"/>
    <n v="18869"/>
    <n v="3"/>
    <x v="1"/>
    <x v="7"/>
    <s v="Outstanding"/>
    <s v="Medium"/>
    <n v="3"/>
    <s v="Best"/>
    <x v="1"/>
    <x v="2"/>
    <s v="1000-1300"/>
    <s v="5-9"/>
    <s v="45-59"/>
    <s v="9k+"/>
    <s v="16k-21k"/>
    <s v="&lt;3"/>
    <x v="1"/>
    <s v="3"/>
  </r>
  <r>
    <x v="612"/>
    <x v="13"/>
    <x v="0"/>
    <n v="760"/>
    <x v="0"/>
    <n v="2"/>
    <s v="Master"/>
    <x v="3"/>
    <s v="Medium"/>
    <x v="0"/>
    <n v="81"/>
    <x v="0"/>
    <n v="2"/>
    <x v="0"/>
    <s v="Medium"/>
    <x v="1"/>
    <n v="4779"/>
    <n v="3698"/>
    <n v="1"/>
    <x v="0"/>
    <x v="5"/>
    <s v="Outstanding"/>
    <s v="Low"/>
    <n v="2"/>
    <s v="Better"/>
    <x v="1"/>
    <x v="4"/>
    <s v="700-1000"/>
    <s v="&lt;2"/>
    <s v="74-87"/>
    <s v="4k-5k"/>
    <s v="&lt;6k"/>
    <s v="0"/>
    <x v="1"/>
    <s v="&lt;2"/>
  </r>
  <r>
    <x v="613"/>
    <x v="12"/>
    <x v="0"/>
    <n v="829"/>
    <x v="2"/>
    <n v="3"/>
    <s v="College"/>
    <x v="5"/>
    <s v="High"/>
    <x v="1"/>
    <n v="88"/>
    <x v="0"/>
    <n v="1"/>
    <x v="8"/>
    <s v="Very High"/>
    <x v="1"/>
    <n v="3737"/>
    <n v="2243"/>
    <n v="0"/>
    <x v="1"/>
    <x v="12"/>
    <s v="Excellent"/>
    <s v="High"/>
    <n v="1"/>
    <s v="Bad"/>
    <x v="1"/>
    <x v="3"/>
    <s v="700-1000"/>
    <s v="2-5"/>
    <s v="87+"/>
    <s v="2k-4k"/>
    <s v="&lt;6k"/>
    <s v="0"/>
    <x v="4"/>
    <s v="&lt;2"/>
  </r>
  <r>
    <x v="614"/>
    <x v="24"/>
    <x v="1"/>
    <n v="887"/>
    <x v="1"/>
    <n v="5"/>
    <s v="College"/>
    <x v="2"/>
    <s v="High"/>
    <x v="0"/>
    <n v="88"/>
    <x v="1"/>
    <n v="1"/>
    <x v="1"/>
    <s v="High"/>
    <x v="1"/>
    <n v="2366"/>
    <n v="20898"/>
    <n v="1"/>
    <x v="0"/>
    <x v="9"/>
    <s v="Excellent"/>
    <s v="Low"/>
    <n v="2"/>
    <s v="Better"/>
    <x v="0"/>
    <x v="4"/>
    <s v="700-1000"/>
    <s v="2-5"/>
    <s v="87+"/>
    <s v="&lt;2k"/>
    <s v="16k-21k"/>
    <s v="0"/>
    <x v="2"/>
    <s v="&lt;2"/>
  </r>
  <r>
    <x v="615"/>
    <x v="4"/>
    <x v="2"/>
    <n v="443"/>
    <x v="1"/>
    <n v="3"/>
    <s v="Bachelor"/>
    <x v="2"/>
    <s v="Very High"/>
    <x v="1"/>
    <n v="50"/>
    <x v="0"/>
    <n v="1"/>
    <x v="1"/>
    <s v="Very High"/>
    <x v="1"/>
    <n v="1706"/>
    <n v="16571"/>
    <n v="1"/>
    <x v="1"/>
    <x v="0"/>
    <s v="Excellent"/>
    <s v="High"/>
    <n v="6"/>
    <s v="Good"/>
    <x v="1"/>
    <x v="4"/>
    <s v="400-700"/>
    <s v="2-5"/>
    <s v="45-59"/>
    <s v="&lt;2k"/>
    <s v="11k-16k"/>
    <s v="0"/>
    <x v="0"/>
    <s v="4+"/>
  </r>
  <r>
    <x v="616"/>
    <x v="31"/>
    <x v="0"/>
    <n v="1318"/>
    <x v="0"/>
    <n v="26"/>
    <s v="Master"/>
    <x v="3"/>
    <s v="Low"/>
    <x v="0"/>
    <n v="66"/>
    <x v="0"/>
    <n v="4"/>
    <x v="5"/>
    <s v="High"/>
    <x v="1"/>
    <n v="16307"/>
    <n v="5594"/>
    <n v="2"/>
    <x v="1"/>
    <x v="9"/>
    <s v="Excellent"/>
    <s v="High"/>
    <n v="2"/>
    <s v="Good"/>
    <x v="1"/>
    <x v="1"/>
    <s v="1300+"/>
    <s v="16+"/>
    <s v="59-74"/>
    <s v="9k+"/>
    <s v="&lt;6k"/>
    <s v="&lt;3"/>
    <x v="2"/>
    <s v="&lt;2"/>
  </r>
  <r>
    <x v="617"/>
    <x v="19"/>
    <x v="0"/>
    <n v="625"/>
    <x v="1"/>
    <n v="4"/>
    <s v="Bachelor"/>
    <x v="2"/>
    <s v="Very High"/>
    <x v="1"/>
    <n v="50"/>
    <x v="0"/>
    <n v="2"/>
    <x v="4"/>
    <s v="Medium"/>
    <x v="0"/>
    <n v="5933"/>
    <n v="5197"/>
    <n v="9"/>
    <x v="1"/>
    <x v="3"/>
    <s v="Excellent"/>
    <s v="Very High"/>
    <n v="2"/>
    <s v="Good"/>
    <x v="1"/>
    <x v="0"/>
    <s v="400-700"/>
    <s v="2-5"/>
    <s v="45-59"/>
    <s v="5k-9k"/>
    <s v="&lt;6k"/>
    <s v="5+"/>
    <x v="0"/>
    <s v="&lt;2"/>
  </r>
  <r>
    <x v="618"/>
    <x v="36"/>
    <x v="0"/>
    <n v="180"/>
    <x v="1"/>
    <n v="2"/>
    <s v="Below College"/>
    <x v="2"/>
    <s v="Low"/>
    <x v="1"/>
    <n v="65"/>
    <x v="2"/>
    <n v="1"/>
    <x v="1"/>
    <s v="Low"/>
    <x v="0"/>
    <n v="3424"/>
    <n v="21632"/>
    <n v="7"/>
    <x v="1"/>
    <x v="4"/>
    <s v="Excellent"/>
    <s v="High"/>
    <n v="3"/>
    <s v="Good"/>
    <x v="1"/>
    <x v="4"/>
    <s v="UPTO 400"/>
    <s v="&lt;2"/>
    <s v="59-74"/>
    <s v="2k-4k"/>
    <s v="16k-21k"/>
    <s v="5+"/>
    <x v="3"/>
    <s v="3"/>
  </r>
  <r>
    <x v="619"/>
    <x v="3"/>
    <x v="0"/>
    <n v="586"/>
    <x v="0"/>
    <n v="1"/>
    <s v="Bachelor"/>
    <x v="2"/>
    <s v="Low"/>
    <x v="1"/>
    <n v="48"/>
    <x v="2"/>
    <n v="2"/>
    <x v="0"/>
    <s v="Low"/>
    <x v="2"/>
    <n v="4037"/>
    <n v="21816"/>
    <n v="1"/>
    <x v="1"/>
    <x v="6"/>
    <s v="Outstanding"/>
    <s v="Low"/>
    <n v="5"/>
    <s v="Better"/>
    <x v="1"/>
    <x v="3"/>
    <s v="400-700"/>
    <s v="&lt;2"/>
    <s v="45-59"/>
    <s v="2k-4k"/>
    <s v="21k"/>
    <s v="0"/>
    <x v="1"/>
    <s v="4+"/>
  </r>
  <r>
    <x v="620"/>
    <x v="10"/>
    <x v="0"/>
    <n v="1343"/>
    <x v="1"/>
    <n v="27"/>
    <s v="Below College"/>
    <x v="2"/>
    <s v="High"/>
    <x v="0"/>
    <n v="53"/>
    <x v="1"/>
    <n v="1"/>
    <x v="1"/>
    <s v="Low"/>
    <x v="0"/>
    <n v="2559"/>
    <n v="17852"/>
    <n v="1"/>
    <x v="1"/>
    <x v="0"/>
    <s v="Excellent"/>
    <s v="Very High"/>
    <n v="3"/>
    <s v="Good"/>
    <x v="1"/>
    <x v="2"/>
    <s v="1300+"/>
    <s v="16+"/>
    <s v="45-59"/>
    <s v="&lt;2k"/>
    <s v="16k-21k"/>
    <s v="0"/>
    <x v="0"/>
    <s v="3"/>
  </r>
  <r>
    <x v="621"/>
    <x v="9"/>
    <x v="0"/>
    <n v="928"/>
    <x v="0"/>
    <n v="1"/>
    <s v="College"/>
    <x v="0"/>
    <s v="Medium"/>
    <x v="1"/>
    <n v="56"/>
    <x v="0"/>
    <n v="2"/>
    <x v="0"/>
    <s v="Very High"/>
    <x v="1"/>
    <n v="6201"/>
    <n v="2823"/>
    <n v="1"/>
    <x v="0"/>
    <x v="9"/>
    <s v="Excellent"/>
    <s v="Very High"/>
    <n v="1"/>
    <s v="Good"/>
    <x v="1"/>
    <x v="2"/>
    <s v="700-1000"/>
    <s v="&lt;2"/>
    <s v="45-59"/>
    <s v="5k-9k"/>
    <s v="&lt;6k"/>
    <s v="0"/>
    <x v="2"/>
    <s v="&lt;2"/>
  </r>
  <r>
    <x v="622"/>
    <x v="5"/>
    <x v="0"/>
    <n v="117"/>
    <x v="0"/>
    <n v="13"/>
    <s v="Master"/>
    <x v="0"/>
    <s v="Medium"/>
    <x v="1"/>
    <n v="73"/>
    <x v="0"/>
    <n v="2"/>
    <x v="0"/>
    <s v="Very High"/>
    <x v="2"/>
    <n v="4403"/>
    <n v="9250"/>
    <n v="2"/>
    <x v="1"/>
    <x v="0"/>
    <s v="Excellent"/>
    <s v="High"/>
    <n v="3"/>
    <s v="Good"/>
    <x v="1"/>
    <x v="3"/>
    <s v="UPTO 400"/>
    <s v="9-16"/>
    <s v="59-74"/>
    <s v="4k-5k"/>
    <s v="6k-11k"/>
    <s v="&lt;3"/>
    <x v="0"/>
    <s v="3"/>
  </r>
  <r>
    <x v="623"/>
    <x v="7"/>
    <x v="1"/>
    <n v="1012"/>
    <x v="1"/>
    <n v="5"/>
    <s v="Master"/>
    <x v="0"/>
    <s v="Medium"/>
    <x v="1"/>
    <n v="75"/>
    <x v="1"/>
    <n v="1"/>
    <x v="1"/>
    <s v="Very High"/>
    <x v="2"/>
    <n v="3761"/>
    <n v="2373"/>
    <n v="9"/>
    <x v="1"/>
    <x v="3"/>
    <s v="Excellent"/>
    <s v="Medium"/>
    <n v="3"/>
    <s v="Good"/>
    <x v="1"/>
    <x v="3"/>
    <s v="1000-1300"/>
    <s v="2-5"/>
    <s v="74-87"/>
    <s v="2k-4k"/>
    <s v="&lt;6k"/>
    <s v="5+"/>
    <x v="0"/>
    <s v="3"/>
  </r>
  <r>
    <x v="624"/>
    <x v="15"/>
    <x v="0"/>
    <n v="661"/>
    <x v="0"/>
    <n v="7"/>
    <s v="College"/>
    <x v="3"/>
    <s v="Low"/>
    <x v="0"/>
    <n v="78"/>
    <x v="1"/>
    <n v="3"/>
    <x v="0"/>
    <s v="Very High"/>
    <x v="1"/>
    <n v="10934"/>
    <n v="20715"/>
    <n v="7"/>
    <x v="0"/>
    <x v="11"/>
    <s v="Excellent"/>
    <s v="Very High"/>
    <n v="3"/>
    <s v="Better"/>
    <x v="1"/>
    <x v="1"/>
    <s v="400-700"/>
    <s v="5-9"/>
    <s v="74-87"/>
    <s v="9k+"/>
    <s v="16k-21k"/>
    <s v="5+"/>
    <x v="4"/>
    <s v="3"/>
  </r>
  <r>
    <x v="625"/>
    <x v="28"/>
    <x v="0"/>
    <n v="930"/>
    <x v="0"/>
    <n v="9"/>
    <s v="Bachelor"/>
    <x v="3"/>
    <s v="Very High"/>
    <x v="1"/>
    <n v="74"/>
    <x v="0"/>
    <n v="3"/>
    <x v="0"/>
    <s v="Low"/>
    <x v="2"/>
    <n v="10761"/>
    <n v="19239"/>
    <n v="4"/>
    <x v="0"/>
    <x v="3"/>
    <s v="Excellent"/>
    <s v="High"/>
    <n v="2"/>
    <s v="Better"/>
    <x v="1"/>
    <x v="0"/>
    <s v="700-1000"/>
    <s v="5-9"/>
    <s v="59-74"/>
    <s v="9k+"/>
    <s v="16k-21k"/>
    <s v="&lt;5"/>
    <x v="0"/>
    <s v="&lt;2"/>
  </r>
  <r>
    <x v="626"/>
    <x v="5"/>
    <x v="0"/>
    <n v="638"/>
    <x v="1"/>
    <n v="8"/>
    <s v="Bachelor"/>
    <x v="2"/>
    <s v="High"/>
    <x v="0"/>
    <n v="91"/>
    <x v="2"/>
    <n v="2"/>
    <x v="1"/>
    <s v="High"/>
    <x v="1"/>
    <n v="5175"/>
    <n v="22162"/>
    <n v="5"/>
    <x v="1"/>
    <x v="3"/>
    <s v="Excellent"/>
    <s v="High"/>
    <n v="3"/>
    <s v="Good"/>
    <x v="1"/>
    <x v="3"/>
    <s v="400-700"/>
    <s v="5-9"/>
    <s v="87+"/>
    <s v="4k-5k"/>
    <s v="21k"/>
    <s v="&lt;5"/>
    <x v="0"/>
    <s v="3"/>
  </r>
  <r>
    <x v="627"/>
    <x v="39"/>
    <x v="1"/>
    <n v="890"/>
    <x v="1"/>
    <n v="25"/>
    <s v="Master"/>
    <x v="2"/>
    <s v="High"/>
    <x v="0"/>
    <n v="81"/>
    <x v="1"/>
    <n v="4"/>
    <x v="3"/>
    <s v="Very High"/>
    <x v="1"/>
    <n v="13826"/>
    <n v="19028"/>
    <n v="3"/>
    <x v="1"/>
    <x v="6"/>
    <s v="Outstanding"/>
    <s v="High"/>
    <n v="3"/>
    <s v="Better"/>
    <x v="1"/>
    <x v="1"/>
    <s v="700-1000"/>
    <s v="16+"/>
    <s v="74-87"/>
    <s v="9k+"/>
    <s v="16k-21k"/>
    <s v="&lt;3"/>
    <x v="1"/>
    <s v="3"/>
  </r>
  <r>
    <x v="628"/>
    <x v="2"/>
    <x v="0"/>
    <n v="342"/>
    <x v="0"/>
    <n v="16"/>
    <s v="Master"/>
    <x v="3"/>
    <s v="Very High"/>
    <x v="1"/>
    <n v="66"/>
    <x v="1"/>
    <n v="2"/>
    <x v="0"/>
    <s v="High"/>
    <x v="2"/>
    <n v="6334"/>
    <n v="24558"/>
    <n v="4"/>
    <x v="1"/>
    <x v="12"/>
    <s v="Excellent"/>
    <s v="Very High"/>
    <n v="2"/>
    <s v="Better"/>
    <x v="1"/>
    <x v="2"/>
    <s v="UPTO 400"/>
    <s v="9-16"/>
    <s v="59-74"/>
    <s v="5k-9k"/>
    <s v="21k"/>
    <s v="&lt;5"/>
    <x v="4"/>
    <s v="&lt;2"/>
  </r>
  <r>
    <x v="629"/>
    <x v="13"/>
    <x v="0"/>
    <n v="1169"/>
    <x v="2"/>
    <n v="8"/>
    <s v="College"/>
    <x v="2"/>
    <s v="High"/>
    <x v="1"/>
    <n v="63"/>
    <x v="1"/>
    <n v="1"/>
    <x v="8"/>
    <s v="Very High"/>
    <x v="2"/>
    <n v="4936"/>
    <n v="23965"/>
    <n v="1"/>
    <x v="1"/>
    <x v="4"/>
    <s v="Excellent"/>
    <s v="Very High"/>
    <n v="6"/>
    <s v="Better"/>
    <x v="1"/>
    <x v="4"/>
    <s v="1000-1300"/>
    <s v="5-9"/>
    <s v="59-74"/>
    <s v="4k-5k"/>
    <s v="21k"/>
    <s v="0"/>
    <x v="3"/>
    <s v="4+"/>
  </r>
  <r>
    <x v="630"/>
    <x v="14"/>
    <x v="0"/>
    <n v="1230"/>
    <x v="1"/>
    <n v="1"/>
    <s v="College"/>
    <x v="0"/>
    <s v="Very High"/>
    <x v="1"/>
    <n v="33"/>
    <x v="1"/>
    <n v="2"/>
    <x v="3"/>
    <s v="Very High"/>
    <x v="1"/>
    <n v="4775"/>
    <n v="19146"/>
    <n v="6"/>
    <x v="1"/>
    <x v="6"/>
    <s v="Outstanding"/>
    <s v="Low"/>
    <n v="2"/>
    <s v="Bad"/>
    <x v="1"/>
    <x v="4"/>
    <s v="1300+"/>
    <s v="&lt;2"/>
    <s v="&lt;45"/>
    <s v="4k-5k"/>
    <s v="16k-21k"/>
    <s v="5+"/>
    <x v="1"/>
    <s v="&lt;2"/>
  </r>
  <r>
    <x v="631"/>
    <x v="19"/>
    <x v="0"/>
    <n v="986"/>
    <x v="1"/>
    <n v="8"/>
    <s v="Master"/>
    <x v="0"/>
    <s v="Low"/>
    <x v="1"/>
    <n v="62"/>
    <x v="2"/>
    <n v="1"/>
    <x v="2"/>
    <s v="Very High"/>
    <x v="1"/>
    <n v="2818"/>
    <n v="5044"/>
    <n v="2"/>
    <x v="0"/>
    <x v="13"/>
    <s v="Outstanding"/>
    <s v="High"/>
    <n v="2"/>
    <s v="Good"/>
    <x v="1"/>
    <x v="0"/>
    <s v="1000-1300"/>
    <s v="5-9"/>
    <s v="59-74"/>
    <s v="2k-4k"/>
    <s v="&lt;6k"/>
    <s v="&lt;3"/>
    <x v="1"/>
    <s v="&lt;2"/>
  </r>
  <r>
    <x v="632"/>
    <x v="18"/>
    <x v="1"/>
    <n v="1271"/>
    <x v="1"/>
    <n v="2"/>
    <s v="Below College"/>
    <x v="2"/>
    <s v="Medium"/>
    <x v="1"/>
    <n v="35"/>
    <x v="0"/>
    <n v="1"/>
    <x v="1"/>
    <s v="Very High"/>
    <x v="0"/>
    <n v="2515"/>
    <n v="9068"/>
    <n v="5"/>
    <x v="0"/>
    <x v="9"/>
    <s v="Excellent"/>
    <s v="Very High"/>
    <n v="2"/>
    <s v="Better"/>
    <x v="1"/>
    <x v="0"/>
    <s v="1300+"/>
    <s v="&lt;2"/>
    <s v="&lt;45"/>
    <s v="&lt;2k"/>
    <s v="6k-11k"/>
    <s v="&lt;5"/>
    <x v="2"/>
    <s v="&lt;2"/>
  </r>
  <r>
    <x v="633"/>
    <x v="9"/>
    <x v="0"/>
    <n v="1278"/>
    <x v="2"/>
    <n v="8"/>
    <s v="Bachelor"/>
    <x v="0"/>
    <s v="Low"/>
    <x v="1"/>
    <n v="77"/>
    <x v="1"/>
    <n v="1"/>
    <x v="8"/>
    <s v="Low"/>
    <x v="1"/>
    <n v="2342"/>
    <n v="8635"/>
    <n v="0"/>
    <x v="1"/>
    <x v="7"/>
    <s v="Outstanding"/>
    <s v="High"/>
    <n v="3"/>
    <s v="Better"/>
    <x v="1"/>
    <x v="2"/>
    <s v="1300+"/>
    <s v="5-9"/>
    <s v="74-87"/>
    <s v="&lt;2k"/>
    <s v="6k-11k"/>
    <s v="0"/>
    <x v="1"/>
    <s v="3"/>
  </r>
  <r>
    <x v="634"/>
    <x v="36"/>
    <x v="0"/>
    <n v="141"/>
    <x v="0"/>
    <n v="3"/>
    <s v="Below College"/>
    <x v="1"/>
    <s v="High"/>
    <x v="1"/>
    <n v="98"/>
    <x v="0"/>
    <n v="2"/>
    <x v="0"/>
    <s v="Low"/>
    <x v="1"/>
    <n v="6720"/>
    <n v="14363"/>
    <n v="1"/>
    <x v="0"/>
    <x v="11"/>
    <s v="Excellent"/>
    <s v="Very High"/>
    <n v="3"/>
    <s v="Better"/>
    <x v="1"/>
    <x v="4"/>
    <s v="UPTO 400"/>
    <s v="2-5"/>
    <s v="87+"/>
    <s v="5k-9k"/>
    <s v="11k-16k"/>
    <s v="0"/>
    <x v="4"/>
    <s v="3"/>
  </r>
  <r>
    <x v="635"/>
    <x v="10"/>
    <x v="0"/>
    <n v="607"/>
    <x v="1"/>
    <n v="9"/>
    <s v="Bachelor"/>
    <x v="0"/>
    <s v="Very High"/>
    <x v="0"/>
    <n v="66"/>
    <x v="1"/>
    <n v="3"/>
    <x v="3"/>
    <s v="High"/>
    <x v="1"/>
    <n v="10685"/>
    <n v="23457"/>
    <n v="1"/>
    <x v="0"/>
    <x v="5"/>
    <s v="Outstanding"/>
    <s v="Medium"/>
    <n v="2"/>
    <s v="Better"/>
    <x v="1"/>
    <x v="2"/>
    <s v="400-700"/>
    <s v="5-9"/>
    <s v="59-74"/>
    <s v="9k+"/>
    <s v="21k"/>
    <s v="0"/>
    <x v="1"/>
    <s v="&lt;2"/>
  </r>
  <r>
    <x v="636"/>
    <x v="10"/>
    <x v="1"/>
    <n v="130"/>
    <x v="1"/>
    <n v="25"/>
    <s v="Master"/>
    <x v="0"/>
    <s v="Very High"/>
    <x v="0"/>
    <n v="96"/>
    <x v="0"/>
    <n v="1"/>
    <x v="1"/>
    <s v="Medium"/>
    <x v="2"/>
    <n v="2022"/>
    <n v="16612"/>
    <n v="1"/>
    <x v="0"/>
    <x v="12"/>
    <s v="Excellent"/>
    <s v="Low"/>
    <n v="3"/>
    <s v="Good"/>
    <x v="0"/>
    <x v="2"/>
    <s v="UPTO 400"/>
    <s v="16+"/>
    <s v="87+"/>
    <s v="&lt;2k"/>
    <s v="11k-16k"/>
    <s v="0"/>
    <x v="4"/>
    <s v="3"/>
  </r>
  <r>
    <x v="637"/>
    <x v="5"/>
    <x v="2"/>
    <n v="300"/>
    <x v="1"/>
    <n v="1"/>
    <s v="Bachelor"/>
    <x v="0"/>
    <s v="Very High"/>
    <x v="1"/>
    <n v="61"/>
    <x v="0"/>
    <n v="1"/>
    <x v="2"/>
    <s v="Very High"/>
    <x v="2"/>
    <n v="2314"/>
    <n v="9148"/>
    <n v="0"/>
    <x v="1"/>
    <x v="3"/>
    <s v="Excellent"/>
    <s v="Medium"/>
    <n v="2"/>
    <s v="Better"/>
    <x v="1"/>
    <x v="3"/>
    <s v="UPTO 400"/>
    <s v="&lt;2"/>
    <s v="59-74"/>
    <s v="&lt;2k"/>
    <s v="6k-11k"/>
    <s v="0"/>
    <x v="0"/>
    <s v="&lt;2"/>
  </r>
  <r>
    <x v="638"/>
    <x v="36"/>
    <x v="0"/>
    <n v="583"/>
    <x v="0"/>
    <n v="4"/>
    <s v="Below College"/>
    <x v="3"/>
    <s v="High"/>
    <x v="1"/>
    <n v="87"/>
    <x v="1"/>
    <n v="2"/>
    <x v="0"/>
    <s v="Low"/>
    <x v="1"/>
    <n v="4256"/>
    <n v="18154"/>
    <n v="1"/>
    <x v="1"/>
    <x v="3"/>
    <s v="Excellent"/>
    <s v="Low"/>
    <n v="1"/>
    <s v="Best"/>
    <x v="1"/>
    <x v="4"/>
    <s v="400-700"/>
    <s v="2-5"/>
    <s v="74-87"/>
    <s v="4k-5k"/>
    <s v="16k-21k"/>
    <s v="0"/>
    <x v="0"/>
    <s v="&lt;2"/>
  </r>
  <r>
    <x v="639"/>
    <x v="1"/>
    <x v="0"/>
    <n v="1418"/>
    <x v="1"/>
    <n v="1"/>
    <s v="Bachelor"/>
    <x v="4"/>
    <s v="High"/>
    <x v="0"/>
    <n v="36"/>
    <x v="0"/>
    <n v="1"/>
    <x v="1"/>
    <s v="Low"/>
    <x v="1"/>
    <n v="3580"/>
    <n v="10554"/>
    <n v="2"/>
    <x v="1"/>
    <x v="10"/>
    <s v="Excellent"/>
    <s v="Medium"/>
    <n v="2"/>
    <s v="Better"/>
    <x v="1"/>
    <x v="1"/>
    <s v="1300+"/>
    <s v="&lt;2"/>
    <s v="&lt;45"/>
    <s v="2k-4k"/>
    <s v="6k-11k"/>
    <s v="&lt;3"/>
    <x v="4"/>
    <s v="&lt;2"/>
  </r>
  <r>
    <x v="640"/>
    <x v="16"/>
    <x v="2"/>
    <n v="1269"/>
    <x v="1"/>
    <n v="4"/>
    <s v="Below College"/>
    <x v="0"/>
    <s v="Low"/>
    <x v="1"/>
    <n v="46"/>
    <x v="1"/>
    <n v="1"/>
    <x v="2"/>
    <s v="Very High"/>
    <x v="1"/>
    <n v="3162"/>
    <n v="10778"/>
    <n v="0"/>
    <x v="1"/>
    <x v="8"/>
    <s v="Excellent"/>
    <s v="Very High"/>
    <n v="2"/>
    <s v="Good"/>
    <x v="1"/>
    <x v="4"/>
    <s v="1300+"/>
    <s v="2-5"/>
    <s v="45-59"/>
    <s v="2k-4k"/>
    <s v="6k-11k"/>
    <s v="0"/>
    <x v="4"/>
    <s v="&lt;2"/>
  </r>
  <r>
    <x v="641"/>
    <x v="5"/>
    <x v="1"/>
    <n v="379"/>
    <x v="0"/>
    <n v="5"/>
    <s v="College"/>
    <x v="0"/>
    <s v="Medium"/>
    <x v="1"/>
    <n v="48"/>
    <x v="0"/>
    <n v="2"/>
    <x v="0"/>
    <s v="Medium"/>
    <x v="1"/>
    <n v="6524"/>
    <n v="8891"/>
    <n v="1"/>
    <x v="1"/>
    <x v="9"/>
    <s v="Excellent"/>
    <s v="Very High"/>
    <n v="3"/>
    <s v="Better"/>
    <x v="1"/>
    <x v="3"/>
    <s v="UPTO 400"/>
    <s v="2-5"/>
    <s v="45-59"/>
    <s v="5k-9k"/>
    <s v="6k-11k"/>
    <s v="0"/>
    <x v="2"/>
    <s v="3"/>
  </r>
  <r>
    <x v="642"/>
    <x v="8"/>
    <x v="0"/>
    <n v="395"/>
    <x v="0"/>
    <n v="9"/>
    <s v="Bachelor"/>
    <x v="3"/>
    <s v="Medium"/>
    <x v="1"/>
    <n v="98"/>
    <x v="1"/>
    <n v="1"/>
    <x v="6"/>
    <s v="Medium"/>
    <x v="1"/>
    <n v="2899"/>
    <n v="12102"/>
    <n v="0"/>
    <x v="1"/>
    <x v="12"/>
    <s v="Excellent"/>
    <s v="Very High"/>
    <n v="3"/>
    <s v="Better"/>
    <x v="1"/>
    <x v="2"/>
    <s v="400-700"/>
    <s v="5-9"/>
    <s v="87+"/>
    <s v="2k-4k"/>
    <s v="11k-16k"/>
    <s v="0"/>
    <x v="4"/>
    <s v="3"/>
  </r>
  <r>
    <x v="643"/>
    <x v="18"/>
    <x v="0"/>
    <n v="1265"/>
    <x v="1"/>
    <n v="3"/>
    <s v="Bachelor"/>
    <x v="0"/>
    <s v="High"/>
    <x v="0"/>
    <n v="95"/>
    <x v="2"/>
    <n v="2"/>
    <x v="2"/>
    <s v="Very High"/>
    <x v="1"/>
    <n v="5231"/>
    <n v="23726"/>
    <n v="2"/>
    <x v="0"/>
    <x v="4"/>
    <s v="Excellent"/>
    <s v="Medium"/>
    <n v="1"/>
    <s v="Good"/>
    <x v="1"/>
    <x v="0"/>
    <s v="1300+"/>
    <s v="2-5"/>
    <s v="87+"/>
    <s v="4k-5k"/>
    <s v="21k"/>
    <s v="&lt;3"/>
    <x v="3"/>
    <s v="&lt;2"/>
  </r>
  <r>
    <x v="644"/>
    <x v="26"/>
    <x v="0"/>
    <n v="1222"/>
    <x v="1"/>
    <n v="9"/>
    <s v="Master"/>
    <x v="0"/>
    <s v="High"/>
    <x v="1"/>
    <n v="48"/>
    <x v="0"/>
    <n v="1"/>
    <x v="1"/>
    <s v="Very High"/>
    <x v="1"/>
    <n v="2356"/>
    <n v="14871"/>
    <n v="3"/>
    <x v="0"/>
    <x v="12"/>
    <s v="Excellent"/>
    <s v="Medium"/>
    <n v="2"/>
    <s v="Better"/>
    <x v="1"/>
    <x v="3"/>
    <s v="1000-1300"/>
    <s v="5-9"/>
    <s v="45-59"/>
    <s v="&lt;2k"/>
    <s v="11k-16k"/>
    <s v="&lt;3"/>
    <x v="4"/>
    <s v="&lt;2"/>
  </r>
  <r>
    <x v="645"/>
    <x v="11"/>
    <x v="0"/>
    <n v="341"/>
    <x v="0"/>
    <n v="1"/>
    <s v="Bachelor"/>
    <x v="2"/>
    <s v="Medium"/>
    <x v="0"/>
    <n v="48"/>
    <x v="1"/>
    <n v="1"/>
    <x v="6"/>
    <s v="High"/>
    <x v="2"/>
    <n v="2800"/>
    <n v="23522"/>
    <n v="6"/>
    <x v="0"/>
    <x v="12"/>
    <s v="Excellent"/>
    <s v="High"/>
    <n v="3"/>
    <s v="Better"/>
    <x v="0"/>
    <x v="4"/>
    <s v="UPTO 400"/>
    <s v="&lt;2"/>
    <s v="45-59"/>
    <s v="2k-4k"/>
    <s v="21k"/>
    <s v="5+"/>
    <x v="4"/>
    <s v="3"/>
  </r>
  <r>
    <x v="646"/>
    <x v="15"/>
    <x v="0"/>
    <n v="868"/>
    <x v="0"/>
    <n v="8"/>
    <s v="Bachelor"/>
    <x v="3"/>
    <s v="Low"/>
    <x v="1"/>
    <n v="73"/>
    <x v="0"/>
    <n v="4"/>
    <x v="0"/>
    <s v="Very High"/>
    <x v="1"/>
    <n v="11836"/>
    <n v="22789"/>
    <n v="5"/>
    <x v="1"/>
    <x v="9"/>
    <s v="Excellent"/>
    <s v="High"/>
    <n v="3"/>
    <s v="Better"/>
    <x v="1"/>
    <x v="1"/>
    <s v="700-1000"/>
    <s v="5-9"/>
    <s v="59-74"/>
    <s v="9k+"/>
    <s v="21k"/>
    <s v="&lt;5"/>
    <x v="2"/>
    <s v="3"/>
  </r>
  <r>
    <x v="647"/>
    <x v="10"/>
    <x v="0"/>
    <n v="672"/>
    <x v="1"/>
    <n v="25"/>
    <s v="Bachelor"/>
    <x v="4"/>
    <s v="Very High"/>
    <x v="1"/>
    <n v="78"/>
    <x v="1"/>
    <n v="3"/>
    <x v="3"/>
    <s v="Medium"/>
    <x v="1"/>
    <n v="10903"/>
    <n v="9129"/>
    <n v="3"/>
    <x v="1"/>
    <x v="10"/>
    <s v="Excellent"/>
    <s v="Low"/>
    <n v="2"/>
    <s v="Better"/>
    <x v="1"/>
    <x v="2"/>
    <s v="700-1000"/>
    <s v="16+"/>
    <s v="74-87"/>
    <s v="9k+"/>
    <s v="6k-11k"/>
    <s v="&lt;3"/>
    <x v="4"/>
    <s v="&lt;2"/>
  </r>
  <r>
    <x v="648"/>
    <x v="2"/>
    <x v="1"/>
    <n v="1231"/>
    <x v="0"/>
    <n v="21"/>
    <s v="College"/>
    <x v="2"/>
    <s v="High"/>
    <x v="0"/>
    <n v="54"/>
    <x v="0"/>
    <n v="1"/>
    <x v="6"/>
    <s v="Very High"/>
    <x v="1"/>
    <n v="2973"/>
    <n v="21222"/>
    <n v="5"/>
    <x v="1"/>
    <x v="2"/>
    <s v="Excellent"/>
    <s v="Medium"/>
    <n v="3"/>
    <s v="Better"/>
    <x v="1"/>
    <x v="2"/>
    <s v="1300+"/>
    <s v="16+"/>
    <s v="45-59"/>
    <s v="2k-4k"/>
    <s v="16k-21k"/>
    <s v="&lt;5"/>
    <x v="2"/>
    <s v="3"/>
  </r>
  <r>
    <x v="649"/>
    <x v="15"/>
    <x v="0"/>
    <n v="102"/>
    <x v="1"/>
    <n v="23"/>
    <s v="Master"/>
    <x v="0"/>
    <s v="Very High"/>
    <x v="0"/>
    <n v="72"/>
    <x v="0"/>
    <n v="4"/>
    <x v="7"/>
    <s v="Very High"/>
    <x v="0"/>
    <n v="14275"/>
    <n v="20206"/>
    <n v="6"/>
    <x v="1"/>
    <x v="11"/>
    <s v="Excellent"/>
    <s v="High"/>
    <n v="0"/>
    <s v="Better"/>
    <x v="1"/>
    <x v="1"/>
    <s v="UPTO 400"/>
    <s v="16+"/>
    <s v="59-74"/>
    <s v="9k+"/>
    <s v="16k-21k"/>
    <s v="5+"/>
    <x v="4"/>
    <s v="&lt;2"/>
  </r>
  <r>
    <x v="650"/>
    <x v="22"/>
    <x v="1"/>
    <n v="422"/>
    <x v="1"/>
    <n v="1"/>
    <s v="Bachelor"/>
    <x v="0"/>
    <s v="Very High"/>
    <x v="0"/>
    <n v="33"/>
    <x v="0"/>
    <n v="2"/>
    <x v="4"/>
    <s v="Very High"/>
    <x v="1"/>
    <n v="5562"/>
    <n v="21782"/>
    <n v="4"/>
    <x v="1"/>
    <x v="4"/>
    <s v="Excellent"/>
    <s v="Medium"/>
    <n v="2"/>
    <s v="Good"/>
    <x v="1"/>
    <x v="0"/>
    <s v="400-700"/>
    <s v="&lt;2"/>
    <s v="&lt;45"/>
    <s v="4k-5k"/>
    <s v="21k"/>
    <s v="&lt;5"/>
    <x v="3"/>
    <s v="&lt;2"/>
  </r>
  <r>
    <x v="651"/>
    <x v="40"/>
    <x v="0"/>
    <n v="249"/>
    <x v="0"/>
    <n v="2"/>
    <s v="College"/>
    <x v="3"/>
    <s v="High"/>
    <x v="0"/>
    <n v="35"/>
    <x v="0"/>
    <n v="2"/>
    <x v="0"/>
    <s v="Very High"/>
    <x v="1"/>
    <n v="4537"/>
    <n v="17783"/>
    <n v="0"/>
    <x v="0"/>
    <x v="6"/>
    <s v="Outstanding"/>
    <s v="Low"/>
    <n v="2"/>
    <s v="Better"/>
    <x v="1"/>
    <x v="1"/>
    <s v="UPTO 400"/>
    <s v="&lt;2"/>
    <s v="&lt;45"/>
    <s v="4k-5k"/>
    <s v="16k-21k"/>
    <s v="0"/>
    <x v="1"/>
    <s v="&lt;2"/>
  </r>
  <r>
    <x v="652"/>
    <x v="2"/>
    <x v="2"/>
    <n v="1252"/>
    <x v="0"/>
    <n v="19"/>
    <s v="College"/>
    <x v="2"/>
    <s v="Low"/>
    <x v="1"/>
    <n v="32"/>
    <x v="0"/>
    <n v="3"/>
    <x v="0"/>
    <s v="Medium"/>
    <x v="0"/>
    <n v="7642"/>
    <n v="4814"/>
    <n v="1"/>
    <x v="0"/>
    <x v="4"/>
    <s v="Excellent"/>
    <s v="Very High"/>
    <n v="2"/>
    <s v="Better"/>
    <x v="1"/>
    <x v="2"/>
    <s v="1300+"/>
    <s v="16+"/>
    <s v="&lt;45"/>
    <s v="5k-9k"/>
    <s v="&lt;6k"/>
    <s v="0"/>
    <x v="3"/>
    <s v="&lt;2"/>
  </r>
  <r>
    <x v="653"/>
    <x v="23"/>
    <x v="2"/>
    <n v="881"/>
    <x v="1"/>
    <n v="2"/>
    <s v="Master"/>
    <x v="0"/>
    <s v="Low"/>
    <x v="1"/>
    <n v="98"/>
    <x v="0"/>
    <n v="4"/>
    <x v="5"/>
    <s v="Low"/>
    <x v="2"/>
    <n v="17924"/>
    <n v="4544"/>
    <n v="1"/>
    <x v="1"/>
    <x v="0"/>
    <s v="Excellent"/>
    <s v="Very High"/>
    <n v="3"/>
    <s v="Better"/>
    <x v="1"/>
    <x v="1"/>
    <s v="700-1000"/>
    <s v="&lt;2"/>
    <s v="87+"/>
    <s v="9k+"/>
    <s v="&lt;6k"/>
    <s v="0"/>
    <x v="0"/>
    <s v="3"/>
  </r>
  <r>
    <x v="654"/>
    <x v="21"/>
    <x v="0"/>
    <n v="1383"/>
    <x v="2"/>
    <n v="9"/>
    <s v="Bachelor"/>
    <x v="0"/>
    <s v="Very High"/>
    <x v="0"/>
    <n v="42"/>
    <x v="1"/>
    <n v="2"/>
    <x v="8"/>
    <s v="Very High"/>
    <x v="1"/>
    <n v="6720"/>
    <n v="7790"/>
    <n v="8"/>
    <x v="1"/>
    <x v="0"/>
    <s v="Excellent"/>
    <s v="High"/>
    <n v="2"/>
    <s v="Better"/>
    <x v="1"/>
    <x v="0"/>
    <s v="1300+"/>
    <s v="5-9"/>
    <s v="&lt;45"/>
    <s v="5k-9k"/>
    <s v="6k-11k"/>
    <s v="5+"/>
    <x v="0"/>
    <s v="&lt;2"/>
  </r>
  <r>
    <x v="655"/>
    <x v="3"/>
    <x v="0"/>
    <n v="1075"/>
    <x v="2"/>
    <n v="3"/>
    <s v="College"/>
    <x v="5"/>
    <s v="Very High"/>
    <x v="1"/>
    <n v="57"/>
    <x v="0"/>
    <n v="1"/>
    <x v="8"/>
    <s v="Medium"/>
    <x v="2"/>
    <n v="2277"/>
    <n v="22650"/>
    <n v="3"/>
    <x v="0"/>
    <x v="0"/>
    <s v="Excellent"/>
    <s v="High"/>
    <n v="4"/>
    <s v="Best"/>
    <x v="1"/>
    <x v="3"/>
    <s v="1000-1300"/>
    <s v="2-5"/>
    <s v="45-59"/>
    <s v="&lt;2k"/>
    <s v="21k"/>
    <s v="&lt;3"/>
    <x v="0"/>
    <s v="4"/>
  </r>
  <r>
    <x v="656"/>
    <x v="5"/>
    <x v="0"/>
    <n v="374"/>
    <x v="1"/>
    <n v="25"/>
    <s v="Master"/>
    <x v="0"/>
    <s v="Low"/>
    <x v="1"/>
    <n v="87"/>
    <x v="0"/>
    <n v="1"/>
    <x v="2"/>
    <s v="Very High"/>
    <x v="0"/>
    <n v="2795"/>
    <n v="18016"/>
    <n v="1"/>
    <x v="0"/>
    <x v="13"/>
    <s v="Outstanding"/>
    <s v="High"/>
    <n v="2"/>
    <s v="Bad"/>
    <x v="0"/>
    <x v="3"/>
    <s v="UPTO 400"/>
    <s v="16+"/>
    <s v="74-87"/>
    <s v="2k-4k"/>
    <s v="16k-21k"/>
    <s v="0"/>
    <x v="1"/>
    <s v="&lt;2"/>
  </r>
  <r>
    <x v="657"/>
    <x v="11"/>
    <x v="0"/>
    <n v="1086"/>
    <x v="1"/>
    <n v="7"/>
    <s v="Below College"/>
    <x v="2"/>
    <s v="Low"/>
    <x v="0"/>
    <n v="62"/>
    <x v="1"/>
    <n v="1"/>
    <x v="2"/>
    <s v="Very High"/>
    <x v="2"/>
    <n v="2532"/>
    <n v="6054"/>
    <n v="6"/>
    <x v="1"/>
    <x v="9"/>
    <s v="Excellent"/>
    <s v="High"/>
    <n v="5"/>
    <s v="Better"/>
    <x v="1"/>
    <x v="4"/>
    <s v="1000-1300"/>
    <s v="5-9"/>
    <s v="59-74"/>
    <s v="&lt;2k"/>
    <s v="&lt;6k"/>
    <s v="5+"/>
    <x v="2"/>
    <s v="4+"/>
  </r>
  <r>
    <x v="658"/>
    <x v="19"/>
    <x v="0"/>
    <n v="661"/>
    <x v="1"/>
    <n v="9"/>
    <s v="College"/>
    <x v="0"/>
    <s v="Medium"/>
    <x v="1"/>
    <n v="61"/>
    <x v="0"/>
    <n v="1"/>
    <x v="1"/>
    <s v="Low"/>
    <x v="1"/>
    <n v="2559"/>
    <n v="7508"/>
    <n v="1"/>
    <x v="0"/>
    <x v="4"/>
    <s v="Excellent"/>
    <s v="Very High"/>
    <n v="0"/>
    <s v="Better"/>
    <x v="1"/>
    <x v="0"/>
    <s v="400-700"/>
    <s v="5-9"/>
    <s v="59-74"/>
    <s v="&lt;2k"/>
    <s v="6k-11k"/>
    <s v="0"/>
    <x v="3"/>
    <s v="&lt;2"/>
  </r>
  <r>
    <x v="659"/>
    <x v="13"/>
    <x v="0"/>
    <n v="821"/>
    <x v="0"/>
    <n v="5"/>
    <s v="Bachelor"/>
    <x v="2"/>
    <s v="Low"/>
    <x v="1"/>
    <n v="98"/>
    <x v="0"/>
    <n v="2"/>
    <x v="0"/>
    <s v="Very High"/>
    <x v="0"/>
    <n v="4908"/>
    <n v="24252"/>
    <n v="1"/>
    <x v="1"/>
    <x v="9"/>
    <s v="Excellent"/>
    <s v="Medium"/>
    <n v="3"/>
    <s v="Better"/>
    <x v="1"/>
    <x v="4"/>
    <s v="700-1000"/>
    <s v="2-5"/>
    <s v="87+"/>
    <s v="4k-5k"/>
    <s v="21k"/>
    <s v="0"/>
    <x v="2"/>
    <s v="3"/>
  </r>
  <r>
    <x v="660"/>
    <x v="34"/>
    <x v="1"/>
    <n v="781"/>
    <x v="1"/>
    <n v="2"/>
    <s v="Below College"/>
    <x v="0"/>
    <s v="Very High"/>
    <x v="1"/>
    <n v="57"/>
    <x v="1"/>
    <n v="1"/>
    <x v="2"/>
    <s v="Very High"/>
    <x v="2"/>
    <n v="2380"/>
    <n v="13384"/>
    <n v="9"/>
    <x v="0"/>
    <x v="9"/>
    <s v="Excellent"/>
    <s v="Very High"/>
    <n v="3"/>
    <s v="Good"/>
    <x v="0"/>
    <x v="1"/>
    <s v="700-1000"/>
    <s v="&lt;2"/>
    <s v="45-59"/>
    <s v="&lt;2k"/>
    <s v="11k-16k"/>
    <s v="5+"/>
    <x v="2"/>
    <s v="3"/>
  </r>
  <r>
    <x v="661"/>
    <x v="22"/>
    <x v="0"/>
    <n v="177"/>
    <x v="1"/>
    <n v="8"/>
    <s v="Bachelor"/>
    <x v="0"/>
    <s v="Low"/>
    <x v="0"/>
    <n v="55"/>
    <x v="0"/>
    <n v="2"/>
    <x v="3"/>
    <s v="Medium"/>
    <x v="2"/>
    <n v="4765"/>
    <n v="23814"/>
    <n v="4"/>
    <x v="1"/>
    <x v="7"/>
    <s v="Outstanding"/>
    <s v="High"/>
    <n v="2"/>
    <s v="Best"/>
    <x v="1"/>
    <x v="0"/>
    <s v="UPTO 400"/>
    <s v="5-9"/>
    <s v="45-59"/>
    <s v="4k-5k"/>
    <s v="21k"/>
    <s v="&lt;5"/>
    <x v="1"/>
    <s v="&lt;2"/>
  </r>
  <r>
    <x v="662"/>
    <x v="35"/>
    <x v="0"/>
    <n v="500"/>
    <x v="0"/>
    <n v="2"/>
    <s v="Bachelor"/>
    <x v="2"/>
    <s v="High"/>
    <x v="0"/>
    <n v="49"/>
    <x v="1"/>
    <n v="1"/>
    <x v="6"/>
    <s v="High"/>
    <x v="0"/>
    <n v="2044"/>
    <n v="22052"/>
    <n v="1"/>
    <x v="1"/>
    <x v="4"/>
    <s v="Excellent"/>
    <s v="Very High"/>
    <n v="3"/>
    <s v="Good"/>
    <x v="0"/>
    <x v="4"/>
    <s v="400-700"/>
    <s v="&lt;2"/>
    <s v="45-59"/>
    <s v="&lt;2k"/>
    <s v="21k"/>
    <s v="0"/>
    <x v="3"/>
    <s v="3"/>
  </r>
  <r>
    <x v="663"/>
    <x v="17"/>
    <x v="0"/>
    <n v="1427"/>
    <x v="1"/>
    <n v="18"/>
    <s v="Below College"/>
    <x v="1"/>
    <s v="Very High"/>
    <x v="0"/>
    <n v="65"/>
    <x v="0"/>
    <n v="1"/>
    <x v="1"/>
    <s v="Very High"/>
    <x v="0"/>
    <n v="2693"/>
    <n v="8870"/>
    <n v="1"/>
    <x v="1"/>
    <x v="12"/>
    <s v="Excellent"/>
    <s v="Low"/>
    <n v="3"/>
    <s v="Good"/>
    <x v="0"/>
    <x v="4"/>
    <s v="1300+"/>
    <s v="16+"/>
    <s v="59-74"/>
    <s v="&lt;2k"/>
    <s v="6k-11k"/>
    <s v="0"/>
    <x v="4"/>
    <s v="3"/>
  </r>
  <r>
    <x v="664"/>
    <x v="9"/>
    <x v="0"/>
    <n v="1425"/>
    <x v="1"/>
    <n v="14"/>
    <s v="Below College"/>
    <x v="0"/>
    <s v="High"/>
    <x v="1"/>
    <n v="68"/>
    <x v="0"/>
    <n v="2"/>
    <x v="4"/>
    <s v="Very High"/>
    <x v="1"/>
    <n v="6586"/>
    <n v="4821"/>
    <n v="0"/>
    <x v="0"/>
    <x v="11"/>
    <s v="Excellent"/>
    <s v="Low"/>
    <n v="2"/>
    <s v="Good"/>
    <x v="1"/>
    <x v="2"/>
    <s v="1300+"/>
    <s v="9-16"/>
    <s v="59-74"/>
    <s v="5k-9k"/>
    <s v="&lt;6k"/>
    <s v="0"/>
    <x v="4"/>
    <s v="&lt;2"/>
  </r>
  <r>
    <x v="665"/>
    <x v="40"/>
    <x v="0"/>
    <n v="1454"/>
    <x v="0"/>
    <n v="2"/>
    <s v="Master"/>
    <x v="0"/>
    <s v="Very High"/>
    <x v="0"/>
    <n v="65"/>
    <x v="1"/>
    <n v="1"/>
    <x v="6"/>
    <s v="Very High"/>
    <x v="0"/>
    <n v="3294"/>
    <n v="13137"/>
    <n v="1"/>
    <x v="0"/>
    <x v="11"/>
    <s v="Excellent"/>
    <s v="Low"/>
    <n v="3"/>
    <s v="Good"/>
    <x v="1"/>
    <x v="1"/>
    <s v="1300+"/>
    <s v="&lt;2"/>
    <s v="59-74"/>
    <s v="2k-4k"/>
    <s v="11k-16k"/>
    <s v="0"/>
    <x v="4"/>
    <s v="3"/>
  </r>
  <r>
    <x v="666"/>
    <x v="14"/>
    <x v="0"/>
    <n v="617"/>
    <x v="1"/>
    <n v="3"/>
    <s v="Below College"/>
    <x v="0"/>
    <s v="Medium"/>
    <x v="0"/>
    <n v="34"/>
    <x v="0"/>
    <n v="2"/>
    <x v="3"/>
    <s v="High"/>
    <x v="1"/>
    <n v="4171"/>
    <n v="10022"/>
    <n v="0"/>
    <x v="0"/>
    <x v="12"/>
    <s v="Excellent"/>
    <s v="Low"/>
    <n v="3"/>
    <s v="Best"/>
    <x v="0"/>
    <x v="4"/>
    <s v="400-700"/>
    <s v="2-5"/>
    <s v="&lt;45"/>
    <s v="2k-4k"/>
    <s v="6k-11k"/>
    <s v="0"/>
    <x v="4"/>
    <s v="3"/>
  </r>
  <r>
    <x v="667"/>
    <x v="0"/>
    <x v="0"/>
    <n v="1085"/>
    <x v="1"/>
    <n v="2"/>
    <s v="Master"/>
    <x v="0"/>
    <s v="Medium"/>
    <x v="0"/>
    <n v="57"/>
    <x v="3"/>
    <n v="1"/>
    <x v="2"/>
    <s v="Very High"/>
    <x v="2"/>
    <n v="2778"/>
    <n v="17725"/>
    <n v="4"/>
    <x v="0"/>
    <x v="4"/>
    <s v="Excellent"/>
    <s v="High"/>
    <n v="1"/>
    <s v="Good"/>
    <x v="0"/>
    <x v="0"/>
    <s v="1000-1300"/>
    <s v="&lt;2"/>
    <s v="45-59"/>
    <s v="2k-4k"/>
    <s v="16k-21k"/>
    <s v="&lt;5"/>
    <x v="3"/>
    <s v="&lt;2"/>
  </r>
  <r>
    <x v="668"/>
    <x v="13"/>
    <x v="0"/>
    <n v="995"/>
    <x v="1"/>
    <n v="9"/>
    <s v="Bachelor"/>
    <x v="2"/>
    <s v="High"/>
    <x v="0"/>
    <n v="77"/>
    <x v="0"/>
    <n v="1"/>
    <x v="1"/>
    <s v="High"/>
    <x v="2"/>
    <n v="2377"/>
    <n v="9834"/>
    <n v="5"/>
    <x v="1"/>
    <x v="11"/>
    <s v="Excellent"/>
    <s v="Medium"/>
    <n v="2"/>
    <s v="Better"/>
    <x v="1"/>
    <x v="4"/>
    <s v="1000-1300"/>
    <s v="5-9"/>
    <s v="74-87"/>
    <s v="&lt;2k"/>
    <s v="6k-11k"/>
    <s v="&lt;5"/>
    <x v="4"/>
    <s v="&lt;2"/>
  </r>
  <r>
    <x v="669"/>
    <x v="21"/>
    <x v="0"/>
    <n v="1122"/>
    <x v="1"/>
    <n v="6"/>
    <s v="Bachelor"/>
    <x v="2"/>
    <s v="Very High"/>
    <x v="1"/>
    <n v="70"/>
    <x v="0"/>
    <n v="1"/>
    <x v="2"/>
    <s v="Low"/>
    <x v="1"/>
    <n v="2404"/>
    <n v="4303"/>
    <n v="7"/>
    <x v="0"/>
    <x v="7"/>
    <s v="Outstanding"/>
    <s v="Very High"/>
    <n v="2"/>
    <s v="Bad"/>
    <x v="0"/>
    <x v="0"/>
    <s v="1000-1300"/>
    <s v="5-9"/>
    <s v="59-74"/>
    <s v="&lt;2k"/>
    <s v="&lt;6k"/>
    <s v="5+"/>
    <x v="1"/>
    <s v="&lt;2"/>
  </r>
  <r>
    <x v="670"/>
    <x v="4"/>
    <x v="0"/>
    <n v="618"/>
    <x v="1"/>
    <n v="4"/>
    <s v="Bachelor"/>
    <x v="0"/>
    <s v="Medium"/>
    <x v="0"/>
    <n v="76"/>
    <x v="0"/>
    <n v="1"/>
    <x v="1"/>
    <s v="High"/>
    <x v="0"/>
    <n v="2318"/>
    <n v="17808"/>
    <n v="1"/>
    <x v="1"/>
    <x v="12"/>
    <s v="Excellent"/>
    <s v="High"/>
    <n v="2"/>
    <s v="Better"/>
    <x v="1"/>
    <x v="4"/>
    <s v="400-700"/>
    <s v="2-5"/>
    <s v="74-87"/>
    <s v="&lt;2k"/>
    <s v="16k-21k"/>
    <s v="0"/>
    <x v="4"/>
    <s v="&lt;2"/>
  </r>
  <r>
    <x v="671"/>
    <x v="2"/>
    <x v="0"/>
    <n v="546"/>
    <x v="1"/>
    <n v="10"/>
    <s v="Bachelor"/>
    <x v="0"/>
    <s v="Medium"/>
    <x v="1"/>
    <n v="83"/>
    <x v="0"/>
    <n v="1"/>
    <x v="2"/>
    <s v="Medium"/>
    <x v="2"/>
    <n v="2008"/>
    <n v="6896"/>
    <n v="1"/>
    <x v="1"/>
    <x v="9"/>
    <s v="Excellent"/>
    <s v="Medium"/>
    <n v="3"/>
    <s v="Better"/>
    <x v="1"/>
    <x v="2"/>
    <s v="400-700"/>
    <s v="9-16"/>
    <s v="74-87"/>
    <s v="&lt;2k"/>
    <s v="6k-11k"/>
    <s v="0"/>
    <x v="2"/>
    <s v="3"/>
  </r>
  <r>
    <x v="672"/>
    <x v="18"/>
    <x v="0"/>
    <n v="462"/>
    <x v="0"/>
    <n v="14"/>
    <s v="College"/>
    <x v="2"/>
    <s v="High"/>
    <x v="0"/>
    <n v="68"/>
    <x v="1"/>
    <n v="2"/>
    <x v="0"/>
    <s v="High"/>
    <x v="0"/>
    <n v="6244"/>
    <n v="7824"/>
    <n v="7"/>
    <x v="1"/>
    <x v="8"/>
    <s v="Excellent"/>
    <s v="Low"/>
    <n v="6"/>
    <s v="Better"/>
    <x v="1"/>
    <x v="0"/>
    <s v="400-700"/>
    <s v="9-16"/>
    <s v="59-74"/>
    <s v="5k-9k"/>
    <s v="6k-11k"/>
    <s v="5+"/>
    <x v="4"/>
    <s v="4+"/>
  </r>
  <r>
    <x v="673"/>
    <x v="3"/>
    <x v="0"/>
    <n v="1198"/>
    <x v="1"/>
    <n v="1"/>
    <s v="Master"/>
    <x v="1"/>
    <s v="High"/>
    <x v="1"/>
    <n v="100"/>
    <x v="1"/>
    <n v="1"/>
    <x v="1"/>
    <s v="Low"/>
    <x v="0"/>
    <n v="2799"/>
    <n v="3339"/>
    <n v="3"/>
    <x v="0"/>
    <x v="0"/>
    <s v="Excellent"/>
    <s v="High"/>
    <n v="1"/>
    <s v="Better"/>
    <x v="1"/>
    <x v="3"/>
    <s v="1000-1300"/>
    <s v="&lt;2"/>
    <s v="87+"/>
    <s v="2k-4k"/>
    <s v="&lt;6k"/>
    <s v="&lt;3"/>
    <x v="0"/>
    <s v="&lt;2"/>
  </r>
  <r>
    <x v="674"/>
    <x v="34"/>
    <x v="0"/>
    <n v="1272"/>
    <x v="1"/>
    <n v="5"/>
    <s v="Bachelor"/>
    <x v="4"/>
    <s v="High"/>
    <x v="0"/>
    <n v="37"/>
    <x v="1"/>
    <n v="3"/>
    <x v="4"/>
    <s v="Medium"/>
    <x v="2"/>
    <n v="10552"/>
    <n v="9255"/>
    <n v="2"/>
    <x v="1"/>
    <x v="4"/>
    <s v="Excellent"/>
    <s v="Very High"/>
    <n v="3"/>
    <s v="Better"/>
    <x v="1"/>
    <x v="1"/>
    <s v="1300+"/>
    <s v="2-5"/>
    <s v="&lt;45"/>
    <s v="9k+"/>
    <s v="6k-11k"/>
    <s v="&lt;3"/>
    <x v="3"/>
    <s v="3"/>
  </r>
  <r>
    <x v="675"/>
    <x v="26"/>
    <x v="0"/>
    <n v="154"/>
    <x v="0"/>
    <n v="7"/>
    <s v="Master"/>
    <x v="0"/>
    <s v="Medium"/>
    <x v="1"/>
    <n v="41"/>
    <x v="1"/>
    <n v="1"/>
    <x v="6"/>
    <s v="High"/>
    <x v="1"/>
    <n v="2329"/>
    <n v="11737"/>
    <n v="3"/>
    <x v="1"/>
    <x v="2"/>
    <s v="Excellent"/>
    <s v="Medium"/>
    <n v="2"/>
    <s v="Best"/>
    <x v="1"/>
    <x v="3"/>
    <s v="UPTO 400"/>
    <s v="5-9"/>
    <s v="&lt;45"/>
    <s v="&lt;2k"/>
    <s v="6k-11k"/>
    <s v="&lt;3"/>
    <x v="2"/>
    <s v="&lt;2"/>
  </r>
  <r>
    <x v="676"/>
    <x v="10"/>
    <x v="0"/>
    <n v="1137"/>
    <x v="1"/>
    <n v="21"/>
    <s v="Below College"/>
    <x v="0"/>
    <s v="Very High"/>
    <x v="0"/>
    <n v="51"/>
    <x v="0"/>
    <n v="2"/>
    <x v="4"/>
    <s v="Very High"/>
    <x v="1"/>
    <n v="4014"/>
    <n v="19170"/>
    <n v="1"/>
    <x v="0"/>
    <x v="14"/>
    <s v="Outstanding"/>
    <s v="Very High"/>
    <n v="2"/>
    <s v="Bad"/>
    <x v="1"/>
    <x v="2"/>
    <s v="1000-1300"/>
    <s v="16+"/>
    <s v="45-59"/>
    <s v="2k-4k"/>
    <s v="16k-21k"/>
    <s v="0"/>
    <x v="1"/>
    <s v="&lt;2"/>
  </r>
  <r>
    <x v="677"/>
    <x v="1"/>
    <x v="0"/>
    <n v="527"/>
    <x v="1"/>
    <n v="8"/>
    <s v="College"/>
    <x v="1"/>
    <s v="Low"/>
    <x v="0"/>
    <n v="51"/>
    <x v="0"/>
    <n v="3"/>
    <x v="2"/>
    <s v="Medium"/>
    <x v="1"/>
    <n v="7403"/>
    <n v="22477"/>
    <n v="5"/>
    <x v="1"/>
    <x v="0"/>
    <s v="Excellent"/>
    <s v="High"/>
    <n v="3"/>
    <s v="Good"/>
    <x v="1"/>
    <x v="1"/>
    <s v="400-700"/>
    <s v="5-9"/>
    <s v="45-59"/>
    <s v="5k-9k"/>
    <s v="21k"/>
    <s v="&lt;5"/>
    <x v="0"/>
    <s v="3"/>
  </r>
  <r>
    <x v="678"/>
    <x v="25"/>
    <x v="0"/>
    <n v="1469"/>
    <x v="1"/>
    <n v="20"/>
    <s v="Master"/>
    <x v="2"/>
    <s v="Very High"/>
    <x v="1"/>
    <n v="51"/>
    <x v="0"/>
    <n v="1"/>
    <x v="1"/>
    <s v="High"/>
    <x v="1"/>
    <n v="2259"/>
    <n v="5543"/>
    <n v="4"/>
    <x v="1"/>
    <x v="8"/>
    <s v="Excellent"/>
    <s v="Low"/>
    <n v="2"/>
    <s v="Good"/>
    <x v="1"/>
    <x v="1"/>
    <s v="1300+"/>
    <s v="16+"/>
    <s v="45-59"/>
    <s v="&lt;2k"/>
    <s v="&lt;6k"/>
    <s v="&lt;5"/>
    <x v="4"/>
    <s v="&lt;2"/>
  </r>
  <r>
    <x v="679"/>
    <x v="26"/>
    <x v="2"/>
    <n v="1188"/>
    <x v="0"/>
    <n v="20"/>
    <s v="College"/>
    <x v="3"/>
    <s v="Very High"/>
    <x v="0"/>
    <n v="45"/>
    <x v="0"/>
    <n v="2"/>
    <x v="0"/>
    <s v="High"/>
    <x v="1"/>
    <n v="6932"/>
    <n v="24406"/>
    <n v="1"/>
    <x v="1"/>
    <x v="4"/>
    <s v="Excellent"/>
    <s v="Very High"/>
    <n v="2"/>
    <s v="Good"/>
    <x v="1"/>
    <x v="3"/>
    <s v="1000-1300"/>
    <s v="16+"/>
    <s v="&lt;45"/>
    <s v="5k-9k"/>
    <s v="21k"/>
    <s v="0"/>
    <x v="3"/>
    <s v="&lt;2"/>
  </r>
  <r>
    <x v="680"/>
    <x v="9"/>
    <x v="0"/>
    <n v="188"/>
    <x v="1"/>
    <n v="7"/>
    <s v="Master"/>
    <x v="1"/>
    <s v="Medium"/>
    <x v="1"/>
    <n v="65"/>
    <x v="0"/>
    <n v="1"/>
    <x v="1"/>
    <s v="Very High"/>
    <x v="0"/>
    <n v="4678"/>
    <n v="23293"/>
    <n v="2"/>
    <x v="1"/>
    <x v="11"/>
    <s v="Excellent"/>
    <s v="High"/>
    <n v="6"/>
    <s v="Better"/>
    <x v="1"/>
    <x v="2"/>
    <s v="UPTO 400"/>
    <s v="5-9"/>
    <s v="59-74"/>
    <s v="4k-5k"/>
    <s v="21k"/>
    <s v="&lt;3"/>
    <x v="4"/>
    <s v="4+"/>
  </r>
  <r>
    <x v="681"/>
    <x v="8"/>
    <x v="0"/>
    <n v="1333"/>
    <x v="1"/>
    <n v="1"/>
    <s v="Bachelor"/>
    <x v="4"/>
    <s v="Very High"/>
    <x v="0"/>
    <n v="80"/>
    <x v="0"/>
    <n v="3"/>
    <x v="7"/>
    <s v="Low"/>
    <x v="1"/>
    <n v="13582"/>
    <n v="16292"/>
    <n v="1"/>
    <x v="1"/>
    <x v="4"/>
    <s v="Excellent"/>
    <s v="Medium"/>
    <n v="3"/>
    <s v="Better"/>
    <x v="1"/>
    <x v="2"/>
    <s v="1300+"/>
    <s v="&lt;2"/>
    <s v="74-87"/>
    <s v="9k+"/>
    <s v="11k-16k"/>
    <s v="0"/>
    <x v="3"/>
    <s v="3"/>
  </r>
  <r>
    <x v="682"/>
    <x v="5"/>
    <x v="2"/>
    <n v="1184"/>
    <x v="1"/>
    <n v="1"/>
    <s v="Bachelor"/>
    <x v="0"/>
    <s v="High"/>
    <x v="0"/>
    <n v="70"/>
    <x v="1"/>
    <n v="1"/>
    <x v="2"/>
    <s v="Medium"/>
    <x v="1"/>
    <n v="2332"/>
    <n v="3974"/>
    <n v="6"/>
    <x v="1"/>
    <x v="5"/>
    <s v="Outstanding"/>
    <s v="High"/>
    <n v="3"/>
    <s v="Better"/>
    <x v="1"/>
    <x v="3"/>
    <s v="1000-1300"/>
    <s v="&lt;2"/>
    <s v="59-74"/>
    <s v="&lt;2k"/>
    <s v="&lt;6k"/>
    <s v="5+"/>
    <x v="1"/>
    <s v="3"/>
  </r>
  <r>
    <x v="683"/>
    <x v="36"/>
    <x v="0"/>
    <n v="867"/>
    <x v="0"/>
    <n v="19"/>
    <s v="College"/>
    <x v="3"/>
    <s v="High"/>
    <x v="1"/>
    <n v="36"/>
    <x v="1"/>
    <n v="1"/>
    <x v="6"/>
    <s v="Medium"/>
    <x v="1"/>
    <n v="2413"/>
    <n v="18798"/>
    <n v="1"/>
    <x v="0"/>
    <x v="11"/>
    <s v="Excellent"/>
    <s v="High"/>
    <n v="2"/>
    <s v="Better"/>
    <x v="0"/>
    <x v="4"/>
    <s v="700-1000"/>
    <s v="16+"/>
    <s v="&lt;45"/>
    <s v="&lt;2k"/>
    <s v="16k-21k"/>
    <s v="0"/>
    <x v="4"/>
    <s v="&lt;2"/>
  </r>
  <r>
    <x v="684"/>
    <x v="32"/>
    <x v="0"/>
    <n v="658"/>
    <x v="0"/>
    <n v="10"/>
    <s v="Master"/>
    <x v="3"/>
    <s v="Low"/>
    <x v="1"/>
    <n v="67"/>
    <x v="1"/>
    <n v="3"/>
    <x v="0"/>
    <s v="Medium"/>
    <x v="2"/>
    <n v="9705"/>
    <n v="20652"/>
    <n v="2"/>
    <x v="1"/>
    <x v="3"/>
    <s v="Excellent"/>
    <s v="Medium"/>
    <n v="2"/>
    <s v="Good"/>
    <x v="1"/>
    <x v="0"/>
    <s v="400-700"/>
    <s v="9-16"/>
    <s v="59-74"/>
    <s v="5k-9k"/>
    <s v="16k-21k"/>
    <s v="&lt;3"/>
    <x v="0"/>
    <s v="&lt;2"/>
  </r>
  <r>
    <x v="685"/>
    <x v="24"/>
    <x v="1"/>
    <n v="1283"/>
    <x v="0"/>
    <n v="1"/>
    <s v="Bachelor"/>
    <x v="2"/>
    <s v="High"/>
    <x v="1"/>
    <n v="52"/>
    <x v="1"/>
    <n v="2"/>
    <x v="0"/>
    <s v="Low"/>
    <x v="0"/>
    <n v="4294"/>
    <n v="11148"/>
    <n v="1"/>
    <x v="1"/>
    <x v="3"/>
    <s v="Excellent"/>
    <s v="Medium"/>
    <n v="2"/>
    <s v="Better"/>
    <x v="1"/>
    <x v="4"/>
    <s v="1300+"/>
    <s v="&lt;2"/>
    <s v="45-59"/>
    <s v="4k-5k"/>
    <s v="6k-11k"/>
    <s v="0"/>
    <x v="0"/>
    <s v="&lt;2"/>
  </r>
  <r>
    <x v="686"/>
    <x v="0"/>
    <x v="0"/>
    <n v="263"/>
    <x v="1"/>
    <n v="6"/>
    <s v="Bachelor"/>
    <x v="2"/>
    <s v="Very High"/>
    <x v="1"/>
    <n v="59"/>
    <x v="0"/>
    <n v="1"/>
    <x v="2"/>
    <s v="Low"/>
    <x v="0"/>
    <n v="4721"/>
    <n v="3119"/>
    <n v="2"/>
    <x v="0"/>
    <x v="4"/>
    <s v="Excellent"/>
    <s v="High"/>
    <n v="3"/>
    <s v="Better"/>
    <x v="1"/>
    <x v="0"/>
    <s v="UPTO 400"/>
    <s v="5-9"/>
    <s v="45-59"/>
    <s v="4k-5k"/>
    <s v="&lt;6k"/>
    <s v="&lt;3"/>
    <x v="3"/>
    <s v="3"/>
  </r>
  <r>
    <x v="687"/>
    <x v="9"/>
    <x v="0"/>
    <n v="938"/>
    <x v="1"/>
    <n v="2"/>
    <s v="Master"/>
    <x v="2"/>
    <s v="High"/>
    <x v="1"/>
    <n v="79"/>
    <x v="0"/>
    <n v="1"/>
    <x v="2"/>
    <s v="High"/>
    <x v="0"/>
    <n v="2519"/>
    <n v="12287"/>
    <n v="4"/>
    <x v="1"/>
    <x v="7"/>
    <s v="Outstanding"/>
    <s v="High"/>
    <n v="6"/>
    <s v="Better"/>
    <x v="1"/>
    <x v="2"/>
    <s v="700-1000"/>
    <s v="&lt;2"/>
    <s v="74-87"/>
    <s v="&lt;2k"/>
    <s v="11k-16k"/>
    <s v="&lt;5"/>
    <x v="1"/>
    <s v="4+"/>
  </r>
  <r>
    <x v="688"/>
    <x v="37"/>
    <x v="0"/>
    <n v="419"/>
    <x v="0"/>
    <n v="21"/>
    <s v="Bachelor"/>
    <x v="1"/>
    <s v="Very High"/>
    <x v="1"/>
    <n v="37"/>
    <x v="1"/>
    <n v="1"/>
    <x v="6"/>
    <s v="Medium"/>
    <x v="0"/>
    <n v="2121"/>
    <n v="9947"/>
    <n v="1"/>
    <x v="0"/>
    <x v="4"/>
    <s v="Excellent"/>
    <s v="Medium"/>
    <n v="3"/>
    <s v="Best"/>
    <x v="0"/>
    <x v="4"/>
    <s v="400-700"/>
    <s v="16+"/>
    <s v="&lt;45"/>
    <s v="&lt;2k"/>
    <s v="6k-11k"/>
    <s v="0"/>
    <x v="3"/>
    <s v="3"/>
  </r>
  <r>
    <x v="689"/>
    <x v="35"/>
    <x v="0"/>
    <n v="129"/>
    <x v="1"/>
    <n v="4"/>
    <s v="Bachelor"/>
    <x v="4"/>
    <s v="Low"/>
    <x v="1"/>
    <n v="84"/>
    <x v="0"/>
    <n v="1"/>
    <x v="2"/>
    <s v="Low"/>
    <x v="0"/>
    <n v="2973"/>
    <n v="13008"/>
    <n v="1"/>
    <x v="1"/>
    <x v="12"/>
    <s v="Excellent"/>
    <s v="Medium"/>
    <n v="2"/>
    <s v="Better"/>
    <x v="0"/>
    <x v="4"/>
    <s v="UPTO 400"/>
    <s v="2-5"/>
    <s v="74-87"/>
    <s v="2k-4k"/>
    <s v="11k-16k"/>
    <s v="0"/>
    <x v="4"/>
    <s v="&lt;2"/>
  </r>
  <r>
    <x v="690"/>
    <x v="26"/>
    <x v="0"/>
    <n v="616"/>
    <x v="1"/>
    <n v="12"/>
    <s v="Bachelor"/>
    <x v="2"/>
    <s v="Very High"/>
    <x v="0"/>
    <n v="41"/>
    <x v="0"/>
    <n v="2"/>
    <x v="4"/>
    <s v="Very High"/>
    <x v="1"/>
    <n v="5855"/>
    <n v="17369"/>
    <n v="0"/>
    <x v="0"/>
    <x v="0"/>
    <s v="Excellent"/>
    <s v="High"/>
    <n v="2"/>
    <s v="Bad"/>
    <x v="1"/>
    <x v="3"/>
    <s v="400-700"/>
    <s v="9-16"/>
    <s v="&lt;45"/>
    <s v="5k-9k"/>
    <s v="16k-21k"/>
    <s v="0"/>
    <x v="0"/>
    <s v="&lt;2"/>
  </r>
  <r>
    <x v="691"/>
    <x v="32"/>
    <x v="1"/>
    <n v="1469"/>
    <x v="1"/>
    <n v="9"/>
    <s v="Master"/>
    <x v="2"/>
    <s v="Very High"/>
    <x v="1"/>
    <n v="35"/>
    <x v="0"/>
    <n v="1"/>
    <x v="1"/>
    <s v="Medium"/>
    <x v="2"/>
    <n v="3617"/>
    <n v="25063"/>
    <n v="8"/>
    <x v="0"/>
    <x v="9"/>
    <s v="Excellent"/>
    <s v="Very High"/>
    <n v="2"/>
    <s v="Better"/>
    <x v="1"/>
    <x v="0"/>
    <s v="1300+"/>
    <s v="5-9"/>
    <s v="&lt;45"/>
    <s v="2k-4k"/>
    <s v="21k"/>
    <s v="5+"/>
    <x v="2"/>
    <s v="&lt;2"/>
  </r>
  <r>
    <x v="692"/>
    <x v="5"/>
    <x v="0"/>
    <n v="498"/>
    <x v="1"/>
    <n v="3"/>
    <s v="Master"/>
    <x v="2"/>
    <s v="High"/>
    <x v="0"/>
    <n v="93"/>
    <x v="0"/>
    <n v="2"/>
    <x v="3"/>
    <s v="Low"/>
    <x v="1"/>
    <n v="6725"/>
    <n v="13554"/>
    <n v="1"/>
    <x v="1"/>
    <x v="3"/>
    <s v="Excellent"/>
    <s v="High"/>
    <n v="2"/>
    <s v="Best"/>
    <x v="1"/>
    <x v="3"/>
    <s v="400-700"/>
    <s v="2-5"/>
    <s v="87+"/>
    <s v="5k-9k"/>
    <s v="11k-16k"/>
    <s v="0"/>
    <x v="0"/>
    <s v="&lt;2"/>
  </r>
  <r>
    <x v="693"/>
    <x v="9"/>
    <x v="0"/>
    <n v="530"/>
    <x v="0"/>
    <n v="3"/>
    <s v="Below College"/>
    <x v="0"/>
    <s v="High"/>
    <x v="1"/>
    <n v="51"/>
    <x v="1"/>
    <n v="3"/>
    <x v="0"/>
    <s v="Very High"/>
    <x v="1"/>
    <n v="10325"/>
    <n v="5518"/>
    <n v="1"/>
    <x v="0"/>
    <x v="0"/>
    <s v="Excellent"/>
    <s v="Low"/>
    <n v="6"/>
    <s v="Better"/>
    <x v="0"/>
    <x v="2"/>
    <s v="400-700"/>
    <s v="2-5"/>
    <s v="45-59"/>
    <s v="9k+"/>
    <s v="&lt;6k"/>
    <s v="0"/>
    <x v="0"/>
    <s v="4+"/>
  </r>
  <r>
    <x v="694"/>
    <x v="3"/>
    <x v="0"/>
    <n v="1069"/>
    <x v="1"/>
    <n v="1"/>
    <s v="Bachelor"/>
    <x v="0"/>
    <s v="Medium"/>
    <x v="0"/>
    <n v="42"/>
    <x v="1"/>
    <n v="2"/>
    <x v="4"/>
    <s v="Very High"/>
    <x v="0"/>
    <n v="6949"/>
    <n v="12291"/>
    <n v="0"/>
    <x v="1"/>
    <x v="9"/>
    <s v="Excellent"/>
    <s v="Low"/>
    <n v="3"/>
    <s v="Better"/>
    <x v="1"/>
    <x v="3"/>
    <s v="1000-1300"/>
    <s v="&lt;2"/>
    <s v="&lt;45"/>
    <s v="5k-9k"/>
    <s v="11k-16k"/>
    <s v="0"/>
    <x v="2"/>
    <s v="3"/>
  </r>
  <r>
    <x v="695"/>
    <x v="2"/>
    <x v="0"/>
    <n v="625"/>
    <x v="0"/>
    <n v="1"/>
    <s v="Master"/>
    <x v="0"/>
    <s v="Low"/>
    <x v="1"/>
    <n v="87"/>
    <x v="1"/>
    <n v="3"/>
    <x v="0"/>
    <s v="High"/>
    <x v="1"/>
    <n v="10609"/>
    <n v="14922"/>
    <n v="5"/>
    <x v="1"/>
    <x v="0"/>
    <s v="Excellent"/>
    <s v="High"/>
    <n v="2"/>
    <s v="Bad"/>
    <x v="0"/>
    <x v="2"/>
    <s v="400-700"/>
    <s v="&lt;2"/>
    <s v="74-87"/>
    <s v="9k+"/>
    <s v="11k-16k"/>
    <s v="&lt;5"/>
    <x v="0"/>
    <s v="&lt;2"/>
  </r>
  <r>
    <x v="696"/>
    <x v="28"/>
    <x v="2"/>
    <n v="805"/>
    <x v="1"/>
    <n v="4"/>
    <s v="College"/>
    <x v="0"/>
    <s v="High"/>
    <x v="1"/>
    <n v="57"/>
    <x v="0"/>
    <n v="2"/>
    <x v="2"/>
    <s v="Medium"/>
    <x v="1"/>
    <n v="4447"/>
    <n v="23163"/>
    <n v="1"/>
    <x v="1"/>
    <x v="3"/>
    <s v="Excellent"/>
    <s v="Medium"/>
    <n v="5"/>
    <s v="Good"/>
    <x v="1"/>
    <x v="0"/>
    <s v="700-1000"/>
    <s v="2-5"/>
    <s v="45-59"/>
    <s v="4k-5k"/>
    <s v="21k"/>
    <s v="0"/>
    <x v="0"/>
    <s v="4+"/>
  </r>
  <r>
    <x v="697"/>
    <x v="11"/>
    <x v="1"/>
    <n v="1404"/>
    <x v="0"/>
    <n v="20"/>
    <s v="Bachelor"/>
    <x v="4"/>
    <s v="High"/>
    <x v="0"/>
    <n v="84"/>
    <x v="0"/>
    <n v="1"/>
    <x v="6"/>
    <s v="Very High"/>
    <x v="1"/>
    <n v="2157"/>
    <n v="18203"/>
    <n v="1"/>
    <x v="1"/>
    <x v="2"/>
    <s v="Excellent"/>
    <s v="Medium"/>
    <n v="5"/>
    <s v="Better"/>
    <x v="1"/>
    <x v="4"/>
    <s v="1300+"/>
    <s v="16+"/>
    <s v="74-87"/>
    <s v="&lt;2k"/>
    <s v="16k-21k"/>
    <s v="0"/>
    <x v="2"/>
    <s v="4+"/>
  </r>
  <r>
    <x v="698"/>
    <x v="10"/>
    <x v="0"/>
    <n v="1219"/>
    <x v="0"/>
    <n v="18"/>
    <s v="Bachelor"/>
    <x v="2"/>
    <s v="High"/>
    <x v="0"/>
    <n v="86"/>
    <x v="0"/>
    <n v="2"/>
    <x v="0"/>
    <s v="High"/>
    <x v="1"/>
    <n v="4601"/>
    <n v="6179"/>
    <n v="1"/>
    <x v="1"/>
    <x v="10"/>
    <s v="Excellent"/>
    <s v="Medium"/>
    <n v="3"/>
    <s v="Better"/>
    <x v="1"/>
    <x v="2"/>
    <s v="1000-1300"/>
    <s v="16+"/>
    <s v="74-87"/>
    <s v="4k-5k"/>
    <s v="&lt;6k"/>
    <s v="0"/>
    <x v="4"/>
    <s v="3"/>
  </r>
  <r>
    <x v="699"/>
    <x v="39"/>
    <x v="0"/>
    <n v="1053"/>
    <x v="1"/>
    <n v="1"/>
    <s v="College"/>
    <x v="0"/>
    <s v="Very High"/>
    <x v="1"/>
    <n v="70"/>
    <x v="0"/>
    <n v="4"/>
    <x v="5"/>
    <s v="Very High"/>
    <x v="1"/>
    <n v="17099"/>
    <n v="13829"/>
    <n v="2"/>
    <x v="1"/>
    <x v="2"/>
    <s v="Excellent"/>
    <s v="Medium"/>
    <n v="2"/>
    <s v="Good"/>
    <x v="1"/>
    <x v="1"/>
    <s v="1000-1300"/>
    <s v="&lt;2"/>
    <s v="59-74"/>
    <s v="9k+"/>
    <s v="11k-16k"/>
    <s v="&lt;3"/>
    <x v="2"/>
    <s v="&lt;2"/>
  </r>
  <r>
    <x v="700"/>
    <x v="34"/>
    <x v="0"/>
    <n v="289"/>
    <x v="1"/>
    <n v="2"/>
    <s v="Bachelor"/>
    <x v="4"/>
    <s v="Very High"/>
    <x v="1"/>
    <n v="51"/>
    <x v="0"/>
    <n v="1"/>
    <x v="1"/>
    <s v="High"/>
    <x v="0"/>
    <n v="2479"/>
    <n v="26227"/>
    <n v="4"/>
    <x v="1"/>
    <x v="13"/>
    <s v="Outstanding"/>
    <s v="Low"/>
    <n v="4"/>
    <s v="Better"/>
    <x v="0"/>
    <x v="1"/>
    <s v="UPTO 400"/>
    <s v="&lt;2"/>
    <s v="45-59"/>
    <s v="&lt;2k"/>
    <s v="21k"/>
    <s v="&lt;5"/>
    <x v="1"/>
    <s v="4"/>
  </r>
  <r>
    <x v="701"/>
    <x v="15"/>
    <x v="0"/>
    <n v="1376"/>
    <x v="0"/>
    <n v="2"/>
    <s v="College"/>
    <x v="2"/>
    <s v="High"/>
    <x v="1"/>
    <n v="45"/>
    <x v="0"/>
    <n v="4"/>
    <x v="5"/>
    <s v="High"/>
    <x v="2"/>
    <n v="14852"/>
    <n v="13938"/>
    <n v="6"/>
    <x v="1"/>
    <x v="4"/>
    <s v="Excellent"/>
    <s v="High"/>
    <n v="3"/>
    <s v="Best"/>
    <x v="1"/>
    <x v="1"/>
    <s v="1300+"/>
    <s v="&lt;2"/>
    <s v="&lt;45"/>
    <s v="9k+"/>
    <s v="11k-16k"/>
    <s v="5+"/>
    <x v="3"/>
    <s v="3"/>
  </r>
  <r>
    <x v="702"/>
    <x v="7"/>
    <x v="0"/>
    <n v="231"/>
    <x v="0"/>
    <n v="8"/>
    <s v="College"/>
    <x v="1"/>
    <s v="High"/>
    <x v="1"/>
    <n v="62"/>
    <x v="0"/>
    <n v="3"/>
    <x v="0"/>
    <s v="High"/>
    <x v="2"/>
    <n v="7264"/>
    <n v="9977"/>
    <n v="5"/>
    <x v="1"/>
    <x v="0"/>
    <s v="Excellent"/>
    <s v="Low"/>
    <n v="2"/>
    <s v="Best"/>
    <x v="1"/>
    <x v="3"/>
    <s v="UPTO 400"/>
    <s v="5-9"/>
    <s v="59-74"/>
    <s v="5k-9k"/>
    <s v="6k-11k"/>
    <s v="&lt;5"/>
    <x v="0"/>
    <s v="&lt;2"/>
  </r>
  <r>
    <x v="703"/>
    <x v="8"/>
    <x v="2"/>
    <n v="152"/>
    <x v="0"/>
    <n v="10"/>
    <s v="Bachelor"/>
    <x v="4"/>
    <s v="High"/>
    <x v="0"/>
    <n v="85"/>
    <x v="0"/>
    <n v="2"/>
    <x v="0"/>
    <s v="Very High"/>
    <x v="0"/>
    <n v="5666"/>
    <n v="19899"/>
    <n v="1"/>
    <x v="0"/>
    <x v="4"/>
    <s v="Excellent"/>
    <s v="Medium"/>
    <n v="1"/>
    <s v="Better"/>
    <x v="1"/>
    <x v="2"/>
    <s v="UPTO 400"/>
    <s v="9-16"/>
    <s v="74-87"/>
    <s v="4k-5k"/>
    <s v="16k-21k"/>
    <s v="0"/>
    <x v="3"/>
    <s v="&lt;2"/>
  </r>
  <r>
    <x v="704"/>
    <x v="10"/>
    <x v="0"/>
    <n v="882"/>
    <x v="0"/>
    <n v="3"/>
    <s v="Master"/>
    <x v="0"/>
    <s v="Very High"/>
    <x v="1"/>
    <n v="92"/>
    <x v="0"/>
    <n v="3"/>
    <x v="0"/>
    <s v="Very High"/>
    <x v="2"/>
    <n v="7823"/>
    <n v="6812"/>
    <n v="6"/>
    <x v="1"/>
    <x v="4"/>
    <s v="Excellent"/>
    <s v="Medium"/>
    <n v="2"/>
    <s v="Better"/>
    <x v="1"/>
    <x v="2"/>
    <s v="700-1000"/>
    <s v="2-5"/>
    <s v="87+"/>
    <s v="5k-9k"/>
    <s v="&lt;6k"/>
    <s v="5+"/>
    <x v="3"/>
    <s v="&lt;2"/>
  </r>
  <r>
    <x v="705"/>
    <x v="21"/>
    <x v="0"/>
    <n v="903"/>
    <x v="0"/>
    <n v="2"/>
    <s v="Doctor"/>
    <x v="0"/>
    <s v="Low"/>
    <x v="1"/>
    <n v="41"/>
    <x v="2"/>
    <n v="3"/>
    <x v="0"/>
    <s v="High"/>
    <x v="0"/>
    <n v="7880"/>
    <n v="2560"/>
    <n v="0"/>
    <x v="1"/>
    <x v="11"/>
    <s v="Excellent"/>
    <s v="Very High"/>
    <n v="3"/>
    <s v="Better"/>
    <x v="1"/>
    <x v="0"/>
    <s v="700-1000"/>
    <s v="&lt;2"/>
    <s v="&lt;45"/>
    <s v="5k-9k"/>
    <s v="&lt;6k"/>
    <s v="0"/>
    <x v="4"/>
    <s v="3"/>
  </r>
  <r>
    <x v="706"/>
    <x v="32"/>
    <x v="2"/>
    <n v="1479"/>
    <x v="0"/>
    <n v="24"/>
    <s v="Bachelor"/>
    <x v="0"/>
    <s v="Medium"/>
    <x v="0"/>
    <n v="100"/>
    <x v="2"/>
    <n v="4"/>
    <x v="0"/>
    <s v="Medium"/>
    <x v="0"/>
    <n v="13194"/>
    <n v="17071"/>
    <n v="4"/>
    <x v="0"/>
    <x v="10"/>
    <s v="Excellent"/>
    <s v="Very High"/>
    <n v="2"/>
    <s v="Good"/>
    <x v="0"/>
    <x v="0"/>
    <s v="1300+"/>
    <s v="16+"/>
    <s v="87+"/>
    <s v="9k+"/>
    <s v="16k-21k"/>
    <s v="&lt;5"/>
    <x v="4"/>
    <s v="&lt;2"/>
  </r>
  <r>
    <x v="707"/>
    <x v="40"/>
    <x v="1"/>
    <n v="1379"/>
    <x v="1"/>
    <n v="16"/>
    <s v="Master"/>
    <x v="2"/>
    <s v="High"/>
    <x v="1"/>
    <n v="64"/>
    <x v="2"/>
    <n v="2"/>
    <x v="3"/>
    <s v="High"/>
    <x v="2"/>
    <n v="5067"/>
    <n v="6759"/>
    <n v="1"/>
    <x v="0"/>
    <x v="12"/>
    <s v="Excellent"/>
    <s v="High"/>
    <n v="3"/>
    <s v="Best"/>
    <x v="1"/>
    <x v="1"/>
    <s v="1300+"/>
    <s v="9-16"/>
    <s v="59-74"/>
    <s v="4k-5k"/>
    <s v="&lt;6k"/>
    <s v="0"/>
    <x v="4"/>
    <s v="3"/>
  </r>
  <r>
    <x v="708"/>
    <x v="9"/>
    <x v="2"/>
    <n v="1229"/>
    <x v="0"/>
    <n v="8"/>
    <s v="Master"/>
    <x v="4"/>
    <s v="Low"/>
    <x v="1"/>
    <n v="84"/>
    <x v="0"/>
    <n v="2"/>
    <x v="0"/>
    <s v="Very High"/>
    <x v="2"/>
    <n v="5079"/>
    <n v="25952"/>
    <n v="4"/>
    <x v="1"/>
    <x v="4"/>
    <s v="Excellent"/>
    <s v="Very High"/>
    <n v="3"/>
    <s v="Better"/>
    <x v="1"/>
    <x v="2"/>
    <s v="1300+"/>
    <s v="5-9"/>
    <s v="74-87"/>
    <s v="4k-5k"/>
    <s v="21k"/>
    <s v="&lt;5"/>
    <x v="3"/>
    <s v="3"/>
  </r>
  <r>
    <x v="709"/>
    <x v="26"/>
    <x v="2"/>
    <n v="335"/>
    <x v="1"/>
    <n v="9"/>
    <s v="College"/>
    <x v="2"/>
    <s v="High"/>
    <x v="1"/>
    <n v="46"/>
    <x v="1"/>
    <n v="1"/>
    <x v="1"/>
    <s v="Low"/>
    <x v="0"/>
    <n v="2321"/>
    <n v="10322"/>
    <n v="0"/>
    <x v="0"/>
    <x v="6"/>
    <s v="Outstanding"/>
    <s v="Low"/>
    <n v="0"/>
    <s v="Better"/>
    <x v="0"/>
    <x v="3"/>
    <s v="UPTO 400"/>
    <s v="5-9"/>
    <s v="45-59"/>
    <s v="&lt;2k"/>
    <s v="6k-11k"/>
    <s v="0"/>
    <x v="1"/>
    <s v="&lt;2"/>
  </r>
  <r>
    <x v="710"/>
    <x v="3"/>
    <x v="2"/>
    <n v="722"/>
    <x v="0"/>
    <n v="17"/>
    <s v="Bachelor"/>
    <x v="0"/>
    <s v="Very High"/>
    <x v="1"/>
    <n v="38"/>
    <x v="0"/>
    <n v="4"/>
    <x v="5"/>
    <s v="High"/>
    <x v="0"/>
    <n v="17444"/>
    <n v="20489"/>
    <n v="1"/>
    <x v="1"/>
    <x v="0"/>
    <s v="Excellent"/>
    <s v="Very High"/>
    <n v="2"/>
    <s v="Better"/>
    <x v="1"/>
    <x v="3"/>
    <s v="700-1000"/>
    <s v="16+"/>
    <s v="&lt;45"/>
    <s v="9k+"/>
    <s v="16k-21k"/>
    <s v="0"/>
    <x v="0"/>
    <s v="&lt;2"/>
  </r>
  <r>
    <x v="711"/>
    <x v="11"/>
    <x v="0"/>
    <n v="906"/>
    <x v="1"/>
    <n v="10"/>
    <s v="Bachelor"/>
    <x v="0"/>
    <s v="Very High"/>
    <x v="0"/>
    <n v="92"/>
    <x v="1"/>
    <n v="1"/>
    <x v="1"/>
    <s v="Low"/>
    <x v="0"/>
    <n v="2404"/>
    <n v="11479"/>
    <n v="6"/>
    <x v="0"/>
    <x v="5"/>
    <s v="Outstanding"/>
    <s v="High"/>
    <n v="5"/>
    <s v="Better"/>
    <x v="0"/>
    <x v="4"/>
    <s v="700-1000"/>
    <s v="9-16"/>
    <s v="87+"/>
    <s v="&lt;2k"/>
    <s v="6k-11k"/>
    <s v="5+"/>
    <x v="1"/>
    <s v="4+"/>
  </r>
  <r>
    <x v="712"/>
    <x v="3"/>
    <x v="0"/>
    <n v="461"/>
    <x v="1"/>
    <n v="13"/>
    <s v="Below College"/>
    <x v="0"/>
    <s v="Medium"/>
    <x v="0"/>
    <n v="53"/>
    <x v="0"/>
    <n v="1"/>
    <x v="1"/>
    <s v="Very High"/>
    <x v="0"/>
    <n v="3452"/>
    <n v="17241"/>
    <n v="3"/>
    <x v="1"/>
    <x v="11"/>
    <s v="Excellent"/>
    <s v="Low"/>
    <n v="4"/>
    <s v="Better"/>
    <x v="1"/>
    <x v="3"/>
    <s v="400-700"/>
    <s v="9-16"/>
    <s v="45-59"/>
    <s v="2k-4k"/>
    <s v="16k-21k"/>
    <s v="&lt;3"/>
    <x v="4"/>
    <s v="4"/>
  </r>
  <r>
    <x v="713"/>
    <x v="28"/>
    <x v="0"/>
    <n v="974"/>
    <x v="1"/>
    <n v="1"/>
    <s v="Master"/>
    <x v="2"/>
    <s v="High"/>
    <x v="0"/>
    <n v="91"/>
    <x v="0"/>
    <n v="1"/>
    <x v="2"/>
    <s v="Very High"/>
    <x v="2"/>
    <n v="2270"/>
    <n v="11005"/>
    <n v="3"/>
    <x v="1"/>
    <x v="9"/>
    <s v="Excellent"/>
    <s v="Very High"/>
    <n v="2"/>
    <s v="Better"/>
    <x v="1"/>
    <x v="0"/>
    <s v="1000-1300"/>
    <s v="&lt;2"/>
    <s v="87+"/>
    <s v="&lt;2k"/>
    <s v="6k-11k"/>
    <s v="&lt;3"/>
    <x v="2"/>
    <s v="&lt;2"/>
  </r>
  <r>
    <x v="714"/>
    <x v="23"/>
    <x v="0"/>
    <n v="1126"/>
    <x v="1"/>
    <n v="1"/>
    <s v="College"/>
    <x v="2"/>
    <s v="Very High"/>
    <x v="1"/>
    <n v="66"/>
    <x v="0"/>
    <n v="4"/>
    <x v="7"/>
    <s v="Very High"/>
    <x v="2"/>
    <n v="17399"/>
    <n v="6615"/>
    <n v="9"/>
    <x v="1"/>
    <x v="6"/>
    <s v="Outstanding"/>
    <s v="High"/>
    <n v="1"/>
    <s v="Good"/>
    <x v="1"/>
    <x v="1"/>
    <s v="1000-1300"/>
    <s v="&lt;2"/>
    <s v="59-74"/>
    <s v="9k+"/>
    <s v="&lt;6k"/>
    <s v="5+"/>
    <x v="1"/>
    <s v="&lt;2"/>
  </r>
  <r>
    <x v="715"/>
    <x v="3"/>
    <x v="1"/>
    <n v="827"/>
    <x v="1"/>
    <n v="1"/>
    <s v="Master"/>
    <x v="1"/>
    <s v="High"/>
    <x v="0"/>
    <n v="84"/>
    <x v="2"/>
    <n v="2"/>
    <x v="4"/>
    <s v="Medium"/>
    <x v="1"/>
    <n v="5488"/>
    <n v="20161"/>
    <n v="1"/>
    <x v="0"/>
    <x v="4"/>
    <s v="Excellent"/>
    <s v="Low"/>
    <n v="2"/>
    <s v="Better"/>
    <x v="1"/>
    <x v="3"/>
    <s v="700-1000"/>
    <s v="&lt;2"/>
    <s v="74-87"/>
    <s v="4k-5k"/>
    <s v="16k-21k"/>
    <s v="0"/>
    <x v="3"/>
    <s v="&lt;2"/>
  </r>
  <r>
    <x v="716"/>
    <x v="0"/>
    <x v="1"/>
    <n v="840"/>
    <x v="1"/>
    <n v="9"/>
    <s v="Bachelor"/>
    <x v="2"/>
    <s v="Low"/>
    <x v="1"/>
    <n v="64"/>
    <x v="0"/>
    <n v="5"/>
    <x v="7"/>
    <s v="High"/>
    <x v="2"/>
    <n v="19419"/>
    <n v="3735"/>
    <n v="2"/>
    <x v="1"/>
    <x v="8"/>
    <s v="Excellent"/>
    <s v="Medium"/>
    <n v="2"/>
    <s v="Best"/>
    <x v="0"/>
    <x v="0"/>
    <s v="700-1000"/>
    <s v="5-9"/>
    <s v="59-74"/>
    <s v="9k+"/>
    <s v="&lt;6k"/>
    <s v="&lt;3"/>
    <x v="4"/>
    <s v="&lt;2"/>
  </r>
  <r>
    <x v="717"/>
    <x v="4"/>
    <x v="0"/>
    <n v="1134"/>
    <x v="1"/>
    <n v="16"/>
    <s v="Master"/>
    <x v="4"/>
    <s v="High"/>
    <x v="0"/>
    <n v="37"/>
    <x v="0"/>
    <n v="1"/>
    <x v="2"/>
    <s v="Medium"/>
    <x v="1"/>
    <n v="2811"/>
    <n v="12086"/>
    <n v="9"/>
    <x v="1"/>
    <x v="9"/>
    <s v="Excellent"/>
    <s v="Medium"/>
    <n v="2"/>
    <s v="Better"/>
    <x v="1"/>
    <x v="4"/>
    <s v="1000-1300"/>
    <s v="9-16"/>
    <s v="&lt;45"/>
    <s v="2k-4k"/>
    <s v="11k-16k"/>
    <s v="5+"/>
    <x v="2"/>
    <s v="&lt;2"/>
  </r>
  <r>
    <x v="718"/>
    <x v="28"/>
    <x v="2"/>
    <n v="248"/>
    <x v="1"/>
    <n v="23"/>
    <s v="College"/>
    <x v="0"/>
    <s v="Very High"/>
    <x v="1"/>
    <n v="42"/>
    <x v="0"/>
    <n v="2"/>
    <x v="2"/>
    <s v="Low"/>
    <x v="1"/>
    <n v="3633"/>
    <n v="14039"/>
    <n v="1"/>
    <x v="0"/>
    <x v="2"/>
    <s v="Excellent"/>
    <s v="High"/>
    <n v="2"/>
    <s v="Better"/>
    <x v="1"/>
    <x v="0"/>
    <s v="UPTO 400"/>
    <s v="16+"/>
    <s v="&lt;45"/>
    <s v="2k-4k"/>
    <s v="11k-16k"/>
    <s v="0"/>
    <x v="2"/>
    <s v="&lt;2"/>
  </r>
  <r>
    <x v="719"/>
    <x v="40"/>
    <x v="0"/>
    <n v="955"/>
    <x v="0"/>
    <n v="4"/>
    <s v="College"/>
    <x v="0"/>
    <s v="Very High"/>
    <x v="0"/>
    <n v="83"/>
    <x v="0"/>
    <n v="1"/>
    <x v="0"/>
    <s v="Very High"/>
    <x v="0"/>
    <n v="4163"/>
    <n v="8571"/>
    <n v="1"/>
    <x v="0"/>
    <x v="11"/>
    <s v="Excellent"/>
    <s v="High"/>
    <n v="0"/>
    <s v="Better"/>
    <x v="1"/>
    <x v="1"/>
    <s v="1000-1300"/>
    <s v="2-5"/>
    <s v="74-87"/>
    <s v="2k-4k"/>
    <s v="6k-11k"/>
    <s v="0"/>
    <x v="4"/>
    <s v="&lt;2"/>
  </r>
  <r>
    <x v="720"/>
    <x v="7"/>
    <x v="0"/>
    <n v="138"/>
    <x v="1"/>
    <n v="22"/>
    <s v="Bachelor"/>
    <x v="0"/>
    <s v="Low"/>
    <x v="0"/>
    <n v="48"/>
    <x v="0"/>
    <n v="1"/>
    <x v="1"/>
    <s v="High"/>
    <x v="1"/>
    <n v="2132"/>
    <n v="11539"/>
    <n v="4"/>
    <x v="0"/>
    <x v="0"/>
    <s v="Excellent"/>
    <s v="Medium"/>
    <n v="2"/>
    <s v="Better"/>
    <x v="0"/>
    <x v="3"/>
    <s v="UPTO 400"/>
    <s v="16+"/>
    <s v="45-59"/>
    <s v="&lt;2k"/>
    <s v="6k-11k"/>
    <s v="&lt;5"/>
    <x v="0"/>
    <s v="&lt;2"/>
  </r>
  <r>
    <x v="721"/>
    <x v="23"/>
    <x v="0"/>
    <n v="939"/>
    <x v="1"/>
    <n v="24"/>
    <s v="Bachelor"/>
    <x v="0"/>
    <s v="Very High"/>
    <x v="1"/>
    <n v="95"/>
    <x v="0"/>
    <n v="4"/>
    <x v="3"/>
    <s v="High"/>
    <x v="1"/>
    <n v="13973"/>
    <n v="4161"/>
    <n v="3"/>
    <x v="0"/>
    <x v="11"/>
    <s v="Excellent"/>
    <s v="Very High"/>
    <n v="2"/>
    <s v="Better"/>
    <x v="1"/>
    <x v="1"/>
    <s v="1000-1300"/>
    <s v="16+"/>
    <s v="87+"/>
    <s v="9k+"/>
    <s v="&lt;6k"/>
    <s v="&lt;3"/>
    <x v="4"/>
    <s v="&lt;2"/>
  </r>
  <r>
    <x v="722"/>
    <x v="8"/>
    <x v="1"/>
    <n v="1391"/>
    <x v="1"/>
    <n v="10"/>
    <s v="Below College"/>
    <x v="2"/>
    <s v="High"/>
    <x v="1"/>
    <n v="66"/>
    <x v="0"/>
    <n v="1"/>
    <x v="1"/>
    <s v="High"/>
    <x v="1"/>
    <n v="2684"/>
    <n v="12127"/>
    <n v="0"/>
    <x v="1"/>
    <x v="8"/>
    <s v="Excellent"/>
    <s v="Medium"/>
    <n v="0"/>
    <s v="Good"/>
    <x v="1"/>
    <x v="2"/>
    <s v="1300+"/>
    <s v="9-16"/>
    <s v="59-74"/>
    <s v="&lt;2k"/>
    <s v="11k-16k"/>
    <s v="0"/>
    <x v="4"/>
    <s v="&lt;2"/>
  </r>
  <r>
    <x v="723"/>
    <x v="20"/>
    <x v="0"/>
    <n v="566"/>
    <x v="1"/>
    <n v="7"/>
    <s v="College"/>
    <x v="2"/>
    <s v="Very High"/>
    <x v="1"/>
    <n v="75"/>
    <x v="0"/>
    <n v="3"/>
    <x v="3"/>
    <s v="High"/>
    <x v="2"/>
    <n v="10845"/>
    <n v="24208"/>
    <n v="6"/>
    <x v="1"/>
    <x v="4"/>
    <s v="Excellent"/>
    <s v="Medium"/>
    <n v="3"/>
    <s v="Better"/>
    <x v="1"/>
    <x v="1"/>
    <s v="400-700"/>
    <s v="5-9"/>
    <s v="74-87"/>
    <s v="9k+"/>
    <s v="21k"/>
    <s v="5+"/>
    <x v="3"/>
    <s v="3"/>
  </r>
  <r>
    <x v="724"/>
    <x v="16"/>
    <x v="0"/>
    <n v="1206"/>
    <x v="1"/>
    <n v="17"/>
    <s v="Below College"/>
    <x v="2"/>
    <s v="Very High"/>
    <x v="0"/>
    <n v="41"/>
    <x v="1"/>
    <n v="2"/>
    <x v="3"/>
    <s v="High"/>
    <x v="2"/>
    <n v="4377"/>
    <n v="24117"/>
    <n v="1"/>
    <x v="1"/>
    <x v="2"/>
    <s v="Excellent"/>
    <s v="Medium"/>
    <n v="6"/>
    <s v="Better"/>
    <x v="1"/>
    <x v="4"/>
    <s v="1000-1300"/>
    <s v="16+"/>
    <s v="&lt;45"/>
    <s v="4k-5k"/>
    <s v="21k"/>
    <s v="0"/>
    <x v="2"/>
    <s v="4+"/>
  </r>
  <r>
    <x v="725"/>
    <x v="10"/>
    <x v="0"/>
    <n v="622"/>
    <x v="1"/>
    <n v="14"/>
    <s v="Master"/>
    <x v="1"/>
    <s v="High"/>
    <x v="1"/>
    <n v="39"/>
    <x v="1"/>
    <n v="1"/>
    <x v="2"/>
    <s v="Medium"/>
    <x v="2"/>
    <n v="3743"/>
    <n v="10074"/>
    <n v="1"/>
    <x v="0"/>
    <x v="13"/>
    <s v="Outstanding"/>
    <s v="Very High"/>
    <n v="2"/>
    <s v="Bad"/>
    <x v="0"/>
    <x v="2"/>
    <s v="400-700"/>
    <s v="9-16"/>
    <s v="&lt;45"/>
    <s v="2k-4k"/>
    <s v="6k-11k"/>
    <s v="0"/>
    <x v="1"/>
    <s v="&lt;2"/>
  </r>
  <r>
    <x v="726"/>
    <x v="26"/>
    <x v="1"/>
    <n v="853"/>
    <x v="1"/>
    <n v="1"/>
    <s v="Below College"/>
    <x v="0"/>
    <s v="High"/>
    <x v="0"/>
    <n v="96"/>
    <x v="0"/>
    <n v="2"/>
    <x v="3"/>
    <s v="Low"/>
    <x v="1"/>
    <n v="4148"/>
    <n v="11275"/>
    <n v="1"/>
    <x v="1"/>
    <x v="3"/>
    <s v="Excellent"/>
    <s v="High"/>
    <n v="1"/>
    <s v="Better"/>
    <x v="1"/>
    <x v="3"/>
    <s v="700-1000"/>
    <s v="&lt;2"/>
    <s v="87+"/>
    <s v="2k-4k"/>
    <s v="6k-11k"/>
    <s v="0"/>
    <x v="0"/>
    <s v="&lt;2"/>
  </r>
  <r>
    <x v="727"/>
    <x v="41"/>
    <x v="2"/>
    <n v="287"/>
    <x v="1"/>
    <n v="5"/>
    <s v="College"/>
    <x v="0"/>
    <s v="Medium"/>
    <x v="1"/>
    <n v="73"/>
    <x v="0"/>
    <n v="1"/>
    <x v="1"/>
    <s v="Very High"/>
    <x v="0"/>
    <n v="1051"/>
    <n v="13493"/>
    <n v="1"/>
    <x v="1"/>
    <x v="2"/>
    <s v="Excellent"/>
    <s v="Very High"/>
    <n v="2"/>
    <s v="Better"/>
    <x v="1"/>
    <x v="4"/>
    <s v="UPTO 400"/>
    <s v="2-5"/>
    <s v="59-74"/>
    <s v="&lt;2k"/>
    <s v="11k-16k"/>
    <s v="0"/>
    <x v="2"/>
    <s v="&lt;2"/>
  </r>
  <r>
    <x v="728"/>
    <x v="33"/>
    <x v="0"/>
    <n v="1441"/>
    <x v="1"/>
    <n v="17"/>
    <s v="Bachelor"/>
    <x v="4"/>
    <s v="High"/>
    <x v="0"/>
    <n v="56"/>
    <x v="0"/>
    <n v="3"/>
    <x v="3"/>
    <s v="High"/>
    <x v="1"/>
    <n v="10739"/>
    <n v="13943"/>
    <n v="8"/>
    <x v="1"/>
    <x v="0"/>
    <s v="Excellent"/>
    <s v="High"/>
    <n v="2"/>
    <s v="Better"/>
    <x v="1"/>
    <x v="1"/>
    <s v="1300+"/>
    <s v="16+"/>
    <s v="45-59"/>
    <s v="9k+"/>
    <s v="11k-16k"/>
    <s v="5+"/>
    <x v="0"/>
    <s v="&lt;2"/>
  </r>
  <r>
    <x v="729"/>
    <x v="10"/>
    <x v="0"/>
    <n v="583"/>
    <x v="1"/>
    <n v="25"/>
    <s v="Master"/>
    <x v="2"/>
    <s v="High"/>
    <x v="0"/>
    <n v="57"/>
    <x v="0"/>
    <n v="3"/>
    <x v="4"/>
    <s v="High"/>
    <x v="2"/>
    <n v="10388"/>
    <n v="6975"/>
    <n v="1"/>
    <x v="0"/>
    <x v="0"/>
    <s v="Excellent"/>
    <s v="High"/>
    <n v="3"/>
    <s v="Good"/>
    <x v="1"/>
    <x v="2"/>
    <s v="400-700"/>
    <s v="16+"/>
    <s v="45-59"/>
    <s v="9k+"/>
    <s v="6k-11k"/>
    <s v="0"/>
    <x v="0"/>
    <s v="3"/>
  </r>
  <r>
    <x v="730"/>
    <x v="7"/>
    <x v="0"/>
    <n v="153"/>
    <x v="1"/>
    <n v="8"/>
    <s v="College"/>
    <x v="0"/>
    <s v="Medium"/>
    <x v="0"/>
    <n v="73"/>
    <x v="2"/>
    <n v="3"/>
    <x v="7"/>
    <s v="Low"/>
    <x v="1"/>
    <n v="11416"/>
    <n v="17802"/>
    <n v="0"/>
    <x v="0"/>
    <x v="3"/>
    <s v="Excellent"/>
    <s v="High"/>
    <n v="4"/>
    <s v="Good"/>
    <x v="1"/>
    <x v="3"/>
    <s v="UPTO 400"/>
    <s v="5-9"/>
    <s v="59-74"/>
    <s v="9k+"/>
    <s v="16k-21k"/>
    <s v="0"/>
    <x v="0"/>
    <s v="4"/>
  </r>
  <r>
    <x v="731"/>
    <x v="35"/>
    <x v="0"/>
    <n v="1097"/>
    <x v="1"/>
    <n v="11"/>
    <s v="Bachelor"/>
    <x v="2"/>
    <s v="Very High"/>
    <x v="0"/>
    <n v="98"/>
    <x v="1"/>
    <n v="1"/>
    <x v="1"/>
    <s v="Low"/>
    <x v="0"/>
    <n v="2600"/>
    <n v="18275"/>
    <n v="1"/>
    <x v="0"/>
    <x v="2"/>
    <s v="Excellent"/>
    <s v="Low"/>
    <n v="2"/>
    <s v="Better"/>
    <x v="0"/>
    <x v="4"/>
    <s v="1000-1300"/>
    <s v="9-16"/>
    <s v="87+"/>
    <s v="&lt;2k"/>
    <s v="16k-21k"/>
    <s v="0"/>
    <x v="2"/>
    <s v="&lt;2"/>
  </r>
  <r>
    <x v="732"/>
    <x v="7"/>
    <x v="1"/>
    <n v="109"/>
    <x v="1"/>
    <n v="5"/>
    <s v="Bachelor"/>
    <x v="2"/>
    <s v="Medium"/>
    <x v="0"/>
    <n v="60"/>
    <x v="0"/>
    <n v="1"/>
    <x v="2"/>
    <s v="Medium"/>
    <x v="0"/>
    <n v="2422"/>
    <n v="25725"/>
    <n v="0"/>
    <x v="1"/>
    <x v="8"/>
    <s v="Excellent"/>
    <s v="Low"/>
    <n v="3"/>
    <s v="Better"/>
    <x v="0"/>
    <x v="3"/>
    <s v="UPTO 400"/>
    <s v="2-5"/>
    <s v="59-74"/>
    <s v="&lt;2k"/>
    <s v="21k"/>
    <s v="0"/>
    <x v="4"/>
    <s v="3"/>
  </r>
  <r>
    <x v="733"/>
    <x v="24"/>
    <x v="0"/>
    <n v="1066"/>
    <x v="1"/>
    <n v="2"/>
    <s v="College"/>
    <x v="2"/>
    <s v="Very High"/>
    <x v="1"/>
    <n v="32"/>
    <x v="2"/>
    <n v="2"/>
    <x v="3"/>
    <s v="Very High"/>
    <x v="1"/>
    <n v="5472"/>
    <n v="3334"/>
    <n v="1"/>
    <x v="1"/>
    <x v="3"/>
    <s v="Excellent"/>
    <s v="Medium"/>
    <n v="2"/>
    <s v="Better"/>
    <x v="1"/>
    <x v="4"/>
    <s v="1000-1300"/>
    <s v="&lt;2"/>
    <s v="&lt;45"/>
    <s v="4k-5k"/>
    <s v="&lt;6k"/>
    <s v="0"/>
    <x v="0"/>
    <s v="&lt;2"/>
  </r>
  <r>
    <x v="734"/>
    <x v="14"/>
    <x v="0"/>
    <n v="217"/>
    <x v="1"/>
    <n v="8"/>
    <s v="Below College"/>
    <x v="0"/>
    <s v="Medium"/>
    <x v="1"/>
    <n v="94"/>
    <x v="3"/>
    <n v="1"/>
    <x v="2"/>
    <s v="Low"/>
    <x v="1"/>
    <n v="2451"/>
    <n v="6881"/>
    <n v="1"/>
    <x v="1"/>
    <x v="2"/>
    <s v="Excellent"/>
    <s v="Low"/>
    <n v="3"/>
    <s v="Good"/>
    <x v="1"/>
    <x v="4"/>
    <s v="UPTO 400"/>
    <s v="5-9"/>
    <s v="87+"/>
    <s v="&lt;2k"/>
    <s v="&lt;6k"/>
    <s v="0"/>
    <x v="2"/>
    <s v="3"/>
  </r>
  <r>
    <x v="735"/>
    <x v="25"/>
    <x v="0"/>
    <n v="277"/>
    <x v="1"/>
    <n v="6"/>
    <s v="Bachelor"/>
    <x v="0"/>
    <s v="Low"/>
    <x v="1"/>
    <n v="97"/>
    <x v="1"/>
    <n v="2"/>
    <x v="4"/>
    <s v="Very High"/>
    <x v="0"/>
    <n v="4240"/>
    <n v="13119"/>
    <n v="2"/>
    <x v="1"/>
    <x v="4"/>
    <s v="Excellent"/>
    <s v="Very High"/>
    <n v="0"/>
    <s v="Better"/>
    <x v="1"/>
    <x v="1"/>
    <s v="UPTO 400"/>
    <s v="5-9"/>
    <s v="87+"/>
    <s v="2k-4k"/>
    <s v="11k-16k"/>
    <s v="&lt;3"/>
    <x v="3"/>
    <s v="&lt;2"/>
  </r>
  <r>
    <x v="736"/>
    <x v="25"/>
    <x v="0"/>
    <n v="1355"/>
    <x v="1"/>
    <n v="4"/>
    <s v="Master"/>
    <x v="0"/>
    <s v="High"/>
    <x v="1"/>
    <n v="78"/>
    <x v="1"/>
    <n v="3"/>
    <x v="4"/>
    <s v="High"/>
    <x v="0"/>
    <n v="10999"/>
    <n v="22245"/>
    <n v="7"/>
    <x v="1"/>
    <x v="9"/>
    <s v="Excellent"/>
    <s v="Medium"/>
    <n v="3"/>
    <s v="Better"/>
    <x v="1"/>
    <x v="1"/>
    <s v="1300+"/>
    <s v="2-5"/>
    <s v="74-87"/>
    <s v="9k+"/>
    <s v="21k"/>
    <s v="5+"/>
    <x v="2"/>
    <s v="3"/>
  </r>
  <r>
    <x v="737"/>
    <x v="0"/>
    <x v="0"/>
    <n v="549"/>
    <x v="1"/>
    <n v="7"/>
    <s v="College"/>
    <x v="2"/>
    <s v="Very High"/>
    <x v="0"/>
    <n v="42"/>
    <x v="0"/>
    <n v="2"/>
    <x v="3"/>
    <s v="High"/>
    <x v="0"/>
    <n v="5003"/>
    <n v="23371"/>
    <n v="6"/>
    <x v="1"/>
    <x v="9"/>
    <s v="Excellent"/>
    <s v="Medium"/>
    <n v="6"/>
    <s v="Better"/>
    <x v="1"/>
    <x v="0"/>
    <s v="400-700"/>
    <s v="5-9"/>
    <s v="&lt;45"/>
    <s v="4k-5k"/>
    <s v="21k"/>
    <s v="5+"/>
    <x v="2"/>
    <s v="4+"/>
  </r>
  <r>
    <x v="738"/>
    <x v="21"/>
    <x v="0"/>
    <n v="466"/>
    <x v="1"/>
    <n v="1"/>
    <s v="Below College"/>
    <x v="0"/>
    <s v="Very High"/>
    <x v="0"/>
    <n v="65"/>
    <x v="1"/>
    <n v="4"/>
    <x v="3"/>
    <s v="Very High"/>
    <x v="1"/>
    <n v="12742"/>
    <n v="7060"/>
    <n v="1"/>
    <x v="1"/>
    <x v="10"/>
    <s v="Excellent"/>
    <s v="High"/>
    <n v="3"/>
    <s v="Better"/>
    <x v="1"/>
    <x v="0"/>
    <s v="400-700"/>
    <s v="&lt;2"/>
    <s v="59-74"/>
    <s v="9k+"/>
    <s v="6k-11k"/>
    <s v="0"/>
    <x v="4"/>
    <s v="3"/>
  </r>
  <r>
    <x v="739"/>
    <x v="4"/>
    <x v="0"/>
    <n v="1055"/>
    <x v="1"/>
    <n v="2"/>
    <s v="Master"/>
    <x v="0"/>
    <s v="Low"/>
    <x v="0"/>
    <n v="47"/>
    <x v="0"/>
    <n v="2"/>
    <x v="3"/>
    <s v="Very High"/>
    <x v="1"/>
    <n v="4227"/>
    <n v="4658"/>
    <n v="0"/>
    <x v="1"/>
    <x v="11"/>
    <s v="Excellent"/>
    <s v="Medium"/>
    <n v="2"/>
    <s v="Better"/>
    <x v="1"/>
    <x v="4"/>
    <s v="1000-1300"/>
    <s v="&lt;2"/>
    <s v="45-59"/>
    <s v="2k-4k"/>
    <s v="&lt;6k"/>
    <s v="0"/>
    <x v="4"/>
    <s v="&lt;2"/>
  </r>
  <r>
    <x v="740"/>
    <x v="10"/>
    <x v="0"/>
    <n v="802"/>
    <x v="1"/>
    <n v="10"/>
    <s v="Bachelor"/>
    <x v="1"/>
    <s v="Medium"/>
    <x v="1"/>
    <n v="45"/>
    <x v="0"/>
    <n v="1"/>
    <x v="2"/>
    <s v="Very High"/>
    <x v="2"/>
    <n v="3917"/>
    <n v="9541"/>
    <n v="1"/>
    <x v="1"/>
    <x v="5"/>
    <s v="Outstanding"/>
    <s v="Low"/>
    <n v="4"/>
    <s v="Good"/>
    <x v="1"/>
    <x v="2"/>
    <s v="700-1000"/>
    <s v="9-16"/>
    <s v="&lt;45"/>
    <s v="2k-4k"/>
    <s v="6k-11k"/>
    <s v="0"/>
    <x v="1"/>
    <s v="4"/>
  </r>
  <r>
    <x v="741"/>
    <x v="18"/>
    <x v="0"/>
    <n v="265"/>
    <x v="0"/>
    <n v="5"/>
    <s v="College"/>
    <x v="3"/>
    <s v="Very High"/>
    <x v="1"/>
    <n v="90"/>
    <x v="0"/>
    <n v="5"/>
    <x v="5"/>
    <s v="High"/>
    <x v="1"/>
    <n v="18303"/>
    <n v="7770"/>
    <n v="6"/>
    <x v="1"/>
    <x v="4"/>
    <s v="Excellent"/>
    <s v="Medium"/>
    <n v="3"/>
    <s v="Best"/>
    <x v="1"/>
    <x v="0"/>
    <s v="UPTO 400"/>
    <s v="2-5"/>
    <s v="87+"/>
    <s v="9k+"/>
    <s v="6k-11k"/>
    <s v="5+"/>
    <x v="3"/>
    <s v="3"/>
  </r>
  <r>
    <x v="742"/>
    <x v="23"/>
    <x v="0"/>
    <n v="804"/>
    <x v="1"/>
    <n v="9"/>
    <s v="Bachelor"/>
    <x v="0"/>
    <s v="Low"/>
    <x v="1"/>
    <n v="64"/>
    <x v="0"/>
    <n v="1"/>
    <x v="2"/>
    <s v="Very High"/>
    <x v="1"/>
    <n v="2380"/>
    <n v="20165"/>
    <n v="4"/>
    <x v="1"/>
    <x v="11"/>
    <s v="Excellent"/>
    <s v="Medium"/>
    <n v="5"/>
    <s v="Better"/>
    <x v="1"/>
    <x v="1"/>
    <s v="700-1000"/>
    <s v="5-9"/>
    <s v="59-74"/>
    <s v="&lt;2k"/>
    <s v="16k-21k"/>
    <s v="&lt;5"/>
    <x v="4"/>
    <s v="4+"/>
  </r>
  <r>
    <x v="743"/>
    <x v="6"/>
    <x v="0"/>
    <n v="715"/>
    <x v="1"/>
    <n v="2"/>
    <s v="Bachelor"/>
    <x v="0"/>
    <s v="High"/>
    <x v="0"/>
    <n v="69"/>
    <x v="1"/>
    <n v="4"/>
    <x v="3"/>
    <s v="Very High"/>
    <x v="0"/>
    <n v="13726"/>
    <n v="21829"/>
    <n v="3"/>
    <x v="0"/>
    <x v="4"/>
    <s v="Excellent"/>
    <s v="Low"/>
    <n v="4"/>
    <s v="Better"/>
    <x v="1"/>
    <x v="1"/>
    <s v="700-1000"/>
    <s v="&lt;2"/>
    <s v="59-74"/>
    <s v="9k+"/>
    <s v="21k"/>
    <s v="&lt;3"/>
    <x v="3"/>
    <s v="4"/>
  </r>
  <r>
    <x v="744"/>
    <x v="2"/>
    <x v="0"/>
    <n v="1141"/>
    <x v="1"/>
    <n v="11"/>
    <s v="College"/>
    <x v="2"/>
    <s v="Low"/>
    <x v="0"/>
    <n v="61"/>
    <x v="3"/>
    <n v="2"/>
    <x v="4"/>
    <s v="Medium"/>
    <x v="1"/>
    <n v="4777"/>
    <n v="14382"/>
    <n v="5"/>
    <x v="1"/>
    <x v="2"/>
    <s v="Excellent"/>
    <s v="Low"/>
    <n v="2"/>
    <s v="Bad"/>
    <x v="0"/>
    <x v="2"/>
    <s v="1000-1300"/>
    <s v="9-16"/>
    <s v="59-74"/>
    <s v="4k-5k"/>
    <s v="11k-16k"/>
    <s v="&lt;5"/>
    <x v="2"/>
    <s v="&lt;2"/>
  </r>
  <r>
    <x v="745"/>
    <x v="27"/>
    <x v="1"/>
    <n v="135"/>
    <x v="1"/>
    <n v="18"/>
    <s v="Master"/>
    <x v="2"/>
    <s v="High"/>
    <x v="1"/>
    <n v="62"/>
    <x v="0"/>
    <n v="2"/>
    <x v="4"/>
    <s v="Medium"/>
    <x v="1"/>
    <n v="6385"/>
    <n v="12992"/>
    <n v="3"/>
    <x v="0"/>
    <x v="9"/>
    <s v="Excellent"/>
    <s v="Very High"/>
    <n v="3"/>
    <s v="Better"/>
    <x v="1"/>
    <x v="1"/>
    <s v="UPTO 400"/>
    <s v="16+"/>
    <s v="59-74"/>
    <s v="5k-9k"/>
    <s v="11k-16k"/>
    <s v="&lt;3"/>
    <x v="2"/>
    <s v="3"/>
  </r>
  <r>
    <x v="746"/>
    <x v="0"/>
    <x v="2"/>
    <n v="247"/>
    <x v="1"/>
    <n v="7"/>
    <s v="Below College"/>
    <x v="0"/>
    <s v="Medium"/>
    <x v="0"/>
    <n v="55"/>
    <x v="3"/>
    <n v="5"/>
    <x v="7"/>
    <s v="High"/>
    <x v="2"/>
    <n v="19973"/>
    <n v="20284"/>
    <n v="1"/>
    <x v="1"/>
    <x v="6"/>
    <s v="Outstanding"/>
    <s v="Medium"/>
    <n v="3"/>
    <s v="Better"/>
    <x v="1"/>
    <x v="0"/>
    <s v="UPTO 400"/>
    <s v="5-9"/>
    <s v="45-59"/>
    <s v="9k+"/>
    <s v="16k-21k"/>
    <s v="0"/>
    <x v="1"/>
    <s v="3"/>
  </r>
  <r>
    <x v="747"/>
    <x v="8"/>
    <x v="0"/>
    <n v="1035"/>
    <x v="0"/>
    <n v="3"/>
    <s v="Master"/>
    <x v="0"/>
    <s v="Medium"/>
    <x v="1"/>
    <n v="42"/>
    <x v="0"/>
    <n v="2"/>
    <x v="0"/>
    <s v="Very High"/>
    <x v="0"/>
    <n v="6861"/>
    <n v="4981"/>
    <n v="8"/>
    <x v="0"/>
    <x v="3"/>
    <s v="Excellent"/>
    <s v="High"/>
    <n v="1"/>
    <s v="Better"/>
    <x v="1"/>
    <x v="2"/>
    <s v="1000-1300"/>
    <s v="2-5"/>
    <s v="&lt;45"/>
    <s v="5k-9k"/>
    <s v="&lt;6k"/>
    <s v="5+"/>
    <x v="0"/>
    <s v="&lt;2"/>
  </r>
  <r>
    <x v="748"/>
    <x v="24"/>
    <x v="2"/>
    <n v="265"/>
    <x v="0"/>
    <n v="29"/>
    <s v="College"/>
    <x v="2"/>
    <s v="Medium"/>
    <x v="1"/>
    <n v="79"/>
    <x v="3"/>
    <n v="2"/>
    <x v="0"/>
    <s v="Low"/>
    <x v="0"/>
    <n v="4969"/>
    <n v="21813"/>
    <n v="8"/>
    <x v="1"/>
    <x v="11"/>
    <s v="Excellent"/>
    <s v="Very High"/>
    <n v="6"/>
    <s v="Better"/>
    <x v="0"/>
    <x v="4"/>
    <s v="UPTO 400"/>
    <s v="16+"/>
    <s v="74-87"/>
    <s v="4k-5k"/>
    <s v="21k"/>
    <s v="5+"/>
    <x v="4"/>
    <s v="4+"/>
  </r>
  <r>
    <x v="749"/>
    <x v="39"/>
    <x v="0"/>
    <n v="266"/>
    <x v="0"/>
    <n v="2"/>
    <s v="Below College"/>
    <x v="3"/>
    <s v="Low"/>
    <x v="0"/>
    <n v="57"/>
    <x v="3"/>
    <n v="5"/>
    <x v="5"/>
    <s v="Very High"/>
    <x v="1"/>
    <n v="19845"/>
    <n v="25846"/>
    <n v="1"/>
    <x v="1"/>
    <x v="2"/>
    <s v="Excellent"/>
    <s v="Very High"/>
    <n v="3"/>
    <s v="Better"/>
    <x v="0"/>
    <x v="1"/>
    <s v="UPTO 400"/>
    <s v="&lt;2"/>
    <s v="45-59"/>
    <s v="9k+"/>
    <s v="21k"/>
    <s v="0"/>
    <x v="2"/>
    <s v="3"/>
  </r>
  <r>
    <x v="750"/>
    <x v="19"/>
    <x v="0"/>
    <n v="1448"/>
    <x v="0"/>
    <n v="28"/>
    <s v="Bachelor"/>
    <x v="2"/>
    <s v="Very High"/>
    <x v="0"/>
    <n v="53"/>
    <x v="2"/>
    <n v="4"/>
    <x v="0"/>
    <s v="Very High"/>
    <x v="1"/>
    <n v="13320"/>
    <n v="11737"/>
    <n v="3"/>
    <x v="0"/>
    <x v="11"/>
    <s v="Excellent"/>
    <s v="High"/>
    <n v="2"/>
    <s v="Better"/>
    <x v="1"/>
    <x v="0"/>
    <s v="1300+"/>
    <s v="16+"/>
    <s v="45-59"/>
    <s v="9k+"/>
    <s v="6k-11k"/>
    <s v="&lt;3"/>
    <x v="4"/>
    <s v="&lt;2"/>
  </r>
  <r>
    <x v="751"/>
    <x v="23"/>
    <x v="2"/>
    <n v="145"/>
    <x v="0"/>
    <n v="1"/>
    <s v="Bachelor"/>
    <x v="0"/>
    <s v="Very High"/>
    <x v="0"/>
    <n v="95"/>
    <x v="0"/>
    <n v="2"/>
    <x v="0"/>
    <s v="High"/>
    <x v="1"/>
    <n v="6347"/>
    <n v="24920"/>
    <n v="0"/>
    <x v="1"/>
    <x v="3"/>
    <s v="Excellent"/>
    <s v="Low"/>
    <n v="3"/>
    <s v="Better"/>
    <x v="1"/>
    <x v="1"/>
    <s v="UPTO 400"/>
    <s v="&lt;2"/>
    <s v="87+"/>
    <s v="5k-9k"/>
    <s v="21k"/>
    <s v="0"/>
    <x v="0"/>
    <s v="3"/>
  </r>
  <r>
    <x v="752"/>
    <x v="9"/>
    <x v="0"/>
    <n v="885"/>
    <x v="1"/>
    <n v="16"/>
    <s v="Master"/>
    <x v="0"/>
    <s v="High"/>
    <x v="0"/>
    <n v="43"/>
    <x v="2"/>
    <n v="1"/>
    <x v="2"/>
    <s v="Low"/>
    <x v="0"/>
    <n v="2743"/>
    <n v="8269"/>
    <n v="1"/>
    <x v="1"/>
    <x v="10"/>
    <s v="Excellent"/>
    <s v="High"/>
    <n v="1"/>
    <s v="Better"/>
    <x v="0"/>
    <x v="2"/>
    <s v="700-1000"/>
    <s v="9-16"/>
    <s v="&lt;45"/>
    <s v="2k-4k"/>
    <s v="6k-11k"/>
    <s v="0"/>
    <x v="4"/>
    <s v="&lt;2"/>
  </r>
  <r>
    <x v="753"/>
    <x v="21"/>
    <x v="1"/>
    <n v="945"/>
    <x v="1"/>
    <n v="22"/>
    <s v="Bachelor"/>
    <x v="2"/>
    <s v="Very High"/>
    <x v="0"/>
    <n v="82"/>
    <x v="0"/>
    <n v="3"/>
    <x v="3"/>
    <s v="Low"/>
    <x v="0"/>
    <n v="6720"/>
    <n v="5083"/>
    <n v="1"/>
    <x v="0"/>
    <x v="4"/>
    <s v="Excellent"/>
    <s v="High"/>
    <n v="2"/>
    <s v="Better"/>
    <x v="1"/>
    <x v="0"/>
    <s v="1000-1300"/>
    <s v="16+"/>
    <s v="74-87"/>
    <s v="5k-9k"/>
    <s v="&lt;6k"/>
    <s v="0"/>
    <x v="3"/>
    <s v="&lt;2"/>
  </r>
  <r>
    <x v="754"/>
    <x v="3"/>
    <x v="2"/>
    <n v="1038"/>
    <x v="0"/>
    <n v="8"/>
    <s v="Below College"/>
    <x v="0"/>
    <s v="Medium"/>
    <x v="0"/>
    <n v="88"/>
    <x v="1"/>
    <n v="1"/>
    <x v="6"/>
    <s v="Very High"/>
    <x v="0"/>
    <n v="2342"/>
    <n v="21437"/>
    <n v="0"/>
    <x v="1"/>
    <x v="12"/>
    <s v="Excellent"/>
    <s v="Very High"/>
    <n v="2"/>
    <s v="Good"/>
    <x v="1"/>
    <x v="3"/>
    <s v="1000-1300"/>
    <s v="5-9"/>
    <s v="87+"/>
    <s v="&lt;2k"/>
    <s v="16k-21k"/>
    <s v="0"/>
    <x v="4"/>
    <s v="&lt;2"/>
  </r>
  <r>
    <x v="755"/>
    <x v="28"/>
    <x v="0"/>
    <n v="1234"/>
    <x v="0"/>
    <n v="11"/>
    <s v="College"/>
    <x v="0"/>
    <s v="Very High"/>
    <x v="0"/>
    <n v="90"/>
    <x v="0"/>
    <n v="4"/>
    <x v="5"/>
    <s v="Very High"/>
    <x v="1"/>
    <n v="17650"/>
    <n v="5404"/>
    <n v="3"/>
    <x v="1"/>
    <x v="4"/>
    <s v="Excellent"/>
    <s v="Medium"/>
    <n v="4"/>
    <s v="Best"/>
    <x v="1"/>
    <x v="0"/>
    <s v="1300+"/>
    <s v="9-16"/>
    <s v="87+"/>
    <s v="9k+"/>
    <s v="&lt;6k"/>
    <s v="&lt;3"/>
    <x v="3"/>
    <s v="4"/>
  </r>
  <r>
    <x v="756"/>
    <x v="5"/>
    <x v="2"/>
    <n v="809"/>
    <x v="1"/>
    <n v="29"/>
    <s v="Master"/>
    <x v="2"/>
    <s v="Very High"/>
    <x v="0"/>
    <n v="69"/>
    <x v="0"/>
    <n v="1"/>
    <x v="2"/>
    <s v="High"/>
    <x v="0"/>
    <n v="4025"/>
    <n v="11135"/>
    <n v="9"/>
    <x v="1"/>
    <x v="3"/>
    <s v="Excellent"/>
    <s v="Medium"/>
    <n v="2"/>
    <s v="Better"/>
    <x v="1"/>
    <x v="3"/>
    <s v="700-1000"/>
    <s v="16+"/>
    <s v="59-74"/>
    <s v="2k-4k"/>
    <s v="6k-11k"/>
    <s v="5+"/>
    <x v="0"/>
    <s v="&lt;2"/>
  </r>
  <r>
    <x v="757"/>
    <x v="12"/>
    <x v="0"/>
    <n v="216"/>
    <x v="0"/>
    <n v="1"/>
    <s v="Master"/>
    <x v="3"/>
    <s v="Medium"/>
    <x v="1"/>
    <n v="75"/>
    <x v="2"/>
    <n v="2"/>
    <x v="0"/>
    <s v="Very High"/>
    <x v="1"/>
    <n v="9725"/>
    <n v="12278"/>
    <n v="0"/>
    <x v="1"/>
    <x v="0"/>
    <s v="Excellent"/>
    <s v="Very High"/>
    <n v="2"/>
    <s v="Good"/>
    <x v="1"/>
    <x v="3"/>
    <s v="UPTO 400"/>
    <s v="&lt;2"/>
    <s v="74-87"/>
    <s v="5k-9k"/>
    <s v="11k-16k"/>
    <s v="0"/>
    <x v="0"/>
    <s v="&lt;2"/>
  </r>
  <r>
    <x v="758"/>
    <x v="6"/>
    <x v="0"/>
    <n v="1089"/>
    <x v="0"/>
    <n v="1"/>
    <s v="College"/>
    <x v="4"/>
    <s v="Medium"/>
    <x v="1"/>
    <n v="66"/>
    <x v="0"/>
    <n v="3"/>
    <x v="5"/>
    <s v="Very High"/>
    <x v="1"/>
    <n v="11904"/>
    <n v="11038"/>
    <n v="3"/>
    <x v="0"/>
    <x v="9"/>
    <s v="Excellent"/>
    <s v="High"/>
    <n v="1"/>
    <s v="Bad"/>
    <x v="1"/>
    <x v="1"/>
    <s v="1000-1300"/>
    <s v="&lt;2"/>
    <s v="59-74"/>
    <s v="9k+"/>
    <s v="6k-11k"/>
    <s v="&lt;3"/>
    <x v="2"/>
    <s v="&lt;2"/>
  </r>
  <r>
    <x v="759"/>
    <x v="28"/>
    <x v="0"/>
    <n v="788"/>
    <x v="2"/>
    <n v="24"/>
    <s v="Master"/>
    <x v="2"/>
    <s v="Medium"/>
    <x v="1"/>
    <n v="36"/>
    <x v="0"/>
    <n v="1"/>
    <x v="8"/>
    <s v="Medium"/>
    <x v="0"/>
    <n v="2177"/>
    <n v="8318"/>
    <n v="1"/>
    <x v="1"/>
    <x v="10"/>
    <s v="Excellent"/>
    <s v="Low"/>
    <n v="3"/>
    <s v="Better"/>
    <x v="1"/>
    <x v="0"/>
    <s v="700-1000"/>
    <s v="16+"/>
    <s v="&lt;45"/>
    <s v="&lt;2k"/>
    <s v="6k-11k"/>
    <s v="0"/>
    <x v="4"/>
    <s v="3"/>
  </r>
  <r>
    <x v="760"/>
    <x v="15"/>
    <x v="1"/>
    <n v="124"/>
    <x v="0"/>
    <n v="2"/>
    <s v="Bachelor"/>
    <x v="3"/>
    <s v="High"/>
    <x v="0"/>
    <n v="38"/>
    <x v="1"/>
    <n v="3"/>
    <x v="0"/>
    <s v="Medium"/>
    <x v="1"/>
    <n v="7525"/>
    <n v="23537"/>
    <n v="2"/>
    <x v="1"/>
    <x v="3"/>
    <s v="Excellent"/>
    <s v="Low"/>
    <n v="2"/>
    <s v="Better"/>
    <x v="1"/>
    <x v="1"/>
    <s v="UPTO 400"/>
    <s v="&lt;2"/>
    <s v="&lt;45"/>
    <s v="5k-9k"/>
    <s v="21k"/>
    <s v="&lt;3"/>
    <x v="0"/>
    <s v="&lt;2"/>
  </r>
  <r>
    <x v="761"/>
    <x v="9"/>
    <x v="0"/>
    <n v="660"/>
    <x v="1"/>
    <n v="15"/>
    <s v="Bachelor"/>
    <x v="1"/>
    <s v="Low"/>
    <x v="1"/>
    <n v="81"/>
    <x v="0"/>
    <n v="2"/>
    <x v="2"/>
    <s v="High"/>
    <x v="2"/>
    <n v="4834"/>
    <n v="7858"/>
    <n v="7"/>
    <x v="1"/>
    <x v="9"/>
    <s v="Excellent"/>
    <s v="Medium"/>
    <n v="3"/>
    <s v="Good"/>
    <x v="0"/>
    <x v="2"/>
    <s v="400-700"/>
    <s v="9-16"/>
    <s v="74-87"/>
    <s v="4k-5k"/>
    <s v="6k-11k"/>
    <s v="5+"/>
    <x v="2"/>
    <s v="3"/>
  </r>
  <r>
    <x v="762"/>
    <x v="24"/>
    <x v="1"/>
    <n v="342"/>
    <x v="1"/>
    <n v="2"/>
    <s v="Bachelor"/>
    <x v="0"/>
    <s v="Low"/>
    <x v="1"/>
    <n v="57"/>
    <x v="0"/>
    <n v="1"/>
    <x v="0"/>
    <s v="Low"/>
    <x v="1"/>
    <n v="2042"/>
    <n v="15346"/>
    <n v="6"/>
    <x v="0"/>
    <x v="9"/>
    <s v="Excellent"/>
    <s v="Medium"/>
    <n v="2"/>
    <s v="Better"/>
    <x v="0"/>
    <x v="4"/>
    <s v="UPTO 400"/>
    <s v="&lt;2"/>
    <s v="45-59"/>
    <s v="&lt;2k"/>
    <s v="11k-16k"/>
    <s v="5+"/>
    <x v="2"/>
    <s v="&lt;2"/>
  </r>
  <r>
    <x v="763"/>
    <x v="12"/>
    <x v="0"/>
    <n v="1333"/>
    <x v="0"/>
    <n v="10"/>
    <s v="Master"/>
    <x v="0"/>
    <s v="High"/>
    <x v="0"/>
    <n v="87"/>
    <x v="0"/>
    <n v="1"/>
    <x v="0"/>
    <s v="High"/>
    <x v="1"/>
    <n v="2220"/>
    <n v="18410"/>
    <n v="1"/>
    <x v="0"/>
    <x v="12"/>
    <s v="Excellent"/>
    <s v="Very High"/>
    <n v="2"/>
    <s v="Better"/>
    <x v="1"/>
    <x v="3"/>
    <s v="1300+"/>
    <s v="9-16"/>
    <s v="74-87"/>
    <s v="&lt;2k"/>
    <s v="16k-21k"/>
    <s v="0"/>
    <x v="4"/>
    <s v="&lt;2"/>
  </r>
  <r>
    <x v="764"/>
    <x v="13"/>
    <x v="0"/>
    <n v="1144"/>
    <x v="0"/>
    <n v="10"/>
    <s v="Below College"/>
    <x v="2"/>
    <s v="Very High"/>
    <x v="1"/>
    <n v="74"/>
    <x v="0"/>
    <n v="1"/>
    <x v="6"/>
    <s v="Medium"/>
    <x v="1"/>
    <n v="1052"/>
    <n v="23384"/>
    <n v="1"/>
    <x v="1"/>
    <x v="6"/>
    <s v="Outstanding"/>
    <s v="Medium"/>
    <n v="5"/>
    <s v="Better"/>
    <x v="1"/>
    <x v="4"/>
    <s v="1000-1300"/>
    <s v="9-16"/>
    <s v="59-74"/>
    <s v="&lt;2k"/>
    <s v="21k"/>
    <s v="0"/>
    <x v="1"/>
    <s v="4+"/>
  </r>
  <r>
    <x v="765"/>
    <x v="8"/>
    <x v="1"/>
    <n v="1186"/>
    <x v="1"/>
    <n v="3"/>
    <s v="Master"/>
    <x v="1"/>
    <s v="High"/>
    <x v="1"/>
    <n v="44"/>
    <x v="0"/>
    <n v="1"/>
    <x v="1"/>
    <s v="High"/>
    <x v="1"/>
    <n v="2821"/>
    <n v="2997"/>
    <n v="3"/>
    <x v="1"/>
    <x v="10"/>
    <s v="Excellent"/>
    <s v="Low"/>
    <n v="2"/>
    <s v="Better"/>
    <x v="1"/>
    <x v="2"/>
    <s v="1000-1300"/>
    <s v="2-5"/>
    <s v="&lt;45"/>
    <s v="2k-4k"/>
    <s v="&lt;6k"/>
    <s v="&lt;3"/>
    <x v="4"/>
    <s v="&lt;2"/>
  </r>
  <r>
    <x v="766"/>
    <x v="23"/>
    <x v="0"/>
    <n v="1464"/>
    <x v="1"/>
    <n v="2"/>
    <s v="Master"/>
    <x v="2"/>
    <s v="Medium"/>
    <x v="1"/>
    <n v="62"/>
    <x v="0"/>
    <n v="5"/>
    <x v="7"/>
    <s v="High"/>
    <x v="1"/>
    <n v="19237"/>
    <n v="12853"/>
    <n v="5"/>
    <x v="0"/>
    <x v="0"/>
    <s v="Excellent"/>
    <s v="Very High"/>
    <n v="2"/>
    <s v="Good"/>
    <x v="1"/>
    <x v="1"/>
    <s v="1300+"/>
    <s v="&lt;2"/>
    <s v="59-74"/>
    <s v="9k+"/>
    <s v="11k-16k"/>
    <s v="&lt;5"/>
    <x v="0"/>
    <s v="&lt;2"/>
  </r>
  <r>
    <x v="767"/>
    <x v="2"/>
    <x v="0"/>
    <n v="124"/>
    <x v="1"/>
    <n v="3"/>
    <s v="Bachelor"/>
    <x v="1"/>
    <s v="Very High"/>
    <x v="0"/>
    <n v="35"/>
    <x v="0"/>
    <n v="2"/>
    <x v="4"/>
    <s v="Medium"/>
    <x v="0"/>
    <n v="4107"/>
    <n v="13848"/>
    <n v="3"/>
    <x v="1"/>
    <x v="2"/>
    <s v="Excellent"/>
    <s v="Low"/>
    <n v="3"/>
    <s v="Good"/>
    <x v="1"/>
    <x v="2"/>
    <s v="UPTO 400"/>
    <s v="2-5"/>
    <s v="&lt;45"/>
    <s v="2k-4k"/>
    <s v="11k-16k"/>
    <s v="&lt;3"/>
    <x v="2"/>
    <s v="3"/>
  </r>
  <r>
    <x v="768"/>
    <x v="32"/>
    <x v="0"/>
    <n v="300"/>
    <x v="0"/>
    <n v="26"/>
    <s v="Bachelor"/>
    <x v="3"/>
    <s v="High"/>
    <x v="1"/>
    <n v="74"/>
    <x v="0"/>
    <n v="2"/>
    <x v="0"/>
    <s v="Low"/>
    <x v="1"/>
    <n v="8396"/>
    <n v="22217"/>
    <n v="1"/>
    <x v="1"/>
    <x v="9"/>
    <s v="Excellent"/>
    <s v="Medium"/>
    <n v="3"/>
    <s v="Good"/>
    <x v="1"/>
    <x v="0"/>
    <s v="UPTO 400"/>
    <s v="16+"/>
    <s v="59-74"/>
    <s v="5k-9k"/>
    <s v="21k"/>
    <s v="0"/>
    <x v="2"/>
    <s v="3"/>
  </r>
  <r>
    <x v="769"/>
    <x v="24"/>
    <x v="1"/>
    <n v="921"/>
    <x v="1"/>
    <n v="1"/>
    <s v="Below College"/>
    <x v="2"/>
    <s v="Low"/>
    <x v="0"/>
    <n v="66"/>
    <x v="1"/>
    <n v="1"/>
    <x v="1"/>
    <s v="High"/>
    <x v="2"/>
    <n v="2007"/>
    <n v="25265"/>
    <n v="1"/>
    <x v="1"/>
    <x v="4"/>
    <s v="Excellent"/>
    <s v="High"/>
    <n v="5"/>
    <s v="Better"/>
    <x v="1"/>
    <x v="4"/>
    <s v="700-1000"/>
    <s v="&lt;2"/>
    <s v="59-74"/>
    <s v="&lt;2k"/>
    <s v="21k"/>
    <s v="0"/>
    <x v="3"/>
    <s v="4+"/>
  </r>
  <r>
    <x v="770"/>
    <x v="20"/>
    <x v="0"/>
    <n v="430"/>
    <x v="1"/>
    <n v="1"/>
    <s v="Master"/>
    <x v="2"/>
    <s v="Very High"/>
    <x v="1"/>
    <n v="40"/>
    <x v="0"/>
    <n v="5"/>
    <x v="7"/>
    <s v="Very High"/>
    <x v="2"/>
    <n v="19627"/>
    <n v="21445"/>
    <n v="9"/>
    <x v="1"/>
    <x v="8"/>
    <s v="Excellent"/>
    <s v="Very High"/>
    <n v="0"/>
    <s v="Better"/>
    <x v="1"/>
    <x v="1"/>
    <s v="400-700"/>
    <s v="&lt;2"/>
    <s v="&lt;45"/>
    <s v="9k+"/>
    <s v="16k-21k"/>
    <s v="5+"/>
    <x v="4"/>
    <s v="&lt;2"/>
  </r>
  <r>
    <x v="771"/>
    <x v="33"/>
    <x v="0"/>
    <n v="1082"/>
    <x v="0"/>
    <n v="2"/>
    <s v="Master"/>
    <x v="0"/>
    <s v="High"/>
    <x v="0"/>
    <n v="41"/>
    <x v="1"/>
    <n v="3"/>
    <x v="0"/>
    <s v="High"/>
    <x v="1"/>
    <n v="6720"/>
    <n v="8392"/>
    <n v="6"/>
    <x v="1"/>
    <x v="11"/>
    <s v="Excellent"/>
    <s v="Medium"/>
    <n v="4"/>
    <s v="Better"/>
    <x v="1"/>
    <x v="1"/>
    <s v="1000-1300"/>
    <s v="&lt;2"/>
    <s v="&lt;45"/>
    <s v="5k-9k"/>
    <s v="6k-11k"/>
    <s v="5+"/>
    <x v="4"/>
    <s v="4"/>
  </r>
  <r>
    <x v="772"/>
    <x v="29"/>
    <x v="1"/>
    <n v="1240"/>
    <x v="1"/>
    <n v="9"/>
    <s v="Bachelor"/>
    <x v="2"/>
    <s v="Low"/>
    <x v="0"/>
    <n v="63"/>
    <x v="0"/>
    <n v="1"/>
    <x v="1"/>
    <s v="High"/>
    <x v="1"/>
    <n v="2942"/>
    <n v="12154"/>
    <n v="2"/>
    <x v="1"/>
    <x v="12"/>
    <s v="Excellent"/>
    <s v="Medium"/>
    <n v="4"/>
    <s v="Better"/>
    <x v="1"/>
    <x v="1"/>
    <s v="1300+"/>
    <s v="5-9"/>
    <s v="59-74"/>
    <s v="2k-4k"/>
    <s v="11k-16k"/>
    <s v="&lt;3"/>
    <x v="4"/>
    <s v="4"/>
  </r>
  <r>
    <x v="773"/>
    <x v="9"/>
    <x v="0"/>
    <n v="796"/>
    <x v="1"/>
    <n v="12"/>
    <s v="Doctor"/>
    <x v="2"/>
    <s v="Very High"/>
    <x v="0"/>
    <n v="51"/>
    <x v="1"/>
    <n v="3"/>
    <x v="3"/>
    <s v="Very High"/>
    <x v="0"/>
    <n v="8858"/>
    <n v="15669"/>
    <n v="0"/>
    <x v="1"/>
    <x v="0"/>
    <s v="Excellent"/>
    <s v="Medium"/>
    <n v="2"/>
    <s v="Good"/>
    <x v="1"/>
    <x v="2"/>
    <s v="700-1000"/>
    <s v="9-16"/>
    <s v="45-59"/>
    <s v="5k-9k"/>
    <s v="11k-16k"/>
    <s v="0"/>
    <x v="0"/>
    <s v="&lt;2"/>
  </r>
  <r>
    <x v="774"/>
    <x v="27"/>
    <x v="2"/>
    <n v="444"/>
    <x v="1"/>
    <n v="2"/>
    <s v="Below College"/>
    <x v="2"/>
    <s v="High"/>
    <x v="1"/>
    <n v="40"/>
    <x v="1"/>
    <n v="4"/>
    <x v="5"/>
    <s v="Low"/>
    <x v="0"/>
    <n v="16756"/>
    <n v="17323"/>
    <n v="7"/>
    <x v="1"/>
    <x v="2"/>
    <s v="Excellent"/>
    <s v="Medium"/>
    <n v="3"/>
    <s v="Best"/>
    <x v="1"/>
    <x v="1"/>
    <s v="400-700"/>
    <s v="&lt;2"/>
    <s v="&lt;45"/>
    <s v="9k+"/>
    <s v="16k-21k"/>
    <s v="5+"/>
    <x v="2"/>
    <s v="3"/>
  </r>
  <r>
    <x v="775"/>
    <x v="22"/>
    <x v="0"/>
    <n v="415"/>
    <x v="0"/>
    <n v="25"/>
    <s v="Bachelor"/>
    <x v="2"/>
    <s v="High"/>
    <x v="1"/>
    <n v="79"/>
    <x v="1"/>
    <n v="3"/>
    <x v="0"/>
    <s v="Very High"/>
    <x v="2"/>
    <n v="10798"/>
    <n v="5268"/>
    <n v="5"/>
    <x v="1"/>
    <x v="4"/>
    <s v="Excellent"/>
    <s v="High"/>
    <n v="5"/>
    <s v="Better"/>
    <x v="1"/>
    <x v="0"/>
    <s v="400-700"/>
    <s v="16+"/>
    <s v="74-87"/>
    <s v="9k+"/>
    <s v="&lt;6k"/>
    <s v="&lt;5"/>
    <x v="3"/>
    <s v="4+"/>
  </r>
  <r>
    <x v="776"/>
    <x v="35"/>
    <x v="1"/>
    <n v="769"/>
    <x v="0"/>
    <n v="9"/>
    <s v="Bachelor"/>
    <x v="0"/>
    <s v="Very High"/>
    <x v="0"/>
    <n v="54"/>
    <x v="0"/>
    <n v="1"/>
    <x v="6"/>
    <s v="Very High"/>
    <x v="0"/>
    <n v="2323"/>
    <n v="17205"/>
    <n v="1"/>
    <x v="0"/>
    <x v="9"/>
    <s v="Excellent"/>
    <s v="Medium"/>
    <n v="3"/>
    <s v="Better"/>
    <x v="0"/>
    <x v="4"/>
    <s v="700-1000"/>
    <s v="5-9"/>
    <s v="45-59"/>
    <s v="&lt;2k"/>
    <s v="16k-21k"/>
    <s v="0"/>
    <x v="2"/>
    <s v="3"/>
  </r>
  <r>
    <x v="777"/>
    <x v="17"/>
    <x v="0"/>
    <n v="1334"/>
    <x v="1"/>
    <n v="10"/>
    <s v="Bachelor"/>
    <x v="0"/>
    <s v="High"/>
    <x v="0"/>
    <n v="36"/>
    <x v="0"/>
    <n v="1"/>
    <x v="2"/>
    <s v="Low"/>
    <x v="0"/>
    <n v="1416"/>
    <n v="17258"/>
    <n v="1"/>
    <x v="1"/>
    <x v="4"/>
    <s v="Excellent"/>
    <s v="Low"/>
    <n v="6"/>
    <s v="Good"/>
    <x v="0"/>
    <x v="4"/>
    <s v="1300+"/>
    <s v="9-16"/>
    <s v="&lt;45"/>
    <s v="&lt;2k"/>
    <s v="16k-21k"/>
    <s v="0"/>
    <x v="3"/>
    <s v="4+"/>
  </r>
  <r>
    <x v="778"/>
    <x v="20"/>
    <x v="0"/>
    <n v="1003"/>
    <x v="1"/>
    <n v="8"/>
    <s v="Master"/>
    <x v="0"/>
    <s v="Very High"/>
    <x v="0"/>
    <n v="74"/>
    <x v="1"/>
    <n v="2"/>
    <x v="1"/>
    <s v="Low"/>
    <x v="2"/>
    <n v="4615"/>
    <n v="21029"/>
    <n v="8"/>
    <x v="0"/>
    <x v="1"/>
    <s v="Outstanding"/>
    <s v="Low"/>
    <n v="2"/>
    <s v="Better"/>
    <x v="1"/>
    <x v="1"/>
    <s v="1000-1300"/>
    <s v="5-9"/>
    <s v="59-74"/>
    <s v="4k-5k"/>
    <s v="16k-21k"/>
    <s v="5+"/>
    <x v="1"/>
    <s v="&lt;2"/>
  </r>
  <r>
    <x v="779"/>
    <x v="31"/>
    <x v="0"/>
    <n v="1323"/>
    <x v="1"/>
    <n v="4"/>
    <s v="Master"/>
    <x v="0"/>
    <s v="Low"/>
    <x v="1"/>
    <n v="34"/>
    <x v="0"/>
    <n v="1"/>
    <x v="1"/>
    <s v="High"/>
    <x v="1"/>
    <n v="2461"/>
    <n v="10332"/>
    <n v="9"/>
    <x v="0"/>
    <x v="3"/>
    <s v="Excellent"/>
    <s v="High"/>
    <n v="2"/>
    <s v="Best"/>
    <x v="0"/>
    <x v="1"/>
    <s v="1300+"/>
    <s v="2-5"/>
    <s v="&lt;45"/>
    <s v="&lt;2k"/>
    <s v="6k-11k"/>
    <s v="5+"/>
    <x v="0"/>
    <s v="&lt;2"/>
  </r>
  <r>
    <x v="780"/>
    <x v="13"/>
    <x v="2"/>
    <n v="1366"/>
    <x v="1"/>
    <n v="24"/>
    <s v="College"/>
    <x v="4"/>
    <s v="Medium"/>
    <x v="1"/>
    <n v="72"/>
    <x v="1"/>
    <n v="3"/>
    <x v="4"/>
    <s v="Low"/>
    <x v="0"/>
    <n v="8722"/>
    <n v="12355"/>
    <n v="1"/>
    <x v="1"/>
    <x v="3"/>
    <s v="Excellent"/>
    <s v="Low"/>
    <n v="2"/>
    <s v="Good"/>
    <x v="0"/>
    <x v="4"/>
    <s v="1300+"/>
    <s v="16+"/>
    <s v="59-74"/>
    <s v="5k-9k"/>
    <s v="11k-16k"/>
    <s v="0"/>
    <x v="0"/>
    <s v="&lt;2"/>
  </r>
  <r>
    <x v="781"/>
    <x v="24"/>
    <x v="0"/>
    <n v="192"/>
    <x v="1"/>
    <n v="1"/>
    <s v="College"/>
    <x v="2"/>
    <s v="Low"/>
    <x v="1"/>
    <n v="59"/>
    <x v="1"/>
    <n v="1"/>
    <x v="2"/>
    <s v="Low"/>
    <x v="1"/>
    <n v="3955"/>
    <n v="11141"/>
    <n v="1"/>
    <x v="1"/>
    <x v="10"/>
    <s v="Excellent"/>
    <s v="Low"/>
    <n v="2"/>
    <s v="Better"/>
    <x v="1"/>
    <x v="4"/>
    <s v="UPTO 400"/>
    <s v="&lt;2"/>
    <s v="45-59"/>
    <s v="2k-4k"/>
    <s v="6k-11k"/>
    <s v="0"/>
    <x v="4"/>
    <s v="&lt;2"/>
  </r>
  <r>
    <x v="782"/>
    <x v="7"/>
    <x v="0"/>
    <n v="1176"/>
    <x v="1"/>
    <n v="20"/>
    <s v="Bachelor"/>
    <x v="1"/>
    <s v="High"/>
    <x v="1"/>
    <n v="85"/>
    <x v="0"/>
    <n v="2"/>
    <x v="3"/>
    <s v="Low"/>
    <x v="1"/>
    <n v="9957"/>
    <n v="9096"/>
    <n v="0"/>
    <x v="1"/>
    <x v="2"/>
    <s v="Excellent"/>
    <s v="High"/>
    <n v="1"/>
    <s v="Good"/>
    <x v="1"/>
    <x v="3"/>
    <s v="1000-1300"/>
    <s v="16+"/>
    <s v="74-87"/>
    <s v="9k+"/>
    <s v="6k-11k"/>
    <s v="0"/>
    <x v="2"/>
    <s v="&lt;2"/>
  </r>
  <r>
    <x v="783"/>
    <x v="0"/>
    <x v="0"/>
    <n v="509"/>
    <x v="1"/>
    <n v="7"/>
    <s v="College"/>
    <x v="4"/>
    <s v="Medium"/>
    <x v="0"/>
    <n v="43"/>
    <x v="2"/>
    <n v="1"/>
    <x v="1"/>
    <s v="High"/>
    <x v="1"/>
    <n v="3376"/>
    <n v="18863"/>
    <n v="1"/>
    <x v="1"/>
    <x v="4"/>
    <s v="Excellent"/>
    <s v="High"/>
    <n v="3"/>
    <s v="Better"/>
    <x v="1"/>
    <x v="0"/>
    <s v="400-700"/>
    <s v="5-9"/>
    <s v="&lt;45"/>
    <s v="2k-4k"/>
    <s v="16k-21k"/>
    <s v="0"/>
    <x v="3"/>
    <s v="3"/>
  </r>
  <r>
    <x v="784"/>
    <x v="8"/>
    <x v="0"/>
    <n v="330"/>
    <x v="1"/>
    <n v="17"/>
    <s v="Below College"/>
    <x v="0"/>
    <s v="High"/>
    <x v="0"/>
    <n v="65"/>
    <x v="1"/>
    <n v="3"/>
    <x v="4"/>
    <s v="High"/>
    <x v="1"/>
    <n v="8823"/>
    <n v="24608"/>
    <n v="0"/>
    <x v="1"/>
    <x v="11"/>
    <s v="Excellent"/>
    <s v="Low"/>
    <n v="4"/>
    <s v="Good"/>
    <x v="1"/>
    <x v="2"/>
    <s v="UPTO 400"/>
    <s v="16+"/>
    <s v="59-74"/>
    <s v="5k-9k"/>
    <s v="21k"/>
    <s v="0"/>
    <x v="4"/>
    <s v="4"/>
  </r>
  <r>
    <x v="785"/>
    <x v="32"/>
    <x v="0"/>
    <n v="1492"/>
    <x v="1"/>
    <n v="20"/>
    <s v="Master"/>
    <x v="4"/>
    <s v="Low"/>
    <x v="1"/>
    <n v="61"/>
    <x v="0"/>
    <n v="3"/>
    <x v="4"/>
    <s v="Very High"/>
    <x v="1"/>
    <n v="10322"/>
    <n v="26542"/>
    <n v="4"/>
    <x v="1"/>
    <x v="5"/>
    <s v="Outstanding"/>
    <s v="Very High"/>
    <n v="6"/>
    <s v="Better"/>
    <x v="1"/>
    <x v="0"/>
    <s v="1300+"/>
    <s v="16+"/>
    <s v="59-74"/>
    <s v="9k+"/>
    <s v="21k"/>
    <s v="&lt;5"/>
    <x v="1"/>
    <s v="4+"/>
  </r>
  <r>
    <x v="786"/>
    <x v="4"/>
    <x v="2"/>
    <n v="1277"/>
    <x v="1"/>
    <n v="8"/>
    <s v="Doctor"/>
    <x v="0"/>
    <s v="Low"/>
    <x v="1"/>
    <n v="87"/>
    <x v="3"/>
    <n v="1"/>
    <x v="2"/>
    <s v="High"/>
    <x v="1"/>
    <n v="4621"/>
    <n v="5869"/>
    <n v="1"/>
    <x v="1"/>
    <x v="12"/>
    <s v="Excellent"/>
    <s v="Very High"/>
    <n v="4"/>
    <s v="Better"/>
    <x v="1"/>
    <x v="4"/>
    <s v="1300+"/>
    <s v="5-9"/>
    <s v="74-87"/>
    <s v="4k-5k"/>
    <s v="&lt;6k"/>
    <s v="0"/>
    <x v="4"/>
    <s v="4"/>
  </r>
  <r>
    <x v="787"/>
    <x v="27"/>
    <x v="1"/>
    <n v="1091"/>
    <x v="1"/>
    <n v="2"/>
    <s v="Below College"/>
    <x v="0"/>
    <s v="Very High"/>
    <x v="1"/>
    <n v="65"/>
    <x v="0"/>
    <n v="3"/>
    <x v="3"/>
    <s v="Medium"/>
    <x v="1"/>
    <n v="10976"/>
    <n v="15813"/>
    <n v="3"/>
    <x v="1"/>
    <x v="11"/>
    <s v="Excellent"/>
    <s v="Medium"/>
    <n v="4"/>
    <s v="Better"/>
    <x v="1"/>
    <x v="1"/>
    <s v="1000-1300"/>
    <s v="&lt;2"/>
    <s v="59-74"/>
    <s v="9k+"/>
    <s v="11k-16k"/>
    <s v="&lt;3"/>
    <x v="4"/>
    <s v="4"/>
  </r>
  <r>
    <x v="788"/>
    <x v="13"/>
    <x v="0"/>
    <n v="857"/>
    <x v="1"/>
    <n v="10"/>
    <s v="Bachelor"/>
    <x v="1"/>
    <s v="High"/>
    <x v="0"/>
    <n v="59"/>
    <x v="0"/>
    <n v="2"/>
    <x v="1"/>
    <s v="High"/>
    <x v="0"/>
    <n v="3660"/>
    <n v="7909"/>
    <n v="3"/>
    <x v="1"/>
    <x v="4"/>
    <s v="Excellent"/>
    <s v="Very High"/>
    <n v="4"/>
    <s v="Best"/>
    <x v="1"/>
    <x v="4"/>
    <s v="700-1000"/>
    <s v="9-16"/>
    <s v="45-59"/>
    <s v="2k-4k"/>
    <s v="6k-11k"/>
    <s v="&lt;3"/>
    <x v="3"/>
    <s v="4"/>
  </r>
  <r>
    <x v="789"/>
    <x v="19"/>
    <x v="0"/>
    <n v="1376"/>
    <x v="2"/>
    <n v="1"/>
    <s v="College"/>
    <x v="2"/>
    <s v="Medium"/>
    <x v="1"/>
    <n v="91"/>
    <x v="1"/>
    <n v="3"/>
    <x v="8"/>
    <s v="Low"/>
    <x v="1"/>
    <n v="10482"/>
    <n v="2326"/>
    <n v="9"/>
    <x v="1"/>
    <x v="9"/>
    <s v="Excellent"/>
    <s v="Very High"/>
    <n v="1"/>
    <s v="Better"/>
    <x v="0"/>
    <x v="0"/>
    <s v="1300+"/>
    <s v="&lt;2"/>
    <s v="87+"/>
    <s v="9k+"/>
    <s v="&lt;6k"/>
    <s v="5+"/>
    <x v="2"/>
    <s v="&lt;2"/>
  </r>
  <r>
    <x v="790"/>
    <x v="3"/>
    <x v="0"/>
    <n v="654"/>
    <x v="1"/>
    <n v="5"/>
    <s v="Bachelor"/>
    <x v="0"/>
    <s v="Very High"/>
    <x v="1"/>
    <n v="34"/>
    <x v="1"/>
    <n v="3"/>
    <x v="4"/>
    <s v="Very High"/>
    <x v="2"/>
    <n v="7119"/>
    <n v="21214"/>
    <n v="4"/>
    <x v="1"/>
    <x v="2"/>
    <s v="Excellent"/>
    <s v="High"/>
    <n v="2"/>
    <s v="Better"/>
    <x v="1"/>
    <x v="3"/>
    <s v="400-700"/>
    <s v="2-5"/>
    <s v="&lt;45"/>
    <s v="5k-9k"/>
    <s v="16k-21k"/>
    <s v="&lt;5"/>
    <x v="2"/>
    <s v="&lt;2"/>
  </r>
  <r>
    <x v="791"/>
    <x v="10"/>
    <x v="0"/>
    <n v="1204"/>
    <x v="0"/>
    <n v="9"/>
    <s v="Bachelor"/>
    <x v="4"/>
    <s v="Very High"/>
    <x v="1"/>
    <n v="86"/>
    <x v="0"/>
    <n v="3"/>
    <x v="0"/>
    <s v="Low"/>
    <x v="0"/>
    <n v="9582"/>
    <n v="10333"/>
    <n v="0"/>
    <x v="0"/>
    <x v="6"/>
    <s v="Outstanding"/>
    <s v="Low"/>
    <n v="2"/>
    <s v="Better"/>
    <x v="0"/>
    <x v="2"/>
    <s v="1000-1300"/>
    <s v="5-9"/>
    <s v="74-87"/>
    <s v="5k-9k"/>
    <s v="6k-11k"/>
    <s v="0"/>
    <x v="1"/>
    <s v="&lt;2"/>
  </r>
  <r>
    <x v="792"/>
    <x v="3"/>
    <x v="1"/>
    <n v="827"/>
    <x v="1"/>
    <n v="29"/>
    <s v="Master"/>
    <x v="2"/>
    <s v="Low"/>
    <x v="0"/>
    <n v="54"/>
    <x v="1"/>
    <n v="2"/>
    <x v="1"/>
    <s v="High"/>
    <x v="0"/>
    <n v="4508"/>
    <n v="3129"/>
    <n v="1"/>
    <x v="1"/>
    <x v="6"/>
    <s v="Outstanding"/>
    <s v="Medium"/>
    <n v="4"/>
    <s v="Better"/>
    <x v="0"/>
    <x v="3"/>
    <s v="700-1000"/>
    <s v="16+"/>
    <s v="45-59"/>
    <s v="4k-5k"/>
    <s v="&lt;6k"/>
    <s v="0"/>
    <x v="1"/>
    <s v="4"/>
  </r>
  <r>
    <x v="793"/>
    <x v="13"/>
    <x v="0"/>
    <n v="895"/>
    <x v="1"/>
    <n v="15"/>
    <s v="College"/>
    <x v="0"/>
    <s v="Low"/>
    <x v="1"/>
    <n v="50"/>
    <x v="0"/>
    <n v="1"/>
    <x v="2"/>
    <s v="High"/>
    <x v="2"/>
    <n v="2207"/>
    <n v="22482"/>
    <n v="1"/>
    <x v="1"/>
    <x v="10"/>
    <s v="Excellent"/>
    <s v="Very High"/>
    <n v="5"/>
    <s v="Good"/>
    <x v="1"/>
    <x v="4"/>
    <s v="700-1000"/>
    <s v="9-16"/>
    <s v="45-59"/>
    <s v="&lt;2k"/>
    <s v="21k"/>
    <s v="0"/>
    <x v="4"/>
    <s v="4+"/>
  </r>
  <r>
    <x v="794"/>
    <x v="12"/>
    <x v="1"/>
    <n v="618"/>
    <x v="1"/>
    <n v="3"/>
    <s v="Below College"/>
    <x v="0"/>
    <s v="High"/>
    <x v="1"/>
    <n v="45"/>
    <x v="0"/>
    <n v="2"/>
    <x v="4"/>
    <s v="Very High"/>
    <x v="0"/>
    <n v="7756"/>
    <n v="22266"/>
    <n v="0"/>
    <x v="1"/>
    <x v="8"/>
    <s v="Excellent"/>
    <s v="High"/>
    <n v="1"/>
    <s v="Good"/>
    <x v="1"/>
    <x v="3"/>
    <s v="400-700"/>
    <s v="2-5"/>
    <s v="&lt;45"/>
    <s v="5k-9k"/>
    <s v="21k"/>
    <s v="0"/>
    <x v="4"/>
    <s v="&lt;2"/>
  </r>
  <r>
    <x v="795"/>
    <x v="2"/>
    <x v="0"/>
    <n v="309"/>
    <x v="0"/>
    <n v="10"/>
    <s v="Master"/>
    <x v="0"/>
    <s v="Very High"/>
    <x v="0"/>
    <n v="88"/>
    <x v="1"/>
    <n v="2"/>
    <x v="0"/>
    <s v="Very High"/>
    <x v="2"/>
    <n v="6694"/>
    <n v="24223"/>
    <n v="2"/>
    <x v="0"/>
    <x v="9"/>
    <s v="Excellent"/>
    <s v="High"/>
    <n v="5"/>
    <s v="Better"/>
    <x v="1"/>
    <x v="2"/>
    <s v="UPTO 400"/>
    <s v="9-16"/>
    <s v="87+"/>
    <s v="5k-9k"/>
    <s v="21k"/>
    <s v="&lt;3"/>
    <x v="2"/>
    <s v="4+"/>
  </r>
  <r>
    <x v="796"/>
    <x v="36"/>
    <x v="0"/>
    <n v="1219"/>
    <x v="1"/>
    <n v="4"/>
    <s v="Below College"/>
    <x v="4"/>
    <s v="Very High"/>
    <x v="1"/>
    <n v="32"/>
    <x v="0"/>
    <n v="1"/>
    <x v="2"/>
    <s v="Very High"/>
    <x v="1"/>
    <n v="3691"/>
    <n v="4605"/>
    <n v="1"/>
    <x v="0"/>
    <x v="2"/>
    <s v="Excellent"/>
    <s v="Medium"/>
    <n v="3"/>
    <s v="Best"/>
    <x v="0"/>
    <x v="4"/>
    <s v="1000-1300"/>
    <s v="2-5"/>
    <s v="&lt;45"/>
    <s v="2k-4k"/>
    <s v="&lt;6k"/>
    <s v="0"/>
    <x v="2"/>
    <s v="3"/>
  </r>
  <r>
    <x v="797"/>
    <x v="24"/>
    <x v="0"/>
    <n v="1330"/>
    <x v="1"/>
    <n v="21"/>
    <s v="Bachelor"/>
    <x v="2"/>
    <s v="Low"/>
    <x v="1"/>
    <n v="37"/>
    <x v="0"/>
    <n v="1"/>
    <x v="2"/>
    <s v="High"/>
    <x v="2"/>
    <n v="2377"/>
    <n v="19373"/>
    <n v="1"/>
    <x v="1"/>
    <x v="5"/>
    <s v="Outstanding"/>
    <s v="High"/>
    <n v="0"/>
    <s v="Good"/>
    <x v="0"/>
    <x v="4"/>
    <s v="1300+"/>
    <s v="16+"/>
    <s v="&lt;45"/>
    <s v="&lt;2k"/>
    <s v="16k-21k"/>
    <s v="0"/>
    <x v="1"/>
    <s v="&lt;2"/>
  </r>
  <r>
    <x v="798"/>
    <x v="3"/>
    <x v="0"/>
    <n v="1017"/>
    <x v="1"/>
    <n v="25"/>
    <s v="Bachelor"/>
    <x v="2"/>
    <s v="Low"/>
    <x v="1"/>
    <n v="55"/>
    <x v="1"/>
    <n v="1"/>
    <x v="1"/>
    <s v="Medium"/>
    <x v="0"/>
    <n v="2313"/>
    <n v="2993"/>
    <n v="4"/>
    <x v="0"/>
    <x v="5"/>
    <s v="Outstanding"/>
    <s v="Medium"/>
    <n v="0"/>
    <s v="Better"/>
    <x v="0"/>
    <x v="3"/>
    <s v="1000-1300"/>
    <s v="16+"/>
    <s v="45-59"/>
    <s v="&lt;2k"/>
    <s v="&lt;6k"/>
    <s v="&lt;5"/>
    <x v="1"/>
    <s v="&lt;2"/>
  </r>
  <r>
    <x v="799"/>
    <x v="18"/>
    <x v="0"/>
    <n v="469"/>
    <x v="1"/>
    <n v="2"/>
    <s v="College"/>
    <x v="2"/>
    <s v="Very High"/>
    <x v="1"/>
    <n v="35"/>
    <x v="0"/>
    <n v="4"/>
    <x v="5"/>
    <s v="Low"/>
    <x v="1"/>
    <n v="17665"/>
    <n v="14399"/>
    <n v="0"/>
    <x v="1"/>
    <x v="8"/>
    <s v="Excellent"/>
    <s v="Very High"/>
    <n v="3"/>
    <s v="Better"/>
    <x v="1"/>
    <x v="0"/>
    <s v="400-700"/>
    <s v="&lt;2"/>
    <s v="&lt;45"/>
    <s v="9k+"/>
    <s v="11k-16k"/>
    <s v="0"/>
    <x v="4"/>
    <s v="3"/>
  </r>
  <r>
    <x v="800"/>
    <x v="13"/>
    <x v="1"/>
    <n v="1009"/>
    <x v="1"/>
    <n v="1"/>
    <s v="Bachelor"/>
    <x v="2"/>
    <s v="Low"/>
    <x v="1"/>
    <n v="45"/>
    <x v="1"/>
    <n v="1"/>
    <x v="2"/>
    <s v="Medium"/>
    <x v="2"/>
    <n v="2596"/>
    <n v="7160"/>
    <n v="1"/>
    <x v="1"/>
    <x v="2"/>
    <s v="Excellent"/>
    <s v="Low"/>
    <n v="2"/>
    <s v="Better"/>
    <x v="0"/>
    <x v="4"/>
    <s v="1000-1300"/>
    <s v="&lt;2"/>
    <s v="&lt;45"/>
    <s v="&lt;2k"/>
    <s v="6k-11k"/>
    <s v="0"/>
    <x v="2"/>
    <s v="&lt;2"/>
  </r>
  <r>
    <x v="801"/>
    <x v="23"/>
    <x v="1"/>
    <n v="959"/>
    <x v="0"/>
    <n v="1"/>
    <s v="Master"/>
    <x v="1"/>
    <s v="Very High"/>
    <x v="1"/>
    <n v="81"/>
    <x v="0"/>
    <n v="2"/>
    <x v="0"/>
    <s v="High"/>
    <x v="0"/>
    <n v="4728"/>
    <n v="17251"/>
    <n v="3"/>
    <x v="0"/>
    <x v="9"/>
    <s v="Excellent"/>
    <s v="Very High"/>
    <n v="4"/>
    <s v="Better"/>
    <x v="0"/>
    <x v="1"/>
    <s v="1000-1300"/>
    <s v="&lt;2"/>
    <s v="74-87"/>
    <s v="4k-5k"/>
    <s v="16k-21k"/>
    <s v="&lt;3"/>
    <x v="2"/>
    <s v="4"/>
  </r>
  <r>
    <x v="802"/>
    <x v="3"/>
    <x v="1"/>
    <n v="970"/>
    <x v="0"/>
    <n v="7"/>
    <s v="Bachelor"/>
    <x v="0"/>
    <s v="Very High"/>
    <x v="0"/>
    <n v="30"/>
    <x v="0"/>
    <n v="2"/>
    <x v="0"/>
    <s v="Medium"/>
    <x v="1"/>
    <n v="4302"/>
    <n v="13401"/>
    <n v="0"/>
    <x v="1"/>
    <x v="8"/>
    <s v="Excellent"/>
    <s v="High"/>
    <n v="3"/>
    <s v="Better"/>
    <x v="1"/>
    <x v="3"/>
    <s v="1000-1300"/>
    <s v="5-9"/>
    <s v="&lt;45"/>
    <s v="4k-5k"/>
    <s v="11k-16k"/>
    <s v="0"/>
    <x v="4"/>
    <s v="3"/>
  </r>
  <r>
    <x v="803"/>
    <x v="12"/>
    <x v="2"/>
    <n v="697"/>
    <x v="1"/>
    <n v="3"/>
    <s v="Master"/>
    <x v="0"/>
    <s v="High"/>
    <x v="1"/>
    <n v="40"/>
    <x v="1"/>
    <n v="1"/>
    <x v="1"/>
    <s v="Very High"/>
    <x v="1"/>
    <n v="2979"/>
    <n v="22478"/>
    <n v="3"/>
    <x v="1"/>
    <x v="8"/>
    <s v="Excellent"/>
    <s v="Very High"/>
    <n v="2"/>
    <s v="Better"/>
    <x v="1"/>
    <x v="3"/>
    <s v="700-1000"/>
    <s v="2-5"/>
    <s v="&lt;45"/>
    <s v="2k-4k"/>
    <s v="21k"/>
    <s v="&lt;3"/>
    <x v="4"/>
    <s v="&lt;2"/>
  </r>
  <r>
    <x v="804"/>
    <x v="25"/>
    <x v="2"/>
    <n v="1262"/>
    <x v="1"/>
    <n v="1"/>
    <s v="Master"/>
    <x v="2"/>
    <s v="Low"/>
    <x v="1"/>
    <n v="35"/>
    <x v="2"/>
    <n v="4"/>
    <x v="5"/>
    <s v="Very High"/>
    <x v="0"/>
    <n v="16885"/>
    <n v="16154"/>
    <n v="2"/>
    <x v="1"/>
    <x v="6"/>
    <s v="Outstanding"/>
    <s v="High"/>
    <n v="3"/>
    <s v="Good"/>
    <x v="1"/>
    <x v="1"/>
    <s v="1300+"/>
    <s v="&lt;2"/>
    <s v="&lt;45"/>
    <s v="9k+"/>
    <s v="11k-16k"/>
    <s v="&lt;3"/>
    <x v="1"/>
    <s v="3"/>
  </r>
  <r>
    <x v="805"/>
    <x v="28"/>
    <x v="2"/>
    <n v="1050"/>
    <x v="0"/>
    <n v="9"/>
    <s v="Master"/>
    <x v="0"/>
    <s v="Medium"/>
    <x v="0"/>
    <n v="65"/>
    <x v="1"/>
    <n v="2"/>
    <x v="0"/>
    <s v="High"/>
    <x v="1"/>
    <n v="5593"/>
    <n v="17970"/>
    <n v="1"/>
    <x v="1"/>
    <x v="4"/>
    <s v="Excellent"/>
    <s v="Very High"/>
    <n v="2"/>
    <s v="Better"/>
    <x v="1"/>
    <x v="0"/>
    <s v="1000-1300"/>
    <s v="5-9"/>
    <s v="59-74"/>
    <s v="4k-5k"/>
    <s v="16k-21k"/>
    <s v="0"/>
    <x v="3"/>
    <s v="&lt;2"/>
  </r>
  <r>
    <x v="806"/>
    <x v="39"/>
    <x v="0"/>
    <n v="994"/>
    <x v="1"/>
    <n v="7"/>
    <s v="Master"/>
    <x v="0"/>
    <s v="Medium"/>
    <x v="1"/>
    <n v="87"/>
    <x v="0"/>
    <n v="3"/>
    <x v="4"/>
    <s v="Medium"/>
    <x v="0"/>
    <n v="10445"/>
    <n v="15322"/>
    <n v="7"/>
    <x v="1"/>
    <x v="12"/>
    <s v="Excellent"/>
    <s v="Very High"/>
    <n v="4"/>
    <s v="Better"/>
    <x v="1"/>
    <x v="1"/>
    <s v="1000-1300"/>
    <s v="5-9"/>
    <s v="74-87"/>
    <s v="9k+"/>
    <s v="11k-16k"/>
    <s v="5+"/>
    <x v="4"/>
    <s v="4"/>
  </r>
  <r>
    <x v="807"/>
    <x v="8"/>
    <x v="0"/>
    <n v="770"/>
    <x v="0"/>
    <n v="10"/>
    <s v="Master"/>
    <x v="3"/>
    <s v="High"/>
    <x v="1"/>
    <n v="73"/>
    <x v="1"/>
    <n v="3"/>
    <x v="0"/>
    <s v="High"/>
    <x v="2"/>
    <n v="8740"/>
    <n v="5569"/>
    <n v="0"/>
    <x v="0"/>
    <x v="9"/>
    <s v="Excellent"/>
    <s v="Medium"/>
    <n v="2"/>
    <s v="Better"/>
    <x v="1"/>
    <x v="2"/>
    <s v="700-1000"/>
    <s v="9-16"/>
    <s v="59-74"/>
    <s v="5k-9k"/>
    <s v="&lt;6k"/>
    <s v="0"/>
    <x v="2"/>
    <s v="&lt;2"/>
  </r>
  <r>
    <x v="808"/>
    <x v="11"/>
    <x v="0"/>
    <n v="1107"/>
    <x v="1"/>
    <n v="28"/>
    <s v="Master"/>
    <x v="0"/>
    <s v="High"/>
    <x v="0"/>
    <n v="93"/>
    <x v="0"/>
    <n v="1"/>
    <x v="1"/>
    <s v="Very High"/>
    <x v="2"/>
    <n v="2514"/>
    <n v="26968"/>
    <n v="4"/>
    <x v="1"/>
    <x v="6"/>
    <s v="Outstanding"/>
    <s v="Low"/>
    <n v="1"/>
    <s v="Better"/>
    <x v="1"/>
    <x v="4"/>
    <s v="1000-1300"/>
    <s v="16+"/>
    <s v="87+"/>
    <s v="&lt;2k"/>
    <s v="21k"/>
    <s v="&lt;5"/>
    <x v="1"/>
    <s v="&lt;2"/>
  </r>
  <r>
    <x v="809"/>
    <x v="13"/>
    <x v="0"/>
    <n v="950"/>
    <x v="1"/>
    <n v="3"/>
    <s v="Bachelor"/>
    <x v="2"/>
    <s v="Very High"/>
    <x v="0"/>
    <n v="93"/>
    <x v="0"/>
    <n v="3"/>
    <x v="3"/>
    <s v="Medium"/>
    <x v="2"/>
    <n v="7655"/>
    <n v="8039"/>
    <n v="0"/>
    <x v="1"/>
    <x v="8"/>
    <s v="Excellent"/>
    <s v="Medium"/>
    <n v="3"/>
    <s v="Good"/>
    <x v="1"/>
    <x v="4"/>
    <s v="1000-1300"/>
    <s v="2-5"/>
    <s v="87+"/>
    <s v="5k-9k"/>
    <s v="6k-11k"/>
    <s v="0"/>
    <x v="4"/>
    <s v="3"/>
  </r>
  <r>
    <x v="810"/>
    <x v="20"/>
    <x v="0"/>
    <n v="406"/>
    <x v="0"/>
    <n v="3"/>
    <s v="Below College"/>
    <x v="3"/>
    <s v="Low"/>
    <x v="1"/>
    <n v="52"/>
    <x v="0"/>
    <n v="1"/>
    <x v="5"/>
    <s v="High"/>
    <x v="1"/>
    <n v="17465"/>
    <n v="15596"/>
    <n v="3"/>
    <x v="1"/>
    <x v="11"/>
    <s v="Excellent"/>
    <s v="Very High"/>
    <n v="3"/>
    <s v="Better"/>
    <x v="1"/>
    <x v="1"/>
    <s v="400-700"/>
    <s v="2-5"/>
    <s v="45-59"/>
    <s v="9k+"/>
    <s v="11k-16k"/>
    <s v="&lt;3"/>
    <x v="4"/>
    <s v="3"/>
  </r>
  <r>
    <x v="811"/>
    <x v="8"/>
    <x v="0"/>
    <n v="130"/>
    <x v="0"/>
    <n v="2"/>
    <s v="College"/>
    <x v="3"/>
    <s v="Very High"/>
    <x v="1"/>
    <n v="32"/>
    <x v="0"/>
    <n v="3"/>
    <x v="0"/>
    <s v="Medium"/>
    <x v="0"/>
    <n v="7351"/>
    <n v="20619"/>
    <n v="7"/>
    <x v="1"/>
    <x v="10"/>
    <s v="Excellent"/>
    <s v="High"/>
    <n v="2"/>
    <s v="Better"/>
    <x v="1"/>
    <x v="2"/>
    <s v="UPTO 400"/>
    <s v="&lt;2"/>
    <s v="&lt;45"/>
    <s v="5k-9k"/>
    <s v="16k-21k"/>
    <s v="5+"/>
    <x v="4"/>
    <s v="&lt;2"/>
  </r>
  <r>
    <x v="812"/>
    <x v="22"/>
    <x v="1"/>
    <n v="1082"/>
    <x v="1"/>
    <n v="27"/>
    <s v="Bachelor"/>
    <x v="0"/>
    <s v="High"/>
    <x v="0"/>
    <n v="83"/>
    <x v="0"/>
    <n v="3"/>
    <x v="3"/>
    <s v="Low"/>
    <x v="1"/>
    <n v="10820"/>
    <n v="11535"/>
    <n v="8"/>
    <x v="1"/>
    <x v="0"/>
    <s v="Excellent"/>
    <s v="High"/>
    <n v="1"/>
    <s v="Better"/>
    <x v="1"/>
    <x v="0"/>
    <s v="1000-1300"/>
    <s v="16+"/>
    <s v="74-87"/>
    <s v="9k+"/>
    <s v="6k-11k"/>
    <s v="5+"/>
    <x v="0"/>
    <s v="&lt;2"/>
  </r>
  <r>
    <x v="813"/>
    <x v="21"/>
    <x v="1"/>
    <n v="203"/>
    <x v="1"/>
    <n v="2"/>
    <s v="Bachelor"/>
    <x v="0"/>
    <s v="Low"/>
    <x v="1"/>
    <n v="84"/>
    <x v="0"/>
    <n v="4"/>
    <x v="4"/>
    <s v="Very High"/>
    <x v="2"/>
    <n v="12169"/>
    <n v="13547"/>
    <n v="7"/>
    <x v="1"/>
    <x v="0"/>
    <s v="Excellent"/>
    <s v="Very High"/>
    <n v="4"/>
    <s v="Better"/>
    <x v="0"/>
    <x v="0"/>
    <s v="UPTO 400"/>
    <s v="&lt;2"/>
    <s v="74-87"/>
    <s v="9k+"/>
    <s v="11k-16k"/>
    <s v="5+"/>
    <x v="0"/>
    <s v="4"/>
  </r>
  <r>
    <x v="814"/>
    <x v="32"/>
    <x v="0"/>
    <n v="1308"/>
    <x v="1"/>
    <n v="14"/>
    <s v="Bachelor"/>
    <x v="2"/>
    <s v="High"/>
    <x v="1"/>
    <n v="44"/>
    <x v="1"/>
    <n v="5"/>
    <x v="7"/>
    <s v="High"/>
    <x v="0"/>
    <n v="19626"/>
    <n v="17544"/>
    <n v="1"/>
    <x v="1"/>
    <x v="9"/>
    <s v="Excellent"/>
    <s v="Low"/>
    <n v="2"/>
    <s v="Best"/>
    <x v="1"/>
    <x v="0"/>
    <s v="1300+"/>
    <s v="9-16"/>
    <s v="&lt;45"/>
    <s v="9k+"/>
    <s v="16k-21k"/>
    <s v="0"/>
    <x v="2"/>
    <s v="&lt;2"/>
  </r>
  <r>
    <x v="815"/>
    <x v="17"/>
    <x v="0"/>
    <n v="984"/>
    <x v="1"/>
    <n v="1"/>
    <s v="Below College"/>
    <x v="4"/>
    <s v="Very High"/>
    <x v="0"/>
    <n v="70"/>
    <x v="1"/>
    <n v="1"/>
    <x v="1"/>
    <s v="Medium"/>
    <x v="0"/>
    <n v="2070"/>
    <n v="25326"/>
    <n v="1"/>
    <x v="0"/>
    <x v="0"/>
    <s v="Excellent"/>
    <s v="High"/>
    <n v="6"/>
    <s v="Best"/>
    <x v="1"/>
    <x v="4"/>
    <s v="1000-1300"/>
    <s v="&lt;2"/>
    <s v="59-74"/>
    <s v="&lt;2k"/>
    <s v="21k"/>
    <s v="0"/>
    <x v="0"/>
    <s v="4+"/>
  </r>
  <r>
    <x v="816"/>
    <x v="21"/>
    <x v="2"/>
    <n v="439"/>
    <x v="1"/>
    <n v="9"/>
    <s v="Bachelor"/>
    <x v="0"/>
    <s v="High"/>
    <x v="1"/>
    <n v="70"/>
    <x v="0"/>
    <n v="2"/>
    <x v="2"/>
    <s v="Medium"/>
    <x v="0"/>
    <n v="6782"/>
    <n v="8770"/>
    <n v="9"/>
    <x v="1"/>
    <x v="2"/>
    <s v="Excellent"/>
    <s v="High"/>
    <n v="2"/>
    <s v="Good"/>
    <x v="1"/>
    <x v="0"/>
    <s v="400-700"/>
    <s v="5-9"/>
    <s v="59-74"/>
    <s v="5k-9k"/>
    <s v="6k-11k"/>
    <s v="5+"/>
    <x v="2"/>
    <s v="&lt;2"/>
  </r>
  <r>
    <x v="817"/>
    <x v="9"/>
    <x v="2"/>
    <n v="217"/>
    <x v="1"/>
    <n v="18"/>
    <s v="Master"/>
    <x v="0"/>
    <s v="Low"/>
    <x v="1"/>
    <n v="78"/>
    <x v="0"/>
    <n v="2"/>
    <x v="3"/>
    <s v="Very High"/>
    <x v="0"/>
    <n v="7779"/>
    <n v="23238"/>
    <n v="2"/>
    <x v="1"/>
    <x v="5"/>
    <s v="Outstanding"/>
    <s v="Low"/>
    <n v="0"/>
    <s v="Better"/>
    <x v="1"/>
    <x v="2"/>
    <s v="UPTO 400"/>
    <s v="16+"/>
    <s v="74-87"/>
    <s v="5k-9k"/>
    <s v="21k"/>
    <s v="&lt;3"/>
    <x v="1"/>
    <s v="&lt;2"/>
  </r>
  <r>
    <x v="818"/>
    <x v="26"/>
    <x v="1"/>
    <n v="793"/>
    <x v="0"/>
    <n v="20"/>
    <s v="Bachelor"/>
    <x v="0"/>
    <s v="High"/>
    <x v="1"/>
    <n v="67"/>
    <x v="2"/>
    <n v="1"/>
    <x v="6"/>
    <s v="Very High"/>
    <x v="1"/>
    <n v="2791"/>
    <n v="21981"/>
    <n v="0"/>
    <x v="1"/>
    <x v="3"/>
    <s v="Excellent"/>
    <s v="Low"/>
    <n v="4"/>
    <s v="Better"/>
    <x v="1"/>
    <x v="3"/>
    <s v="700-1000"/>
    <s v="16+"/>
    <s v="59-74"/>
    <s v="2k-4k"/>
    <s v="21k"/>
    <s v="0"/>
    <x v="0"/>
    <s v="4"/>
  </r>
  <r>
    <x v="819"/>
    <x v="13"/>
    <x v="0"/>
    <n v="1451"/>
    <x v="1"/>
    <n v="2"/>
    <s v="Below College"/>
    <x v="0"/>
    <s v="Low"/>
    <x v="1"/>
    <n v="67"/>
    <x v="1"/>
    <n v="1"/>
    <x v="1"/>
    <s v="Medium"/>
    <x v="1"/>
    <n v="3201"/>
    <n v="19911"/>
    <n v="0"/>
    <x v="1"/>
    <x v="8"/>
    <s v="Excellent"/>
    <s v="Low"/>
    <n v="2"/>
    <s v="Bad"/>
    <x v="1"/>
    <x v="4"/>
    <s v="1300+"/>
    <s v="&lt;2"/>
    <s v="59-74"/>
    <s v="2k-4k"/>
    <s v="16k-21k"/>
    <s v="0"/>
    <x v="4"/>
    <s v="&lt;2"/>
  </r>
  <r>
    <x v="820"/>
    <x v="10"/>
    <x v="1"/>
    <n v="1182"/>
    <x v="0"/>
    <n v="11"/>
    <s v="College"/>
    <x v="3"/>
    <s v="Very High"/>
    <x v="1"/>
    <n v="54"/>
    <x v="0"/>
    <n v="2"/>
    <x v="0"/>
    <s v="Very High"/>
    <x v="2"/>
    <n v="4968"/>
    <n v="18500"/>
    <n v="1"/>
    <x v="1"/>
    <x v="0"/>
    <s v="Excellent"/>
    <s v="Very High"/>
    <n v="3"/>
    <s v="Better"/>
    <x v="1"/>
    <x v="2"/>
    <s v="1000-1300"/>
    <s v="9-16"/>
    <s v="45-59"/>
    <s v="4k-5k"/>
    <s v="16k-21k"/>
    <s v="0"/>
    <x v="0"/>
    <s v="3"/>
  </r>
  <r>
    <x v="821"/>
    <x v="1"/>
    <x v="0"/>
    <n v="174"/>
    <x v="0"/>
    <n v="8"/>
    <s v="Master"/>
    <x v="4"/>
    <s v="Very High"/>
    <x v="1"/>
    <n v="56"/>
    <x v="1"/>
    <n v="4"/>
    <x v="0"/>
    <s v="Medium"/>
    <x v="1"/>
    <n v="13120"/>
    <n v="11879"/>
    <n v="6"/>
    <x v="1"/>
    <x v="8"/>
    <s v="Excellent"/>
    <s v="Medium"/>
    <n v="3"/>
    <s v="Better"/>
    <x v="1"/>
    <x v="1"/>
    <s v="UPTO 400"/>
    <s v="5-9"/>
    <s v="45-59"/>
    <s v="9k+"/>
    <s v="11k-16k"/>
    <s v="5+"/>
    <x v="4"/>
    <s v="3"/>
  </r>
  <r>
    <x v="822"/>
    <x v="12"/>
    <x v="1"/>
    <n v="1003"/>
    <x v="1"/>
    <n v="2"/>
    <s v="College"/>
    <x v="0"/>
    <s v="Very High"/>
    <x v="1"/>
    <n v="95"/>
    <x v="0"/>
    <n v="2"/>
    <x v="3"/>
    <s v="High"/>
    <x v="0"/>
    <n v="4033"/>
    <n v="15834"/>
    <n v="2"/>
    <x v="1"/>
    <x v="0"/>
    <s v="Excellent"/>
    <s v="Very High"/>
    <n v="3"/>
    <s v="Good"/>
    <x v="1"/>
    <x v="3"/>
    <s v="1000-1300"/>
    <s v="&lt;2"/>
    <s v="87+"/>
    <s v="2k-4k"/>
    <s v="11k-16k"/>
    <s v="&lt;3"/>
    <x v="0"/>
    <s v="3"/>
  </r>
  <r>
    <x v="823"/>
    <x v="11"/>
    <x v="1"/>
    <n v="490"/>
    <x v="1"/>
    <n v="10"/>
    <s v="Bachelor"/>
    <x v="0"/>
    <s v="Very High"/>
    <x v="0"/>
    <n v="61"/>
    <x v="0"/>
    <n v="1"/>
    <x v="1"/>
    <s v="Medium"/>
    <x v="2"/>
    <n v="3291"/>
    <n v="17940"/>
    <n v="0"/>
    <x v="1"/>
    <x v="9"/>
    <s v="Excellent"/>
    <s v="Very High"/>
    <n v="2"/>
    <s v="Good"/>
    <x v="1"/>
    <x v="4"/>
    <s v="400-700"/>
    <s v="9-16"/>
    <s v="59-74"/>
    <s v="2k-4k"/>
    <s v="16k-21k"/>
    <s v="0"/>
    <x v="2"/>
    <s v="&lt;2"/>
  </r>
  <r>
    <x v="824"/>
    <x v="18"/>
    <x v="0"/>
    <n v="188"/>
    <x v="1"/>
    <n v="29"/>
    <s v="Bachelor"/>
    <x v="2"/>
    <s v="Medium"/>
    <x v="1"/>
    <n v="56"/>
    <x v="3"/>
    <n v="2"/>
    <x v="2"/>
    <s v="Very High"/>
    <x v="0"/>
    <n v="4272"/>
    <n v="9558"/>
    <n v="4"/>
    <x v="1"/>
    <x v="12"/>
    <s v="Excellent"/>
    <s v="Low"/>
    <n v="3"/>
    <s v="Better"/>
    <x v="1"/>
    <x v="0"/>
    <s v="UPTO 400"/>
    <s v="16+"/>
    <s v="45-59"/>
    <s v="4k-5k"/>
    <s v="6k-11k"/>
    <s v="&lt;5"/>
    <x v="4"/>
    <s v="3"/>
  </r>
  <r>
    <x v="825"/>
    <x v="11"/>
    <x v="0"/>
    <n v="718"/>
    <x v="1"/>
    <n v="8"/>
    <s v="Below College"/>
    <x v="2"/>
    <s v="Medium"/>
    <x v="1"/>
    <n v="79"/>
    <x v="1"/>
    <n v="2"/>
    <x v="3"/>
    <s v="Very High"/>
    <x v="1"/>
    <n v="5056"/>
    <n v="17689"/>
    <n v="1"/>
    <x v="1"/>
    <x v="2"/>
    <s v="Excellent"/>
    <s v="High"/>
    <n v="2"/>
    <s v="Good"/>
    <x v="1"/>
    <x v="4"/>
    <s v="700-1000"/>
    <s v="5-9"/>
    <s v="74-87"/>
    <s v="4k-5k"/>
    <s v="16k-21k"/>
    <s v="0"/>
    <x v="2"/>
    <s v="&lt;2"/>
  </r>
  <r>
    <x v="826"/>
    <x v="8"/>
    <x v="0"/>
    <n v="433"/>
    <x v="2"/>
    <n v="1"/>
    <s v="Bachelor"/>
    <x v="5"/>
    <s v="High"/>
    <x v="1"/>
    <n v="37"/>
    <x v="2"/>
    <n v="1"/>
    <x v="8"/>
    <s v="High"/>
    <x v="1"/>
    <n v="2844"/>
    <n v="6004"/>
    <n v="1"/>
    <x v="1"/>
    <x v="4"/>
    <s v="Excellent"/>
    <s v="Very High"/>
    <n v="2"/>
    <s v="Best"/>
    <x v="1"/>
    <x v="2"/>
    <s v="400-700"/>
    <s v="&lt;2"/>
    <s v="&lt;45"/>
    <s v="2k-4k"/>
    <s v="&lt;6k"/>
    <s v="0"/>
    <x v="3"/>
    <s v="&lt;2"/>
  </r>
  <r>
    <x v="827"/>
    <x v="13"/>
    <x v="1"/>
    <n v="773"/>
    <x v="1"/>
    <n v="6"/>
    <s v="Bachelor"/>
    <x v="0"/>
    <s v="High"/>
    <x v="1"/>
    <n v="39"/>
    <x v="1"/>
    <n v="1"/>
    <x v="1"/>
    <s v="High"/>
    <x v="2"/>
    <n v="2703"/>
    <n v="22088"/>
    <n v="1"/>
    <x v="0"/>
    <x v="9"/>
    <s v="Excellent"/>
    <s v="Very High"/>
    <n v="2"/>
    <s v="Better"/>
    <x v="1"/>
    <x v="4"/>
    <s v="700-1000"/>
    <s v="5-9"/>
    <s v="&lt;45"/>
    <s v="2k-4k"/>
    <s v="21k"/>
    <s v="0"/>
    <x v="2"/>
    <s v="&lt;2"/>
  </r>
  <r>
    <x v="828"/>
    <x v="41"/>
    <x v="2"/>
    <n v="247"/>
    <x v="1"/>
    <n v="8"/>
    <s v="Below College"/>
    <x v="2"/>
    <s v="High"/>
    <x v="1"/>
    <n v="80"/>
    <x v="0"/>
    <n v="1"/>
    <x v="2"/>
    <s v="High"/>
    <x v="0"/>
    <n v="1904"/>
    <n v="13556"/>
    <n v="1"/>
    <x v="1"/>
    <x v="3"/>
    <s v="Excellent"/>
    <s v="Very High"/>
    <n v="0"/>
    <s v="Better"/>
    <x v="0"/>
    <x v="4"/>
    <s v="UPTO 400"/>
    <s v="5-9"/>
    <s v="74-87"/>
    <s v="&lt;2k"/>
    <s v="11k-16k"/>
    <s v="0"/>
    <x v="0"/>
    <s v="&lt;2"/>
  </r>
  <r>
    <x v="829"/>
    <x v="3"/>
    <x v="0"/>
    <n v="603"/>
    <x v="0"/>
    <n v="9"/>
    <s v="Master"/>
    <x v="3"/>
    <s v="Low"/>
    <x v="0"/>
    <n v="77"/>
    <x v="0"/>
    <n v="2"/>
    <x v="0"/>
    <s v="Low"/>
    <x v="0"/>
    <n v="8224"/>
    <n v="18385"/>
    <n v="0"/>
    <x v="0"/>
    <x v="8"/>
    <s v="Excellent"/>
    <s v="Low"/>
    <n v="3"/>
    <s v="Better"/>
    <x v="0"/>
    <x v="3"/>
    <s v="400-700"/>
    <s v="5-9"/>
    <s v="74-87"/>
    <s v="5k-9k"/>
    <s v="16k-21k"/>
    <s v="0"/>
    <x v="4"/>
    <s v="3"/>
  </r>
  <r>
    <x v="830"/>
    <x v="0"/>
    <x v="0"/>
    <n v="167"/>
    <x v="1"/>
    <n v="12"/>
    <s v="Master"/>
    <x v="0"/>
    <s v="Medium"/>
    <x v="1"/>
    <n v="46"/>
    <x v="0"/>
    <n v="1"/>
    <x v="2"/>
    <s v="Very High"/>
    <x v="1"/>
    <n v="4766"/>
    <n v="9051"/>
    <n v="3"/>
    <x v="0"/>
    <x v="0"/>
    <s v="Excellent"/>
    <s v="Low"/>
    <n v="4"/>
    <s v="Better"/>
    <x v="1"/>
    <x v="0"/>
    <s v="UPTO 400"/>
    <s v="9-16"/>
    <s v="45-59"/>
    <s v="4k-5k"/>
    <s v="6k-11k"/>
    <s v="&lt;3"/>
    <x v="0"/>
    <s v="4"/>
  </r>
  <r>
    <x v="831"/>
    <x v="26"/>
    <x v="1"/>
    <n v="874"/>
    <x v="1"/>
    <n v="15"/>
    <s v="Bachelor"/>
    <x v="2"/>
    <s v="High"/>
    <x v="1"/>
    <n v="72"/>
    <x v="0"/>
    <n v="1"/>
    <x v="2"/>
    <s v="High"/>
    <x v="1"/>
    <n v="2610"/>
    <n v="6233"/>
    <n v="1"/>
    <x v="1"/>
    <x v="3"/>
    <s v="Excellent"/>
    <s v="High"/>
    <n v="5"/>
    <s v="Good"/>
    <x v="0"/>
    <x v="3"/>
    <s v="700-1000"/>
    <s v="9-16"/>
    <s v="59-74"/>
    <s v="&lt;2k"/>
    <s v="&lt;6k"/>
    <s v="0"/>
    <x v="0"/>
    <s v="4+"/>
  </r>
  <r>
    <x v="832"/>
    <x v="2"/>
    <x v="0"/>
    <n v="367"/>
    <x v="1"/>
    <n v="9"/>
    <s v="College"/>
    <x v="2"/>
    <s v="High"/>
    <x v="0"/>
    <n v="52"/>
    <x v="1"/>
    <n v="2"/>
    <x v="4"/>
    <s v="Very High"/>
    <x v="2"/>
    <n v="5731"/>
    <n v="17171"/>
    <n v="7"/>
    <x v="1"/>
    <x v="4"/>
    <s v="Excellent"/>
    <s v="High"/>
    <n v="2"/>
    <s v="Better"/>
    <x v="1"/>
    <x v="2"/>
    <s v="UPTO 400"/>
    <s v="5-9"/>
    <s v="45-59"/>
    <s v="4k-5k"/>
    <s v="16k-21k"/>
    <s v="5+"/>
    <x v="3"/>
    <s v="&lt;2"/>
  </r>
  <r>
    <x v="833"/>
    <x v="4"/>
    <x v="0"/>
    <n v="199"/>
    <x v="1"/>
    <n v="6"/>
    <s v="Bachelor"/>
    <x v="0"/>
    <s v="Very High"/>
    <x v="1"/>
    <n v="55"/>
    <x v="1"/>
    <n v="1"/>
    <x v="1"/>
    <s v="High"/>
    <x v="1"/>
    <n v="2539"/>
    <n v="7950"/>
    <n v="1"/>
    <x v="1"/>
    <x v="4"/>
    <s v="Excellent"/>
    <s v="High"/>
    <n v="0"/>
    <s v="Better"/>
    <x v="1"/>
    <x v="4"/>
    <s v="UPTO 400"/>
    <s v="5-9"/>
    <s v="45-59"/>
    <s v="&lt;2k"/>
    <s v="6k-11k"/>
    <s v="0"/>
    <x v="3"/>
    <s v="&lt;2"/>
  </r>
  <r>
    <x v="834"/>
    <x v="12"/>
    <x v="0"/>
    <n v="809"/>
    <x v="0"/>
    <n v="9"/>
    <s v="Below College"/>
    <x v="0"/>
    <s v="Medium"/>
    <x v="0"/>
    <n v="70"/>
    <x v="0"/>
    <n v="2"/>
    <x v="0"/>
    <s v="High"/>
    <x v="1"/>
    <n v="5714"/>
    <n v="5829"/>
    <n v="1"/>
    <x v="1"/>
    <x v="5"/>
    <s v="Outstanding"/>
    <s v="Low"/>
    <n v="3"/>
    <s v="Good"/>
    <x v="1"/>
    <x v="3"/>
    <s v="700-1000"/>
    <s v="5-9"/>
    <s v="59-74"/>
    <s v="4k-5k"/>
    <s v="&lt;6k"/>
    <s v="0"/>
    <x v="1"/>
    <s v="3"/>
  </r>
  <r>
    <x v="835"/>
    <x v="10"/>
    <x v="0"/>
    <n v="528"/>
    <x v="2"/>
    <n v="8"/>
    <s v="Master"/>
    <x v="4"/>
    <s v="High"/>
    <x v="1"/>
    <n v="100"/>
    <x v="0"/>
    <n v="1"/>
    <x v="8"/>
    <s v="High"/>
    <x v="0"/>
    <n v="4323"/>
    <n v="7108"/>
    <n v="1"/>
    <x v="1"/>
    <x v="8"/>
    <s v="Excellent"/>
    <s v="Medium"/>
    <n v="2"/>
    <s v="Bad"/>
    <x v="1"/>
    <x v="2"/>
    <s v="400-700"/>
    <s v="5-9"/>
    <s v="87+"/>
    <s v="4k-5k"/>
    <s v="6k-11k"/>
    <s v="0"/>
    <x v="4"/>
    <s v="&lt;2"/>
  </r>
  <r>
    <x v="836"/>
    <x v="11"/>
    <x v="0"/>
    <n v="408"/>
    <x v="0"/>
    <n v="23"/>
    <s v="Below College"/>
    <x v="0"/>
    <s v="Very High"/>
    <x v="0"/>
    <n v="45"/>
    <x v="1"/>
    <n v="3"/>
    <x v="0"/>
    <s v="Low"/>
    <x v="1"/>
    <n v="7336"/>
    <n v="11162"/>
    <n v="1"/>
    <x v="1"/>
    <x v="4"/>
    <s v="Excellent"/>
    <s v="Low"/>
    <n v="3"/>
    <s v="Bad"/>
    <x v="0"/>
    <x v="4"/>
    <s v="400-700"/>
    <s v="16+"/>
    <s v="&lt;45"/>
    <s v="5k-9k"/>
    <s v="6k-11k"/>
    <s v="0"/>
    <x v="3"/>
    <s v="3"/>
  </r>
  <r>
    <x v="837"/>
    <x v="32"/>
    <x v="1"/>
    <n v="593"/>
    <x v="1"/>
    <n v="9"/>
    <s v="Master"/>
    <x v="2"/>
    <s v="High"/>
    <x v="0"/>
    <n v="88"/>
    <x v="0"/>
    <n v="3"/>
    <x v="7"/>
    <s v="High"/>
    <x v="0"/>
    <n v="13499"/>
    <n v="13782"/>
    <n v="9"/>
    <x v="1"/>
    <x v="8"/>
    <s v="Excellent"/>
    <s v="High"/>
    <n v="3"/>
    <s v="Good"/>
    <x v="1"/>
    <x v="0"/>
    <s v="400-700"/>
    <s v="5-9"/>
    <s v="87+"/>
    <s v="9k+"/>
    <s v="11k-16k"/>
    <s v="5+"/>
    <x v="4"/>
    <s v="3"/>
  </r>
  <r>
    <x v="838"/>
    <x v="18"/>
    <x v="1"/>
    <n v="481"/>
    <x v="0"/>
    <n v="12"/>
    <s v="Bachelor"/>
    <x v="0"/>
    <s v="High"/>
    <x v="1"/>
    <n v="44"/>
    <x v="0"/>
    <n v="4"/>
    <x v="0"/>
    <s v="Low"/>
    <x v="0"/>
    <n v="13758"/>
    <n v="2447"/>
    <n v="0"/>
    <x v="0"/>
    <x v="3"/>
    <s v="Excellent"/>
    <s v="Medium"/>
    <n v="2"/>
    <s v="Good"/>
    <x v="0"/>
    <x v="0"/>
    <s v="400-700"/>
    <s v="9-16"/>
    <s v="&lt;45"/>
    <s v="9k+"/>
    <s v="&lt;6k"/>
    <s v="0"/>
    <x v="0"/>
    <s v="&lt;2"/>
  </r>
  <r>
    <x v="839"/>
    <x v="18"/>
    <x v="0"/>
    <n v="647"/>
    <x v="0"/>
    <n v="4"/>
    <s v="Master"/>
    <x v="3"/>
    <s v="Medium"/>
    <x v="1"/>
    <n v="45"/>
    <x v="0"/>
    <n v="2"/>
    <x v="0"/>
    <s v="Low"/>
    <x v="0"/>
    <n v="5155"/>
    <n v="2253"/>
    <n v="7"/>
    <x v="1"/>
    <x v="4"/>
    <s v="Excellent"/>
    <s v="Very High"/>
    <n v="3"/>
    <s v="Best"/>
    <x v="1"/>
    <x v="0"/>
    <s v="400-700"/>
    <s v="2-5"/>
    <s v="&lt;45"/>
    <s v="4k-5k"/>
    <s v="&lt;6k"/>
    <s v="5+"/>
    <x v="3"/>
    <s v="3"/>
  </r>
  <r>
    <x v="840"/>
    <x v="10"/>
    <x v="0"/>
    <n v="982"/>
    <x v="1"/>
    <n v="1"/>
    <s v="Master"/>
    <x v="2"/>
    <s v="Very High"/>
    <x v="1"/>
    <n v="58"/>
    <x v="1"/>
    <n v="1"/>
    <x v="2"/>
    <s v="High"/>
    <x v="1"/>
    <n v="2258"/>
    <n v="16340"/>
    <n v="6"/>
    <x v="1"/>
    <x v="3"/>
    <s v="Excellent"/>
    <s v="Medium"/>
    <n v="2"/>
    <s v="Better"/>
    <x v="1"/>
    <x v="2"/>
    <s v="1000-1300"/>
    <s v="&lt;2"/>
    <s v="45-59"/>
    <s v="&lt;2k"/>
    <s v="11k-16k"/>
    <s v="5+"/>
    <x v="0"/>
    <s v="&lt;2"/>
  </r>
  <r>
    <x v="841"/>
    <x v="16"/>
    <x v="0"/>
    <n v="477"/>
    <x v="1"/>
    <n v="24"/>
    <s v="Bachelor"/>
    <x v="2"/>
    <s v="Very High"/>
    <x v="1"/>
    <n v="49"/>
    <x v="0"/>
    <n v="1"/>
    <x v="2"/>
    <s v="Medium"/>
    <x v="0"/>
    <n v="3597"/>
    <n v="6409"/>
    <n v="8"/>
    <x v="1"/>
    <x v="6"/>
    <s v="Outstanding"/>
    <s v="Very High"/>
    <n v="2"/>
    <s v="Better"/>
    <x v="1"/>
    <x v="4"/>
    <s v="400-700"/>
    <s v="16+"/>
    <s v="45-59"/>
    <s v="2k-4k"/>
    <s v="&lt;6k"/>
    <s v="5+"/>
    <x v="1"/>
    <s v="&lt;2"/>
  </r>
  <r>
    <x v="842"/>
    <x v="13"/>
    <x v="0"/>
    <n v="1485"/>
    <x v="1"/>
    <n v="12"/>
    <s v="Below College"/>
    <x v="0"/>
    <s v="High"/>
    <x v="0"/>
    <n v="79"/>
    <x v="0"/>
    <n v="1"/>
    <x v="2"/>
    <s v="Very High"/>
    <x v="1"/>
    <n v="2515"/>
    <n v="22955"/>
    <n v="1"/>
    <x v="0"/>
    <x v="0"/>
    <s v="Excellent"/>
    <s v="Very High"/>
    <n v="4"/>
    <s v="Good"/>
    <x v="0"/>
    <x v="4"/>
    <s v="1300+"/>
    <s v="9-16"/>
    <s v="74-87"/>
    <s v="&lt;2k"/>
    <s v="21k"/>
    <s v="0"/>
    <x v="0"/>
    <s v="4"/>
  </r>
  <r>
    <x v="843"/>
    <x v="24"/>
    <x v="0"/>
    <n v="1384"/>
    <x v="1"/>
    <n v="3"/>
    <s v="Master"/>
    <x v="2"/>
    <s v="Low"/>
    <x v="1"/>
    <n v="82"/>
    <x v="2"/>
    <n v="1"/>
    <x v="2"/>
    <s v="Very High"/>
    <x v="1"/>
    <n v="4420"/>
    <n v="13421"/>
    <n v="1"/>
    <x v="1"/>
    <x v="6"/>
    <s v="Outstanding"/>
    <s v="Medium"/>
    <n v="2"/>
    <s v="Better"/>
    <x v="1"/>
    <x v="4"/>
    <s v="1300+"/>
    <s v="2-5"/>
    <s v="74-87"/>
    <s v="4k-5k"/>
    <s v="11k-16k"/>
    <s v="0"/>
    <x v="1"/>
    <s v="&lt;2"/>
  </r>
  <r>
    <x v="844"/>
    <x v="7"/>
    <x v="0"/>
    <n v="852"/>
    <x v="0"/>
    <n v="10"/>
    <s v="Bachelor"/>
    <x v="3"/>
    <s v="High"/>
    <x v="1"/>
    <n v="72"/>
    <x v="1"/>
    <n v="2"/>
    <x v="0"/>
    <s v="High"/>
    <x v="1"/>
    <n v="6578"/>
    <n v="2706"/>
    <n v="1"/>
    <x v="1"/>
    <x v="11"/>
    <s v="Excellent"/>
    <s v="Low"/>
    <n v="3"/>
    <s v="Better"/>
    <x v="1"/>
    <x v="3"/>
    <s v="700-1000"/>
    <s v="9-16"/>
    <s v="59-74"/>
    <s v="5k-9k"/>
    <s v="&lt;6k"/>
    <s v="0"/>
    <x v="4"/>
    <s v="3"/>
  </r>
  <r>
    <x v="845"/>
    <x v="32"/>
    <x v="1"/>
    <n v="902"/>
    <x v="1"/>
    <n v="26"/>
    <s v="College"/>
    <x v="2"/>
    <s v="High"/>
    <x v="0"/>
    <n v="92"/>
    <x v="1"/>
    <n v="2"/>
    <x v="1"/>
    <s v="Very High"/>
    <x v="1"/>
    <n v="4422"/>
    <n v="21203"/>
    <n v="3"/>
    <x v="0"/>
    <x v="4"/>
    <s v="Excellent"/>
    <s v="Very High"/>
    <n v="3"/>
    <s v="Bad"/>
    <x v="1"/>
    <x v="0"/>
    <s v="700-1000"/>
    <s v="16+"/>
    <s v="87+"/>
    <s v="4k-5k"/>
    <s v="16k-21k"/>
    <s v="&lt;3"/>
    <x v="3"/>
    <s v="3"/>
  </r>
  <r>
    <x v="846"/>
    <x v="10"/>
    <x v="0"/>
    <n v="819"/>
    <x v="1"/>
    <n v="2"/>
    <s v="Bachelor"/>
    <x v="0"/>
    <s v="High"/>
    <x v="1"/>
    <n v="44"/>
    <x v="1"/>
    <n v="3"/>
    <x v="3"/>
    <s v="Medium"/>
    <x v="2"/>
    <n v="10274"/>
    <n v="19588"/>
    <n v="2"/>
    <x v="1"/>
    <x v="11"/>
    <s v="Excellent"/>
    <s v="Medium"/>
    <n v="2"/>
    <s v="Best"/>
    <x v="1"/>
    <x v="2"/>
    <s v="700-1000"/>
    <s v="&lt;2"/>
    <s v="&lt;45"/>
    <s v="9k+"/>
    <s v="16k-21k"/>
    <s v="&lt;3"/>
    <x v="4"/>
    <s v="&lt;2"/>
  </r>
  <r>
    <x v="847"/>
    <x v="2"/>
    <x v="0"/>
    <n v="669"/>
    <x v="1"/>
    <n v="1"/>
    <s v="Bachelor"/>
    <x v="2"/>
    <s v="Very High"/>
    <x v="1"/>
    <n v="97"/>
    <x v="1"/>
    <n v="2"/>
    <x v="4"/>
    <s v="Low"/>
    <x v="0"/>
    <n v="5343"/>
    <n v="25755"/>
    <n v="0"/>
    <x v="1"/>
    <x v="5"/>
    <s v="Outstanding"/>
    <s v="High"/>
    <n v="3"/>
    <s v="Better"/>
    <x v="1"/>
    <x v="2"/>
    <s v="700-1000"/>
    <s v="&lt;2"/>
    <s v="87+"/>
    <s v="4k-5k"/>
    <s v="21k"/>
    <s v="0"/>
    <x v="1"/>
    <s v="3"/>
  </r>
  <r>
    <x v="848"/>
    <x v="10"/>
    <x v="1"/>
    <n v="636"/>
    <x v="1"/>
    <n v="4"/>
    <s v="Master"/>
    <x v="1"/>
    <s v="Very High"/>
    <x v="1"/>
    <n v="47"/>
    <x v="1"/>
    <n v="1"/>
    <x v="2"/>
    <s v="Very High"/>
    <x v="1"/>
    <n v="2376"/>
    <n v="26537"/>
    <n v="1"/>
    <x v="1"/>
    <x v="4"/>
    <s v="Excellent"/>
    <s v="Medium"/>
    <n v="2"/>
    <s v="Best"/>
    <x v="1"/>
    <x v="2"/>
    <s v="400-700"/>
    <s v="2-5"/>
    <s v="45-59"/>
    <s v="&lt;2k"/>
    <s v="21k"/>
    <s v="0"/>
    <x v="3"/>
    <s v="&lt;2"/>
  </r>
  <r>
    <x v="849"/>
    <x v="22"/>
    <x v="0"/>
    <n v="1372"/>
    <x v="0"/>
    <n v="9"/>
    <s v="Bachelor"/>
    <x v="3"/>
    <s v="Low"/>
    <x v="0"/>
    <n v="85"/>
    <x v="3"/>
    <n v="2"/>
    <x v="0"/>
    <s v="High"/>
    <x v="0"/>
    <n v="5346"/>
    <n v="9489"/>
    <n v="8"/>
    <x v="1"/>
    <x v="4"/>
    <s v="Excellent"/>
    <s v="Medium"/>
    <n v="2"/>
    <s v="Good"/>
    <x v="0"/>
    <x v="0"/>
    <s v="1300+"/>
    <s v="5-9"/>
    <s v="74-87"/>
    <s v="4k-5k"/>
    <s v="6k-11k"/>
    <s v="5+"/>
    <x v="3"/>
    <s v="&lt;2"/>
  </r>
  <r>
    <x v="850"/>
    <x v="5"/>
    <x v="2"/>
    <n v="862"/>
    <x v="0"/>
    <n v="2"/>
    <s v="Below College"/>
    <x v="0"/>
    <s v="High"/>
    <x v="0"/>
    <n v="76"/>
    <x v="0"/>
    <n v="1"/>
    <x v="6"/>
    <s v="Low"/>
    <x v="2"/>
    <n v="2827"/>
    <n v="14947"/>
    <n v="1"/>
    <x v="1"/>
    <x v="3"/>
    <s v="Excellent"/>
    <s v="High"/>
    <n v="3"/>
    <s v="Better"/>
    <x v="1"/>
    <x v="3"/>
    <s v="700-1000"/>
    <s v="&lt;2"/>
    <s v="74-87"/>
    <s v="2k-4k"/>
    <s v="11k-16k"/>
    <s v="0"/>
    <x v="0"/>
    <s v="3"/>
  </r>
  <r>
    <x v="851"/>
    <x v="29"/>
    <x v="0"/>
    <n v="718"/>
    <x v="1"/>
    <n v="4"/>
    <s v="Master"/>
    <x v="4"/>
    <s v="Very High"/>
    <x v="0"/>
    <n v="92"/>
    <x v="0"/>
    <n v="5"/>
    <x v="5"/>
    <s v="Low"/>
    <x v="2"/>
    <n v="19943"/>
    <n v="18575"/>
    <n v="4"/>
    <x v="1"/>
    <x v="4"/>
    <s v="Excellent"/>
    <s v="Very High"/>
    <n v="2"/>
    <s v="Better"/>
    <x v="1"/>
    <x v="1"/>
    <s v="700-1000"/>
    <s v="2-5"/>
    <s v="87+"/>
    <s v="9k+"/>
    <s v="16k-21k"/>
    <s v="&lt;5"/>
    <x v="3"/>
    <s v="&lt;2"/>
  </r>
  <r>
    <x v="852"/>
    <x v="11"/>
    <x v="0"/>
    <n v="1401"/>
    <x v="1"/>
    <n v="6"/>
    <s v="Below College"/>
    <x v="2"/>
    <s v="Medium"/>
    <x v="0"/>
    <n v="54"/>
    <x v="0"/>
    <n v="1"/>
    <x v="2"/>
    <s v="Very High"/>
    <x v="1"/>
    <n v="3131"/>
    <n v="26342"/>
    <n v="1"/>
    <x v="1"/>
    <x v="4"/>
    <s v="Excellent"/>
    <s v="Low"/>
    <n v="5"/>
    <s v="Better"/>
    <x v="1"/>
    <x v="4"/>
    <s v="1300+"/>
    <s v="5-9"/>
    <s v="45-59"/>
    <s v="2k-4k"/>
    <s v="21k"/>
    <s v="0"/>
    <x v="3"/>
    <s v="4+"/>
  </r>
  <r>
    <x v="853"/>
    <x v="37"/>
    <x v="0"/>
    <n v="645"/>
    <x v="1"/>
    <n v="9"/>
    <s v="College"/>
    <x v="0"/>
    <s v="High"/>
    <x v="1"/>
    <n v="54"/>
    <x v="0"/>
    <n v="1"/>
    <x v="1"/>
    <s v="Low"/>
    <x v="0"/>
    <n v="2552"/>
    <n v="7172"/>
    <n v="1"/>
    <x v="1"/>
    <x v="14"/>
    <s v="Outstanding"/>
    <s v="High"/>
    <n v="4"/>
    <s v="Better"/>
    <x v="1"/>
    <x v="4"/>
    <s v="400-700"/>
    <s v="5-9"/>
    <s v="45-59"/>
    <s v="&lt;2k"/>
    <s v="6k-11k"/>
    <s v="0"/>
    <x v="1"/>
    <s v="4"/>
  </r>
  <r>
    <x v="854"/>
    <x v="28"/>
    <x v="0"/>
    <n v="1457"/>
    <x v="1"/>
    <n v="7"/>
    <s v="Bachelor"/>
    <x v="2"/>
    <s v="Low"/>
    <x v="0"/>
    <n v="83"/>
    <x v="0"/>
    <n v="1"/>
    <x v="1"/>
    <s v="High"/>
    <x v="1"/>
    <n v="4477"/>
    <n v="20100"/>
    <n v="4"/>
    <x v="0"/>
    <x v="12"/>
    <s v="Excellent"/>
    <s v="High"/>
    <n v="2"/>
    <s v="Good"/>
    <x v="1"/>
    <x v="0"/>
    <s v="1300+"/>
    <s v="5-9"/>
    <s v="74-87"/>
    <s v="4k-5k"/>
    <s v="16k-21k"/>
    <s v="&lt;5"/>
    <x v="4"/>
    <s v="&lt;2"/>
  </r>
  <r>
    <x v="855"/>
    <x v="2"/>
    <x v="0"/>
    <n v="977"/>
    <x v="1"/>
    <n v="1"/>
    <s v="Bachelor"/>
    <x v="0"/>
    <s v="Very High"/>
    <x v="0"/>
    <n v="56"/>
    <x v="1"/>
    <n v="2"/>
    <x v="3"/>
    <s v="Very High"/>
    <x v="1"/>
    <n v="6474"/>
    <n v="9961"/>
    <n v="1"/>
    <x v="1"/>
    <x v="4"/>
    <s v="Excellent"/>
    <s v="Medium"/>
    <n v="2"/>
    <s v="Good"/>
    <x v="1"/>
    <x v="2"/>
    <s v="1000-1300"/>
    <s v="&lt;2"/>
    <s v="45-59"/>
    <s v="5k-9k"/>
    <s v="6k-11k"/>
    <s v="0"/>
    <x v="3"/>
    <s v="&lt;2"/>
  </r>
  <r>
    <x v="856"/>
    <x v="35"/>
    <x v="0"/>
    <n v="805"/>
    <x v="1"/>
    <n v="3"/>
    <s v="Bachelor"/>
    <x v="0"/>
    <s v="Low"/>
    <x v="1"/>
    <n v="87"/>
    <x v="1"/>
    <n v="1"/>
    <x v="2"/>
    <s v="High"/>
    <x v="0"/>
    <n v="3033"/>
    <n v="12828"/>
    <n v="1"/>
    <x v="1"/>
    <x v="3"/>
    <s v="Excellent"/>
    <s v="Low"/>
    <n v="2"/>
    <s v="Good"/>
    <x v="1"/>
    <x v="4"/>
    <s v="700-1000"/>
    <s v="2-5"/>
    <s v="74-87"/>
    <s v="2k-4k"/>
    <s v="11k-16k"/>
    <s v="0"/>
    <x v="0"/>
    <s v="&lt;2"/>
  </r>
  <r>
    <x v="857"/>
    <x v="19"/>
    <x v="0"/>
    <n v="1097"/>
    <x v="1"/>
    <n v="10"/>
    <s v="Master"/>
    <x v="0"/>
    <s v="High"/>
    <x v="1"/>
    <n v="96"/>
    <x v="0"/>
    <n v="1"/>
    <x v="1"/>
    <s v="High"/>
    <x v="0"/>
    <n v="2936"/>
    <n v="10826"/>
    <n v="1"/>
    <x v="0"/>
    <x v="0"/>
    <s v="Excellent"/>
    <s v="High"/>
    <n v="4"/>
    <s v="Better"/>
    <x v="0"/>
    <x v="0"/>
    <s v="1000-1300"/>
    <s v="9-16"/>
    <s v="87+"/>
    <s v="2k-4k"/>
    <s v="6k-11k"/>
    <s v="0"/>
    <x v="0"/>
    <s v="4"/>
  </r>
  <r>
    <x v="858"/>
    <x v="15"/>
    <x v="0"/>
    <n v="1223"/>
    <x v="1"/>
    <n v="7"/>
    <s v="College"/>
    <x v="2"/>
    <s v="Very High"/>
    <x v="0"/>
    <n v="50"/>
    <x v="0"/>
    <n v="5"/>
    <x v="5"/>
    <s v="High"/>
    <x v="2"/>
    <n v="18606"/>
    <n v="18640"/>
    <n v="3"/>
    <x v="1"/>
    <x v="11"/>
    <s v="Excellent"/>
    <s v="Medium"/>
    <n v="6"/>
    <s v="Better"/>
    <x v="1"/>
    <x v="1"/>
    <s v="1000-1300"/>
    <s v="5-9"/>
    <s v="45-59"/>
    <s v="9k+"/>
    <s v="16k-21k"/>
    <s v="&lt;3"/>
    <x v="4"/>
    <s v="4+"/>
  </r>
  <r>
    <x v="859"/>
    <x v="11"/>
    <x v="0"/>
    <n v="942"/>
    <x v="1"/>
    <n v="15"/>
    <s v="Below College"/>
    <x v="0"/>
    <s v="Medium"/>
    <x v="0"/>
    <n v="69"/>
    <x v="3"/>
    <n v="1"/>
    <x v="1"/>
    <s v="Very High"/>
    <x v="1"/>
    <n v="2168"/>
    <n v="26933"/>
    <n v="0"/>
    <x v="0"/>
    <x v="11"/>
    <s v="Excellent"/>
    <s v="Low"/>
    <n v="2"/>
    <s v="Good"/>
    <x v="1"/>
    <x v="4"/>
    <s v="1000-1300"/>
    <s v="9-16"/>
    <s v="59-74"/>
    <s v="&lt;2k"/>
    <s v="21k"/>
    <s v="0"/>
    <x v="4"/>
    <s v="&lt;2"/>
  </r>
  <r>
    <x v="860"/>
    <x v="14"/>
    <x v="1"/>
    <n v="1256"/>
    <x v="1"/>
    <n v="3"/>
    <s v="Master"/>
    <x v="0"/>
    <s v="High"/>
    <x v="1"/>
    <n v="48"/>
    <x v="1"/>
    <n v="1"/>
    <x v="1"/>
    <s v="Very High"/>
    <x v="1"/>
    <n v="2853"/>
    <n v="4223"/>
    <n v="0"/>
    <x v="0"/>
    <x v="0"/>
    <s v="Excellent"/>
    <s v="Medium"/>
    <n v="5"/>
    <s v="Better"/>
    <x v="0"/>
    <x v="4"/>
    <s v="1300+"/>
    <s v="2-5"/>
    <s v="45-59"/>
    <s v="2k-4k"/>
    <s v="&lt;6k"/>
    <s v="0"/>
    <x v="0"/>
    <s v="4+"/>
  </r>
  <r>
    <x v="861"/>
    <x v="20"/>
    <x v="0"/>
    <n v="1402"/>
    <x v="0"/>
    <n v="2"/>
    <s v="Bachelor"/>
    <x v="3"/>
    <s v="High"/>
    <x v="0"/>
    <n v="69"/>
    <x v="0"/>
    <n v="4"/>
    <x v="5"/>
    <s v="Low"/>
    <x v="1"/>
    <n v="17048"/>
    <n v="24097"/>
    <n v="8"/>
    <x v="1"/>
    <x v="1"/>
    <s v="Outstanding"/>
    <s v="Low"/>
    <n v="2"/>
    <s v="Better"/>
    <x v="1"/>
    <x v="1"/>
    <s v="1300+"/>
    <s v="&lt;2"/>
    <s v="59-74"/>
    <s v="9k+"/>
    <s v="21k"/>
    <s v="5+"/>
    <x v="1"/>
    <s v="&lt;2"/>
  </r>
  <r>
    <x v="862"/>
    <x v="19"/>
    <x v="0"/>
    <n v="111"/>
    <x v="1"/>
    <n v="17"/>
    <s v="Bachelor"/>
    <x v="0"/>
    <s v="Very High"/>
    <x v="1"/>
    <n v="74"/>
    <x v="3"/>
    <n v="1"/>
    <x v="1"/>
    <s v="High"/>
    <x v="0"/>
    <n v="2290"/>
    <n v="4279"/>
    <n v="2"/>
    <x v="1"/>
    <x v="4"/>
    <s v="Excellent"/>
    <s v="Very High"/>
    <n v="3"/>
    <s v="Better"/>
    <x v="1"/>
    <x v="0"/>
    <s v="UPTO 400"/>
    <s v="16+"/>
    <s v="59-74"/>
    <s v="&lt;2k"/>
    <s v="&lt;6k"/>
    <s v="&lt;3"/>
    <x v="3"/>
    <s v="3"/>
  </r>
  <r>
    <x v="863"/>
    <x v="3"/>
    <x v="0"/>
    <n v="147"/>
    <x v="2"/>
    <n v="2"/>
    <s v="Bachelor"/>
    <x v="5"/>
    <s v="Medium"/>
    <x v="1"/>
    <n v="99"/>
    <x v="0"/>
    <n v="1"/>
    <x v="8"/>
    <s v="High"/>
    <x v="1"/>
    <n v="3600"/>
    <n v="8429"/>
    <n v="1"/>
    <x v="1"/>
    <x v="4"/>
    <s v="Excellent"/>
    <s v="Very High"/>
    <n v="2"/>
    <s v="Better"/>
    <x v="1"/>
    <x v="3"/>
    <s v="UPTO 400"/>
    <s v="&lt;2"/>
    <s v="87+"/>
    <s v="2k-4k"/>
    <s v="6k-11k"/>
    <s v="0"/>
    <x v="3"/>
    <s v="&lt;2"/>
  </r>
  <r>
    <x v="864"/>
    <x v="0"/>
    <x v="2"/>
    <n v="906"/>
    <x v="1"/>
    <n v="5"/>
    <s v="College"/>
    <x v="0"/>
    <s v="Low"/>
    <x v="1"/>
    <n v="95"/>
    <x v="1"/>
    <n v="1"/>
    <x v="1"/>
    <s v="Low"/>
    <x v="2"/>
    <n v="2107"/>
    <n v="20293"/>
    <n v="6"/>
    <x v="1"/>
    <x v="8"/>
    <s v="Excellent"/>
    <s v="Low"/>
    <n v="2"/>
    <s v="Bad"/>
    <x v="0"/>
    <x v="0"/>
    <s v="700-1000"/>
    <s v="2-5"/>
    <s v="87+"/>
    <s v="&lt;2k"/>
    <s v="16k-21k"/>
    <s v="5+"/>
    <x v="4"/>
    <s v="&lt;2"/>
  </r>
  <r>
    <x v="865"/>
    <x v="7"/>
    <x v="0"/>
    <n v="1329"/>
    <x v="0"/>
    <n v="29"/>
    <s v="Master"/>
    <x v="0"/>
    <s v="High"/>
    <x v="1"/>
    <n v="61"/>
    <x v="0"/>
    <n v="2"/>
    <x v="0"/>
    <s v="Low"/>
    <x v="2"/>
    <n v="4115"/>
    <n v="13192"/>
    <n v="8"/>
    <x v="1"/>
    <x v="12"/>
    <s v="Excellent"/>
    <s v="High"/>
    <n v="3"/>
    <s v="Better"/>
    <x v="1"/>
    <x v="3"/>
    <s v="1300+"/>
    <s v="16+"/>
    <s v="59-74"/>
    <s v="2k-4k"/>
    <s v="11k-16k"/>
    <s v="5+"/>
    <x v="4"/>
    <s v="3"/>
  </r>
  <r>
    <x v="866"/>
    <x v="32"/>
    <x v="1"/>
    <n v="1184"/>
    <x v="0"/>
    <n v="2"/>
    <s v="Master"/>
    <x v="2"/>
    <s v="Medium"/>
    <x v="1"/>
    <n v="62"/>
    <x v="0"/>
    <n v="2"/>
    <x v="0"/>
    <s v="Medium"/>
    <x v="1"/>
    <n v="4327"/>
    <n v="25440"/>
    <n v="5"/>
    <x v="1"/>
    <x v="3"/>
    <s v="Excellent"/>
    <s v="Very High"/>
    <n v="2"/>
    <s v="Better"/>
    <x v="1"/>
    <x v="0"/>
    <s v="1000-1300"/>
    <s v="&lt;2"/>
    <s v="59-74"/>
    <s v="4k-5k"/>
    <s v="21k"/>
    <s v="&lt;5"/>
    <x v="0"/>
    <s v="&lt;2"/>
  </r>
  <r>
    <x v="867"/>
    <x v="23"/>
    <x v="1"/>
    <n v="1421"/>
    <x v="1"/>
    <n v="2"/>
    <s v="Bachelor"/>
    <x v="2"/>
    <s v="Very High"/>
    <x v="0"/>
    <n v="30"/>
    <x v="0"/>
    <n v="4"/>
    <x v="5"/>
    <s v="Low"/>
    <x v="1"/>
    <n v="17856"/>
    <n v="9490"/>
    <n v="2"/>
    <x v="1"/>
    <x v="6"/>
    <s v="Outstanding"/>
    <s v="High"/>
    <n v="3"/>
    <s v="Better"/>
    <x v="1"/>
    <x v="1"/>
    <s v="1300+"/>
    <s v="&lt;2"/>
    <s v="&lt;45"/>
    <s v="9k+"/>
    <s v="6k-11k"/>
    <s v="&lt;3"/>
    <x v="1"/>
    <s v="3"/>
  </r>
  <r>
    <x v="868"/>
    <x v="13"/>
    <x v="0"/>
    <n v="1179"/>
    <x v="1"/>
    <n v="19"/>
    <s v="Master"/>
    <x v="2"/>
    <s v="Very High"/>
    <x v="1"/>
    <n v="78"/>
    <x v="1"/>
    <n v="1"/>
    <x v="2"/>
    <s v="Low"/>
    <x v="1"/>
    <n v="3196"/>
    <n v="12449"/>
    <n v="1"/>
    <x v="1"/>
    <x v="3"/>
    <s v="Excellent"/>
    <s v="High"/>
    <n v="2"/>
    <s v="Better"/>
    <x v="1"/>
    <x v="4"/>
    <s v="1000-1300"/>
    <s v="16+"/>
    <s v="74-87"/>
    <s v="2k-4k"/>
    <s v="11k-16k"/>
    <s v="0"/>
    <x v="0"/>
    <s v="&lt;2"/>
  </r>
  <r>
    <x v="869"/>
    <x v="20"/>
    <x v="0"/>
    <n v="1450"/>
    <x v="1"/>
    <n v="15"/>
    <s v="College"/>
    <x v="0"/>
    <s v="Very High"/>
    <x v="1"/>
    <n v="52"/>
    <x v="0"/>
    <n v="5"/>
    <x v="7"/>
    <s v="Medium"/>
    <x v="1"/>
    <n v="19081"/>
    <n v="10849"/>
    <n v="5"/>
    <x v="1"/>
    <x v="0"/>
    <s v="Excellent"/>
    <s v="Low"/>
    <n v="2"/>
    <s v="Better"/>
    <x v="1"/>
    <x v="1"/>
    <s v="1300+"/>
    <s v="9-16"/>
    <s v="45-59"/>
    <s v="9k+"/>
    <s v="6k-11k"/>
    <s v="&lt;5"/>
    <x v="0"/>
    <s v="&lt;2"/>
  </r>
  <r>
    <x v="870"/>
    <x v="10"/>
    <x v="0"/>
    <n v="1361"/>
    <x v="0"/>
    <n v="17"/>
    <s v="Master"/>
    <x v="0"/>
    <s v="High"/>
    <x v="1"/>
    <n v="94"/>
    <x v="0"/>
    <n v="2"/>
    <x v="0"/>
    <s v="Low"/>
    <x v="1"/>
    <n v="8966"/>
    <n v="14506"/>
    <n v="3"/>
    <x v="0"/>
    <x v="2"/>
    <s v="Excellent"/>
    <s v="Very High"/>
    <n v="2"/>
    <s v="Better"/>
    <x v="1"/>
    <x v="2"/>
    <s v="1300+"/>
    <s v="16+"/>
    <s v="87+"/>
    <s v="5k-9k"/>
    <s v="11k-16k"/>
    <s v="&lt;3"/>
    <x v="2"/>
    <s v="&lt;2"/>
  </r>
  <r>
    <x v="871"/>
    <x v="16"/>
    <x v="0"/>
    <n v="984"/>
    <x v="1"/>
    <n v="17"/>
    <s v="College"/>
    <x v="0"/>
    <s v="Very High"/>
    <x v="0"/>
    <n v="97"/>
    <x v="0"/>
    <n v="1"/>
    <x v="2"/>
    <s v="Medium"/>
    <x v="1"/>
    <n v="2210"/>
    <n v="3372"/>
    <n v="1"/>
    <x v="1"/>
    <x v="4"/>
    <s v="Excellent"/>
    <s v="Low"/>
    <n v="3"/>
    <s v="Bad"/>
    <x v="0"/>
    <x v="4"/>
    <s v="1000-1300"/>
    <s v="16+"/>
    <s v="87+"/>
    <s v="&lt;2k"/>
    <s v="&lt;6k"/>
    <s v="0"/>
    <x v="3"/>
    <s v="3"/>
  </r>
  <r>
    <x v="872"/>
    <x v="3"/>
    <x v="1"/>
    <n v="1146"/>
    <x v="0"/>
    <n v="25"/>
    <s v="Bachelor"/>
    <x v="2"/>
    <s v="Medium"/>
    <x v="0"/>
    <n v="82"/>
    <x v="0"/>
    <n v="2"/>
    <x v="0"/>
    <s v="High"/>
    <x v="1"/>
    <n v="4539"/>
    <n v="4905"/>
    <n v="1"/>
    <x v="1"/>
    <x v="3"/>
    <s v="Excellent"/>
    <s v="Low"/>
    <n v="3"/>
    <s v="Good"/>
    <x v="1"/>
    <x v="3"/>
    <s v="1000-1300"/>
    <s v="16+"/>
    <s v="74-87"/>
    <s v="4k-5k"/>
    <s v="&lt;6k"/>
    <s v="0"/>
    <x v="0"/>
    <s v="3"/>
  </r>
  <r>
    <x v="873"/>
    <x v="9"/>
    <x v="0"/>
    <n v="917"/>
    <x v="1"/>
    <n v="6"/>
    <s v="Master"/>
    <x v="0"/>
    <s v="High"/>
    <x v="1"/>
    <n v="60"/>
    <x v="3"/>
    <n v="1"/>
    <x v="2"/>
    <s v="High"/>
    <x v="2"/>
    <n v="2741"/>
    <n v="6865"/>
    <n v="1"/>
    <x v="1"/>
    <x v="9"/>
    <s v="Excellent"/>
    <s v="High"/>
    <n v="4"/>
    <s v="Better"/>
    <x v="1"/>
    <x v="2"/>
    <s v="700-1000"/>
    <s v="5-9"/>
    <s v="59-74"/>
    <s v="2k-4k"/>
    <s v="&lt;6k"/>
    <s v="0"/>
    <x v="2"/>
    <s v="4"/>
  </r>
  <r>
    <x v="874"/>
    <x v="7"/>
    <x v="0"/>
    <n v="853"/>
    <x v="1"/>
    <n v="7"/>
    <s v="Master"/>
    <x v="0"/>
    <s v="High"/>
    <x v="1"/>
    <n v="49"/>
    <x v="0"/>
    <n v="2"/>
    <x v="2"/>
    <s v="High"/>
    <x v="2"/>
    <n v="3491"/>
    <n v="11309"/>
    <n v="1"/>
    <x v="1"/>
    <x v="4"/>
    <s v="Excellent"/>
    <s v="Low"/>
    <n v="4"/>
    <s v="Good"/>
    <x v="1"/>
    <x v="3"/>
    <s v="700-1000"/>
    <s v="5-9"/>
    <s v="45-59"/>
    <s v="2k-4k"/>
    <s v="6k-11k"/>
    <s v="0"/>
    <x v="3"/>
    <s v="4"/>
  </r>
  <r>
    <x v="875"/>
    <x v="19"/>
    <x v="0"/>
    <n v="200"/>
    <x v="1"/>
    <n v="29"/>
    <s v="Master"/>
    <x v="1"/>
    <s v="Very High"/>
    <x v="1"/>
    <n v="32"/>
    <x v="0"/>
    <n v="2"/>
    <x v="1"/>
    <s v="Very High"/>
    <x v="0"/>
    <n v="4541"/>
    <n v="7744"/>
    <n v="1"/>
    <x v="1"/>
    <x v="14"/>
    <s v="Outstanding"/>
    <s v="Medium"/>
    <n v="3"/>
    <s v="Better"/>
    <x v="1"/>
    <x v="0"/>
    <s v="UPTO 400"/>
    <s v="16+"/>
    <s v="&lt;45"/>
    <s v="4k-5k"/>
    <s v="6k-11k"/>
    <s v="0"/>
    <x v="1"/>
    <s v="3"/>
  </r>
  <r>
    <x v="876"/>
    <x v="35"/>
    <x v="0"/>
    <n v="654"/>
    <x v="0"/>
    <n v="21"/>
    <s v="Bachelor"/>
    <x v="3"/>
    <s v="High"/>
    <x v="1"/>
    <n v="43"/>
    <x v="2"/>
    <n v="1"/>
    <x v="6"/>
    <s v="Very High"/>
    <x v="0"/>
    <n v="2678"/>
    <n v="5050"/>
    <n v="1"/>
    <x v="1"/>
    <x v="8"/>
    <s v="Excellent"/>
    <s v="Very High"/>
    <n v="2"/>
    <s v="Better"/>
    <x v="1"/>
    <x v="4"/>
    <s v="400-700"/>
    <s v="16+"/>
    <s v="&lt;45"/>
    <s v="&lt;2k"/>
    <s v="&lt;6k"/>
    <s v="0"/>
    <x v="4"/>
    <s v="&lt;2"/>
  </r>
  <r>
    <x v="877"/>
    <x v="20"/>
    <x v="0"/>
    <n v="150"/>
    <x v="1"/>
    <n v="2"/>
    <s v="Master"/>
    <x v="4"/>
    <s v="Very High"/>
    <x v="1"/>
    <n v="60"/>
    <x v="0"/>
    <n v="2"/>
    <x v="3"/>
    <s v="Very High"/>
    <x v="2"/>
    <n v="7379"/>
    <n v="17433"/>
    <n v="2"/>
    <x v="1"/>
    <x v="0"/>
    <s v="Excellent"/>
    <s v="High"/>
    <n v="3"/>
    <s v="Good"/>
    <x v="1"/>
    <x v="1"/>
    <s v="UPTO 400"/>
    <s v="&lt;2"/>
    <s v="59-74"/>
    <s v="5k-9k"/>
    <s v="16k-21k"/>
    <s v="&lt;3"/>
    <x v="0"/>
    <s v="3"/>
  </r>
  <r>
    <x v="878"/>
    <x v="18"/>
    <x v="2"/>
    <n v="179"/>
    <x v="2"/>
    <n v="2"/>
    <s v="Doctor"/>
    <x v="2"/>
    <s v="Very High"/>
    <x v="1"/>
    <n v="79"/>
    <x v="2"/>
    <n v="2"/>
    <x v="8"/>
    <s v="Low"/>
    <x v="1"/>
    <n v="6272"/>
    <n v="12858"/>
    <n v="7"/>
    <x v="1"/>
    <x v="10"/>
    <s v="Excellent"/>
    <s v="Low"/>
    <n v="3"/>
    <s v="Best"/>
    <x v="1"/>
    <x v="0"/>
    <s v="UPTO 400"/>
    <s v="&lt;2"/>
    <s v="74-87"/>
    <s v="5k-9k"/>
    <s v="11k-16k"/>
    <s v="5+"/>
    <x v="4"/>
    <s v="3"/>
  </r>
  <r>
    <x v="879"/>
    <x v="42"/>
    <x v="0"/>
    <n v="696"/>
    <x v="0"/>
    <n v="7"/>
    <s v="Bachelor"/>
    <x v="3"/>
    <s v="Medium"/>
    <x v="1"/>
    <n v="52"/>
    <x v="2"/>
    <n v="2"/>
    <x v="0"/>
    <s v="Very High"/>
    <x v="2"/>
    <n v="5220"/>
    <n v="10893"/>
    <n v="0"/>
    <x v="0"/>
    <x v="11"/>
    <s v="Excellent"/>
    <s v="Medium"/>
    <n v="3"/>
    <s v="Better"/>
    <x v="1"/>
    <x v="1"/>
    <s v="700-1000"/>
    <s v="5-9"/>
    <s v="45-59"/>
    <s v="4k-5k"/>
    <s v="6k-11k"/>
    <s v="0"/>
    <x v="4"/>
    <s v="3"/>
  </r>
  <r>
    <x v="880"/>
    <x v="5"/>
    <x v="1"/>
    <n v="116"/>
    <x v="1"/>
    <n v="13"/>
    <s v="Bachelor"/>
    <x v="1"/>
    <s v="High"/>
    <x v="0"/>
    <n v="77"/>
    <x v="1"/>
    <n v="1"/>
    <x v="2"/>
    <s v="Medium"/>
    <x v="1"/>
    <n v="2743"/>
    <n v="7331"/>
    <n v="1"/>
    <x v="1"/>
    <x v="5"/>
    <s v="Outstanding"/>
    <s v="High"/>
    <n v="2"/>
    <s v="Better"/>
    <x v="1"/>
    <x v="3"/>
    <s v="UPTO 400"/>
    <s v="9-16"/>
    <s v="74-87"/>
    <s v="2k-4k"/>
    <s v="6k-11k"/>
    <s v="0"/>
    <x v="1"/>
    <s v="&lt;2"/>
  </r>
  <r>
    <x v="881"/>
    <x v="5"/>
    <x v="1"/>
    <n v="1316"/>
    <x v="1"/>
    <n v="2"/>
    <s v="College"/>
    <x v="0"/>
    <s v="Very High"/>
    <x v="0"/>
    <n v="38"/>
    <x v="0"/>
    <n v="2"/>
    <x v="1"/>
    <s v="High"/>
    <x v="0"/>
    <n v="4998"/>
    <n v="2338"/>
    <n v="4"/>
    <x v="0"/>
    <x v="9"/>
    <s v="Excellent"/>
    <s v="Very High"/>
    <n v="2"/>
    <s v="Better"/>
    <x v="1"/>
    <x v="3"/>
    <s v="1300+"/>
    <s v="&lt;2"/>
    <s v="&lt;45"/>
    <s v="4k-5k"/>
    <s v="&lt;6k"/>
    <s v="&lt;5"/>
    <x v="2"/>
    <s v="&lt;2"/>
  </r>
  <r>
    <x v="882"/>
    <x v="9"/>
    <x v="0"/>
    <n v="363"/>
    <x v="1"/>
    <n v="1"/>
    <s v="Bachelor"/>
    <x v="4"/>
    <s v="High"/>
    <x v="0"/>
    <n v="77"/>
    <x v="3"/>
    <n v="3"/>
    <x v="3"/>
    <s v="Low"/>
    <x v="2"/>
    <n v="10252"/>
    <n v="4235"/>
    <n v="2"/>
    <x v="0"/>
    <x v="7"/>
    <s v="Outstanding"/>
    <s v="High"/>
    <n v="2"/>
    <s v="Better"/>
    <x v="1"/>
    <x v="2"/>
    <s v="UPTO 400"/>
    <s v="&lt;2"/>
    <s v="74-87"/>
    <s v="9k+"/>
    <s v="&lt;6k"/>
    <s v="&lt;3"/>
    <x v="1"/>
    <s v="&lt;2"/>
  </r>
  <r>
    <x v="883"/>
    <x v="3"/>
    <x v="0"/>
    <n v="117"/>
    <x v="1"/>
    <n v="9"/>
    <s v="Bachelor"/>
    <x v="2"/>
    <s v="Low"/>
    <x v="1"/>
    <n v="60"/>
    <x v="0"/>
    <n v="1"/>
    <x v="1"/>
    <s v="Very High"/>
    <x v="1"/>
    <n v="2781"/>
    <n v="6311"/>
    <n v="0"/>
    <x v="1"/>
    <x v="4"/>
    <s v="Excellent"/>
    <s v="Medium"/>
    <n v="5"/>
    <s v="Better"/>
    <x v="1"/>
    <x v="3"/>
    <s v="UPTO 400"/>
    <s v="5-9"/>
    <s v="59-74"/>
    <s v="2k-4k"/>
    <s v="&lt;6k"/>
    <s v="0"/>
    <x v="3"/>
    <s v="4+"/>
  </r>
  <r>
    <x v="884"/>
    <x v="32"/>
    <x v="0"/>
    <n v="107"/>
    <x v="0"/>
    <n v="10"/>
    <s v="Bachelor"/>
    <x v="4"/>
    <s v="Medium"/>
    <x v="0"/>
    <n v="84"/>
    <x v="1"/>
    <n v="2"/>
    <x v="0"/>
    <s v="Medium"/>
    <x v="2"/>
    <n v="6852"/>
    <n v="11591"/>
    <n v="7"/>
    <x v="1"/>
    <x v="3"/>
    <s v="Excellent"/>
    <s v="Medium"/>
    <n v="2"/>
    <s v="Best"/>
    <x v="1"/>
    <x v="0"/>
    <s v="UPTO 400"/>
    <s v="9-16"/>
    <s v="74-87"/>
    <s v="5k-9k"/>
    <s v="6k-11k"/>
    <s v="5+"/>
    <x v="0"/>
    <s v="&lt;2"/>
  </r>
  <r>
    <x v="885"/>
    <x v="36"/>
    <x v="0"/>
    <n v="1356"/>
    <x v="0"/>
    <n v="10"/>
    <s v="Master"/>
    <x v="0"/>
    <s v="High"/>
    <x v="1"/>
    <n v="57"/>
    <x v="0"/>
    <n v="2"/>
    <x v="0"/>
    <s v="Very High"/>
    <x v="0"/>
    <n v="4950"/>
    <n v="20623"/>
    <n v="0"/>
    <x v="1"/>
    <x v="9"/>
    <s v="Excellent"/>
    <s v="Medium"/>
    <n v="4"/>
    <s v="Better"/>
    <x v="1"/>
    <x v="4"/>
    <s v="1300+"/>
    <s v="9-16"/>
    <s v="45-59"/>
    <s v="4k-5k"/>
    <s v="16k-21k"/>
    <s v="0"/>
    <x v="2"/>
    <s v="4"/>
  </r>
  <r>
    <x v="886"/>
    <x v="7"/>
    <x v="0"/>
    <n v="1465"/>
    <x v="1"/>
    <n v="1"/>
    <s v="Bachelor"/>
    <x v="2"/>
    <s v="Very High"/>
    <x v="1"/>
    <n v="63"/>
    <x v="0"/>
    <n v="1"/>
    <x v="1"/>
    <s v="Medium"/>
    <x v="1"/>
    <n v="3579"/>
    <n v="9369"/>
    <n v="0"/>
    <x v="0"/>
    <x v="7"/>
    <s v="Outstanding"/>
    <s v="Low"/>
    <n v="2"/>
    <s v="Better"/>
    <x v="1"/>
    <x v="3"/>
    <s v="1300+"/>
    <s v="&lt;2"/>
    <s v="59-74"/>
    <s v="2k-4k"/>
    <s v="6k-11k"/>
    <s v="0"/>
    <x v="1"/>
    <s v="&lt;2"/>
  </r>
  <r>
    <x v="887"/>
    <x v="18"/>
    <x v="1"/>
    <n v="458"/>
    <x v="1"/>
    <n v="26"/>
    <s v="Doctor"/>
    <x v="2"/>
    <s v="Low"/>
    <x v="0"/>
    <n v="60"/>
    <x v="0"/>
    <n v="3"/>
    <x v="7"/>
    <s v="Low"/>
    <x v="1"/>
    <n v="13191"/>
    <n v="23281"/>
    <n v="3"/>
    <x v="0"/>
    <x v="8"/>
    <s v="Excellent"/>
    <s v="High"/>
    <n v="6"/>
    <s v="Better"/>
    <x v="1"/>
    <x v="0"/>
    <s v="400-700"/>
    <s v="16+"/>
    <s v="59-74"/>
    <s v="9k+"/>
    <s v="21k"/>
    <s v="&lt;3"/>
    <x v="4"/>
    <s v="4+"/>
  </r>
  <r>
    <x v="888"/>
    <x v="10"/>
    <x v="2"/>
    <n v="1212"/>
    <x v="0"/>
    <n v="8"/>
    <s v="College"/>
    <x v="3"/>
    <s v="High"/>
    <x v="0"/>
    <n v="78"/>
    <x v="1"/>
    <n v="3"/>
    <x v="0"/>
    <s v="Very High"/>
    <x v="1"/>
    <n v="10377"/>
    <n v="13755"/>
    <n v="4"/>
    <x v="0"/>
    <x v="0"/>
    <s v="Excellent"/>
    <s v="Medium"/>
    <n v="6"/>
    <s v="Good"/>
    <x v="1"/>
    <x v="2"/>
    <s v="1000-1300"/>
    <s v="5-9"/>
    <s v="74-87"/>
    <s v="9k+"/>
    <s v="11k-16k"/>
    <s v="&lt;5"/>
    <x v="0"/>
    <s v="4+"/>
  </r>
  <r>
    <x v="889"/>
    <x v="4"/>
    <x v="0"/>
    <n v="1103"/>
    <x v="1"/>
    <n v="14"/>
    <s v="Bachelor"/>
    <x v="0"/>
    <s v="Low"/>
    <x v="1"/>
    <n v="42"/>
    <x v="0"/>
    <n v="1"/>
    <x v="1"/>
    <s v="Low"/>
    <x v="1"/>
    <n v="2235"/>
    <n v="14377"/>
    <n v="1"/>
    <x v="0"/>
    <x v="9"/>
    <s v="Excellent"/>
    <s v="Very High"/>
    <n v="3"/>
    <s v="Good"/>
    <x v="1"/>
    <x v="4"/>
    <s v="1000-1300"/>
    <s v="9-16"/>
    <s v="&lt;45"/>
    <s v="&lt;2k"/>
    <s v="11k-16k"/>
    <s v="0"/>
    <x v="2"/>
    <s v="3"/>
  </r>
  <r>
    <x v="890"/>
    <x v="33"/>
    <x v="1"/>
    <n v="966"/>
    <x v="1"/>
    <n v="1"/>
    <s v="Master"/>
    <x v="0"/>
    <s v="Very High"/>
    <x v="0"/>
    <n v="53"/>
    <x v="0"/>
    <n v="3"/>
    <x v="3"/>
    <s v="High"/>
    <x v="2"/>
    <n v="10502"/>
    <n v="9659"/>
    <n v="7"/>
    <x v="1"/>
    <x v="8"/>
    <s v="Excellent"/>
    <s v="Low"/>
    <n v="2"/>
    <s v="Bad"/>
    <x v="1"/>
    <x v="1"/>
    <s v="1000-1300"/>
    <s v="&lt;2"/>
    <s v="45-59"/>
    <s v="9k+"/>
    <s v="6k-11k"/>
    <s v="5+"/>
    <x v="4"/>
    <s v="&lt;2"/>
  </r>
  <r>
    <x v="891"/>
    <x v="19"/>
    <x v="0"/>
    <n v="1117"/>
    <x v="1"/>
    <n v="2"/>
    <s v="Below College"/>
    <x v="0"/>
    <s v="Low"/>
    <x v="0"/>
    <n v="72"/>
    <x v="2"/>
    <n v="1"/>
    <x v="1"/>
    <s v="Very High"/>
    <x v="1"/>
    <n v="2011"/>
    <n v="19982"/>
    <n v="1"/>
    <x v="1"/>
    <x v="4"/>
    <s v="Excellent"/>
    <s v="Very High"/>
    <n v="5"/>
    <s v="Better"/>
    <x v="1"/>
    <x v="0"/>
    <s v="1000-1300"/>
    <s v="&lt;2"/>
    <s v="59-74"/>
    <s v="&lt;2k"/>
    <s v="16k-21k"/>
    <s v="0"/>
    <x v="3"/>
    <s v="4+"/>
  </r>
  <r>
    <x v="892"/>
    <x v="37"/>
    <x v="2"/>
    <n v="504"/>
    <x v="1"/>
    <n v="9"/>
    <s v="Bachelor"/>
    <x v="2"/>
    <s v="Low"/>
    <x v="0"/>
    <n v="96"/>
    <x v="1"/>
    <n v="1"/>
    <x v="1"/>
    <s v="Medium"/>
    <x v="0"/>
    <n v="1859"/>
    <n v="6148"/>
    <n v="1"/>
    <x v="0"/>
    <x v="14"/>
    <s v="Outstanding"/>
    <s v="Medium"/>
    <n v="2"/>
    <s v="Best"/>
    <x v="0"/>
    <x v="4"/>
    <s v="400-700"/>
    <s v="5-9"/>
    <s v="87+"/>
    <s v="&lt;2k"/>
    <s v="&lt;6k"/>
    <s v="0"/>
    <x v="1"/>
    <s v="&lt;2"/>
  </r>
  <r>
    <x v="893"/>
    <x v="11"/>
    <x v="0"/>
    <n v="1010"/>
    <x v="1"/>
    <n v="1"/>
    <s v="Bachelor"/>
    <x v="0"/>
    <s v="Low"/>
    <x v="0"/>
    <n v="97"/>
    <x v="0"/>
    <n v="1"/>
    <x v="1"/>
    <s v="Very High"/>
    <x v="2"/>
    <n v="3760"/>
    <n v="5598"/>
    <n v="1"/>
    <x v="1"/>
    <x v="2"/>
    <s v="Excellent"/>
    <s v="Low"/>
    <n v="5"/>
    <s v="Better"/>
    <x v="1"/>
    <x v="4"/>
    <s v="1000-1300"/>
    <s v="&lt;2"/>
    <s v="87+"/>
    <s v="2k-4k"/>
    <s v="&lt;6k"/>
    <s v="0"/>
    <x v="2"/>
    <s v="4+"/>
  </r>
  <r>
    <x v="894"/>
    <x v="33"/>
    <x v="0"/>
    <n v="685"/>
    <x v="1"/>
    <n v="3"/>
    <s v="Bachelor"/>
    <x v="0"/>
    <s v="Very High"/>
    <x v="1"/>
    <n v="85"/>
    <x v="0"/>
    <n v="4"/>
    <x v="7"/>
    <s v="Very High"/>
    <x v="1"/>
    <n v="17779"/>
    <n v="23474"/>
    <n v="3"/>
    <x v="1"/>
    <x v="9"/>
    <s v="Excellent"/>
    <s v="Low"/>
    <n v="2"/>
    <s v="Better"/>
    <x v="1"/>
    <x v="1"/>
    <s v="700-1000"/>
    <s v="2-5"/>
    <s v="74-87"/>
    <s v="9k+"/>
    <s v="21k"/>
    <s v="&lt;3"/>
    <x v="2"/>
    <s v="&lt;2"/>
  </r>
  <r>
    <x v="895"/>
    <x v="2"/>
    <x v="0"/>
    <n v="1332"/>
    <x v="1"/>
    <n v="11"/>
    <s v="College"/>
    <x v="2"/>
    <s v="High"/>
    <x v="1"/>
    <n v="80"/>
    <x v="0"/>
    <n v="2"/>
    <x v="4"/>
    <s v="Low"/>
    <x v="1"/>
    <n v="6833"/>
    <n v="17089"/>
    <n v="1"/>
    <x v="0"/>
    <x v="3"/>
    <s v="Excellent"/>
    <s v="Very High"/>
    <n v="2"/>
    <s v="Better"/>
    <x v="1"/>
    <x v="2"/>
    <s v="1300+"/>
    <s v="9-16"/>
    <s v="74-87"/>
    <s v="5k-9k"/>
    <s v="16k-21k"/>
    <s v="0"/>
    <x v="0"/>
    <s v="&lt;2"/>
  </r>
  <r>
    <x v="896"/>
    <x v="26"/>
    <x v="0"/>
    <n v="1062"/>
    <x v="1"/>
    <n v="24"/>
    <s v="Bachelor"/>
    <x v="2"/>
    <s v="High"/>
    <x v="0"/>
    <n v="96"/>
    <x v="1"/>
    <n v="2"/>
    <x v="4"/>
    <s v="Low"/>
    <x v="0"/>
    <n v="6812"/>
    <n v="17198"/>
    <n v="1"/>
    <x v="1"/>
    <x v="12"/>
    <s v="Excellent"/>
    <s v="Medium"/>
    <n v="2"/>
    <s v="Better"/>
    <x v="1"/>
    <x v="3"/>
    <s v="1000-1300"/>
    <s v="16+"/>
    <s v="87+"/>
    <s v="5k-9k"/>
    <s v="16k-21k"/>
    <s v="0"/>
    <x v="4"/>
    <s v="&lt;2"/>
  </r>
  <r>
    <x v="897"/>
    <x v="6"/>
    <x v="0"/>
    <n v="326"/>
    <x v="0"/>
    <n v="3"/>
    <s v="Bachelor"/>
    <x v="0"/>
    <s v="High"/>
    <x v="0"/>
    <n v="48"/>
    <x v="1"/>
    <n v="2"/>
    <x v="0"/>
    <s v="Very High"/>
    <x v="0"/>
    <n v="5171"/>
    <n v="16490"/>
    <n v="5"/>
    <x v="1"/>
    <x v="8"/>
    <s v="Excellent"/>
    <s v="Very High"/>
    <n v="2"/>
    <s v="Better"/>
    <x v="1"/>
    <x v="1"/>
    <s v="UPTO 400"/>
    <s v="2-5"/>
    <s v="45-59"/>
    <s v="4k-5k"/>
    <s v="11k-16k"/>
    <s v="&lt;5"/>
    <x v="4"/>
    <s v="&lt;2"/>
  </r>
  <r>
    <x v="898"/>
    <x v="22"/>
    <x v="0"/>
    <n v="920"/>
    <x v="1"/>
    <n v="3"/>
    <s v="Bachelor"/>
    <x v="0"/>
    <s v="High"/>
    <x v="1"/>
    <n v="96"/>
    <x v="3"/>
    <n v="5"/>
    <x v="7"/>
    <s v="Very High"/>
    <x v="1"/>
    <n v="19740"/>
    <n v="18625"/>
    <n v="3"/>
    <x v="1"/>
    <x v="9"/>
    <s v="Excellent"/>
    <s v="Medium"/>
    <n v="2"/>
    <s v="Better"/>
    <x v="1"/>
    <x v="0"/>
    <s v="700-1000"/>
    <s v="2-5"/>
    <s v="87+"/>
    <s v="9k+"/>
    <s v="16k-21k"/>
    <s v="&lt;3"/>
    <x v="2"/>
    <s v="&lt;2"/>
  </r>
  <r>
    <x v="899"/>
    <x v="1"/>
    <x v="0"/>
    <n v="1098"/>
    <x v="1"/>
    <n v="4"/>
    <s v="College"/>
    <x v="2"/>
    <s v="Low"/>
    <x v="1"/>
    <n v="85"/>
    <x v="1"/>
    <n v="5"/>
    <x v="5"/>
    <s v="High"/>
    <x v="1"/>
    <n v="18711"/>
    <n v="12124"/>
    <n v="2"/>
    <x v="1"/>
    <x v="4"/>
    <s v="Excellent"/>
    <s v="High"/>
    <n v="2"/>
    <s v="Best"/>
    <x v="1"/>
    <x v="1"/>
    <s v="1000-1300"/>
    <s v="2-5"/>
    <s v="74-87"/>
    <s v="9k+"/>
    <s v="11k-16k"/>
    <s v="&lt;3"/>
    <x v="3"/>
    <s v="&lt;2"/>
  </r>
  <r>
    <x v="900"/>
    <x v="9"/>
    <x v="1"/>
    <n v="469"/>
    <x v="1"/>
    <n v="9"/>
    <s v="Bachelor"/>
    <x v="4"/>
    <s v="High"/>
    <x v="1"/>
    <n v="46"/>
    <x v="0"/>
    <n v="1"/>
    <x v="1"/>
    <s v="Medium"/>
    <x v="1"/>
    <n v="3692"/>
    <n v="9256"/>
    <n v="1"/>
    <x v="1"/>
    <x v="3"/>
    <s v="Excellent"/>
    <s v="High"/>
    <n v="2"/>
    <s v="Good"/>
    <x v="1"/>
    <x v="2"/>
    <s v="400-700"/>
    <s v="5-9"/>
    <s v="45-59"/>
    <s v="2k-4k"/>
    <s v="6k-11k"/>
    <s v="0"/>
    <x v="0"/>
    <s v="&lt;2"/>
  </r>
  <r>
    <x v="901"/>
    <x v="25"/>
    <x v="0"/>
    <n v="969"/>
    <x v="1"/>
    <n v="2"/>
    <s v="College"/>
    <x v="4"/>
    <s v="Very High"/>
    <x v="1"/>
    <n v="76"/>
    <x v="2"/>
    <n v="1"/>
    <x v="2"/>
    <s v="Medium"/>
    <x v="0"/>
    <n v="2559"/>
    <n v="16620"/>
    <n v="5"/>
    <x v="1"/>
    <x v="0"/>
    <s v="Excellent"/>
    <s v="High"/>
    <n v="4"/>
    <s v="Good"/>
    <x v="1"/>
    <x v="1"/>
    <s v="1000-1300"/>
    <s v="&lt;2"/>
    <s v="74-87"/>
    <s v="&lt;2k"/>
    <s v="11k-16k"/>
    <s v="&lt;5"/>
    <x v="0"/>
    <s v="4"/>
  </r>
  <r>
    <x v="902"/>
    <x v="4"/>
    <x v="0"/>
    <n v="1167"/>
    <x v="1"/>
    <n v="4"/>
    <s v="College"/>
    <x v="0"/>
    <s v="Low"/>
    <x v="1"/>
    <n v="76"/>
    <x v="0"/>
    <n v="1"/>
    <x v="1"/>
    <s v="High"/>
    <x v="2"/>
    <n v="2517"/>
    <n v="3208"/>
    <n v="1"/>
    <x v="1"/>
    <x v="0"/>
    <s v="Excellent"/>
    <s v="Medium"/>
    <n v="2"/>
    <s v="Better"/>
    <x v="1"/>
    <x v="4"/>
    <s v="1000-1300"/>
    <s v="2-5"/>
    <s v="74-87"/>
    <s v="&lt;2k"/>
    <s v="&lt;6k"/>
    <s v="0"/>
    <x v="0"/>
    <s v="&lt;2"/>
  </r>
  <r>
    <x v="903"/>
    <x v="11"/>
    <x v="0"/>
    <n v="1329"/>
    <x v="1"/>
    <n v="7"/>
    <s v="Bachelor"/>
    <x v="0"/>
    <s v="High"/>
    <x v="1"/>
    <n v="82"/>
    <x v="0"/>
    <n v="2"/>
    <x v="4"/>
    <s v="Very High"/>
    <x v="2"/>
    <n v="6623"/>
    <n v="4204"/>
    <n v="1"/>
    <x v="0"/>
    <x v="0"/>
    <s v="Excellent"/>
    <s v="Medium"/>
    <n v="2"/>
    <s v="Better"/>
    <x v="1"/>
    <x v="4"/>
    <s v="1300+"/>
    <s v="5-9"/>
    <s v="74-87"/>
    <s v="5k-9k"/>
    <s v="&lt;6k"/>
    <s v="0"/>
    <x v="0"/>
    <s v="&lt;2"/>
  </r>
  <r>
    <x v="904"/>
    <x v="25"/>
    <x v="0"/>
    <n v="715"/>
    <x v="1"/>
    <n v="1"/>
    <s v="Bachelor"/>
    <x v="0"/>
    <s v="Very High"/>
    <x v="1"/>
    <n v="76"/>
    <x v="1"/>
    <n v="5"/>
    <x v="7"/>
    <s v="Very High"/>
    <x v="0"/>
    <n v="18265"/>
    <n v="8733"/>
    <n v="6"/>
    <x v="1"/>
    <x v="3"/>
    <s v="Excellent"/>
    <s v="High"/>
    <n v="3"/>
    <s v="Best"/>
    <x v="1"/>
    <x v="1"/>
    <s v="700-1000"/>
    <s v="&lt;2"/>
    <s v="74-87"/>
    <s v="9k+"/>
    <s v="6k-11k"/>
    <s v="5+"/>
    <x v="0"/>
    <s v="3"/>
  </r>
  <r>
    <x v="905"/>
    <x v="11"/>
    <x v="0"/>
    <n v="694"/>
    <x v="1"/>
    <n v="1"/>
    <s v="Bachelor"/>
    <x v="0"/>
    <s v="Very High"/>
    <x v="0"/>
    <n v="87"/>
    <x v="1"/>
    <n v="4"/>
    <x v="7"/>
    <s v="Very High"/>
    <x v="2"/>
    <n v="16124"/>
    <n v="3423"/>
    <n v="3"/>
    <x v="1"/>
    <x v="9"/>
    <s v="Excellent"/>
    <s v="Medium"/>
    <n v="2"/>
    <s v="Good"/>
    <x v="1"/>
    <x v="4"/>
    <s v="700-1000"/>
    <s v="&lt;2"/>
    <s v="74-87"/>
    <s v="9k+"/>
    <s v="&lt;6k"/>
    <s v="&lt;3"/>
    <x v="2"/>
    <s v="&lt;2"/>
  </r>
  <r>
    <x v="906"/>
    <x v="12"/>
    <x v="0"/>
    <n v="1320"/>
    <x v="1"/>
    <n v="20"/>
    <s v="Bachelor"/>
    <x v="4"/>
    <s v="High"/>
    <x v="0"/>
    <n v="89"/>
    <x v="2"/>
    <n v="1"/>
    <x v="1"/>
    <s v="High"/>
    <x v="1"/>
    <n v="2585"/>
    <n v="21643"/>
    <n v="0"/>
    <x v="1"/>
    <x v="8"/>
    <s v="Excellent"/>
    <s v="Very High"/>
    <n v="5"/>
    <s v="Good"/>
    <x v="1"/>
    <x v="3"/>
    <s v="1300+"/>
    <s v="16+"/>
    <s v="87+"/>
    <s v="&lt;2k"/>
    <s v="16k-21k"/>
    <s v="0"/>
    <x v="4"/>
    <s v="4+"/>
  </r>
  <r>
    <x v="907"/>
    <x v="19"/>
    <x v="0"/>
    <n v="1099"/>
    <x v="0"/>
    <n v="5"/>
    <s v="Bachelor"/>
    <x v="3"/>
    <s v="Medium"/>
    <x v="1"/>
    <n v="88"/>
    <x v="0"/>
    <n v="5"/>
    <x v="5"/>
    <s v="Medium"/>
    <x v="1"/>
    <n v="18213"/>
    <n v="8751"/>
    <n v="7"/>
    <x v="1"/>
    <x v="0"/>
    <s v="Excellent"/>
    <s v="High"/>
    <n v="5"/>
    <s v="Better"/>
    <x v="1"/>
    <x v="0"/>
    <s v="1000-1300"/>
    <s v="2-5"/>
    <s v="87+"/>
    <s v="9k+"/>
    <s v="6k-11k"/>
    <s v="5+"/>
    <x v="0"/>
    <s v="4+"/>
  </r>
  <r>
    <x v="908"/>
    <x v="3"/>
    <x v="0"/>
    <n v="536"/>
    <x v="0"/>
    <n v="10"/>
    <s v="Doctor"/>
    <x v="3"/>
    <s v="Very High"/>
    <x v="1"/>
    <n v="82"/>
    <x v="2"/>
    <n v="3"/>
    <x v="0"/>
    <s v="High"/>
    <x v="2"/>
    <n v="8380"/>
    <n v="21708"/>
    <n v="0"/>
    <x v="0"/>
    <x v="9"/>
    <s v="Excellent"/>
    <s v="Very High"/>
    <n v="3"/>
    <s v="Better"/>
    <x v="1"/>
    <x v="3"/>
    <s v="400-700"/>
    <s v="9-16"/>
    <s v="74-87"/>
    <s v="5k-9k"/>
    <s v="16k-21k"/>
    <s v="0"/>
    <x v="2"/>
    <s v="3"/>
  </r>
  <r>
    <x v="909"/>
    <x v="37"/>
    <x v="0"/>
    <n v="265"/>
    <x v="1"/>
    <n v="25"/>
    <s v="Bachelor"/>
    <x v="0"/>
    <s v="Medium"/>
    <x v="0"/>
    <n v="57"/>
    <x v="2"/>
    <n v="1"/>
    <x v="1"/>
    <s v="Very High"/>
    <x v="0"/>
    <n v="2994"/>
    <n v="21221"/>
    <n v="1"/>
    <x v="0"/>
    <x v="3"/>
    <s v="Excellent"/>
    <s v="Very High"/>
    <n v="2"/>
    <s v="Better"/>
    <x v="1"/>
    <x v="4"/>
    <s v="UPTO 400"/>
    <s v="16+"/>
    <s v="45-59"/>
    <s v="2k-4k"/>
    <s v="16k-21k"/>
    <s v="0"/>
    <x v="0"/>
    <s v="&lt;2"/>
  </r>
  <r>
    <x v="910"/>
    <x v="30"/>
    <x v="0"/>
    <n v="373"/>
    <x v="1"/>
    <n v="1"/>
    <s v="College"/>
    <x v="0"/>
    <s v="Very High"/>
    <x v="1"/>
    <n v="47"/>
    <x v="0"/>
    <n v="1"/>
    <x v="1"/>
    <s v="High"/>
    <x v="1"/>
    <n v="1223"/>
    <n v="99999"/>
    <n v="1"/>
    <x v="1"/>
    <x v="6"/>
    <s v="Outstanding"/>
    <s v="Very High"/>
    <n v="2"/>
    <s v="Better"/>
    <x v="1"/>
    <x v="4"/>
    <s v="UPTO 400"/>
    <s v="&lt;2"/>
    <s v="45-59"/>
    <s v="&lt;2k"/>
    <s v="21k"/>
    <s v="0"/>
    <x v="1"/>
    <s v="&lt;2"/>
  </r>
  <r>
    <x v="911"/>
    <x v="36"/>
    <x v="1"/>
    <n v="599"/>
    <x v="0"/>
    <n v="24"/>
    <s v="Below College"/>
    <x v="0"/>
    <s v="High"/>
    <x v="1"/>
    <n v="73"/>
    <x v="3"/>
    <n v="1"/>
    <x v="6"/>
    <s v="Very High"/>
    <x v="0"/>
    <n v="1118"/>
    <n v="8040"/>
    <n v="1"/>
    <x v="0"/>
    <x v="9"/>
    <s v="Excellent"/>
    <s v="Very High"/>
    <n v="4"/>
    <s v="Better"/>
    <x v="0"/>
    <x v="4"/>
    <s v="400-700"/>
    <s v="16+"/>
    <s v="59-74"/>
    <s v="&lt;2k"/>
    <s v="6k-11k"/>
    <s v="0"/>
    <x v="2"/>
    <s v="4"/>
  </r>
  <r>
    <x v="912"/>
    <x v="24"/>
    <x v="0"/>
    <n v="583"/>
    <x v="1"/>
    <n v="4"/>
    <s v="College"/>
    <x v="0"/>
    <s v="High"/>
    <x v="1"/>
    <n v="53"/>
    <x v="0"/>
    <n v="1"/>
    <x v="1"/>
    <s v="Very High"/>
    <x v="0"/>
    <n v="2875"/>
    <n v="9973"/>
    <n v="1"/>
    <x v="0"/>
    <x v="5"/>
    <s v="Outstanding"/>
    <s v="Medium"/>
    <n v="2"/>
    <s v="Good"/>
    <x v="1"/>
    <x v="4"/>
    <s v="400-700"/>
    <s v="2-5"/>
    <s v="45-59"/>
    <s v="2k-4k"/>
    <s v="6k-11k"/>
    <s v="0"/>
    <x v="1"/>
    <s v="&lt;2"/>
  </r>
  <r>
    <x v="913"/>
    <x v="28"/>
    <x v="0"/>
    <n v="1449"/>
    <x v="0"/>
    <n v="2"/>
    <s v="Bachelor"/>
    <x v="3"/>
    <s v="Low"/>
    <x v="0"/>
    <n v="94"/>
    <x v="3"/>
    <n v="5"/>
    <x v="5"/>
    <s v="Medium"/>
    <x v="0"/>
    <n v="18824"/>
    <n v="2493"/>
    <n v="2"/>
    <x v="0"/>
    <x v="10"/>
    <s v="Excellent"/>
    <s v="Low"/>
    <n v="2"/>
    <s v="Better"/>
    <x v="0"/>
    <x v="0"/>
    <s v="1300+"/>
    <s v="&lt;2"/>
    <s v="87+"/>
    <s v="9k+"/>
    <s v="&lt;6k"/>
    <s v="&lt;3"/>
    <x v="4"/>
    <s v="&lt;2"/>
  </r>
  <r>
    <x v="914"/>
    <x v="2"/>
    <x v="2"/>
    <n v="177"/>
    <x v="1"/>
    <n v="8"/>
    <s v="Below College"/>
    <x v="2"/>
    <s v="Very High"/>
    <x v="1"/>
    <n v="37"/>
    <x v="1"/>
    <n v="4"/>
    <x v="4"/>
    <s v="Medium"/>
    <x v="2"/>
    <n v="13577"/>
    <n v="25592"/>
    <n v="1"/>
    <x v="1"/>
    <x v="2"/>
    <s v="Excellent"/>
    <s v="Very High"/>
    <n v="3"/>
    <s v="Better"/>
    <x v="1"/>
    <x v="2"/>
    <s v="UPTO 400"/>
    <s v="5-9"/>
    <s v="&lt;45"/>
    <s v="9k+"/>
    <s v="21k"/>
    <s v="0"/>
    <x v="2"/>
    <s v="3"/>
  </r>
  <r>
    <x v="915"/>
    <x v="17"/>
    <x v="1"/>
    <n v="251"/>
    <x v="1"/>
    <n v="10"/>
    <s v="College"/>
    <x v="0"/>
    <s v="Low"/>
    <x v="0"/>
    <n v="45"/>
    <x v="1"/>
    <n v="1"/>
    <x v="2"/>
    <s v="High"/>
    <x v="0"/>
    <n v="2625"/>
    <n v="25308"/>
    <n v="1"/>
    <x v="1"/>
    <x v="5"/>
    <s v="Outstanding"/>
    <s v="High"/>
    <n v="2"/>
    <s v="Bad"/>
    <x v="0"/>
    <x v="4"/>
    <s v="UPTO 400"/>
    <s v="9-16"/>
    <s v="&lt;45"/>
    <s v="&lt;2k"/>
    <s v="21k"/>
    <s v="0"/>
    <x v="1"/>
    <s v="&lt;2"/>
  </r>
  <r>
    <x v="916"/>
    <x v="20"/>
    <x v="0"/>
    <n v="168"/>
    <x v="0"/>
    <n v="4"/>
    <s v="College"/>
    <x v="3"/>
    <s v="Very High"/>
    <x v="0"/>
    <n v="33"/>
    <x v="1"/>
    <n v="5"/>
    <x v="5"/>
    <s v="Medium"/>
    <x v="1"/>
    <n v="18789"/>
    <n v="9946"/>
    <n v="2"/>
    <x v="1"/>
    <x v="9"/>
    <s v="Excellent"/>
    <s v="High"/>
    <n v="2"/>
    <s v="Better"/>
    <x v="1"/>
    <x v="1"/>
    <s v="UPTO 400"/>
    <s v="2-5"/>
    <s v="&lt;45"/>
    <s v="9k+"/>
    <s v="6k-11k"/>
    <s v="&lt;3"/>
    <x v="2"/>
    <s v="&lt;2"/>
  </r>
  <r>
    <x v="917"/>
    <x v="12"/>
    <x v="0"/>
    <n v="131"/>
    <x v="0"/>
    <n v="2"/>
    <s v="Bachelor"/>
    <x v="3"/>
    <s v="High"/>
    <x v="0"/>
    <n v="86"/>
    <x v="0"/>
    <n v="2"/>
    <x v="0"/>
    <s v="Low"/>
    <x v="0"/>
    <n v="4538"/>
    <n v="6039"/>
    <n v="0"/>
    <x v="0"/>
    <x v="3"/>
    <s v="Excellent"/>
    <s v="Very High"/>
    <n v="3"/>
    <s v="Better"/>
    <x v="1"/>
    <x v="3"/>
    <s v="UPTO 400"/>
    <s v="&lt;2"/>
    <s v="74-87"/>
    <s v="4k-5k"/>
    <s v="&lt;6k"/>
    <s v="0"/>
    <x v="0"/>
    <s v="3"/>
  </r>
  <r>
    <x v="918"/>
    <x v="31"/>
    <x v="1"/>
    <n v="237"/>
    <x v="0"/>
    <n v="9"/>
    <s v="Bachelor"/>
    <x v="0"/>
    <s v="Very High"/>
    <x v="1"/>
    <n v="83"/>
    <x v="0"/>
    <n v="5"/>
    <x v="5"/>
    <s v="Medium"/>
    <x v="2"/>
    <n v="19847"/>
    <n v="19196"/>
    <n v="4"/>
    <x v="0"/>
    <x v="13"/>
    <s v="Outstanding"/>
    <s v="Low"/>
    <n v="5"/>
    <s v="Good"/>
    <x v="1"/>
    <x v="1"/>
    <s v="UPTO 400"/>
    <s v="5-9"/>
    <s v="74-87"/>
    <s v="9k+"/>
    <s v="16k-21k"/>
    <s v="&lt;5"/>
    <x v="1"/>
    <s v="4+"/>
  </r>
  <r>
    <x v="919"/>
    <x v="6"/>
    <x v="0"/>
    <n v="1429"/>
    <x v="1"/>
    <n v="18"/>
    <s v="Master"/>
    <x v="2"/>
    <s v="Very High"/>
    <x v="1"/>
    <n v="67"/>
    <x v="0"/>
    <n v="3"/>
    <x v="3"/>
    <s v="Very High"/>
    <x v="0"/>
    <n v="10512"/>
    <n v="20002"/>
    <n v="6"/>
    <x v="1"/>
    <x v="3"/>
    <s v="Excellent"/>
    <s v="Very High"/>
    <n v="6"/>
    <s v="Good"/>
    <x v="1"/>
    <x v="1"/>
    <s v="1300+"/>
    <s v="16+"/>
    <s v="59-74"/>
    <s v="9k+"/>
    <s v="16k-21k"/>
    <s v="5+"/>
    <x v="0"/>
    <s v="4+"/>
  </r>
  <r>
    <x v="920"/>
    <x v="12"/>
    <x v="1"/>
    <n v="135"/>
    <x v="1"/>
    <n v="19"/>
    <s v="Bachelor"/>
    <x v="2"/>
    <s v="High"/>
    <x v="0"/>
    <n v="46"/>
    <x v="0"/>
    <n v="2"/>
    <x v="2"/>
    <s v="Medium"/>
    <x v="2"/>
    <n v="4444"/>
    <n v="22534"/>
    <n v="4"/>
    <x v="1"/>
    <x v="4"/>
    <s v="Excellent"/>
    <s v="High"/>
    <n v="2"/>
    <s v="Best"/>
    <x v="1"/>
    <x v="3"/>
    <s v="UPTO 400"/>
    <s v="16+"/>
    <s v="45-59"/>
    <s v="4k-5k"/>
    <s v="21k"/>
    <s v="&lt;5"/>
    <x v="3"/>
    <s v="&lt;2"/>
  </r>
  <r>
    <x v="921"/>
    <x v="13"/>
    <x v="1"/>
    <n v="791"/>
    <x v="1"/>
    <n v="1"/>
    <s v="Master"/>
    <x v="2"/>
    <s v="Very High"/>
    <x v="1"/>
    <n v="44"/>
    <x v="0"/>
    <n v="1"/>
    <x v="2"/>
    <s v="High"/>
    <x v="0"/>
    <n v="2154"/>
    <n v="6842"/>
    <n v="0"/>
    <x v="0"/>
    <x v="0"/>
    <s v="Excellent"/>
    <s v="High"/>
    <n v="2"/>
    <s v="Good"/>
    <x v="1"/>
    <x v="4"/>
    <s v="700-1000"/>
    <s v="&lt;2"/>
    <s v="&lt;45"/>
    <s v="&lt;2k"/>
    <s v="&lt;6k"/>
    <s v="0"/>
    <x v="0"/>
    <s v="&lt;2"/>
  </r>
  <r>
    <x v="922"/>
    <x v="19"/>
    <x v="0"/>
    <n v="1199"/>
    <x v="1"/>
    <n v="4"/>
    <s v="College"/>
    <x v="0"/>
    <s v="High"/>
    <x v="1"/>
    <n v="92"/>
    <x v="2"/>
    <n v="5"/>
    <x v="5"/>
    <s v="Low"/>
    <x v="2"/>
    <n v="19190"/>
    <n v="17477"/>
    <n v="1"/>
    <x v="1"/>
    <x v="9"/>
    <s v="Excellent"/>
    <s v="Very High"/>
    <n v="4"/>
    <s v="Good"/>
    <x v="1"/>
    <x v="0"/>
    <s v="1000-1300"/>
    <s v="2-5"/>
    <s v="87+"/>
    <s v="9k+"/>
    <s v="16k-21k"/>
    <s v="0"/>
    <x v="2"/>
    <s v="4"/>
  </r>
  <r>
    <x v="923"/>
    <x v="12"/>
    <x v="1"/>
    <n v="648"/>
    <x v="2"/>
    <n v="11"/>
    <s v="Bachelor"/>
    <x v="0"/>
    <s v="High"/>
    <x v="1"/>
    <n v="56"/>
    <x v="1"/>
    <n v="2"/>
    <x v="8"/>
    <s v="Medium"/>
    <x v="1"/>
    <n v="4490"/>
    <n v="21833"/>
    <n v="4"/>
    <x v="1"/>
    <x v="0"/>
    <s v="Excellent"/>
    <s v="Very High"/>
    <n v="5"/>
    <s v="Best"/>
    <x v="1"/>
    <x v="3"/>
    <s v="400-700"/>
    <s v="9-16"/>
    <s v="45-59"/>
    <s v="4k-5k"/>
    <s v="21k"/>
    <s v="&lt;5"/>
    <x v="0"/>
    <s v="4+"/>
  </r>
  <r>
    <x v="924"/>
    <x v="10"/>
    <x v="0"/>
    <n v="735"/>
    <x v="1"/>
    <n v="6"/>
    <s v="Below College"/>
    <x v="0"/>
    <s v="High"/>
    <x v="1"/>
    <n v="66"/>
    <x v="0"/>
    <n v="1"/>
    <x v="1"/>
    <s v="High"/>
    <x v="1"/>
    <n v="3506"/>
    <n v="6020"/>
    <n v="0"/>
    <x v="0"/>
    <x v="9"/>
    <s v="Excellent"/>
    <s v="Very High"/>
    <n v="3"/>
    <s v="Better"/>
    <x v="1"/>
    <x v="2"/>
    <s v="700-1000"/>
    <s v="5-9"/>
    <s v="59-74"/>
    <s v="2k-4k"/>
    <s v="&lt;6k"/>
    <s v="0"/>
    <x v="2"/>
    <s v="3"/>
  </r>
  <r>
    <x v="925"/>
    <x v="18"/>
    <x v="0"/>
    <n v="603"/>
    <x v="1"/>
    <n v="7"/>
    <s v="Master"/>
    <x v="2"/>
    <s v="Medium"/>
    <x v="0"/>
    <n v="78"/>
    <x v="2"/>
    <n v="2"/>
    <x v="1"/>
    <s v="Medium"/>
    <x v="1"/>
    <n v="2372"/>
    <n v="5628"/>
    <n v="6"/>
    <x v="0"/>
    <x v="10"/>
    <s v="Excellent"/>
    <s v="Very High"/>
    <n v="2"/>
    <s v="Better"/>
    <x v="1"/>
    <x v="0"/>
    <s v="400-700"/>
    <s v="5-9"/>
    <s v="74-87"/>
    <s v="&lt;2k"/>
    <s v="&lt;6k"/>
    <s v="5+"/>
    <x v="4"/>
    <s v="&lt;2"/>
  </r>
  <r>
    <x v="926"/>
    <x v="22"/>
    <x v="0"/>
    <n v="531"/>
    <x v="0"/>
    <n v="4"/>
    <s v="Master"/>
    <x v="3"/>
    <s v="Very High"/>
    <x v="0"/>
    <n v="56"/>
    <x v="1"/>
    <n v="3"/>
    <x v="0"/>
    <s v="Very High"/>
    <x v="0"/>
    <n v="10231"/>
    <n v="20364"/>
    <n v="3"/>
    <x v="1"/>
    <x v="9"/>
    <s v="Excellent"/>
    <s v="Very High"/>
    <n v="3"/>
    <s v="Best"/>
    <x v="1"/>
    <x v="0"/>
    <s v="400-700"/>
    <s v="2-5"/>
    <s v="45-59"/>
    <s v="9k+"/>
    <s v="16k-21k"/>
    <s v="&lt;3"/>
    <x v="2"/>
    <s v="3"/>
  </r>
  <r>
    <x v="927"/>
    <x v="9"/>
    <x v="0"/>
    <n v="429"/>
    <x v="1"/>
    <n v="2"/>
    <s v="Master"/>
    <x v="0"/>
    <s v="High"/>
    <x v="0"/>
    <n v="53"/>
    <x v="0"/>
    <n v="2"/>
    <x v="3"/>
    <s v="Medium"/>
    <x v="0"/>
    <n v="5410"/>
    <n v="2323"/>
    <n v="9"/>
    <x v="0"/>
    <x v="0"/>
    <s v="Excellent"/>
    <s v="Very High"/>
    <n v="2"/>
    <s v="Better"/>
    <x v="1"/>
    <x v="2"/>
    <s v="400-700"/>
    <s v="&lt;2"/>
    <s v="45-59"/>
    <s v="4k-5k"/>
    <s v="&lt;6k"/>
    <s v="5+"/>
    <x v="0"/>
    <s v="&lt;2"/>
  </r>
  <r>
    <x v="928"/>
    <x v="19"/>
    <x v="0"/>
    <n v="621"/>
    <x v="1"/>
    <n v="15"/>
    <s v="Bachelor"/>
    <x v="2"/>
    <s v="Low"/>
    <x v="0"/>
    <n v="73"/>
    <x v="0"/>
    <n v="3"/>
    <x v="4"/>
    <s v="Very High"/>
    <x v="1"/>
    <n v="7978"/>
    <n v="14075"/>
    <n v="1"/>
    <x v="1"/>
    <x v="0"/>
    <s v="Excellent"/>
    <s v="Very High"/>
    <n v="2"/>
    <s v="Better"/>
    <x v="0"/>
    <x v="0"/>
    <s v="400-700"/>
    <s v="9-16"/>
    <s v="59-74"/>
    <s v="5k-9k"/>
    <s v="11k-16k"/>
    <s v="0"/>
    <x v="0"/>
    <s v="&lt;2"/>
  </r>
  <r>
    <x v="929"/>
    <x v="13"/>
    <x v="1"/>
    <n v="193"/>
    <x v="1"/>
    <n v="2"/>
    <s v="Bachelor"/>
    <x v="0"/>
    <s v="Very High"/>
    <x v="1"/>
    <n v="52"/>
    <x v="1"/>
    <n v="1"/>
    <x v="2"/>
    <s v="Very High"/>
    <x v="1"/>
    <n v="3867"/>
    <n v="14222"/>
    <n v="1"/>
    <x v="0"/>
    <x v="3"/>
    <s v="Excellent"/>
    <s v="Medium"/>
    <n v="2"/>
    <s v="Better"/>
    <x v="1"/>
    <x v="4"/>
    <s v="UPTO 400"/>
    <s v="&lt;2"/>
    <s v="45-59"/>
    <s v="2k-4k"/>
    <s v="11k-16k"/>
    <s v="0"/>
    <x v="0"/>
    <s v="&lt;2"/>
  </r>
  <r>
    <x v="930"/>
    <x v="31"/>
    <x v="1"/>
    <n v="968"/>
    <x v="1"/>
    <n v="6"/>
    <s v="College"/>
    <x v="2"/>
    <s v="Medium"/>
    <x v="0"/>
    <n v="40"/>
    <x v="1"/>
    <n v="1"/>
    <x v="2"/>
    <s v="High"/>
    <x v="0"/>
    <n v="2838"/>
    <n v="4257"/>
    <n v="0"/>
    <x v="1"/>
    <x v="9"/>
    <s v="Excellent"/>
    <s v="Medium"/>
    <n v="6"/>
    <s v="Good"/>
    <x v="1"/>
    <x v="1"/>
    <s v="1000-1300"/>
    <s v="5-9"/>
    <s v="&lt;45"/>
    <s v="2k-4k"/>
    <s v="&lt;6k"/>
    <s v="0"/>
    <x v="2"/>
    <s v="4+"/>
  </r>
  <r>
    <x v="931"/>
    <x v="7"/>
    <x v="2"/>
    <n v="879"/>
    <x v="1"/>
    <n v="9"/>
    <s v="College"/>
    <x v="2"/>
    <s v="High"/>
    <x v="0"/>
    <n v="72"/>
    <x v="0"/>
    <n v="2"/>
    <x v="3"/>
    <s v="High"/>
    <x v="0"/>
    <n v="4695"/>
    <n v="12858"/>
    <n v="7"/>
    <x v="0"/>
    <x v="11"/>
    <s v="Excellent"/>
    <s v="High"/>
    <n v="3"/>
    <s v="Better"/>
    <x v="1"/>
    <x v="3"/>
    <s v="700-1000"/>
    <s v="5-9"/>
    <s v="59-74"/>
    <s v="4k-5k"/>
    <s v="11k-16k"/>
    <s v="5+"/>
    <x v="4"/>
    <s v="3"/>
  </r>
  <r>
    <x v="932"/>
    <x v="11"/>
    <x v="0"/>
    <n v="806"/>
    <x v="1"/>
    <n v="7"/>
    <s v="Bachelor"/>
    <x v="4"/>
    <s v="Medium"/>
    <x v="0"/>
    <n v="39"/>
    <x v="0"/>
    <n v="1"/>
    <x v="2"/>
    <s v="High"/>
    <x v="2"/>
    <n v="3339"/>
    <n v="17285"/>
    <n v="3"/>
    <x v="1"/>
    <x v="4"/>
    <s v="Excellent"/>
    <s v="Low"/>
    <n v="2"/>
    <s v="Better"/>
    <x v="0"/>
    <x v="4"/>
    <s v="700-1000"/>
    <s v="5-9"/>
    <s v="&lt;45"/>
    <s v="2k-4k"/>
    <s v="16k-21k"/>
    <s v="&lt;3"/>
    <x v="3"/>
    <s v="&lt;2"/>
  </r>
  <r>
    <x v="933"/>
    <x v="13"/>
    <x v="0"/>
    <n v="640"/>
    <x v="1"/>
    <n v="1"/>
    <s v="Bachelor"/>
    <x v="4"/>
    <s v="Very High"/>
    <x v="1"/>
    <n v="84"/>
    <x v="0"/>
    <n v="1"/>
    <x v="1"/>
    <s v="Low"/>
    <x v="0"/>
    <n v="2080"/>
    <n v="4732"/>
    <n v="2"/>
    <x v="1"/>
    <x v="0"/>
    <s v="Excellent"/>
    <s v="Medium"/>
    <n v="2"/>
    <s v="Good"/>
    <x v="1"/>
    <x v="4"/>
    <s v="400-700"/>
    <s v="&lt;2"/>
    <s v="74-87"/>
    <s v="&lt;2k"/>
    <s v="&lt;6k"/>
    <s v="&lt;3"/>
    <x v="0"/>
    <s v="&lt;2"/>
  </r>
  <r>
    <x v="934"/>
    <x v="36"/>
    <x v="0"/>
    <n v="266"/>
    <x v="1"/>
    <n v="1"/>
    <s v="Bachelor"/>
    <x v="2"/>
    <s v="Very High"/>
    <x v="0"/>
    <n v="40"/>
    <x v="0"/>
    <n v="1"/>
    <x v="1"/>
    <s v="Medium"/>
    <x v="0"/>
    <n v="2096"/>
    <n v="18830"/>
    <n v="1"/>
    <x v="1"/>
    <x v="11"/>
    <s v="Excellent"/>
    <s v="Very High"/>
    <n v="3"/>
    <s v="Better"/>
    <x v="1"/>
    <x v="4"/>
    <s v="UPTO 400"/>
    <s v="&lt;2"/>
    <s v="&lt;45"/>
    <s v="&lt;2k"/>
    <s v="16k-21k"/>
    <s v="0"/>
    <x v="4"/>
    <s v="3"/>
  </r>
  <r>
    <x v="935"/>
    <x v="5"/>
    <x v="0"/>
    <n v="604"/>
    <x v="0"/>
    <n v="8"/>
    <s v="Bachelor"/>
    <x v="2"/>
    <s v="High"/>
    <x v="1"/>
    <n v="56"/>
    <x v="2"/>
    <n v="2"/>
    <x v="0"/>
    <s v="Very High"/>
    <x v="1"/>
    <n v="6209"/>
    <n v="11693"/>
    <n v="1"/>
    <x v="1"/>
    <x v="2"/>
    <s v="Excellent"/>
    <s v="High"/>
    <n v="4"/>
    <s v="Best"/>
    <x v="1"/>
    <x v="3"/>
    <s v="400-700"/>
    <s v="5-9"/>
    <s v="45-59"/>
    <s v="5k-9k"/>
    <s v="6k-11k"/>
    <s v="0"/>
    <x v="2"/>
    <s v="4"/>
  </r>
  <r>
    <x v="936"/>
    <x v="2"/>
    <x v="0"/>
    <n v="364"/>
    <x v="1"/>
    <n v="25"/>
    <s v="Bachelor"/>
    <x v="2"/>
    <s v="Medium"/>
    <x v="0"/>
    <n v="83"/>
    <x v="0"/>
    <n v="5"/>
    <x v="5"/>
    <s v="Medium"/>
    <x v="0"/>
    <n v="18061"/>
    <n v="13035"/>
    <n v="3"/>
    <x v="1"/>
    <x v="6"/>
    <s v="Outstanding"/>
    <s v="High"/>
    <n v="4"/>
    <s v="Better"/>
    <x v="1"/>
    <x v="2"/>
    <s v="UPTO 400"/>
    <s v="16+"/>
    <s v="74-87"/>
    <s v="9k+"/>
    <s v="11k-16k"/>
    <s v="&lt;3"/>
    <x v="1"/>
    <s v="4"/>
  </r>
  <r>
    <x v="937"/>
    <x v="21"/>
    <x v="0"/>
    <n v="412"/>
    <x v="1"/>
    <n v="13"/>
    <s v="Master"/>
    <x v="2"/>
    <s v="High"/>
    <x v="0"/>
    <n v="94"/>
    <x v="1"/>
    <n v="4"/>
    <x v="5"/>
    <s v="Medium"/>
    <x v="2"/>
    <n v="17123"/>
    <n v="17334"/>
    <n v="6"/>
    <x v="0"/>
    <x v="4"/>
    <s v="Excellent"/>
    <s v="Very High"/>
    <n v="4"/>
    <s v="Better"/>
    <x v="1"/>
    <x v="0"/>
    <s v="400-700"/>
    <s v="9-16"/>
    <s v="87+"/>
    <s v="9k+"/>
    <s v="16k-21k"/>
    <s v="5+"/>
    <x v="3"/>
    <s v="4"/>
  </r>
  <r>
    <x v="938"/>
    <x v="34"/>
    <x v="0"/>
    <n v="848"/>
    <x v="1"/>
    <n v="23"/>
    <s v="Master"/>
    <x v="0"/>
    <s v="Low"/>
    <x v="1"/>
    <n v="88"/>
    <x v="0"/>
    <n v="1"/>
    <x v="1"/>
    <s v="High"/>
    <x v="2"/>
    <n v="2372"/>
    <n v="26076"/>
    <n v="1"/>
    <x v="1"/>
    <x v="3"/>
    <s v="Excellent"/>
    <s v="Very High"/>
    <n v="3"/>
    <s v="Better"/>
    <x v="1"/>
    <x v="1"/>
    <s v="700-1000"/>
    <s v="16+"/>
    <s v="87+"/>
    <s v="&lt;2k"/>
    <s v="21k"/>
    <s v="0"/>
    <x v="0"/>
    <s v="3"/>
  </r>
  <r>
    <x v="939"/>
    <x v="5"/>
    <x v="0"/>
    <n v="1089"/>
    <x v="1"/>
    <n v="7"/>
    <s v="College"/>
    <x v="0"/>
    <s v="Very High"/>
    <x v="1"/>
    <n v="79"/>
    <x v="0"/>
    <n v="2"/>
    <x v="2"/>
    <s v="High"/>
    <x v="1"/>
    <n v="4883"/>
    <n v="22845"/>
    <n v="1"/>
    <x v="1"/>
    <x v="11"/>
    <s v="Excellent"/>
    <s v="Low"/>
    <n v="3"/>
    <s v="Better"/>
    <x v="0"/>
    <x v="3"/>
    <s v="1000-1300"/>
    <s v="5-9"/>
    <s v="74-87"/>
    <s v="4k-5k"/>
    <s v="21k"/>
    <s v="0"/>
    <x v="4"/>
    <s v="3"/>
  </r>
  <r>
    <x v="940"/>
    <x v="21"/>
    <x v="0"/>
    <n v="360"/>
    <x v="1"/>
    <n v="23"/>
    <s v="Bachelor"/>
    <x v="2"/>
    <s v="High"/>
    <x v="1"/>
    <n v="93"/>
    <x v="0"/>
    <n v="1"/>
    <x v="1"/>
    <s v="Low"/>
    <x v="0"/>
    <n v="3904"/>
    <n v="22154"/>
    <n v="0"/>
    <x v="1"/>
    <x v="4"/>
    <s v="Excellent"/>
    <s v="Low"/>
    <n v="2"/>
    <s v="Better"/>
    <x v="0"/>
    <x v="0"/>
    <s v="UPTO 400"/>
    <s v="16+"/>
    <s v="87+"/>
    <s v="2k-4k"/>
    <s v="21k"/>
    <s v="0"/>
    <x v="3"/>
    <s v="&lt;2"/>
  </r>
  <r>
    <x v="941"/>
    <x v="7"/>
    <x v="0"/>
    <n v="1138"/>
    <x v="1"/>
    <n v="6"/>
    <s v="Bachelor"/>
    <x v="4"/>
    <s v="Low"/>
    <x v="0"/>
    <n v="48"/>
    <x v="1"/>
    <n v="2"/>
    <x v="2"/>
    <s v="Very High"/>
    <x v="1"/>
    <n v="4627"/>
    <n v="23631"/>
    <n v="0"/>
    <x v="1"/>
    <x v="3"/>
    <s v="Excellent"/>
    <s v="Low"/>
    <n v="6"/>
    <s v="Better"/>
    <x v="1"/>
    <x v="3"/>
    <s v="1000-1300"/>
    <s v="5-9"/>
    <s v="45-59"/>
    <s v="4k-5k"/>
    <s v="21k"/>
    <s v="0"/>
    <x v="0"/>
    <s v="4+"/>
  </r>
  <r>
    <x v="942"/>
    <x v="9"/>
    <x v="0"/>
    <n v="325"/>
    <x v="1"/>
    <n v="10"/>
    <s v="Master"/>
    <x v="4"/>
    <s v="Very High"/>
    <x v="0"/>
    <n v="63"/>
    <x v="0"/>
    <n v="3"/>
    <x v="4"/>
    <s v="High"/>
    <x v="1"/>
    <n v="7094"/>
    <n v="5747"/>
    <n v="3"/>
    <x v="1"/>
    <x v="3"/>
    <s v="Excellent"/>
    <s v="Low"/>
    <n v="0"/>
    <s v="Better"/>
    <x v="1"/>
    <x v="2"/>
    <s v="UPTO 400"/>
    <s v="9-16"/>
    <s v="59-74"/>
    <s v="5k-9k"/>
    <s v="&lt;6k"/>
    <s v="&lt;3"/>
    <x v="0"/>
    <s v="&lt;2"/>
  </r>
  <r>
    <x v="943"/>
    <x v="20"/>
    <x v="0"/>
    <n v="991"/>
    <x v="2"/>
    <n v="1"/>
    <s v="College"/>
    <x v="0"/>
    <s v="Very High"/>
    <x v="0"/>
    <n v="44"/>
    <x v="0"/>
    <n v="1"/>
    <x v="8"/>
    <s v="Low"/>
    <x v="0"/>
    <n v="3423"/>
    <n v="22957"/>
    <n v="6"/>
    <x v="1"/>
    <x v="3"/>
    <s v="Excellent"/>
    <s v="High"/>
    <n v="3"/>
    <s v="Best"/>
    <x v="1"/>
    <x v="1"/>
    <s v="1000-1300"/>
    <s v="&lt;2"/>
    <s v="&lt;45"/>
    <s v="2k-4k"/>
    <s v="21k"/>
    <s v="5+"/>
    <x v="0"/>
    <s v="3"/>
  </r>
  <r>
    <x v="944"/>
    <x v="13"/>
    <x v="2"/>
    <n v="1476"/>
    <x v="1"/>
    <n v="1"/>
    <s v="Bachelor"/>
    <x v="0"/>
    <s v="High"/>
    <x v="0"/>
    <n v="55"/>
    <x v="3"/>
    <n v="2"/>
    <x v="2"/>
    <s v="Very High"/>
    <x v="1"/>
    <n v="6674"/>
    <n v="16392"/>
    <n v="5"/>
    <x v="1"/>
    <x v="0"/>
    <s v="Excellent"/>
    <s v="Low"/>
    <n v="6"/>
    <s v="Better"/>
    <x v="1"/>
    <x v="4"/>
    <s v="1300+"/>
    <s v="&lt;2"/>
    <s v="45-59"/>
    <s v="5k-9k"/>
    <s v="11k-16k"/>
    <s v="&lt;5"/>
    <x v="0"/>
    <s v="4+"/>
  </r>
  <r>
    <x v="945"/>
    <x v="23"/>
    <x v="0"/>
    <n v="1322"/>
    <x v="1"/>
    <n v="28"/>
    <s v="Bachelor"/>
    <x v="0"/>
    <s v="Very High"/>
    <x v="0"/>
    <n v="43"/>
    <x v="0"/>
    <n v="4"/>
    <x v="7"/>
    <s v="Low"/>
    <x v="1"/>
    <n v="16880"/>
    <n v="22422"/>
    <n v="4"/>
    <x v="0"/>
    <x v="0"/>
    <s v="Excellent"/>
    <s v="Medium"/>
    <n v="2"/>
    <s v="Better"/>
    <x v="1"/>
    <x v="1"/>
    <s v="1300+"/>
    <s v="16+"/>
    <s v="&lt;45"/>
    <s v="9k+"/>
    <s v="21k"/>
    <s v="&lt;5"/>
    <x v="0"/>
    <s v="&lt;2"/>
  </r>
  <r>
    <x v="946"/>
    <x v="32"/>
    <x v="0"/>
    <n v="299"/>
    <x v="0"/>
    <n v="25"/>
    <s v="Master"/>
    <x v="3"/>
    <s v="Very High"/>
    <x v="1"/>
    <n v="57"/>
    <x v="1"/>
    <n v="3"/>
    <x v="0"/>
    <s v="Medium"/>
    <x v="0"/>
    <n v="9094"/>
    <n v="17235"/>
    <n v="2"/>
    <x v="0"/>
    <x v="3"/>
    <s v="Excellent"/>
    <s v="High"/>
    <n v="2"/>
    <s v="Better"/>
    <x v="0"/>
    <x v="0"/>
    <s v="UPTO 400"/>
    <s v="16+"/>
    <s v="45-59"/>
    <s v="5k-9k"/>
    <s v="16k-21k"/>
    <s v="&lt;3"/>
    <x v="0"/>
    <s v="&lt;2"/>
  </r>
  <r>
    <x v="947"/>
    <x v="39"/>
    <x v="0"/>
    <n v="1030"/>
    <x v="0"/>
    <n v="5"/>
    <s v="Bachelor"/>
    <x v="0"/>
    <s v="Medium"/>
    <x v="1"/>
    <n v="64"/>
    <x v="0"/>
    <n v="3"/>
    <x v="0"/>
    <s v="Medium"/>
    <x v="1"/>
    <n v="8446"/>
    <n v="21534"/>
    <n v="9"/>
    <x v="0"/>
    <x v="12"/>
    <s v="Excellent"/>
    <s v="High"/>
    <n v="2"/>
    <s v="Good"/>
    <x v="0"/>
    <x v="1"/>
    <s v="1000-1300"/>
    <s v="2-5"/>
    <s v="59-74"/>
    <s v="5k-9k"/>
    <s v="16k-21k"/>
    <s v="5+"/>
    <x v="4"/>
    <s v="&lt;2"/>
  </r>
  <r>
    <x v="948"/>
    <x v="7"/>
    <x v="0"/>
    <n v="634"/>
    <x v="1"/>
    <n v="17"/>
    <s v="Master"/>
    <x v="2"/>
    <s v="Medium"/>
    <x v="0"/>
    <n v="95"/>
    <x v="0"/>
    <n v="3"/>
    <x v="5"/>
    <s v="Low"/>
    <x v="1"/>
    <n v="11916"/>
    <n v="25927"/>
    <n v="1"/>
    <x v="0"/>
    <x v="1"/>
    <s v="Outstanding"/>
    <s v="Very High"/>
    <n v="2"/>
    <s v="Better"/>
    <x v="1"/>
    <x v="3"/>
    <s v="400-700"/>
    <s v="16+"/>
    <s v="87+"/>
    <s v="9k+"/>
    <s v="21k"/>
    <s v="0"/>
    <x v="1"/>
    <s v="&lt;2"/>
  </r>
  <r>
    <x v="949"/>
    <x v="21"/>
    <x v="0"/>
    <n v="524"/>
    <x v="1"/>
    <n v="18"/>
    <s v="College"/>
    <x v="0"/>
    <s v="Low"/>
    <x v="1"/>
    <n v="32"/>
    <x v="0"/>
    <n v="2"/>
    <x v="3"/>
    <s v="High"/>
    <x v="0"/>
    <n v="4534"/>
    <n v="13352"/>
    <n v="0"/>
    <x v="1"/>
    <x v="0"/>
    <s v="Excellent"/>
    <s v="Low"/>
    <n v="6"/>
    <s v="Better"/>
    <x v="1"/>
    <x v="0"/>
    <s v="400-700"/>
    <s v="16+"/>
    <s v="&lt;45"/>
    <s v="4k-5k"/>
    <s v="11k-16k"/>
    <s v="0"/>
    <x v="0"/>
    <s v="4+"/>
  </r>
  <r>
    <x v="950"/>
    <x v="26"/>
    <x v="2"/>
    <n v="587"/>
    <x v="0"/>
    <n v="2"/>
    <s v="Master"/>
    <x v="0"/>
    <s v="High"/>
    <x v="0"/>
    <n v="57"/>
    <x v="0"/>
    <n v="3"/>
    <x v="0"/>
    <s v="High"/>
    <x v="2"/>
    <n v="9852"/>
    <n v="8935"/>
    <n v="1"/>
    <x v="0"/>
    <x v="12"/>
    <s v="Excellent"/>
    <s v="Low"/>
    <n v="5"/>
    <s v="Good"/>
    <x v="1"/>
    <x v="3"/>
    <s v="400-700"/>
    <s v="&lt;2"/>
    <s v="45-59"/>
    <s v="9k+"/>
    <s v="6k-11k"/>
    <s v="0"/>
    <x v="4"/>
    <s v="4+"/>
  </r>
  <r>
    <x v="951"/>
    <x v="0"/>
    <x v="2"/>
    <n v="256"/>
    <x v="0"/>
    <n v="10"/>
    <s v="College"/>
    <x v="0"/>
    <s v="High"/>
    <x v="1"/>
    <n v="40"/>
    <x v="3"/>
    <n v="2"/>
    <x v="0"/>
    <s v="Medium"/>
    <x v="0"/>
    <n v="6151"/>
    <n v="22074"/>
    <n v="1"/>
    <x v="1"/>
    <x v="4"/>
    <s v="Excellent"/>
    <s v="Low"/>
    <n v="4"/>
    <s v="Better"/>
    <x v="1"/>
    <x v="0"/>
    <s v="UPTO 400"/>
    <s v="9-16"/>
    <s v="&lt;45"/>
    <s v="5k-9k"/>
    <s v="21k"/>
    <s v="0"/>
    <x v="3"/>
    <s v="4"/>
  </r>
  <r>
    <x v="952"/>
    <x v="26"/>
    <x v="1"/>
    <n v="1060"/>
    <x v="0"/>
    <n v="1"/>
    <s v="Bachelor"/>
    <x v="0"/>
    <s v="Very High"/>
    <x v="0"/>
    <n v="54"/>
    <x v="0"/>
    <n v="1"/>
    <x v="6"/>
    <s v="Medium"/>
    <x v="0"/>
    <n v="2302"/>
    <n v="8319"/>
    <n v="1"/>
    <x v="0"/>
    <x v="0"/>
    <s v="Excellent"/>
    <s v="Low"/>
    <n v="2"/>
    <s v="Best"/>
    <x v="0"/>
    <x v="3"/>
    <s v="1000-1300"/>
    <s v="&lt;2"/>
    <s v="45-59"/>
    <s v="&lt;2k"/>
    <s v="6k-11k"/>
    <s v="0"/>
    <x v="0"/>
    <s v="&lt;2"/>
  </r>
  <r>
    <x v="953"/>
    <x v="19"/>
    <x v="0"/>
    <n v="935"/>
    <x v="1"/>
    <n v="3"/>
    <s v="Bachelor"/>
    <x v="0"/>
    <s v="Low"/>
    <x v="1"/>
    <n v="89"/>
    <x v="0"/>
    <n v="1"/>
    <x v="2"/>
    <s v="Low"/>
    <x v="1"/>
    <n v="2362"/>
    <n v="14669"/>
    <n v="4"/>
    <x v="1"/>
    <x v="3"/>
    <s v="Excellent"/>
    <s v="High"/>
    <n v="4"/>
    <s v="Best"/>
    <x v="0"/>
    <x v="0"/>
    <s v="700-1000"/>
    <s v="2-5"/>
    <s v="87+"/>
    <s v="&lt;2k"/>
    <s v="11k-16k"/>
    <s v="&lt;5"/>
    <x v="0"/>
    <s v="4"/>
  </r>
  <r>
    <x v="954"/>
    <x v="18"/>
    <x v="2"/>
    <n v="495"/>
    <x v="1"/>
    <n v="2"/>
    <s v="Below College"/>
    <x v="0"/>
    <s v="High"/>
    <x v="1"/>
    <n v="37"/>
    <x v="0"/>
    <n v="4"/>
    <x v="5"/>
    <s v="High"/>
    <x v="1"/>
    <n v="17861"/>
    <n v="26582"/>
    <n v="0"/>
    <x v="0"/>
    <x v="4"/>
    <s v="Excellent"/>
    <s v="Very High"/>
    <n v="3"/>
    <s v="Good"/>
    <x v="1"/>
    <x v="0"/>
    <s v="400-700"/>
    <s v="&lt;2"/>
    <s v="&lt;45"/>
    <s v="9k+"/>
    <s v="21k"/>
    <s v="0"/>
    <x v="3"/>
    <s v="3"/>
  </r>
  <r>
    <x v="955"/>
    <x v="27"/>
    <x v="0"/>
    <n v="282"/>
    <x v="1"/>
    <n v="2"/>
    <s v="College"/>
    <x v="2"/>
    <s v="Very High"/>
    <x v="0"/>
    <n v="58"/>
    <x v="3"/>
    <n v="5"/>
    <x v="5"/>
    <s v="High"/>
    <x v="1"/>
    <n v="19187"/>
    <n v="6992"/>
    <n v="4"/>
    <x v="1"/>
    <x v="9"/>
    <s v="Excellent"/>
    <s v="Very High"/>
    <n v="5"/>
    <s v="Better"/>
    <x v="1"/>
    <x v="1"/>
    <s v="UPTO 400"/>
    <s v="&lt;2"/>
    <s v="45-59"/>
    <s v="9k+"/>
    <s v="6k-11k"/>
    <s v="&lt;5"/>
    <x v="2"/>
    <s v="4+"/>
  </r>
  <r>
    <x v="956"/>
    <x v="29"/>
    <x v="0"/>
    <n v="206"/>
    <x v="2"/>
    <n v="8"/>
    <s v="Master"/>
    <x v="0"/>
    <s v="Very High"/>
    <x v="1"/>
    <n v="99"/>
    <x v="0"/>
    <n v="5"/>
    <x v="5"/>
    <s v="Medium"/>
    <x v="0"/>
    <n v="19717"/>
    <n v="4022"/>
    <n v="6"/>
    <x v="1"/>
    <x v="9"/>
    <s v="Excellent"/>
    <s v="Low"/>
    <n v="4"/>
    <s v="Better"/>
    <x v="1"/>
    <x v="1"/>
    <s v="UPTO 400"/>
    <s v="5-9"/>
    <s v="87+"/>
    <s v="9k+"/>
    <s v="&lt;6k"/>
    <s v="5+"/>
    <x v="2"/>
    <s v="4"/>
  </r>
  <r>
    <x v="957"/>
    <x v="32"/>
    <x v="2"/>
    <n v="458"/>
    <x v="1"/>
    <n v="16"/>
    <s v="College"/>
    <x v="0"/>
    <s v="High"/>
    <x v="1"/>
    <n v="74"/>
    <x v="0"/>
    <n v="1"/>
    <x v="1"/>
    <s v="High"/>
    <x v="2"/>
    <n v="3544"/>
    <n v="8532"/>
    <n v="9"/>
    <x v="1"/>
    <x v="10"/>
    <s v="Excellent"/>
    <s v="Medium"/>
    <n v="0"/>
    <s v="Better"/>
    <x v="1"/>
    <x v="0"/>
    <s v="400-700"/>
    <s v="9-16"/>
    <s v="59-74"/>
    <s v="2k-4k"/>
    <s v="6k-11k"/>
    <s v="5+"/>
    <x v="4"/>
    <s v="&lt;2"/>
  </r>
  <r>
    <x v="958"/>
    <x v="12"/>
    <x v="0"/>
    <n v="943"/>
    <x v="1"/>
    <n v="9"/>
    <s v="Bachelor"/>
    <x v="0"/>
    <s v="Very High"/>
    <x v="1"/>
    <n v="86"/>
    <x v="0"/>
    <n v="3"/>
    <x v="4"/>
    <s v="Very High"/>
    <x v="2"/>
    <n v="8500"/>
    <n v="5494"/>
    <n v="0"/>
    <x v="1"/>
    <x v="0"/>
    <s v="Excellent"/>
    <s v="Very High"/>
    <n v="0"/>
    <s v="Good"/>
    <x v="1"/>
    <x v="3"/>
    <s v="1000-1300"/>
    <s v="5-9"/>
    <s v="74-87"/>
    <s v="5k-9k"/>
    <s v="&lt;6k"/>
    <s v="0"/>
    <x v="0"/>
    <s v="&lt;2"/>
  </r>
  <r>
    <x v="959"/>
    <x v="32"/>
    <x v="0"/>
    <n v="523"/>
    <x v="1"/>
    <n v="2"/>
    <s v="Bachelor"/>
    <x v="0"/>
    <s v="High"/>
    <x v="1"/>
    <n v="98"/>
    <x v="0"/>
    <n v="2"/>
    <x v="1"/>
    <s v="Very High"/>
    <x v="0"/>
    <n v="4661"/>
    <n v="22455"/>
    <n v="1"/>
    <x v="1"/>
    <x v="4"/>
    <s v="Excellent"/>
    <s v="High"/>
    <n v="4"/>
    <s v="Better"/>
    <x v="1"/>
    <x v="0"/>
    <s v="400-700"/>
    <s v="&lt;2"/>
    <s v="87+"/>
    <s v="4k-5k"/>
    <s v="21k"/>
    <s v="0"/>
    <x v="3"/>
    <s v="4"/>
  </r>
  <r>
    <x v="960"/>
    <x v="0"/>
    <x v="1"/>
    <n v="1018"/>
    <x v="0"/>
    <n v="1"/>
    <s v="Bachelor"/>
    <x v="3"/>
    <s v="High"/>
    <x v="0"/>
    <n v="66"/>
    <x v="0"/>
    <n v="2"/>
    <x v="0"/>
    <s v="Low"/>
    <x v="2"/>
    <n v="4103"/>
    <n v="4297"/>
    <n v="0"/>
    <x v="1"/>
    <x v="8"/>
    <s v="Excellent"/>
    <s v="Very High"/>
    <n v="2"/>
    <s v="Better"/>
    <x v="1"/>
    <x v="0"/>
    <s v="1000-1300"/>
    <s v="&lt;2"/>
    <s v="59-74"/>
    <s v="2k-4k"/>
    <s v="&lt;6k"/>
    <s v="0"/>
    <x v="4"/>
    <s v="&lt;2"/>
  </r>
  <r>
    <x v="961"/>
    <x v="10"/>
    <x v="1"/>
    <n v="482"/>
    <x v="1"/>
    <n v="4"/>
    <s v="Master"/>
    <x v="0"/>
    <s v="High"/>
    <x v="1"/>
    <n v="87"/>
    <x v="0"/>
    <n v="2"/>
    <x v="1"/>
    <s v="High"/>
    <x v="0"/>
    <n v="4249"/>
    <n v="2690"/>
    <n v="1"/>
    <x v="0"/>
    <x v="0"/>
    <s v="Excellent"/>
    <s v="Medium"/>
    <n v="3"/>
    <s v="Better"/>
    <x v="1"/>
    <x v="2"/>
    <s v="400-700"/>
    <s v="2-5"/>
    <s v="74-87"/>
    <s v="4k-5k"/>
    <s v="&lt;6k"/>
    <s v="0"/>
    <x v="0"/>
    <s v="3"/>
  </r>
  <r>
    <x v="962"/>
    <x v="31"/>
    <x v="0"/>
    <n v="770"/>
    <x v="2"/>
    <n v="5"/>
    <s v="Bachelor"/>
    <x v="0"/>
    <s v="High"/>
    <x v="1"/>
    <n v="84"/>
    <x v="0"/>
    <n v="4"/>
    <x v="5"/>
    <s v="Medium"/>
    <x v="2"/>
    <n v="14026"/>
    <n v="17588"/>
    <n v="1"/>
    <x v="0"/>
    <x v="0"/>
    <s v="Excellent"/>
    <s v="Medium"/>
    <n v="2"/>
    <s v="Better"/>
    <x v="1"/>
    <x v="1"/>
    <s v="700-1000"/>
    <s v="2-5"/>
    <s v="74-87"/>
    <s v="9k+"/>
    <s v="16k-21k"/>
    <s v="0"/>
    <x v="0"/>
    <s v="&lt;2"/>
  </r>
  <r>
    <x v="963"/>
    <x v="8"/>
    <x v="0"/>
    <n v="1009"/>
    <x v="0"/>
    <n v="2"/>
    <s v="College"/>
    <x v="0"/>
    <s v="Medium"/>
    <x v="0"/>
    <n v="31"/>
    <x v="0"/>
    <n v="2"/>
    <x v="0"/>
    <s v="Low"/>
    <x v="2"/>
    <n v="6893"/>
    <n v="19461"/>
    <n v="3"/>
    <x v="1"/>
    <x v="2"/>
    <s v="Excellent"/>
    <s v="Very High"/>
    <n v="3"/>
    <s v="Better"/>
    <x v="1"/>
    <x v="2"/>
    <s v="1000-1300"/>
    <s v="&lt;2"/>
    <s v="&lt;45"/>
    <s v="5k-9k"/>
    <s v="16k-21k"/>
    <s v="&lt;3"/>
    <x v="2"/>
    <s v="3"/>
  </r>
  <r>
    <x v="964"/>
    <x v="12"/>
    <x v="0"/>
    <n v="507"/>
    <x v="0"/>
    <n v="15"/>
    <s v="College"/>
    <x v="2"/>
    <s v="High"/>
    <x v="0"/>
    <n v="66"/>
    <x v="0"/>
    <n v="2"/>
    <x v="0"/>
    <s v="Low"/>
    <x v="0"/>
    <n v="6125"/>
    <n v="23553"/>
    <n v="1"/>
    <x v="1"/>
    <x v="3"/>
    <s v="Excellent"/>
    <s v="Very High"/>
    <n v="6"/>
    <s v="Best"/>
    <x v="1"/>
    <x v="3"/>
    <s v="400-700"/>
    <s v="9-16"/>
    <s v="59-74"/>
    <s v="5k-9k"/>
    <s v="21k"/>
    <s v="0"/>
    <x v="0"/>
    <s v="4+"/>
  </r>
  <r>
    <x v="965"/>
    <x v="36"/>
    <x v="0"/>
    <n v="882"/>
    <x v="1"/>
    <n v="19"/>
    <s v="Below College"/>
    <x v="2"/>
    <s v="Very High"/>
    <x v="1"/>
    <n v="67"/>
    <x v="0"/>
    <n v="1"/>
    <x v="2"/>
    <s v="Very High"/>
    <x v="1"/>
    <n v="3669"/>
    <n v="9075"/>
    <n v="3"/>
    <x v="1"/>
    <x v="0"/>
    <s v="Excellent"/>
    <s v="High"/>
    <n v="6"/>
    <s v="Good"/>
    <x v="1"/>
    <x v="4"/>
    <s v="700-1000"/>
    <s v="16+"/>
    <s v="59-74"/>
    <s v="2k-4k"/>
    <s v="6k-11k"/>
    <s v="&lt;3"/>
    <x v="0"/>
    <s v="4+"/>
  </r>
  <r>
    <x v="966"/>
    <x v="34"/>
    <x v="0"/>
    <n v="601"/>
    <x v="1"/>
    <n v="7"/>
    <s v="Master"/>
    <x v="0"/>
    <s v="High"/>
    <x v="0"/>
    <n v="53"/>
    <x v="1"/>
    <n v="3"/>
    <x v="3"/>
    <s v="Low"/>
    <x v="1"/>
    <n v="10008"/>
    <n v="12023"/>
    <n v="7"/>
    <x v="0"/>
    <x v="9"/>
    <s v="Excellent"/>
    <s v="Very High"/>
    <n v="0"/>
    <s v="Good"/>
    <x v="0"/>
    <x v="1"/>
    <s v="400-700"/>
    <s v="5-9"/>
    <s v="45-59"/>
    <s v="9k+"/>
    <s v="11k-16k"/>
    <s v="5+"/>
    <x v="2"/>
    <s v="&lt;2"/>
  </r>
  <r>
    <x v="967"/>
    <x v="32"/>
    <x v="0"/>
    <n v="329"/>
    <x v="1"/>
    <n v="1"/>
    <s v="Master"/>
    <x v="0"/>
    <s v="Medium"/>
    <x v="1"/>
    <n v="88"/>
    <x v="0"/>
    <n v="1"/>
    <x v="2"/>
    <s v="Medium"/>
    <x v="1"/>
    <n v="2387"/>
    <n v="6762"/>
    <n v="3"/>
    <x v="1"/>
    <x v="6"/>
    <s v="Outstanding"/>
    <s v="High"/>
    <n v="3"/>
    <s v="Better"/>
    <x v="1"/>
    <x v="0"/>
    <s v="UPTO 400"/>
    <s v="&lt;2"/>
    <s v="87+"/>
    <s v="&lt;2k"/>
    <s v="&lt;6k"/>
    <s v="&lt;3"/>
    <x v="1"/>
    <s v="3"/>
  </r>
  <r>
    <x v="968"/>
    <x v="9"/>
    <x v="1"/>
    <n v="607"/>
    <x v="0"/>
    <n v="7"/>
    <s v="Bachelor"/>
    <x v="3"/>
    <s v="Low"/>
    <x v="0"/>
    <n v="83"/>
    <x v="2"/>
    <n v="2"/>
    <x v="0"/>
    <s v="Low"/>
    <x v="1"/>
    <n v="4639"/>
    <n v="2261"/>
    <n v="2"/>
    <x v="1"/>
    <x v="10"/>
    <s v="Excellent"/>
    <s v="Very High"/>
    <n v="2"/>
    <s v="Good"/>
    <x v="1"/>
    <x v="2"/>
    <s v="400-700"/>
    <s v="5-9"/>
    <s v="74-87"/>
    <s v="4k-5k"/>
    <s v="&lt;6k"/>
    <s v="&lt;3"/>
    <x v="4"/>
    <s v="&lt;2"/>
  </r>
  <r>
    <x v="969"/>
    <x v="25"/>
    <x v="0"/>
    <n v="855"/>
    <x v="1"/>
    <n v="4"/>
    <s v="Bachelor"/>
    <x v="0"/>
    <s v="Very High"/>
    <x v="1"/>
    <n v="54"/>
    <x v="0"/>
    <n v="3"/>
    <x v="3"/>
    <s v="Very High"/>
    <x v="0"/>
    <n v="7898"/>
    <n v="18706"/>
    <n v="1"/>
    <x v="1"/>
    <x v="0"/>
    <s v="Excellent"/>
    <s v="High"/>
    <n v="2"/>
    <s v="Better"/>
    <x v="1"/>
    <x v="1"/>
    <s v="700-1000"/>
    <s v="2-5"/>
    <s v="45-59"/>
    <s v="5k-9k"/>
    <s v="16k-21k"/>
    <s v="0"/>
    <x v="0"/>
    <s v="&lt;2"/>
  </r>
  <r>
    <x v="970"/>
    <x v="4"/>
    <x v="0"/>
    <n v="1291"/>
    <x v="0"/>
    <n v="11"/>
    <s v="Bachelor"/>
    <x v="2"/>
    <s v="High"/>
    <x v="0"/>
    <n v="98"/>
    <x v="2"/>
    <n v="1"/>
    <x v="6"/>
    <s v="Very High"/>
    <x v="1"/>
    <n v="2534"/>
    <n v="6527"/>
    <n v="8"/>
    <x v="1"/>
    <x v="9"/>
    <s v="Excellent"/>
    <s v="Medium"/>
    <n v="4"/>
    <s v="Better"/>
    <x v="1"/>
    <x v="4"/>
    <s v="1300+"/>
    <s v="9-16"/>
    <s v="87+"/>
    <s v="&lt;2k"/>
    <s v="&lt;6k"/>
    <s v="5+"/>
    <x v="2"/>
    <s v="4"/>
  </r>
  <r>
    <x v="971"/>
    <x v="31"/>
    <x v="0"/>
    <n v="1405"/>
    <x v="1"/>
    <n v="11"/>
    <s v="College"/>
    <x v="4"/>
    <s v="Very High"/>
    <x v="0"/>
    <n v="82"/>
    <x v="1"/>
    <n v="4"/>
    <x v="3"/>
    <s v="Medium"/>
    <x v="0"/>
    <n v="13142"/>
    <n v="24439"/>
    <n v="3"/>
    <x v="1"/>
    <x v="10"/>
    <s v="Excellent"/>
    <s v="Medium"/>
    <n v="1"/>
    <s v="Good"/>
    <x v="1"/>
    <x v="1"/>
    <s v="1300+"/>
    <s v="9-16"/>
    <s v="74-87"/>
    <s v="9k+"/>
    <s v="21k"/>
    <s v="&lt;3"/>
    <x v="4"/>
    <s v="&lt;2"/>
  </r>
  <r>
    <x v="972"/>
    <x v="41"/>
    <x v="2"/>
    <n v="1124"/>
    <x v="1"/>
    <n v="1"/>
    <s v="Bachelor"/>
    <x v="0"/>
    <s v="Very High"/>
    <x v="0"/>
    <n v="97"/>
    <x v="0"/>
    <n v="1"/>
    <x v="2"/>
    <s v="Very High"/>
    <x v="0"/>
    <n v="1611"/>
    <n v="19305"/>
    <n v="1"/>
    <x v="1"/>
    <x v="2"/>
    <s v="Excellent"/>
    <s v="High"/>
    <n v="5"/>
    <s v="Best"/>
    <x v="1"/>
    <x v="4"/>
    <s v="1000-1300"/>
    <s v="&lt;2"/>
    <s v="87+"/>
    <s v="&lt;2k"/>
    <s v="16k-21k"/>
    <s v="0"/>
    <x v="2"/>
    <s v="4+"/>
  </r>
  <r>
    <x v="973"/>
    <x v="10"/>
    <x v="0"/>
    <n v="817"/>
    <x v="1"/>
    <n v="1"/>
    <s v="Bachelor"/>
    <x v="2"/>
    <s v="Very High"/>
    <x v="0"/>
    <n v="60"/>
    <x v="1"/>
    <n v="2"/>
    <x v="2"/>
    <s v="Very High"/>
    <x v="1"/>
    <n v="5363"/>
    <n v="10846"/>
    <n v="0"/>
    <x v="1"/>
    <x v="3"/>
    <s v="Excellent"/>
    <s v="Medium"/>
    <n v="0"/>
    <s v="Better"/>
    <x v="1"/>
    <x v="2"/>
    <s v="700-1000"/>
    <s v="&lt;2"/>
    <s v="59-74"/>
    <s v="4k-5k"/>
    <s v="6k-11k"/>
    <s v="0"/>
    <x v="0"/>
    <s v="&lt;2"/>
  </r>
  <r>
    <x v="974"/>
    <x v="4"/>
    <x v="1"/>
    <n v="793"/>
    <x v="0"/>
    <n v="2"/>
    <s v="Below College"/>
    <x v="0"/>
    <s v="Very High"/>
    <x v="1"/>
    <n v="43"/>
    <x v="3"/>
    <n v="2"/>
    <x v="0"/>
    <s v="Very High"/>
    <x v="0"/>
    <n v="5071"/>
    <n v="20392"/>
    <n v="3"/>
    <x v="1"/>
    <x v="5"/>
    <s v="Outstanding"/>
    <s v="Medium"/>
    <n v="3"/>
    <s v="Better"/>
    <x v="1"/>
    <x v="4"/>
    <s v="700-1000"/>
    <s v="&lt;2"/>
    <s v="&lt;45"/>
    <s v="4k-5k"/>
    <s v="16k-21k"/>
    <s v="&lt;3"/>
    <x v="1"/>
    <s v="3"/>
  </r>
  <r>
    <x v="975"/>
    <x v="27"/>
    <x v="0"/>
    <n v="267"/>
    <x v="0"/>
    <n v="13"/>
    <s v="Master"/>
    <x v="3"/>
    <s v="Low"/>
    <x v="1"/>
    <n v="85"/>
    <x v="2"/>
    <n v="4"/>
    <x v="0"/>
    <s v="High"/>
    <x v="0"/>
    <n v="13695"/>
    <n v="9277"/>
    <n v="6"/>
    <x v="0"/>
    <x v="8"/>
    <s v="Excellent"/>
    <s v="High"/>
    <n v="2"/>
    <s v="Good"/>
    <x v="0"/>
    <x v="1"/>
    <s v="UPTO 400"/>
    <s v="9-16"/>
    <s v="74-87"/>
    <s v="9k+"/>
    <s v="6k-11k"/>
    <s v="5+"/>
    <x v="4"/>
    <s v="&lt;2"/>
  </r>
  <r>
    <x v="976"/>
    <x v="29"/>
    <x v="0"/>
    <n v="1369"/>
    <x v="1"/>
    <n v="23"/>
    <s v="Bachelor"/>
    <x v="0"/>
    <s v="Very High"/>
    <x v="1"/>
    <n v="68"/>
    <x v="0"/>
    <n v="4"/>
    <x v="3"/>
    <s v="Medium"/>
    <x v="1"/>
    <n v="13402"/>
    <n v="18235"/>
    <n v="4"/>
    <x v="0"/>
    <x v="3"/>
    <s v="Excellent"/>
    <s v="Low"/>
    <n v="0"/>
    <s v="Better"/>
    <x v="1"/>
    <x v="1"/>
    <s v="1300+"/>
    <s v="16+"/>
    <s v="59-74"/>
    <s v="9k+"/>
    <s v="16k-21k"/>
    <s v="&lt;5"/>
    <x v="0"/>
    <s v="&lt;2"/>
  </r>
  <r>
    <x v="977"/>
    <x v="12"/>
    <x v="2"/>
    <n v="999"/>
    <x v="1"/>
    <n v="26"/>
    <s v="Below College"/>
    <x v="4"/>
    <s v="Low"/>
    <x v="0"/>
    <n v="92"/>
    <x v="1"/>
    <n v="1"/>
    <x v="1"/>
    <s v="High"/>
    <x v="2"/>
    <n v="2029"/>
    <n v="15891"/>
    <n v="1"/>
    <x v="1"/>
    <x v="5"/>
    <s v="Outstanding"/>
    <s v="High"/>
    <n v="2"/>
    <s v="Better"/>
    <x v="1"/>
    <x v="3"/>
    <s v="1000-1300"/>
    <s v="16+"/>
    <s v="87+"/>
    <s v="&lt;2k"/>
    <s v="11k-16k"/>
    <s v="0"/>
    <x v="1"/>
    <s v="&lt;2"/>
  </r>
  <r>
    <x v="978"/>
    <x v="32"/>
    <x v="0"/>
    <n v="1202"/>
    <x v="1"/>
    <n v="2"/>
    <s v="Below College"/>
    <x v="2"/>
    <s v="Medium"/>
    <x v="0"/>
    <n v="89"/>
    <x v="2"/>
    <n v="2"/>
    <x v="4"/>
    <s v="High"/>
    <x v="2"/>
    <n v="6377"/>
    <n v="13888"/>
    <n v="5"/>
    <x v="1"/>
    <x v="5"/>
    <s v="Outstanding"/>
    <s v="Medium"/>
    <n v="0"/>
    <s v="Better"/>
    <x v="1"/>
    <x v="0"/>
    <s v="1000-1300"/>
    <s v="&lt;2"/>
    <s v="87+"/>
    <s v="5k-9k"/>
    <s v="11k-16k"/>
    <s v="&lt;5"/>
    <x v="1"/>
    <s v="&lt;2"/>
  </r>
  <r>
    <x v="979"/>
    <x v="12"/>
    <x v="0"/>
    <n v="285"/>
    <x v="1"/>
    <n v="29"/>
    <s v="Bachelor"/>
    <x v="2"/>
    <s v="Medium"/>
    <x v="1"/>
    <n v="86"/>
    <x v="0"/>
    <n v="2"/>
    <x v="2"/>
    <s v="High"/>
    <x v="1"/>
    <n v="5429"/>
    <n v="17491"/>
    <n v="4"/>
    <x v="1"/>
    <x v="4"/>
    <s v="Excellent"/>
    <s v="Low"/>
    <n v="1"/>
    <s v="Better"/>
    <x v="1"/>
    <x v="3"/>
    <s v="UPTO 400"/>
    <s v="16+"/>
    <s v="74-87"/>
    <s v="4k-5k"/>
    <s v="16k-21k"/>
    <s v="&lt;5"/>
    <x v="3"/>
    <s v="&lt;2"/>
  </r>
  <r>
    <x v="980"/>
    <x v="26"/>
    <x v="1"/>
    <n v="703"/>
    <x v="0"/>
    <n v="2"/>
    <s v="Bachelor"/>
    <x v="0"/>
    <s v="High"/>
    <x v="0"/>
    <n v="90"/>
    <x v="1"/>
    <n v="1"/>
    <x v="6"/>
    <s v="Very High"/>
    <x v="0"/>
    <n v="2785"/>
    <n v="11882"/>
    <n v="7"/>
    <x v="1"/>
    <x v="9"/>
    <s v="Excellent"/>
    <s v="High"/>
    <n v="3"/>
    <s v="Best"/>
    <x v="0"/>
    <x v="3"/>
    <s v="700-1000"/>
    <s v="&lt;2"/>
    <s v="87+"/>
    <s v="2k-4k"/>
    <s v="11k-16k"/>
    <s v="5+"/>
    <x v="2"/>
    <s v="3"/>
  </r>
  <r>
    <x v="981"/>
    <x v="10"/>
    <x v="1"/>
    <n v="662"/>
    <x v="0"/>
    <n v="18"/>
    <s v="Master"/>
    <x v="3"/>
    <s v="Very High"/>
    <x v="0"/>
    <n v="67"/>
    <x v="0"/>
    <n v="2"/>
    <x v="0"/>
    <s v="High"/>
    <x v="1"/>
    <n v="4614"/>
    <n v="23288"/>
    <n v="0"/>
    <x v="0"/>
    <x v="11"/>
    <s v="Excellent"/>
    <s v="High"/>
    <n v="0"/>
    <s v="Good"/>
    <x v="0"/>
    <x v="2"/>
    <s v="700-1000"/>
    <s v="16+"/>
    <s v="59-74"/>
    <s v="4k-5k"/>
    <s v="21k"/>
    <s v="0"/>
    <x v="4"/>
    <s v="&lt;2"/>
  </r>
  <r>
    <x v="982"/>
    <x v="8"/>
    <x v="1"/>
    <n v="693"/>
    <x v="1"/>
    <n v="7"/>
    <s v="Bachelor"/>
    <x v="0"/>
    <s v="Very High"/>
    <x v="1"/>
    <n v="57"/>
    <x v="2"/>
    <n v="1"/>
    <x v="1"/>
    <s v="High"/>
    <x v="2"/>
    <n v="2610"/>
    <n v="15748"/>
    <n v="1"/>
    <x v="1"/>
    <x v="0"/>
    <s v="Excellent"/>
    <s v="Very High"/>
    <n v="2"/>
    <s v="Better"/>
    <x v="1"/>
    <x v="2"/>
    <s v="700-1000"/>
    <s v="5-9"/>
    <s v="45-59"/>
    <s v="&lt;2k"/>
    <s v="11k-16k"/>
    <s v="0"/>
    <x v="0"/>
    <s v="&lt;2"/>
  </r>
  <r>
    <x v="983"/>
    <x v="12"/>
    <x v="0"/>
    <n v="404"/>
    <x v="1"/>
    <n v="2"/>
    <s v="Master"/>
    <x v="4"/>
    <s v="High"/>
    <x v="0"/>
    <n v="98"/>
    <x v="0"/>
    <n v="2"/>
    <x v="4"/>
    <s v="Very High"/>
    <x v="1"/>
    <n v="6687"/>
    <n v="6163"/>
    <n v="1"/>
    <x v="1"/>
    <x v="0"/>
    <s v="Excellent"/>
    <s v="Very High"/>
    <n v="2"/>
    <s v="Best"/>
    <x v="1"/>
    <x v="3"/>
    <s v="400-700"/>
    <s v="&lt;2"/>
    <s v="87+"/>
    <s v="5k-9k"/>
    <s v="&lt;6k"/>
    <s v="0"/>
    <x v="0"/>
    <s v="&lt;2"/>
  </r>
  <r>
    <x v="984"/>
    <x v="13"/>
    <x v="0"/>
    <n v="736"/>
    <x v="0"/>
    <n v="26"/>
    <s v="Bachelor"/>
    <x v="0"/>
    <s v="High"/>
    <x v="1"/>
    <n v="48"/>
    <x v="1"/>
    <n v="2"/>
    <x v="0"/>
    <s v="Low"/>
    <x v="1"/>
    <n v="4724"/>
    <n v="24232"/>
    <n v="1"/>
    <x v="1"/>
    <x v="0"/>
    <s v="Excellent"/>
    <s v="High"/>
    <n v="0"/>
    <s v="Better"/>
    <x v="1"/>
    <x v="4"/>
    <s v="700-1000"/>
    <s v="16+"/>
    <s v="45-59"/>
    <s v="4k-5k"/>
    <s v="21k"/>
    <s v="0"/>
    <x v="0"/>
    <s v="&lt;2"/>
  </r>
  <r>
    <x v="985"/>
    <x v="26"/>
    <x v="0"/>
    <n v="330"/>
    <x v="1"/>
    <n v="22"/>
    <s v="Master"/>
    <x v="2"/>
    <s v="Very High"/>
    <x v="1"/>
    <n v="98"/>
    <x v="0"/>
    <n v="2"/>
    <x v="3"/>
    <s v="High"/>
    <x v="1"/>
    <n v="6179"/>
    <n v="21057"/>
    <n v="1"/>
    <x v="0"/>
    <x v="2"/>
    <s v="Excellent"/>
    <s v="Very High"/>
    <n v="3"/>
    <s v="Good"/>
    <x v="0"/>
    <x v="3"/>
    <s v="UPTO 400"/>
    <s v="16+"/>
    <s v="87+"/>
    <s v="5k-9k"/>
    <s v="16k-21k"/>
    <s v="0"/>
    <x v="2"/>
    <s v="3"/>
  </r>
  <r>
    <x v="986"/>
    <x v="21"/>
    <x v="0"/>
    <n v="1498"/>
    <x v="0"/>
    <n v="21"/>
    <s v="Master"/>
    <x v="0"/>
    <s v="Low"/>
    <x v="1"/>
    <n v="44"/>
    <x v="1"/>
    <n v="2"/>
    <x v="0"/>
    <s v="Very High"/>
    <x v="1"/>
    <n v="6120"/>
    <n v="3567"/>
    <n v="3"/>
    <x v="0"/>
    <x v="3"/>
    <s v="Excellent"/>
    <s v="Very High"/>
    <n v="2"/>
    <s v="Best"/>
    <x v="1"/>
    <x v="0"/>
    <s v="1300+"/>
    <s v="16+"/>
    <s v="&lt;45"/>
    <s v="5k-9k"/>
    <s v="&lt;6k"/>
    <s v="&lt;3"/>
    <x v="0"/>
    <s v="&lt;2"/>
  </r>
  <r>
    <x v="987"/>
    <x v="31"/>
    <x v="1"/>
    <n v="541"/>
    <x v="0"/>
    <n v="2"/>
    <s v="Bachelor"/>
    <x v="3"/>
    <s v="Medium"/>
    <x v="1"/>
    <n v="52"/>
    <x v="0"/>
    <n v="3"/>
    <x v="0"/>
    <s v="Medium"/>
    <x v="1"/>
    <n v="10596"/>
    <n v="15395"/>
    <n v="2"/>
    <x v="1"/>
    <x v="0"/>
    <s v="Excellent"/>
    <s v="Medium"/>
    <n v="5"/>
    <s v="Better"/>
    <x v="1"/>
    <x v="1"/>
    <s v="400-700"/>
    <s v="&lt;2"/>
    <s v="45-59"/>
    <s v="9k+"/>
    <s v="11k-16k"/>
    <s v="&lt;3"/>
    <x v="0"/>
    <s v="4+"/>
  </r>
  <r>
    <x v="988"/>
    <x v="0"/>
    <x v="0"/>
    <n v="1200"/>
    <x v="1"/>
    <n v="22"/>
    <s v="Bachelor"/>
    <x v="0"/>
    <s v="Very High"/>
    <x v="0"/>
    <n v="75"/>
    <x v="0"/>
    <n v="2"/>
    <x v="1"/>
    <s v="Very High"/>
    <x v="2"/>
    <n v="5467"/>
    <n v="13953"/>
    <n v="3"/>
    <x v="0"/>
    <x v="9"/>
    <s v="Excellent"/>
    <s v="Low"/>
    <n v="4"/>
    <s v="Good"/>
    <x v="1"/>
    <x v="0"/>
    <s v="1000-1300"/>
    <s v="16+"/>
    <s v="74-87"/>
    <s v="4k-5k"/>
    <s v="11k-16k"/>
    <s v="&lt;3"/>
    <x v="2"/>
    <s v="4"/>
  </r>
  <r>
    <x v="989"/>
    <x v="2"/>
    <x v="0"/>
    <n v="1439"/>
    <x v="1"/>
    <n v="4"/>
    <s v="Below College"/>
    <x v="0"/>
    <s v="High"/>
    <x v="1"/>
    <n v="54"/>
    <x v="0"/>
    <n v="1"/>
    <x v="1"/>
    <s v="High"/>
    <x v="1"/>
    <n v="2996"/>
    <n v="5182"/>
    <n v="7"/>
    <x v="0"/>
    <x v="2"/>
    <s v="Excellent"/>
    <s v="Very High"/>
    <n v="2"/>
    <s v="Better"/>
    <x v="1"/>
    <x v="2"/>
    <s v="1300+"/>
    <s v="2-5"/>
    <s v="45-59"/>
    <s v="2k-4k"/>
    <s v="&lt;6k"/>
    <s v="5+"/>
    <x v="2"/>
    <s v="&lt;2"/>
  </r>
  <r>
    <x v="990"/>
    <x v="3"/>
    <x v="1"/>
    <n v="1111"/>
    <x v="1"/>
    <n v="5"/>
    <s v="Below College"/>
    <x v="0"/>
    <s v="Medium"/>
    <x v="1"/>
    <n v="61"/>
    <x v="0"/>
    <n v="2"/>
    <x v="0"/>
    <s v="Very High"/>
    <x v="1"/>
    <n v="9998"/>
    <n v="19293"/>
    <n v="6"/>
    <x v="1"/>
    <x v="4"/>
    <s v="Excellent"/>
    <s v="Low"/>
    <n v="2"/>
    <s v="Best"/>
    <x v="1"/>
    <x v="3"/>
    <s v="1000-1300"/>
    <s v="2-5"/>
    <s v="59-74"/>
    <s v="9k+"/>
    <s v="16k-21k"/>
    <s v="5+"/>
    <x v="3"/>
    <s v="&lt;2"/>
  </r>
  <r>
    <x v="991"/>
    <x v="5"/>
    <x v="0"/>
    <n v="499"/>
    <x v="0"/>
    <n v="2"/>
    <s v="Below College"/>
    <x v="3"/>
    <s v="High"/>
    <x v="1"/>
    <n v="36"/>
    <x v="0"/>
    <n v="2"/>
    <x v="0"/>
    <s v="Medium"/>
    <x v="1"/>
    <n v="4078"/>
    <n v="20497"/>
    <n v="0"/>
    <x v="0"/>
    <x v="4"/>
    <s v="Excellent"/>
    <s v="Low"/>
    <n v="3"/>
    <s v="Good"/>
    <x v="1"/>
    <x v="3"/>
    <s v="400-700"/>
    <s v="&lt;2"/>
    <s v="&lt;45"/>
    <s v="2k-4k"/>
    <s v="16k-21k"/>
    <s v="0"/>
    <x v="3"/>
    <s v="3"/>
  </r>
  <r>
    <x v="992"/>
    <x v="21"/>
    <x v="2"/>
    <n v="1485"/>
    <x v="1"/>
    <n v="25"/>
    <s v="College"/>
    <x v="0"/>
    <s v="High"/>
    <x v="1"/>
    <n v="71"/>
    <x v="0"/>
    <n v="3"/>
    <x v="4"/>
    <s v="High"/>
    <x v="1"/>
    <n v="10920"/>
    <n v="3449"/>
    <n v="3"/>
    <x v="1"/>
    <x v="7"/>
    <s v="Outstanding"/>
    <s v="Medium"/>
    <n v="2"/>
    <s v="Better"/>
    <x v="1"/>
    <x v="0"/>
    <s v="1300+"/>
    <s v="16+"/>
    <s v="59-74"/>
    <s v="9k+"/>
    <s v="&lt;6k"/>
    <s v="&lt;3"/>
    <x v="1"/>
    <s v="&lt;2"/>
  </r>
  <r>
    <x v="993"/>
    <x v="36"/>
    <x v="0"/>
    <n v="1372"/>
    <x v="0"/>
    <n v="18"/>
    <s v="Below College"/>
    <x v="0"/>
    <s v="Low"/>
    <x v="1"/>
    <n v="93"/>
    <x v="2"/>
    <n v="2"/>
    <x v="0"/>
    <s v="High"/>
    <x v="1"/>
    <n v="6232"/>
    <n v="12477"/>
    <n v="2"/>
    <x v="1"/>
    <x v="0"/>
    <s v="Excellent"/>
    <s v="Medium"/>
    <n v="3"/>
    <s v="Good"/>
    <x v="1"/>
    <x v="4"/>
    <s v="1300+"/>
    <s v="16+"/>
    <s v="87+"/>
    <s v="5k-9k"/>
    <s v="11k-16k"/>
    <s v="&lt;3"/>
    <x v="0"/>
    <s v="3"/>
  </r>
  <r>
    <x v="994"/>
    <x v="39"/>
    <x v="1"/>
    <n v="322"/>
    <x v="1"/>
    <n v="28"/>
    <s v="Bachelor"/>
    <x v="2"/>
    <s v="Very High"/>
    <x v="0"/>
    <n v="59"/>
    <x v="2"/>
    <n v="4"/>
    <x v="3"/>
    <s v="High"/>
    <x v="1"/>
    <n v="13247"/>
    <n v="9731"/>
    <n v="2"/>
    <x v="0"/>
    <x v="0"/>
    <s v="Excellent"/>
    <s v="Medium"/>
    <n v="3"/>
    <s v="Good"/>
    <x v="1"/>
    <x v="1"/>
    <s v="UPTO 400"/>
    <s v="16+"/>
    <s v="45-59"/>
    <s v="9k+"/>
    <s v="6k-11k"/>
    <s v="&lt;3"/>
    <x v="0"/>
    <s v="3"/>
  </r>
  <r>
    <x v="995"/>
    <x v="22"/>
    <x v="0"/>
    <n v="930"/>
    <x v="1"/>
    <n v="6"/>
    <s v="Bachelor"/>
    <x v="2"/>
    <s v="Low"/>
    <x v="0"/>
    <n v="73"/>
    <x v="1"/>
    <n v="2"/>
    <x v="1"/>
    <s v="High"/>
    <x v="0"/>
    <n v="4081"/>
    <n v="20003"/>
    <n v="1"/>
    <x v="0"/>
    <x v="9"/>
    <s v="Excellent"/>
    <s v="Low"/>
    <n v="3"/>
    <s v="Bad"/>
    <x v="1"/>
    <x v="0"/>
    <s v="700-1000"/>
    <s v="5-9"/>
    <s v="59-74"/>
    <s v="2k-4k"/>
    <s v="16k-21k"/>
    <s v="0"/>
    <x v="2"/>
    <s v="3"/>
  </r>
  <r>
    <x v="996"/>
    <x v="4"/>
    <x v="0"/>
    <n v="205"/>
    <x v="0"/>
    <n v="10"/>
    <s v="Bachelor"/>
    <x v="3"/>
    <s v="Very High"/>
    <x v="0"/>
    <n v="98"/>
    <x v="1"/>
    <n v="2"/>
    <x v="0"/>
    <s v="Very High"/>
    <x v="1"/>
    <n v="5769"/>
    <n v="7100"/>
    <n v="1"/>
    <x v="0"/>
    <x v="0"/>
    <s v="Excellent"/>
    <s v="Very High"/>
    <n v="3"/>
    <s v="Better"/>
    <x v="1"/>
    <x v="4"/>
    <s v="UPTO 400"/>
    <s v="9-16"/>
    <s v="87+"/>
    <s v="4k-5k"/>
    <s v="6k-11k"/>
    <s v="0"/>
    <x v="0"/>
    <s v="3"/>
  </r>
  <r>
    <x v="997"/>
    <x v="4"/>
    <x v="0"/>
    <n v="135"/>
    <x v="1"/>
    <n v="17"/>
    <s v="Master"/>
    <x v="0"/>
    <s v="Very High"/>
    <x v="0"/>
    <n v="51"/>
    <x v="0"/>
    <n v="1"/>
    <x v="1"/>
    <s v="High"/>
    <x v="0"/>
    <n v="2394"/>
    <n v="25681"/>
    <n v="1"/>
    <x v="0"/>
    <x v="4"/>
    <s v="Excellent"/>
    <s v="Very High"/>
    <n v="2"/>
    <s v="Better"/>
    <x v="0"/>
    <x v="4"/>
    <s v="UPTO 400"/>
    <s v="16+"/>
    <s v="45-59"/>
    <s v="&lt;2k"/>
    <s v="21k"/>
    <s v="0"/>
    <x v="3"/>
    <s v="&lt;2"/>
  </r>
  <r>
    <x v="998"/>
    <x v="24"/>
    <x v="0"/>
    <n v="683"/>
    <x v="1"/>
    <n v="2"/>
    <s v="Below College"/>
    <x v="2"/>
    <s v="Low"/>
    <x v="1"/>
    <n v="36"/>
    <x v="1"/>
    <n v="1"/>
    <x v="1"/>
    <s v="Very High"/>
    <x v="0"/>
    <n v="3904"/>
    <n v="4050"/>
    <n v="0"/>
    <x v="1"/>
    <x v="3"/>
    <s v="Excellent"/>
    <s v="Very High"/>
    <n v="2"/>
    <s v="Better"/>
    <x v="1"/>
    <x v="4"/>
    <s v="700-1000"/>
    <s v="&lt;2"/>
    <s v="&lt;45"/>
    <s v="2k-4k"/>
    <s v="&lt;6k"/>
    <s v="0"/>
    <x v="0"/>
    <s v="&lt;2"/>
  </r>
  <r>
    <x v="999"/>
    <x v="18"/>
    <x v="0"/>
    <n v="1147"/>
    <x v="2"/>
    <n v="10"/>
    <s v="Bachelor"/>
    <x v="5"/>
    <s v="High"/>
    <x v="0"/>
    <n v="31"/>
    <x v="0"/>
    <n v="4"/>
    <x v="5"/>
    <s v="Low"/>
    <x v="1"/>
    <n v="16799"/>
    <n v="16616"/>
    <n v="0"/>
    <x v="1"/>
    <x v="9"/>
    <s v="Excellent"/>
    <s v="High"/>
    <n v="5"/>
    <s v="Better"/>
    <x v="1"/>
    <x v="0"/>
    <s v="1000-1300"/>
    <s v="9-16"/>
    <s v="&lt;45"/>
    <s v="9k+"/>
    <s v="11k-16k"/>
    <s v="0"/>
    <x v="2"/>
    <s v="4+"/>
  </r>
  <r>
    <x v="1000"/>
    <x v="39"/>
    <x v="0"/>
    <n v="258"/>
    <x v="1"/>
    <n v="8"/>
    <s v="Master"/>
    <x v="1"/>
    <s v="High"/>
    <x v="0"/>
    <n v="54"/>
    <x v="0"/>
    <n v="1"/>
    <x v="2"/>
    <s v="Low"/>
    <x v="1"/>
    <n v="2950"/>
    <n v="17363"/>
    <n v="9"/>
    <x v="1"/>
    <x v="4"/>
    <s v="Excellent"/>
    <s v="High"/>
    <n v="2"/>
    <s v="Bad"/>
    <x v="1"/>
    <x v="1"/>
    <s v="UPTO 400"/>
    <s v="5-9"/>
    <s v="45-59"/>
    <s v="2k-4k"/>
    <s v="16k-21k"/>
    <s v="5+"/>
    <x v="3"/>
    <s v="&lt;2"/>
  </r>
  <r>
    <x v="1001"/>
    <x v="2"/>
    <x v="0"/>
    <n v="1462"/>
    <x v="1"/>
    <n v="11"/>
    <s v="Bachelor"/>
    <x v="2"/>
    <s v="Low"/>
    <x v="0"/>
    <n v="94"/>
    <x v="0"/>
    <n v="1"/>
    <x v="2"/>
    <s v="High"/>
    <x v="0"/>
    <n v="3629"/>
    <n v="19106"/>
    <n v="4"/>
    <x v="1"/>
    <x v="11"/>
    <s v="Excellent"/>
    <s v="Low"/>
    <n v="6"/>
    <s v="Better"/>
    <x v="1"/>
    <x v="2"/>
    <s v="1300+"/>
    <s v="9-16"/>
    <s v="87+"/>
    <s v="2k-4k"/>
    <s v="16k-21k"/>
    <s v="&lt;5"/>
    <x v="4"/>
    <s v="4+"/>
  </r>
  <r>
    <x v="1002"/>
    <x v="10"/>
    <x v="1"/>
    <n v="200"/>
    <x v="1"/>
    <n v="18"/>
    <s v="College"/>
    <x v="0"/>
    <s v="High"/>
    <x v="1"/>
    <n v="60"/>
    <x v="0"/>
    <n v="3"/>
    <x v="3"/>
    <s v="Very High"/>
    <x v="0"/>
    <n v="9362"/>
    <n v="19944"/>
    <n v="2"/>
    <x v="1"/>
    <x v="0"/>
    <s v="Excellent"/>
    <s v="High"/>
    <n v="2"/>
    <s v="Better"/>
    <x v="1"/>
    <x v="2"/>
    <s v="UPTO 400"/>
    <s v="16+"/>
    <s v="59-74"/>
    <s v="5k-9k"/>
    <s v="16k-21k"/>
    <s v="&lt;3"/>
    <x v="0"/>
    <s v="&lt;2"/>
  </r>
  <r>
    <x v="1003"/>
    <x v="36"/>
    <x v="0"/>
    <n v="949"/>
    <x v="1"/>
    <n v="1"/>
    <s v="Bachelor"/>
    <x v="4"/>
    <s v="Low"/>
    <x v="1"/>
    <n v="81"/>
    <x v="0"/>
    <n v="1"/>
    <x v="2"/>
    <s v="Very High"/>
    <x v="1"/>
    <n v="3229"/>
    <n v="4910"/>
    <n v="4"/>
    <x v="1"/>
    <x v="0"/>
    <s v="Excellent"/>
    <s v="Medium"/>
    <n v="2"/>
    <s v="Good"/>
    <x v="1"/>
    <x v="4"/>
    <s v="1000-1300"/>
    <s v="&lt;2"/>
    <s v="74-87"/>
    <s v="2k-4k"/>
    <s v="&lt;6k"/>
    <s v="&lt;5"/>
    <x v="0"/>
    <s v="&lt;2"/>
  </r>
  <r>
    <x v="1004"/>
    <x v="24"/>
    <x v="0"/>
    <n v="652"/>
    <x v="1"/>
    <n v="7"/>
    <s v="Bachelor"/>
    <x v="1"/>
    <s v="High"/>
    <x v="1"/>
    <n v="100"/>
    <x v="2"/>
    <n v="1"/>
    <x v="2"/>
    <s v="Low"/>
    <x v="0"/>
    <n v="3578"/>
    <n v="23577"/>
    <n v="0"/>
    <x v="1"/>
    <x v="3"/>
    <s v="Excellent"/>
    <s v="Very High"/>
    <n v="2"/>
    <s v="Better"/>
    <x v="1"/>
    <x v="4"/>
    <s v="400-700"/>
    <s v="5-9"/>
    <s v="87+"/>
    <s v="2k-4k"/>
    <s v="21k"/>
    <s v="0"/>
    <x v="0"/>
    <s v="&lt;2"/>
  </r>
  <r>
    <x v="1005"/>
    <x v="11"/>
    <x v="0"/>
    <n v="332"/>
    <x v="2"/>
    <n v="17"/>
    <s v="Bachelor"/>
    <x v="1"/>
    <s v="Medium"/>
    <x v="1"/>
    <n v="51"/>
    <x v="1"/>
    <n v="3"/>
    <x v="8"/>
    <s v="Low"/>
    <x v="0"/>
    <n v="7988"/>
    <n v="9769"/>
    <n v="1"/>
    <x v="1"/>
    <x v="4"/>
    <s v="Excellent"/>
    <s v="Low"/>
    <n v="3"/>
    <s v="Good"/>
    <x v="1"/>
    <x v="4"/>
    <s v="UPTO 400"/>
    <s v="16+"/>
    <s v="45-59"/>
    <s v="5k-9k"/>
    <s v="6k-11k"/>
    <s v="0"/>
    <x v="3"/>
    <s v="3"/>
  </r>
  <r>
    <x v="1006"/>
    <x v="1"/>
    <x v="1"/>
    <n v="1475"/>
    <x v="1"/>
    <n v="28"/>
    <s v="College"/>
    <x v="0"/>
    <s v="Low"/>
    <x v="1"/>
    <n v="97"/>
    <x v="1"/>
    <n v="2"/>
    <x v="2"/>
    <s v="Low"/>
    <x v="0"/>
    <n v="4284"/>
    <n v="22710"/>
    <n v="3"/>
    <x v="1"/>
    <x v="5"/>
    <s v="Outstanding"/>
    <s v="Low"/>
    <n v="2"/>
    <s v="Better"/>
    <x v="0"/>
    <x v="1"/>
    <s v="1300+"/>
    <s v="16+"/>
    <s v="87+"/>
    <s v="4k-5k"/>
    <s v="21k"/>
    <s v="&lt;3"/>
    <x v="1"/>
    <s v="&lt;2"/>
  </r>
  <r>
    <x v="1007"/>
    <x v="11"/>
    <x v="1"/>
    <n v="337"/>
    <x v="1"/>
    <n v="14"/>
    <s v="Below College"/>
    <x v="1"/>
    <s v="High"/>
    <x v="0"/>
    <n v="84"/>
    <x v="0"/>
    <n v="3"/>
    <x v="4"/>
    <s v="Very High"/>
    <x v="0"/>
    <n v="7553"/>
    <n v="22930"/>
    <n v="0"/>
    <x v="1"/>
    <x v="3"/>
    <s v="Excellent"/>
    <s v="Low"/>
    <n v="1"/>
    <s v="Better"/>
    <x v="0"/>
    <x v="4"/>
    <s v="UPTO 400"/>
    <s v="9-16"/>
    <s v="74-87"/>
    <s v="5k-9k"/>
    <s v="21k"/>
    <s v="0"/>
    <x v="0"/>
    <s v="&lt;2"/>
  </r>
  <r>
    <x v="1008"/>
    <x v="33"/>
    <x v="0"/>
    <n v="971"/>
    <x v="1"/>
    <n v="1"/>
    <s v="Bachelor"/>
    <x v="2"/>
    <s v="Very High"/>
    <x v="0"/>
    <n v="54"/>
    <x v="0"/>
    <n v="4"/>
    <x v="7"/>
    <s v="Very High"/>
    <x v="0"/>
    <n v="17328"/>
    <n v="5652"/>
    <n v="6"/>
    <x v="1"/>
    <x v="12"/>
    <s v="Excellent"/>
    <s v="Very High"/>
    <n v="3"/>
    <s v="Good"/>
    <x v="1"/>
    <x v="1"/>
    <s v="1000-1300"/>
    <s v="&lt;2"/>
    <s v="45-59"/>
    <s v="9k+"/>
    <s v="&lt;6k"/>
    <s v="5+"/>
    <x v="4"/>
    <s v="3"/>
  </r>
  <r>
    <x v="1009"/>
    <x v="34"/>
    <x v="0"/>
    <n v="1055"/>
    <x v="1"/>
    <n v="1"/>
    <s v="Bachelor"/>
    <x v="2"/>
    <s v="Very High"/>
    <x v="0"/>
    <n v="76"/>
    <x v="0"/>
    <n v="5"/>
    <x v="7"/>
    <s v="Low"/>
    <x v="1"/>
    <n v="19701"/>
    <n v="22456"/>
    <n v="3"/>
    <x v="0"/>
    <x v="7"/>
    <s v="Outstanding"/>
    <s v="High"/>
    <n v="3"/>
    <s v="Better"/>
    <x v="1"/>
    <x v="1"/>
    <s v="1000-1300"/>
    <s v="&lt;2"/>
    <s v="74-87"/>
    <s v="9k+"/>
    <s v="21k"/>
    <s v="&lt;3"/>
    <x v="1"/>
    <s v="3"/>
  </r>
  <r>
    <x v="1010"/>
    <x v="27"/>
    <x v="0"/>
    <n v="1136"/>
    <x v="1"/>
    <n v="1"/>
    <s v="Master"/>
    <x v="2"/>
    <s v="Medium"/>
    <x v="1"/>
    <n v="81"/>
    <x v="2"/>
    <n v="4"/>
    <x v="7"/>
    <s v="Very High"/>
    <x v="2"/>
    <n v="14732"/>
    <n v="12414"/>
    <n v="2"/>
    <x v="1"/>
    <x v="4"/>
    <s v="Excellent"/>
    <s v="Very High"/>
    <n v="4"/>
    <s v="Best"/>
    <x v="1"/>
    <x v="1"/>
    <s v="1000-1300"/>
    <s v="&lt;2"/>
    <s v="74-87"/>
    <s v="9k+"/>
    <s v="11k-16k"/>
    <s v="&lt;3"/>
    <x v="3"/>
    <s v="4"/>
  </r>
  <r>
    <x v="1011"/>
    <x v="9"/>
    <x v="0"/>
    <n v="1174"/>
    <x v="0"/>
    <n v="3"/>
    <s v="Master"/>
    <x v="3"/>
    <s v="Low"/>
    <x v="0"/>
    <n v="99"/>
    <x v="0"/>
    <n v="2"/>
    <x v="0"/>
    <s v="Medium"/>
    <x v="0"/>
    <n v="9278"/>
    <n v="20763"/>
    <n v="3"/>
    <x v="0"/>
    <x v="10"/>
    <s v="Excellent"/>
    <s v="Very High"/>
    <n v="3"/>
    <s v="Better"/>
    <x v="1"/>
    <x v="2"/>
    <s v="1000-1300"/>
    <s v="2-5"/>
    <s v="87+"/>
    <s v="5k-9k"/>
    <s v="16k-21k"/>
    <s v="&lt;3"/>
    <x v="4"/>
    <s v="3"/>
  </r>
  <r>
    <x v="1012"/>
    <x v="26"/>
    <x v="1"/>
    <n v="667"/>
    <x v="0"/>
    <n v="1"/>
    <s v="Master"/>
    <x v="0"/>
    <s v="Medium"/>
    <x v="0"/>
    <n v="50"/>
    <x v="3"/>
    <n v="1"/>
    <x v="6"/>
    <s v="High"/>
    <x v="0"/>
    <n v="1359"/>
    <n v="16154"/>
    <n v="1"/>
    <x v="1"/>
    <x v="3"/>
    <s v="Excellent"/>
    <s v="Medium"/>
    <n v="3"/>
    <s v="Better"/>
    <x v="0"/>
    <x v="3"/>
    <s v="700-1000"/>
    <s v="&lt;2"/>
    <s v="45-59"/>
    <s v="&lt;2k"/>
    <s v="11k-16k"/>
    <s v="0"/>
    <x v="0"/>
    <s v="3"/>
  </r>
  <r>
    <x v="1013"/>
    <x v="7"/>
    <x v="0"/>
    <n v="855"/>
    <x v="0"/>
    <n v="7"/>
    <s v="Master"/>
    <x v="3"/>
    <s v="Very High"/>
    <x v="0"/>
    <n v="73"/>
    <x v="0"/>
    <n v="2"/>
    <x v="0"/>
    <s v="Low"/>
    <x v="2"/>
    <n v="4779"/>
    <n v="12761"/>
    <n v="7"/>
    <x v="1"/>
    <x v="9"/>
    <s v="Excellent"/>
    <s v="Medium"/>
    <n v="3"/>
    <s v="Better"/>
    <x v="1"/>
    <x v="3"/>
    <s v="700-1000"/>
    <s v="5-9"/>
    <s v="59-74"/>
    <s v="4k-5k"/>
    <s v="11k-16k"/>
    <s v="5+"/>
    <x v="2"/>
    <s v="3"/>
  </r>
  <r>
    <x v="1014"/>
    <x v="26"/>
    <x v="0"/>
    <n v="182"/>
    <x v="1"/>
    <n v="8"/>
    <s v="Doctor"/>
    <x v="0"/>
    <s v="Low"/>
    <x v="0"/>
    <n v="93"/>
    <x v="0"/>
    <n v="4"/>
    <x v="7"/>
    <s v="Medium"/>
    <x v="0"/>
    <n v="16422"/>
    <n v="8847"/>
    <n v="3"/>
    <x v="1"/>
    <x v="0"/>
    <s v="Excellent"/>
    <s v="High"/>
    <n v="3"/>
    <s v="Best"/>
    <x v="1"/>
    <x v="3"/>
    <s v="UPTO 400"/>
    <s v="5-9"/>
    <s v="87+"/>
    <s v="9k+"/>
    <s v="6k-11k"/>
    <s v="&lt;3"/>
    <x v="0"/>
    <s v="3"/>
  </r>
  <r>
    <x v="1015"/>
    <x v="12"/>
    <x v="1"/>
    <n v="560"/>
    <x v="1"/>
    <n v="9"/>
    <s v="Master"/>
    <x v="1"/>
    <s v="Very High"/>
    <x v="1"/>
    <n v="91"/>
    <x v="0"/>
    <n v="1"/>
    <x v="1"/>
    <s v="Low"/>
    <x v="2"/>
    <n v="2996"/>
    <n v="20284"/>
    <n v="5"/>
    <x v="1"/>
    <x v="9"/>
    <s v="Excellent"/>
    <s v="High"/>
    <n v="2"/>
    <s v="Better"/>
    <x v="1"/>
    <x v="3"/>
    <s v="400-700"/>
    <s v="5-9"/>
    <s v="87+"/>
    <s v="2k-4k"/>
    <s v="16k-21k"/>
    <s v="&lt;5"/>
    <x v="2"/>
    <s v="&lt;2"/>
  </r>
  <r>
    <x v="1016"/>
    <x v="26"/>
    <x v="0"/>
    <n v="202"/>
    <x v="1"/>
    <n v="8"/>
    <s v="Bachelor"/>
    <x v="0"/>
    <s v="High"/>
    <x v="0"/>
    <n v="34"/>
    <x v="1"/>
    <n v="1"/>
    <x v="0"/>
    <s v="Medium"/>
    <x v="0"/>
    <n v="1261"/>
    <n v="22262"/>
    <n v="1"/>
    <x v="1"/>
    <x v="3"/>
    <s v="Excellent"/>
    <s v="High"/>
    <n v="3"/>
    <s v="Best"/>
    <x v="0"/>
    <x v="3"/>
    <s v="UPTO 400"/>
    <s v="5-9"/>
    <s v="&lt;45"/>
    <s v="&lt;2k"/>
    <s v="21k"/>
    <s v="0"/>
    <x v="0"/>
    <s v="3"/>
  </r>
  <r>
    <x v="1017"/>
    <x v="4"/>
    <x v="0"/>
    <n v="1377"/>
    <x v="1"/>
    <n v="11"/>
    <s v="Below College"/>
    <x v="0"/>
    <s v="Medium"/>
    <x v="1"/>
    <n v="91"/>
    <x v="0"/>
    <n v="1"/>
    <x v="2"/>
    <s v="Low"/>
    <x v="1"/>
    <n v="2099"/>
    <n v="7679"/>
    <n v="0"/>
    <x v="1"/>
    <x v="9"/>
    <s v="Excellent"/>
    <s v="Medium"/>
    <n v="3"/>
    <s v="Best"/>
    <x v="1"/>
    <x v="4"/>
    <s v="1300+"/>
    <s v="9-16"/>
    <s v="87+"/>
    <s v="&lt;2k"/>
    <s v="6k-11k"/>
    <s v="0"/>
    <x v="2"/>
    <s v="3"/>
  </r>
  <r>
    <x v="1018"/>
    <x v="9"/>
    <x v="0"/>
    <n v="172"/>
    <x v="1"/>
    <n v="4"/>
    <s v="Master"/>
    <x v="0"/>
    <s v="Low"/>
    <x v="1"/>
    <n v="37"/>
    <x v="1"/>
    <n v="2"/>
    <x v="2"/>
    <s v="Very High"/>
    <x v="0"/>
    <n v="5810"/>
    <n v="22604"/>
    <n v="1"/>
    <x v="1"/>
    <x v="10"/>
    <s v="Excellent"/>
    <s v="High"/>
    <n v="2"/>
    <s v="Good"/>
    <x v="1"/>
    <x v="2"/>
    <s v="UPTO 400"/>
    <s v="2-5"/>
    <s v="&lt;45"/>
    <s v="5k-9k"/>
    <s v="21k"/>
    <s v="0"/>
    <x v="4"/>
    <s v="&lt;2"/>
  </r>
  <r>
    <x v="1019"/>
    <x v="9"/>
    <x v="0"/>
    <n v="329"/>
    <x v="0"/>
    <n v="16"/>
    <s v="Master"/>
    <x v="3"/>
    <s v="High"/>
    <x v="0"/>
    <n v="98"/>
    <x v="1"/>
    <n v="2"/>
    <x v="0"/>
    <s v="Low"/>
    <x v="1"/>
    <n v="5647"/>
    <n v="13494"/>
    <n v="4"/>
    <x v="1"/>
    <x v="4"/>
    <s v="Excellent"/>
    <s v="Low"/>
    <n v="3"/>
    <s v="Good"/>
    <x v="1"/>
    <x v="2"/>
    <s v="UPTO 400"/>
    <s v="9-16"/>
    <s v="87+"/>
    <s v="4k-5k"/>
    <s v="11k-16k"/>
    <s v="&lt;5"/>
    <x v="3"/>
    <s v="3"/>
  </r>
  <r>
    <x v="1020"/>
    <x v="2"/>
    <x v="0"/>
    <n v="465"/>
    <x v="1"/>
    <n v="1"/>
    <s v="Bachelor"/>
    <x v="4"/>
    <s v="Low"/>
    <x v="1"/>
    <n v="87"/>
    <x v="0"/>
    <n v="1"/>
    <x v="1"/>
    <s v="Very High"/>
    <x v="1"/>
    <n v="3420"/>
    <n v="10205"/>
    <n v="7"/>
    <x v="1"/>
    <x v="3"/>
    <s v="Excellent"/>
    <s v="High"/>
    <n v="2"/>
    <s v="Good"/>
    <x v="1"/>
    <x v="2"/>
    <s v="400-700"/>
    <s v="&lt;2"/>
    <s v="74-87"/>
    <s v="2k-4k"/>
    <s v="6k-11k"/>
    <s v="5+"/>
    <x v="0"/>
    <s v="&lt;2"/>
  </r>
  <r>
    <x v="1021"/>
    <x v="36"/>
    <x v="0"/>
    <n v="383"/>
    <x v="0"/>
    <n v="9"/>
    <s v="College"/>
    <x v="0"/>
    <s v="Low"/>
    <x v="1"/>
    <n v="68"/>
    <x v="1"/>
    <n v="1"/>
    <x v="6"/>
    <s v="Low"/>
    <x v="1"/>
    <n v="4400"/>
    <n v="15182"/>
    <n v="3"/>
    <x v="1"/>
    <x v="3"/>
    <s v="Excellent"/>
    <s v="Low"/>
    <n v="2"/>
    <s v="Better"/>
    <x v="0"/>
    <x v="4"/>
    <s v="UPTO 400"/>
    <s v="5-9"/>
    <s v="59-74"/>
    <s v="4k-5k"/>
    <s v="11k-16k"/>
    <s v="&lt;3"/>
    <x v="0"/>
    <s v="&lt;2"/>
  </r>
  <r>
    <x v="1022"/>
    <x v="2"/>
    <x v="2"/>
    <n v="1413"/>
    <x v="1"/>
    <n v="5"/>
    <s v="College"/>
    <x v="4"/>
    <s v="High"/>
    <x v="1"/>
    <n v="84"/>
    <x v="2"/>
    <n v="1"/>
    <x v="2"/>
    <s v="High"/>
    <x v="0"/>
    <n v="3500"/>
    <n v="25470"/>
    <n v="0"/>
    <x v="1"/>
    <x v="9"/>
    <s v="Excellent"/>
    <s v="Low"/>
    <n v="2"/>
    <s v="Bad"/>
    <x v="1"/>
    <x v="2"/>
    <s v="1300+"/>
    <s v="2-5"/>
    <s v="74-87"/>
    <s v="2k-4k"/>
    <s v="21k"/>
    <s v="0"/>
    <x v="2"/>
    <s v="&lt;2"/>
  </r>
  <r>
    <x v="1023"/>
    <x v="29"/>
    <x v="0"/>
    <n v="1255"/>
    <x v="1"/>
    <n v="1"/>
    <s v="College"/>
    <x v="0"/>
    <s v="Low"/>
    <x v="0"/>
    <n v="90"/>
    <x v="0"/>
    <n v="1"/>
    <x v="1"/>
    <s v="Low"/>
    <x v="1"/>
    <n v="2066"/>
    <n v="10494"/>
    <n v="2"/>
    <x v="1"/>
    <x v="6"/>
    <s v="Excellent"/>
    <s v="Very High"/>
    <n v="3"/>
    <s v="Best"/>
    <x v="1"/>
    <x v="1"/>
    <s v="1300+"/>
    <s v="&lt;2"/>
    <s v="87+"/>
    <s v="&lt;2k"/>
    <s v="6k-11k"/>
    <s v="&lt;3"/>
    <x v="1"/>
    <s v="3"/>
  </r>
  <r>
    <x v="1024"/>
    <x v="40"/>
    <x v="0"/>
    <n v="359"/>
    <x v="1"/>
    <n v="2"/>
    <s v="Master"/>
    <x v="2"/>
    <s v="Low"/>
    <x v="0"/>
    <n v="82"/>
    <x v="0"/>
    <n v="4"/>
    <x v="7"/>
    <s v="High"/>
    <x v="1"/>
    <n v="17169"/>
    <n v="26703"/>
    <n v="3"/>
    <x v="1"/>
    <x v="12"/>
    <s v="Excellent"/>
    <s v="Medium"/>
    <n v="2"/>
    <s v="Best"/>
    <x v="1"/>
    <x v="1"/>
    <s v="UPTO 400"/>
    <s v="&lt;2"/>
    <s v="74-87"/>
    <s v="9k+"/>
    <s v="21k"/>
    <s v="&lt;3"/>
    <x v="4"/>
    <s v="&lt;2"/>
  </r>
  <r>
    <x v="1025"/>
    <x v="16"/>
    <x v="0"/>
    <n v="1476"/>
    <x v="0"/>
    <n v="4"/>
    <s v="Below College"/>
    <x v="2"/>
    <s v="Very High"/>
    <x v="0"/>
    <n v="42"/>
    <x v="0"/>
    <n v="2"/>
    <x v="0"/>
    <s v="High"/>
    <x v="1"/>
    <n v="4162"/>
    <n v="15211"/>
    <n v="1"/>
    <x v="0"/>
    <x v="3"/>
    <s v="Excellent"/>
    <s v="High"/>
    <n v="3"/>
    <s v="Better"/>
    <x v="1"/>
    <x v="4"/>
    <s v="1300+"/>
    <s v="2-5"/>
    <s v="&lt;45"/>
    <s v="2k-4k"/>
    <s v="11k-16k"/>
    <s v="0"/>
    <x v="0"/>
    <s v="3"/>
  </r>
  <r>
    <x v="1026"/>
    <x v="5"/>
    <x v="0"/>
    <n v="601"/>
    <x v="0"/>
    <n v="7"/>
    <s v="Doctor"/>
    <x v="3"/>
    <s v="Very High"/>
    <x v="1"/>
    <n v="97"/>
    <x v="0"/>
    <n v="2"/>
    <x v="0"/>
    <s v="Very High"/>
    <x v="1"/>
    <n v="9204"/>
    <n v="23343"/>
    <n v="4"/>
    <x v="1"/>
    <x v="3"/>
    <s v="Excellent"/>
    <s v="High"/>
    <n v="3"/>
    <s v="Good"/>
    <x v="1"/>
    <x v="3"/>
    <s v="400-700"/>
    <s v="5-9"/>
    <s v="87+"/>
    <s v="5k-9k"/>
    <s v="21k"/>
    <s v="&lt;5"/>
    <x v="0"/>
    <s v="3"/>
  </r>
  <r>
    <x v="1027"/>
    <x v="12"/>
    <x v="0"/>
    <n v="401"/>
    <x v="1"/>
    <n v="1"/>
    <s v="Bachelor"/>
    <x v="0"/>
    <s v="Very High"/>
    <x v="0"/>
    <n v="86"/>
    <x v="1"/>
    <n v="1"/>
    <x v="2"/>
    <s v="Medium"/>
    <x v="1"/>
    <n v="3294"/>
    <n v="3708"/>
    <n v="5"/>
    <x v="1"/>
    <x v="8"/>
    <s v="Excellent"/>
    <s v="Low"/>
    <n v="2"/>
    <s v="Good"/>
    <x v="1"/>
    <x v="3"/>
    <s v="400-700"/>
    <s v="&lt;2"/>
    <s v="74-87"/>
    <s v="2k-4k"/>
    <s v="&lt;6k"/>
    <s v="&lt;5"/>
    <x v="4"/>
    <s v="&lt;2"/>
  </r>
  <r>
    <x v="1028"/>
    <x v="0"/>
    <x v="0"/>
    <n v="1283"/>
    <x v="1"/>
    <n v="5"/>
    <s v="Doctor"/>
    <x v="2"/>
    <s v="Medium"/>
    <x v="1"/>
    <n v="90"/>
    <x v="2"/>
    <n v="1"/>
    <x v="1"/>
    <s v="High"/>
    <x v="1"/>
    <n v="2127"/>
    <n v="5561"/>
    <n v="2"/>
    <x v="0"/>
    <x v="3"/>
    <s v="Excellent"/>
    <s v="Low"/>
    <n v="5"/>
    <s v="Good"/>
    <x v="1"/>
    <x v="0"/>
    <s v="1300+"/>
    <s v="2-5"/>
    <s v="87+"/>
    <s v="&lt;2k"/>
    <s v="&lt;6k"/>
    <s v="&lt;3"/>
    <x v="0"/>
    <s v="4+"/>
  </r>
  <r>
    <x v="1029"/>
    <x v="32"/>
    <x v="2"/>
    <n v="663"/>
    <x v="1"/>
    <n v="9"/>
    <s v="Master"/>
    <x v="1"/>
    <s v="High"/>
    <x v="1"/>
    <n v="81"/>
    <x v="0"/>
    <n v="2"/>
    <x v="2"/>
    <s v="High"/>
    <x v="2"/>
    <n v="3975"/>
    <n v="23099"/>
    <n v="3"/>
    <x v="1"/>
    <x v="0"/>
    <s v="Excellent"/>
    <s v="High"/>
    <n v="2"/>
    <s v="Best"/>
    <x v="1"/>
    <x v="0"/>
    <s v="700-1000"/>
    <s v="5-9"/>
    <s v="74-87"/>
    <s v="2k-4k"/>
    <s v="21k"/>
    <s v="&lt;3"/>
    <x v="0"/>
    <s v="&lt;2"/>
  </r>
  <r>
    <x v="1030"/>
    <x v="26"/>
    <x v="0"/>
    <n v="326"/>
    <x v="0"/>
    <n v="8"/>
    <s v="College"/>
    <x v="0"/>
    <s v="High"/>
    <x v="1"/>
    <n v="31"/>
    <x v="0"/>
    <n v="3"/>
    <x v="0"/>
    <s v="Very High"/>
    <x v="2"/>
    <n v="10793"/>
    <n v="8386"/>
    <n v="1"/>
    <x v="1"/>
    <x v="11"/>
    <s v="Excellent"/>
    <s v="Low"/>
    <n v="5"/>
    <s v="Better"/>
    <x v="1"/>
    <x v="3"/>
    <s v="UPTO 400"/>
    <s v="5-9"/>
    <s v="&lt;45"/>
    <s v="9k+"/>
    <s v="6k-11k"/>
    <s v="0"/>
    <x v="4"/>
    <s v="4+"/>
  </r>
  <r>
    <x v="1031"/>
    <x v="20"/>
    <x v="0"/>
    <n v="377"/>
    <x v="0"/>
    <n v="9"/>
    <s v="Bachelor"/>
    <x v="3"/>
    <s v="Low"/>
    <x v="1"/>
    <n v="52"/>
    <x v="0"/>
    <n v="3"/>
    <x v="0"/>
    <s v="Very High"/>
    <x v="2"/>
    <n v="10096"/>
    <n v="15986"/>
    <n v="4"/>
    <x v="1"/>
    <x v="0"/>
    <s v="Excellent"/>
    <s v="Low"/>
    <n v="1"/>
    <s v="Best"/>
    <x v="0"/>
    <x v="1"/>
    <s v="UPTO 400"/>
    <s v="5-9"/>
    <s v="45-59"/>
    <s v="9k+"/>
    <s v="11k-16k"/>
    <s v="&lt;5"/>
    <x v="0"/>
    <s v="&lt;2"/>
  </r>
  <r>
    <x v="1032"/>
    <x v="21"/>
    <x v="2"/>
    <n v="592"/>
    <x v="1"/>
    <n v="2"/>
    <s v="Bachelor"/>
    <x v="0"/>
    <s v="Low"/>
    <x v="0"/>
    <n v="54"/>
    <x v="1"/>
    <n v="1"/>
    <x v="2"/>
    <s v="Low"/>
    <x v="0"/>
    <n v="3646"/>
    <n v="17181"/>
    <n v="2"/>
    <x v="0"/>
    <x v="1"/>
    <s v="Outstanding"/>
    <s v="Medium"/>
    <n v="2"/>
    <s v="Best"/>
    <x v="0"/>
    <x v="0"/>
    <s v="400-700"/>
    <s v="&lt;2"/>
    <s v="45-59"/>
    <s v="2k-4k"/>
    <s v="16k-21k"/>
    <s v="&lt;3"/>
    <x v="1"/>
    <s v="&lt;2"/>
  </r>
  <r>
    <x v="1033"/>
    <x v="26"/>
    <x v="1"/>
    <n v="1445"/>
    <x v="1"/>
    <n v="1"/>
    <s v="Doctor"/>
    <x v="0"/>
    <s v="High"/>
    <x v="0"/>
    <n v="100"/>
    <x v="2"/>
    <n v="3"/>
    <x v="3"/>
    <s v="Medium"/>
    <x v="0"/>
    <n v="7446"/>
    <n v="8931"/>
    <n v="1"/>
    <x v="1"/>
    <x v="0"/>
    <s v="Excellent"/>
    <s v="Low"/>
    <n v="2"/>
    <s v="Better"/>
    <x v="0"/>
    <x v="3"/>
    <s v="1300+"/>
    <s v="&lt;2"/>
    <s v="87+"/>
    <s v="5k-9k"/>
    <s v="6k-11k"/>
    <s v="0"/>
    <x v="0"/>
    <s v="&lt;2"/>
  </r>
  <r>
    <x v="1034"/>
    <x v="28"/>
    <x v="0"/>
    <n v="1038"/>
    <x v="1"/>
    <n v="20"/>
    <s v="Bachelor"/>
    <x v="2"/>
    <s v="Medium"/>
    <x v="1"/>
    <n v="95"/>
    <x v="3"/>
    <n v="3"/>
    <x v="4"/>
    <s v="Low"/>
    <x v="2"/>
    <n v="10851"/>
    <n v="19863"/>
    <n v="2"/>
    <x v="0"/>
    <x v="11"/>
    <s v="Excellent"/>
    <s v="Medium"/>
    <n v="2"/>
    <s v="Better"/>
    <x v="1"/>
    <x v="0"/>
    <s v="1000-1300"/>
    <s v="16+"/>
    <s v="87+"/>
    <s v="9k+"/>
    <s v="16k-21k"/>
    <s v="&lt;3"/>
    <x v="4"/>
    <s v="&lt;2"/>
  </r>
  <r>
    <x v="1035"/>
    <x v="26"/>
    <x v="0"/>
    <n v="1398"/>
    <x v="2"/>
    <n v="8"/>
    <s v="College"/>
    <x v="2"/>
    <s v="Very High"/>
    <x v="0"/>
    <n v="96"/>
    <x v="2"/>
    <n v="1"/>
    <x v="8"/>
    <s v="Medium"/>
    <x v="0"/>
    <n v="2109"/>
    <n v="24609"/>
    <n v="9"/>
    <x v="1"/>
    <x v="11"/>
    <s v="Excellent"/>
    <s v="Very High"/>
    <n v="3"/>
    <s v="Better"/>
    <x v="1"/>
    <x v="3"/>
    <s v="1300+"/>
    <s v="5-9"/>
    <s v="87+"/>
    <s v="&lt;2k"/>
    <s v="21k"/>
    <s v="5+"/>
    <x v="4"/>
    <s v="3"/>
  </r>
  <r>
    <x v="1036"/>
    <x v="2"/>
    <x v="1"/>
    <n v="523"/>
    <x v="1"/>
    <n v="2"/>
    <s v="Bachelor"/>
    <x v="0"/>
    <s v="Medium"/>
    <x v="1"/>
    <n v="94"/>
    <x v="0"/>
    <n v="1"/>
    <x v="2"/>
    <s v="Very High"/>
    <x v="1"/>
    <n v="3722"/>
    <n v="21081"/>
    <n v="6"/>
    <x v="0"/>
    <x v="4"/>
    <s v="Excellent"/>
    <s v="High"/>
    <n v="2"/>
    <s v="Bad"/>
    <x v="0"/>
    <x v="2"/>
    <s v="400-700"/>
    <s v="&lt;2"/>
    <s v="87+"/>
    <s v="2k-4k"/>
    <s v="16k-21k"/>
    <s v="5+"/>
    <x v="3"/>
    <s v="&lt;2"/>
  </r>
  <r>
    <x v="1037"/>
    <x v="28"/>
    <x v="0"/>
    <n v="1448"/>
    <x v="1"/>
    <n v="29"/>
    <s v="Bachelor"/>
    <x v="4"/>
    <s v="Medium"/>
    <x v="1"/>
    <n v="55"/>
    <x v="0"/>
    <n v="3"/>
    <x v="3"/>
    <s v="Very High"/>
    <x v="1"/>
    <n v="9380"/>
    <n v="14720"/>
    <n v="4"/>
    <x v="0"/>
    <x v="11"/>
    <s v="Excellent"/>
    <s v="Very High"/>
    <n v="4"/>
    <s v="Best"/>
    <x v="1"/>
    <x v="0"/>
    <s v="1300+"/>
    <s v="16+"/>
    <s v="45-59"/>
    <s v="5k-9k"/>
    <s v="11k-16k"/>
    <s v="&lt;5"/>
    <x v="4"/>
    <s v="4"/>
  </r>
  <r>
    <x v="1038"/>
    <x v="25"/>
    <x v="0"/>
    <n v="1221"/>
    <x v="0"/>
    <n v="9"/>
    <s v="Bachelor"/>
    <x v="3"/>
    <s v="High"/>
    <x v="1"/>
    <n v="96"/>
    <x v="0"/>
    <n v="2"/>
    <x v="0"/>
    <s v="Low"/>
    <x v="2"/>
    <n v="5486"/>
    <n v="24795"/>
    <n v="4"/>
    <x v="1"/>
    <x v="0"/>
    <s v="Excellent"/>
    <s v="Low"/>
    <n v="3"/>
    <s v="Better"/>
    <x v="1"/>
    <x v="1"/>
    <s v="1000-1300"/>
    <s v="5-9"/>
    <s v="87+"/>
    <s v="4k-5k"/>
    <s v="21k"/>
    <s v="&lt;5"/>
    <x v="0"/>
    <s v="3"/>
  </r>
  <r>
    <x v="1039"/>
    <x v="12"/>
    <x v="0"/>
    <n v="1107"/>
    <x v="2"/>
    <n v="9"/>
    <s v="Master"/>
    <x v="4"/>
    <s v="Low"/>
    <x v="0"/>
    <n v="52"/>
    <x v="0"/>
    <n v="1"/>
    <x v="8"/>
    <s v="High"/>
    <x v="1"/>
    <n v="2742"/>
    <n v="3072"/>
    <n v="1"/>
    <x v="1"/>
    <x v="2"/>
    <s v="Excellent"/>
    <s v="Very High"/>
    <n v="0"/>
    <s v="Better"/>
    <x v="0"/>
    <x v="3"/>
    <s v="1000-1300"/>
    <s v="5-9"/>
    <s v="45-59"/>
    <s v="2k-4k"/>
    <s v="&lt;6k"/>
    <s v="0"/>
    <x v="2"/>
    <s v="&lt;2"/>
  </r>
  <r>
    <x v="1040"/>
    <x v="32"/>
    <x v="2"/>
    <n v="218"/>
    <x v="1"/>
    <n v="8"/>
    <s v="Below College"/>
    <x v="2"/>
    <s v="Very High"/>
    <x v="1"/>
    <n v="55"/>
    <x v="1"/>
    <n v="3"/>
    <x v="7"/>
    <s v="Medium"/>
    <x v="2"/>
    <n v="13757"/>
    <n v="25178"/>
    <n v="2"/>
    <x v="1"/>
    <x v="0"/>
    <s v="Excellent"/>
    <s v="High"/>
    <n v="5"/>
    <s v="Better"/>
    <x v="1"/>
    <x v="0"/>
    <s v="UPTO 400"/>
    <s v="5-9"/>
    <s v="45-59"/>
    <s v="9k+"/>
    <s v="21k"/>
    <s v="&lt;3"/>
    <x v="0"/>
    <s v="4+"/>
  </r>
  <r>
    <x v="1041"/>
    <x v="13"/>
    <x v="0"/>
    <n v="866"/>
    <x v="0"/>
    <n v="5"/>
    <s v="Bachelor"/>
    <x v="2"/>
    <s v="Very High"/>
    <x v="1"/>
    <n v="84"/>
    <x v="0"/>
    <n v="2"/>
    <x v="0"/>
    <s v="Low"/>
    <x v="0"/>
    <n v="8463"/>
    <n v="23490"/>
    <n v="0"/>
    <x v="1"/>
    <x v="11"/>
    <s v="Excellent"/>
    <s v="Very High"/>
    <n v="4"/>
    <s v="Better"/>
    <x v="1"/>
    <x v="4"/>
    <s v="700-1000"/>
    <s v="2-5"/>
    <s v="74-87"/>
    <s v="5k-9k"/>
    <s v="21k"/>
    <s v="0"/>
    <x v="4"/>
    <s v="4"/>
  </r>
  <r>
    <x v="1042"/>
    <x v="19"/>
    <x v="2"/>
    <n v="981"/>
    <x v="1"/>
    <n v="5"/>
    <s v="Bachelor"/>
    <x v="0"/>
    <s v="High"/>
    <x v="1"/>
    <n v="87"/>
    <x v="1"/>
    <n v="1"/>
    <x v="2"/>
    <s v="High"/>
    <x v="0"/>
    <n v="3162"/>
    <n v="7973"/>
    <n v="3"/>
    <x v="1"/>
    <x v="9"/>
    <s v="Excellent"/>
    <s v="Very High"/>
    <n v="5"/>
    <s v="Better"/>
    <x v="1"/>
    <x v="0"/>
    <s v="1000-1300"/>
    <s v="2-5"/>
    <s v="74-87"/>
    <s v="2k-4k"/>
    <s v="6k-11k"/>
    <s v="&lt;3"/>
    <x v="2"/>
    <s v="4+"/>
  </r>
  <r>
    <x v="1043"/>
    <x v="15"/>
    <x v="0"/>
    <n v="447"/>
    <x v="1"/>
    <n v="2"/>
    <s v="Bachelor"/>
    <x v="2"/>
    <s v="Very High"/>
    <x v="1"/>
    <n v="39"/>
    <x v="2"/>
    <n v="4"/>
    <x v="0"/>
    <s v="Medium"/>
    <x v="0"/>
    <n v="16598"/>
    <n v="19764"/>
    <n v="4"/>
    <x v="1"/>
    <x v="3"/>
    <s v="Excellent"/>
    <s v="Medium"/>
    <n v="2"/>
    <s v="Good"/>
    <x v="1"/>
    <x v="1"/>
    <s v="400-700"/>
    <s v="&lt;2"/>
    <s v="&lt;45"/>
    <s v="9k+"/>
    <s v="16k-21k"/>
    <s v="&lt;5"/>
    <x v="0"/>
    <s v="&lt;2"/>
  </r>
  <r>
    <x v="1044"/>
    <x v="1"/>
    <x v="0"/>
    <n v="1495"/>
    <x v="1"/>
    <n v="5"/>
    <s v="Master"/>
    <x v="4"/>
    <s v="Low"/>
    <x v="1"/>
    <n v="96"/>
    <x v="0"/>
    <n v="2"/>
    <x v="4"/>
    <s v="High"/>
    <x v="1"/>
    <n v="6651"/>
    <n v="21534"/>
    <n v="2"/>
    <x v="1"/>
    <x v="9"/>
    <s v="Excellent"/>
    <s v="Medium"/>
    <n v="0"/>
    <s v="Good"/>
    <x v="1"/>
    <x v="1"/>
    <s v="1300+"/>
    <s v="2-5"/>
    <s v="87+"/>
    <s v="5k-9k"/>
    <s v="16k-21k"/>
    <s v="&lt;3"/>
    <x v="2"/>
    <s v="&lt;2"/>
  </r>
  <r>
    <x v="1045"/>
    <x v="32"/>
    <x v="0"/>
    <n v="896"/>
    <x v="1"/>
    <n v="2"/>
    <s v="Bachelor"/>
    <x v="2"/>
    <s v="High"/>
    <x v="1"/>
    <n v="68"/>
    <x v="0"/>
    <n v="1"/>
    <x v="1"/>
    <s v="High"/>
    <x v="2"/>
    <n v="2345"/>
    <n v="8045"/>
    <n v="2"/>
    <x v="1"/>
    <x v="9"/>
    <s v="Excellent"/>
    <s v="High"/>
    <n v="3"/>
    <s v="Best"/>
    <x v="1"/>
    <x v="0"/>
    <s v="700-1000"/>
    <s v="&lt;2"/>
    <s v="59-74"/>
    <s v="&lt;2k"/>
    <s v="6k-11k"/>
    <s v="&lt;3"/>
    <x v="2"/>
    <s v="3"/>
  </r>
  <r>
    <x v="1046"/>
    <x v="19"/>
    <x v="0"/>
    <n v="1467"/>
    <x v="1"/>
    <n v="20"/>
    <s v="Bachelor"/>
    <x v="0"/>
    <s v="Very High"/>
    <x v="1"/>
    <n v="49"/>
    <x v="0"/>
    <n v="1"/>
    <x v="1"/>
    <s v="Medium"/>
    <x v="0"/>
    <n v="3420"/>
    <n v="21158"/>
    <n v="1"/>
    <x v="1"/>
    <x v="4"/>
    <s v="Excellent"/>
    <s v="High"/>
    <n v="3"/>
    <s v="Good"/>
    <x v="1"/>
    <x v="0"/>
    <s v="1300+"/>
    <s v="16+"/>
    <s v="45-59"/>
    <s v="2k-4k"/>
    <s v="16k-21k"/>
    <s v="0"/>
    <x v="3"/>
    <s v="3"/>
  </r>
  <r>
    <x v="1047"/>
    <x v="3"/>
    <x v="1"/>
    <n v="430"/>
    <x v="0"/>
    <n v="7"/>
    <s v="Bachelor"/>
    <x v="2"/>
    <s v="Very High"/>
    <x v="1"/>
    <n v="54"/>
    <x v="0"/>
    <n v="2"/>
    <x v="0"/>
    <s v="Low"/>
    <x v="1"/>
    <n v="4373"/>
    <n v="17456"/>
    <n v="0"/>
    <x v="1"/>
    <x v="9"/>
    <s v="Excellent"/>
    <s v="Low"/>
    <n v="2"/>
    <s v="Better"/>
    <x v="1"/>
    <x v="3"/>
    <s v="400-700"/>
    <s v="5-9"/>
    <s v="45-59"/>
    <s v="4k-5k"/>
    <s v="16k-21k"/>
    <s v="0"/>
    <x v="2"/>
    <s v="&lt;2"/>
  </r>
  <r>
    <x v="1048"/>
    <x v="12"/>
    <x v="0"/>
    <n v="1326"/>
    <x v="0"/>
    <n v="3"/>
    <s v="Bachelor"/>
    <x v="1"/>
    <s v="Very High"/>
    <x v="1"/>
    <n v="81"/>
    <x v="3"/>
    <n v="2"/>
    <x v="0"/>
    <s v="Low"/>
    <x v="0"/>
    <n v="4759"/>
    <n v="15891"/>
    <n v="3"/>
    <x v="1"/>
    <x v="11"/>
    <s v="Excellent"/>
    <s v="Very High"/>
    <n v="2"/>
    <s v="Better"/>
    <x v="1"/>
    <x v="3"/>
    <s v="1300+"/>
    <s v="2-5"/>
    <s v="74-87"/>
    <s v="4k-5k"/>
    <s v="11k-16k"/>
    <s v="&lt;3"/>
    <x v="4"/>
    <s v="&lt;2"/>
  </r>
  <r>
    <x v="1049"/>
    <x v="7"/>
    <x v="0"/>
    <n v="1358"/>
    <x v="0"/>
    <n v="16"/>
    <s v="Below College"/>
    <x v="0"/>
    <s v="Very High"/>
    <x v="1"/>
    <n v="96"/>
    <x v="0"/>
    <n v="2"/>
    <x v="0"/>
    <s v="High"/>
    <x v="1"/>
    <n v="5301"/>
    <n v="2939"/>
    <n v="8"/>
    <x v="1"/>
    <x v="2"/>
    <s v="Excellent"/>
    <s v="High"/>
    <n v="2"/>
    <s v="Good"/>
    <x v="1"/>
    <x v="3"/>
    <s v="1300+"/>
    <s v="9-16"/>
    <s v="87+"/>
    <s v="4k-5k"/>
    <s v="&lt;6k"/>
    <s v="5+"/>
    <x v="2"/>
    <s v="&lt;2"/>
  </r>
  <r>
    <x v="1050"/>
    <x v="18"/>
    <x v="1"/>
    <n v="748"/>
    <x v="1"/>
    <n v="9"/>
    <s v="College"/>
    <x v="2"/>
    <s v="Low"/>
    <x v="0"/>
    <n v="74"/>
    <x v="0"/>
    <n v="1"/>
    <x v="2"/>
    <s v="Very High"/>
    <x v="0"/>
    <n v="3673"/>
    <n v="16458"/>
    <n v="1"/>
    <x v="1"/>
    <x v="4"/>
    <s v="Excellent"/>
    <s v="High"/>
    <n v="3"/>
    <s v="Better"/>
    <x v="1"/>
    <x v="0"/>
    <s v="700-1000"/>
    <s v="5-9"/>
    <s v="59-74"/>
    <s v="2k-4k"/>
    <s v="11k-16k"/>
    <s v="0"/>
    <x v="3"/>
    <s v="3"/>
  </r>
  <r>
    <x v="1051"/>
    <x v="19"/>
    <x v="1"/>
    <n v="383"/>
    <x v="0"/>
    <n v="1"/>
    <s v="Doctor"/>
    <x v="3"/>
    <s v="Low"/>
    <x v="0"/>
    <n v="79"/>
    <x v="0"/>
    <n v="2"/>
    <x v="0"/>
    <s v="High"/>
    <x v="1"/>
    <n v="4768"/>
    <n v="9282"/>
    <n v="7"/>
    <x v="1"/>
    <x v="3"/>
    <s v="Excellent"/>
    <s v="High"/>
    <n v="4"/>
    <s v="Good"/>
    <x v="1"/>
    <x v="0"/>
    <s v="UPTO 400"/>
    <s v="&lt;2"/>
    <s v="74-87"/>
    <s v="4k-5k"/>
    <s v="6k-11k"/>
    <s v="5+"/>
    <x v="0"/>
    <s v="4"/>
  </r>
  <r>
    <x v="1052"/>
    <x v="7"/>
    <x v="2"/>
    <n v="990"/>
    <x v="1"/>
    <n v="7"/>
    <s v="Bachelor"/>
    <x v="4"/>
    <s v="High"/>
    <x v="1"/>
    <n v="64"/>
    <x v="0"/>
    <n v="1"/>
    <x v="1"/>
    <s v="High"/>
    <x v="2"/>
    <n v="1274"/>
    <n v="7152"/>
    <n v="1"/>
    <x v="1"/>
    <x v="4"/>
    <s v="Excellent"/>
    <s v="Medium"/>
    <n v="2"/>
    <s v="Good"/>
    <x v="1"/>
    <x v="3"/>
    <s v="1000-1300"/>
    <s v="5-9"/>
    <s v="59-74"/>
    <s v="&lt;2k"/>
    <s v="6k-11k"/>
    <s v="0"/>
    <x v="3"/>
    <s v="&lt;2"/>
  </r>
  <r>
    <x v="1053"/>
    <x v="38"/>
    <x v="0"/>
    <n v="405"/>
    <x v="1"/>
    <n v="1"/>
    <s v="College"/>
    <x v="0"/>
    <s v="Medium"/>
    <x v="1"/>
    <n v="93"/>
    <x v="2"/>
    <n v="2"/>
    <x v="1"/>
    <s v="High"/>
    <x v="1"/>
    <n v="4900"/>
    <n v="2721"/>
    <n v="0"/>
    <x v="1"/>
    <x v="13"/>
    <s v="Outstanding"/>
    <s v="Low"/>
    <n v="2"/>
    <s v="Good"/>
    <x v="1"/>
    <x v="1"/>
    <s v="400-700"/>
    <s v="&lt;2"/>
    <s v="87+"/>
    <s v="4k-5k"/>
    <s v="&lt;6k"/>
    <s v="0"/>
    <x v="1"/>
    <s v="&lt;2"/>
  </r>
  <r>
    <x v="1054"/>
    <x v="1"/>
    <x v="0"/>
    <n v="1490"/>
    <x v="1"/>
    <n v="7"/>
    <s v="Master"/>
    <x v="0"/>
    <s v="High"/>
    <x v="1"/>
    <n v="35"/>
    <x v="0"/>
    <n v="3"/>
    <x v="4"/>
    <s v="Medium"/>
    <x v="2"/>
    <n v="10466"/>
    <n v="20948"/>
    <n v="3"/>
    <x v="1"/>
    <x v="9"/>
    <s v="Excellent"/>
    <s v="Medium"/>
    <n v="3"/>
    <s v="Better"/>
    <x v="1"/>
    <x v="1"/>
    <s v="1300+"/>
    <s v="5-9"/>
    <s v="&lt;45"/>
    <s v="9k+"/>
    <s v="16k-21k"/>
    <s v="&lt;3"/>
    <x v="2"/>
    <s v="3"/>
  </r>
  <r>
    <x v="1055"/>
    <x v="12"/>
    <x v="1"/>
    <n v="829"/>
    <x v="1"/>
    <n v="15"/>
    <s v="Bachelor"/>
    <x v="2"/>
    <s v="Medium"/>
    <x v="1"/>
    <n v="71"/>
    <x v="0"/>
    <n v="1"/>
    <x v="7"/>
    <s v="Low"/>
    <x v="2"/>
    <n v="17007"/>
    <n v="11929"/>
    <n v="7"/>
    <x v="1"/>
    <x v="9"/>
    <s v="Excellent"/>
    <s v="Very High"/>
    <n v="3"/>
    <s v="Good"/>
    <x v="1"/>
    <x v="3"/>
    <s v="700-1000"/>
    <s v="9-16"/>
    <s v="59-74"/>
    <s v="9k+"/>
    <s v="11k-16k"/>
    <s v="5+"/>
    <x v="2"/>
    <s v="3"/>
  </r>
  <r>
    <x v="1056"/>
    <x v="13"/>
    <x v="1"/>
    <n v="1496"/>
    <x v="0"/>
    <n v="1"/>
    <s v="Bachelor"/>
    <x v="4"/>
    <s v="Low"/>
    <x v="1"/>
    <n v="92"/>
    <x v="0"/>
    <n v="1"/>
    <x v="6"/>
    <s v="High"/>
    <x v="1"/>
    <n v="2909"/>
    <n v="15747"/>
    <n v="3"/>
    <x v="1"/>
    <x v="2"/>
    <s v="Excellent"/>
    <s v="Very High"/>
    <n v="3"/>
    <s v="Best"/>
    <x v="0"/>
    <x v="4"/>
    <s v="1300+"/>
    <s v="&lt;2"/>
    <s v="87+"/>
    <s v="2k-4k"/>
    <s v="11k-16k"/>
    <s v="&lt;3"/>
    <x v="2"/>
    <s v="3"/>
  </r>
  <r>
    <x v="1057"/>
    <x v="11"/>
    <x v="1"/>
    <n v="115"/>
    <x v="0"/>
    <n v="13"/>
    <s v="Bachelor"/>
    <x v="4"/>
    <s v="Low"/>
    <x v="0"/>
    <n v="51"/>
    <x v="0"/>
    <n v="2"/>
    <x v="0"/>
    <s v="Medium"/>
    <x v="0"/>
    <n v="5765"/>
    <n v="17485"/>
    <n v="5"/>
    <x v="1"/>
    <x v="0"/>
    <s v="Excellent"/>
    <s v="Low"/>
    <n v="4"/>
    <s v="Bad"/>
    <x v="0"/>
    <x v="4"/>
    <s v="UPTO 400"/>
    <s v="9-16"/>
    <s v="45-59"/>
    <s v="4k-5k"/>
    <s v="16k-21k"/>
    <s v="&lt;5"/>
    <x v="0"/>
    <s v="4"/>
  </r>
  <r>
    <x v="1058"/>
    <x v="12"/>
    <x v="0"/>
    <n v="790"/>
    <x v="0"/>
    <n v="24"/>
    <s v="Master"/>
    <x v="2"/>
    <s v="Low"/>
    <x v="0"/>
    <n v="40"/>
    <x v="1"/>
    <n v="2"/>
    <x v="0"/>
    <s v="Medium"/>
    <x v="0"/>
    <n v="4599"/>
    <n v="7815"/>
    <n v="0"/>
    <x v="0"/>
    <x v="1"/>
    <s v="Outstanding"/>
    <s v="High"/>
    <n v="2"/>
    <s v="Best"/>
    <x v="0"/>
    <x v="3"/>
    <s v="700-1000"/>
    <s v="16+"/>
    <s v="&lt;45"/>
    <s v="4k-5k"/>
    <s v="6k-11k"/>
    <s v="0"/>
    <x v="1"/>
    <s v="&lt;2"/>
  </r>
  <r>
    <x v="1059"/>
    <x v="10"/>
    <x v="0"/>
    <n v="809"/>
    <x v="0"/>
    <n v="7"/>
    <s v="Below College"/>
    <x v="0"/>
    <s v="Very High"/>
    <x v="1"/>
    <n v="76"/>
    <x v="0"/>
    <n v="1"/>
    <x v="6"/>
    <s v="High"/>
    <x v="1"/>
    <n v="2404"/>
    <n v="16192"/>
    <n v="1"/>
    <x v="1"/>
    <x v="4"/>
    <s v="Excellent"/>
    <s v="Low"/>
    <n v="3"/>
    <s v="Better"/>
    <x v="1"/>
    <x v="2"/>
    <s v="700-1000"/>
    <s v="5-9"/>
    <s v="74-87"/>
    <s v="&lt;2k"/>
    <s v="11k-16k"/>
    <s v="0"/>
    <x v="3"/>
    <s v="3"/>
  </r>
  <r>
    <x v="1060"/>
    <x v="16"/>
    <x v="1"/>
    <n v="381"/>
    <x v="1"/>
    <n v="9"/>
    <s v="Bachelor"/>
    <x v="2"/>
    <s v="Medium"/>
    <x v="1"/>
    <n v="89"/>
    <x v="0"/>
    <n v="1"/>
    <x v="2"/>
    <s v="Low"/>
    <x v="0"/>
    <n v="3172"/>
    <n v="16998"/>
    <n v="2"/>
    <x v="0"/>
    <x v="0"/>
    <s v="Excellent"/>
    <s v="High"/>
    <n v="2"/>
    <s v="Good"/>
    <x v="0"/>
    <x v="4"/>
    <s v="UPTO 400"/>
    <s v="5-9"/>
    <s v="87+"/>
    <s v="2k-4k"/>
    <s v="16k-21k"/>
    <s v="&lt;3"/>
    <x v="0"/>
    <s v="&lt;2"/>
  </r>
  <r>
    <x v="1061"/>
    <x v="16"/>
    <x v="2"/>
    <n v="830"/>
    <x v="0"/>
    <n v="13"/>
    <s v="College"/>
    <x v="0"/>
    <s v="Very High"/>
    <x v="0"/>
    <n v="78"/>
    <x v="0"/>
    <n v="1"/>
    <x v="6"/>
    <s v="Medium"/>
    <x v="1"/>
    <n v="2033"/>
    <n v="7103"/>
    <n v="1"/>
    <x v="1"/>
    <x v="4"/>
    <s v="Excellent"/>
    <s v="High"/>
    <n v="2"/>
    <s v="Better"/>
    <x v="1"/>
    <x v="4"/>
    <s v="700-1000"/>
    <s v="9-16"/>
    <s v="74-87"/>
    <s v="&lt;2k"/>
    <s v="6k-11k"/>
    <s v="0"/>
    <x v="3"/>
    <s v="&lt;2"/>
  </r>
  <r>
    <x v="1062"/>
    <x v="19"/>
    <x v="1"/>
    <n v="1193"/>
    <x v="1"/>
    <n v="2"/>
    <s v="Below College"/>
    <x v="2"/>
    <s v="Medium"/>
    <x v="1"/>
    <n v="86"/>
    <x v="0"/>
    <n v="3"/>
    <x v="3"/>
    <s v="High"/>
    <x v="0"/>
    <n v="10209"/>
    <n v="19719"/>
    <n v="5"/>
    <x v="0"/>
    <x v="11"/>
    <s v="Excellent"/>
    <s v="Medium"/>
    <n v="2"/>
    <s v="Good"/>
    <x v="1"/>
    <x v="0"/>
    <s v="1000-1300"/>
    <s v="&lt;2"/>
    <s v="74-87"/>
    <s v="9k+"/>
    <s v="16k-21k"/>
    <s v="&lt;5"/>
    <x v="4"/>
    <s v="&lt;2"/>
  </r>
  <r>
    <x v="1063"/>
    <x v="11"/>
    <x v="0"/>
    <n v="1246"/>
    <x v="0"/>
    <n v="19"/>
    <s v="Bachelor"/>
    <x v="0"/>
    <s v="High"/>
    <x v="1"/>
    <n v="77"/>
    <x v="1"/>
    <n v="2"/>
    <x v="0"/>
    <s v="High"/>
    <x v="2"/>
    <n v="8620"/>
    <n v="23757"/>
    <n v="1"/>
    <x v="1"/>
    <x v="9"/>
    <s v="Excellent"/>
    <s v="High"/>
    <n v="3"/>
    <s v="Better"/>
    <x v="1"/>
    <x v="4"/>
    <s v="1300+"/>
    <s v="16+"/>
    <s v="74-87"/>
    <s v="5k-9k"/>
    <s v="21k"/>
    <s v="0"/>
    <x v="2"/>
    <s v="3"/>
  </r>
  <r>
    <x v="1064"/>
    <x v="7"/>
    <x v="0"/>
    <n v="330"/>
    <x v="2"/>
    <n v="1"/>
    <s v="Bachelor"/>
    <x v="0"/>
    <s v="High"/>
    <x v="1"/>
    <n v="46"/>
    <x v="0"/>
    <n v="1"/>
    <x v="8"/>
    <s v="High"/>
    <x v="2"/>
    <n v="2064"/>
    <n v="15428"/>
    <n v="0"/>
    <x v="1"/>
    <x v="7"/>
    <s v="Outstanding"/>
    <s v="Low"/>
    <n v="3"/>
    <s v="Best"/>
    <x v="1"/>
    <x v="3"/>
    <s v="UPTO 400"/>
    <s v="&lt;2"/>
    <s v="45-59"/>
    <s v="&lt;2k"/>
    <s v="11k-16k"/>
    <s v="0"/>
    <x v="1"/>
    <s v="3"/>
  </r>
  <r>
    <x v="1065"/>
    <x v="27"/>
    <x v="0"/>
    <n v="1229"/>
    <x v="1"/>
    <n v="4"/>
    <s v="Master"/>
    <x v="0"/>
    <s v="Very High"/>
    <x v="1"/>
    <n v="30"/>
    <x v="0"/>
    <n v="2"/>
    <x v="4"/>
    <s v="High"/>
    <x v="1"/>
    <n v="4035"/>
    <n v="16143"/>
    <n v="0"/>
    <x v="0"/>
    <x v="10"/>
    <s v="Excellent"/>
    <s v="Medium"/>
    <n v="2"/>
    <s v="Better"/>
    <x v="1"/>
    <x v="1"/>
    <s v="1300+"/>
    <s v="2-5"/>
    <s v="&lt;45"/>
    <s v="2k-4k"/>
    <s v="11k-16k"/>
    <s v="0"/>
    <x v="4"/>
    <s v="&lt;2"/>
  </r>
  <r>
    <x v="1066"/>
    <x v="3"/>
    <x v="0"/>
    <n v="1099"/>
    <x v="1"/>
    <n v="4"/>
    <s v="Master"/>
    <x v="2"/>
    <s v="Low"/>
    <x v="0"/>
    <n v="82"/>
    <x v="1"/>
    <n v="1"/>
    <x v="2"/>
    <s v="Medium"/>
    <x v="1"/>
    <n v="3838"/>
    <n v="8192"/>
    <n v="8"/>
    <x v="1"/>
    <x v="0"/>
    <s v="Excellent"/>
    <s v="Very High"/>
    <n v="5"/>
    <s v="Better"/>
    <x v="1"/>
    <x v="3"/>
    <s v="1000-1300"/>
    <s v="2-5"/>
    <s v="74-87"/>
    <s v="2k-4k"/>
    <s v="6k-11k"/>
    <s v="5+"/>
    <x v="0"/>
    <s v="4+"/>
  </r>
  <r>
    <x v="1067"/>
    <x v="40"/>
    <x v="0"/>
    <n v="571"/>
    <x v="0"/>
    <n v="14"/>
    <s v="Bachelor"/>
    <x v="2"/>
    <s v="High"/>
    <x v="0"/>
    <n v="78"/>
    <x v="0"/>
    <n v="2"/>
    <x v="0"/>
    <s v="High"/>
    <x v="1"/>
    <n v="4591"/>
    <n v="24200"/>
    <n v="3"/>
    <x v="0"/>
    <x v="8"/>
    <s v="Excellent"/>
    <s v="High"/>
    <n v="4"/>
    <s v="Good"/>
    <x v="1"/>
    <x v="1"/>
    <s v="400-700"/>
    <s v="9-16"/>
    <s v="74-87"/>
    <s v="4k-5k"/>
    <s v="21k"/>
    <s v="&lt;3"/>
    <x v="4"/>
    <s v="4"/>
  </r>
  <r>
    <x v="1068"/>
    <x v="13"/>
    <x v="1"/>
    <n v="289"/>
    <x v="1"/>
    <n v="2"/>
    <s v="College"/>
    <x v="2"/>
    <s v="High"/>
    <x v="1"/>
    <n v="38"/>
    <x v="1"/>
    <n v="1"/>
    <x v="2"/>
    <s v="Low"/>
    <x v="0"/>
    <n v="2561"/>
    <n v="5355"/>
    <n v="7"/>
    <x v="1"/>
    <x v="0"/>
    <s v="Excellent"/>
    <s v="High"/>
    <n v="2"/>
    <s v="Good"/>
    <x v="0"/>
    <x v="4"/>
    <s v="UPTO 400"/>
    <s v="&lt;2"/>
    <s v="&lt;45"/>
    <s v="&lt;2k"/>
    <s v="&lt;6k"/>
    <s v="5+"/>
    <x v="0"/>
    <s v="&lt;2"/>
  </r>
  <r>
    <x v="1069"/>
    <x v="13"/>
    <x v="0"/>
    <n v="1423"/>
    <x v="1"/>
    <n v="1"/>
    <s v="Bachelor"/>
    <x v="0"/>
    <s v="Low"/>
    <x v="1"/>
    <n v="72"/>
    <x v="1"/>
    <n v="1"/>
    <x v="1"/>
    <s v="High"/>
    <x v="2"/>
    <n v="1563"/>
    <n v="12530"/>
    <n v="1"/>
    <x v="1"/>
    <x v="9"/>
    <s v="Excellent"/>
    <s v="Very High"/>
    <n v="2"/>
    <s v="Bad"/>
    <x v="1"/>
    <x v="4"/>
    <s v="1300+"/>
    <s v="&lt;2"/>
    <s v="59-74"/>
    <s v="&lt;2k"/>
    <s v="11k-16k"/>
    <s v="0"/>
    <x v="2"/>
    <s v="&lt;2"/>
  </r>
  <r>
    <x v="1070"/>
    <x v="13"/>
    <x v="1"/>
    <n v="467"/>
    <x v="0"/>
    <n v="7"/>
    <s v="Bachelor"/>
    <x v="0"/>
    <s v="High"/>
    <x v="1"/>
    <n v="87"/>
    <x v="0"/>
    <n v="2"/>
    <x v="0"/>
    <s v="Low"/>
    <x v="0"/>
    <n v="4898"/>
    <n v="11827"/>
    <n v="0"/>
    <x v="1"/>
    <x v="9"/>
    <s v="Excellent"/>
    <s v="Very High"/>
    <n v="5"/>
    <s v="Better"/>
    <x v="1"/>
    <x v="4"/>
    <s v="400-700"/>
    <s v="5-9"/>
    <s v="74-87"/>
    <s v="4k-5k"/>
    <s v="11k-16k"/>
    <s v="0"/>
    <x v="2"/>
    <s v="4+"/>
  </r>
  <r>
    <x v="1071"/>
    <x v="1"/>
    <x v="0"/>
    <n v="271"/>
    <x v="1"/>
    <n v="3"/>
    <s v="College"/>
    <x v="2"/>
    <s v="High"/>
    <x v="0"/>
    <n v="43"/>
    <x v="1"/>
    <n v="2"/>
    <x v="2"/>
    <s v="Low"/>
    <x v="1"/>
    <n v="4789"/>
    <n v="23070"/>
    <n v="4"/>
    <x v="1"/>
    <x v="14"/>
    <s v="Outstanding"/>
    <s v="Low"/>
    <n v="3"/>
    <s v="Better"/>
    <x v="1"/>
    <x v="1"/>
    <s v="UPTO 400"/>
    <s v="2-5"/>
    <s v="&lt;45"/>
    <s v="4k-5k"/>
    <s v="21k"/>
    <s v="&lt;5"/>
    <x v="1"/>
    <s v="3"/>
  </r>
  <r>
    <x v="1072"/>
    <x v="11"/>
    <x v="1"/>
    <n v="410"/>
    <x v="1"/>
    <n v="2"/>
    <s v="Below College"/>
    <x v="0"/>
    <s v="Very High"/>
    <x v="0"/>
    <n v="97"/>
    <x v="0"/>
    <n v="1"/>
    <x v="2"/>
    <s v="Medium"/>
    <x v="1"/>
    <n v="3180"/>
    <n v="4668"/>
    <n v="0"/>
    <x v="1"/>
    <x v="4"/>
    <s v="Excellent"/>
    <s v="High"/>
    <n v="3"/>
    <s v="Better"/>
    <x v="1"/>
    <x v="4"/>
    <s v="400-700"/>
    <s v="&lt;2"/>
    <s v="87+"/>
    <s v="2k-4k"/>
    <s v="&lt;6k"/>
    <s v="0"/>
    <x v="3"/>
    <s v="3"/>
  </r>
  <r>
    <x v="1073"/>
    <x v="13"/>
    <x v="0"/>
    <n v="1083"/>
    <x v="1"/>
    <n v="29"/>
    <s v="Below College"/>
    <x v="0"/>
    <s v="High"/>
    <x v="1"/>
    <n v="96"/>
    <x v="3"/>
    <n v="2"/>
    <x v="3"/>
    <s v="Medium"/>
    <x v="1"/>
    <n v="6549"/>
    <n v="3173"/>
    <n v="1"/>
    <x v="1"/>
    <x v="9"/>
    <s v="Excellent"/>
    <s v="Medium"/>
    <n v="2"/>
    <s v="Good"/>
    <x v="1"/>
    <x v="4"/>
    <s v="1000-1300"/>
    <s v="16+"/>
    <s v="87+"/>
    <s v="5k-9k"/>
    <s v="&lt;6k"/>
    <s v="0"/>
    <x v="2"/>
    <s v="&lt;2"/>
  </r>
  <r>
    <x v="1074"/>
    <x v="3"/>
    <x v="0"/>
    <n v="516"/>
    <x v="1"/>
    <n v="8"/>
    <s v="Doctor"/>
    <x v="0"/>
    <s v="Very High"/>
    <x v="1"/>
    <n v="69"/>
    <x v="0"/>
    <n v="2"/>
    <x v="4"/>
    <s v="High"/>
    <x v="0"/>
    <n v="6388"/>
    <n v="22049"/>
    <n v="2"/>
    <x v="0"/>
    <x v="8"/>
    <s v="Excellent"/>
    <s v="Low"/>
    <n v="6"/>
    <s v="Better"/>
    <x v="1"/>
    <x v="3"/>
    <s v="400-700"/>
    <s v="5-9"/>
    <s v="59-74"/>
    <s v="5k-9k"/>
    <s v="21k"/>
    <s v="&lt;3"/>
    <x v="4"/>
    <s v="4+"/>
  </r>
  <r>
    <x v="1075"/>
    <x v="5"/>
    <x v="0"/>
    <n v="495"/>
    <x v="1"/>
    <n v="10"/>
    <s v="Bachelor"/>
    <x v="2"/>
    <s v="High"/>
    <x v="1"/>
    <n v="64"/>
    <x v="0"/>
    <n v="3"/>
    <x v="5"/>
    <s v="Very High"/>
    <x v="0"/>
    <n v="11244"/>
    <n v="21072"/>
    <n v="2"/>
    <x v="1"/>
    <x v="14"/>
    <s v="Outstanding"/>
    <s v="Medium"/>
    <n v="5"/>
    <s v="Best"/>
    <x v="1"/>
    <x v="3"/>
    <s v="400-700"/>
    <s v="9-16"/>
    <s v="59-74"/>
    <s v="9k+"/>
    <s v="16k-21k"/>
    <s v="&lt;3"/>
    <x v="1"/>
    <s v="4+"/>
  </r>
  <r>
    <x v="1076"/>
    <x v="33"/>
    <x v="1"/>
    <n v="1050"/>
    <x v="1"/>
    <n v="11"/>
    <s v="Master"/>
    <x v="2"/>
    <s v="Medium"/>
    <x v="0"/>
    <n v="87"/>
    <x v="0"/>
    <n v="4"/>
    <x v="5"/>
    <s v="Very High"/>
    <x v="2"/>
    <n v="16032"/>
    <n v="24456"/>
    <n v="3"/>
    <x v="1"/>
    <x v="5"/>
    <s v="Outstanding"/>
    <s v="Low"/>
    <n v="2"/>
    <s v="Better"/>
    <x v="1"/>
    <x v="1"/>
    <s v="1000-1300"/>
    <s v="9-16"/>
    <s v="74-87"/>
    <s v="9k+"/>
    <s v="21k"/>
    <s v="&lt;3"/>
    <x v="1"/>
    <s v="&lt;2"/>
  </r>
  <r>
    <x v="1077"/>
    <x v="11"/>
    <x v="0"/>
    <n v="224"/>
    <x v="1"/>
    <n v="1"/>
    <s v="Master"/>
    <x v="4"/>
    <s v="Low"/>
    <x v="1"/>
    <n v="100"/>
    <x v="1"/>
    <n v="1"/>
    <x v="1"/>
    <s v="Low"/>
    <x v="0"/>
    <n v="2362"/>
    <n v="7568"/>
    <n v="6"/>
    <x v="1"/>
    <x v="4"/>
    <s v="Excellent"/>
    <s v="High"/>
    <n v="2"/>
    <s v="Bad"/>
    <x v="0"/>
    <x v="4"/>
    <s v="UPTO 400"/>
    <s v="&lt;2"/>
    <s v="87+"/>
    <s v="&lt;2k"/>
    <s v="6k-11k"/>
    <s v="5+"/>
    <x v="3"/>
    <s v="&lt;2"/>
  </r>
  <r>
    <x v="1078"/>
    <x v="19"/>
    <x v="0"/>
    <n v="136"/>
    <x v="1"/>
    <n v="28"/>
    <s v="Bachelor"/>
    <x v="0"/>
    <s v="Very High"/>
    <x v="1"/>
    <n v="32"/>
    <x v="0"/>
    <n v="4"/>
    <x v="7"/>
    <s v="Low"/>
    <x v="1"/>
    <n v="16328"/>
    <n v="22074"/>
    <n v="3"/>
    <x v="1"/>
    <x v="4"/>
    <s v="Excellent"/>
    <s v="High"/>
    <n v="1"/>
    <s v="Best"/>
    <x v="1"/>
    <x v="0"/>
    <s v="UPTO 400"/>
    <s v="16+"/>
    <s v="&lt;45"/>
    <s v="9k+"/>
    <s v="21k"/>
    <s v="&lt;3"/>
    <x v="3"/>
    <s v="&lt;2"/>
  </r>
  <r>
    <x v="1079"/>
    <x v="21"/>
    <x v="0"/>
    <n v="1089"/>
    <x v="1"/>
    <n v="6"/>
    <s v="Bachelor"/>
    <x v="0"/>
    <s v="High"/>
    <x v="0"/>
    <n v="32"/>
    <x v="0"/>
    <n v="3"/>
    <x v="3"/>
    <s v="Medium"/>
    <x v="0"/>
    <n v="8376"/>
    <n v="9150"/>
    <n v="4"/>
    <x v="1"/>
    <x v="11"/>
    <s v="Excellent"/>
    <s v="Very High"/>
    <n v="3"/>
    <s v="Better"/>
    <x v="1"/>
    <x v="0"/>
    <s v="1000-1300"/>
    <s v="5-9"/>
    <s v="&lt;45"/>
    <s v="5k-9k"/>
    <s v="6k-11k"/>
    <s v="&lt;5"/>
    <x v="4"/>
    <s v="3"/>
  </r>
  <r>
    <x v="1080"/>
    <x v="20"/>
    <x v="0"/>
    <n v="228"/>
    <x v="0"/>
    <n v="3"/>
    <s v="Bachelor"/>
    <x v="0"/>
    <s v="High"/>
    <x v="0"/>
    <n v="51"/>
    <x v="0"/>
    <n v="4"/>
    <x v="5"/>
    <s v="Medium"/>
    <x v="1"/>
    <n v="16606"/>
    <n v="11380"/>
    <n v="8"/>
    <x v="1"/>
    <x v="3"/>
    <s v="Excellent"/>
    <s v="Very High"/>
    <n v="2"/>
    <s v="Best"/>
    <x v="1"/>
    <x v="1"/>
    <s v="UPTO 400"/>
    <s v="2-5"/>
    <s v="45-59"/>
    <s v="9k+"/>
    <s v="6k-11k"/>
    <s v="5+"/>
    <x v="0"/>
    <s v="&lt;2"/>
  </r>
  <r>
    <x v="1081"/>
    <x v="10"/>
    <x v="0"/>
    <n v="1029"/>
    <x v="1"/>
    <n v="16"/>
    <s v="Bachelor"/>
    <x v="0"/>
    <s v="Very High"/>
    <x v="0"/>
    <n v="91"/>
    <x v="1"/>
    <n v="3"/>
    <x v="4"/>
    <s v="Medium"/>
    <x v="0"/>
    <n v="8606"/>
    <n v="21195"/>
    <n v="1"/>
    <x v="1"/>
    <x v="12"/>
    <s v="Excellent"/>
    <s v="Very High"/>
    <n v="3"/>
    <s v="Bad"/>
    <x v="1"/>
    <x v="2"/>
    <s v="1000-1300"/>
    <s v="9-16"/>
    <s v="87+"/>
    <s v="5k-9k"/>
    <s v="16k-21k"/>
    <s v="0"/>
    <x v="4"/>
    <s v="3"/>
  </r>
  <r>
    <x v="1082"/>
    <x v="30"/>
    <x v="0"/>
    <n v="507"/>
    <x v="1"/>
    <n v="20"/>
    <s v="Below College"/>
    <x v="0"/>
    <s v="Low"/>
    <x v="1"/>
    <n v="97"/>
    <x v="0"/>
    <n v="2"/>
    <x v="2"/>
    <s v="High"/>
    <x v="0"/>
    <n v="2272"/>
    <n v="24812"/>
    <n v="0"/>
    <x v="1"/>
    <x v="9"/>
    <s v="Excellent"/>
    <s v="Medium"/>
    <n v="2"/>
    <s v="Better"/>
    <x v="1"/>
    <x v="4"/>
    <s v="400-700"/>
    <s v="16+"/>
    <s v="87+"/>
    <s v="&lt;2k"/>
    <s v="21k"/>
    <s v="0"/>
    <x v="2"/>
    <s v="&lt;2"/>
  </r>
  <r>
    <x v="1083"/>
    <x v="32"/>
    <x v="0"/>
    <n v="809"/>
    <x v="1"/>
    <n v="9"/>
    <s v="Master"/>
    <x v="0"/>
    <s v="Very High"/>
    <x v="1"/>
    <n v="86"/>
    <x v="0"/>
    <n v="1"/>
    <x v="2"/>
    <s v="Low"/>
    <x v="0"/>
    <n v="2018"/>
    <n v="21831"/>
    <n v="3"/>
    <x v="1"/>
    <x v="9"/>
    <s v="Excellent"/>
    <s v="Medium"/>
    <n v="3"/>
    <s v="Bad"/>
    <x v="0"/>
    <x v="0"/>
    <s v="700-1000"/>
    <s v="5-9"/>
    <s v="74-87"/>
    <s v="&lt;2k"/>
    <s v="21k"/>
    <s v="&lt;3"/>
    <x v="2"/>
    <s v="3"/>
  </r>
  <r>
    <x v="1084"/>
    <x v="12"/>
    <x v="0"/>
    <n v="971"/>
    <x v="0"/>
    <n v="1"/>
    <s v="Bachelor"/>
    <x v="4"/>
    <s v="Very High"/>
    <x v="1"/>
    <n v="64"/>
    <x v="1"/>
    <n v="3"/>
    <x v="0"/>
    <s v="High"/>
    <x v="1"/>
    <n v="7083"/>
    <n v="12288"/>
    <n v="1"/>
    <x v="0"/>
    <x v="9"/>
    <s v="Excellent"/>
    <s v="Very High"/>
    <n v="3"/>
    <s v="Better"/>
    <x v="1"/>
    <x v="3"/>
    <s v="1000-1300"/>
    <s v="&lt;2"/>
    <s v="59-74"/>
    <s v="5k-9k"/>
    <s v="11k-16k"/>
    <s v="0"/>
    <x v="2"/>
    <s v="3"/>
  </r>
  <r>
    <x v="1085"/>
    <x v="26"/>
    <x v="1"/>
    <n v="561"/>
    <x v="1"/>
    <n v="3"/>
    <s v="Bachelor"/>
    <x v="0"/>
    <s v="Very High"/>
    <x v="0"/>
    <n v="33"/>
    <x v="0"/>
    <n v="1"/>
    <x v="1"/>
    <s v="High"/>
    <x v="0"/>
    <n v="4084"/>
    <n v="4156"/>
    <n v="1"/>
    <x v="1"/>
    <x v="3"/>
    <s v="Excellent"/>
    <s v="Low"/>
    <n v="2"/>
    <s v="Bad"/>
    <x v="0"/>
    <x v="3"/>
    <s v="400-700"/>
    <s v="2-5"/>
    <s v="&lt;45"/>
    <s v="2k-4k"/>
    <s v="&lt;6k"/>
    <s v="0"/>
    <x v="0"/>
    <s v="&lt;2"/>
  </r>
  <r>
    <x v="1086"/>
    <x v="23"/>
    <x v="1"/>
    <n v="333"/>
    <x v="1"/>
    <n v="22"/>
    <s v="Doctor"/>
    <x v="2"/>
    <s v="High"/>
    <x v="1"/>
    <n v="88"/>
    <x v="3"/>
    <n v="4"/>
    <x v="7"/>
    <s v="Very High"/>
    <x v="0"/>
    <n v="14411"/>
    <n v="24450"/>
    <n v="1"/>
    <x v="0"/>
    <x v="4"/>
    <s v="Excellent"/>
    <s v="Very High"/>
    <n v="2"/>
    <s v="Better"/>
    <x v="1"/>
    <x v="1"/>
    <s v="UPTO 400"/>
    <s v="16+"/>
    <s v="87+"/>
    <s v="9k+"/>
    <s v="21k"/>
    <s v="0"/>
    <x v="3"/>
    <s v="&lt;2"/>
  </r>
  <r>
    <x v="1087"/>
    <x v="12"/>
    <x v="0"/>
    <n v="1440"/>
    <x v="0"/>
    <n v="7"/>
    <s v="College"/>
    <x v="4"/>
    <s v="Medium"/>
    <x v="1"/>
    <n v="55"/>
    <x v="0"/>
    <n v="1"/>
    <x v="6"/>
    <s v="High"/>
    <x v="1"/>
    <n v="2308"/>
    <n v="4944"/>
    <n v="0"/>
    <x v="0"/>
    <x v="14"/>
    <s v="Outstanding"/>
    <s v="Medium"/>
    <n v="4"/>
    <s v="Better"/>
    <x v="1"/>
    <x v="3"/>
    <s v="1300+"/>
    <s v="5-9"/>
    <s v="45-59"/>
    <s v="&lt;2k"/>
    <s v="&lt;6k"/>
    <s v="0"/>
    <x v="1"/>
    <s v="4"/>
  </r>
  <r>
    <x v="1088"/>
    <x v="18"/>
    <x v="0"/>
    <n v="1210"/>
    <x v="1"/>
    <n v="2"/>
    <s v="Bachelor"/>
    <x v="2"/>
    <s v="High"/>
    <x v="1"/>
    <n v="68"/>
    <x v="1"/>
    <n v="1"/>
    <x v="2"/>
    <s v="Medium"/>
    <x v="1"/>
    <n v="4841"/>
    <n v="24052"/>
    <n v="4"/>
    <x v="1"/>
    <x v="9"/>
    <s v="Excellent"/>
    <s v="Medium"/>
    <n v="3"/>
    <s v="Better"/>
    <x v="1"/>
    <x v="0"/>
    <s v="1000-1300"/>
    <s v="&lt;2"/>
    <s v="59-74"/>
    <s v="4k-5k"/>
    <s v="21k"/>
    <s v="&lt;5"/>
    <x v="2"/>
    <s v="3"/>
  </r>
  <r>
    <x v="1089"/>
    <x v="2"/>
    <x v="0"/>
    <n v="674"/>
    <x v="1"/>
    <n v="13"/>
    <s v="Bachelor"/>
    <x v="2"/>
    <s v="Low"/>
    <x v="1"/>
    <n v="47"/>
    <x v="0"/>
    <n v="2"/>
    <x v="1"/>
    <s v="Very High"/>
    <x v="1"/>
    <n v="4285"/>
    <n v="3031"/>
    <n v="1"/>
    <x v="1"/>
    <x v="8"/>
    <s v="Excellent"/>
    <s v="Low"/>
    <n v="2"/>
    <s v="Better"/>
    <x v="1"/>
    <x v="2"/>
    <s v="700-1000"/>
    <s v="9-16"/>
    <s v="45-59"/>
    <s v="4k-5k"/>
    <s v="&lt;6k"/>
    <s v="0"/>
    <x v="4"/>
    <s v="&lt;2"/>
  </r>
  <r>
    <x v="1090"/>
    <x v="11"/>
    <x v="0"/>
    <n v="441"/>
    <x v="1"/>
    <n v="8"/>
    <s v="Below College"/>
    <x v="1"/>
    <s v="High"/>
    <x v="0"/>
    <n v="39"/>
    <x v="3"/>
    <n v="2"/>
    <x v="4"/>
    <s v="Low"/>
    <x v="1"/>
    <n v="9715"/>
    <n v="7288"/>
    <n v="3"/>
    <x v="1"/>
    <x v="4"/>
    <s v="Excellent"/>
    <s v="High"/>
    <n v="3"/>
    <s v="Better"/>
    <x v="1"/>
    <x v="4"/>
    <s v="400-700"/>
    <s v="5-9"/>
    <s v="&lt;45"/>
    <s v="5k-9k"/>
    <s v="6k-11k"/>
    <s v="&lt;3"/>
    <x v="3"/>
    <s v="3"/>
  </r>
  <r>
    <x v="1091"/>
    <x v="3"/>
    <x v="0"/>
    <n v="575"/>
    <x v="1"/>
    <n v="25"/>
    <s v="Bachelor"/>
    <x v="0"/>
    <s v="Very High"/>
    <x v="1"/>
    <n v="44"/>
    <x v="1"/>
    <n v="2"/>
    <x v="3"/>
    <s v="Medium"/>
    <x v="0"/>
    <n v="4320"/>
    <n v="24152"/>
    <n v="1"/>
    <x v="1"/>
    <x v="4"/>
    <s v="Excellent"/>
    <s v="Very High"/>
    <n v="2"/>
    <s v="Better"/>
    <x v="1"/>
    <x v="3"/>
    <s v="400-700"/>
    <s v="16+"/>
    <s v="&lt;45"/>
    <s v="4k-5k"/>
    <s v="21k"/>
    <s v="0"/>
    <x v="3"/>
    <s v="&lt;2"/>
  </r>
  <r>
    <x v="1092"/>
    <x v="28"/>
    <x v="0"/>
    <n v="950"/>
    <x v="1"/>
    <n v="28"/>
    <s v="Bachelor"/>
    <x v="4"/>
    <s v="Very High"/>
    <x v="1"/>
    <n v="97"/>
    <x v="0"/>
    <n v="1"/>
    <x v="1"/>
    <s v="Very High"/>
    <x v="1"/>
    <n v="2132"/>
    <n v="4585"/>
    <n v="4"/>
    <x v="1"/>
    <x v="5"/>
    <s v="Outstanding"/>
    <s v="Very High"/>
    <n v="3"/>
    <s v="Better"/>
    <x v="1"/>
    <x v="0"/>
    <s v="1000-1300"/>
    <s v="16+"/>
    <s v="87+"/>
    <s v="&lt;2k"/>
    <s v="&lt;6k"/>
    <s v="&lt;5"/>
    <x v="1"/>
    <s v="3"/>
  </r>
  <r>
    <x v="1093"/>
    <x v="18"/>
    <x v="1"/>
    <n v="288"/>
    <x v="1"/>
    <n v="2"/>
    <s v="Bachelor"/>
    <x v="0"/>
    <s v="Very High"/>
    <x v="1"/>
    <n v="40"/>
    <x v="0"/>
    <n v="3"/>
    <x v="4"/>
    <s v="Very High"/>
    <x v="1"/>
    <n v="10124"/>
    <n v="18611"/>
    <n v="2"/>
    <x v="0"/>
    <x v="9"/>
    <s v="Excellent"/>
    <s v="High"/>
    <n v="3"/>
    <s v="Bad"/>
    <x v="1"/>
    <x v="0"/>
    <s v="UPTO 400"/>
    <s v="&lt;2"/>
    <s v="&lt;45"/>
    <s v="9k+"/>
    <s v="16k-21k"/>
    <s v="&lt;3"/>
    <x v="2"/>
    <s v="3"/>
  </r>
  <r>
    <x v="1094"/>
    <x v="32"/>
    <x v="0"/>
    <n v="1342"/>
    <x v="0"/>
    <n v="9"/>
    <s v="College"/>
    <x v="2"/>
    <s v="Low"/>
    <x v="1"/>
    <n v="47"/>
    <x v="0"/>
    <n v="2"/>
    <x v="0"/>
    <s v="Low"/>
    <x v="1"/>
    <n v="5473"/>
    <n v="19345"/>
    <n v="0"/>
    <x v="1"/>
    <x v="3"/>
    <s v="Excellent"/>
    <s v="Very High"/>
    <n v="5"/>
    <s v="Best"/>
    <x v="1"/>
    <x v="0"/>
    <s v="1300+"/>
    <s v="5-9"/>
    <s v="45-59"/>
    <s v="4k-5k"/>
    <s v="16k-21k"/>
    <s v="0"/>
    <x v="0"/>
    <s v="4+"/>
  </r>
  <r>
    <x v="1095"/>
    <x v="3"/>
    <x v="0"/>
    <n v="589"/>
    <x v="1"/>
    <n v="28"/>
    <s v="Master"/>
    <x v="0"/>
    <s v="Medium"/>
    <x v="1"/>
    <n v="79"/>
    <x v="0"/>
    <n v="2"/>
    <x v="2"/>
    <s v="High"/>
    <x v="1"/>
    <n v="5207"/>
    <n v="22949"/>
    <n v="1"/>
    <x v="0"/>
    <x v="3"/>
    <s v="Excellent"/>
    <s v="Medium"/>
    <n v="3"/>
    <s v="Better"/>
    <x v="1"/>
    <x v="3"/>
    <s v="400-700"/>
    <s v="16+"/>
    <s v="74-87"/>
    <s v="4k-5k"/>
    <s v="21k"/>
    <s v="0"/>
    <x v="0"/>
    <s v="3"/>
  </r>
  <r>
    <x v="1096"/>
    <x v="32"/>
    <x v="0"/>
    <n v="898"/>
    <x v="2"/>
    <n v="6"/>
    <s v="College"/>
    <x v="2"/>
    <s v="High"/>
    <x v="1"/>
    <n v="38"/>
    <x v="0"/>
    <n v="4"/>
    <x v="5"/>
    <s v="Very High"/>
    <x v="0"/>
    <n v="16437"/>
    <n v="17381"/>
    <n v="1"/>
    <x v="0"/>
    <x v="7"/>
    <s v="Excellent"/>
    <s v="Very High"/>
    <n v="2"/>
    <s v="Better"/>
    <x v="1"/>
    <x v="0"/>
    <s v="700-1000"/>
    <s v="5-9"/>
    <s v="&lt;45"/>
    <s v="9k+"/>
    <s v="16k-21k"/>
    <s v="0"/>
    <x v="1"/>
    <s v="&lt;2"/>
  </r>
  <r>
    <x v="1097"/>
    <x v="16"/>
    <x v="0"/>
    <n v="350"/>
    <x v="1"/>
    <n v="21"/>
    <s v="College"/>
    <x v="4"/>
    <s v="High"/>
    <x v="1"/>
    <n v="57"/>
    <x v="1"/>
    <n v="1"/>
    <x v="2"/>
    <s v="Low"/>
    <x v="2"/>
    <n v="2296"/>
    <n v="10036"/>
    <n v="0"/>
    <x v="1"/>
    <x v="9"/>
    <s v="Excellent"/>
    <s v="Medium"/>
    <n v="3"/>
    <s v="Better"/>
    <x v="1"/>
    <x v="4"/>
    <s v="UPTO 400"/>
    <s v="16+"/>
    <s v="45-59"/>
    <s v="&lt;2k"/>
    <s v="6k-11k"/>
    <s v="0"/>
    <x v="2"/>
    <s v="3"/>
  </r>
  <r>
    <x v="1098"/>
    <x v="32"/>
    <x v="2"/>
    <n v="1142"/>
    <x v="1"/>
    <n v="8"/>
    <s v="College"/>
    <x v="0"/>
    <s v="Very High"/>
    <x v="1"/>
    <n v="72"/>
    <x v="0"/>
    <n v="2"/>
    <x v="4"/>
    <s v="Very High"/>
    <x v="2"/>
    <n v="4069"/>
    <n v="8841"/>
    <n v="3"/>
    <x v="0"/>
    <x v="11"/>
    <s v="Excellent"/>
    <s v="High"/>
    <n v="2"/>
    <s v="Better"/>
    <x v="1"/>
    <x v="0"/>
    <s v="1000-1300"/>
    <s v="5-9"/>
    <s v="59-74"/>
    <s v="2k-4k"/>
    <s v="6k-11k"/>
    <s v="&lt;3"/>
    <x v="4"/>
    <s v="&lt;2"/>
  </r>
  <r>
    <x v="1099"/>
    <x v="28"/>
    <x v="0"/>
    <n v="538"/>
    <x v="1"/>
    <n v="1"/>
    <s v="Master"/>
    <x v="4"/>
    <s v="Low"/>
    <x v="1"/>
    <n v="66"/>
    <x v="0"/>
    <n v="3"/>
    <x v="4"/>
    <s v="Medium"/>
    <x v="2"/>
    <n v="7441"/>
    <n v="20933"/>
    <n v="1"/>
    <x v="1"/>
    <x v="3"/>
    <s v="Excellent"/>
    <s v="Low"/>
    <n v="4"/>
    <s v="Better"/>
    <x v="1"/>
    <x v="0"/>
    <s v="400-700"/>
    <s v="&lt;2"/>
    <s v="59-74"/>
    <s v="5k-9k"/>
    <s v="16k-21k"/>
    <s v="0"/>
    <x v="0"/>
    <s v="4"/>
  </r>
  <r>
    <x v="1100"/>
    <x v="10"/>
    <x v="0"/>
    <n v="1402"/>
    <x v="0"/>
    <n v="28"/>
    <s v="Master"/>
    <x v="0"/>
    <s v="Medium"/>
    <x v="0"/>
    <n v="98"/>
    <x v="1"/>
    <n v="1"/>
    <x v="6"/>
    <s v="High"/>
    <x v="1"/>
    <n v="2430"/>
    <n v="26204"/>
    <n v="0"/>
    <x v="1"/>
    <x v="1"/>
    <s v="Outstanding"/>
    <s v="Low"/>
    <n v="5"/>
    <s v="Better"/>
    <x v="1"/>
    <x v="2"/>
    <s v="1300+"/>
    <s v="16+"/>
    <s v="87+"/>
    <s v="&lt;2k"/>
    <s v="21k"/>
    <s v="0"/>
    <x v="1"/>
    <s v="4+"/>
  </r>
  <r>
    <x v="1101"/>
    <x v="5"/>
    <x v="0"/>
    <n v="824"/>
    <x v="1"/>
    <n v="5"/>
    <s v="College"/>
    <x v="0"/>
    <s v="Very High"/>
    <x v="0"/>
    <n v="67"/>
    <x v="1"/>
    <n v="2"/>
    <x v="1"/>
    <s v="Medium"/>
    <x v="1"/>
    <n v="5878"/>
    <n v="15624"/>
    <n v="3"/>
    <x v="1"/>
    <x v="3"/>
    <s v="Excellent"/>
    <s v="Low"/>
    <n v="2"/>
    <s v="Better"/>
    <x v="1"/>
    <x v="3"/>
    <s v="700-1000"/>
    <s v="2-5"/>
    <s v="59-74"/>
    <s v="5k-9k"/>
    <s v="11k-16k"/>
    <s v="&lt;3"/>
    <x v="0"/>
    <s v="&lt;2"/>
  </r>
  <r>
    <x v="1102"/>
    <x v="9"/>
    <x v="0"/>
    <n v="1157"/>
    <x v="0"/>
    <n v="2"/>
    <s v="Master"/>
    <x v="0"/>
    <s v="High"/>
    <x v="1"/>
    <n v="70"/>
    <x v="0"/>
    <n v="1"/>
    <x v="6"/>
    <s v="Very High"/>
    <x v="0"/>
    <n v="2644"/>
    <n v="17001"/>
    <n v="3"/>
    <x v="0"/>
    <x v="7"/>
    <s v="Outstanding"/>
    <s v="Very High"/>
    <n v="3"/>
    <s v="Good"/>
    <x v="1"/>
    <x v="2"/>
    <s v="1000-1300"/>
    <s v="&lt;2"/>
    <s v="59-74"/>
    <s v="&lt;2k"/>
    <s v="16k-21k"/>
    <s v="&lt;3"/>
    <x v="1"/>
    <s v="3"/>
  </r>
  <r>
    <x v="1103"/>
    <x v="25"/>
    <x v="0"/>
    <n v="492"/>
    <x v="0"/>
    <n v="16"/>
    <s v="Master"/>
    <x v="0"/>
    <s v="High"/>
    <x v="0"/>
    <n v="96"/>
    <x v="0"/>
    <n v="2"/>
    <x v="0"/>
    <s v="High"/>
    <x v="2"/>
    <n v="6439"/>
    <n v="13693"/>
    <n v="8"/>
    <x v="1"/>
    <x v="9"/>
    <s v="Excellent"/>
    <s v="High"/>
    <n v="2"/>
    <s v="Better"/>
    <x v="1"/>
    <x v="1"/>
    <s v="400-700"/>
    <s v="9-16"/>
    <s v="87+"/>
    <s v="5k-9k"/>
    <s v="11k-16k"/>
    <s v="5+"/>
    <x v="2"/>
    <s v="&lt;2"/>
  </r>
  <r>
    <x v="1104"/>
    <x v="11"/>
    <x v="0"/>
    <n v="598"/>
    <x v="1"/>
    <n v="9"/>
    <s v="Bachelor"/>
    <x v="0"/>
    <s v="High"/>
    <x v="1"/>
    <n v="91"/>
    <x v="2"/>
    <n v="1"/>
    <x v="1"/>
    <s v="High"/>
    <x v="1"/>
    <n v="2451"/>
    <n v="22376"/>
    <n v="6"/>
    <x v="1"/>
    <x v="11"/>
    <s v="Excellent"/>
    <s v="Low"/>
    <n v="2"/>
    <s v="Good"/>
    <x v="1"/>
    <x v="4"/>
    <s v="400-700"/>
    <s v="5-9"/>
    <s v="87+"/>
    <s v="&lt;2k"/>
    <s v="21k"/>
    <s v="5+"/>
    <x v="4"/>
    <s v="&lt;2"/>
  </r>
  <r>
    <x v="1105"/>
    <x v="3"/>
    <x v="0"/>
    <n v="1242"/>
    <x v="0"/>
    <n v="8"/>
    <s v="Master"/>
    <x v="0"/>
    <s v="Low"/>
    <x v="1"/>
    <n v="46"/>
    <x v="0"/>
    <n v="2"/>
    <x v="0"/>
    <s v="Low"/>
    <x v="1"/>
    <n v="6392"/>
    <n v="10589"/>
    <n v="2"/>
    <x v="1"/>
    <x v="4"/>
    <s v="Excellent"/>
    <s v="Very High"/>
    <n v="6"/>
    <s v="Bad"/>
    <x v="1"/>
    <x v="3"/>
    <s v="1300+"/>
    <s v="5-9"/>
    <s v="45-59"/>
    <s v="5k-9k"/>
    <s v="6k-11k"/>
    <s v="&lt;3"/>
    <x v="3"/>
    <s v="4+"/>
  </r>
  <r>
    <x v="1106"/>
    <x v="7"/>
    <x v="0"/>
    <n v="740"/>
    <x v="0"/>
    <n v="1"/>
    <s v="Bachelor"/>
    <x v="0"/>
    <s v="Medium"/>
    <x v="1"/>
    <n v="64"/>
    <x v="1"/>
    <n v="2"/>
    <x v="0"/>
    <s v="Low"/>
    <x v="1"/>
    <n v="9714"/>
    <n v="5323"/>
    <n v="1"/>
    <x v="1"/>
    <x v="0"/>
    <s v="Excellent"/>
    <s v="Very High"/>
    <n v="4"/>
    <s v="Better"/>
    <x v="0"/>
    <x v="3"/>
    <s v="700-1000"/>
    <s v="&lt;2"/>
    <s v="59-74"/>
    <s v="5k-9k"/>
    <s v="&lt;6k"/>
    <s v="0"/>
    <x v="0"/>
    <s v="4"/>
  </r>
  <r>
    <x v="1107"/>
    <x v="8"/>
    <x v="1"/>
    <n v="888"/>
    <x v="2"/>
    <n v="10"/>
    <s v="Master"/>
    <x v="5"/>
    <s v="High"/>
    <x v="1"/>
    <n v="71"/>
    <x v="0"/>
    <n v="2"/>
    <x v="8"/>
    <s v="High"/>
    <x v="1"/>
    <n v="6077"/>
    <n v="14814"/>
    <n v="3"/>
    <x v="1"/>
    <x v="0"/>
    <s v="Excellent"/>
    <s v="High"/>
    <n v="2"/>
    <s v="Better"/>
    <x v="1"/>
    <x v="2"/>
    <s v="700-1000"/>
    <s v="9-16"/>
    <s v="59-74"/>
    <s v="5k-9k"/>
    <s v="11k-16k"/>
    <s v="&lt;3"/>
    <x v="0"/>
    <s v="&lt;2"/>
  </r>
  <r>
    <x v="1108"/>
    <x v="10"/>
    <x v="0"/>
    <n v="992"/>
    <x v="1"/>
    <n v="1"/>
    <s v="Bachelor"/>
    <x v="2"/>
    <s v="Very High"/>
    <x v="1"/>
    <n v="68"/>
    <x v="1"/>
    <n v="1"/>
    <x v="2"/>
    <s v="Low"/>
    <x v="0"/>
    <n v="2450"/>
    <n v="21731"/>
    <n v="1"/>
    <x v="1"/>
    <x v="12"/>
    <s v="Excellent"/>
    <s v="Medium"/>
    <n v="3"/>
    <s v="Better"/>
    <x v="1"/>
    <x v="2"/>
    <s v="1000-1300"/>
    <s v="&lt;2"/>
    <s v="59-74"/>
    <s v="&lt;2k"/>
    <s v="21k"/>
    <s v="0"/>
    <x v="4"/>
    <s v="3"/>
  </r>
  <r>
    <x v="1109"/>
    <x v="7"/>
    <x v="0"/>
    <n v="1288"/>
    <x v="0"/>
    <n v="29"/>
    <s v="Master"/>
    <x v="4"/>
    <s v="High"/>
    <x v="1"/>
    <n v="33"/>
    <x v="0"/>
    <n v="3"/>
    <x v="0"/>
    <s v="Medium"/>
    <x v="1"/>
    <n v="9250"/>
    <n v="17799"/>
    <n v="3"/>
    <x v="1"/>
    <x v="3"/>
    <s v="Excellent"/>
    <s v="Medium"/>
    <n v="3"/>
    <s v="Better"/>
    <x v="1"/>
    <x v="3"/>
    <s v="1300+"/>
    <s v="16+"/>
    <s v="&lt;45"/>
    <s v="5k-9k"/>
    <s v="16k-21k"/>
    <s v="&lt;3"/>
    <x v="0"/>
    <s v="3"/>
  </r>
  <r>
    <x v="1110"/>
    <x v="10"/>
    <x v="0"/>
    <n v="104"/>
    <x v="1"/>
    <n v="2"/>
    <s v="Bachelor"/>
    <x v="0"/>
    <s v="Low"/>
    <x v="0"/>
    <n v="69"/>
    <x v="0"/>
    <n v="1"/>
    <x v="2"/>
    <s v="Low"/>
    <x v="2"/>
    <n v="2074"/>
    <n v="26619"/>
    <n v="1"/>
    <x v="0"/>
    <x v="3"/>
    <s v="Excellent"/>
    <s v="Very High"/>
    <n v="2"/>
    <s v="Better"/>
    <x v="0"/>
    <x v="2"/>
    <s v="UPTO 400"/>
    <s v="&lt;2"/>
    <s v="59-74"/>
    <s v="&lt;2k"/>
    <s v="21k"/>
    <s v="0"/>
    <x v="0"/>
    <s v="&lt;2"/>
  </r>
  <r>
    <x v="1111"/>
    <x v="15"/>
    <x v="0"/>
    <n v="607"/>
    <x v="1"/>
    <n v="2"/>
    <s v="Doctor"/>
    <x v="4"/>
    <s v="High"/>
    <x v="0"/>
    <n v="78"/>
    <x v="1"/>
    <n v="3"/>
    <x v="3"/>
    <s v="Very High"/>
    <x v="1"/>
    <n v="10169"/>
    <n v="14618"/>
    <n v="0"/>
    <x v="1"/>
    <x v="10"/>
    <s v="Excellent"/>
    <s v="Medium"/>
    <n v="4"/>
    <s v="Better"/>
    <x v="0"/>
    <x v="1"/>
    <s v="400-700"/>
    <s v="&lt;2"/>
    <s v="74-87"/>
    <s v="9k+"/>
    <s v="11k-16k"/>
    <s v="0"/>
    <x v="4"/>
    <s v="4"/>
  </r>
  <r>
    <x v="1112"/>
    <x v="8"/>
    <x v="0"/>
    <n v="903"/>
    <x v="1"/>
    <n v="2"/>
    <s v="Bachelor"/>
    <x v="2"/>
    <s v="High"/>
    <x v="1"/>
    <n v="81"/>
    <x v="0"/>
    <n v="2"/>
    <x v="3"/>
    <s v="Medium"/>
    <x v="1"/>
    <n v="4855"/>
    <n v="7653"/>
    <n v="4"/>
    <x v="1"/>
    <x v="0"/>
    <s v="Excellent"/>
    <s v="Low"/>
    <n v="2"/>
    <s v="Better"/>
    <x v="0"/>
    <x v="2"/>
    <s v="700-1000"/>
    <s v="&lt;2"/>
    <s v="74-87"/>
    <s v="4k-5k"/>
    <s v="6k-11k"/>
    <s v="&lt;5"/>
    <x v="0"/>
    <s v="&lt;2"/>
  </r>
  <r>
    <x v="1113"/>
    <x v="5"/>
    <x v="2"/>
    <n v="1200"/>
    <x v="1"/>
    <n v="1"/>
    <s v="Master"/>
    <x v="4"/>
    <s v="Very High"/>
    <x v="1"/>
    <n v="62"/>
    <x v="0"/>
    <n v="2"/>
    <x v="1"/>
    <s v="Low"/>
    <x v="1"/>
    <n v="4087"/>
    <n v="25174"/>
    <n v="4"/>
    <x v="1"/>
    <x v="9"/>
    <s v="Excellent"/>
    <s v="Medium"/>
    <n v="3"/>
    <s v="Good"/>
    <x v="1"/>
    <x v="3"/>
    <s v="1000-1300"/>
    <s v="&lt;2"/>
    <s v="59-74"/>
    <s v="2k-4k"/>
    <s v="21k"/>
    <s v="&lt;5"/>
    <x v="2"/>
    <s v="3"/>
  </r>
  <r>
    <x v="1114"/>
    <x v="25"/>
    <x v="0"/>
    <n v="1108"/>
    <x v="1"/>
    <n v="15"/>
    <s v="Master"/>
    <x v="1"/>
    <s v="High"/>
    <x v="0"/>
    <n v="65"/>
    <x v="0"/>
    <n v="1"/>
    <x v="1"/>
    <s v="Low"/>
    <x v="1"/>
    <n v="2367"/>
    <n v="16530"/>
    <n v="8"/>
    <x v="1"/>
    <x v="3"/>
    <s v="Excellent"/>
    <s v="Very High"/>
    <n v="3"/>
    <s v="Good"/>
    <x v="1"/>
    <x v="1"/>
    <s v="1000-1300"/>
    <s v="9-16"/>
    <s v="59-74"/>
    <s v="&lt;2k"/>
    <s v="11k-16k"/>
    <s v="5+"/>
    <x v="0"/>
    <s v="3"/>
  </r>
  <r>
    <x v="1115"/>
    <x v="12"/>
    <x v="0"/>
    <n v="479"/>
    <x v="1"/>
    <n v="7"/>
    <s v="Master"/>
    <x v="2"/>
    <s v="Low"/>
    <x v="1"/>
    <n v="35"/>
    <x v="0"/>
    <n v="1"/>
    <x v="1"/>
    <s v="Very High"/>
    <x v="0"/>
    <n v="2972"/>
    <n v="22061"/>
    <n v="1"/>
    <x v="1"/>
    <x v="4"/>
    <s v="Excellent"/>
    <s v="High"/>
    <n v="4"/>
    <s v="Bad"/>
    <x v="1"/>
    <x v="3"/>
    <s v="400-700"/>
    <s v="5-9"/>
    <s v="&lt;45"/>
    <s v="2k-4k"/>
    <s v="21k"/>
    <s v="0"/>
    <x v="3"/>
    <s v="4"/>
  </r>
  <r>
    <x v="1116"/>
    <x v="27"/>
    <x v="0"/>
    <n v="685"/>
    <x v="0"/>
    <n v="26"/>
    <s v="Doctor"/>
    <x v="3"/>
    <s v="High"/>
    <x v="1"/>
    <n v="60"/>
    <x v="1"/>
    <n v="5"/>
    <x v="5"/>
    <s v="Very High"/>
    <x v="1"/>
    <n v="19586"/>
    <n v="23037"/>
    <n v="1"/>
    <x v="1"/>
    <x v="7"/>
    <s v="Outstanding"/>
    <s v="High"/>
    <n v="3"/>
    <s v="Better"/>
    <x v="1"/>
    <x v="1"/>
    <s v="700-1000"/>
    <s v="16+"/>
    <s v="59-74"/>
    <s v="9k+"/>
    <s v="21k"/>
    <s v="0"/>
    <x v="1"/>
    <s v="3"/>
  </r>
  <r>
    <x v="1117"/>
    <x v="12"/>
    <x v="0"/>
    <n v="1351"/>
    <x v="1"/>
    <n v="1"/>
    <s v="Master"/>
    <x v="0"/>
    <s v="Medium"/>
    <x v="1"/>
    <n v="45"/>
    <x v="0"/>
    <n v="2"/>
    <x v="1"/>
    <s v="Very High"/>
    <x v="1"/>
    <n v="5484"/>
    <n v="13008"/>
    <n v="9"/>
    <x v="1"/>
    <x v="8"/>
    <s v="Excellent"/>
    <s v="Medium"/>
    <n v="3"/>
    <s v="Good"/>
    <x v="1"/>
    <x v="3"/>
    <s v="1300+"/>
    <s v="&lt;2"/>
    <s v="&lt;45"/>
    <s v="4k-5k"/>
    <s v="11k-16k"/>
    <s v="5+"/>
    <x v="4"/>
    <s v="3"/>
  </r>
  <r>
    <x v="1118"/>
    <x v="24"/>
    <x v="0"/>
    <n v="474"/>
    <x v="1"/>
    <n v="3"/>
    <s v="Bachelor"/>
    <x v="0"/>
    <s v="Low"/>
    <x v="0"/>
    <n v="89"/>
    <x v="0"/>
    <n v="1"/>
    <x v="1"/>
    <s v="Very High"/>
    <x v="1"/>
    <n v="2061"/>
    <n v="11133"/>
    <n v="1"/>
    <x v="1"/>
    <x v="7"/>
    <s v="Outstanding"/>
    <s v="Low"/>
    <n v="5"/>
    <s v="Better"/>
    <x v="1"/>
    <x v="4"/>
    <s v="400-700"/>
    <s v="2-5"/>
    <s v="87+"/>
    <s v="&lt;2k"/>
    <s v="6k-11k"/>
    <s v="0"/>
    <x v="1"/>
    <s v="4+"/>
  </r>
  <r>
    <x v="1119"/>
    <x v="8"/>
    <x v="0"/>
    <n v="1245"/>
    <x v="0"/>
    <n v="14"/>
    <s v="Bachelor"/>
    <x v="0"/>
    <s v="High"/>
    <x v="1"/>
    <n v="80"/>
    <x v="0"/>
    <n v="2"/>
    <x v="0"/>
    <s v="Very High"/>
    <x v="1"/>
    <n v="9924"/>
    <n v="12355"/>
    <n v="0"/>
    <x v="1"/>
    <x v="0"/>
    <s v="Excellent"/>
    <s v="Very High"/>
    <n v="3"/>
    <s v="Better"/>
    <x v="1"/>
    <x v="2"/>
    <s v="1300+"/>
    <s v="9-16"/>
    <s v="74-87"/>
    <s v="9k+"/>
    <s v="11k-16k"/>
    <s v="0"/>
    <x v="0"/>
    <s v="3"/>
  </r>
  <r>
    <x v="1120"/>
    <x v="8"/>
    <x v="0"/>
    <n v="437"/>
    <x v="0"/>
    <n v="16"/>
    <s v="Bachelor"/>
    <x v="0"/>
    <s v="Medium"/>
    <x v="0"/>
    <n v="90"/>
    <x v="0"/>
    <n v="2"/>
    <x v="0"/>
    <s v="Medium"/>
    <x v="0"/>
    <n v="4198"/>
    <n v="16379"/>
    <n v="2"/>
    <x v="1"/>
    <x v="3"/>
    <s v="Excellent"/>
    <s v="Medium"/>
    <n v="5"/>
    <s v="Best"/>
    <x v="1"/>
    <x v="2"/>
    <s v="400-700"/>
    <s v="9-16"/>
    <s v="87+"/>
    <s v="2k-4k"/>
    <s v="11k-16k"/>
    <s v="&lt;3"/>
    <x v="0"/>
    <s v="4+"/>
  </r>
  <r>
    <x v="1121"/>
    <x v="9"/>
    <x v="0"/>
    <n v="884"/>
    <x v="0"/>
    <n v="1"/>
    <s v="Master"/>
    <x v="0"/>
    <s v="Medium"/>
    <x v="0"/>
    <n v="73"/>
    <x v="0"/>
    <n v="2"/>
    <x v="0"/>
    <s v="High"/>
    <x v="0"/>
    <n v="6815"/>
    <n v="21447"/>
    <n v="6"/>
    <x v="1"/>
    <x v="4"/>
    <s v="Excellent"/>
    <s v="Low"/>
    <n v="5"/>
    <s v="Better"/>
    <x v="1"/>
    <x v="2"/>
    <s v="700-1000"/>
    <s v="&lt;2"/>
    <s v="59-74"/>
    <s v="5k-9k"/>
    <s v="16k-21k"/>
    <s v="5+"/>
    <x v="3"/>
    <s v="4+"/>
  </r>
  <r>
    <x v="1122"/>
    <x v="11"/>
    <x v="0"/>
    <n v="1370"/>
    <x v="1"/>
    <n v="3"/>
    <s v="Below College"/>
    <x v="2"/>
    <s v="Medium"/>
    <x v="1"/>
    <n v="87"/>
    <x v="0"/>
    <n v="1"/>
    <x v="2"/>
    <s v="Low"/>
    <x v="0"/>
    <n v="4723"/>
    <n v="16213"/>
    <n v="1"/>
    <x v="0"/>
    <x v="11"/>
    <s v="Excellent"/>
    <s v="Very High"/>
    <n v="3"/>
    <s v="Better"/>
    <x v="1"/>
    <x v="4"/>
    <s v="1300+"/>
    <s v="2-5"/>
    <s v="74-87"/>
    <s v="4k-5k"/>
    <s v="11k-16k"/>
    <s v="0"/>
    <x v="4"/>
    <s v="3"/>
  </r>
  <r>
    <x v="1123"/>
    <x v="10"/>
    <x v="0"/>
    <n v="670"/>
    <x v="1"/>
    <n v="10"/>
    <s v="Master"/>
    <x v="2"/>
    <s v="Low"/>
    <x v="0"/>
    <n v="51"/>
    <x v="0"/>
    <n v="2"/>
    <x v="4"/>
    <s v="High"/>
    <x v="0"/>
    <n v="6142"/>
    <n v="4223"/>
    <n v="3"/>
    <x v="0"/>
    <x v="10"/>
    <s v="Excellent"/>
    <s v="High"/>
    <n v="4"/>
    <s v="Better"/>
    <x v="1"/>
    <x v="2"/>
    <s v="700-1000"/>
    <s v="9-16"/>
    <s v="45-59"/>
    <s v="5k-9k"/>
    <s v="&lt;6k"/>
    <s v="&lt;3"/>
    <x v="4"/>
    <s v="4"/>
  </r>
  <r>
    <x v="1124"/>
    <x v="21"/>
    <x v="0"/>
    <n v="1462"/>
    <x v="0"/>
    <n v="6"/>
    <s v="Bachelor"/>
    <x v="2"/>
    <s v="Very High"/>
    <x v="1"/>
    <n v="38"/>
    <x v="2"/>
    <n v="3"/>
    <x v="0"/>
    <s v="High"/>
    <x v="1"/>
    <n v="8237"/>
    <n v="4658"/>
    <n v="2"/>
    <x v="1"/>
    <x v="0"/>
    <s v="Excellent"/>
    <s v="Low"/>
    <n v="3"/>
    <s v="Better"/>
    <x v="1"/>
    <x v="0"/>
    <s v="1300+"/>
    <s v="5-9"/>
    <s v="&lt;45"/>
    <s v="5k-9k"/>
    <s v="&lt;6k"/>
    <s v="&lt;3"/>
    <x v="0"/>
    <s v="3"/>
  </r>
  <r>
    <x v="1125"/>
    <x v="11"/>
    <x v="1"/>
    <n v="995"/>
    <x v="1"/>
    <n v="2"/>
    <s v="Below College"/>
    <x v="0"/>
    <s v="Low"/>
    <x v="1"/>
    <n v="87"/>
    <x v="0"/>
    <n v="2"/>
    <x v="4"/>
    <s v="Very High"/>
    <x v="2"/>
    <n v="8853"/>
    <n v="24483"/>
    <n v="1"/>
    <x v="1"/>
    <x v="12"/>
    <s v="Excellent"/>
    <s v="Very High"/>
    <n v="0"/>
    <s v="Best"/>
    <x v="1"/>
    <x v="4"/>
    <s v="1000-1300"/>
    <s v="&lt;2"/>
    <s v="74-87"/>
    <s v="5k-9k"/>
    <s v="21k"/>
    <s v="0"/>
    <x v="4"/>
    <s v="&lt;2"/>
  </r>
  <r>
    <x v="1126"/>
    <x v="23"/>
    <x v="0"/>
    <n v="264"/>
    <x v="0"/>
    <n v="9"/>
    <s v="Bachelor"/>
    <x v="3"/>
    <s v="High"/>
    <x v="1"/>
    <n v="59"/>
    <x v="0"/>
    <n v="5"/>
    <x v="5"/>
    <s v="High"/>
    <x v="1"/>
    <n v="19331"/>
    <n v="19519"/>
    <n v="4"/>
    <x v="0"/>
    <x v="10"/>
    <s v="Excellent"/>
    <s v="High"/>
    <n v="2"/>
    <s v="Better"/>
    <x v="1"/>
    <x v="1"/>
    <s v="UPTO 400"/>
    <s v="5-9"/>
    <s v="45-59"/>
    <s v="9k+"/>
    <s v="16k-21k"/>
    <s v="&lt;5"/>
    <x v="4"/>
    <s v="&lt;2"/>
  </r>
  <r>
    <x v="1127"/>
    <x v="30"/>
    <x v="0"/>
    <n v="977"/>
    <x v="1"/>
    <n v="10"/>
    <s v="Bachelor"/>
    <x v="4"/>
    <s v="Very High"/>
    <x v="1"/>
    <n v="45"/>
    <x v="2"/>
    <n v="1"/>
    <x v="1"/>
    <s v="High"/>
    <x v="1"/>
    <n v="2073"/>
    <n v="12826"/>
    <n v="2"/>
    <x v="1"/>
    <x v="10"/>
    <s v="Excellent"/>
    <s v="Very High"/>
    <n v="2"/>
    <s v="Better"/>
    <x v="1"/>
    <x v="4"/>
    <s v="1000-1300"/>
    <s v="9-16"/>
    <s v="&lt;45"/>
    <s v="&lt;2k"/>
    <s v="11k-16k"/>
    <s v="&lt;3"/>
    <x v="4"/>
    <s v="&lt;2"/>
  </r>
  <r>
    <x v="1128"/>
    <x v="9"/>
    <x v="1"/>
    <n v="1302"/>
    <x v="1"/>
    <n v="6"/>
    <s v="Master"/>
    <x v="0"/>
    <s v="Low"/>
    <x v="1"/>
    <n v="80"/>
    <x v="2"/>
    <n v="2"/>
    <x v="2"/>
    <s v="Low"/>
    <x v="1"/>
    <n v="5562"/>
    <n v="19711"/>
    <n v="3"/>
    <x v="0"/>
    <x v="4"/>
    <s v="Excellent"/>
    <s v="Very High"/>
    <n v="3"/>
    <s v="Better"/>
    <x v="1"/>
    <x v="2"/>
    <s v="1300+"/>
    <s v="5-9"/>
    <s v="74-87"/>
    <s v="4k-5k"/>
    <s v="16k-21k"/>
    <s v="&lt;3"/>
    <x v="3"/>
    <s v="3"/>
  </r>
  <r>
    <x v="1129"/>
    <x v="18"/>
    <x v="0"/>
    <n v="1059"/>
    <x v="1"/>
    <n v="9"/>
    <s v="College"/>
    <x v="1"/>
    <s v="Very High"/>
    <x v="1"/>
    <n v="93"/>
    <x v="1"/>
    <n v="5"/>
    <x v="5"/>
    <s v="Very High"/>
    <x v="0"/>
    <n v="19613"/>
    <n v="26362"/>
    <n v="8"/>
    <x v="1"/>
    <x v="6"/>
    <s v="Outstanding"/>
    <s v="Very High"/>
    <n v="2"/>
    <s v="Better"/>
    <x v="1"/>
    <x v="0"/>
    <s v="1000-1300"/>
    <s v="5-9"/>
    <s v="87+"/>
    <s v="9k+"/>
    <s v="21k"/>
    <s v="5+"/>
    <x v="1"/>
    <s v="&lt;2"/>
  </r>
  <r>
    <x v="1130"/>
    <x v="10"/>
    <x v="0"/>
    <n v="750"/>
    <x v="1"/>
    <n v="28"/>
    <s v="Bachelor"/>
    <x v="0"/>
    <s v="Medium"/>
    <x v="1"/>
    <n v="46"/>
    <x v="2"/>
    <n v="2"/>
    <x v="2"/>
    <s v="High"/>
    <x v="1"/>
    <n v="3407"/>
    <n v="25348"/>
    <n v="1"/>
    <x v="1"/>
    <x v="8"/>
    <s v="Excellent"/>
    <s v="Very High"/>
    <n v="3"/>
    <s v="Good"/>
    <x v="1"/>
    <x v="2"/>
    <s v="700-1000"/>
    <s v="16+"/>
    <s v="45-59"/>
    <s v="2k-4k"/>
    <s v="21k"/>
    <s v="0"/>
    <x v="4"/>
    <s v="3"/>
  </r>
  <r>
    <x v="1131"/>
    <x v="12"/>
    <x v="1"/>
    <n v="653"/>
    <x v="1"/>
    <n v="10"/>
    <s v="Master"/>
    <x v="4"/>
    <s v="Very High"/>
    <x v="1"/>
    <n v="92"/>
    <x v="1"/>
    <n v="2"/>
    <x v="4"/>
    <s v="High"/>
    <x v="1"/>
    <n v="5063"/>
    <n v="15332"/>
    <n v="1"/>
    <x v="1"/>
    <x v="9"/>
    <s v="Excellent"/>
    <s v="Medium"/>
    <n v="3"/>
    <s v="Good"/>
    <x v="1"/>
    <x v="3"/>
    <s v="400-700"/>
    <s v="9-16"/>
    <s v="87+"/>
    <s v="4k-5k"/>
    <s v="11k-16k"/>
    <s v="0"/>
    <x v="2"/>
    <s v="3"/>
  </r>
  <r>
    <x v="1132"/>
    <x v="32"/>
    <x v="0"/>
    <n v="118"/>
    <x v="0"/>
    <n v="14"/>
    <s v="College"/>
    <x v="0"/>
    <s v="Very High"/>
    <x v="0"/>
    <n v="84"/>
    <x v="0"/>
    <n v="2"/>
    <x v="0"/>
    <s v="Low"/>
    <x v="1"/>
    <n v="4639"/>
    <n v="11262"/>
    <n v="1"/>
    <x v="1"/>
    <x v="2"/>
    <s v="Excellent"/>
    <s v="High"/>
    <n v="2"/>
    <s v="Better"/>
    <x v="1"/>
    <x v="0"/>
    <s v="UPTO 400"/>
    <s v="9-16"/>
    <s v="74-87"/>
    <s v="4k-5k"/>
    <s v="6k-11k"/>
    <s v="0"/>
    <x v="2"/>
    <s v="&lt;2"/>
  </r>
  <r>
    <x v="1133"/>
    <x v="22"/>
    <x v="0"/>
    <n v="990"/>
    <x v="1"/>
    <n v="27"/>
    <s v="Bachelor"/>
    <x v="4"/>
    <s v="Very High"/>
    <x v="1"/>
    <n v="87"/>
    <x v="2"/>
    <n v="1"/>
    <x v="2"/>
    <s v="Medium"/>
    <x v="2"/>
    <n v="4876"/>
    <n v="5855"/>
    <n v="5"/>
    <x v="1"/>
    <x v="3"/>
    <s v="Excellent"/>
    <s v="High"/>
    <n v="0"/>
    <s v="Better"/>
    <x v="1"/>
    <x v="0"/>
    <s v="1000-1300"/>
    <s v="16+"/>
    <s v="74-87"/>
    <s v="4k-5k"/>
    <s v="&lt;6k"/>
    <s v="&lt;5"/>
    <x v="0"/>
    <s v="&lt;2"/>
  </r>
  <r>
    <x v="1134"/>
    <x v="10"/>
    <x v="0"/>
    <n v="1349"/>
    <x v="1"/>
    <n v="7"/>
    <s v="College"/>
    <x v="0"/>
    <s v="High"/>
    <x v="1"/>
    <n v="63"/>
    <x v="1"/>
    <n v="1"/>
    <x v="2"/>
    <s v="Very High"/>
    <x v="1"/>
    <n v="2690"/>
    <n v="7713"/>
    <n v="1"/>
    <x v="1"/>
    <x v="11"/>
    <s v="Excellent"/>
    <s v="Very High"/>
    <n v="5"/>
    <s v="Good"/>
    <x v="1"/>
    <x v="2"/>
    <s v="1300+"/>
    <s v="5-9"/>
    <s v="59-74"/>
    <s v="&lt;2k"/>
    <s v="6k-11k"/>
    <s v="0"/>
    <x v="4"/>
    <s v="4+"/>
  </r>
  <r>
    <x v="1135"/>
    <x v="20"/>
    <x v="0"/>
    <n v="563"/>
    <x v="0"/>
    <n v="1"/>
    <s v="Master"/>
    <x v="0"/>
    <s v="Very High"/>
    <x v="1"/>
    <n v="56"/>
    <x v="2"/>
    <n v="4"/>
    <x v="5"/>
    <s v="Low"/>
    <x v="0"/>
    <n v="17567"/>
    <n v="3156"/>
    <n v="1"/>
    <x v="1"/>
    <x v="2"/>
    <s v="Excellent"/>
    <s v="Medium"/>
    <n v="5"/>
    <s v="Bad"/>
    <x v="1"/>
    <x v="1"/>
    <s v="400-700"/>
    <s v="&lt;2"/>
    <s v="45-59"/>
    <s v="9k+"/>
    <s v="&lt;6k"/>
    <s v="0"/>
    <x v="2"/>
    <s v="4+"/>
  </r>
  <r>
    <x v="1136"/>
    <x v="13"/>
    <x v="0"/>
    <n v="329"/>
    <x v="1"/>
    <n v="24"/>
    <s v="Bachelor"/>
    <x v="2"/>
    <s v="High"/>
    <x v="1"/>
    <n v="51"/>
    <x v="0"/>
    <n v="1"/>
    <x v="2"/>
    <s v="Medium"/>
    <x v="1"/>
    <n v="2408"/>
    <n v="7324"/>
    <n v="1"/>
    <x v="0"/>
    <x v="8"/>
    <s v="Excellent"/>
    <s v="High"/>
    <n v="3"/>
    <s v="Better"/>
    <x v="0"/>
    <x v="4"/>
    <s v="UPTO 400"/>
    <s v="16+"/>
    <s v="45-59"/>
    <s v="&lt;2k"/>
    <s v="6k-11k"/>
    <s v="0"/>
    <x v="4"/>
    <s v="3"/>
  </r>
  <r>
    <x v="1137"/>
    <x v="14"/>
    <x v="2"/>
    <n v="457"/>
    <x v="1"/>
    <n v="26"/>
    <s v="College"/>
    <x v="1"/>
    <s v="Medium"/>
    <x v="0"/>
    <n v="85"/>
    <x v="1"/>
    <n v="1"/>
    <x v="1"/>
    <s v="High"/>
    <x v="1"/>
    <n v="2814"/>
    <n v="10293"/>
    <n v="1"/>
    <x v="0"/>
    <x v="9"/>
    <s v="Excellent"/>
    <s v="Medium"/>
    <n v="2"/>
    <s v="Good"/>
    <x v="1"/>
    <x v="4"/>
    <s v="400-700"/>
    <s v="16+"/>
    <s v="74-87"/>
    <s v="2k-4k"/>
    <s v="6k-11k"/>
    <s v="0"/>
    <x v="2"/>
    <s v="&lt;2"/>
  </r>
  <r>
    <x v="1138"/>
    <x v="23"/>
    <x v="1"/>
    <n v="1234"/>
    <x v="1"/>
    <n v="20"/>
    <s v="Doctor"/>
    <x v="2"/>
    <s v="Medium"/>
    <x v="1"/>
    <n v="41"/>
    <x v="0"/>
    <n v="4"/>
    <x v="4"/>
    <s v="High"/>
    <x v="1"/>
    <n v="11245"/>
    <n v="20689"/>
    <n v="2"/>
    <x v="0"/>
    <x v="2"/>
    <s v="Excellent"/>
    <s v="High"/>
    <n v="3"/>
    <s v="Better"/>
    <x v="1"/>
    <x v="1"/>
    <s v="1300+"/>
    <s v="16+"/>
    <s v="&lt;45"/>
    <s v="9k+"/>
    <s v="16k-21k"/>
    <s v="&lt;3"/>
    <x v="2"/>
    <s v="3"/>
  </r>
  <r>
    <x v="1139"/>
    <x v="5"/>
    <x v="0"/>
    <n v="634"/>
    <x v="1"/>
    <n v="5"/>
    <s v="Master"/>
    <x v="1"/>
    <s v="Medium"/>
    <x v="0"/>
    <n v="35"/>
    <x v="2"/>
    <n v="1"/>
    <x v="1"/>
    <s v="Very High"/>
    <x v="1"/>
    <n v="3312"/>
    <n v="18783"/>
    <n v="3"/>
    <x v="1"/>
    <x v="8"/>
    <s v="Excellent"/>
    <s v="Very High"/>
    <n v="3"/>
    <s v="Better"/>
    <x v="1"/>
    <x v="3"/>
    <s v="400-700"/>
    <s v="2-5"/>
    <s v="&lt;45"/>
    <s v="2k-4k"/>
    <s v="16k-21k"/>
    <s v="&lt;3"/>
    <x v="4"/>
    <s v="3"/>
  </r>
  <r>
    <x v="1140"/>
    <x v="19"/>
    <x v="0"/>
    <n v="1313"/>
    <x v="1"/>
    <n v="7"/>
    <s v="Bachelor"/>
    <x v="2"/>
    <s v="Medium"/>
    <x v="0"/>
    <n v="31"/>
    <x v="0"/>
    <n v="5"/>
    <x v="7"/>
    <s v="Very High"/>
    <x v="2"/>
    <n v="19049"/>
    <n v="3549"/>
    <n v="0"/>
    <x v="0"/>
    <x v="9"/>
    <s v="Excellent"/>
    <s v="Very High"/>
    <n v="4"/>
    <s v="Good"/>
    <x v="1"/>
    <x v="0"/>
    <s v="1300+"/>
    <s v="5-9"/>
    <s v="&lt;45"/>
    <s v="9k+"/>
    <s v="&lt;6k"/>
    <s v="0"/>
    <x v="2"/>
    <s v="4"/>
  </r>
  <r>
    <x v="1141"/>
    <x v="7"/>
    <x v="0"/>
    <n v="241"/>
    <x v="1"/>
    <n v="7"/>
    <s v="Bachelor"/>
    <x v="2"/>
    <s v="Medium"/>
    <x v="1"/>
    <n v="48"/>
    <x v="1"/>
    <n v="1"/>
    <x v="1"/>
    <s v="Medium"/>
    <x v="1"/>
    <n v="2141"/>
    <n v="5348"/>
    <n v="1"/>
    <x v="1"/>
    <x v="3"/>
    <s v="Excellent"/>
    <s v="Medium"/>
    <n v="3"/>
    <s v="Good"/>
    <x v="1"/>
    <x v="3"/>
    <s v="UPTO 400"/>
    <s v="5-9"/>
    <s v="45-59"/>
    <s v="&lt;2k"/>
    <s v="&lt;6k"/>
    <s v="0"/>
    <x v="0"/>
    <s v="3"/>
  </r>
  <r>
    <x v="1142"/>
    <x v="28"/>
    <x v="0"/>
    <n v="1015"/>
    <x v="1"/>
    <n v="5"/>
    <s v="Doctor"/>
    <x v="2"/>
    <s v="High"/>
    <x v="0"/>
    <n v="50"/>
    <x v="3"/>
    <n v="2"/>
    <x v="2"/>
    <s v="Low"/>
    <x v="0"/>
    <n v="5769"/>
    <n v="23447"/>
    <n v="1"/>
    <x v="0"/>
    <x v="9"/>
    <s v="Excellent"/>
    <s v="Low"/>
    <n v="3"/>
    <s v="Better"/>
    <x v="1"/>
    <x v="0"/>
    <s v="1000-1300"/>
    <s v="2-5"/>
    <s v="45-59"/>
    <s v="4k-5k"/>
    <s v="21k"/>
    <s v="0"/>
    <x v="2"/>
    <s v="3"/>
  </r>
  <r>
    <x v="1143"/>
    <x v="28"/>
    <x v="2"/>
    <n v="336"/>
    <x v="0"/>
    <n v="26"/>
    <s v="Bachelor"/>
    <x v="3"/>
    <s v="Low"/>
    <x v="1"/>
    <n v="52"/>
    <x v="1"/>
    <n v="2"/>
    <x v="0"/>
    <s v="Low"/>
    <x v="1"/>
    <n v="4385"/>
    <n v="24162"/>
    <n v="1"/>
    <x v="1"/>
    <x v="2"/>
    <s v="Excellent"/>
    <s v="Low"/>
    <n v="2"/>
    <s v="Better"/>
    <x v="1"/>
    <x v="0"/>
    <s v="UPTO 400"/>
    <s v="16+"/>
    <s v="45-59"/>
    <s v="4k-5k"/>
    <s v="21k"/>
    <s v="0"/>
    <x v="2"/>
    <s v="&lt;2"/>
  </r>
  <r>
    <x v="1144"/>
    <x v="26"/>
    <x v="1"/>
    <n v="715"/>
    <x v="0"/>
    <n v="2"/>
    <s v="Master"/>
    <x v="1"/>
    <s v="Very High"/>
    <x v="1"/>
    <n v="54"/>
    <x v="0"/>
    <n v="2"/>
    <x v="0"/>
    <s v="Low"/>
    <x v="1"/>
    <n v="5332"/>
    <n v="21602"/>
    <n v="7"/>
    <x v="1"/>
    <x v="4"/>
    <s v="Excellent"/>
    <s v="Very High"/>
    <n v="3"/>
    <s v="Better"/>
    <x v="1"/>
    <x v="3"/>
    <s v="700-1000"/>
    <s v="&lt;2"/>
    <s v="45-59"/>
    <s v="4k-5k"/>
    <s v="16k-21k"/>
    <s v="5+"/>
    <x v="3"/>
    <s v="3"/>
  </r>
  <r>
    <x v="1145"/>
    <x v="9"/>
    <x v="0"/>
    <n v="559"/>
    <x v="1"/>
    <n v="12"/>
    <s v="Master"/>
    <x v="0"/>
    <s v="High"/>
    <x v="0"/>
    <n v="76"/>
    <x v="0"/>
    <n v="2"/>
    <x v="3"/>
    <s v="High"/>
    <x v="1"/>
    <n v="4663"/>
    <n v="12421"/>
    <n v="9"/>
    <x v="0"/>
    <x v="3"/>
    <s v="Excellent"/>
    <s v="Medium"/>
    <n v="2"/>
    <s v="Better"/>
    <x v="1"/>
    <x v="2"/>
    <s v="400-700"/>
    <s v="9-16"/>
    <s v="74-87"/>
    <s v="4k-5k"/>
    <s v="11k-16k"/>
    <s v="5+"/>
    <x v="0"/>
    <s v="&lt;2"/>
  </r>
  <r>
    <x v="1146"/>
    <x v="12"/>
    <x v="1"/>
    <n v="426"/>
    <x v="1"/>
    <n v="10"/>
    <s v="Master"/>
    <x v="0"/>
    <s v="High"/>
    <x v="1"/>
    <n v="42"/>
    <x v="2"/>
    <n v="2"/>
    <x v="3"/>
    <s v="Very High"/>
    <x v="2"/>
    <n v="4724"/>
    <n v="17000"/>
    <n v="1"/>
    <x v="1"/>
    <x v="4"/>
    <s v="Excellent"/>
    <s v="Low"/>
    <n v="3"/>
    <s v="Better"/>
    <x v="1"/>
    <x v="3"/>
    <s v="400-700"/>
    <s v="9-16"/>
    <s v="&lt;45"/>
    <s v="4k-5k"/>
    <s v="16k-21k"/>
    <s v="0"/>
    <x v="3"/>
    <s v="3"/>
  </r>
  <r>
    <x v="1147"/>
    <x v="1"/>
    <x v="0"/>
    <n v="722"/>
    <x v="1"/>
    <n v="25"/>
    <s v="Master"/>
    <x v="0"/>
    <s v="High"/>
    <x v="0"/>
    <n v="84"/>
    <x v="0"/>
    <n v="1"/>
    <x v="2"/>
    <s v="Low"/>
    <x v="1"/>
    <n v="3211"/>
    <n v="22102"/>
    <n v="1"/>
    <x v="1"/>
    <x v="9"/>
    <s v="Excellent"/>
    <s v="Very High"/>
    <n v="3"/>
    <s v="Good"/>
    <x v="1"/>
    <x v="1"/>
    <s v="700-1000"/>
    <s v="16+"/>
    <s v="74-87"/>
    <s v="2k-4k"/>
    <s v="21k"/>
    <s v="0"/>
    <x v="2"/>
    <s v="3"/>
  </r>
  <r>
    <x v="1148"/>
    <x v="21"/>
    <x v="0"/>
    <n v="1387"/>
    <x v="1"/>
    <n v="10"/>
    <s v="Doctor"/>
    <x v="2"/>
    <s v="Medium"/>
    <x v="1"/>
    <n v="76"/>
    <x v="0"/>
    <n v="2"/>
    <x v="3"/>
    <s v="Low"/>
    <x v="1"/>
    <n v="5377"/>
    <n v="3835"/>
    <n v="2"/>
    <x v="1"/>
    <x v="4"/>
    <s v="Excellent"/>
    <s v="Very High"/>
    <n v="3"/>
    <s v="Better"/>
    <x v="1"/>
    <x v="0"/>
    <s v="1300+"/>
    <s v="9-16"/>
    <s v="74-87"/>
    <s v="4k-5k"/>
    <s v="&lt;6k"/>
    <s v="&lt;3"/>
    <x v="3"/>
    <s v="3"/>
  </r>
  <r>
    <x v="1149"/>
    <x v="4"/>
    <x v="0"/>
    <n v="1302"/>
    <x v="1"/>
    <n v="19"/>
    <s v="Bachelor"/>
    <x v="1"/>
    <s v="Very High"/>
    <x v="1"/>
    <n v="67"/>
    <x v="1"/>
    <n v="1"/>
    <x v="2"/>
    <s v="Low"/>
    <x v="2"/>
    <n v="4066"/>
    <n v="16290"/>
    <n v="1"/>
    <x v="1"/>
    <x v="0"/>
    <s v="Excellent"/>
    <s v="Low"/>
    <n v="3"/>
    <s v="Better"/>
    <x v="1"/>
    <x v="4"/>
    <s v="1300+"/>
    <s v="16+"/>
    <s v="59-74"/>
    <s v="2k-4k"/>
    <s v="11k-16k"/>
    <s v="0"/>
    <x v="0"/>
    <s v="3"/>
  </r>
  <r>
    <x v="1150"/>
    <x v="10"/>
    <x v="0"/>
    <n v="819"/>
    <x v="1"/>
    <n v="18"/>
    <s v="Doctor"/>
    <x v="0"/>
    <s v="Medium"/>
    <x v="1"/>
    <n v="48"/>
    <x v="2"/>
    <n v="2"/>
    <x v="1"/>
    <s v="Low"/>
    <x v="1"/>
    <n v="5208"/>
    <n v="26312"/>
    <n v="1"/>
    <x v="1"/>
    <x v="0"/>
    <s v="Excellent"/>
    <s v="Very High"/>
    <n v="2"/>
    <s v="Better"/>
    <x v="1"/>
    <x v="2"/>
    <s v="700-1000"/>
    <s v="16+"/>
    <s v="45-59"/>
    <s v="4k-5k"/>
    <s v="21k"/>
    <s v="0"/>
    <x v="0"/>
    <s v="&lt;2"/>
  </r>
  <r>
    <x v="1151"/>
    <x v="13"/>
    <x v="0"/>
    <n v="580"/>
    <x v="1"/>
    <n v="27"/>
    <s v="Bachelor"/>
    <x v="2"/>
    <s v="Medium"/>
    <x v="0"/>
    <n v="39"/>
    <x v="3"/>
    <n v="2"/>
    <x v="3"/>
    <s v="Low"/>
    <x v="2"/>
    <n v="4877"/>
    <n v="20460"/>
    <n v="0"/>
    <x v="1"/>
    <x v="7"/>
    <s v="Outstanding"/>
    <s v="Medium"/>
    <n v="3"/>
    <s v="Good"/>
    <x v="1"/>
    <x v="4"/>
    <s v="400-700"/>
    <s v="16+"/>
    <s v="&lt;45"/>
    <s v="4k-5k"/>
    <s v="16k-21k"/>
    <s v="0"/>
    <x v="1"/>
    <s v="3"/>
  </r>
  <r>
    <x v="1152"/>
    <x v="17"/>
    <x v="0"/>
    <n v="546"/>
    <x v="1"/>
    <n v="5"/>
    <s v="Below College"/>
    <x v="2"/>
    <s v="High"/>
    <x v="1"/>
    <n v="97"/>
    <x v="0"/>
    <n v="1"/>
    <x v="1"/>
    <s v="Very High"/>
    <x v="0"/>
    <n v="3117"/>
    <n v="26009"/>
    <n v="1"/>
    <x v="1"/>
    <x v="11"/>
    <s v="Excellent"/>
    <s v="High"/>
    <n v="2"/>
    <s v="Better"/>
    <x v="1"/>
    <x v="4"/>
    <s v="400-700"/>
    <s v="2-5"/>
    <s v="87+"/>
    <s v="2k-4k"/>
    <s v="21k"/>
    <s v="0"/>
    <x v="4"/>
    <s v="&lt;2"/>
  </r>
  <r>
    <x v="1153"/>
    <x v="41"/>
    <x v="1"/>
    <n v="544"/>
    <x v="0"/>
    <n v="3"/>
    <s v="College"/>
    <x v="2"/>
    <s v="Medium"/>
    <x v="0"/>
    <n v="70"/>
    <x v="0"/>
    <n v="1"/>
    <x v="6"/>
    <s v="Very High"/>
    <x v="0"/>
    <n v="1569"/>
    <n v="18420"/>
    <n v="1"/>
    <x v="0"/>
    <x v="3"/>
    <s v="Excellent"/>
    <s v="High"/>
    <n v="2"/>
    <s v="Best"/>
    <x v="0"/>
    <x v="4"/>
    <s v="400-700"/>
    <s v="2-5"/>
    <s v="59-74"/>
    <s v="&lt;2k"/>
    <s v="16k-21k"/>
    <s v="0"/>
    <x v="0"/>
    <s v="&lt;2"/>
  </r>
  <r>
    <x v="1154"/>
    <x v="40"/>
    <x v="0"/>
    <n v="1176"/>
    <x v="2"/>
    <n v="26"/>
    <s v="Master"/>
    <x v="0"/>
    <s v="Very High"/>
    <x v="0"/>
    <n v="98"/>
    <x v="0"/>
    <n v="5"/>
    <x v="5"/>
    <s v="High"/>
    <x v="1"/>
    <n v="19658"/>
    <n v="5220"/>
    <n v="3"/>
    <x v="1"/>
    <x v="0"/>
    <s v="Excellent"/>
    <s v="High"/>
    <n v="2"/>
    <s v="Better"/>
    <x v="1"/>
    <x v="1"/>
    <s v="1000-1300"/>
    <s v="16+"/>
    <s v="87+"/>
    <s v="9k+"/>
    <s v="&lt;6k"/>
    <s v="&lt;3"/>
    <x v="0"/>
    <s v="&lt;2"/>
  </r>
  <r>
    <x v="1155"/>
    <x v="21"/>
    <x v="0"/>
    <n v="170"/>
    <x v="1"/>
    <n v="3"/>
    <s v="College"/>
    <x v="2"/>
    <s v="High"/>
    <x v="1"/>
    <n v="76"/>
    <x v="1"/>
    <n v="2"/>
    <x v="2"/>
    <s v="High"/>
    <x v="2"/>
    <n v="3069"/>
    <n v="10302"/>
    <n v="0"/>
    <x v="1"/>
    <x v="2"/>
    <s v="Excellent"/>
    <s v="Very High"/>
    <n v="3"/>
    <s v="Better"/>
    <x v="1"/>
    <x v="0"/>
    <s v="UPTO 400"/>
    <s v="2-5"/>
    <s v="74-87"/>
    <s v="2k-4k"/>
    <s v="6k-11k"/>
    <s v="0"/>
    <x v="2"/>
    <s v="3"/>
  </r>
  <r>
    <x v="1156"/>
    <x v="32"/>
    <x v="0"/>
    <n v="884"/>
    <x v="1"/>
    <n v="15"/>
    <s v="Bachelor"/>
    <x v="0"/>
    <s v="Low"/>
    <x v="0"/>
    <n v="80"/>
    <x v="1"/>
    <n v="3"/>
    <x v="3"/>
    <s v="High"/>
    <x v="1"/>
    <n v="10435"/>
    <n v="25800"/>
    <n v="1"/>
    <x v="1"/>
    <x v="4"/>
    <s v="Excellent"/>
    <s v="Very High"/>
    <n v="2"/>
    <s v="Better"/>
    <x v="1"/>
    <x v="0"/>
    <s v="700-1000"/>
    <s v="9-16"/>
    <s v="74-87"/>
    <s v="9k+"/>
    <s v="21k"/>
    <s v="0"/>
    <x v="3"/>
    <s v="&lt;2"/>
  </r>
  <r>
    <x v="1157"/>
    <x v="10"/>
    <x v="2"/>
    <n v="208"/>
    <x v="1"/>
    <n v="8"/>
    <s v="Master"/>
    <x v="0"/>
    <s v="High"/>
    <x v="0"/>
    <n v="52"/>
    <x v="0"/>
    <n v="2"/>
    <x v="4"/>
    <s v="High"/>
    <x v="1"/>
    <n v="6720"/>
    <n v="12250"/>
    <n v="1"/>
    <x v="1"/>
    <x v="3"/>
    <s v="Excellent"/>
    <s v="Very High"/>
    <n v="5"/>
    <s v="Better"/>
    <x v="1"/>
    <x v="2"/>
    <s v="UPTO 400"/>
    <s v="5-9"/>
    <s v="45-59"/>
    <s v="5k-9k"/>
    <s v="11k-16k"/>
    <s v="0"/>
    <x v="0"/>
    <s v="4+"/>
  </r>
  <r>
    <x v="1158"/>
    <x v="2"/>
    <x v="0"/>
    <n v="671"/>
    <x v="1"/>
    <n v="19"/>
    <s v="Bachelor"/>
    <x v="0"/>
    <s v="High"/>
    <x v="1"/>
    <n v="85"/>
    <x v="0"/>
    <n v="2"/>
    <x v="3"/>
    <s v="High"/>
    <x v="1"/>
    <n v="5768"/>
    <n v="26493"/>
    <n v="3"/>
    <x v="1"/>
    <x v="8"/>
    <s v="Excellent"/>
    <s v="Low"/>
    <n v="2"/>
    <s v="Good"/>
    <x v="1"/>
    <x v="2"/>
    <s v="700-1000"/>
    <s v="16+"/>
    <s v="74-87"/>
    <s v="4k-5k"/>
    <s v="21k"/>
    <s v="&lt;3"/>
    <x v="4"/>
    <s v="&lt;2"/>
  </r>
  <r>
    <x v="1159"/>
    <x v="21"/>
    <x v="1"/>
    <n v="711"/>
    <x v="1"/>
    <n v="4"/>
    <s v="Bachelor"/>
    <x v="2"/>
    <s v="Low"/>
    <x v="0"/>
    <n v="81"/>
    <x v="0"/>
    <n v="2"/>
    <x v="3"/>
    <s v="High"/>
    <x v="0"/>
    <n v="5042"/>
    <n v="3140"/>
    <n v="0"/>
    <x v="1"/>
    <x v="4"/>
    <s v="Excellent"/>
    <s v="Very High"/>
    <n v="2"/>
    <s v="Bad"/>
    <x v="1"/>
    <x v="0"/>
    <s v="700-1000"/>
    <s v="2-5"/>
    <s v="74-87"/>
    <s v="4k-5k"/>
    <s v="&lt;6k"/>
    <s v="0"/>
    <x v="3"/>
    <s v="&lt;2"/>
  </r>
  <r>
    <x v="1160"/>
    <x v="28"/>
    <x v="0"/>
    <n v="1329"/>
    <x v="1"/>
    <n v="2"/>
    <s v="College"/>
    <x v="1"/>
    <s v="Very High"/>
    <x v="0"/>
    <n v="59"/>
    <x v="1"/>
    <n v="2"/>
    <x v="3"/>
    <s v="Very High"/>
    <x v="2"/>
    <n v="5770"/>
    <n v="5388"/>
    <n v="1"/>
    <x v="1"/>
    <x v="12"/>
    <s v="Excellent"/>
    <s v="Low"/>
    <n v="3"/>
    <s v="Better"/>
    <x v="1"/>
    <x v="0"/>
    <s v="1300+"/>
    <s v="&lt;2"/>
    <s v="45-59"/>
    <s v="5k-9k"/>
    <s v="&lt;6k"/>
    <s v="0"/>
    <x v="4"/>
    <s v="3"/>
  </r>
  <r>
    <x v="1161"/>
    <x v="8"/>
    <x v="0"/>
    <n v="397"/>
    <x v="1"/>
    <n v="2"/>
    <s v="College"/>
    <x v="2"/>
    <s v="Very High"/>
    <x v="0"/>
    <n v="54"/>
    <x v="1"/>
    <n v="3"/>
    <x v="3"/>
    <s v="High"/>
    <x v="1"/>
    <n v="7756"/>
    <n v="14199"/>
    <n v="5"/>
    <x v="0"/>
    <x v="12"/>
    <s v="Excellent"/>
    <s v="Very High"/>
    <n v="6"/>
    <s v="Best"/>
    <x v="1"/>
    <x v="2"/>
    <s v="400-700"/>
    <s v="&lt;2"/>
    <s v="45-59"/>
    <s v="5k-9k"/>
    <s v="11k-16k"/>
    <s v="&lt;5"/>
    <x v="4"/>
    <s v="4+"/>
  </r>
  <r>
    <x v="1162"/>
    <x v="10"/>
    <x v="0"/>
    <n v="737"/>
    <x v="0"/>
    <n v="10"/>
    <s v="Bachelor"/>
    <x v="2"/>
    <s v="Very High"/>
    <x v="1"/>
    <n v="55"/>
    <x v="1"/>
    <n v="3"/>
    <x v="0"/>
    <s v="Low"/>
    <x v="1"/>
    <n v="10306"/>
    <n v="21530"/>
    <n v="9"/>
    <x v="1"/>
    <x v="8"/>
    <s v="Excellent"/>
    <s v="High"/>
    <n v="3"/>
    <s v="Better"/>
    <x v="0"/>
    <x v="2"/>
    <s v="700-1000"/>
    <s v="9-16"/>
    <s v="45-59"/>
    <s v="9k+"/>
    <s v="16k-21k"/>
    <s v="5+"/>
    <x v="4"/>
    <s v="3"/>
  </r>
  <r>
    <x v="1163"/>
    <x v="2"/>
    <x v="0"/>
    <n v="1470"/>
    <x v="1"/>
    <n v="10"/>
    <s v="Bachelor"/>
    <x v="2"/>
    <s v="Medium"/>
    <x v="0"/>
    <n v="71"/>
    <x v="0"/>
    <n v="1"/>
    <x v="1"/>
    <s v="Medium"/>
    <x v="1"/>
    <n v="3936"/>
    <n v="14506"/>
    <n v="1"/>
    <x v="1"/>
    <x v="0"/>
    <s v="Excellent"/>
    <s v="Low"/>
    <n v="2"/>
    <s v="Bad"/>
    <x v="1"/>
    <x v="2"/>
    <s v="1300+"/>
    <s v="9-16"/>
    <s v="59-74"/>
    <s v="2k-4k"/>
    <s v="11k-16k"/>
    <s v="0"/>
    <x v="0"/>
    <s v="&lt;2"/>
  </r>
  <r>
    <x v="1164"/>
    <x v="32"/>
    <x v="0"/>
    <n v="448"/>
    <x v="1"/>
    <n v="16"/>
    <s v="Bachelor"/>
    <x v="0"/>
    <s v="High"/>
    <x v="0"/>
    <n v="84"/>
    <x v="0"/>
    <n v="3"/>
    <x v="3"/>
    <s v="Very High"/>
    <x v="0"/>
    <n v="7945"/>
    <n v="19948"/>
    <n v="6"/>
    <x v="0"/>
    <x v="2"/>
    <s v="Excellent"/>
    <s v="Very High"/>
    <n v="2"/>
    <s v="Good"/>
    <x v="1"/>
    <x v="0"/>
    <s v="400-700"/>
    <s v="9-16"/>
    <s v="74-87"/>
    <s v="5k-9k"/>
    <s v="16k-21k"/>
    <s v="5+"/>
    <x v="2"/>
    <s v="&lt;2"/>
  </r>
  <r>
    <x v="1165"/>
    <x v="19"/>
    <x v="1"/>
    <n v="602"/>
    <x v="2"/>
    <n v="1"/>
    <s v="Doctor"/>
    <x v="5"/>
    <s v="Low"/>
    <x v="1"/>
    <n v="37"/>
    <x v="0"/>
    <n v="2"/>
    <x v="8"/>
    <s v="Very High"/>
    <x v="1"/>
    <n v="5743"/>
    <n v="10503"/>
    <n v="4"/>
    <x v="0"/>
    <x v="0"/>
    <s v="Excellent"/>
    <s v="High"/>
    <n v="3"/>
    <s v="Better"/>
    <x v="1"/>
    <x v="0"/>
    <s v="400-700"/>
    <s v="&lt;2"/>
    <s v="&lt;45"/>
    <s v="4k-5k"/>
    <s v="6k-11k"/>
    <s v="&lt;5"/>
    <x v="0"/>
    <s v="3"/>
  </r>
  <r>
    <x v="1166"/>
    <x v="25"/>
    <x v="1"/>
    <n v="365"/>
    <x v="1"/>
    <n v="4"/>
    <s v="Doctor"/>
    <x v="2"/>
    <s v="High"/>
    <x v="1"/>
    <n v="89"/>
    <x v="1"/>
    <n v="4"/>
    <x v="5"/>
    <s v="Very High"/>
    <x v="1"/>
    <n v="15202"/>
    <n v="5602"/>
    <n v="2"/>
    <x v="1"/>
    <x v="14"/>
    <s v="Outstanding"/>
    <s v="Medium"/>
    <n v="3"/>
    <s v="Better"/>
    <x v="1"/>
    <x v="1"/>
    <s v="UPTO 400"/>
    <s v="2-5"/>
    <s v="87+"/>
    <s v="9k+"/>
    <s v="&lt;6k"/>
    <s v="&lt;3"/>
    <x v="1"/>
    <s v="3"/>
  </r>
  <r>
    <x v="1167"/>
    <x v="10"/>
    <x v="0"/>
    <n v="763"/>
    <x v="0"/>
    <n v="15"/>
    <s v="College"/>
    <x v="2"/>
    <s v="Low"/>
    <x v="1"/>
    <n v="59"/>
    <x v="3"/>
    <n v="2"/>
    <x v="0"/>
    <s v="Very High"/>
    <x v="2"/>
    <n v="5440"/>
    <n v="22098"/>
    <n v="6"/>
    <x v="0"/>
    <x v="9"/>
    <s v="Excellent"/>
    <s v="Very High"/>
    <n v="2"/>
    <s v="Good"/>
    <x v="0"/>
    <x v="2"/>
    <s v="700-1000"/>
    <s v="9-16"/>
    <s v="45-59"/>
    <s v="4k-5k"/>
    <s v="21k"/>
    <s v="5+"/>
    <x v="2"/>
    <s v="&lt;2"/>
  </r>
  <r>
    <x v="1168"/>
    <x v="16"/>
    <x v="1"/>
    <n v="567"/>
    <x v="1"/>
    <n v="2"/>
    <s v="Below College"/>
    <x v="4"/>
    <s v="Low"/>
    <x v="0"/>
    <n v="32"/>
    <x v="0"/>
    <n v="1"/>
    <x v="1"/>
    <s v="Very High"/>
    <x v="0"/>
    <n v="3760"/>
    <n v="17218"/>
    <n v="1"/>
    <x v="0"/>
    <x v="4"/>
    <s v="Excellent"/>
    <s v="High"/>
    <n v="2"/>
    <s v="Better"/>
    <x v="1"/>
    <x v="4"/>
    <s v="400-700"/>
    <s v="&lt;2"/>
    <s v="&lt;45"/>
    <s v="2k-4k"/>
    <s v="16k-21k"/>
    <s v="0"/>
    <x v="3"/>
    <s v="&lt;2"/>
  </r>
  <r>
    <x v="1169"/>
    <x v="4"/>
    <x v="0"/>
    <n v="486"/>
    <x v="1"/>
    <n v="8"/>
    <s v="Bachelor"/>
    <x v="2"/>
    <s v="Medium"/>
    <x v="0"/>
    <n v="86"/>
    <x v="2"/>
    <n v="1"/>
    <x v="1"/>
    <s v="High"/>
    <x v="1"/>
    <n v="3517"/>
    <n v="22490"/>
    <n v="7"/>
    <x v="1"/>
    <x v="8"/>
    <s v="Excellent"/>
    <s v="Low"/>
    <n v="0"/>
    <s v="Better"/>
    <x v="1"/>
    <x v="4"/>
    <s v="400-700"/>
    <s v="5-9"/>
    <s v="74-87"/>
    <s v="2k-4k"/>
    <s v="21k"/>
    <s v="5+"/>
    <x v="4"/>
    <s v="&lt;2"/>
  </r>
  <r>
    <x v="1170"/>
    <x v="4"/>
    <x v="1"/>
    <n v="591"/>
    <x v="1"/>
    <n v="2"/>
    <s v="Bachelor"/>
    <x v="2"/>
    <s v="Very High"/>
    <x v="1"/>
    <n v="87"/>
    <x v="0"/>
    <n v="1"/>
    <x v="1"/>
    <s v="Very High"/>
    <x v="0"/>
    <n v="2580"/>
    <n v="6297"/>
    <n v="2"/>
    <x v="1"/>
    <x v="4"/>
    <s v="Excellent"/>
    <s v="High"/>
    <n v="0"/>
    <s v="Good"/>
    <x v="1"/>
    <x v="4"/>
    <s v="400-700"/>
    <s v="&lt;2"/>
    <s v="74-87"/>
    <s v="&lt;2k"/>
    <s v="&lt;6k"/>
    <s v="&lt;3"/>
    <x v="3"/>
    <s v="&lt;2"/>
  </r>
  <r>
    <x v="1171"/>
    <x v="32"/>
    <x v="0"/>
    <n v="1329"/>
    <x v="1"/>
    <n v="7"/>
    <s v="Bachelor"/>
    <x v="0"/>
    <s v="Low"/>
    <x v="1"/>
    <n v="73"/>
    <x v="0"/>
    <n v="1"/>
    <x v="2"/>
    <s v="Low"/>
    <x v="0"/>
    <n v="2166"/>
    <n v="3339"/>
    <n v="3"/>
    <x v="0"/>
    <x v="9"/>
    <s v="Excellent"/>
    <s v="Medium"/>
    <n v="3"/>
    <s v="Bad"/>
    <x v="0"/>
    <x v="0"/>
    <s v="1300+"/>
    <s v="5-9"/>
    <s v="59-74"/>
    <s v="&lt;2k"/>
    <s v="&lt;6k"/>
    <s v="&lt;3"/>
    <x v="2"/>
    <s v="3"/>
  </r>
  <r>
    <x v="1172"/>
    <x v="11"/>
    <x v="0"/>
    <n v="469"/>
    <x v="0"/>
    <n v="10"/>
    <s v="Bachelor"/>
    <x v="2"/>
    <s v="High"/>
    <x v="1"/>
    <n v="42"/>
    <x v="1"/>
    <n v="2"/>
    <x v="0"/>
    <s v="High"/>
    <x v="0"/>
    <n v="5869"/>
    <n v="23413"/>
    <n v="9"/>
    <x v="1"/>
    <x v="0"/>
    <s v="Excellent"/>
    <s v="High"/>
    <n v="2"/>
    <s v="Better"/>
    <x v="1"/>
    <x v="4"/>
    <s v="400-700"/>
    <s v="9-16"/>
    <s v="&lt;45"/>
    <s v="5k-9k"/>
    <s v="21k"/>
    <s v="5+"/>
    <x v="0"/>
    <s v="&lt;2"/>
  </r>
  <r>
    <x v="1173"/>
    <x v="9"/>
    <x v="0"/>
    <n v="711"/>
    <x v="1"/>
    <n v="5"/>
    <s v="Master"/>
    <x v="0"/>
    <s v="Medium"/>
    <x v="0"/>
    <n v="42"/>
    <x v="0"/>
    <n v="3"/>
    <x v="4"/>
    <s v="Low"/>
    <x v="1"/>
    <n v="8008"/>
    <n v="22792"/>
    <n v="4"/>
    <x v="1"/>
    <x v="3"/>
    <s v="Excellent"/>
    <s v="High"/>
    <n v="6"/>
    <s v="Better"/>
    <x v="1"/>
    <x v="2"/>
    <s v="700-1000"/>
    <s v="2-5"/>
    <s v="&lt;45"/>
    <s v="5k-9k"/>
    <s v="21k"/>
    <s v="&lt;5"/>
    <x v="0"/>
    <s v="4+"/>
  </r>
  <r>
    <x v="1174"/>
    <x v="36"/>
    <x v="1"/>
    <n v="772"/>
    <x v="1"/>
    <n v="2"/>
    <s v="Below College"/>
    <x v="0"/>
    <s v="Very High"/>
    <x v="1"/>
    <n v="77"/>
    <x v="2"/>
    <n v="2"/>
    <x v="3"/>
    <s v="High"/>
    <x v="2"/>
    <n v="5206"/>
    <n v="4973"/>
    <n v="1"/>
    <x v="1"/>
    <x v="8"/>
    <s v="Excellent"/>
    <s v="High"/>
    <n v="6"/>
    <s v="Better"/>
    <x v="1"/>
    <x v="4"/>
    <s v="700-1000"/>
    <s v="&lt;2"/>
    <s v="74-87"/>
    <s v="4k-5k"/>
    <s v="&lt;6k"/>
    <s v="0"/>
    <x v="4"/>
    <s v="4+"/>
  </r>
  <r>
    <x v="1175"/>
    <x v="21"/>
    <x v="0"/>
    <n v="492"/>
    <x v="1"/>
    <n v="12"/>
    <s v="Bachelor"/>
    <x v="2"/>
    <s v="Very High"/>
    <x v="1"/>
    <n v="66"/>
    <x v="0"/>
    <n v="2"/>
    <x v="3"/>
    <s v="Medium"/>
    <x v="1"/>
    <n v="5295"/>
    <n v="7693"/>
    <n v="4"/>
    <x v="1"/>
    <x v="7"/>
    <s v="Outstanding"/>
    <s v="High"/>
    <n v="3"/>
    <s v="Better"/>
    <x v="1"/>
    <x v="0"/>
    <s v="400-700"/>
    <s v="9-16"/>
    <s v="59-74"/>
    <s v="4k-5k"/>
    <s v="6k-11k"/>
    <s v="&lt;5"/>
    <x v="1"/>
    <s v="3"/>
  </r>
  <r>
    <x v="1176"/>
    <x v="1"/>
    <x v="0"/>
    <n v="301"/>
    <x v="1"/>
    <n v="22"/>
    <s v="Master"/>
    <x v="1"/>
    <s v="Low"/>
    <x v="0"/>
    <n v="72"/>
    <x v="0"/>
    <n v="4"/>
    <x v="7"/>
    <s v="Medium"/>
    <x v="1"/>
    <n v="16413"/>
    <n v="3498"/>
    <n v="3"/>
    <x v="1"/>
    <x v="10"/>
    <s v="Excellent"/>
    <s v="Medium"/>
    <n v="2"/>
    <s v="Better"/>
    <x v="1"/>
    <x v="1"/>
    <s v="UPTO 400"/>
    <s v="16+"/>
    <s v="59-74"/>
    <s v="9k+"/>
    <s v="&lt;6k"/>
    <s v="&lt;3"/>
    <x v="4"/>
    <s v="&lt;2"/>
  </r>
  <r>
    <x v="1177"/>
    <x v="23"/>
    <x v="0"/>
    <n v="813"/>
    <x v="1"/>
    <n v="17"/>
    <s v="Doctor"/>
    <x v="0"/>
    <s v="Very High"/>
    <x v="0"/>
    <n v="50"/>
    <x v="1"/>
    <n v="3"/>
    <x v="7"/>
    <s v="Very High"/>
    <x v="2"/>
    <n v="13269"/>
    <n v="21981"/>
    <n v="5"/>
    <x v="1"/>
    <x v="2"/>
    <s v="Excellent"/>
    <s v="High"/>
    <n v="3"/>
    <s v="Better"/>
    <x v="1"/>
    <x v="1"/>
    <s v="700-1000"/>
    <s v="16+"/>
    <s v="45-59"/>
    <s v="9k+"/>
    <s v="21k"/>
    <s v="&lt;5"/>
    <x v="2"/>
    <s v="3"/>
  </r>
  <r>
    <x v="1178"/>
    <x v="35"/>
    <x v="0"/>
    <n v="1141"/>
    <x v="0"/>
    <n v="2"/>
    <s v="Bachelor"/>
    <x v="2"/>
    <s v="High"/>
    <x v="0"/>
    <n v="31"/>
    <x v="0"/>
    <n v="1"/>
    <x v="6"/>
    <s v="High"/>
    <x v="0"/>
    <n v="2783"/>
    <n v="13251"/>
    <n v="1"/>
    <x v="1"/>
    <x v="12"/>
    <s v="Excellent"/>
    <s v="Low"/>
    <n v="3"/>
    <s v="Better"/>
    <x v="1"/>
    <x v="4"/>
    <s v="1000-1300"/>
    <s v="&lt;2"/>
    <s v="&lt;45"/>
    <s v="2k-4k"/>
    <s v="11k-16k"/>
    <s v="0"/>
    <x v="4"/>
    <s v="3"/>
  </r>
  <r>
    <x v="1179"/>
    <x v="12"/>
    <x v="0"/>
    <n v="1130"/>
    <x v="1"/>
    <n v="3"/>
    <s v="Bachelor"/>
    <x v="0"/>
    <s v="Very High"/>
    <x v="0"/>
    <n v="66"/>
    <x v="0"/>
    <n v="2"/>
    <x v="1"/>
    <s v="Medium"/>
    <x v="2"/>
    <n v="5433"/>
    <n v="19332"/>
    <n v="1"/>
    <x v="1"/>
    <x v="3"/>
    <s v="Excellent"/>
    <s v="High"/>
    <n v="2"/>
    <s v="Better"/>
    <x v="1"/>
    <x v="3"/>
    <s v="1000-1300"/>
    <s v="2-5"/>
    <s v="59-74"/>
    <s v="4k-5k"/>
    <s v="16k-21k"/>
    <s v="0"/>
    <x v="0"/>
    <s v="&lt;2"/>
  </r>
  <r>
    <x v="1180"/>
    <x v="9"/>
    <x v="0"/>
    <n v="311"/>
    <x v="1"/>
    <n v="7"/>
    <s v="Bachelor"/>
    <x v="0"/>
    <s v="Low"/>
    <x v="1"/>
    <n v="77"/>
    <x v="0"/>
    <n v="1"/>
    <x v="2"/>
    <s v="Medium"/>
    <x v="0"/>
    <n v="2013"/>
    <n v="10950"/>
    <n v="2"/>
    <x v="1"/>
    <x v="0"/>
    <s v="Excellent"/>
    <s v="High"/>
    <n v="4"/>
    <s v="Better"/>
    <x v="1"/>
    <x v="2"/>
    <s v="UPTO 400"/>
    <s v="5-9"/>
    <s v="74-87"/>
    <s v="&lt;2k"/>
    <s v="6k-11k"/>
    <s v="&lt;3"/>
    <x v="0"/>
    <s v="4"/>
  </r>
  <r>
    <x v="1181"/>
    <x v="1"/>
    <x v="0"/>
    <n v="465"/>
    <x v="1"/>
    <n v="6"/>
    <s v="Below College"/>
    <x v="0"/>
    <s v="High"/>
    <x v="0"/>
    <n v="41"/>
    <x v="1"/>
    <n v="4"/>
    <x v="4"/>
    <s v="High"/>
    <x v="1"/>
    <n v="13966"/>
    <n v="11652"/>
    <n v="2"/>
    <x v="0"/>
    <x v="12"/>
    <s v="Excellent"/>
    <s v="Medium"/>
    <n v="3"/>
    <s v="Better"/>
    <x v="1"/>
    <x v="1"/>
    <s v="400-700"/>
    <s v="5-9"/>
    <s v="&lt;45"/>
    <s v="9k+"/>
    <s v="6k-11k"/>
    <s v="&lt;3"/>
    <x v="4"/>
    <s v="3"/>
  </r>
  <r>
    <x v="1182"/>
    <x v="9"/>
    <x v="2"/>
    <n v="894"/>
    <x v="1"/>
    <n v="1"/>
    <s v="Master"/>
    <x v="2"/>
    <s v="Very High"/>
    <x v="0"/>
    <n v="33"/>
    <x v="1"/>
    <n v="2"/>
    <x v="3"/>
    <s v="High"/>
    <x v="1"/>
    <n v="4374"/>
    <n v="15411"/>
    <n v="0"/>
    <x v="1"/>
    <x v="2"/>
    <s v="Excellent"/>
    <s v="High"/>
    <n v="6"/>
    <s v="Better"/>
    <x v="1"/>
    <x v="2"/>
    <s v="700-1000"/>
    <s v="&lt;2"/>
    <s v="&lt;45"/>
    <s v="4k-5k"/>
    <s v="11k-16k"/>
    <s v="0"/>
    <x v="2"/>
    <s v="4+"/>
  </r>
  <r>
    <x v="1183"/>
    <x v="9"/>
    <x v="0"/>
    <n v="1040"/>
    <x v="1"/>
    <n v="3"/>
    <s v="College"/>
    <x v="0"/>
    <s v="Very High"/>
    <x v="1"/>
    <n v="79"/>
    <x v="2"/>
    <n v="2"/>
    <x v="4"/>
    <s v="Low"/>
    <x v="2"/>
    <n v="6842"/>
    <n v="26308"/>
    <n v="6"/>
    <x v="1"/>
    <x v="5"/>
    <s v="Outstanding"/>
    <s v="Low"/>
    <n v="3"/>
    <s v="Better"/>
    <x v="1"/>
    <x v="2"/>
    <s v="1000-1300"/>
    <s v="2-5"/>
    <s v="74-87"/>
    <s v="5k-9k"/>
    <s v="21k"/>
    <s v="5+"/>
    <x v="1"/>
    <s v="3"/>
  </r>
  <r>
    <x v="1184"/>
    <x v="33"/>
    <x v="0"/>
    <n v="584"/>
    <x v="1"/>
    <n v="22"/>
    <s v="Doctor"/>
    <x v="2"/>
    <s v="Medium"/>
    <x v="0"/>
    <n v="91"/>
    <x v="0"/>
    <n v="4"/>
    <x v="5"/>
    <s v="High"/>
    <x v="1"/>
    <n v="17426"/>
    <n v="18685"/>
    <n v="3"/>
    <x v="1"/>
    <x v="14"/>
    <s v="Outstanding"/>
    <s v="High"/>
    <n v="6"/>
    <s v="Better"/>
    <x v="1"/>
    <x v="1"/>
    <s v="400-700"/>
    <s v="16+"/>
    <s v="87+"/>
    <s v="9k+"/>
    <s v="16k-21k"/>
    <s v="&lt;3"/>
    <x v="1"/>
    <s v="4+"/>
  </r>
  <r>
    <x v="1185"/>
    <x v="22"/>
    <x v="0"/>
    <n v="1291"/>
    <x v="1"/>
    <n v="15"/>
    <s v="College"/>
    <x v="0"/>
    <s v="High"/>
    <x v="1"/>
    <n v="65"/>
    <x v="1"/>
    <n v="4"/>
    <x v="7"/>
    <s v="High"/>
    <x v="1"/>
    <n v="17603"/>
    <n v="3525"/>
    <n v="1"/>
    <x v="1"/>
    <x v="13"/>
    <s v="Outstanding"/>
    <s v="Low"/>
    <n v="3"/>
    <s v="Better"/>
    <x v="1"/>
    <x v="0"/>
    <s v="1300+"/>
    <s v="9-16"/>
    <s v="59-74"/>
    <s v="9k+"/>
    <s v="&lt;6k"/>
    <s v="0"/>
    <x v="1"/>
    <s v="3"/>
  </r>
  <r>
    <x v="1186"/>
    <x v="10"/>
    <x v="1"/>
    <n v="880"/>
    <x v="0"/>
    <n v="12"/>
    <s v="Master"/>
    <x v="1"/>
    <s v="Very High"/>
    <x v="1"/>
    <n v="36"/>
    <x v="0"/>
    <n v="2"/>
    <x v="0"/>
    <s v="Very High"/>
    <x v="0"/>
    <n v="4581"/>
    <n v="10414"/>
    <n v="3"/>
    <x v="0"/>
    <x v="13"/>
    <s v="Outstanding"/>
    <s v="Low"/>
    <n v="2"/>
    <s v="Best"/>
    <x v="0"/>
    <x v="2"/>
    <s v="700-1000"/>
    <s v="9-16"/>
    <s v="&lt;45"/>
    <s v="4k-5k"/>
    <s v="6k-11k"/>
    <s v="&lt;3"/>
    <x v="1"/>
    <s v="&lt;2"/>
  </r>
  <r>
    <x v="1187"/>
    <x v="8"/>
    <x v="1"/>
    <n v="1189"/>
    <x v="1"/>
    <n v="1"/>
    <s v="Bachelor"/>
    <x v="0"/>
    <s v="Very High"/>
    <x v="1"/>
    <n v="90"/>
    <x v="0"/>
    <n v="2"/>
    <x v="1"/>
    <s v="Very High"/>
    <x v="1"/>
    <n v="4735"/>
    <n v="9867"/>
    <n v="7"/>
    <x v="1"/>
    <x v="2"/>
    <s v="Excellent"/>
    <s v="Very High"/>
    <n v="4"/>
    <s v="Best"/>
    <x v="1"/>
    <x v="2"/>
    <s v="1000-1300"/>
    <s v="&lt;2"/>
    <s v="87+"/>
    <s v="4k-5k"/>
    <s v="6k-11k"/>
    <s v="5+"/>
    <x v="2"/>
    <s v="4"/>
  </r>
  <r>
    <x v="1188"/>
    <x v="11"/>
    <x v="0"/>
    <n v="991"/>
    <x v="0"/>
    <n v="5"/>
    <s v="Bachelor"/>
    <x v="2"/>
    <s v="Low"/>
    <x v="1"/>
    <n v="43"/>
    <x v="1"/>
    <n v="2"/>
    <x v="0"/>
    <s v="Medium"/>
    <x v="2"/>
    <n v="4187"/>
    <n v="3356"/>
    <n v="1"/>
    <x v="0"/>
    <x v="4"/>
    <s v="Excellent"/>
    <s v="High"/>
    <n v="3"/>
    <s v="Good"/>
    <x v="1"/>
    <x v="4"/>
    <s v="1000-1300"/>
    <s v="2-5"/>
    <s v="&lt;45"/>
    <s v="2k-4k"/>
    <s v="&lt;6k"/>
    <s v="0"/>
    <x v="3"/>
    <s v="3"/>
  </r>
  <r>
    <x v="1189"/>
    <x v="3"/>
    <x v="0"/>
    <n v="392"/>
    <x v="0"/>
    <n v="2"/>
    <s v="Master"/>
    <x v="2"/>
    <s v="Very High"/>
    <x v="1"/>
    <n v="93"/>
    <x v="0"/>
    <n v="2"/>
    <x v="0"/>
    <s v="Very High"/>
    <x v="2"/>
    <n v="5505"/>
    <n v="3921"/>
    <n v="1"/>
    <x v="1"/>
    <x v="9"/>
    <s v="Excellent"/>
    <s v="High"/>
    <n v="5"/>
    <s v="Better"/>
    <x v="1"/>
    <x v="3"/>
    <s v="UPTO 400"/>
    <s v="&lt;2"/>
    <s v="87+"/>
    <s v="4k-5k"/>
    <s v="&lt;6k"/>
    <s v="0"/>
    <x v="2"/>
    <s v="4+"/>
  </r>
  <r>
    <x v="1190"/>
    <x v="5"/>
    <x v="0"/>
    <n v="977"/>
    <x v="1"/>
    <n v="2"/>
    <s v="Bachelor"/>
    <x v="2"/>
    <s v="Very High"/>
    <x v="1"/>
    <n v="45"/>
    <x v="0"/>
    <n v="2"/>
    <x v="1"/>
    <s v="Medium"/>
    <x v="2"/>
    <n v="5470"/>
    <n v="25518"/>
    <n v="0"/>
    <x v="1"/>
    <x v="4"/>
    <s v="Excellent"/>
    <s v="High"/>
    <n v="4"/>
    <s v="Good"/>
    <x v="1"/>
    <x v="3"/>
    <s v="1000-1300"/>
    <s v="&lt;2"/>
    <s v="&lt;45"/>
    <s v="4k-5k"/>
    <s v="21k"/>
    <s v="0"/>
    <x v="3"/>
    <s v="4"/>
  </r>
  <r>
    <x v="1191"/>
    <x v="26"/>
    <x v="0"/>
    <n v="1112"/>
    <x v="0"/>
    <n v="5"/>
    <s v="Master"/>
    <x v="0"/>
    <s v="Low"/>
    <x v="0"/>
    <n v="67"/>
    <x v="0"/>
    <n v="2"/>
    <x v="0"/>
    <s v="Very High"/>
    <x v="1"/>
    <n v="5476"/>
    <n v="22589"/>
    <n v="1"/>
    <x v="1"/>
    <x v="0"/>
    <s v="Excellent"/>
    <s v="Low"/>
    <n v="2"/>
    <s v="Better"/>
    <x v="1"/>
    <x v="3"/>
    <s v="1000-1300"/>
    <s v="2-5"/>
    <s v="59-74"/>
    <s v="4k-5k"/>
    <s v="21k"/>
    <s v="0"/>
    <x v="0"/>
    <s v="&lt;2"/>
  </r>
  <r>
    <x v="1192"/>
    <x v="1"/>
    <x v="0"/>
    <n v="464"/>
    <x v="1"/>
    <n v="16"/>
    <s v="Bachelor"/>
    <x v="2"/>
    <s v="Very High"/>
    <x v="0"/>
    <n v="74"/>
    <x v="0"/>
    <n v="1"/>
    <x v="2"/>
    <s v="Low"/>
    <x v="2"/>
    <n v="2587"/>
    <n v="24941"/>
    <n v="4"/>
    <x v="0"/>
    <x v="10"/>
    <s v="Excellent"/>
    <s v="Medium"/>
    <n v="2"/>
    <s v="Good"/>
    <x v="1"/>
    <x v="1"/>
    <s v="400-700"/>
    <s v="9-16"/>
    <s v="59-74"/>
    <s v="&lt;2k"/>
    <s v="21k"/>
    <s v="&lt;5"/>
    <x v="4"/>
    <s v="&lt;2"/>
  </r>
  <r>
    <x v="1193"/>
    <x v="8"/>
    <x v="1"/>
    <n v="148"/>
    <x v="1"/>
    <n v="2"/>
    <s v="Bachelor"/>
    <x v="2"/>
    <s v="Very High"/>
    <x v="0"/>
    <n v="42"/>
    <x v="1"/>
    <n v="1"/>
    <x v="2"/>
    <s v="Very High"/>
    <x v="0"/>
    <n v="2440"/>
    <n v="23826"/>
    <n v="1"/>
    <x v="1"/>
    <x v="6"/>
    <s v="Outstanding"/>
    <s v="Medium"/>
    <n v="3"/>
    <s v="Better"/>
    <x v="1"/>
    <x v="2"/>
    <s v="UPTO 400"/>
    <s v="&lt;2"/>
    <s v="&lt;45"/>
    <s v="&lt;2k"/>
    <s v="21k"/>
    <s v="0"/>
    <x v="1"/>
    <s v="3"/>
  </r>
  <r>
    <x v="1194"/>
    <x v="40"/>
    <x v="0"/>
    <n v="1225"/>
    <x v="0"/>
    <n v="2"/>
    <s v="Master"/>
    <x v="0"/>
    <s v="Medium"/>
    <x v="0"/>
    <n v="47"/>
    <x v="2"/>
    <n v="4"/>
    <x v="5"/>
    <s v="Medium"/>
    <x v="2"/>
    <n v="15972"/>
    <n v="21086"/>
    <n v="6"/>
    <x v="1"/>
    <x v="9"/>
    <s v="Excellent"/>
    <s v="High"/>
    <n v="2"/>
    <s v="Better"/>
    <x v="1"/>
    <x v="1"/>
    <s v="1300+"/>
    <s v="&lt;2"/>
    <s v="45-59"/>
    <s v="9k+"/>
    <s v="16k-21k"/>
    <s v="5+"/>
    <x v="2"/>
    <s v="&lt;2"/>
  </r>
  <r>
    <x v="1195"/>
    <x v="1"/>
    <x v="0"/>
    <n v="809"/>
    <x v="1"/>
    <n v="1"/>
    <s v="Bachelor"/>
    <x v="0"/>
    <s v="High"/>
    <x v="1"/>
    <n v="36"/>
    <x v="0"/>
    <n v="4"/>
    <x v="5"/>
    <s v="High"/>
    <x v="0"/>
    <n v="15379"/>
    <n v="22384"/>
    <n v="4"/>
    <x v="1"/>
    <x v="9"/>
    <s v="Excellent"/>
    <s v="Low"/>
    <n v="2"/>
    <s v="Better"/>
    <x v="1"/>
    <x v="1"/>
    <s v="700-1000"/>
    <s v="&lt;2"/>
    <s v="&lt;45"/>
    <s v="9k+"/>
    <s v="21k"/>
    <s v="&lt;5"/>
    <x v="2"/>
    <s v="&lt;2"/>
  </r>
  <r>
    <x v="1196"/>
    <x v="0"/>
    <x v="0"/>
    <n v="1206"/>
    <x v="0"/>
    <n v="23"/>
    <s v="College"/>
    <x v="0"/>
    <s v="Very High"/>
    <x v="1"/>
    <n v="80"/>
    <x v="0"/>
    <n v="3"/>
    <x v="0"/>
    <s v="High"/>
    <x v="0"/>
    <n v="7082"/>
    <n v="11591"/>
    <n v="3"/>
    <x v="0"/>
    <x v="10"/>
    <s v="Excellent"/>
    <s v="Very High"/>
    <n v="2"/>
    <s v="Better"/>
    <x v="1"/>
    <x v="0"/>
    <s v="1000-1300"/>
    <s v="16+"/>
    <s v="74-87"/>
    <s v="5k-9k"/>
    <s v="6k-11k"/>
    <s v="&lt;3"/>
    <x v="4"/>
    <s v="&lt;2"/>
  </r>
  <r>
    <x v="1197"/>
    <x v="35"/>
    <x v="0"/>
    <n v="727"/>
    <x v="0"/>
    <n v="9"/>
    <s v="Below College"/>
    <x v="0"/>
    <s v="Very High"/>
    <x v="1"/>
    <n v="54"/>
    <x v="0"/>
    <n v="1"/>
    <x v="6"/>
    <s v="Low"/>
    <x v="0"/>
    <n v="2728"/>
    <n v="21082"/>
    <n v="1"/>
    <x v="1"/>
    <x v="0"/>
    <s v="Excellent"/>
    <s v="Low"/>
    <n v="3"/>
    <s v="Better"/>
    <x v="1"/>
    <x v="4"/>
    <s v="700-1000"/>
    <s v="5-9"/>
    <s v="45-59"/>
    <s v="2k-4k"/>
    <s v="16k-21k"/>
    <s v="0"/>
    <x v="0"/>
    <s v="3"/>
  </r>
  <r>
    <x v="1198"/>
    <x v="3"/>
    <x v="2"/>
    <n v="530"/>
    <x v="0"/>
    <n v="16"/>
    <s v="Bachelor"/>
    <x v="0"/>
    <s v="High"/>
    <x v="0"/>
    <n v="36"/>
    <x v="0"/>
    <n v="2"/>
    <x v="0"/>
    <s v="Very High"/>
    <x v="2"/>
    <n v="5368"/>
    <n v="16130"/>
    <n v="1"/>
    <x v="0"/>
    <x v="14"/>
    <s v="Outstanding"/>
    <s v="High"/>
    <n v="2"/>
    <s v="Better"/>
    <x v="1"/>
    <x v="3"/>
    <s v="400-700"/>
    <s v="9-16"/>
    <s v="&lt;45"/>
    <s v="4k-5k"/>
    <s v="11k-16k"/>
    <s v="0"/>
    <x v="1"/>
    <s v="&lt;2"/>
  </r>
  <r>
    <x v="1199"/>
    <x v="9"/>
    <x v="0"/>
    <n v="1351"/>
    <x v="1"/>
    <n v="26"/>
    <s v="Master"/>
    <x v="0"/>
    <s v="Low"/>
    <x v="1"/>
    <n v="80"/>
    <x v="0"/>
    <n v="2"/>
    <x v="4"/>
    <s v="High"/>
    <x v="1"/>
    <n v="5347"/>
    <n v="7419"/>
    <n v="6"/>
    <x v="1"/>
    <x v="9"/>
    <s v="Excellent"/>
    <s v="Medium"/>
    <n v="2"/>
    <s v="Good"/>
    <x v="1"/>
    <x v="2"/>
    <s v="1300+"/>
    <s v="16+"/>
    <s v="74-87"/>
    <s v="4k-5k"/>
    <s v="6k-11k"/>
    <s v="5+"/>
    <x v="2"/>
    <s v="&lt;2"/>
  </r>
  <r>
    <x v="1200"/>
    <x v="19"/>
    <x v="0"/>
    <n v="528"/>
    <x v="2"/>
    <n v="1"/>
    <s v="Bachelor"/>
    <x v="0"/>
    <s v="High"/>
    <x v="0"/>
    <n v="44"/>
    <x v="0"/>
    <n v="1"/>
    <x v="8"/>
    <s v="Very High"/>
    <x v="2"/>
    <n v="3195"/>
    <n v="4167"/>
    <n v="4"/>
    <x v="0"/>
    <x v="11"/>
    <s v="Excellent"/>
    <s v="Low"/>
    <n v="2"/>
    <s v="Better"/>
    <x v="1"/>
    <x v="0"/>
    <s v="400-700"/>
    <s v="&lt;2"/>
    <s v="&lt;45"/>
    <s v="2k-4k"/>
    <s v="&lt;6k"/>
    <s v="&lt;5"/>
    <x v="4"/>
    <s v="&lt;2"/>
  </r>
  <r>
    <x v="1201"/>
    <x v="30"/>
    <x v="0"/>
    <n v="1320"/>
    <x v="1"/>
    <n v="8"/>
    <s v="Below College"/>
    <x v="2"/>
    <s v="Very High"/>
    <x v="1"/>
    <n v="93"/>
    <x v="1"/>
    <n v="1"/>
    <x v="2"/>
    <s v="High"/>
    <x v="0"/>
    <n v="3989"/>
    <n v="20586"/>
    <n v="1"/>
    <x v="0"/>
    <x v="0"/>
    <s v="Excellent"/>
    <s v="Low"/>
    <n v="2"/>
    <s v="Better"/>
    <x v="0"/>
    <x v="4"/>
    <s v="1300+"/>
    <s v="5-9"/>
    <s v="87+"/>
    <s v="2k-4k"/>
    <s v="16k-21k"/>
    <s v="0"/>
    <x v="0"/>
    <s v="&lt;2"/>
  </r>
  <r>
    <x v="1202"/>
    <x v="8"/>
    <x v="0"/>
    <n v="1495"/>
    <x v="1"/>
    <n v="4"/>
    <s v="College"/>
    <x v="2"/>
    <s v="Very High"/>
    <x v="0"/>
    <n v="87"/>
    <x v="0"/>
    <n v="1"/>
    <x v="2"/>
    <s v="High"/>
    <x v="1"/>
    <n v="3306"/>
    <n v="26176"/>
    <n v="7"/>
    <x v="1"/>
    <x v="12"/>
    <s v="Excellent"/>
    <s v="Very High"/>
    <n v="5"/>
    <s v="Good"/>
    <x v="1"/>
    <x v="2"/>
    <s v="1300+"/>
    <s v="2-5"/>
    <s v="74-87"/>
    <s v="2k-4k"/>
    <s v="21k"/>
    <s v="5+"/>
    <x v="4"/>
    <s v="4+"/>
  </r>
  <r>
    <x v="1203"/>
    <x v="15"/>
    <x v="0"/>
    <n v="1395"/>
    <x v="1"/>
    <n v="24"/>
    <s v="Master"/>
    <x v="2"/>
    <s v="Medium"/>
    <x v="1"/>
    <n v="48"/>
    <x v="2"/>
    <n v="3"/>
    <x v="4"/>
    <s v="Very High"/>
    <x v="1"/>
    <n v="7005"/>
    <n v="3458"/>
    <n v="3"/>
    <x v="1"/>
    <x v="2"/>
    <s v="Excellent"/>
    <s v="High"/>
    <n v="2"/>
    <s v="Better"/>
    <x v="1"/>
    <x v="1"/>
    <s v="1300+"/>
    <s v="16+"/>
    <s v="45-59"/>
    <s v="5k-9k"/>
    <s v="&lt;6k"/>
    <s v="&lt;3"/>
    <x v="2"/>
    <s v="&lt;2"/>
  </r>
  <r>
    <x v="1204"/>
    <x v="25"/>
    <x v="1"/>
    <n v="708"/>
    <x v="0"/>
    <n v="7"/>
    <s v="College"/>
    <x v="2"/>
    <s v="Very High"/>
    <x v="0"/>
    <n v="95"/>
    <x v="0"/>
    <n v="1"/>
    <x v="6"/>
    <s v="High"/>
    <x v="1"/>
    <n v="2655"/>
    <n v="11740"/>
    <n v="2"/>
    <x v="0"/>
    <x v="0"/>
    <s v="Excellent"/>
    <s v="High"/>
    <n v="3"/>
    <s v="Better"/>
    <x v="0"/>
    <x v="1"/>
    <s v="700-1000"/>
    <s v="5-9"/>
    <s v="87+"/>
    <s v="&lt;2k"/>
    <s v="6k-11k"/>
    <s v="&lt;3"/>
    <x v="0"/>
    <s v="3"/>
  </r>
  <r>
    <x v="1205"/>
    <x v="5"/>
    <x v="0"/>
    <n v="1259"/>
    <x v="1"/>
    <n v="2"/>
    <s v="Master"/>
    <x v="0"/>
    <s v="Very High"/>
    <x v="1"/>
    <n v="95"/>
    <x v="0"/>
    <n v="1"/>
    <x v="2"/>
    <s v="Medium"/>
    <x v="0"/>
    <n v="1393"/>
    <n v="24852"/>
    <n v="1"/>
    <x v="1"/>
    <x v="3"/>
    <s v="Excellent"/>
    <s v="Low"/>
    <n v="2"/>
    <s v="Better"/>
    <x v="0"/>
    <x v="3"/>
    <s v="1300+"/>
    <s v="&lt;2"/>
    <s v="87+"/>
    <s v="&lt;2k"/>
    <s v="21k"/>
    <s v="0"/>
    <x v="0"/>
    <s v="&lt;2"/>
  </r>
  <r>
    <x v="1206"/>
    <x v="24"/>
    <x v="2"/>
    <n v="786"/>
    <x v="1"/>
    <n v="7"/>
    <s v="Bachelor"/>
    <x v="2"/>
    <s v="Very High"/>
    <x v="1"/>
    <n v="76"/>
    <x v="0"/>
    <n v="1"/>
    <x v="2"/>
    <s v="Very High"/>
    <x v="0"/>
    <n v="2570"/>
    <n v="11925"/>
    <n v="5"/>
    <x v="1"/>
    <x v="5"/>
    <s v="Excellent"/>
    <s v="High"/>
    <n v="5"/>
    <s v="Better"/>
    <x v="1"/>
    <x v="4"/>
    <s v="700-1000"/>
    <s v="5-9"/>
    <s v="74-87"/>
    <s v="&lt;2k"/>
    <s v="11k-16k"/>
    <s v="&lt;5"/>
    <x v="1"/>
    <s v="4+"/>
  </r>
  <r>
    <x v="1207"/>
    <x v="27"/>
    <x v="0"/>
    <n v="1441"/>
    <x v="1"/>
    <n v="22"/>
    <s v="Bachelor"/>
    <x v="4"/>
    <s v="Low"/>
    <x v="1"/>
    <n v="94"/>
    <x v="1"/>
    <n v="1"/>
    <x v="1"/>
    <s v="Medium"/>
    <x v="2"/>
    <n v="3537"/>
    <n v="23737"/>
    <n v="5"/>
    <x v="1"/>
    <x v="3"/>
    <s v="Excellent"/>
    <s v="Very High"/>
    <n v="1"/>
    <s v="Better"/>
    <x v="1"/>
    <x v="1"/>
    <s v="1300+"/>
    <s v="16+"/>
    <s v="87+"/>
    <s v="2k-4k"/>
    <s v="21k"/>
    <s v="&lt;5"/>
    <x v="0"/>
    <s v="&lt;2"/>
  </r>
  <r>
    <x v="1208"/>
    <x v="12"/>
    <x v="0"/>
    <n v="1157"/>
    <x v="1"/>
    <n v="5"/>
    <s v="College"/>
    <x v="2"/>
    <s v="Medium"/>
    <x v="1"/>
    <n v="57"/>
    <x v="1"/>
    <n v="2"/>
    <x v="2"/>
    <s v="Very High"/>
    <x v="1"/>
    <n v="3986"/>
    <n v="11912"/>
    <n v="1"/>
    <x v="1"/>
    <x v="9"/>
    <s v="Excellent"/>
    <s v="High"/>
    <n v="3"/>
    <s v="Best"/>
    <x v="1"/>
    <x v="3"/>
    <s v="1000-1300"/>
    <s v="2-5"/>
    <s v="45-59"/>
    <s v="2k-4k"/>
    <s v="11k-16k"/>
    <s v="0"/>
    <x v="2"/>
    <s v="3"/>
  </r>
  <r>
    <x v="1209"/>
    <x v="42"/>
    <x v="0"/>
    <n v="370"/>
    <x v="1"/>
    <n v="1"/>
    <s v="Master"/>
    <x v="2"/>
    <s v="High"/>
    <x v="1"/>
    <n v="92"/>
    <x v="3"/>
    <n v="3"/>
    <x v="4"/>
    <s v="Very High"/>
    <x v="2"/>
    <n v="10883"/>
    <n v="20467"/>
    <n v="3"/>
    <x v="1"/>
    <x v="5"/>
    <s v="Outstanding"/>
    <s v="High"/>
    <n v="2"/>
    <s v="Best"/>
    <x v="1"/>
    <x v="1"/>
    <s v="UPTO 400"/>
    <s v="&lt;2"/>
    <s v="87+"/>
    <s v="9k+"/>
    <s v="16k-21k"/>
    <s v="&lt;3"/>
    <x v="1"/>
    <s v="&lt;2"/>
  </r>
  <r>
    <x v="1210"/>
    <x v="3"/>
    <x v="0"/>
    <n v="267"/>
    <x v="1"/>
    <n v="21"/>
    <s v="Bachelor"/>
    <x v="2"/>
    <s v="Medium"/>
    <x v="1"/>
    <n v="79"/>
    <x v="2"/>
    <n v="1"/>
    <x v="2"/>
    <s v="Medium"/>
    <x v="1"/>
    <n v="2028"/>
    <n v="13637"/>
    <n v="1"/>
    <x v="1"/>
    <x v="11"/>
    <s v="Excellent"/>
    <s v="Very High"/>
    <n v="6"/>
    <s v="Better"/>
    <x v="1"/>
    <x v="3"/>
    <s v="UPTO 400"/>
    <s v="16+"/>
    <s v="74-87"/>
    <s v="&lt;2k"/>
    <s v="11k-16k"/>
    <s v="0"/>
    <x v="4"/>
    <s v="4+"/>
  </r>
  <r>
    <x v="1211"/>
    <x v="2"/>
    <x v="1"/>
    <n v="1278"/>
    <x v="0"/>
    <n v="1"/>
    <s v="Master"/>
    <x v="2"/>
    <s v="High"/>
    <x v="1"/>
    <n v="31"/>
    <x v="3"/>
    <n v="2"/>
    <x v="0"/>
    <s v="Very High"/>
    <x v="2"/>
    <n v="9525"/>
    <n v="7677"/>
    <n v="1"/>
    <x v="1"/>
    <x v="9"/>
    <s v="Excellent"/>
    <s v="High"/>
    <n v="2"/>
    <s v="Good"/>
    <x v="1"/>
    <x v="2"/>
    <s v="1300+"/>
    <s v="&lt;2"/>
    <s v="&lt;45"/>
    <s v="5k-9k"/>
    <s v="6k-11k"/>
    <s v="0"/>
    <x v="2"/>
    <s v="&lt;2"/>
  </r>
  <r>
    <x v="1212"/>
    <x v="12"/>
    <x v="0"/>
    <n v="678"/>
    <x v="1"/>
    <n v="19"/>
    <s v="Bachelor"/>
    <x v="0"/>
    <s v="Medium"/>
    <x v="0"/>
    <n v="35"/>
    <x v="1"/>
    <n v="1"/>
    <x v="1"/>
    <s v="Very High"/>
    <x v="1"/>
    <n v="2929"/>
    <n v="20338"/>
    <n v="1"/>
    <x v="1"/>
    <x v="3"/>
    <s v="Excellent"/>
    <s v="Medium"/>
    <n v="3"/>
    <s v="Better"/>
    <x v="1"/>
    <x v="3"/>
    <s v="700-1000"/>
    <s v="16+"/>
    <s v="&lt;45"/>
    <s v="2k-4k"/>
    <s v="16k-21k"/>
    <s v="0"/>
    <x v="0"/>
    <s v="3"/>
  </r>
  <r>
    <x v="1213"/>
    <x v="30"/>
    <x v="0"/>
    <n v="427"/>
    <x v="0"/>
    <n v="7"/>
    <s v="Bachelor"/>
    <x v="0"/>
    <s v="High"/>
    <x v="1"/>
    <n v="99"/>
    <x v="0"/>
    <n v="1"/>
    <x v="6"/>
    <s v="Very High"/>
    <x v="2"/>
    <n v="2275"/>
    <n v="25103"/>
    <n v="1"/>
    <x v="0"/>
    <x v="7"/>
    <s v="Outstanding"/>
    <s v="Medium"/>
    <n v="2"/>
    <s v="Better"/>
    <x v="0"/>
    <x v="4"/>
    <s v="400-700"/>
    <s v="5-9"/>
    <s v="87+"/>
    <s v="&lt;2k"/>
    <s v="21k"/>
    <s v="0"/>
    <x v="1"/>
    <s v="&lt;2"/>
  </r>
  <r>
    <x v="1214"/>
    <x v="19"/>
    <x v="0"/>
    <n v="921"/>
    <x v="1"/>
    <n v="2"/>
    <s v="Bachelor"/>
    <x v="0"/>
    <s v="High"/>
    <x v="0"/>
    <n v="96"/>
    <x v="2"/>
    <n v="3"/>
    <x v="4"/>
    <s v="Very High"/>
    <x v="1"/>
    <n v="7879"/>
    <n v="14810"/>
    <n v="1"/>
    <x v="0"/>
    <x v="12"/>
    <s v="Excellent"/>
    <s v="Medium"/>
    <n v="2"/>
    <s v="Better"/>
    <x v="1"/>
    <x v="0"/>
    <s v="700-1000"/>
    <s v="&lt;2"/>
    <s v="87+"/>
    <s v="5k-9k"/>
    <s v="11k-16k"/>
    <s v="0"/>
    <x v="4"/>
    <s v="&lt;2"/>
  </r>
  <r>
    <x v="1215"/>
    <x v="10"/>
    <x v="1"/>
    <n v="146"/>
    <x v="1"/>
    <n v="2"/>
    <s v="Master"/>
    <x v="2"/>
    <s v="Low"/>
    <x v="1"/>
    <n v="79"/>
    <x v="1"/>
    <n v="1"/>
    <x v="1"/>
    <s v="Very High"/>
    <x v="0"/>
    <n v="4930"/>
    <n v="13970"/>
    <n v="5"/>
    <x v="0"/>
    <x v="11"/>
    <s v="Excellent"/>
    <s v="High"/>
    <n v="2"/>
    <s v="Best"/>
    <x v="1"/>
    <x v="2"/>
    <s v="UPTO 400"/>
    <s v="&lt;2"/>
    <s v="74-87"/>
    <s v="4k-5k"/>
    <s v="11k-16k"/>
    <s v="&lt;5"/>
    <x v="4"/>
    <s v="&lt;2"/>
  </r>
  <r>
    <x v="1216"/>
    <x v="22"/>
    <x v="0"/>
    <n v="1179"/>
    <x v="0"/>
    <n v="2"/>
    <s v="Bachelor"/>
    <x v="2"/>
    <s v="Very High"/>
    <x v="1"/>
    <n v="73"/>
    <x v="0"/>
    <n v="2"/>
    <x v="0"/>
    <s v="Very High"/>
    <x v="1"/>
    <n v="7847"/>
    <n v="6069"/>
    <n v="1"/>
    <x v="0"/>
    <x v="8"/>
    <s v="Excellent"/>
    <s v="Low"/>
    <n v="3"/>
    <s v="Better"/>
    <x v="1"/>
    <x v="0"/>
    <s v="1000-1300"/>
    <s v="&lt;2"/>
    <s v="59-74"/>
    <s v="5k-9k"/>
    <s v="&lt;6k"/>
    <s v="0"/>
    <x v="4"/>
    <s v="3"/>
  </r>
  <r>
    <x v="1217"/>
    <x v="16"/>
    <x v="0"/>
    <n v="581"/>
    <x v="1"/>
    <n v="9"/>
    <s v="Bachelor"/>
    <x v="2"/>
    <s v="High"/>
    <x v="1"/>
    <n v="62"/>
    <x v="2"/>
    <n v="1"/>
    <x v="1"/>
    <s v="High"/>
    <x v="1"/>
    <n v="4401"/>
    <n v="17616"/>
    <n v="1"/>
    <x v="1"/>
    <x v="10"/>
    <s v="Excellent"/>
    <s v="Very High"/>
    <n v="1"/>
    <s v="Better"/>
    <x v="1"/>
    <x v="4"/>
    <s v="400-700"/>
    <s v="5-9"/>
    <s v="59-74"/>
    <s v="4k-5k"/>
    <s v="16k-21k"/>
    <s v="0"/>
    <x v="4"/>
    <s v="&lt;2"/>
  </r>
  <r>
    <x v="1218"/>
    <x v="0"/>
    <x v="0"/>
    <n v="918"/>
    <x v="0"/>
    <n v="6"/>
    <s v="Bachelor"/>
    <x v="3"/>
    <s v="Very High"/>
    <x v="1"/>
    <n v="35"/>
    <x v="0"/>
    <n v="3"/>
    <x v="0"/>
    <s v="High"/>
    <x v="0"/>
    <n v="9241"/>
    <n v="15869"/>
    <n v="1"/>
    <x v="1"/>
    <x v="3"/>
    <s v="Excellent"/>
    <s v="Medium"/>
    <n v="3"/>
    <s v="Better"/>
    <x v="1"/>
    <x v="0"/>
    <s v="700-1000"/>
    <s v="5-9"/>
    <s v="&lt;45"/>
    <s v="5k-9k"/>
    <s v="11k-16k"/>
    <s v="0"/>
    <x v="0"/>
    <s v="3"/>
  </r>
  <r>
    <x v="1219"/>
    <x v="11"/>
    <x v="0"/>
    <n v="1082"/>
    <x v="1"/>
    <n v="9"/>
    <s v="Master"/>
    <x v="2"/>
    <s v="Very High"/>
    <x v="0"/>
    <n v="43"/>
    <x v="0"/>
    <n v="1"/>
    <x v="2"/>
    <s v="High"/>
    <x v="1"/>
    <n v="2974"/>
    <n v="25412"/>
    <n v="9"/>
    <x v="1"/>
    <x v="8"/>
    <s v="Excellent"/>
    <s v="High"/>
    <n v="2"/>
    <s v="Better"/>
    <x v="1"/>
    <x v="4"/>
    <s v="1000-1300"/>
    <s v="5-9"/>
    <s v="&lt;45"/>
    <s v="2k-4k"/>
    <s v="21k"/>
    <s v="5+"/>
    <x v="4"/>
    <s v="&lt;2"/>
  </r>
  <r>
    <x v="1220"/>
    <x v="9"/>
    <x v="0"/>
    <n v="530"/>
    <x v="0"/>
    <n v="2"/>
    <s v="Master"/>
    <x v="0"/>
    <s v="High"/>
    <x v="0"/>
    <n v="51"/>
    <x v="0"/>
    <n v="2"/>
    <x v="6"/>
    <s v="Very High"/>
    <x v="0"/>
    <n v="4502"/>
    <n v="7439"/>
    <n v="3"/>
    <x v="1"/>
    <x v="2"/>
    <s v="Excellent"/>
    <s v="High"/>
    <n v="2"/>
    <s v="Good"/>
    <x v="1"/>
    <x v="2"/>
    <s v="400-700"/>
    <s v="&lt;2"/>
    <s v="45-59"/>
    <s v="4k-5k"/>
    <s v="6k-11k"/>
    <s v="&lt;3"/>
    <x v="2"/>
    <s v="&lt;2"/>
  </r>
  <r>
    <x v="1221"/>
    <x v="28"/>
    <x v="2"/>
    <n v="1238"/>
    <x v="1"/>
    <n v="1"/>
    <s v="Below College"/>
    <x v="0"/>
    <s v="High"/>
    <x v="1"/>
    <n v="74"/>
    <x v="1"/>
    <n v="3"/>
    <x v="4"/>
    <s v="High"/>
    <x v="1"/>
    <n v="10748"/>
    <n v="3395"/>
    <n v="3"/>
    <x v="1"/>
    <x v="1"/>
    <s v="Outstanding"/>
    <s v="Very High"/>
    <n v="3"/>
    <s v="Good"/>
    <x v="1"/>
    <x v="0"/>
    <s v="1300+"/>
    <s v="&lt;2"/>
    <s v="59-74"/>
    <s v="9k+"/>
    <s v="&lt;6k"/>
    <s v="&lt;3"/>
    <x v="1"/>
    <s v="3"/>
  </r>
  <r>
    <x v="1222"/>
    <x v="16"/>
    <x v="0"/>
    <n v="240"/>
    <x v="2"/>
    <n v="22"/>
    <s v="Below College"/>
    <x v="5"/>
    <s v="Very High"/>
    <x v="1"/>
    <n v="58"/>
    <x v="3"/>
    <n v="1"/>
    <x v="8"/>
    <s v="High"/>
    <x v="1"/>
    <n v="1555"/>
    <n v="11585"/>
    <n v="1"/>
    <x v="1"/>
    <x v="0"/>
    <s v="Excellent"/>
    <s v="High"/>
    <n v="2"/>
    <s v="Better"/>
    <x v="0"/>
    <x v="4"/>
    <s v="UPTO 400"/>
    <s v="16+"/>
    <s v="45-59"/>
    <s v="&lt;2k"/>
    <s v="6k-11k"/>
    <s v="0"/>
    <x v="0"/>
    <s v="&lt;2"/>
  </r>
  <r>
    <x v="1223"/>
    <x v="40"/>
    <x v="1"/>
    <n v="1093"/>
    <x v="0"/>
    <n v="9"/>
    <s v="Bachelor"/>
    <x v="0"/>
    <s v="High"/>
    <x v="1"/>
    <n v="82"/>
    <x v="3"/>
    <n v="4"/>
    <x v="0"/>
    <s v="High"/>
    <x v="1"/>
    <n v="12936"/>
    <n v="24164"/>
    <n v="7"/>
    <x v="1"/>
    <x v="0"/>
    <s v="Excellent"/>
    <s v="High"/>
    <n v="3"/>
    <s v="Bad"/>
    <x v="0"/>
    <x v="1"/>
    <s v="1000-1300"/>
    <s v="5-9"/>
    <s v="74-87"/>
    <s v="9k+"/>
    <s v="21k"/>
    <s v="5+"/>
    <x v="0"/>
    <s v="3"/>
  </r>
  <r>
    <x v="1224"/>
    <x v="24"/>
    <x v="0"/>
    <n v="390"/>
    <x v="1"/>
    <n v="17"/>
    <s v="Bachelor"/>
    <x v="2"/>
    <s v="Very High"/>
    <x v="1"/>
    <n v="62"/>
    <x v="3"/>
    <n v="1"/>
    <x v="2"/>
    <s v="High"/>
    <x v="1"/>
    <n v="2305"/>
    <n v="6217"/>
    <n v="1"/>
    <x v="1"/>
    <x v="2"/>
    <s v="Excellent"/>
    <s v="High"/>
    <n v="3"/>
    <s v="Best"/>
    <x v="1"/>
    <x v="4"/>
    <s v="UPTO 400"/>
    <s v="16+"/>
    <s v="59-74"/>
    <s v="&lt;2k"/>
    <s v="&lt;6k"/>
    <s v="0"/>
    <x v="2"/>
    <s v="3"/>
  </r>
  <r>
    <x v="1225"/>
    <x v="28"/>
    <x v="0"/>
    <n v="1005"/>
    <x v="1"/>
    <n v="28"/>
    <s v="College"/>
    <x v="4"/>
    <s v="Very High"/>
    <x v="0"/>
    <n v="48"/>
    <x v="1"/>
    <n v="4"/>
    <x v="7"/>
    <s v="Medium"/>
    <x v="0"/>
    <n v="16704"/>
    <n v="17119"/>
    <n v="1"/>
    <x v="1"/>
    <x v="0"/>
    <s v="Excellent"/>
    <s v="High"/>
    <n v="2"/>
    <s v="Better"/>
    <x v="1"/>
    <x v="0"/>
    <s v="1000-1300"/>
    <s v="16+"/>
    <s v="45-59"/>
    <s v="9k+"/>
    <s v="16k-21k"/>
    <s v="0"/>
    <x v="0"/>
    <s v="&lt;2"/>
  </r>
  <r>
    <x v="1226"/>
    <x v="2"/>
    <x v="1"/>
    <n v="585"/>
    <x v="1"/>
    <n v="10"/>
    <s v="Bachelor"/>
    <x v="0"/>
    <s v="Low"/>
    <x v="1"/>
    <n v="56"/>
    <x v="0"/>
    <n v="1"/>
    <x v="1"/>
    <s v="High"/>
    <x v="1"/>
    <n v="3433"/>
    <n v="17360"/>
    <n v="6"/>
    <x v="1"/>
    <x v="4"/>
    <s v="Excellent"/>
    <s v="Low"/>
    <n v="3"/>
    <s v="Good"/>
    <x v="1"/>
    <x v="2"/>
    <s v="400-700"/>
    <s v="9-16"/>
    <s v="45-59"/>
    <s v="2k-4k"/>
    <s v="16k-21k"/>
    <s v="5+"/>
    <x v="3"/>
    <s v="3"/>
  </r>
  <r>
    <x v="1227"/>
    <x v="26"/>
    <x v="0"/>
    <n v="741"/>
    <x v="1"/>
    <n v="2"/>
    <s v="Master"/>
    <x v="0"/>
    <s v="Medium"/>
    <x v="1"/>
    <n v="69"/>
    <x v="0"/>
    <n v="1"/>
    <x v="2"/>
    <s v="High"/>
    <x v="1"/>
    <n v="3477"/>
    <n v="18103"/>
    <n v="1"/>
    <x v="1"/>
    <x v="9"/>
    <s v="Excellent"/>
    <s v="Very High"/>
    <n v="2"/>
    <s v="Best"/>
    <x v="1"/>
    <x v="3"/>
    <s v="700-1000"/>
    <s v="&lt;2"/>
    <s v="59-74"/>
    <s v="2k-4k"/>
    <s v="16k-21k"/>
    <s v="0"/>
    <x v="2"/>
    <s v="&lt;2"/>
  </r>
  <r>
    <x v="1228"/>
    <x v="0"/>
    <x v="2"/>
    <n v="552"/>
    <x v="2"/>
    <n v="4"/>
    <s v="Bachelor"/>
    <x v="5"/>
    <s v="High"/>
    <x v="1"/>
    <n v="60"/>
    <x v="3"/>
    <n v="2"/>
    <x v="8"/>
    <s v="Medium"/>
    <x v="1"/>
    <n v="6430"/>
    <n v="20794"/>
    <n v="6"/>
    <x v="1"/>
    <x v="12"/>
    <s v="Excellent"/>
    <s v="Medium"/>
    <n v="4"/>
    <s v="Better"/>
    <x v="1"/>
    <x v="0"/>
    <s v="400-700"/>
    <s v="2-5"/>
    <s v="59-74"/>
    <s v="5k-9k"/>
    <s v="16k-21k"/>
    <s v="5+"/>
    <x v="4"/>
    <s v="4"/>
  </r>
  <r>
    <x v="1229"/>
    <x v="32"/>
    <x v="0"/>
    <n v="369"/>
    <x v="1"/>
    <n v="8"/>
    <s v="College"/>
    <x v="0"/>
    <s v="Medium"/>
    <x v="0"/>
    <n v="92"/>
    <x v="0"/>
    <n v="2"/>
    <x v="3"/>
    <s v="Low"/>
    <x v="1"/>
    <n v="6516"/>
    <n v="5041"/>
    <n v="2"/>
    <x v="0"/>
    <x v="10"/>
    <s v="Excellent"/>
    <s v="Medium"/>
    <n v="3"/>
    <s v="Better"/>
    <x v="1"/>
    <x v="0"/>
    <s v="UPTO 400"/>
    <s v="5-9"/>
    <s v="87+"/>
    <s v="5k-9k"/>
    <s v="&lt;6k"/>
    <s v="&lt;3"/>
    <x v="4"/>
    <s v="3"/>
  </r>
  <r>
    <x v="1230"/>
    <x v="16"/>
    <x v="0"/>
    <n v="506"/>
    <x v="1"/>
    <n v="29"/>
    <s v="Below College"/>
    <x v="2"/>
    <s v="Medium"/>
    <x v="1"/>
    <n v="91"/>
    <x v="0"/>
    <n v="1"/>
    <x v="2"/>
    <s v="Low"/>
    <x v="2"/>
    <n v="3907"/>
    <n v="3622"/>
    <n v="1"/>
    <x v="1"/>
    <x v="4"/>
    <s v="Excellent"/>
    <s v="Medium"/>
    <n v="2"/>
    <s v="Best"/>
    <x v="1"/>
    <x v="4"/>
    <s v="400-700"/>
    <s v="16+"/>
    <s v="87+"/>
    <s v="2k-4k"/>
    <s v="&lt;6k"/>
    <s v="0"/>
    <x v="3"/>
    <s v="&lt;2"/>
  </r>
  <r>
    <x v="1231"/>
    <x v="20"/>
    <x v="0"/>
    <n v="717"/>
    <x v="1"/>
    <n v="13"/>
    <s v="Master"/>
    <x v="0"/>
    <s v="High"/>
    <x v="1"/>
    <n v="34"/>
    <x v="0"/>
    <n v="2"/>
    <x v="4"/>
    <s v="Medium"/>
    <x v="0"/>
    <n v="5562"/>
    <n v="9697"/>
    <n v="6"/>
    <x v="1"/>
    <x v="9"/>
    <s v="Excellent"/>
    <s v="Very High"/>
    <n v="3"/>
    <s v="Better"/>
    <x v="1"/>
    <x v="1"/>
    <s v="700-1000"/>
    <s v="9-16"/>
    <s v="&lt;45"/>
    <s v="4k-5k"/>
    <s v="6k-11k"/>
    <s v="5+"/>
    <x v="2"/>
    <s v="3"/>
  </r>
  <r>
    <x v="1232"/>
    <x v="10"/>
    <x v="0"/>
    <n v="1370"/>
    <x v="1"/>
    <n v="27"/>
    <s v="Master"/>
    <x v="0"/>
    <s v="Very High"/>
    <x v="1"/>
    <n v="49"/>
    <x v="0"/>
    <n v="2"/>
    <x v="0"/>
    <s v="High"/>
    <x v="1"/>
    <n v="6883"/>
    <n v="5151"/>
    <n v="2"/>
    <x v="1"/>
    <x v="10"/>
    <s v="Excellent"/>
    <s v="Medium"/>
    <n v="3"/>
    <s v="Better"/>
    <x v="1"/>
    <x v="2"/>
    <s v="1300+"/>
    <s v="16+"/>
    <s v="45-59"/>
    <s v="5k-9k"/>
    <s v="&lt;6k"/>
    <s v="&lt;3"/>
    <x v="4"/>
    <s v="3"/>
  </r>
  <r>
    <x v="1233"/>
    <x v="7"/>
    <x v="0"/>
    <n v="793"/>
    <x v="1"/>
    <n v="16"/>
    <s v="Below College"/>
    <x v="0"/>
    <s v="Medium"/>
    <x v="1"/>
    <n v="33"/>
    <x v="0"/>
    <n v="1"/>
    <x v="1"/>
    <s v="Very High"/>
    <x v="1"/>
    <n v="2862"/>
    <n v="3811"/>
    <n v="1"/>
    <x v="1"/>
    <x v="3"/>
    <s v="Excellent"/>
    <s v="Medium"/>
    <n v="2"/>
    <s v="Good"/>
    <x v="1"/>
    <x v="3"/>
    <s v="700-1000"/>
    <s v="9-16"/>
    <s v="&lt;45"/>
    <s v="2k-4k"/>
    <s v="&lt;6k"/>
    <s v="0"/>
    <x v="0"/>
    <s v="&lt;2"/>
  </r>
  <r>
    <x v="1234"/>
    <x v="40"/>
    <x v="2"/>
    <n v="543"/>
    <x v="0"/>
    <n v="2"/>
    <s v="Master"/>
    <x v="3"/>
    <s v="High"/>
    <x v="1"/>
    <n v="87"/>
    <x v="0"/>
    <n v="2"/>
    <x v="0"/>
    <s v="Medium"/>
    <x v="1"/>
    <n v="4978"/>
    <n v="3536"/>
    <n v="7"/>
    <x v="1"/>
    <x v="0"/>
    <s v="Excellent"/>
    <s v="Very High"/>
    <n v="3"/>
    <s v="Bad"/>
    <x v="1"/>
    <x v="1"/>
    <s v="400-700"/>
    <s v="&lt;2"/>
    <s v="74-87"/>
    <s v="4k-5k"/>
    <s v="&lt;6k"/>
    <s v="5+"/>
    <x v="0"/>
    <s v="3"/>
  </r>
  <r>
    <x v="1235"/>
    <x v="20"/>
    <x v="0"/>
    <n v="1277"/>
    <x v="0"/>
    <n v="2"/>
    <s v="Bachelor"/>
    <x v="0"/>
    <s v="High"/>
    <x v="1"/>
    <n v="74"/>
    <x v="0"/>
    <n v="3"/>
    <x v="0"/>
    <s v="Very High"/>
    <x v="2"/>
    <n v="10368"/>
    <n v="5596"/>
    <n v="4"/>
    <x v="0"/>
    <x v="3"/>
    <s v="Excellent"/>
    <s v="Medium"/>
    <n v="5"/>
    <s v="Good"/>
    <x v="1"/>
    <x v="1"/>
    <s v="1300+"/>
    <s v="&lt;2"/>
    <s v="59-74"/>
    <s v="9k+"/>
    <s v="&lt;6k"/>
    <s v="&lt;5"/>
    <x v="0"/>
    <s v="4+"/>
  </r>
  <r>
    <x v="1236"/>
    <x v="9"/>
    <x v="0"/>
    <n v="1456"/>
    <x v="0"/>
    <n v="13"/>
    <s v="Doctor"/>
    <x v="3"/>
    <s v="Medium"/>
    <x v="1"/>
    <n v="96"/>
    <x v="1"/>
    <n v="2"/>
    <x v="0"/>
    <s v="Low"/>
    <x v="2"/>
    <n v="6134"/>
    <n v="8658"/>
    <n v="5"/>
    <x v="0"/>
    <x v="4"/>
    <s v="Excellent"/>
    <s v="Medium"/>
    <n v="3"/>
    <s v="Better"/>
    <x v="0"/>
    <x v="2"/>
    <s v="1300+"/>
    <s v="9-16"/>
    <s v="87+"/>
    <s v="5k-9k"/>
    <s v="6k-11k"/>
    <s v="&lt;5"/>
    <x v="3"/>
    <s v="3"/>
  </r>
  <r>
    <x v="1237"/>
    <x v="5"/>
    <x v="0"/>
    <n v="964"/>
    <x v="0"/>
    <n v="1"/>
    <s v="College"/>
    <x v="0"/>
    <s v="Low"/>
    <x v="1"/>
    <n v="34"/>
    <x v="3"/>
    <n v="2"/>
    <x v="0"/>
    <s v="Medium"/>
    <x v="0"/>
    <n v="6735"/>
    <n v="12147"/>
    <n v="6"/>
    <x v="1"/>
    <x v="2"/>
    <s v="Excellent"/>
    <s v="Medium"/>
    <n v="2"/>
    <s v="Better"/>
    <x v="0"/>
    <x v="3"/>
    <s v="1000-1300"/>
    <s v="&lt;2"/>
    <s v="&lt;45"/>
    <s v="5k-9k"/>
    <s v="11k-16k"/>
    <s v="5+"/>
    <x v="2"/>
    <s v="&lt;2"/>
  </r>
  <r>
    <x v="1238"/>
    <x v="30"/>
    <x v="0"/>
    <n v="160"/>
    <x v="1"/>
    <n v="4"/>
    <s v="Below College"/>
    <x v="2"/>
    <s v="High"/>
    <x v="0"/>
    <n v="51"/>
    <x v="0"/>
    <n v="1"/>
    <x v="2"/>
    <s v="Medium"/>
    <x v="0"/>
    <n v="3295"/>
    <n v="12862"/>
    <n v="1"/>
    <x v="1"/>
    <x v="4"/>
    <s v="Excellent"/>
    <s v="High"/>
    <n v="3"/>
    <s v="Bad"/>
    <x v="1"/>
    <x v="4"/>
    <s v="UPTO 400"/>
    <s v="2-5"/>
    <s v="45-59"/>
    <s v="2k-4k"/>
    <s v="11k-16k"/>
    <s v="0"/>
    <x v="3"/>
    <s v="3"/>
  </r>
  <r>
    <x v="1239"/>
    <x v="26"/>
    <x v="1"/>
    <n v="163"/>
    <x v="1"/>
    <n v="24"/>
    <s v="Below College"/>
    <x v="4"/>
    <s v="Very High"/>
    <x v="0"/>
    <n v="30"/>
    <x v="0"/>
    <n v="2"/>
    <x v="3"/>
    <s v="Very High"/>
    <x v="0"/>
    <n v="5238"/>
    <n v="6670"/>
    <n v="2"/>
    <x v="1"/>
    <x v="5"/>
    <s v="Outstanding"/>
    <s v="Very High"/>
    <n v="3"/>
    <s v="Good"/>
    <x v="1"/>
    <x v="3"/>
    <s v="UPTO 400"/>
    <s v="16+"/>
    <s v="&lt;45"/>
    <s v="4k-5k"/>
    <s v="&lt;6k"/>
    <s v="&lt;3"/>
    <x v="1"/>
    <s v="3"/>
  </r>
  <r>
    <x v="1240"/>
    <x v="21"/>
    <x v="2"/>
    <n v="792"/>
    <x v="1"/>
    <n v="1"/>
    <s v="Bachelor"/>
    <x v="0"/>
    <s v="Very High"/>
    <x v="1"/>
    <n v="77"/>
    <x v="0"/>
    <n v="2"/>
    <x v="2"/>
    <s v="Very High"/>
    <x v="1"/>
    <n v="6472"/>
    <n v="8989"/>
    <n v="1"/>
    <x v="0"/>
    <x v="2"/>
    <s v="Excellent"/>
    <s v="Very High"/>
    <n v="2"/>
    <s v="Better"/>
    <x v="1"/>
    <x v="0"/>
    <s v="700-1000"/>
    <s v="&lt;2"/>
    <s v="74-87"/>
    <s v="5k-9k"/>
    <s v="6k-11k"/>
    <s v="0"/>
    <x v="2"/>
    <s v="&lt;2"/>
  </r>
  <r>
    <x v="1241"/>
    <x v="5"/>
    <x v="0"/>
    <n v="371"/>
    <x v="0"/>
    <n v="19"/>
    <s v="Bachelor"/>
    <x v="0"/>
    <s v="Very High"/>
    <x v="1"/>
    <n v="80"/>
    <x v="3"/>
    <n v="3"/>
    <x v="0"/>
    <s v="High"/>
    <x v="1"/>
    <n v="9610"/>
    <n v="3840"/>
    <n v="3"/>
    <x v="1"/>
    <x v="4"/>
    <s v="Excellent"/>
    <s v="High"/>
    <n v="2"/>
    <s v="Bad"/>
    <x v="1"/>
    <x v="3"/>
    <s v="UPTO 400"/>
    <s v="16+"/>
    <s v="74-87"/>
    <s v="5k-9k"/>
    <s v="&lt;6k"/>
    <s v="&lt;3"/>
    <x v="3"/>
    <s v="&lt;2"/>
  </r>
  <r>
    <x v="1242"/>
    <x v="32"/>
    <x v="0"/>
    <n v="611"/>
    <x v="0"/>
    <n v="7"/>
    <s v="Master"/>
    <x v="2"/>
    <s v="Medium"/>
    <x v="1"/>
    <n v="88"/>
    <x v="0"/>
    <n v="5"/>
    <x v="5"/>
    <s v="Medium"/>
    <x v="0"/>
    <n v="19833"/>
    <n v="4349"/>
    <n v="1"/>
    <x v="1"/>
    <x v="9"/>
    <s v="Excellent"/>
    <s v="Medium"/>
    <n v="3"/>
    <s v="Good"/>
    <x v="1"/>
    <x v="0"/>
    <s v="400-700"/>
    <s v="5-9"/>
    <s v="87+"/>
    <s v="9k+"/>
    <s v="&lt;6k"/>
    <s v="0"/>
    <x v="2"/>
    <s v="3"/>
  </r>
  <r>
    <x v="1243"/>
    <x v="28"/>
    <x v="0"/>
    <n v="176"/>
    <x v="2"/>
    <n v="4"/>
    <s v="Bachelor"/>
    <x v="0"/>
    <s v="High"/>
    <x v="0"/>
    <n v="56"/>
    <x v="3"/>
    <n v="3"/>
    <x v="8"/>
    <s v="High"/>
    <x v="1"/>
    <n v="9756"/>
    <n v="6595"/>
    <n v="4"/>
    <x v="1"/>
    <x v="7"/>
    <s v="Outstanding"/>
    <s v="High"/>
    <n v="2"/>
    <s v="Best"/>
    <x v="1"/>
    <x v="0"/>
    <s v="UPTO 400"/>
    <s v="2-5"/>
    <s v="45-59"/>
    <s v="5k-9k"/>
    <s v="&lt;6k"/>
    <s v="&lt;5"/>
    <x v="1"/>
    <s v="&lt;2"/>
  </r>
  <r>
    <x v="1244"/>
    <x v="7"/>
    <x v="1"/>
    <n v="1312"/>
    <x v="1"/>
    <n v="2"/>
    <s v="Master"/>
    <x v="4"/>
    <s v="Very High"/>
    <x v="0"/>
    <n v="78"/>
    <x v="1"/>
    <n v="1"/>
    <x v="1"/>
    <s v="Low"/>
    <x v="0"/>
    <n v="4968"/>
    <n v="26427"/>
    <n v="0"/>
    <x v="1"/>
    <x v="10"/>
    <s v="Excellent"/>
    <s v="Very High"/>
    <n v="2"/>
    <s v="Better"/>
    <x v="1"/>
    <x v="3"/>
    <s v="1300+"/>
    <s v="&lt;2"/>
    <s v="74-87"/>
    <s v="4k-5k"/>
    <s v="21k"/>
    <s v="0"/>
    <x v="4"/>
    <s v="&lt;2"/>
  </r>
  <r>
    <x v="1245"/>
    <x v="16"/>
    <x v="1"/>
    <n v="897"/>
    <x v="2"/>
    <n v="10"/>
    <s v="Bachelor"/>
    <x v="2"/>
    <s v="Low"/>
    <x v="1"/>
    <n v="59"/>
    <x v="0"/>
    <n v="1"/>
    <x v="8"/>
    <s v="Very High"/>
    <x v="1"/>
    <n v="2145"/>
    <n v="2097"/>
    <n v="0"/>
    <x v="1"/>
    <x v="9"/>
    <s v="Excellent"/>
    <s v="Very High"/>
    <n v="2"/>
    <s v="Better"/>
    <x v="1"/>
    <x v="4"/>
    <s v="700-1000"/>
    <s v="9-16"/>
    <s v="45-59"/>
    <s v="&lt;2k"/>
    <s v="&lt;6k"/>
    <s v="0"/>
    <x v="2"/>
    <s v="&lt;2"/>
  </r>
  <r>
    <x v="1246"/>
    <x v="7"/>
    <x v="1"/>
    <n v="600"/>
    <x v="2"/>
    <n v="8"/>
    <s v="Bachelor"/>
    <x v="5"/>
    <s v="High"/>
    <x v="0"/>
    <n v="66"/>
    <x v="1"/>
    <n v="1"/>
    <x v="8"/>
    <s v="Very High"/>
    <x v="2"/>
    <n v="2180"/>
    <n v="9732"/>
    <n v="6"/>
    <x v="1"/>
    <x v="0"/>
    <s v="Excellent"/>
    <s v="High"/>
    <n v="0"/>
    <s v="Good"/>
    <x v="0"/>
    <x v="3"/>
    <s v="400-700"/>
    <s v="5-9"/>
    <s v="59-74"/>
    <s v="&lt;2k"/>
    <s v="6k-11k"/>
    <s v="5+"/>
    <x v="0"/>
    <s v="&lt;2"/>
  </r>
  <r>
    <x v="1247"/>
    <x v="26"/>
    <x v="0"/>
    <n v="1003"/>
    <x v="0"/>
    <n v="5"/>
    <s v="Bachelor"/>
    <x v="4"/>
    <s v="Low"/>
    <x v="1"/>
    <n v="51"/>
    <x v="0"/>
    <n v="2"/>
    <x v="0"/>
    <s v="High"/>
    <x v="1"/>
    <n v="8346"/>
    <n v="20943"/>
    <n v="1"/>
    <x v="1"/>
    <x v="12"/>
    <s v="Excellent"/>
    <s v="High"/>
    <n v="3"/>
    <s v="Better"/>
    <x v="1"/>
    <x v="3"/>
    <s v="1000-1300"/>
    <s v="2-5"/>
    <s v="45-59"/>
    <s v="5k-9k"/>
    <s v="16k-21k"/>
    <s v="0"/>
    <x v="4"/>
    <s v="3"/>
  </r>
  <r>
    <x v="1248"/>
    <x v="4"/>
    <x v="0"/>
    <n v="1054"/>
    <x v="1"/>
    <n v="8"/>
    <s v="Bachelor"/>
    <x v="2"/>
    <s v="High"/>
    <x v="0"/>
    <n v="67"/>
    <x v="0"/>
    <n v="1"/>
    <x v="1"/>
    <s v="Very High"/>
    <x v="0"/>
    <n v="3445"/>
    <n v="6152"/>
    <n v="1"/>
    <x v="1"/>
    <x v="0"/>
    <s v="Excellent"/>
    <s v="High"/>
    <n v="5"/>
    <s v="Good"/>
    <x v="1"/>
    <x v="4"/>
    <s v="1000-1300"/>
    <s v="5-9"/>
    <s v="59-74"/>
    <s v="2k-4k"/>
    <s v="&lt;6k"/>
    <s v="0"/>
    <x v="0"/>
    <s v="4+"/>
  </r>
  <r>
    <x v="1249"/>
    <x v="11"/>
    <x v="0"/>
    <n v="428"/>
    <x v="0"/>
    <n v="9"/>
    <s v="Bachelor"/>
    <x v="3"/>
    <s v="Medium"/>
    <x v="0"/>
    <n v="52"/>
    <x v="3"/>
    <n v="1"/>
    <x v="6"/>
    <s v="Medium"/>
    <x v="0"/>
    <n v="2760"/>
    <n v="14630"/>
    <n v="1"/>
    <x v="1"/>
    <x v="4"/>
    <s v="Excellent"/>
    <s v="High"/>
    <n v="3"/>
    <s v="Better"/>
    <x v="0"/>
    <x v="4"/>
    <s v="400-700"/>
    <s v="5-9"/>
    <s v="45-59"/>
    <s v="2k-4k"/>
    <s v="11k-16k"/>
    <s v="0"/>
    <x v="3"/>
    <s v="3"/>
  </r>
  <r>
    <x v="1250"/>
    <x v="11"/>
    <x v="1"/>
    <n v="461"/>
    <x v="1"/>
    <n v="1"/>
    <s v="Bachelor"/>
    <x v="0"/>
    <s v="Very High"/>
    <x v="1"/>
    <n v="70"/>
    <x v="2"/>
    <n v="2"/>
    <x v="4"/>
    <s v="High"/>
    <x v="0"/>
    <n v="6294"/>
    <n v="23060"/>
    <n v="8"/>
    <x v="0"/>
    <x v="3"/>
    <s v="Excellent"/>
    <s v="Very High"/>
    <n v="5"/>
    <s v="Best"/>
    <x v="1"/>
    <x v="4"/>
    <s v="400-700"/>
    <s v="&lt;2"/>
    <s v="59-74"/>
    <s v="5k-9k"/>
    <s v="21k"/>
    <s v="5+"/>
    <x v="0"/>
    <s v="4+"/>
  </r>
  <r>
    <x v="1251"/>
    <x v="7"/>
    <x v="0"/>
    <n v="979"/>
    <x v="0"/>
    <n v="15"/>
    <s v="College"/>
    <x v="3"/>
    <s v="High"/>
    <x v="1"/>
    <n v="94"/>
    <x v="1"/>
    <n v="3"/>
    <x v="0"/>
    <s v="Low"/>
    <x v="2"/>
    <n v="7140"/>
    <n v="3088"/>
    <n v="2"/>
    <x v="1"/>
    <x v="0"/>
    <s v="Excellent"/>
    <s v="Low"/>
    <n v="2"/>
    <s v="Better"/>
    <x v="1"/>
    <x v="3"/>
    <s v="1000-1300"/>
    <s v="9-16"/>
    <s v="87+"/>
    <s v="5k-9k"/>
    <s v="&lt;6k"/>
    <s v="&lt;3"/>
    <x v="0"/>
    <s v="&lt;2"/>
  </r>
  <r>
    <x v="1252"/>
    <x v="12"/>
    <x v="0"/>
    <n v="181"/>
    <x v="1"/>
    <n v="2"/>
    <s v="Master"/>
    <x v="2"/>
    <s v="Very High"/>
    <x v="1"/>
    <n v="97"/>
    <x v="2"/>
    <n v="1"/>
    <x v="1"/>
    <s v="Very High"/>
    <x v="1"/>
    <n v="2932"/>
    <n v="5586"/>
    <n v="0"/>
    <x v="0"/>
    <x v="9"/>
    <s v="Excellent"/>
    <s v="Low"/>
    <n v="3"/>
    <s v="Better"/>
    <x v="1"/>
    <x v="3"/>
    <s v="UPTO 400"/>
    <s v="&lt;2"/>
    <s v="87+"/>
    <s v="2k-4k"/>
    <s v="&lt;6k"/>
    <s v="0"/>
    <x v="2"/>
    <s v="3"/>
  </r>
  <r>
    <x v="1253"/>
    <x v="3"/>
    <x v="2"/>
    <n v="1283"/>
    <x v="0"/>
    <n v="2"/>
    <s v="Bachelor"/>
    <x v="3"/>
    <s v="Very High"/>
    <x v="0"/>
    <n v="62"/>
    <x v="0"/>
    <n v="2"/>
    <x v="0"/>
    <s v="Medium"/>
    <x v="0"/>
    <n v="5147"/>
    <n v="10697"/>
    <n v="8"/>
    <x v="1"/>
    <x v="2"/>
    <s v="Excellent"/>
    <s v="Very High"/>
    <n v="2"/>
    <s v="Good"/>
    <x v="1"/>
    <x v="3"/>
    <s v="1300+"/>
    <s v="&lt;2"/>
    <s v="59-74"/>
    <s v="4k-5k"/>
    <s v="6k-11k"/>
    <s v="5+"/>
    <x v="2"/>
    <s v="&lt;2"/>
  </r>
  <r>
    <x v="1254"/>
    <x v="1"/>
    <x v="0"/>
    <n v="1313"/>
    <x v="0"/>
    <n v="11"/>
    <s v="Master"/>
    <x v="3"/>
    <s v="Very High"/>
    <x v="0"/>
    <n v="80"/>
    <x v="0"/>
    <n v="2"/>
    <x v="0"/>
    <s v="Very High"/>
    <x v="0"/>
    <n v="4507"/>
    <n v="8191"/>
    <n v="3"/>
    <x v="1"/>
    <x v="3"/>
    <s v="Excellent"/>
    <s v="High"/>
    <n v="1"/>
    <s v="Best"/>
    <x v="1"/>
    <x v="1"/>
    <s v="1300+"/>
    <s v="9-16"/>
    <s v="74-87"/>
    <s v="4k-5k"/>
    <s v="6k-11k"/>
    <s v="&lt;3"/>
    <x v="0"/>
    <s v="&lt;2"/>
  </r>
  <r>
    <x v="1255"/>
    <x v="3"/>
    <x v="0"/>
    <n v="211"/>
    <x v="0"/>
    <n v="16"/>
    <s v="Bachelor"/>
    <x v="0"/>
    <s v="Low"/>
    <x v="0"/>
    <n v="74"/>
    <x v="0"/>
    <n v="3"/>
    <x v="0"/>
    <s v="Low"/>
    <x v="0"/>
    <n v="8564"/>
    <n v="10092"/>
    <n v="2"/>
    <x v="0"/>
    <x v="5"/>
    <s v="Outstanding"/>
    <s v="High"/>
    <n v="2"/>
    <s v="Good"/>
    <x v="0"/>
    <x v="3"/>
    <s v="UPTO 400"/>
    <s v="9-16"/>
    <s v="59-74"/>
    <s v="5k-9k"/>
    <s v="6k-11k"/>
    <s v="&lt;3"/>
    <x v="1"/>
    <s v="&lt;2"/>
  </r>
  <r>
    <x v="1256"/>
    <x v="8"/>
    <x v="1"/>
    <n v="594"/>
    <x v="1"/>
    <n v="2"/>
    <s v="College"/>
    <x v="2"/>
    <s v="High"/>
    <x v="0"/>
    <n v="75"/>
    <x v="1"/>
    <n v="1"/>
    <x v="0"/>
    <s v="Medium"/>
    <x v="1"/>
    <n v="2468"/>
    <n v="15963"/>
    <n v="4"/>
    <x v="1"/>
    <x v="9"/>
    <s v="Excellent"/>
    <s v="Medium"/>
    <n v="4"/>
    <s v="Good"/>
    <x v="1"/>
    <x v="2"/>
    <s v="400-700"/>
    <s v="&lt;2"/>
    <s v="74-87"/>
    <s v="&lt;2k"/>
    <s v="11k-16k"/>
    <s v="&lt;5"/>
    <x v="2"/>
    <s v="4"/>
  </r>
  <r>
    <x v="1257"/>
    <x v="26"/>
    <x v="0"/>
    <n v="1079"/>
    <x v="0"/>
    <n v="16"/>
    <s v="Master"/>
    <x v="3"/>
    <s v="Low"/>
    <x v="1"/>
    <n v="70"/>
    <x v="0"/>
    <n v="3"/>
    <x v="0"/>
    <s v="High"/>
    <x v="1"/>
    <n v="8161"/>
    <n v="19002"/>
    <n v="2"/>
    <x v="1"/>
    <x v="4"/>
    <s v="Excellent"/>
    <s v="Low"/>
    <n v="2"/>
    <s v="Better"/>
    <x v="0"/>
    <x v="3"/>
    <s v="1000-1300"/>
    <s v="9-16"/>
    <s v="59-74"/>
    <s v="5k-9k"/>
    <s v="16k-21k"/>
    <s v="&lt;3"/>
    <x v="3"/>
    <s v="&lt;2"/>
  </r>
  <r>
    <x v="1258"/>
    <x v="11"/>
    <x v="0"/>
    <n v="590"/>
    <x v="1"/>
    <n v="4"/>
    <s v="Bachelor"/>
    <x v="4"/>
    <s v="Very High"/>
    <x v="0"/>
    <n v="91"/>
    <x v="1"/>
    <n v="1"/>
    <x v="1"/>
    <s v="Low"/>
    <x v="2"/>
    <n v="2109"/>
    <n v="10007"/>
    <n v="1"/>
    <x v="1"/>
    <x v="4"/>
    <s v="Excellent"/>
    <s v="High"/>
    <n v="2"/>
    <s v="Better"/>
    <x v="1"/>
    <x v="4"/>
    <s v="400-700"/>
    <s v="2-5"/>
    <s v="87+"/>
    <s v="&lt;2k"/>
    <s v="6k-11k"/>
    <s v="0"/>
    <x v="3"/>
    <s v="&lt;2"/>
  </r>
  <r>
    <x v="1259"/>
    <x v="7"/>
    <x v="0"/>
    <n v="305"/>
    <x v="1"/>
    <n v="16"/>
    <s v="Bachelor"/>
    <x v="0"/>
    <s v="High"/>
    <x v="1"/>
    <n v="58"/>
    <x v="2"/>
    <n v="2"/>
    <x v="4"/>
    <s v="High"/>
    <x v="1"/>
    <n v="5294"/>
    <n v="9128"/>
    <n v="3"/>
    <x v="1"/>
    <x v="10"/>
    <s v="Excellent"/>
    <s v="High"/>
    <n v="3"/>
    <s v="Better"/>
    <x v="1"/>
    <x v="3"/>
    <s v="UPTO 400"/>
    <s v="9-16"/>
    <s v="45-59"/>
    <s v="4k-5k"/>
    <s v="6k-11k"/>
    <s v="&lt;3"/>
    <x v="4"/>
    <s v="3"/>
  </r>
  <r>
    <x v="1260"/>
    <x v="5"/>
    <x v="2"/>
    <n v="953"/>
    <x v="1"/>
    <n v="5"/>
    <s v="Master"/>
    <x v="4"/>
    <s v="Medium"/>
    <x v="1"/>
    <n v="65"/>
    <x v="0"/>
    <n v="1"/>
    <x v="1"/>
    <s v="Medium"/>
    <x v="0"/>
    <n v="2718"/>
    <n v="17674"/>
    <n v="2"/>
    <x v="1"/>
    <x v="9"/>
    <s v="Excellent"/>
    <s v="Medium"/>
    <n v="3"/>
    <s v="Better"/>
    <x v="1"/>
    <x v="3"/>
    <s v="1000-1300"/>
    <s v="2-5"/>
    <s v="59-74"/>
    <s v="2k-4k"/>
    <s v="16k-21k"/>
    <s v="&lt;3"/>
    <x v="2"/>
    <s v="3"/>
  </r>
  <r>
    <x v="1261"/>
    <x v="8"/>
    <x v="0"/>
    <n v="833"/>
    <x v="1"/>
    <n v="18"/>
    <s v="Bachelor"/>
    <x v="2"/>
    <s v="Medium"/>
    <x v="1"/>
    <n v="60"/>
    <x v="0"/>
    <n v="2"/>
    <x v="4"/>
    <s v="Very High"/>
    <x v="1"/>
    <n v="5811"/>
    <n v="24539"/>
    <n v="3"/>
    <x v="0"/>
    <x v="10"/>
    <s v="Excellent"/>
    <s v="High"/>
    <n v="2"/>
    <s v="Better"/>
    <x v="1"/>
    <x v="2"/>
    <s v="700-1000"/>
    <s v="16+"/>
    <s v="59-74"/>
    <s v="5k-9k"/>
    <s v="21k"/>
    <s v="&lt;3"/>
    <x v="4"/>
    <s v="&lt;2"/>
  </r>
  <r>
    <x v="1262"/>
    <x v="22"/>
    <x v="1"/>
    <n v="807"/>
    <x v="1"/>
    <n v="17"/>
    <s v="Bachelor"/>
    <x v="4"/>
    <s v="High"/>
    <x v="1"/>
    <n v="38"/>
    <x v="1"/>
    <n v="1"/>
    <x v="1"/>
    <s v="High"/>
    <x v="1"/>
    <n v="2437"/>
    <n v="15587"/>
    <n v="9"/>
    <x v="0"/>
    <x v="10"/>
    <s v="Excellent"/>
    <s v="Very High"/>
    <n v="4"/>
    <s v="Better"/>
    <x v="0"/>
    <x v="0"/>
    <s v="700-1000"/>
    <s v="16+"/>
    <s v="&lt;45"/>
    <s v="&lt;2k"/>
    <s v="11k-16k"/>
    <s v="5+"/>
    <x v="4"/>
    <s v="4"/>
  </r>
  <r>
    <x v="1263"/>
    <x v="18"/>
    <x v="0"/>
    <n v="855"/>
    <x v="1"/>
    <n v="12"/>
    <s v="Bachelor"/>
    <x v="2"/>
    <s v="Medium"/>
    <x v="1"/>
    <n v="57"/>
    <x v="0"/>
    <n v="1"/>
    <x v="2"/>
    <s v="Medium"/>
    <x v="2"/>
    <n v="2766"/>
    <n v="8952"/>
    <n v="8"/>
    <x v="1"/>
    <x v="6"/>
    <s v="Outstanding"/>
    <s v="Medium"/>
    <n v="6"/>
    <s v="Good"/>
    <x v="1"/>
    <x v="0"/>
    <s v="700-1000"/>
    <s v="9-16"/>
    <s v="45-59"/>
    <s v="2k-4k"/>
    <s v="6k-11k"/>
    <s v="5+"/>
    <x v="1"/>
    <s v="4+"/>
  </r>
  <r>
    <x v="1264"/>
    <x v="27"/>
    <x v="0"/>
    <n v="478"/>
    <x v="1"/>
    <n v="2"/>
    <s v="Bachelor"/>
    <x v="2"/>
    <s v="High"/>
    <x v="1"/>
    <n v="60"/>
    <x v="1"/>
    <n v="5"/>
    <x v="7"/>
    <s v="Low"/>
    <x v="1"/>
    <n v="19038"/>
    <n v="19805"/>
    <n v="8"/>
    <x v="1"/>
    <x v="3"/>
    <s v="Excellent"/>
    <s v="Medium"/>
    <n v="2"/>
    <s v="Better"/>
    <x v="1"/>
    <x v="1"/>
    <s v="400-700"/>
    <s v="&lt;2"/>
    <s v="59-74"/>
    <s v="9k+"/>
    <s v="16k-21k"/>
    <s v="5+"/>
    <x v="0"/>
    <s v="&lt;2"/>
  </r>
  <r>
    <x v="1265"/>
    <x v="3"/>
    <x v="2"/>
    <n v="775"/>
    <x v="1"/>
    <n v="4"/>
    <s v="Bachelor"/>
    <x v="4"/>
    <s v="Very High"/>
    <x v="1"/>
    <n v="90"/>
    <x v="0"/>
    <n v="2"/>
    <x v="1"/>
    <s v="Medium"/>
    <x v="2"/>
    <n v="3055"/>
    <n v="6194"/>
    <n v="5"/>
    <x v="1"/>
    <x v="2"/>
    <s v="Excellent"/>
    <s v="High"/>
    <n v="2"/>
    <s v="Good"/>
    <x v="1"/>
    <x v="3"/>
    <s v="700-1000"/>
    <s v="2-5"/>
    <s v="87+"/>
    <s v="2k-4k"/>
    <s v="&lt;6k"/>
    <s v="&lt;5"/>
    <x v="2"/>
    <s v="&lt;2"/>
  </r>
  <r>
    <x v="1266"/>
    <x v="0"/>
    <x v="0"/>
    <n v="548"/>
    <x v="1"/>
    <n v="9"/>
    <s v="Master"/>
    <x v="0"/>
    <s v="High"/>
    <x v="1"/>
    <n v="94"/>
    <x v="0"/>
    <n v="1"/>
    <x v="2"/>
    <s v="Low"/>
    <x v="2"/>
    <n v="2289"/>
    <n v="20520"/>
    <n v="1"/>
    <x v="1"/>
    <x v="5"/>
    <s v="Outstanding"/>
    <s v="Medium"/>
    <n v="2"/>
    <s v="Better"/>
    <x v="1"/>
    <x v="0"/>
    <s v="400-700"/>
    <s v="5-9"/>
    <s v="87+"/>
    <s v="&lt;2k"/>
    <s v="16k-21k"/>
    <s v="0"/>
    <x v="1"/>
    <s v="&lt;2"/>
  </r>
  <r>
    <x v="1267"/>
    <x v="12"/>
    <x v="2"/>
    <n v="1375"/>
    <x v="0"/>
    <n v="10"/>
    <s v="Bachelor"/>
    <x v="0"/>
    <s v="Very High"/>
    <x v="1"/>
    <n v="87"/>
    <x v="0"/>
    <n v="2"/>
    <x v="0"/>
    <s v="High"/>
    <x v="2"/>
    <n v="4001"/>
    <n v="12313"/>
    <n v="1"/>
    <x v="0"/>
    <x v="9"/>
    <s v="Excellent"/>
    <s v="High"/>
    <n v="3"/>
    <s v="Better"/>
    <x v="1"/>
    <x v="3"/>
    <s v="1300+"/>
    <s v="9-16"/>
    <s v="74-87"/>
    <s v="2k-4k"/>
    <s v="11k-16k"/>
    <s v="0"/>
    <x v="2"/>
    <s v="3"/>
  </r>
  <r>
    <x v="1268"/>
    <x v="15"/>
    <x v="2"/>
    <n v="661"/>
    <x v="1"/>
    <n v="1"/>
    <s v="Master"/>
    <x v="2"/>
    <s v="Low"/>
    <x v="0"/>
    <n v="60"/>
    <x v="1"/>
    <n v="4"/>
    <x v="3"/>
    <s v="High"/>
    <x v="1"/>
    <n v="12965"/>
    <n v="22308"/>
    <n v="4"/>
    <x v="0"/>
    <x v="5"/>
    <s v="Outstanding"/>
    <s v="Very High"/>
    <n v="2"/>
    <s v="Good"/>
    <x v="1"/>
    <x v="1"/>
    <s v="400-700"/>
    <s v="&lt;2"/>
    <s v="59-74"/>
    <s v="9k+"/>
    <s v="21k"/>
    <s v="&lt;5"/>
    <x v="1"/>
    <s v="&lt;2"/>
  </r>
  <r>
    <x v="1269"/>
    <x v="22"/>
    <x v="0"/>
    <n v="244"/>
    <x v="2"/>
    <n v="2"/>
    <s v="Bachelor"/>
    <x v="0"/>
    <s v="Medium"/>
    <x v="1"/>
    <n v="97"/>
    <x v="0"/>
    <n v="1"/>
    <x v="8"/>
    <s v="Very High"/>
    <x v="0"/>
    <n v="3539"/>
    <n v="5033"/>
    <n v="0"/>
    <x v="1"/>
    <x v="4"/>
    <s v="Excellent"/>
    <s v="Medium"/>
    <n v="5"/>
    <s v="Better"/>
    <x v="1"/>
    <x v="0"/>
    <s v="UPTO 400"/>
    <s v="&lt;2"/>
    <s v="87+"/>
    <s v="2k-4k"/>
    <s v="&lt;6k"/>
    <s v="0"/>
    <x v="3"/>
    <s v="4+"/>
  </r>
  <r>
    <x v="1270"/>
    <x v="12"/>
    <x v="0"/>
    <n v="511"/>
    <x v="0"/>
    <n v="3"/>
    <s v="College"/>
    <x v="0"/>
    <s v="Very High"/>
    <x v="0"/>
    <n v="32"/>
    <x v="3"/>
    <n v="2"/>
    <x v="0"/>
    <s v="Very High"/>
    <x v="0"/>
    <n v="6029"/>
    <n v="25353"/>
    <n v="5"/>
    <x v="1"/>
    <x v="3"/>
    <s v="Excellent"/>
    <s v="Low"/>
    <n v="3"/>
    <s v="Better"/>
    <x v="1"/>
    <x v="3"/>
    <s v="400-700"/>
    <s v="2-5"/>
    <s v="&lt;45"/>
    <s v="5k-9k"/>
    <s v="21k"/>
    <s v="&lt;5"/>
    <x v="0"/>
    <s v="3"/>
  </r>
  <r>
    <x v="1271"/>
    <x v="17"/>
    <x v="0"/>
    <n v="337"/>
    <x v="0"/>
    <n v="7"/>
    <s v="Below College"/>
    <x v="3"/>
    <s v="Medium"/>
    <x v="1"/>
    <n v="31"/>
    <x v="0"/>
    <n v="1"/>
    <x v="6"/>
    <s v="Medium"/>
    <x v="0"/>
    <n v="2679"/>
    <n v="4567"/>
    <n v="1"/>
    <x v="1"/>
    <x v="4"/>
    <s v="Excellent"/>
    <s v="Medium"/>
    <n v="3"/>
    <s v="Better"/>
    <x v="0"/>
    <x v="4"/>
    <s v="UPTO 400"/>
    <s v="5-9"/>
    <s v="&lt;45"/>
    <s v="&lt;2k"/>
    <s v="&lt;6k"/>
    <s v="0"/>
    <x v="3"/>
    <s v="3"/>
  </r>
  <r>
    <x v="1272"/>
    <x v="8"/>
    <x v="0"/>
    <n v="1153"/>
    <x v="1"/>
    <n v="6"/>
    <s v="College"/>
    <x v="1"/>
    <s v="Very High"/>
    <x v="0"/>
    <n v="40"/>
    <x v="1"/>
    <n v="1"/>
    <x v="2"/>
    <s v="High"/>
    <x v="1"/>
    <n v="3702"/>
    <n v="16376"/>
    <n v="1"/>
    <x v="1"/>
    <x v="0"/>
    <s v="Excellent"/>
    <s v="Medium"/>
    <n v="3"/>
    <s v="Better"/>
    <x v="1"/>
    <x v="2"/>
    <s v="1000-1300"/>
    <s v="5-9"/>
    <s v="&lt;45"/>
    <s v="2k-4k"/>
    <s v="11k-16k"/>
    <s v="0"/>
    <x v="0"/>
    <s v="3"/>
  </r>
  <r>
    <x v="1273"/>
    <x v="14"/>
    <x v="0"/>
    <n v="1294"/>
    <x v="1"/>
    <n v="8"/>
    <s v="Below College"/>
    <x v="2"/>
    <s v="High"/>
    <x v="0"/>
    <n v="79"/>
    <x v="0"/>
    <n v="1"/>
    <x v="2"/>
    <s v="Low"/>
    <x v="1"/>
    <n v="2398"/>
    <n v="15999"/>
    <n v="1"/>
    <x v="0"/>
    <x v="8"/>
    <s v="Excellent"/>
    <s v="High"/>
    <n v="6"/>
    <s v="Better"/>
    <x v="0"/>
    <x v="4"/>
    <s v="1300+"/>
    <s v="5-9"/>
    <s v="74-87"/>
    <s v="&lt;2k"/>
    <s v="11k-16k"/>
    <s v="0"/>
    <x v="4"/>
    <s v="4+"/>
  </r>
  <r>
    <x v="1274"/>
    <x v="26"/>
    <x v="0"/>
    <n v="196"/>
    <x v="0"/>
    <n v="29"/>
    <s v="Master"/>
    <x v="3"/>
    <s v="Low"/>
    <x v="0"/>
    <n v="91"/>
    <x v="1"/>
    <n v="2"/>
    <x v="0"/>
    <s v="Very High"/>
    <x v="1"/>
    <n v="5468"/>
    <n v="13402"/>
    <n v="1"/>
    <x v="1"/>
    <x v="9"/>
    <s v="Excellent"/>
    <s v="Low"/>
    <n v="3"/>
    <s v="Better"/>
    <x v="1"/>
    <x v="3"/>
    <s v="UPTO 400"/>
    <s v="16+"/>
    <s v="87+"/>
    <s v="4k-5k"/>
    <s v="11k-16k"/>
    <s v="0"/>
    <x v="2"/>
    <s v="3"/>
  </r>
  <r>
    <x v="1275"/>
    <x v="31"/>
    <x v="0"/>
    <n v="942"/>
    <x v="1"/>
    <n v="3"/>
    <s v="Bachelor"/>
    <x v="4"/>
    <s v="Low"/>
    <x v="0"/>
    <n v="53"/>
    <x v="0"/>
    <n v="3"/>
    <x v="5"/>
    <s v="High"/>
    <x v="1"/>
    <n v="13116"/>
    <n v="22984"/>
    <n v="5"/>
    <x v="1"/>
    <x v="0"/>
    <s v="Excellent"/>
    <s v="Very High"/>
    <n v="2"/>
    <s v="Better"/>
    <x v="1"/>
    <x v="1"/>
    <s v="1000-1300"/>
    <s v="2-5"/>
    <s v="45-59"/>
    <s v="9k+"/>
    <s v="21k"/>
    <s v="&lt;5"/>
    <x v="0"/>
    <s v="&lt;2"/>
  </r>
  <r>
    <x v="1276"/>
    <x v="2"/>
    <x v="0"/>
    <n v="589"/>
    <x v="0"/>
    <n v="9"/>
    <s v="College"/>
    <x v="3"/>
    <s v="Medium"/>
    <x v="1"/>
    <n v="46"/>
    <x v="1"/>
    <n v="2"/>
    <x v="0"/>
    <s v="Medium"/>
    <x v="1"/>
    <n v="4189"/>
    <n v="8800"/>
    <n v="1"/>
    <x v="1"/>
    <x v="9"/>
    <s v="Excellent"/>
    <s v="Low"/>
    <n v="2"/>
    <s v="Better"/>
    <x v="1"/>
    <x v="2"/>
    <s v="400-700"/>
    <s v="5-9"/>
    <s v="45-59"/>
    <s v="2k-4k"/>
    <s v="6k-11k"/>
    <s v="0"/>
    <x v="2"/>
    <s v="&lt;2"/>
  </r>
  <r>
    <x v="1277"/>
    <x v="20"/>
    <x v="0"/>
    <n v="734"/>
    <x v="1"/>
    <n v="2"/>
    <s v="Master"/>
    <x v="2"/>
    <s v="High"/>
    <x v="1"/>
    <n v="46"/>
    <x v="0"/>
    <n v="5"/>
    <x v="7"/>
    <s v="Very High"/>
    <x v="2"/>
    <n v="19328"/>
    <n v="14218"/>
    <n v="7"/>
    <x v="0"/>
    <x v="8"/>
    <s v="Excellent"/>
    <s v="High"/>
    <n v="3"/>
    <s v="Better"/>
    <x v="1"/>
    <x v="1"/>
    <s v="700-1000"/>
    <s v="&lt;2"/>
    <s v="45-59"/>
    <s v="9k+"/>
    <s v="11k-16k"/>
    <s v="5+"/>
    <x v="4"/>
    <s v="3"/>
  </r>
  <r>
    <x v="1278"/>
    <x v="9"/>
    <x v="0"/>
    <n v="1383"/>
    <x v="1"/>
    <n v="10"/>
    <s v="Bachelor"/>
    <x v="0"/>
    <s v="Very High"/>
    <x v="1"/>
    <n v="90"/>
    <x v="0"/>
    <n v="3"/>
    <x v="4"/>
    <s v="Low"/>
    <x v="1"/>
    <n v="8321"/>
    <n v="25949"/>
    <n v="7"/>
    <x v="0"/>
    <x v="4"/>
    <s v="Excellent"/>
    <s v="Very High"/>
    <n v="1"/>
    <s v="Better"/>
    <x v="1"/>
    <x v="2"/>
    <s v="1300+"/>
    <s v="9-16"/>
    <s v="87+"/>
    <s v="5k-9k"/>
    <s v="21k"/>
    <s v="5+"/>
    <x v="3"/>
    <s v="&lt;2"/>
  </r>
  <r>
    <x v="1279"/>
    <x v="19"/>
    <x v="1"/>
    <n v="429"/>
    <x v="1"/>
    <n v="1"/>
    <s v="College"/>
    <x v="2"/>
    <s v="High"/>
    <x v="1"/>
    <n v="99"/>
    <x v="0"/>
    <n v="1"/>
    <x v="1"/>
    <s v="Medium"/>
    <x v="2"/>
    <n v="2342"/>
    <n v="11092"/>
    <n v="1"/>
    <x v="0"/>
    <x v="3"/>
    <s v="Excellent"/>
    <s v="High"/>
    <n v="2"/>
    <s v="Good"/>
    <x v="0"/>
    <x v="0"/>
    <s v="400-700"/>
    <s v="&lt;2"/>
    <s v="87+"/>
    <s v="&lt;2k"/>
    <s v="6k-11k"/>
    <s v="0"/>
    <x v="0"/>
    <s v="&lt;2"/>
  </r>
  <r>
    <x v="1280"/>
    <x v="2"/>
    <x v="0"/>
    <n v="1239"/>
    <x v="2"/>
    <n v="8"/>
    <s v="College"/>
    <x v="1"/>
    <s v="High"/>
    <x v="1"/>
    <n v="89"/>
    <x v="0"/>
    <n v="2"/>
    <x v="8"/>
    <s v="Medium"/>
    <x v="2"/>
    <n v="4071"/>
    <n v="12832"/>
    <n v="2"/>
    <x v="1"/>
    <x v="4"/>
    <s v="Excellent"/>
    <s v="High"/>
    <n v="4"/>
    <s v="Good"/>
    <x v="1"/>
    <x v="2"/>
    <s v="1300+"/>
    <s v="5-9"/>
    <s v="87+"/>
    <s v="2k-4k"/>
    <s v="11k-16k"/>
    <s v="&lt;3"/>
    <x v="3"/>
    <s v="4"/>
  </r>
  <r>
    <x v="1281"/>
    <x v="10"/>
    <x v="0"/>
    <n v="303"/>
    <x v="0"/>
    <n v="27"/>
    <s v="Bachelor"/>
    <x v="0"/>
    <s v="High"/>
    <x v="1"/>
    <n v="84"/>
    <x v="0"/>
    <n v="2"/>
    <x v="0"/>
    <s v="Very High"/>
    <x v="0"/>
    <n v="5813"/>
    <n v="14506"/>
    <n v="1"/>
    <x v="0"/>
    <x v="11"/>
    <s v="Excellent"/>
    <s v="Very High"/>
    <n v="2"/>
    <s v="Better"/>
    <x v="0"/>
    <x v="2"/>
    <s v="UPTO 400"/>
    <s v="16+"/>
    <s v="74-87"/>
    <s v="5k-9k"/>
    <s v="11k-16k"/>
    <s v="0"/>
    <x v="4"/>
    <s v="&lt;2"/>
  </r>
  <r>
    <x v="1282"/>
    <x v="3"/>
    <x v="0"/>
    <n v="867"/>
    <x v="1"/>
    <n v="8"/>
    <s v="Master"/>
    <x v="0"/>
    <s v="Very High"/>
    <x v="1"/>
    <n v="90"/>
    <x v="2"/>
    <n v="1"/>
    <x v="1"/>
    <s v="Low"/>
    <x v="1"/>
    <n v="3143"/>
    <n v="6076"/>
    <n v="6"/>
    <x v="1"/>
    <x v="12"/>
    <s v="Excellent"/>
    <s v="Medium"/>
    <n v="1"/>
    <s v="Better"/>
    <x v="1"/>
    <x v="3"/>
    <s v="700-1000"/>
    <s v="5-9"/>
    <s v="87+"/>
    <s v="2k-4k"/>
    <s v="&lt;6k"/>
    <s v="5+"/>
    <x v="4"/>
    <s v="&lt;2"/>
  </r>
  <r>
    <x v="1283"/>
    <x v="13"/>
    <x v="0"/>
    <n v="1181"/>
    <x v="1"/>
    <n v="1"/>
    <s v="Bachelor"/>
    <x v="0"/>
    <s v="High"/>
    <x v="1"/>
    <n v="82"/>
    <x v="0"/>
    <n v="1"/>
    <x v="1"/>
    <s v="Very High"/>
    <x v="1"/>
    <n v="2044"/>
    <n v="5531"/>
    <n v="1"/>
    <x v="1"/>
    <x v="0"/>
    <s v="Excellent"/>
    <s v="High"/>
    <n v="6"/>
    <s v="Best"/>
    <x v="1"/>
    <x v="4"/>
    <s v="1000-1300"/>
    <s v="&lt;2"/>
    <s v="74-87"/>
    <s v="&lt;2k"/>
    <s v="&lt;6k"/>
    <s v="0"/>
    <x v="0"/>
    <s v="4+"/>
  </r>
  <r>
    <x v="1284"/>
    <x v="21"/>
    <x v="0"/>
    <n v="1253"/>
    <x v="1"/>
    <n v="10"/>
    <s v="Below College"/>
    <x v="2"/>
    <s v="High"/>
    <x v="1"/>
    <n v="65"/>
    <x v="0"/>
    <n v="3"/>
    <x v="7"/>
    <s v="High"/>
    <x v="0"/>
    <n v="13464"/>
    <n v="7914"/>
    <n v="7"/>
    <x v="1"/>
    <x v="7"/>
    <s v="Outstanding"/>
    <s v="High"/>
    <n v="3"/>
    <s v="Better"/>
    <x v="1"/>
    <x v="0"/>
    <s v="1300+"/>
    <s v="9-16"/>
    <s v="59-74"/>
    <s v="9k+"/>
    <s v="6k-11k"/>
    <s v="5+"/>
    <x v="1"/>
    <s v="3"/>
  </r>
  <r>
    <x v="1285"/>
    <x v="20"/>
    <x v="2"/>
    <n v="849"/>
    <x v="0"/>
    <n v="26"/>
    <s v="College"/>
    <x v="0"/>
    <s v="Medium"/>
    <x v="1"/>
    <n v="98"/>
    <x v="1"/>
    <n v="2"/>
    <x v="0"/>
    <s v="Medium"/>
    <x v="0"/>
    <n v="6720"/>
    <n v="25166"/>
    <n v="8"/>
    <x v="1"/>
    <x v="2"/>
    <s v="Excellent"/>
    <s v="High"/>
    <n v="3"/>
    <s v="Better"/>
    <x v="1"/>
    <x v="1"/>
    <s v="700-1000"/>
    <s v="16+"/>
    <s v="87+"/>
    <s v="5k-9k"/>
    <s v="21k"/>
    <s v="5+"/>
    <x v="2"/>
    <s v="3"/>
  </r>
  <r>
    <x v="1286"/>
    <x v="32"/>
    <x v="0"/>
    <n v="616"/>
    <x v="1"/>
    <n v="2"/>
    <s v="College"/>
    <x v="0"/>
    <s v="High"/>
    <x v="0"/>
    <n v="99"/>
    <x v="0"/>
    <n v="1"/>
    <x v="2"/>
    <s v="Low"/>
    <x v="1"/>
    <n v="3377"/>
    <n v="25605"/>
    <n v="4"/>
    <x v="1"/>
    <x v="8"/>
    <s v="Excellent"/>
    <s v="Very High"/>
    <n v="5"/>
    <s v="Good"/>
    <x v="1"/>
    <x v="0"/>
    <s v="400-700"/>
    <s v="&lt;2"/>
    <s v="87+"/>
    <s v="2k-4k"/>
    <s v="21k"/>
    <s v="&lt;5"/>
    <x v="4"/>
    <s v="4+"/>
  </r>
  <r>
    <x v="1287"/>
    <x v="18"/>
    <x v="0"/>
    <n v="1128"/>
    <x v="1"/>
    <n v="13"/>
    <s v="Bachelor"/>
    <x v="2"/>
    <s v="Medium"/>
    <x v="1"/>
    <n v="95"/>
    <x v="2"/>
    <n v="2"/>
    <x v="4"/>
    <s v="Low"/>
    <x v="1"/>
    <n v="5538"/>
    <n v="5696"/>
    <n v="5"/>
    <x v="1"/>
    <x v="11"/>
    <s v="Excellent"/>
    <s v="High"/>
    <n v="2"/>
    <s v="Good"/>
    <x v="1"/>
    <x v="0"/>
    <s v="1000-1300"/>
    <s v="9-16"/>
    <s v="87+"/>
    <s v="4k-5k"/>
    <s v="&lt;6k"/>
    <s v="&lt;5"/>
    <x v="4"/>
    <s v="&lt;2"/>
  </r>
  <r>
    <x v="1288"/>
    <x v="10"/>
    <x v="2"/>
    <n v="1180"/>
    <x v="1"/>
    <n v="2"/>
    <s v="College"/>
    <x v="2"/>
    <s v="Medium"/>
    <x v="1"/>
    <n v="90"/>
    <x v="0"/>
    <n v="2"/>
    <x v="3"/>
    <s v="Very High"/>
    <x v="2"/>
    <n v="5762"/>
    <n v="24442"/>
    <n v="2"/>
    <x v="1"/>
    <x v="9"/>
    <s v="Excellent"/>
    <s v="High"/>
    <n v="6"/>
    <s v="Better"/>
    <x v="1"/>
    <x v="2"/>
    <s v="1000-1300"/>
    <s v="&lt;2"/>
    <s v="87+"/>
    <s v="4k-5k"/>
    <s v="21k"/>
    <s v="&lt;3"/>
    <x v="2"/>
    <s v="4+"/>
  </r>
  <r>
    <x v="1289"/>
    <x v="8"/>
    <x v="2"/>
    <n v="1336"/>
    <x v="2"/>
    <n v="2"/>
    <s v="Bachelor"/>
    <x v="5"/>
    <s v="Low"/>
    <x v="1"/>
    <n v="100"/>
    <x v="0"/>
    <n v="1"/>
    <x v="8"/>
    <s v="Medium"/>
    <x v="2"/>
    <n v="2592"/>
    <n v="7129"/>
    <n v="5"/>
    <x v="1"/>
    <x v="4"/>
    <s v="Excellent"/>
    <s v="Very High"/>
    <n v="3"/>
    <s v="Better"/>
    <x v="1"/>
    <x v="2"/>
    <s v="1300+"/>
    <s v="&lt;2"/>
    <s v="87+"/>
    <s v="&lt;2k"/>
    <s v="6k-11k"/>
    <s v="&lt;5"/>
    <x v="3"/>
    <s v="3"/>
  </r>
  <r>
    <x v="1290"/>
    <x v="12"/>
    <x v="1"/>
    <n v="234"/>
    <x v="1"/>
    <n v="9"/>
    <s v="Master"/>
    <x v="0"/>
    <s v="Very High"/>
    <x v="1"/>
    <n v="93"/>
    <x v="0"/>
    <n v="2"/>
    <x v="2"/>
    <s v="Low"/>
    <x v="1"/>
    <n v="5346"/>
    <n v="6208"/>
    <n v="4"/>
    <x v="1"/>
    <x v="8"/>
    <s v="Excellent"/>
    <s v="High"/>
    <n v="3"/>
    <s v="Good"/>
    <x v="0"/>
    <x v="3"/>
    <s v="UPTO 400"/>
    <s v="5-9"/>
    <s v="87+"/>
    <s v="4k-5k"/>
    <s v="&lt;6k"/>
    <s v="&lt;5"/>
    <x v="4"/>
    <s v="3"/>
  </r>
  <r>
    <x v="1291"/>
    <x v="2"/>
    <x v="0"/>
    <n v="370"/>
    <x v="1"/>
    <n v="10"/>
    <s v="Master"/>
    <x v="2"/>
    <s v="High"/>
    <x v="1"/>
    <n v="58"/>
    <x v="0"/>
    <n v="2"/>
    <x v="3"/>
    <s v="Low"/>
    <x v="0"/>
    <n v="4213"/>
    <n v="4992"/>
    <n v="1"/>
    <x v="1"/>
    <x v="2"/>
    <s v="Excellent"/>
    <s v="Medium"/>
    <n v="4"/>
    <s v="Bad"/>
    <x v="0"/>
    <x v="2"/>
    <s v="UPTO 400"/>
    <s v="9-16"/>
    <s v="45-59"/>
    <s v="2k-4k"/>
    <s v="&lt;6k"/>
    <s v="0"/>
    <x v="2"/>
    <s v="4"/>
  </r>
  <r>
    <x v="1292"/>
    <x v="21"/>
    <x v="1"/>
    <n v="766"/>
    <x v="0"/>
    <n v="20"/>
    <s v="Bachelor"/>
    <x v="0"/>
    <s v="High"/>
    <x v="1"/>
    <n v="83"/>
    <x v="0"/>
    <n v="2"/>
    <x v="0"/>
    <s v="Very High"/>
    <x v="2"/>
    <n v="4127"/>
    <n v="19188"/>
    <n v="2"/>
    <x v="1"/>
    <x v="11"/>
    <s v="Excellent"/>
    <s v="Very High"/>
    <n v="6"/>
    <s v="Better"/>
    <x v="1"/>
    <x v="0"/>
    <s v="700-1000"/>
    <s v="16+"/>
    <s v="74-87"/>
    <s v="2k-4k"/>
    <s v="16k-21k"/>
    <s v="&lt;3"/>
    <x v="4"/>
    <s v="4+"/>
  </r>
  <r>
    <x v="1293"/>
    <x v="22"/>
    <x v="2"/>
    <n v="343"/>
    <x v="1"/>
    <n v="9"/>
    <s v="Bachelor"/>
    <x v="0"/>
    <s v="Low"/>
    <x v="1"/>
    <n v="52"/>
    <x v="0"/>
    <n v="1"/>
    <x v="1"/>
    <s v="High"/>
    <x v="0"/>
    <n v="2438"/>
    <n v="24978"/>
    <n v="4"/>
    <x v="1"/>
    <x v="4"/>
    <s v="Excellent"/>
    <s v="High"/>
    <n v="2"/>
    <s v="Good"/>
    <x v="1"/>
    <x v="0"/>
    <s v="UPTO 400"/>
    <s v="5-9"/>
    <s v="45-59"/>
    <s v="&lt;2k"/>
    <s v="21k"/>
    <s v="&lt;5"/>
    <x v="3"/>
    <s v="&lt;2"/>
  </r>
  <r>
    <x v="1294"/>
    <x v="0"/>
    <x v="0"/>
    <n v="447"/>
    <x v="1"/>
    <n v="5"/>
    <s v="Bachelor"/>
    <x v="0"/>
    <s v="Medium"/>
    <x v="1"/>
    <n v="85"/>
    <x v="2"/>
    <n v="2"/>
    <x v="4"/>
    <s v="Medium"/>
    <x v="0"/>
    <n v="6870"/>
    <n v="15530"/>
    <n v="3"/>
    <x v="1"/>
    <x v="3"/>
    <s v="Excellent"/>
    <s v="Low"/>
    <n v="3"/>
    <s v="Bad"/>
    <x v="1"/>
    <x v="0"/>
    <s v="400-700"/>
    <s v="2-5"/>
    <s v="74-87"/>
    <s v="5k-9k"/>
    <s v="11k-16k"/>
    <s v="&lt;3"/>
    <x v="0"/>
    <s v="3"/>
  </r>
  <r>
    <x v="1295"/>
    <x v="0"/>
    <x v="0"/>
    <n v="796"/>
    <x v="0"/>
    <n v="4"/>
    <s v="Below College"/>
    <x v="3"/>
    <s v="High"/>
    <x v="1"/>
    <n v="81"/>
    <x v="0"/>
    <n v="3"/>
    <x v="0"/>
    <s v="High"/>
    <x v="2"/>
    <n v="10447"/>
    <n v="26458"/>
    <n v="0"/>
    <x v="0"/>
    <x v="4"/>
    <s v="Excellent"/>
    <s v="Very High"/>
    <n v="3"/>
    <s v="Best"/>
    <x v="1"/>
    <x v="0"/>
    <s v="700-1000"/>
    <s v="2-5"/>
    <s v="74-87"/>
    <s v="9k+"/>
    <s v="21k"/>
    <s v="0"/>
    <x v="3"/>
    <s v="3"/>
  </r>
  <r>
    <x v="1296"/>
    <x v="7"/>
    <x v="0"/>
    <n v="1092"/>
    <x v="1"/>
    <n v="10"/>
    <s v="Bachelor"/>
    <x v="2"/>
    <s v="Low"/>
    <x v="0"/>
    <n v="64"/>
    <x v="0"/>
    <n v="3"/>
    <x v="3"/>
    <s v="High"/>
    <x v="0"/>
    <n v="9667"/>
    <n v="2739"/>
    <n v="9"/>
    <x v="1"/>
    <x v="9"/>
    <s v="Excellent"/>
    <s v="Medium"/>
    <n v="3"/>
    <s v="Better"/>
    <x v="1"/>
    <x v="3"/>
    <s v="1000-1300"/>
    <s v="9-16"/>
    <s v="59-74"/>
    <s v="5k-9k"/>
    <s v="&lt;6k"/>
    <s v="5+"/>
    <x v="2"/>
    <s v="3"/>
  </r>
  <r>
    <x v="1297"/>
    <x v="24"/>
    <x v="0"/>
    <n v="920"/>
    <x v="2"/>
    <n v="20"/>
    <s v="College"/>
    <x v="2"/>
    <s v="Very High"/>
    <x v="0"/>
    <n v="69"/>
    <x v="0"/>
    <n v="1"/>
    <x v="8"/>
    <s v="Medium"/>
    <x v="1"/>
    <n v="2148"/>
    <n v="6889"/>
    <n v="0"/>
    <x v="0"/>
    <x v="0"/>
    <s v="Excellent"/>
    <s v="High"/>
    <n v="3"/>
    <s v="Better"/>
    <x v="0"/>
    <x v="4"/>
    <s v="700-1000"/>
    <s v="16+"/>
    <s v="59-74"/>
    <s v="&lt;2k"/>
    <s v="&lt;6k"/>
    <s v="0"/>
    <x v="0"/>
    <s v="3"/>
  </r>
  <r>
    <x v="1298"/>
    <x v="20"/>
    <x v="0"/>
    <n v="261"/>
    <x v="1"/>
    <n v="21"/>
    <s v="College"/>
    <x v="2"/>
    <s v="Very High"/>
    <x v="0"/>
    <n v="66"/>
    <x v="0"/>
    <n v="2"/>
    <x v="4"/>
    <s v="Medium"/>
    <x v="1"/>
    <n v="8926"/>
    <n v="10842"/>
    <n v="4"/>
    <x v="1"/>
    <x v="6"/>
    <s v="Outstanding"/>
    <s v="Very High"/>
    <n v="2"/>
    <s v="Best"/>
    <x v="0"/>
    <x v="1"/>
    <s v="UPTO 400"/>
    <s v="16+"/>
    <s v="59-74"/>
    <s v="5k-9k"/>
    <s v="6k-11k"/>
    <s v="&lt;5"/>
    <x v="1"/>
    <s v="&lt;2"/>
  </r>
  <r>
    <x v="1299"/>
    <x v="32"/>
    <x v="0"/>
    <n v="1194"/>
    <x v="1"/>
    <n v="1"/>
    <s v="Bachelor"/>
    <x v="0"/>
    <s v="High"/>
    <x v="0"/>
    <n v="52"/>
    <x v="0"/>
    <n v="2"/>
    <x v="4"/>
    <s v="Very High"/>
    <x v="2"/>
    <n v="6513"/>
    <n v="9060"/>
    <n v="4"/>
    <x v="1"/>
    <x v="8"/>
    <s v="Excellent"/>
    <s v="Very High"/>
    <n v="3"/>
    <s v="Better"/>
    <x v="1"/>
    <x v="0"/>
    <s v="1000-1300"/>
    <s v="&lt;2"/>
    <s v="45-59"/>
    <s v="5k-9k"/>
    <s v="6k-11k"/>
    <s v="&lt;5"/>
    <x v="4"/>
    <s v="3"/>
  </r>
  <r>
    <x v="1300"/>
    <x v="12"/>
    <x v="0"/>
    <n v="810"/>
    <x v="0"/>
    <n v="8"/>
    <s v="College"/>
    <x v="4"/>
    <s v="Medium"/>
    <x v="1"/>
    <n v="92"/>
    <x v="2"/>
    <n v="2"/>
    <x v="0"/>
    <s v="High"/>
    <x v="1"/>
    <n v="6799"/>
    <n v="22128"/>
    <n v="5"/>
    <x v="1"/>
    <x v="7"/>
    <s v="Outstanding"/>
    <s v="High"/>
    <n v="5"/>
    <s v="Better"/>
    <x v="1"/>
    <x v="3"/>
    <s v="700-1000"/>
    <s v="5-9"/>
    <s v="87+"/>
    <s v="5k-9k"/>
    <s v="21k"/>
    <s v="&lt;5"/>
    <x v="1"/>
    <s v="4+"/>
  </r>
  <r>
    <x v="1301"/>
    <x v="34"/>
    <x v="2"/>
    <n v="350"/>
    <x v="0"/>
    <n v="2"/>
    <s v="Bachelor"/>
    <x v="2"/>
    <s v="Medium"/>
    <x v="1"/>
    <n v="52"/>
    <x v="0"/>
    <n v="4"/>
    <x v="5"/>
    <s v="Medium"/>
    <x v="2"/>
    <n v="16291"/>
    <n v="14506"/>
    <n v="4"/>
    <x v="1"/>
    <x v="6"/>
    <s v="Outstanding"/>
    <s v="Very High"/>
    <n v="0"/>
    <s v="Good"/>
    <x v="1"/>
    <x v="1"/>
    <s v="UPTO 400"/>
    <s v="&lt;2"/>
    <s v="45-59"/>
    <s v="9k+"/>
    <s v="11k-16k"/>
    <s v="&lt;5"/>
    <x v="1"/>
    <s v="&lt;2"/>
  </r>
  <r>
    <x v="1302"/>
    <x v="10"/>
    <x v="0"/>
    <n v="185"/>
    <x v="1"/>
    <n v="23"/>
    <s v="Master"/>
    <x v="2"/>
    <s v="Medium"/>
    <x v="1"/>
    <n v="91"/>
    <x v="3"/>
    <n v="1"/>
    <x v="2"/>
    <s v="High"/>
    <x v="1"/>
    <n v="2705"/>
    <n v="9696"/>
    <n v="0"/>
    <x v="1"/>
    <x v="10"/>
    <s v="Excellent"/>
    <s v="Medium"/>
    <n v="2"/>
    <s v="Best"/>
    <x v="1"/>
    <x v="2"/>
    <s v="UPTO 400"/>
    <s v="16+"/>
    <s v="87+"/>
    <s v="2k-4k"/>
    <s v="6k-11k"/>
    <s v="0"/>
    <x v="4"/>
    <s v="&lt;2"/>
  </r>
  <r>
    <x v="1303"/>
    <x v="40"/>
    <x v="0"/>
    <n v="1001"/>
    <x v="1"/>
    <n v="4"/>
    <s v="Bachelor"/>
    <x v="0"/>
    <s v="High"/>
    <x v="0"/>
    <n v="92"/>
    <x v="1"/>
    <n v="3"/>
    <x v="3"/>
    <s v="Medium"/>
    <x v="2"/>
    <n v="10333"/>
    <n v="19271"/>
    <n v="8"/>
    <x v="0"/>
    <x v="3"/>
    <s v="Excellent"/>
    <s v="High"/>
    <n v="4"/>
    <s v="Better"/>
    <x v="1"/>
    <x v="1"/>
    <s v="1000-1300"/>
    <s v="2-5"/>
    <s v="87+"/>
    <s v="9k+"/>
    <s v="16k-21k"/>
    <s v="5+"/>
    <x v="0"/>
    <s v="4"/>
  </r>
  <r>
    <x v="1304"/>
    <x v="32"/>
    <x v="0"/>
    <n v="750"/>
    <x v="1"/>
    <n v="12"/>
    <s v="Bachelor"/>
    <x v="0"/>
    <s v="Medium"/>
    <x v="0"/>
    <n v="47"/>
    <x v="0"/>
    <n v="2"/>
    <x v="0"/>
    <s v="Low"/>
    <x v="2"/>
    <n v="4448"/>
    <n v="10748"/>
    <n v="2"/>
    <x v="1"/>
    <x v="3"/>
    <s v="Excellent"/>
    <s v="Medium"/>
    <n v="3"/>
    <s v="Better"/>
    <x v="1"/>
    <x v="0"/>
    <s v="700-1000"/>
    <s v="9-16"/>
    <s v="45-59"/>
    <s v="4k-5k"/>
    <s v="6k-11k"/>
    <s v="&lt;3"/>
    <x v="0"/>
    <s v="3"/>
  </r>
  <r>
    <x v="1305"/>
    <x v="33"/>
    <x v="0"/>
    <n v="431"/>
    <x v="1"/>
    <n v="7"/>
    <s v="Master"/>
    <x v="2"/>
    <s v="Very High"/>
    <x v="0"/>
    <n v="68"/>
    <x v="0"/>
    <n v="2"/>
    <x v="1"/>
    <s v="Very High"/>
    <x v="1"/>
    <n v="6854"/>
    <n v="15696"/>
    <n v="4"/>
    <x v="1"/>
    <x v="2"/>
    <s v="Excellent"/>
    <s v="Medium"/>
    <n v="2"/>
    <s v="Good"/>
    <x v="1"/>
    <x v="1"/>
    <s v="400-700"/>
    <s v="5-9"/>
    <s v="59-74"/>
    <s v="5k-9k"/>
    <s v="11k-16k"/>
    <s v="&lt;5"/>
    <x v="2"/>
    <s v="&lt;2"/>
  </r>
  <r>
    <x v="1306"/>
    <x v="26"/>
    <x v="1"/>
    <n v="1125"/>
    <x v="0"/>
    <n v="7"/>
    <s v="Master"/>
    <x v="3"/>
    <s v="Low"/>
    <x v="0"/>
    <n v="68"/>
    <x v="0"/>
    <n v="3"/>
    <x v="0"/>
    <s v="Low"/>
    <x v="1"/>
    <n v="9637"/>
    <n v="8277"/>
    <n v="2"/>
    <x v="1"/>
    <x v="9"/>
    <s v="Excellent"/>
    <s v="Very High"/>
    <n v="3"/>
    <s v="Better"/>
    <x v="1"/>
    <x v="3"/>
    <s v="1000-1300"/>
    <s v="5-9"/>
    <s v="59-74"/>
    <s v="5k-9k"/>
    <s v="6k-11k"/>
    <s v="&lt;3"/>
    <x v="2"/>
    <s v="3"/>
  </r>
  <r>
    <x v="1307"/>
    <x v="13"/>
    <x v="0"/>
    <n v="1217"/>
    <x v="1"/>
    <n v="9"/>
    <s v="Bachelor"/>
    <x v="2"/>
    <s v="High"/>
    <x v="0"/>
    <n v="67"/>
    <x v="0"/>
    <n v="1"/>
    <x v="1"/>
    <s v="Low"/>
    <x v="1"/>
    <n v="3591"/>
    <n v="12719"/>
    <n v="1"/>
    <x v="1"/>
    <x v="14"/>
    <s v="Outstanding"/>
    <s v="High"/>
    <n v="3"/>
    <s v="Better"/>
    <x v="1"/>
    <x v="4"/>
    <s v="1000-1300"/>
    <s v="5-9"/>
    <s v="59-74"/>
    <s v="2k-4k"/>
    <s v="11k-16k"/>
    <s v="0"/>
    <x v="1"/>
    <s v="3"/>
  </r>
  <r>
    <x v="1308"/>
    <x v="8"/>
    <x v="0"/>
    <n v="723"/>
    <x v="0"/>
    <n v="2"/>
    <s v="Master"/>
    <x v="3"/>
    <s v="Medium"/>
    <x v="0"/>
    <n v="77"/>
    <x v="3"/>
    <n v="2"/>
    <x v="6"/>
    <s v="Very High"/>
    <x v="1"/>
    <n v="5405"/>
    <n v="4244"/>
    <n v="2"/>
    <x v="0"/>
    <x v="5"/>
    <s v="Outstanding"/>
    <s v="Low"/>
    <n v="4"/>
    <s v="Good"/>
    <x v="1"/>
    <x v="2"/>
    <s v="700-1000"/>
    <s v="&lt;2"/>
    <s v="74-87"/>
    <s v="4k-5k"/>
    <s v="&lt;6k"/>
    <s v="&lt;3"/>
    <x v="1"/>
    <s v="4"/>
  </r>
  <r>
    <x v="1309"/>
    <x v="24"/>
    <x v="0"/>
    <n v="572"/>
    <x v="0"/>
    <n v="10"/>
    <s v="Bachelor"/>
    <x v="2"/>
    <s v="High"/>
    <x v="1"/>
    <n v="46"/>
    <x v="0"/>
    <n v="2"/>
    <x v="0"/>
    <s v="Very High"/>
    <x v="0"/>
    <n v="4684"/>
    <n v="9125"/>
    <n v="1"/>
    <x v="1"/>
    <x v="4"/>
    <s v="Excellent"/>
    <s v="Low"/>
    <n v="4"/>
    <s v="Better"/>
    <x v="1"/>
    <x v="4"/>
    <s v="400-700"/>
    <s v="9-16"/>
    <s v="45-59"/>
    <s v="4k-5k"/>
    <s v="6k-11k"/>
    <s v="0"/>
    <x v="3"/>
    <s v="4"/>
  </r>
  <r>
    <x v="1310"/>
    <x v="34"/>
    <x v="1"/>
    <n v="1216"/>
    <x v="1"/>
    <n v="15"/>
    <s v="Master"/>
    <x v="0"/>
    <s v="High"/>
    <x v="1"/>
    <n v="87"/>
    <x v="0"/>
    <n v="4"/>
    <x v="7"/>
    <s v="High"/>
    <x v="1"/>
    <n v="15787"/>
    <n v="21624"/>
    <n v="2"/>
    <x v="0"/>
    <x v="9"/>
    <s v="Excellent"/>
    <s v="Medium"/>
    <n v="3"/>
    <s v="Better"/>
    <x v="1"/>
    <x v="1"/>
    <s v="1000-1300"/>
    <s v="9-16"/>
    <s v="74-87"/>
    <s v="9k+"/>
    <s v="16k-21k"/>
    <s v="&lt;3"/>
    <x v="2"/>
    <s v="3"/>
  </r>
  <r>
    <x v="1311"/>
    <x v="41"/>
    <x v="2"/>
    <n v="1431"/>
    <x v="1"/>
    <n v="14"/>
    <s v="Bachelor"/>
    <x v="2"/>
    <s v="Medium"/>
    <x v="0"/>
    <n v="33"/>
    <x v="0"/>
    <n v="1"/>
    <x v="1"/>
    <s v="High"/>
    <x v="0"/>
    <n v="1514"/>
    <n v="8018"/>
    <n v="1"/>
    <x v="1"/>
    <x v="10"/>
    <s v="Excellent"/>
    <s v="High"/>
    <n v="4"/>
    <s v="Bad"/>
    <x v="1"/>
    <x v="4"/>
    <s v="1300+"/>
    <s v="9-16"/>
    <s v="&lt;45"/>
    <s v="&lt;2k"/>
    <s v="6k-11k"/>
    <s v="0"/>
    <x v="4"/>
    <s v="4"/>
  </r>
  <r>
    <x v="1312"/>
    <x v="26"/>
    <x v="0"/>
    <n v="359"/>
    <x v="2"/>
    <n v="18"/>
    <s v="Doctor"/>
    <x v="5"/>
    <s v="Very High"/>
    <x v="1"/>
    <n v="89"/>
    <x v="2"/>
    <n v="1"/>
    <x v="8"/>
    <s v="Low"/>
    <x v="1"/>
    <n v="2956"/>
    <n v="21495"/>
    <n v="0"/>
    <x v="1"/>
    <x v="8"/>
    <s v="Excellent"/>
    <s v="High"/>
    <n v="4"/>
    <s v="Better"/>
    <x v="0"/>
    <x v="3"/>
    <s v="UPTO 400"/>
    <s v="16+"/>
    <s v="87+"/>
    <s v="2k-4k"/>
    <s v="16k-21k"/>
    <s v="0"/>
    <x v="4"/>
    <s v="4"/>
  </r>
  <r>
    <x v="1313"/>
    <x v="11"/>
    <x v="0"/>
    <n v="350"/>
    <x v="2"/>
    <n v="13"/>
    <s v="Bachelor"/>
    <x v="5"/>
    <s v="Low"/>
    <x v="1"/>
    <n v="56"/>
    <x v="1"/>
    <n v="1"/>
    <x v="8"/>
    <s v="Low"/>
    <x v="2"/>
    <n v="2335"/>
    <n v="3157"/>
    <n v="4"/>
    <x v="0"/>
    <x v="2"/>
    <s v="Excellent"/>
    <s v="Very High"/>
    <n v="3"/>
    <s v="Better"/>
    <x v="0"/>
    <x v="4"/>
    <s v="UPTO 400"/>
    <s v="9-16"/>
    <s v="45-59"/>
    <s v="&lt;2k"/>
    <s v="&lt;6k"/>
    <s v="&lt;5"/>
    <x v="2"/>
    <s v="3"/>
  </r>
  <r>
    <x v="1314"/>
    <x v="28"/>
    <x v="2"/>
    <n v="589"/>
    <x v="0"/>
    <n v="2"/>
    <s v="Master"/>
    <x v="0"/>
    <s v="High"/>
    <x v="0"/>
    <n v="67"/>
    <x v="0"/>
    <n v="2"/>
    <x v="0"/>
    <s v="High"/>
    <x v="1"/>
    <n v="5154"/>
    <n v="19665"/>
    <n v="4"/>
    <x v="1"/>
    <x v="6"/>
    <s v="Outstanding"/>
    <s v="Medium"/>
    <n v="3"/>
    <s v="Best"/>
    <x v="1"/>
    <x v="0"/>
    <s v="400-700"/>
    <s v="&lt;2"/>
    <s v="59-74"/>
    <s v="4k-5k"/>
    <s v="16k-21k"/>
    <s v="&lt;5"/>
    <x v="1"/>
    <s v="3"/>
  </r>
  <r>
    <x v="1315"/>
    <x v="9"/>
    <x v="0"/>
    <n v="430"/>
    <x v="1"/>
    <n v="2"/>
    <s v="Master"/>
    <x v="1"/>
    <s v="Very High"/>
    <x v="0"/>
    <n v="73"/>
    <x v="0"/>
    <n v="2"/>
    <x v="1"/>
    <s v="Medium"/>
    <x v="1"/>
    <n v="6962"/>
    <n v="19573"/>
    <n v="4"/>
    <x v="0"/>
    <x v="6"/>
    <s v="Outstanding"/>
    <s v="Very High"/>
    <n v="2"/>
    <s v="Better"/>
    <x v="1"/>
    <x v="2"/>
    <s v="400-700"/>
    <s v="&lt;2"/>
    <s v="59-74"/>
    <s v="5k-9k"/>
    <s v="16k-21k"/>
    <s v="&lt;5"/>
    <x v="1"/>
    <s v="&lt;2"/>
  </r>
  <r>
    <x v="1316"/>
    <x v="22"/>
    <x v="1"/>
    <n v="1422"/>
    <x v="0"/>
    <n v="2"/>
    <s v="Master"/>
    <x v="0"/>
    <s v="Low"/>
    <x v="1"/>
    <n v="92"/>
    <x v="0"/>
    <n v="2"/>
    <x v="0"/>
    <s v="Very High"/>
    <x v="1"/>
    <n v="5675"/>
    <n v="19246"/>
    <n v="1"/>
    <x v="1"/>
    <x v="5"/>
    <s v="Outstanding"/>
    <s v="High"/>
    <n v="5"/>
    <s v="Better"/>
    <x v="1"/>
    <x v="0"/>
    <s v="1300+"/>
    <s v="&lt;2"/>
    <s v="87+"/>
    <s v="4k-5k"/>
    <s v="16k-21k"/>
    <s v="0"/>
    <x v="1"/>
    <s v="4+"/>
  </r>
  <r>
    <x v="1317"/>
    <x v="4"/>
    <x v="1"/>
    <n v="1297"/>
    <x v="1"/>
    <n v="5"/>
    <s v="College"/>
    <x v="0"/>
    <s v="Very High"/>
    <x v="0"/>
    <n v="53"/>
    <x v="0"/>
    <n v="1"/>
    <x v="0"/>
    <s v="Very High"/>
    <x v="0"/>
    <n v="2379"/>
    <n v="19826"/>
    <n v="0"/>
    <x v="0"/>
    <x v="9"/>
    <s v="Excellent"/>
    <s v="High"/>
    <n v="3"/>
    <s v="Good"/>
    <x v="1"/>
    <x v="4"/>
    <s v="1300+"/>
    <s v="2-5"/>
    <s v="45-59"/>
    <s v="&lt;2k"/>
    <s v="16k-21k"/>
    <s v="0"/>
    <x v="2"/>
    <s v="3"/>
  </r>
  <r>
    <x v="1318"/>
    <x v="11"/>
    <x v="1"/>
    <n v="574"/>
    <x v="1"/>
    <n v="20"/>
    <s v="Below College"/>
    <x v="2"/>
    <s v="Very High"/>
    <x v="1"/>
    <n v="40"/>
    <x v="0"/>
    <n v="1"/>
    <x v="2"/>
    <s v="Very High"/>
    <x v="1"/>
    <n v="3812"/>
    <n v="7003"/>
    <n v="1"/>
    <x v="1"/>
    <x v="4"/>
    <s v="Excellent"/>
    <s v="Medium"/>
    <n v="3"/>
    <s v="Best"/>
    <x v="1"/>
    <x v="4"/>
    <s v="400-700"/>
    <s v="16+"/>
    <s v="&lt;45"/>
    <s v="2k-4k"/>
    <s v="6k-11k"/>
    <s v="0"/>
    <x v="3"/>
    <s v="3"/>
  </r>
  <r>
    <x v="1319"/>
    <x v="5"/>
    <x v="1"/>
    <n v="1318"/>
    <x v="0"/>
    <n v="10"/>
    <s v="Master"/>
    <x v="3"/>
    <s v="Very High"/>
    <x v="1"/>
    <n v="79"/>
    <x v="0"/>
    <n v="2"/>
    <x v="0"/>
    <s v="Very High"/>
    <x v="0"/>
    <n v="6720"/>
    <n v="26075"/>
    <n v="8"/>
    <x v="1"/>
    <x v="4"/>
    <s v="Excellent"/>
    <s v="High"/>
    <n v="2"/>
    <s v="Best"/>
    <x v="1"/>
    <x v="3"/>
    <s v="1300+"/>
    <s v="9-16"/>
    <s v="74-87"/>
    <s v="5k-9k"/>
    <s v="21k"/>
    <s v="5+"/>
    <x v="3"/>
    <s v="&lt;2"/>
  </r>
  <r>
    <x v="1320"/>
    <x v="18"/>
    <x v="2"/>
    <n v="355"/>
    <x v="1"/>
    <n v="10"/>
    <s v="Master"/>
    <x v="4"/>
    <s v="High"/>
    <x v="1"/>
    <n v="38"/>
    <x v="0"/>
    <n v="1"/>
    <x v="1"/>
    <s v="High"/>
    <x v="1"/>
    <n v="2936"/>
    <n v="6161"/>
    <n v="3"/>
    <x v="1"/>
    <x v="6"/>
    <s v="Outstanding"/>
    <s v="Medium"/>
    <n v="1"/>
    <s v="Good"/>
    <x v="1"/>
    <x v="0"/>
    <s v="UPTO 400"/>
    <s v="9-16"/>
    <s v="&lt;45"/>
    <s v="2k-4k"/>
    <s v="&lt;6k"/>
    <s v="&lt;3"/>
    <x v="1"/>
    <s v="&lt;2"/>
  </r>
  <r>
    <x v="1321"/>
    <x v="40"/>
    <x v="0"/>
    <n v="207"/>
    <x v="1"/>
    <n v="9"/>
    <s v="Master"/>
    <x v="0"/>
    <s v="Medium"/>
    <x v="0"/>
    <n v="64"/>
    <x v="0"/>
    <n v="1"/>
    <x v="2"/>
    <s v="High"/>
    <x v="0"/>
    <n v="2105"/>
    <n v="5411"/>
    <n v="4"/>
    <x v="1"/>
    <x v="3"/>
    <s v="Excellent"/>
    <s v="High"/>
    <n v="2"/>
    <s v="Better"/>
    <x v="1"/>
    <x v="1"/>
    <s v="UPTO 400"/>
    <s v="5-9"/>
    <s v="59-74"/>
    <s v="&lt;2k"/>
    <s v="&lt;6k"/>
    <s v="&lt;5"/>
    <x v="0"/>
    <s v="&lt;2"/>
  </r>
  <r>
    <x v="1322"/>
    <x v="20"/>
    <x v="0"/>
    <n v="706"/>
    <x v="1"/>
    <n v="2"/>
    <s v="College"/>
    <x v="0"/>
    <s v="Very High"/>
    <x v="1"/>
    <n v="82"/>
    <x v="0"/>
    <n v="3"/>
    <x v="3"/>
    <s v="Very High"/>
    <x v="2"/>
    <n v="8578"/>
    <n v="19989"/>
    <n v="3"/>
    <x v="1"/>
    <x v="9"/>
    <s v="Excellent"/>
    <s v="High"/>
    <n v="4"/>
    <s v="Good"/>
    <x v="1"/>
    <x v="1"/>
    <s v="700-1000"/>
    <s v="&lt;2"/>
    <s v="74-87"/>
    <s v="5k-9k"/>
    <s v="16k-21k"/>
    <s v="&lt;3"/>
    <x v="2"/>
    <s v="4"/>
  </r>
  <r>
    <x v="1323"/>
    <x v="13"/>
    <x v="2"/>
    <n v="280"/>
    <x v="2"/>
    <n v="1"/>
    <s v="College"/>
    <x v="0"/>
    <s v="High"/>
    <x v="1"/>
    <n v="43"/>
    <x v="0"/>
    <n v="1"/>
    <x v="8"/>
    <s v="Very High"/>
    <x v="2"/>
    <n v="2706"/>
    <n v="10494"/>
    <n v="1"/>
    <x v="1"/>
    <x v="2"/>
    <s v="Excellent"/>
    <s v="Medium"/>
    <n v="2"/>
    <s v="Better"/>
    <x v="1"/>
    <x v="4"/>
    <s v="UPTO 400"/>
    <s v="&lt;2"/>
    <s v="&lt;45"/>
    <s v="2k-4k"/>
    <s v="6k-11k"/>
    <s v="0"/>
    <x v="2"/>
    <s v="&lt;2"/>
  </r>
  <r>
    <x v="1324"/>
    <x v="11"/>
    <x v="0"/>
    <n v="726"/>
    <x v="1"/>
    <n v="29"/>
    <s v="Below College"/>
    <x v="0"/>
    <s v="Very High"/>
    <x v="1"/>
    <n v="93"/>
    <x v="3"/>
    <n v="2"/>
    <x v="4"/>
    <s v="High"/>
    <x v="2"/>
    <n v="6384"/>
    <n v="21143"/>
    <n v="8"/>
    <x v="1"/>
    <x v="8"/>
    <s v="Excellent"/>
    <s v="Very High"/>
    <n v="3"/>
    <s v="Better"/>
    <x v="1"/>
    <x v="4"/>
    <s v="700-1000"/>
    <s v="16+"/>
    <s v="87+"/>
    <s v="5k-9k"/>
    <s v="16k-21k"/>
    <s v="5+"/>
    <x v="4"/>
    <s v="3"/>
  </r>
  <r>
    <x v="1325"/>
    <x v="18"/>
    <x v="0"/>
    <n v="1142"/>
    <x v="1"/>
    <n v="8"/>
    <s v="Bachelor"/>
    <x v="0"/>
    <s v="Very High"/>
    <x v="1"/>
    <n v="81"/>
    <x v="0"/>
    <n v="1"/>
    <x v="2"/>
    <s v="High"/>
    <x v="0"/>
    <n v="3968"/>
    <n v="13624"/>
    <n v="4"/>
    <x v="1"/>
    <x v="4"/>
    <s v="Excellent"/>
    <s v="Very High"/>
    <n v="3"/>
    <s v="Better"/>
    <x v="1"/>
    <x v="0"/>
    <s v="1000-1300"/>
    <s v="5-9"/>
    <s v="74-87"/>
    <s v="2k-4k"/>
    <s v="11k-16k"/>
    <s v="&lt;5"/>
    <x v="3"/>
    <s v="3"/>
  </r>
  <r>
    <x v="1326"/>
    <x v="5"/>
    <x v="0"/>
    <n v="414"/>
    <x v="0"/>
    <n v="2"/>
    <s v="Master"/>
    <x v="3"/>
    <s v="High"/>
    <x v="1"/>
    <n v="82"/>
    <x v="1"/>
    <n v="2"/>
    <x v="0"/>
    <s v="Medium"/>
    <x v="0"/>
    <n v="9907"/>
    <n v="26186"/>
    <n v="7"/>
    <x v="0"/>
    <x v="3"/>
    <s v="Excellent"/>
    <s v="High"/>
    <n v="3"/>
    <s v="Good"/>
    <x v="0"/>
    <x v="3"/>
    <s v="400-700"/>
    <s v="&lt;2"/>
    <s v="74-87"/>
    <s v="9k+"/>
    <s v="21k"/>
    <s v="5+"/>
    <x v="0"/>
    <s v="3"/>
  </r>
  <r>
    <x v="1327"/>
    <x v="20"/>
    <x v="0"/>
    <n v="1319"/>
    <x v="0"/>
    <n v="3"/>
    <s v="Bachelor"/>
    <x v="4"/>
    <s v="Low"/>
    <x v="0"/>
    <n v="45"/>
    <x v="2"/>
    <n v="4"/>
    <x v="0"/>
    <s v="Low"/>
    <x v="2"/>
    <n v="13225"/>
    <n v="7739"/>
    <n v="2"/>
    <x v="1"/>
    <x v="3"/>
    <s v="Excellent"/>
    <s v="Very High"/>
    <n v="5"/>
    <s v="Better"/>
    <x v="1"/>
    <x v="1"/>
    <s v="1300+"/>
    <s v="2-5"/>
    <s v="&lt;45"/>
    <s v="9k+"/>
    <s v="6k-11k"/>
    <s v="&lt;3"/>
    <x v="0"/>
    <s v="4+"/>
  </r>
  <r>
    <x v="1328"/>
    <x v="4"/>
    <x v="0"/>
    <n v="728"/>
    <x v="0"/>
    <n v="23"/>
    <s v="Below College"/>
    <x v="2"/>
    <s v="Medium"/>
    <x v="0"/>
    <n v="36"/>
    <x v="1"/>
    <n v="2"/>
    <x v="6"/>
    <s v="High"/>
    <x v="1"/>
    <n v="3540"/>
    <n v="7018"/>
    <n v="1"/>
    <x v="1"/>
    <x v="7"/>
    <s v="Outstanding"/>
    <s v="Very High"/>
    <n v="5"/>
    <s v="Better"/>
    <x v="1"/>
    <x v="4"/>
    <s v="700-1000"/>
    <s v="16+"/>
    <s v="&lt;45"/>
    <s v="2k-4k"/>
    <s v="6k-11k"/>
    <s v="0"/>
    <x v="1"/>
    <s v="4+"/>
  </r>
  <r>
    <x v="1329"/>
    <x v="11"/>
    <x v="0"/>
    <n v="352"/>
    <x v="2"/>
    <n v="6"/>
    <s v="Below College"/>
    <x v="2"/>
    <s v="Very High"/>
    <x v="1"/>
    <n v="87"/>
    <x v="1"/>
    <n v="1"/>
    <x v="8"/>
    <s v="Medium"/>
    <x v="1"/>
    <n v="2804"/>
    <n v="15434"/>
    <n v="1"/>
    <x v="1"/>
    <x v="0"/>
    <s v="Excellent"/>
    <s v="Very High"/>
    <n v="3"/>
    <s v="Better"/>
    <x v="1"/>
    <x v="4"/>
    <s v="UPTO 400"/>
    <s v="5-9"/>
    <s v="74-87"/>
    <s v="2k-4k"/>
    <s v="11k-16k"/>
    <s v="0"/>
    <x v="0"/>
    <s v="3"/>
  </r>
  <r>
    <x v="1330"/>
    <x v="22"/>
    <x v="0"/>
    <n v="823"/>
    <x v="1"/>
    <n v="6"/>
    <s v="Bachelor"/>
    <x v="0"/>
    <s v="Low"/>
    <x v="0"/>
    <n v="81"/>
    <x v="1"/>
    <n v="5"/>
    <x v="5"/>
    <s v="High"/>
    <x v="1"/>
    <n v="19392"/>
    <n v="22539"/>
    <n v="7"/>
    <x v="1"/>
    <x v="4"/>
    <s v="Excellent"/>
    <s v="Very High"/>
    <n v="2"/>
    <s v="Better"/>
    <x v="1"/>
    <x v="0"/>
    <s v="700-1000"/>
    <s v="5-9"/>
    <s v="74-87"/>
    <s v="9k+"/>
    <s v="21k"/>
    <s v="5+"/>
    <x v="3"/>
    <s v="&lt;2"/>
  </r>
  <r>
    <x v="1331"/>
    <x v="25"/>
    <x v="0"/>
    <n v="1224"/>
    <x v="1"/>
    <n v="10"/>
    <s v="Bachelor"/>
    <x v="0"/>
    <s v="Very High"/>
    <x v="1"/>
    <n v="91"/>
    <x v="1"/>
    <n v="5"/>
    <x v="7"/>
    <s v="Medium"/>
    <x v="1"/>
    <n v="19665"/>
    <n v="13583"/>
    <n v="4"/>
    <x v="1"/>
    <x v="3"/>
    <s v="Excellent"/>
    <s v="Very High"/>
    <n v="3"/>
    <s v="Better"/>
    <x v="1"/>
    <x v="1"/>
    <s v="1000-1300"/>
    <s v="9-16"/>
    <s v="87+"/>
    <s v="9k+"/>
    <s v="11k-16k"/>
    <s v="&lt;5"/>
    <x v="0"/>
    <s v="3"/>
  </r>
  <r>
    <x v="1332"/>
    <x v="11"/>
    <x v="1"/>
    <n v="459"/>
    <x v="1"/>
    <n v="24"/>
    <s v="College"/>
    <x v="0"/>
    <s v="Very High"/>
    <x v="1"/>
    <n v="73"/>
    <x v="1"/>
    <n v="1"/>
    <x v="1"/>
    <s v="Very High"/>
    <x v="0"/>
    <n v="2439"/>
    <n v="14753"/>
    <n v="1"/>
    <x v="0"/>
    <x v="13"/>
    <s v="Outstanding"/>
    <s v="Medium"/>
    <n v="3"/>
    <s v="Good"/>
    <x v="0"/>
    <x v="4"/>
    <s v="400-700"/>
    <s v="16+"/>
    <s v="59-74"/>
    <s v="&lt;2k"/>
    <s v="11k-16k"/>
    <s v="0"/>
    <x v="1"/>
    <s v="3"/>
  </r>
  <r>
    <x v="1333"/>
    <x v="20"/>
    <x v="0"/>
    <n v="1254"/>
    <x v="0"/>
    <n v="10"/>
    <s v="Bachelor"/>
    <x v="0"/>
    <s v="High"/>
    <x v="0"/>
    <n v="64"/>
    <x v="0"/>
    <n v="3"/>
    <x v="0"/>
    <s v="Medium"/>
    <x v="1"/>
    <n v="6720"/>
    <n v="14011"/>
    <n v="5"/>
    <x v="1"/>
    <x v="7"/>
    <s v="Outstanding"/>
    <s v="High"/>
    <n v="2"/>
    <s v="Better"/>
    <x v="0"/>
    <x v="1"/>
    <s v="1300+"/>
    <s v="9-16"/>
    <s v="59-74"/>
    <s v="5k-9k"/>
    <s v="11k-16k"/>
    <s v="&lt;5"/>
    <x v="1"/>
    <s v="&lt;2"/>
  </r>
  <r>
    <x v="1334"/>
    <x v="4"/>
    <x v="1"/>
    <n v="1131"/>
    <x v="1"/>
    <n v="15"/>
    <s v="Bachelor"/>
    <x v="0"/>
    <s v="Very High"/>
    <x v="0"/>
    <n v="77"/>
    <x v="1"/>
    <n v="1"/>
    <x v="1"/>
    <s v="Low"/>
    <x v="1"/>
    <n v="4774"/>
    <n v="23844"/>
    <n v="0"/>
    <x v="1"/>
    <x v="12"/>
    <s v="Excellent"/>
    <s v="Very High"/>
    <n v="2"/>
    <s v="Good"/>
    <x v="1"/>
    <x v="4"/>
    <s v="1000-1300"/>
    <s v="9-16"/>
    <s v="74-87"/>
    <s v="4k-5k"/>
    <s v="21k"/>
    <s v="0"/>
    <x v="4"/>
    <s v="&lt;2"/>
  </r>
  <r>
    <x v="1335"/>
    <x v="21"/>
    <x v="0"/>
    <n v="835"/>
    <x v="1"/>
    <n v="19"/>
    <s v="Master"/>
    <x v="1"/>
    <s v="Very High"/>
    <x v="1"/>
    <n v="41"/>
    <x v="0"/>
    <n v="2"/>
    <x v="1"/>
    <s v="Very High"/>
    <x v="2"/>
    <n v="3902"/>
    <n v="5141"/>
    <n v="8"/>
    <x v="1"/>
    <x v="9"/>
    <s v="Excellent"/>
    <s v="Medium"/>
    <n v="2"/>
    <s v="Better"/>
    <x v="1"/>
    <x v="0"/>
    <s v="700-1000"/>
    <s v="16+"/>
    <s v="&lt;45"/>
    <s v="2k-4k"/>
    <s v="&lt;6k"/>
    <s v="5+"/>
    <x v="2"/>
    <s v="&lt;2"/>
  </r>
  <r>
    <x v="1336"/>
    <x v="27"/>
    <x v="0"/>
    <n v="836"/>
    <x v="1"/>
    <n v="2"/>
    <s v="Master"/>
    <x v="4"/>
    <s v="Medium"/>
    <x v="1"/>
    <n v="98"/>
    <x v="1"/>
    <n v="1"/>
    <x v="1"/>
    <s v="Very High"/>
    <x v="1"/>
    <n v="2662"/>
    <n v="7975"/>
    <n v="8"/>
    <x v="1"/>
    <x v="5"/>
    <s v="Outstanding"/>
    <s v="Medium"/>
    <n v="2"/>
    <s v="Best"/>
    <x v="1"/>
    <x v="1"/>
    <s v="700-1000"/>
    <s v="&lt;2"/>
    <s v="87+"/>
    <s v="&lt;2k"/>
    <s v="6k-11k"/>
    <s v="5+"/>
    <x v="1"/>
    <s v="&lt;2"/>
  </r>
  <r>
    <x v="1337"/>
    <x v="13"/>
    <x v="0"/>
    <n v="1172"/>
    <x v="0"/>
    <n v="3"/>
    <s v="Bachelor"/>
    <x v="2"/>
    <s v="Medium"/>
    <x v="0"/>
    <n v="78"/>
    <x v="0"/>
    <n v="1"/>
    <x v="6"/>
    <s v="Medium"/>
    <x v="1"/>
    <n v="2856"/>
    <n v="3692"/>
    <n v="1"/>
    <x v="1"/>
    <x v="12"/>
    <s v="Excellent"/>
    <s v="Very High"/>
    <n v="3"/>
    <s v="Better"/>
    <x v="1"/>
    <x v="4"/>
    <s v="1000-1300"/>
    <s v="2-5"/>
    <s v="74-87"/>
    <s v="2k-4k"/>
    <s v="&lt;6k"/>
    <s v="0"/>
    <x v="4"/>
    <s v="3"/>
  </r>
  <r>
    <x v="1338"/>
    <x v="7"/>
    <x v="0"/>
    <n v="945"/>
    <x v="0"/>
    <n v="9"/>
    <s v="Bachelor"/>
    <x v="2"/>
    <s v="Medium"/>
    <x v="1"/>
    <n v="89"/>
    <x v="0"/>
    <n v="1"/>
    <x v="6"/>
    <s v="Very High"/>
    <x v="0"/>
    <n v="1081"/>
    <n v="16019"/>
    <n v="1"/>
    <x v="1"/>
    <x v="4"/>
    <s v="Excellent"/>
    <s v="High"/>
    <n v="3"/>
    <s v="Good"/>
    <x v="0"/>
    <x v="3"/>
    <s v="1000-1300"/>
    <s v="5-9"/>
    <s v="87+"/>
    <s v="&lt;2k"/>
    <s v="11k-16k"/>
    <s v="0"/>
    <x v="3"/>
    <s v="3"/>
  </r>
  <r>
    <x v="1339"/>
    <x v="14"/>
    <x v="0"/>
    <n v="391"/>
    <x v="1"/>
    <n v="7"/>
    <s v="Below College"/>
    <x v="0"/>
    <s v="Very High"/>
    <x v="1"/>
    <n v="75"/>
    <x v="0"/>
    <n v="1"/>
    <x v="1"/>
    <s v="Medium"/>
    <x v="0"/>
    <n v="2472"/>
    <n v="26092"/>
    <n v="1"/>
    <x v="0"/>
    <x v="1"/>
    <s v="Outstanding"/>
    <s v="Low"/>
    <n v="2"/>
    <s v="Better"/>
    <x v="0"/>
    <x v="4"/>
    <s v="UPTO 400"/>
    <s v="5-9"/>
    <s v="74-87"/>
    <s v="&lt;2k"/>
    <s v="21k"/>
    <s v="0"/>
    <x v="1"/>
    <s v="&lt;2"/>
  </r>
  <r>
    <x v="1340"/>
    <x v="9"/>
    <x v="0"/>
    <n v="1266"/>
    <x v="0"/>
    <n v="10"/>
    <s v="Master"/>
    <x v="4"/>
    <s v="Medium"/>
    <x v="0"/>
    <n v="63"/>
    <x v="1"/>
    <n v="2"/>
    <x v="0"/>
    <s v="High"/>
    <x v="1"/>
    <n v="5673"/>
    <n v="6060"/>
    <n v="1"/>
    <x v="0"/>
    <x v="4"/>
    <s v="Excellent"/>
    <s v="Low"/>
    <n v="4"/>
    <s v="Better"/>
    <x v="1"/>
    <x v="2"/>
    <s v="1300+"/>
    <s v="9-16"/>
    <s v="59-74"/>
    <s v="4k-5k"/>
    <s v="&lt;6k"/>
    <s v="0"/>
    <x v="3"/>
    <s v="4"/>
  </r>
  <r>
    <x v="1341"/>
    <x v="26"/>
    <x v="0"/>
    <n v="311"/>
    <x v="1"/>
    <n v="20"/>
    <s v="Bachelor"/>
    <x v="0"/>
    <s v="Medium"/>
    <x v="1"/>
    <n v="89"/>
    <x v="0"/>
    <n v="2"/>
    <x v="2"/>
    <s v="High"/>
    <x v="2"/>
    <n v="4197"/>
    <n v="18624"/>
    <n v="1"/>
    <x v="1"/>
    <x v="0"/>
    <s v="Excellent"/>
    <s v="Low"/>
    <n v="2"/>
    <s v="Better"/>
    <x v="1"/>
    <x v="3"/>
    <s v="UPTO 400"/>
    <s v="16+"/>
    <s v="87+"/>
    <s v="2k-4k"/>
    <s v="16k-21k"/>
    <s v="0"/>
    <x v="0"/>
    <s v="&lt;2"/>
  </r>
  <r>
    <x v="1342"/>
    <x v="12"/>
    <x v="0"/>
    <n v="1480"/>
    <x v="0"/>
    <n v="4"/>
    <s v="Bachelor"/>
    <x v="0"/>
    <s v="High"/>
    <x v="1"/>
    <n v="64"/>
    <x v="0"/>
    <n v="3"/>
    <x v="0"/>
    <s v="Very High"/>
    <x v="1"/>
    <n v="9713"/>
    <n v="24444"/>
    <n v="2"/>
    <x v="0"/>
    <x v="4"/>
    <s v="Excellent"/>
    <s v="Very High"/>
    <n v="3"/>
    <s v="Better"/>
    <x v="1"/>
    <x v="3"/>
    <s v="1300+"/>
    <s v="2-5"/>
    <s v="59-74"/>
    <s v="5k-9k"/>
    <s v="21k"/>
    <s v="&lt;3"/>
    <x v="3"/>
    <s v="3"/>
  </r>
  <r>
    <x v="1343"/>
    <x v="11"/>
    <x v="0"/>
    <n v="592"/>
    <x v="1"/>
    <n v="7"/>
    <s v="Bachelor"/>
    <x v="0"/>
    <s v="Very High"/>
    <x v="1"/>
    <n v="59"/>
    <x v="0"/>
    <n v="1"/>
    <x v="2"/>
    <s v="Low"/>
    <x v="0"/>
    <n v="2062"/>
    <n v="19384"/>
    <n v="3"/>
    <x v="1"/>
    <x v="9"/>
    <s v="Excellent"/>
    <s v="Medium"/>
    <n v="2"/>
    <s v="Better"/>
    <x v="1"/>
    <x v="4"/>
    <s v="400-700"/>
    <s v="5-9"/>
    <s v="45-59"/>
    <s v="&lt;2k"/>
    <s v="16k-21k"/>
    <s v="&lt;3"/>
    <x v="2"/>
    <s v="&lt;2"/>
  </r>
  <r>
    <x v="1344"/>
    <x v="2"/>
    <x v="0"/>
    <n v="783"/>
    <x v="1"/>
    <n v="7"/>
    <s v="Master"/>
    <x v="2"/>
    <s v="Very High"/>
    <x v="1"/>
    <n v="78"/>
    <x v="0"/>
    <n v="2"/>
    <x v="1"/>
    <s v="Low"/>
    <x v="1"/>
    <n v="4284"/>
    <n v="13588"/>
    <n v="5"/>
    <x v="0"/>
    <x v="6"/>
    <s v="Outstanding"/>
    <s v="High"/>
    <n v="2"/>
    <s v="Better"/>
    <x v="1"/>
    <x v="2"/>
    <s v="700-1000"/>
    <s v="5-9"/>
    <s v="74-87"/>
    <s v="4k-5k"/>
    <s v="11k-16k"/>
    <s v="&lt;5"/>
    <x v="1"/>
    <s v="&lt;2"/>
  </r>
  <r>
    <x v="1345"/>
    <x v="10"/>
    <x v="0"/>
    <n v="219"/>
    <x v="1"/>
    <n v="16"/>
    <s v="College"/>
    <x v="1"/>
    <s v="Very High"/>
    <x v="0"/>
    <n v="44"/>
    <x v="1"/>
    <n v="2"/>
    <x v="3"/>
    <s v="Medium"/>
    <x v="1"/>
    <n v="4788"/>
    <n v="25388"/>
    <n v="0"/>
    <x v="0"/>
    <x v="0"/>
    <s v="Excellent"/>
    <s v="Very High"/>
    <n v="2"/>
    <s v="Better"/>
    <x v="1"/>
    <x v="2"/>
    <s v="UPTO 400"/>
    <s v="9-16"/>
    <s v="&lt;45"/>
    <s v="4k-5k"/>
    <s v="21k"/>
    <s v="0"/>
    <x v="0"/>
    <s v="&lt;2"/>
  </r>
  <r>
    <x v="1346"/>
    <x v="28"/>
    <x v="0"/>
    <n v="556"/>
    <x v="1"/>
    <n v="25"/>
    <s v="College"/>
    <x v="0"/>
    <s v="Medium"/>
    <x v="0"/>
    <n v="93"/>
    <x v="1"/>
    <n v="2"/>
    <x v="3"/>
    <s v="Very High"/>
    <x v="1"/>
    <n v="5906"/>
    <n v="23888"/>
    <n v="0"/>
    <x v="1"/>
    <x v="4"/>
    <s v="Excellent"/>
    <s v="Very High"/>
    <n v="2"/>
    <s v="Good"/>
    <x v="1"/>
    <x v="0"/>
    <s v="400-700"/>
    <s v="16+"/>
    <s v="87+"/>
    <s v="5k-9k"/>
    <s v="21k"/>
    <s v="0"/>
    <x v="3"/>
    <s v="&lt;2"/>
  </r>
  <r>
    <x v="1347"/>
    <x v="9"/>
    <x v="1"/>
    <n v="1213"/>
    <x v="2"/>
    <n v="2"/>
    <s v="Below College"/>
    <x v="5"/>
    <s v="Medium"/>
    <x v="1"/>
    <n v="94"/>
    <x v="1"/>
    <n v="2"/>
    <x v="8"/>
    <s v="Very High"/>
    <x v="0"/>
    <n v="3886"/>
    <n v="4223"/>
    <n v="1"/>
    <x v="1"/>
    <x v="7"/>
    <s v="Outstanding"/>
    <s v="Very High"/>
    <n v="2"/>
    <s v="Good"/>
    <x v="1"/>
    <x v="2"/>
    <s v="1000-1300"/>
    <s v="&lt;2"/>
    <s v="87+"/>
    <s v="2k-4k"/>
    <s v="&lt;6k"/>
    <s v="0"/>
    <x v="1"/>
    <s v="&lt;2"/>
  </r>
  <r>
    <x v="1348"/>
    <x v="32"/>
    <x v="0"/>
    <n v="1137"/>
    <x v="1"/>
    <n v="1"/>
    <s v="Master"/>
    <x v="0"/>
    <s v="Low"/>
    <x v="1"/>
    <n v="98"/>
    <x v="0"/>
    <n v="4"/>
    <x v="5"/>
    <s v="Low"/>
    <x v="2"/>
    <n v="16823"/>
    <n v="18991"/>
    <n v="2"/>
    <x v="1"/>
    <x v="0"/>
    <s v="Excellent"/>
    <s v="Low"/>
    <n v="3"/>
    <s v="Better"/>
    <x v="1"/>
    <x v="0"/>
    <s v="1000-1300"/>
    <s v="&lt;2"/>
    <s v="87+"/>
    <s v="9k+"/>
    <s v="16k-21k"/>
    <s v="&lt;3"/>
    <x v="0"/>
    <s v="3"/>
  </r>
  <r>
    <x v="1349"/>
    <x v="24"/>
    <x v="0"/>
    <n v="809"/>
    <x v="1"/>
    <n v="1"/>
    <s v="College"/>
    <x v="0"/>
    <s v="Medium"/>
    <x v="0"/>
    <n v="90"/>
    <x v="1"/>
    <n v="1"/>
    <x v="1"/>
    <s v="High"/>
    <x v="1"/>
    <n v="2933"/>
    <n v="14908"/>
    <n v="1"/>
    <x v="0"/>
    <x v="4"/>
    <s v="Excellent"/>
    <s v="High"/>
    <n v="3"/>
    <s v="Good"/>
    <x v="1"/>
    <x v="4"/>
    <s v="700-1000"/>
    <s v="&lt;2"/>
    <s v="87+"/>
    <s v="2k-4k"/>
    <s v="11k-16k"/>
    <s v="0"/>
    <x v="3"/>
    <s v="3"/>
  </r>
  <r>
    <x v="1350"/>
    <x v="4"/>
    <x v="0"/>
    <n v="511"/>
    <x v="0"/>
    <n v="2"/>
    <s v="College"/>
    <x v="2"/>
    <s v="Low"/>
    <x v="0"/>
    <n v="89"/>
    <x v="2"/>
    <n v="2"/>
    <x v="0"/>
    <s v="High"/>
    <x v="0"/>
    <n v="6500"/>
    <n v="26997"/>
    <n v="0"/>
    <x v="1"/>
    <x v="9"/>
    <s v="Excellent"/>
    <s v="Medium"/>
    <n v="5"/>
    <s v="Good"/>
    <x v="1"/>
    <x v="4"/>
    <s v="400-700"/>
    <s v="&lt;2"/>
    <s v="87+"/>
    <s v="5k-9k"/>
    <s v="21k"/>
    <s v="0"/>
    <x v="2"/>
    <s v="4+"/>
  </r>
  <r>
    <x v="1351"/>
    <x v="25"/>
    <x v="1"/>
    <n v="117"/>
    <x v="1"/>
    <n v="22"/>
    <s v="Bachelor"/>
    <x v="2"/>
    <s v="Very High"/>
    <x v="0"/>
    <n v="58"/>
    <x v="0"/>
    <n v="4"/>
    <x v="5"/>
    <s v="Very High"/>
    <x v="2"/>
    <n v="17174"/>
    <n v="2437"/>
    <n v="5"/>
    <x v="1"/>
    <x v="0"/>
    <s v="Excellent"/>
    <s v="Medium"/>
    <n v="3"/>
    <s v="Better"/>
    <x v="1"/>
    <x v="1"/>
    <s v="UPTO 400"/>
    <s v="16+"/>
    <s v="45-59"/>
    <s v="9k+"/>
    <s v="&lt;6k"/>
    <s v="&lt;5"/>
    <x v="0"/>
    <s v="3"/>
  </r>
  <r>
    <x v="1352"/>
    <x v="19"/>
    <x v="0"/>
    <n v="170"/>
    <x v="1"/>
    <n v="1"/>
    <s v="Master"/>
    <x v="0"/>
    <s v="Medium"/>
    <x v="1"/>
    <n v="78"/>
    <x v="2"/>
    <n v="2"/>
    <x v="4"/>
    <s v="Low"/>
    <x v="1"/>
    <n v="5033"/>
    <n v="9364"/>
    <n v="2"/>
    <x v="1"/>
    <x v="2"/>
    <s v="Excellent"/>
    <s v="Very High"/>
    <n v="5"/>
    <s v="Better"/>
    <x v="1"/>
    <x v="0"/>
    <s v="UPTO 400"/>
    <s v="&lt;2"/>
    <s v="74-87"/>
    <s v="4k-5k"/>
    <s v="6k-11k"/>
    <s v="&lt;3"/>
    <x v="2"/>
    <s v="4+"/>
  </r>
  <r>
    <x v="1353"/>
    <x v="12"/>
    <x v="0"/>
    <n v="967"/>
    <x v="1"/>
    <n v="16"/>
    <s v="Master"/>
    <x v="4"/>
    <s v="Very High"/>
    <x v="1"/>
    <n v="85"/>
    <x v="3"/>
    <n v="1"/>
    <x v="1"/>
    <s v="Low"/>
    <x v="1"/>
    <n v="2307"/>
    <n v="14460"/>
    <n v="1"/>
    <x v="0"/>
    <x v="1"/>
    <s v="Outstanding"/>
    <s v="Medium"/>
    <n v="2"/>
    <s v="Better"/>
    <x v="0"/>
    <x v="3"/>
    <s v="1000-1300"/>
    <s v="9-16"/>
    <s v="74-87"/>
    <s v="&lt;2k"/>
    <s v="11k-16k"/>
    <s v="0"/>
    <x v="1"/>
    <s v="&lt;2"/>
  </r>
  <r>
    <x v="1354"/>
    <x v="29"/>
    <x v="0"/>
    <n v="1162"/>
    <x v="1"/>
    <n v="24"/>
    <s v="College"/>
    <x v="0"/>
    <s v="Low"/>
    <x v="1"/>
    <n v="97"/>
    <x v="0"/>
    <n v="1"/>
    <x v="2"/>
    <s v="Very High"/>
    <x v="0"/>
    <n v="2587"/>
    <n v="10261"/>
    <n v="1"/>
    <x v="1"/>
    <x v="10"/>
    <s v="Excellent"/>
    <s v="Very High"/>
    <n v="3"/>
    <s v="Better"/>
    <x v="0"/>
    <x v="1"/>
    <s v="1000-1300"/>
    <s v="16+"/>
    <s v="87+"/>
    <s v="&lt;2k"/>
    <s v="6k-11k"/>
    <s v="0"/>
    <x v="4"/>
    <s v="3"/>
  </r>
  <r>
    <x v="1355"/>
    <x v="9"/>
    <x v="0"/>
    <n v="335"/>
    <x v="0"/>
    <n v="17"/>
    <s v="College"/>
    <x v="3"/>
    <s v="High"/>
    <x v="1"/>
    <n v="33"/>
    <x v="1"/>
    <n v="2"/>
    <x v="0"/>
    <s v="Medium"/>
    <x v="1"/>
    <n v="5507"/>
    <n v="16822"/>
    <n v="2"/>
    <x v="1"/>
    <x v="10"/>
    <s v="Excellent"/>
    <s v="High"/>
    <n v="1"/>
    <s v="Bad"/>
    <x v="1"/>
    <x v="2"/>
    <s v="UPTO 400"/>
    <s v="16+"/>
    <s v="&lt;45"/>
    <s v="4k-5k"/>
    <s v="16k-21k"/>
    <s v="&lt;3"/>
    <x v="4"/>
    <s v="&lt;2"/>
  </r>
  <r>
    <x v="1356"/>
    <x v="0"/>
    <x v="0"/>
    <n v="337"/>
    <x v="0"/>
    <n v="8"/>
    <s v="Bachelor"/>
    <x v="3"/>
    <s v="High"/>
    <x v="0"/>
    <n v="54"/>
    <x v="0"/>
    <n v="2"/>
    <x v="0"/>
    <s v="Medium"/>
    <x v="1"/>
    <n v="4393"/>
    <n v="26841"/>
    <n v="5"/>
    <x v="1"/>
    <x v="7"/>
    <s v="Outstanding"/>
    <s v="High"/>
    <n v="3"/>
    <s v="Better"/>
    <x v="1"/>
    <x v="0"/>
    <s v="UPTO 400"/>
    <s v="5-9"/>
    <s v="45-59"/>
    <s v="4k-5k"/>
    <s v="21k"/>
    <s v="&lt;5"/>
    <x v="1"/>
    <s v="3"/>
  </r>
  <r>
    <x v="1357"/>
    <x v="18"/>
    <x v="0"/>
    <n v="1396"/>
    <x v="1"/>
    <n v="6"/>
    <s v="Bachelor"/>
    <x v="2"/>
    <s v="High"/>
    <x v="1"/>
    <n v="83"/>
    <x v="0"/>
    <n v="3"/>
    <x v="7"/>
    <s v="Low"/>
    <x v="1"/>
    <n v="13348"/>
    <n v="14842"/>
    <n v="9"/>
    <x v="1"/>
    <x v="4"/>
    <s v="Excellent"/>
    <s v="Medium"/>
    <n v="3"/>
    <s v="Best"/>
    <x v="1"/>
    <x v="0"/>
    <s v="1300+"/>
    <s v="5-9"/>
    <s v="74-87"/>
    <s v="9k+"/>
    <s v="11k-16k"/>
    <s v="5+"/>
    <x v="3"/>
    <s v="3"/>
  </r>
  <r>
    <x v="1358"/>
    <x v="26"/>
    <x v="0"/>
    <n v="1079"/>
    <x v="0"/>
    <n v="10"/>
    <s v="College"/>
    <x v="2"/>
    <s v="High"/>
    <x v="0"/>
    <n v="86"/>
    <x v="0"/>
    <n v="2"/>
    <x v="0"/>
    <s v="Very High"/>
    <x v="2"/>
    <n v="6583"/>
    <n v="20115"/>
    <n v="2"/>
    <x v="0"/>
    <x v="0"/>
    <s v="Excellent"/>
    <s v="Very High"/>
    <n v="2"/>
    <s v="Better"/>
    <x v="1"/>
    <x v="3"/>
    <s v="1000-1300"/>
    <s v="9-16"/>
    <s v="74-87"/>
    <s v="5k-9k"/>
    <s v="16k-21k"/>
    <s v="&lt;3"/>
    <x v="0"/>
    <s v="&lt;2"/>
  </r>
  <r>
    <x v="1359"/>
    <x v="12"/>
    <x v="0"/>
    <n v="735"/>
    <x v="0"/>
    <n v="3"/>
    <s v="Below College"/>
    <x v="2"/>
    <s v="Very High"/>
    <x v="0"/>
    <n v="75"/>
    <x v="1"/>
    <n v="2"/>
    <x v="0"/>
    <s v="Very High"/>
    <x v="1"/>
    <n v="8103"/>
    <n v="16495"/>
    <n v="3"/>
    <x v="0"/>
    <x v="3"/>
    <s v="Excellent"/>
    <s v="High"/>
    <n v="3"/>
    <s v="Good"/>
    <x v="1"/>
    <x v="3"/>
    <s v="700-1000"/>
    <s v="2-5"/>
    <s v="74-87"/>
    <s v="5k-9k"/>
    <s v="11k-16k"/>
    <s v="&lt;3"/>
    <x v="0"/>
    <s v="3"/>
  </r>
  <r>
    <x v="1360"/>
    <x v="26"/>
    <x v="0"/>
    <n v="471"/>
    <x v="1"/>
    <n v="4"/>
    <s v="Bachelor"/>
    <x v="2"/>
    <s v="Low"/>
    <x v="0"/>
    <n v="62"/>
    <x v="2"/>
    <n v="1"/>
    <x v="2"/>
    <s v="High"/>
    <x v="2"/>
    <n v="3978"/>
    <n v="16031"/>
    <n v="8"/>
    <x v="1"/>
    <x v="3"/>
    <s v="Excellent"/>
    <s v="Medium"/>
    <n v="0"/>
    <s v="Good"/>
    <x v="1"/>
    <x v="3"/>
    <s v="400-700"/>
    <s v="2-5"/>
    <s v="59-74"/>
    <s v="2k-4k"/>
    <s v="11k-16k"/>
    <s v="5+"/>
    <x v="0"/>
    <s v="&lt;2"/>
  </r>
  <r>
    <x v="1361"/>
    <x v="24"/>
    <x v="1"/>
    <n v="1096"/>
    <x v="1"/>
    <n v="6"/>
    <s v="Bachelor"/>
    <x v="1"/>
    <s v="High"/>
    <x v="1"/>
    <n v="61"/>
    <x v="2"/>
    <n v="1"/>
    <x v="2"/>
    <s v="Very High"/>
    <x v="1"/>
    <n v="2544"/>
    <n v="7102"/>
    <n v="0"/>
    <x v="1"/>
    <x v="11"/>
    <s v="Excellent"/>
    <s v="Low"/>
    <n v="3"/>
    <s v="Better"/>
    <x v="1"/>
    <x v="4"/>
    <s v="1000-1300"/>
    <s v="5-9"/>
    <s v="59-74"/>
    <s v="&lt;2k"/>
    <s v="6k-11k"/>
    <s v="0"/>
    <x v="4"/>
    <s v="3"/>
  </r>
  <r>
    <x v="1362"/>
    <x v="28"/>
    <x v="1"/>
    <n v="1297"/>
    <x v="1"/>
    <n v="1"/>
    <s v="Master"/>
    <x v="2"/>
    <s v="Medium"/>
    <x v="1"/>
    <n v="44"/>
    <x v="0"/>
    <n v="2"/>
    <x v="4"/>
    <s v="High"/>
    <x v="0"/>
    <n v="5399"/>
    <n v="14511"/>
    <n v="4"/>
    <x v="1"/>
    <x v="3"/>
    <s v="Excellent"/>
    <s v="High"/>
    <n v="3"/>
    <s v="Better"/>
    <x v="1"/>
    <x v="0"/>
    <s v="1300+"/>
    <s v="&lt;2"/>
    <s v="&lt;45"/>
    <s v="4k-5k"/>
    <s v="11k-16k"/>
    <s v="&lt;5"/>
    <x v="0"/>
    <s v="3"/>
  </r>
  <r>
    <x v="1363"/>
    <x v="3"/>
    <x v="0"/>
    <n v="217"/>
    <x v="0"/>
    <n v="10"/>
    <s v="Master"/>
    <x v="3"/>
    <s v="Medium"/>
    <x v="1"/>
    <n v="43"/>
    <x v="0"/>
    <n v="2"/>
    <x v="0"/>
    <s v="High"/>
    <x v="0"/>
    <n v="5487"/>
    <n v="10410"/>
    <n v="1"/>
    <x v="1"/>
    <x v="9"/>
    <s v="Excellent"/>
    <s v="Medium"/>
    <n v="2"/>
    <s v="Good"/>
    <x v="1"/>
    <x v="3"/>
    <s v="UPTO 400"/>
    <s v="9-16"/>
    <s v="&lt;45"/>
    <s v="4k-5k"/>
    <s v="6k-11k"/>
    <s v="0"/>
    <x v="2"/>
    <s v="&lt;2"/>
  </r>
  <r>
    <x v="1364"/>
    <x v="13"/>
    <x v="1"/>
    <n v="783"/>
    <x v="0"/>
    <n v="1"/>
    <s v="College"/>
    <x v="0"/>
    <s v="High"/>
    <x v="1"/>
    <n v="42"/>
    <x v="1"/>
    <n v="2"/>
    <x v="0"/>
    <s v="Very High"/>
    <x v="1"/>
    <n v="6834"/>
    <n v="19255"/>
    <n v="1"/>
    <x v="0"/>
    <x v="3"/>
    <s v="Excellent"/>
    <s v="High"/>
    <n v="2"/>
    <s v="Better"/>
    <x v="1"/>
    <x v="4"/>
    <s v="700-1000"/>
    <s v="&lt;2"/>
    <s v="&lt;45"/>
    <s v="5k-9k"/>
    <s v="16k-21k"/>
    <s v="0"/>
    <x v="0"/>
    <s v="&lt;2"/>
  </r>
  <r>
    <x v="1365"/>
    <x v="11"/>
    <x v="1"/>
    <n v="746"/>
    <x v="0"/>
    <n v="24"/>
    <s v="Bachelor"/>
    <x v="4"/>
    <s v="High"/>
    <x v="1"/>
    <n v="45"/>
    <x v="2"/>
    <n v="1"/>
    <x v="6"/>
    <s v="Low"/>
    <x v="0"/>
    <n v="1091"/>
    <n v="10642"/>
    <n v="1"/>
    <x v="1"/>
    <x v="8"/>
    <s v="Excellent"/>
    <s v="Very High"/>
    <n v="3"/>
    <s v="Better"/>
    <x v="0"/>
    <x v="4"/>
    <s v="700-1000"/>
    <s v="16+"/>
    <s v="&lt;45"/>
    <s v="&lt;2k"/>
    <s v="6k-11k"/>
    <s v="0"/>
    <x v="4"/>
    <s v="3"/>
  </r>
  <r>
    <x v="1366"/>
    <x v="21"/>
    <x v="2"/>
    <n v="1251"/>
    <x v="0"/>
    <n v="21"/>
    <s v="Master"/>
    <x v="0"/>
    <s v="Low"/>
    <x v="0"/>
    <n v="32"/>
    <x v="3"/>
    <n v="2"/>
    <x v="0"/>
    <s v="High"/>
    <x v="1"/>
    <n v="5736"/>
    <n v="3987"/>
    <n v="6"/>
    <x v="1"/>
    <x v="12"/>
    <s v="Excellent"/>
    <s v="High"/>
    <n v="1"/>
    <s v="Better"/>
    <x v="1"/>
    <x v="0"/>
    <s v="1300+"/>
    <s v="16+"/>
    <s v="&lt;45"/>
    <s v="4k-5k"/>
    <s v="&lt;6k"/>
    <s v="5+"/>
    <x v="4"/>
    <s v="&lt;2"/>
  </r>
  <r>
    <x v="1367"/>
    <x v="4"/>
    <x v="0"/>
    <n v="1354"/>
    <x v="1"/>
    <n v="2"/>
    <s v="Master"/>
    <x v="4"/>
    <s v="Medium"/>
    <x v="1"/>
    <n v="41"/>
    <x v="0"/>
    <n v="1"/>
    <x v="1"/>
    <s v="Medium"/>
    <x v="1"/>
    <n v="2226"/>
    <n v="6073"/>
    <n v="1"/>
    <x v="1"/>
    <x v="0"/>
    <s v="Excellent"/>
    <s v="High"/>
    <n v="3"/>
    <s v="Good"/>
    <x v="1"/>
    <x v="4"/>
    <s v="1300+"/>
    <s v="&lt;2"/>
    <s v="&lt;45"/>
    <s v="&lt;2k"/>
    <s v="&lt;6k"/>
    <s v="0"/>
    <x v="0"/>
    <s v="3"/>
  </r>
  <r>
    <x v="1368"/>
    <x v="12"/>
    <x v="1"/>
    <n v="735"/>
    <x v="1"/>
    <n v="22"/>
    <s v="Master"/>
    <x v="1"/>
    <s v="High"/>
    <x v="1"/>
    <n v="86"/>
    <x v="1"/>
    <n v="2"/>
    <x v="1"/>
    <s v="Very High"/>
    <x v="1"/>
    <n v="5747"/>
    <n v="26496"/>
    <n v="1"/>
    <x v="0"/>
    <x v="2"/>
    <s v="Excellent"/>
    <s v="Medium"/>
    <n v="3"/>
    <s v="Better"/>
    <x v="1"/>
    <x v="3"/>
    <s v="700-1000"/>
    <s v="16+"/>
    <s v="74-87"/>
    <s v="4k-5k"/>
    <s v="21k"/>
    <s v="0"/>
    <x v="2"/>
    <s v="3"/>
  </r>
  <r>
    <x v="1369"/>
    <x v="13"/>
    <x v="0"/>
    <n v="1475"/>
    <x v="0"/>
    <n v="13"/>
    <s v="College"/>
    <x v="3"/>
    <s v="Very High"/>
    <x v="0"/>
    <n v="84"/>
    <x v="0"/>
    <n v="2"/>
    <x v="0"/>
    <s v="High"/>
    <x v="0"/>
    <n v="9854"/>
    <n v="23352"/>
    <n v="3"/>
    <x v="0"/>
    <x v="0"/>
    <s v="Excellent"/>
    <s v="Very High"/>
    <n v="0"/>
    <s v="Better"/>
    <x v="0"/>
    <x v="4"/>
    <s v="1300+"/>
    <s v="9-16"/>
    <s v="74-87"/>
    <s v="9k+"/>
    <s v="21k"/>
    <s v="&lt;3"/>
    <x v="0"/>
    <s v="&lt;2"/>
  </r>
  <r>
    <x v="1370"/>
    <x v="40"/>
    <x v="2"/>
    <n v="1169"/>
    <x v="1"/>
    <n v="14"/>
    <s v="Master"/>
    <x v="4"/>
    <s v="High"/>
    <x v="1"/>
    <n v="64"/>
    <x v="0"/>
    <n v="2"/>
    <x v="1"/>
    <s v="Medium"/>
    <x v="1"/>
    <n v="5467"/>
    <n v="2125"/>
    <n v="8"/>
    <x v="1"/>
    <x v="11"/>
    <s v="Excellent"/>
    <s v="High"/>
    <n v="4"/>
    <s v="Best"/>
    <x v="1"/>
    <x v="1"/>
    <s v="1000-1300"/>
    <s v="9-16"/>
    <s v="59-74"/>
    <s v="4k-5k"/>
    <s v="&lt;6k"/>
    <s v="5+"/>
    <x v="4"/>
    <s v="4"/>
  </r>
  <r>
    <x v="1371"/>
    <x v="29"/>
    <x v="0"/>
    <n v="1443"/>
    <x v="0"/>
    <n v="11"/>
    <s v="Doctor"/>
    <x v="3"/>
    <s v="Very High"/>
    <x v="0"/>
    <n v="89"/>
    <x v="1"/>
    <n v="2"/>
    <x v="0"/>
    <s v="Low"/>
    <x v="1"/>
    <n v="5380"/>
    <n v="20328"/>
    <n v="4"/>
    <x v="1"/>
    <x v="10"/>
    <s v="Excellent"/>
    <s v="High"/>
    <n v="3"/>
    <s v="Better"/>
    <x v="1"/>
    <x v="1"/>
    <s v="1300+"/>
    <s v="9-16"/>
    <s v="87+"/>
    <s v="4k-5k"/>
    <s v="16k-21k"/>
    <s v="&lt;5"/>
    <x v="4"/>
    <s v="3"/>
  </r>
  <r>
    <x v="1372"/>
    <x v="21"/>
    <x v="0"/>
    <n v="867"/>
    <x v="1"/>
    <n v="9"/>
    <s v="College"/>
    <x v="2"/>
    <s v="Low"/>
    <x v="1"/>
    <n v="87"/>
    <x v="0"/>
    <n v="2"/>
    <x v="3"/>
    <s v="Low"/>
    <x v="1"/>
    <n v="5151"/>
    <n v="12315"/>
    <n v="1"/>
    <x v="1"/>
    <x v="14"/>
    <s v="Outstanding"/>
    <s v="Very High"/>
    <n v="3"/>
    <s v="Better"/>
    <x v="1"/>
    <x v="0"/>
    <s v="700-1000"/>
    <s v="5-9"/>
    <s v="74-87"/>
    <s v="4k-5k"/>
    <s v="11k-16k"/>
    <s v="0"/>
    <x v="1"/>
    <s v="3"/>
  </r>
  <r>
    <x v="1373"/>
    <x v="8"/>
    <x v="1"/>
    <n v="1394"/>
    <x v="1"/>
    <n v="8"/>
    <s v="Bachelor"/>
    <x v="2"/>
    <s v="Very High"/>
    <x v="0"/>
    <n v="58"/>
    <x v="1"/>
    <n v="2"/>
    <x v="1"/>
    <s v="Medium"/>
    <x v="2"/>
    <n v="2133"/>
    <n v="18115"/>
    <n v="1"/>
    <x v="0"/>
    <x v="10"/>
    <s v="Excellent"/>
    <s v="High"/>
    <n v="3"/>
    <s v="Better"/>
    <x v="1"/>
    <x v="2"/>
    <s v="1300+"/>
    <s v="5-9"/>
    <s v="45-59"/>
    <s v="&lt;2k"/>
    <s v="16k-21k"/>
    <s v="0"/>
    <x v="4"/>
    <s v="3"/>
  </r>
  <r>
    <x v="1374"/>
    <x v="34"/>
    <x v="0"/>
    <n v="605"/>
    <x v="0"/>
    <n v="21"/>
    <s v="Bachelor"/>
    <x v="0"/>
    <s v="Very High"/>
    <x v="0"/>
    <n v="72"/>
    <x v="0"/>
    <n v="4"/>
    <x v="5"/>
    <s v="Very High"/>
    <x v="1"/>
    <n v="17875"/>
    <n v="11761"/>
    <n v="4"/>
    <x v="0"/>
    <x v="4"/>
    <s v="Excellent"/>
    <s v="High"/>
    <n v="2"/>
    <s v="Good"/>
    <x v="1"/>
    <x v="1"/>
    <s v="400-700"/>
    <s v="16+"/>
    <s v="59-74"/>
    <s v="9k+"/>
    <s v="6k-11k"/>
    <s v="&lt;5"/>
    <x v="3"/>
    <s v="&lt;2"/>
  </r>
  <r>
    <x v="1375"/>
    <x v="5"/>
    <x v="1"/>
    <n v="238"/>
    <x v="1"/>
    <n v="5"/>
    <s v="College"/>
    <x v="0"/>
    <s v="Low"/>
    <x v="0"/>
    <n v="47"/>
    <x v="2"/>
    <n v="1"/>
    <x v="1"/>
    <s v="High"/>
    <x v="0"/>
    <n v="2432"/>
    <n v="15318"/>
    <n v="3"/>
    <x v="0"/>
    <x v="9"/>
    <s v="Excellent"/>
    <s v="Low"/>
    <n v="2"/>
    <s v="Better"/>
    <x v="0"/>
    <x v="3"/>
    <s v="UPTO 400"/>
    <s v="2-5"/>
    <s v="45-59"/>
    <s v="&lt;2k"/>
    <s v="11k-16k"/>
    <s v="&lt;3"/>
    <x v="2"/>
    <s v="&lt;2"/>
  </r>
  <r>
    <x v="1376"/>
    <x v="8"/>
    <x v="0"/>
    <n v="1206"/>
    <x v="1"/>
    <n v="9"/>
    <s v="College"/>
    <x v="0"/>
    <s v="Medium"/>
    <x v="1"/>
    <n v="71"/>
    <x v="0"/>
    <n v="1"/>
    <x v="1"/>
    <s v="Very High"/>
    <x v="2"/>
    <n v="4771"/>
    <n v="14293"/>
    <n v="2"/>
    <x v="1"/>
    <x v="12"/>
    <s v="Excellent"/>
    <s v="Very High"/>
    <n v="0"/>
    <s v="Best"/>
    <x v="1"/>
    <x v="2"/>
    <s v="1000-1300"/>
    <s v="5-9"/>
    <s v="59-74"/>
    <s v="4k-5k"/>
    <s v="11k-16k"/>
    <s v="&lt;3"/>
    <x v="4"/>
    <s v="&lt;2"/>
  </r>
  <r>
    <x v="1377"/>
    <x v="1"/>
    <x v="1"/>
    <n v="1064"/>
    <x v="1"/>
    <n v="2"/>
    <s v="Below College"/>
    <x v="0"/>
    <s v="Medium"/>
    <x v="1"/>
    <n v="42"/>
    <x v="0"/>
    <n v="5"/>
    <x v="7"/>
    <s v="Very High"/>
    <x v="1"/>
    <n v="19161"/>
    <n v="13738"/>
    <n v="3"/>
    <x v="1"/>
    <x v="2"/>
    <s v="Excellent"/>
    <s v="Very High"/>
    <n v="3"/>
    <s v="Better"/>
    <x v="1"/>
    <x v="1"/>
    <s v="1000-1300"/>
    <s v="&lt;2"/>
    <s v="&lt;45"/>
    <s v="9k+"/>
    <s v="11k-16k"/>
    <s v="&lt;3"/>
    <x v="2"/>
    <s v="3"/>
  </r>
  <r>
    <x v="1378"/>
    <x v="18"/>
    <x v="0"/>
    <n v="419"/>
    <x v="0"/>
    <n v="12"/>
    <s v="Master"/>
    <x v="3"/>
    <s v="Medium"/>
    <x v="1"/>
    <n v="77"/>
    <x v="0"/>
    <n v="2"/>
    <x v="0"/>
    <s v="Very High"/>
    <x v="2"/>
    <n v="5087"/>
    <n v="2900"/>
    <n v="3"/>
    <x v="0"/>
    <x v="3"/>
    <s v="Excellent"/>
    <s v="High"/>
    <n v="4"/>
    <s v="Better"/>
    <x v="1"/>
    <x v="0"/>
    <s v="400-700"/>
    <s v="9-16"/>
    <s v="74-87"/>
    <s v="4k-5k"/>
    <s v="&lt;6k"/>
    <s v="&lt;3"/>
    <x v="0"/>
    <s v="4"/>
  </r>
  <r>
    <x v="1379"/>
    <x v="4"/>
    <x v="1"/>
    <n v="1337"/>
    <x v="2"/>
    <n v="22"/>
    <s v="Bachelor"/>
    <x v="5"/>
    <s v="Low"/>
    <x v="0"/>
    <n v="58"/>
    <x v="0"/>
    <n v="1"/>
    <x v="8"/>
    <s v="Medium"/>
    <x v="1"/>
    <n v="2863"/>
    <n v="19555"/>
    <n v="1"/>
    <x v="1"/>
    <x v="3"/>
    <s v="Excellent"/>
    <s v="Low"/>
    <n v="2"/>
    <s v="Better"/>
    <x v="0"/>
    <x v="4"/>
    <s v="1300+"/>
    <s v="16+"/>
    <s v="45-59"/>
    <s v="2k-4k"/>
    <s v="16k-21k"/>
    <s v="0"/>
    <x v="0"/>
    <s v="&lt;2"/>
  </r>
  <r>
    <x v="1380"/>
    <x v="10"/>
    <x v="0"/>
    <n v="682"/>
    <x v="0"/>
    <n v="18"/>
    <s v="Master"/>
    <x v="2"/>
    <s v="Medium"/>
    <x v="1"/>
    <n v="71"/>
    <x v="0"/>
    <n v="2"/>
    <x v="0"/>
    <s v="Low"/>
    <x v="1"/>
    <n v="5561"/>
    <n v="15975"/>
    <n v="0"/>
    <x v="1"/>
    <x v="10"/>
    <s v="Excellent"/>
    <s v="Very High"/>
    <n v="2"/>
    <s v="Bad"/>
    <x v="1"/>
    <x v="2"/>
    <s v="700-1000"/>
    <s v="16+"/>
    <s v="59-74"/>
    <s v="4k-5k"/>
    <s v="11k-16k"/>
    <s v="0"/>
    <x v="4"/>
    <s v="&lt;2"/>
  </r>
  <r>
    <x v="1381"/>
    <x v="13"/>
    <x v="2"/>
    <n v="1103"/>
    <x v="1"/>
    <n v="16"/>
    <s v="Bachelor"/>
    <x v="2"/>
    <s v="High"/>
    <x v="1"/>
    <n v="49"/>
    <x v="0"/>
    <n v="1"/>
    <x v="1"/>
    <s v="High"/>
    <x v="0"/>
    <n v="2144"/>
    <n v="2122"/>
    <n v="1"/>
    <x v="1"/>
    <x v="9"/>
    <s v="Excellent"/>
    <s v="High"/>
    <n v="3"/>
    <s v="Good"/>
    <x v="1"/>
    <x v="4"/>
    <s v="1000-1300"/>
    <s v="9-16"/>
    <s v="45-59"/>
    <s v="&lt;2k"/>
    <s v="&lt;6k"/>
    <s v="0"/>
    <x v="2"/>
    <s v="3"/>
  </r>
  <r>
    <x v="1382"/>
    <x v="26"/>
    <x v="2"/>
    <n v="976"/>
    <x v="1"/>
    <n v="3"/>
    <s v="College"/>
    <x v="2"/>
    <s v="High"/>
    <x v="1"/>
    <n v="48"/>
    <x v="0"/>
    <n v="1"/>
    <x v="1"/>
    <s v="Low"/>
    <x v="2"/>
    <n v="3065"/>
    <n v="3995"/>
    <n v="1"/>
    <x v="0"/>
    <x v="4"/>
    <s v="Excellent"/>
    <s v="Very High"/>
    <n v="3"/>
    <s v="Best"/>
    <x v="1"/>
    <x v="3"/>
    <s v="1000-1300"/>
    <s v="2-5"/>
    <s v="45-59"/>
    <s v="2k-4k"/>
    <s v="&lt;6k"/>
    <s v="0"/>
    <x v="3"/>
    <s v="3"/>
  </r>
  <r>
    <x v="1383"/>
    <x v="9"/>
    <x v="2"/>
    <n v="1351"/>
    <x v="1"/>
    <n v="9"/>
    <s v="Master"/>
    <x v="0"/>
    <s v="Low"/>
    <x v="1"/>
    <n v="66"/>
    <x v="2"/>
    <n v="1"/>
    <x v="2"/>
    <s v="Medium"/>
    <x v="1"/>
    <n v="2810"/>
    <n v="9238"/>
    <n v="1"/>
    <x v="1"/>
    <x v="6"/>
    <s v="Outstanding"/>
    <s v="Medium"/>
    <n v="3"/>
    <s v="Better"/>
    <x v="1"/>
    <x v="2"/>
    <s v="1300+"/>
    <s v="5-9"/>
    <s v="59-74"/>
    <s v="2k-4k"/>
    <s v="6k-11k"/>
    <s v="0"/>
    <x v="1"/>
    <s v="3"/>
  </r>
  <r>
    <x v="1384"/>
    <x v="12"/>
    <x v="0"/>
    <n v="937"/>
    <x v="0"/>
    <n v="1"/>
    <s v="Bachelor"/>
    <x v="3"/>
    <s v="Low"/>
    <x v="1"/>
    <n v="32"/>
    <x v="0"/>
    <n v="3"/>
    <x v="0"/>
    <s v="Very High"/>
    <x v="0"/>
    <n v="9888"/>
    <n v="6770"/>
    <n v="1"/>
    <x v="1"/>
    <x v="7"/>
    <s v="Outstanding"/>
    <s v="Low"/>
    <n v="3"/>
    <s v="Good"/>
    <x v="1"/>
    <x v="3"/>
    <s v="700-1000"/>
    <s v="&lt;2"/>
    <s v="&lt;45"/>
    <s v="9k+"/>
    <s v="&lt;6k"/>
    <s v="0"/>
    <x v="1"/>
    <s v="3"/>
  </r>
  <r>
    <x v="1385"/>
    <x v="12"/>
    <x v="0"/>
    <n v="1239"/>
    <x v="0"/>
    <n v="13"/>
    <s v="Master"/>
    <x v="2"/>
    <s v="Very High"/>
    <x v="1"/>
    <n v="39"/>
    <x v="0"/>
    <n v="3"/>
    <x v="0"/>
    <s v="High"/>
    <x v="2"/>
    <n v="8628"/>
    <n v="22914"/>
    <n v="1"/>
    <x v="1"/>
    <x v="11"/>
    <s v="Excellent"/>
    <s v="High"/>
    <n v="2"/>
    <s v="Good"/>
    <x v="1"/>
    <x v="3"/>
    <s v="1300+"/>
    <s v="9-16"/>
    <s v="&lt;45"/>
    <s v="5k-9k"/>
    <s v="21k"/>
    <s v="0"/>
    <x v="4"/>
    <s v="&lt;2"/>
  </r>
  <r>
    <x v="1386"/>
    <x v="24"/>
    <x v="0"/>
    <n v="157"/>
    <x v="1"/>
    <n v="1"/>
    <s v="Bachelor"/>
    <x v="2"/>
    <s v="High"/>
    <x v="1"/>
    <n v="95"/>
    <x v="0"/>
    <n v="1"/>
    <x v="2"/>
    <s v="Low"/>
    <x v="0"/>
    <n v="2867"/>
    <n v="20006"/>
    <n v="0"/>
    <x v="1"/>
    <x v="4"/>
    <s v="Excellent"/>
    <s v="Very High"/>
    <n v="6"/>
    <s v="Good"/>
    <x v="1"/>
    <x v="4"/>
    <s v="UPTO 400"/>
    <s v="&lt;2"/>
    <s v="87+"/>
    <s v="2k-4k"/>
    <s v="16k-21k"/>
    <s v="0"/>
    <x v="3"/>
    <s v="4+"/>
  </r>
  <r>
    <x v="1387"/>
    <x v="11"/>
    <x v="0"/>
    <n v="136"/>
    <x v="1"/>
    <n v="1"/>
    <s v="Bachelor"/>
    <x v="0"/>
    <s v="Low"/>
    <x v="1"/>
    <n v="89"/>
    <x v="0"/>
    <n v="2"/>
    <x v="4"/>
    <s v="Low"/>
    <x v="1"/>
    <n v="5373"/>
    <n v="6225"/>
    <n v="0"/>
    <x v="1"/>
    <x v="3"/>
    <s v="Excellent"/>
    <s v="Low"/>
    <n v="5"/>
    <s v="Good"/>
    <x v="1"/>
    <x v="4"/>
    <s v="UPTO 400"/>
    <s v="&lt;2"/>
    <s v="87+"/>
    <s v="4k-5k"/>
    <s v="&lt;6k"/>
    <s v="0"/>
    <x v="0"/>
    <s v="4+"/>
  </r>
  <r>
    <x v="1388"/>
    <x v="5"/>
    <x v="2"/>
    <n v="1146"/>
    <x v="1"/>
    <n v="15"/>
    <s v="Master"/>
    <x v="2"/>
    <s v="High"/>
    <x v="1"/>
    <n v="34"/>
    <x v="0"/>
    <n v="2"/>
    <x v="4"/>
    <s v="Very High"/>
    <x v="2"/>
    <n v="6667"/>
    <n v="16542"/>
    <n v="5"/>
    <x v="1"/>
    <x v="11"/>
    <s v="Excellent"/>
    <s v="Medium"/>
    <n v="6"/>
    <s v="Better"/>
    <x v="1"/>
    <x v="3"/>
    <s v="1000-1300"/>
    <s v="9-16"/>
    <s v="&lt;45"/>
    <s v="5k-9k"/>
    <s v="11k-16k"/>
    <s v="&lt;5"/>
    <x v="4"/>
    <s v="4+"/>
  </r>
  <r>
    <x v="1389"/>
    <x v="26"/>
    <x v="1"/>
    <n v="1125"/>
    <x v="1"/>
    <n v="1"/>
    <s v="Bachelor"/>
    <x v="0"/>
    <s v="Very High"/>
    <x v="1"/>
    <n v="48"/>
    <x v="3"/>
    <n v="2"/>
    <x v="1"/>
    <s v="Low"/>
    <x v="1"/>
    <n v="5003"/>
    <n v="5771"/>
    <n v="1"/>
    <x v="1"/>
    <x v="7"/>
    <s v="Outstanding"/>
    <s v="Medium"/>
    <n v="6"/>
    <s v="Better"/>
    <x v="1"/>
    <x v="3"/>
    <s v="1000-1300"/>
    <s v="&lt;2"/>
    <s v="45-59"/>
    <s v="4k-5k"/>
    <s v="&lt;6k"/>
    <s v="0"/>
    <x v="1"/>
    <s v="4+"/>
  </r>
  <r>
    <x v="1390"/>
    <x v="13"/>
    <x v="0"/>
    <n v="1404"/>
    <x v="1"/>
    <n v="17"/>
    <s v="Bachelor"/>
    <x v="4"/>
    <s v="High"/>
    <x v="1"/>
    <n v="32"/>
    <x v="1"/>
    <n v="1"/>
    <x v="2"/>
    <s v="Very High"/>
    <x v="2"/>
    <n v="2367"/>
    <n v="18779"/>
    <n v="5"/>
    <x v="1"/>
    <x v="3"/>
    <s v="Excellent"/>
    <s v="Low"/>
    <n v="2"/>
    <s v="Good"/>
    <x v="0"/>
    <x v="4"/>
    <s v="1300+"/>
    <s v="16+"/>
    <s v="&lt;45"/>
    <s v="&lt;2k"/>
    <s v="16k-21k"/>
    <s v="&lt;5"/>
    <x v="0"/>
    <s v="&lt;2"/>
  </r>
  <r>
    <x v="1391"/>
    <x v="8"/>
    <x v="0"/>
    <n v="1404"/>
    <x v="0"/>
    <n v="1"/>
    <s v="Bachelor"/>
    <x v="0"/>
    <s v="Low"/>
    <x v="1"/>
    <n v="59"/>
    <x v="1"/>
    <n v="1"/>
    <x v="6"/>
    <s v="Low"/>
    <x v="0"/>
    <n v="2858"/>
    <n v="11473"/>
    <n v="4"/>
    <x v="1"/>
    <x v="9"/>
    <s v="Excellent"/>
    <s v="Low"/>
    <n v="3"/>
    <s v="Good"/>
    <x v="1"/>
    <x v="2"/>
    <s v="1300+"/>
    <s v="&lt;2"/>
    <s v="45-59"/>
    <s v="2k-4k"/>
    <s v="6k-11k"/>
    <s v="&lt;5"/>
    <x v="2"/>
    <s v="3"/>
  </r>
  <r>
    <x v="1392"/>
    <x v="10"/>
    <x v="0"/>
    <n v="1224"/>
    <x v="0"/>
    <n v="7"/>
    <s v="Master"/>
    <x v="0"/>
    <s v="High"/>
    <x v="0"/>
    <n v="55"/>
    <x v="0"/>
    <n v="2"/>
    <x v="0"/>
    <s v="Very High"/>
    <x v="1"/>
    <n v="5204"/>
    <n v="13586"/>
    <n v="1"/>
    <x v="0"/>
    <x v="0"/>
    <s v="Excellent"/>
    <s v="Very High"/>
    <n v="2"/>
    <s v="Better"/>
    <x v="1"/>
    <x v="2"/>
    <s v="1000-1300"/>
    <s v="5-9"/>
    <s v="45-59"/>
    <s v="4k-5k"/>
    <s v="11k-16k"/>
    <s v="0"/>
    <x v="0"/>
    <s v="&lt;2"/>
  </r>
  <r>
    <x v="1393"/>
    <x v="4"/>
    <x v="0"/>
    <n v="954"/>
    <x v="0"/>
    <n v="9"/>
    <s v="Bachelor"/>
    <x v="3"/>
    <s v="Very High"/>
    <x v="1"/>
    <n v="44"/>
    <x v="0"/>
    <n v="2"/>
    <x v="0"/>
    <s v="Very High"/>
    <x v="0"/>
    <n v="4105"/>
    <n v="5099"/>
    <n v="1"/>
    <x v="1"/>
    <x v="9"/>
    <s v="Excellent"/>
    <s v="Low"/>
    <n v="5"/>
    <s v="Better"/>
    <x v="1"/>
    <x v="4"/>
    <s v="1000-1300"/>
    <s v="5-9"/>
    <s v="&lt;45"/>
    <s v="2k-4k"/>
    <s v="&lt;6k"/>
    <s v="0"/>
    <x v="2"/>
    <s v="4+"/>
  </r>
  <r>
    <x v="1394"/>
    <x v="5"/>
    <x v="0"/>
    <n v="1373"/>
    <x v="1"/>
    <n v="5"/>
    <s v="Master"/>
    <x v="0"/>
    <s v="Very High"/>
    <x v="1"/>
    <n v="87"/>
    <x v="1"/>
    <n v="2"/>
    <x v="3"/>
    <s v="Very High"/>
    <x v="0"/>
    <n v="9679"/>
    <n v="10138"/>
    <n v="8"/>
    <x v="1"/>
    <x v="13"/>
    <s v="Outstanding"/>
    <s v="Medium"/>
    <n v="1"/>
    <s v="Better"/>
    <x v="1"/>
    <x v="3"/>
    <s v="1300+"/>
    <s v="2-5"/>
    <s v="74-87"/>
    <s v="5k-9k"/>
    <s v="6k-11k"/>
    <s v="5+"/>
    <x v="1"/>
    <s v="&lt;2"/>
  </r>
  <r>
    <x v="1395"/>
    <x v="26"/>
    <x v="1"/>
    <n v="754"/>
    <x v="0"/>
    <n v="26"/>
    <s v="Master"/>
    <x v="3"/>
    <s v="Low"/>
    <x v="1"/>
    <n v="63"/>
    <x v="0"/>
    <n v="2"/>
    <x v="0"/>
    <s v="Very High"/>
    <x v="1"/>
    <n v="5617"/>
    <n v="21075"/>
    <n v="1"/>
    <x v="0"/>
    <x v="0"/>
    <s v="Excellent"/>
    <s v="High"/>
    <n v="4"/>
    <s v="Better"/>
    <x v="0"/>
    <x v="3"/>
    <s v="700-1000"/>
    <s v="16+"/>
    <s v="59-74"/>
    <s v="4k-5k"/>
    <s v="16k-21k"/>
    <s v="0"/>
    <x v="0"/>
    <s v="4"/>
  </r>
  <r>
    <x v="1396"/>
    <x v="15"/>
    <x v="0"/>
    <n v="1168"/>
    <x v="0"/>
    <n v="24"/>
    <s v="Master"/>
    <x v="0"/>
    <s v="Low"/>
    <x v="1"/>
    <n v="66"/>
    <x v="0"/>
    <n v="3"/>
    <x v="0"/>
    <s v="Low"/>
    <x v="0"/>
    <n v="10448"/>
    <n v="5843"/>
    <n v="6"/>
    <x v="0"/>
    <x v="4"/>
    <s v="Excellent"/>
    <s v="Medium"/>
    <n v="2"/>
    <s v="Good"/>
    <x v="0"/>
    <x v="1"/>
    <s v="1000-1300"/>
    <s v="16+"/>
    <s v="59-74"/>
    <s v="9k+"/>
    <s v="&lt;6k"/>
    <s v="5+"/>
    <x v="3"/>
    <s v="&lt;2"/>
  </r>
  <r>
    <x v="1397"/>
    <x v="33"/>
    <x v="0"/>
    <n v="155"/>
    <x v="1"/>
    <n v="9"/>
    <s v="College"/>
    <x v="0"/>
    <s v="Low"/>
    <x v="0"/>
    <n v="67"/>
    <x v="0"/>
    <n v="2"/>
    <x v="1"/>
    <s v="High"/>
    <x v="1"/>
    <n v="2897"/>
    <n v="22474"/>
    <n v="3"/>
    <x v="1"/>
    <x v="0"/>
    <s v="Excellent"/>
    <s v="High"/>
    <n v="6"/>
    <s v="Good"/>
    <x v="1"/>
    <x v="1"/>
    <s v="UPTO 400"/>
    <s v="5-9"/>
    <s v="59-74"/>
    <s v="2k-4k"/>
    <s v="21k"/>
    <s v="&lt;3"/>
    <x v="0"/>
    <s v="4+"/>
  </r>
  <r>
    <x v="1398"/>
    <x v="3"/>
    <x v="1"/>
    <n v="1303"/>
    <x v="1"/>
    <n v="7"/>
    <s v="College"/>
    <x v="0"/>
    <s v="Very High"/>
    <x v="1"/>
    <n v="36"/>
    <x v="0"/>
    <n v="2"/>
    <x v="4"/>
    <s v="High"/>
    <x v="2"/>
    <n v="5968"/>
    <n v="18079"/>
    <n v="1"/>
    <x v="1"/>
    <x v="5"/>
    <s v="Outstanding"/>
    <s v="High"/>
    <n v="2"/>
    <s v="Better"/>
    <x v="1"/>
    <x v="3"/>
    <s v="1300+"/>
    <s v="5-9"/>
    <s v="&lt;45"/>
    <s v="5k-9k"/>
    <s v="16k-21k"/>
    <s v="0"/>
    <x v="1"/>
    <s v="&lt;2"/>
  </r>
  <r>
    <x v="1399"/>
    <x v="22"/>
    <x v="0"/>
    <n v="574"/>
    <x v="1"/>
    <n v="11"/>
    <s v="Bachelor"/>
    <x v="0"/>
    <s v="Low"/>
    <x v="1"/>
    <n v="30"/>
    <x v="0"/>
    <n v="3"/>
    <x v="4"/>
    <s v="High"/>
    <x v="1"/>
    <n v="7510"/>
    <n v="16873"/>
    <n v="1"/>
    <x v="1"/>
    <x v="8"/>
    <s v="Excellent"/>
    <s v="Medium"/>
    <n v="1"/>
    <s v="Better"/>
    <x v="0"/>
    <x v="0"/>
    <s v="400-700"/>
    <s v="9-16"/>
    <s v="&lt;45"/>
    <s v="5k-9k"/>
    <s v="16k-21k"/>
    <s v="0"/>
    <x v="4"/>
    <s v="&lt;2"/>
  </r>
  <r>
    <x v="1400"/>
    <x v="8"/>
    <x v="1"/>
    <n v="1444"/>
    <x v="2"/>
    <n v="1"/>
    <s v="Master"/>
    <x v="1"/>
    <s v="Very High"/>
    <x v="1"/>
    <n v="88"/>
    <x v="0"/>
    <n v="1"/>
    <x v="8"/>
    <s v="Medium"/>
    <x v="1"/>
    <n v="2991"/>
    <n v="5224"/>
    <n v="0"/>
    <x v="0"/>
    <x v="0"/>
    <s v="Excellent"/>
    <s v="Medium"/>
    <n v="2"/>
    <s v="Better"/>
    <x v="1"/>
    <x v="2"/>
    <s v="1300+"/>
    <s v="&lt;2"/>
    <s v="87+"/>
    <s v="2k-4k"/>
    <s v="&lt;6k"/>
    <s v="0"/>
    <x v="0"/>
    <s v="&lt;2"/>
  </r>
  <r>
    <x v="1401"/>
    <x v="27"/>
    <x v="0"/>
    <n v="189"/>
    <x v="2"/>
    <n v="26"/>
    <s v="Master"/>
    <x v="5"/>
    <s v="High"/>
    <x v="1"/>
    <n v="71"/>
    <x v="2"/>
    <n v="5"/>
    <x v="5"/>
    <s v="Medium"/>
    <x v="1"/>
    <n v="19636"/>
    <n v="25811"/>
    <n v="4"/>
    <x v="0"/>
    <x v="11"/>
    <s v="Excellent"/>
    <s v="Low"/>
    <n v="0"/>
    <s v="Better"/>
    <x v="1"/>
    <x v="1"/>
    <s v="UPTO 400"/>
    <s v="16+"/>
    <s v="59-74"/>
    <s v="9k+"/>
    <s v="21k"/>
    <s v="&lt;5"/>
    <x v="4"/>
    <s v="&lt;2"/>
  </r>
  <r>
    <x v="1402"/>
    <x v="26"/>
    <x v="0"/>
    <n v="1276"/>
    <x v="1"/>
    <n v="2"/>
    <s v="Below College"/>
    <x v="2"/>
    <s v="Very High"/>
    <x v="0"/>
    <n v="59"/>
    <x v="3"/>
    <n v="1"/>
    <x v="2"/>
    <s v="Very High"/>
    <x v="2"/>
    <n v="1129"/>
    <n v="17536"/>
    <n v="1"/>
    <x v="0"/>
    <x v="0"/>
    <s v="Excellent"/>
    <s v="High"/>
    <n v="4"/>
    <s v="Better"/>
    <x v="1"/>
    <x v="3"/>
    <s v="1300+"/>
    <s v="&lt;2"/>
    <s v="45-59"/>
    <s v="&lt;2k"/>
    <s v="16k-21k"/>
    <s v="0"/>
    <x v="0"/>
    <s v="4"/>
  </r>
  <r>
    <x v="1403"/>
    <x v="21"/>
    <x v="0"/>
    <n v="119"/>
    <x v="0"/>
    <n v="15"/>
    <s v="Master"/>
    <x v="3"/>
    <s v="Medium"/>
    <x v="1"/>
    <n v="77"/>
    <x v="0"/>
    <n v="4"/>
    <x v="0"/>
    <s v="Low"/>
    <x v="0"/>
    <n v="13341"/>
    <n v="25098"/>
    <n v="0"/>
    <x v="1"/>
    <x v="3"/>
    <s v="Excellent"/>
    <s v="Low"/>
    <n v="3"/>
    <s v="Better"/>
    <x v="1"/>
    <x v="0"/>
    <s v="UPTO 400"/>
    <s v="9-16"/>
    <s v="74-87"/>
    <s v="9k+"/>
    <s v="21k"/>
    <s v="0"/>
    <x v="0"/>
    <s v="3"/>
  </r>
  <r>
    <x v="1404"/>
    <x v="18"/>
    <x v="2"/>
    <n v="335"/>
    <x v="1"/>
    <n v="23"/>
    <s v="College"/>
    <x v="0"/>
    <s v="Very High"/>
    <x v="1"/>
    <n v="37"/>
    <x v="1"/>
    <n v="2"/>
    <x v="1"/>
    <s v="High"/>
    <x v="0"/>
    <n v="4332"/>
    <n v="14811"/>
    <n v="1"/>
    <x v="1"/>
    <x v="3"/>
    <s v="Excellent"/>
    <s v="Very High"/>
    <n v="2"/>
    <s v="Better"/>
    <x v="1"/>
    <x v="0"/>
    <s v="UPTO 400"/>
    <s v="16+"/>
    <s v="&lt;45"/>
    <s v="4k-5k"/>
    <s v="11k-16k"/>
    <s v="0"/>
    <x v="0"/>
    <s v="&lt;2"/>
  </r>
  <r>
    <x v="1405"/>
    <x v="26"/>
    <x v="2"/>
    <n v="697"/>
    <x v="1"/>
    <n v="10"/>
    <s v="Bachelor"/>
    <x v="2"/>
    <s v="High"/>
    <x v="0"/>
    <n v="40"/>
    <x v="0"/>
    <n v="3"/>
    <x v="7"/>
    <s v="High"/>
    <x v="1"/>
    <n v="11031"/>
    <n v="26862"/>
    <n v="4"/>
    <x v="1"/>
    <x v="5"/>
    <s v="Outstanding"/>
    <s v="High"/>
    <n v="3"/>
    <s v="Best"/>
    <x v="1"/>
    <x v="3"/>
    <s v="700-1000"/>
    <s v="9-16"/>
    <s v="&lt;45"/>
    <s v="9k+"/>
    <s v="21k"/>
    <s v="&lt;5"/>
    <x v="1"/>
    <s v="3"/>
  </r>
  <r>
    <x v="1406"/>
    <x v="33"/>
    <x v="0"/>
    <n v="157"/>
    <x v="1"/>
    <n v="10"/>
    <s v="Bachelor"/>
    <x v="2"/>
    <s v="High"/>
    <x v="0"/>
    <n v="77"/>
    <x v="0"/>
    <n v="2"/>
    <x v="3"/>
    <s v="Low"/>
    <x v="0"/>
    <n v="4440"/>
    <n v="25198"/>
    <n v="6"/>
    <x v="0"/>
    <x v="12"/>
    <s v="Excellent"/>
    <s v="Very High"/>
    <n v="3"/>
    <s v="Better"/>
    <x v="1"/>
    <x v="1"/>
    <s v="UPTO 400"/>
    <s v="9-16"/>
    <s v="74-87"/>
    <s v="4k-5k"/>
    <s v="21k"/>
    <s v="5+"/>
    <x v="4"/>
    <s v="3"/>
  </r>
  <r>
    <x v="1407"/>
    <x v="16"/>
    <x v="0"/>
    <n v="771"/>
    <x v="1"/>
    <n v="1"/>
    <s v="College"/>
    <x v="0"/>
    <s v="Medium"/>
    <x v="1"/>
    <n v="45"/>
    <x v="1"/>
    <n v="2"/>
    <x v="4"/>
    <s v="High"/>
    <x v="0"/>
    <n v="4617"/>
    <n v="14120"/>
    <n v="1"/>
    <x v="1"/>
    <x v="3"/>
    <s v="Excellent"/>
    <s v="Medium"/>
    <n v="2"/>
    <s v="Good"/>
    <x v="1"/>
    <x v="4"/>
    <s v="700-1000"/>
    <s v="&lt;2"/>
    <s v="&lt;45"/>
    <s v="4k-5k"/>
    <s v="11k-16k"/>
    <s v="0"/>
    <x v="0"/>
    <s v="&lt;2"/>
  </r>
  <r>
    <x v="1408"/>
    <x v="30"/>
    <x v="0"/>
    <n v="571"/>
    <x v="1"/>
    <n v="12"/>
    <s v="College"/>
    <x v="1"/>
    <s v="Very High"/>
    <x v="1"/>
    <n v="78"/>
    <x v="0"/>
    <n v="1"/>
    <x v="2"/>
    <s v="Very High"/>
    <x v="0"/>
    <n v="2647"/>
    <n v="13672"/>
    <n v="1"/>
    <x v="1"/>
    <x v="4"/>
    <s v="Excellent"/>
    <s v="High"/>
    <n v="6"/>
    <s v="Best"/>
    <x v="1"/>
    <x v="4"/>
    <s v="400-700"/>
    <s v="9-16"/>
    <s v="74-87"/>
    <s v="&lt;2k"/>
    <s v="11k-16k"/>
    <s v="0"/>
    <x v="3"/>
    <s v="4+"/>
  </r>
  <r>
    <x v="1409"/>
    <x v="32"/>
    <x v="1"/>
    <n v="692"/>
    <x v="1"/>
    <n v="11"/>
    <s v="Bachelor"/>
    <x v="4"/>
    <s v="Very High"/>
    <x v="0"/>
    <n v="73"/>
    <x v="0"/>
    <n v="2"/>
    <x v="0"/>
    <s v="High"/>
    <x v="1"/>
    <n v="6323"/>
    <n v="26849"/>
    <n v="1"/>
    <x v="1"/>
    <x v="0"/>
    <s v="Excellent"/>
    <s v="High"/>
    <n v="2"/>
    <s v="Best"/>
    <x v="1"/>
    <x v="0"/>
    <s v="700-1000"/>
    <s v="9-16"/>
    <s v="59-74"/>
    <s v="5k-9k"/>
    <s v="21k"/>
    <s v="0"/>
    <x v="0"/>
    <s v="&lt;2"/>
  </r>
  <r>
    <x v="1410"/>
    <x v="32"/>
    <x v="0"/>
    <n v="444"/>
    <x v="0"/>
    <n v="2"/>
    <s v="College"/>
    <x v="3"/>
    <s v="Medium"/>
    <x v="0"/>
    <n v="92"/>
    <x v="0"/>
    <n v="2"/>
    <x v="0"/>
    <s v="Medium"/>
    <x v="1"/>
    <n v="5677"/>
    <n v="4258"/>
    <n v="3"/>
    <x v="1"/>
    <x v="9"/>
    <s v="Excellent"/>
    <s v="High"/>
    <n v="4"/>
    <s v="Better"/>
    <x v="1"/>
    <x v="0"/>
    <s v="400-700"/>
    <s v="&lt;2"/>
    <s v="87+"/>
    <s v="4k-5k"/>
    <s v="&lt;6k"/>
    <s v="&lt;3"/>
    <x v="2"/>
    <s v="4"/>
  </r>
  <r>
    <x v="1411"/>
    <x v="36"/>
    <x v="0"/>
    <n v="309"/>
    <x v="2"/>
    <n v="2"/>
    <s v="Bachelor"/>
    <x v="5"/>
    <s v="High"/>
    <x v="0"/>
    <n v="82"/>
    <x v="0"/>
    <n v="1"/>
    <x v="8"/>
    <s v="Medium"/>
    <x v="1"/>
    <n v="2187"/>
    <n v="19655"/>
    <n v="4"/>
    <x v="1"/>
    <x v="9"/>
    <s v="Excellent"/>
    <s v="High"/>
    <n v="3"/>
    <s v="Better"/>
    <x v="1"/>
    <x v="4"/>
    <s v="UPTO 400"/>
    <s v="&lt;2"/>
    <s v="74-87"/>
    <s v="&lt;2k"/>
    <s v="16k-21k"/>
    <s v="&lt;5"/>
    <x v="2"/>
    <s v="3"/>
  </r>
  <r>
    <x v="1412"/>
    <x v="7"/>
    <x v="0"/>
    <n v="911"/>
    <x v="1"/>
    <n v="1"/>
    <s v="College"/>
    <x v="2"/>
    <s v="Very High"/>
    <x v="1"/>
    <n v="76"/>
    <x v="0"/>
    <n v="1"/>
    <x v="2"/>
    <s v="Medium"/>
    <x v="1"/>
    <n v="3748"/>
    <n v="4077"/>
    <n v="1"/>
    <x v="1"/>
    <x v="4"/>
    <s v="Excellent"/>
    <s v="High"/>
    <n v="6"/>
    <s v="Good"/>
    <x v="1"/>
    <x v="3"/>
    <s v="700-1000"/>
    <s v="&lt;2"/>
    <s v="74-87"/>
    <s v="2k-4k"/>
    <s v="&lt;6k"/>
    <s v="0"/>
    <x v="3"/>
    <s v="4+"/>
  </r>
  <r>
    <x v="1413"/>
    <x v="36"/>
    <x v="0"/>
    <n v="977"/>
    <x v="1"/>
    <n v="2"/>
    <s v="Below College"/>
    <x v="1"/>
    <s v="Very High"/>
    <x v="1"/>
    <n v="57"/>
    <x v="0"/>
    <n v="1"/>
    <x v="2"/>
    <s v="High"/>
    <x v="2"/>
    <n v="3977"/>
    <n v="7298"/>
    <n v="6"/>
    <x v="0"/>
    <x v="12"/>
    <s v="Excellent"/>
    <s v="High"/>
    <n v="2"/>
    <s v="Good"/>
    <x v="1"/>
    <x v="4"/>
    <s v="1000-1300"/>
    <s v="&lt;2"/>
    <s v="45-59"/>
    <s v="2k-4k"/>
    <s v="6k-11k"/>
    <s v="5+"/>
    <x v="4"/>
    <s v="&lt;2"/>
  </r>
  <r>
    <x v="1414"/>
    <x v="40"/>
    <x v="0"/>
    <n v="1180"/>
    <x v="1"/>
    <n v="25"/>
    <s v="Bachelor"/>
    <x v="2"/>
    <s v="Low"/>
    <x v="1"/>
    <n v="84"/>
    <x v="0"/>
    <n v="3"/>
    <x v="4"/>
    <s v="High"/>
    <x v="0"/>
    <n v="8633"/>
    <n v="13084"/>
    <n v="2"/>
    <x v="1"/>
    <x v="1"/>
    <s v="Outstanding"/>
    <s v="Medium"/>
    <n v="3"/>
    <s v="Better"/>
    <x v="1"/>
    <x v="1"/>
    <s v="1000-1300"/>
    <s v="16+"/>
    <s v="74-87"/>
    <s v="5k-9k"/>
    <s v="11k-16k"/>
    <s v="&lt;3"/>
    <x v="1"/>
    <s v="3"/>
  </r>
  <r>
    <x v="1415"/>
    <x v="3"/>
    <x v="2"/>
    <n v="1313"/>
    <x v="1"/>
    <n v="1"/>
    <s v="College"/>
    <x v="2"/>
    <s v="Medium"/>
    <x v="1"/>
    <n v="59"/>
    <x v="1"/>
    <n v="1"/>
    <x v="2"/>
    <s v="High"/>
    <x v="2"/>
    <n v="2008"/>
    <n v="20439"/>
    <n v="1"/>
    <x v="1"/>
    <x v="3"/>
    <s v="Excellent"/>
    <s v="High"/>
    <n v="2"/>
    <s v="Good"/>
    <x v="1"/>
    <x v="3"/>
    <s v="1300+"/>
    <s v="&lt;2"/>
    <s v="45-59"/>
    <s v="&lt;2k"/>
    <s v="16k-21k"/>
    <s v="0"/>
    <x v="0"/>
    <s v="&lt;2"/>
  </r>
  <r>
    <x v="1416"/>
    <x v="8"/>
    <x v="0"/>
    <n v="1321"/>
    <x v="0"/>
    <n v="1"/>
    <s v="Master"/>
    <x v="0"/>
    <s v="Very High"/>
    <x v="1"/>
    <n v="86"/>
    <x v="0"/>
    <n v="2"/>
    <x v="0"/>
    <s v="Medium"/>
    <x v="1"/>
    <n v="4440"/>
    <n v="7636"/>
    <n v="0"/>
    <x v="1"/>
    <x v="2"/>
    <s v="Excellent"/>
    <s v="Low"/>
    <n v="3"/>
    <s v="Better"/>
    <x v="1"/>
    <x v="2"/>
    <s v="1300+"/>
    <s v="&lt;2"/>
    <s v="74-87"/>
    <s v="4k-5k"/>
    <s v="6k-11k"/>
    <s v="0"/>
    <x v="2"/>
    <s v="3"/>
  </r>
  <r>
    <x v="1417"/>
    <x v="26"/>
    <x v="0"/>
    <n v="1154"/>
    <x v="0"/>
    <n v="2"/>
    <s v="College"/>
    <x v="0"/>
    <s v="Low"/>
    <x v="1"/>
    <n v="54"/>
    <x v="0"/>
    <n v="1"/>
    <x v="6"/>
    <s v="High"/>
    <x v="1"/>
    <n v="3067"/>
    <n v="6393"/>
    <n v="0"/>
    <x v="1"/>
    <x v="12"/>
    <s v="Excellent"/>
    <s v="High"/>
    <n v="1"/>
    <s v="Better"/>
    <x v="1"/>
    <x v="3"/>
    <s v="1000-1300"/>
    <s v="&lt;2"/>
    <s v="45-59"/>
    <s v="2k-4k"/>
    <s v="&lt;6k"/>
    <s v="0"/>
    <x v="4"/>
    <s v="&lt;2"/>
  </r>
  <r>
    <x v="1418"/>
    <x v="8"/>
    <x v="1"/>
    <n v="508"/>
    <x v="1"/>
    <n v="6"/>
    <s v="Master"/>
    <x v="0"/>
    <s v="Low"/>
    <x v="1"/>
    <n v="72"/>
    <x v="1"/>
    <n v="2"/>
    <x v="3"/>
    <s v="High"/>
    <x v="1"/>
    <n v="5321"/>
    <n v="14284"/>
    <n v="2"/>
    <x v="1"/>
    <x v="0"/>
    <s v="Excellent"/>
    <s v="Very High"/>
    <n v="1"/>
    <s v="Better"/>
    <x v="1"/>
    <x v="2"/>
    <s v="400-700"/>
    <s v="5-9"/>
    <s v="59-74"/>
    <s v="4k-5k"/>
    <s v="11k-16k"/>
    <s v="&lt;3"/>
    <x v="0"/>
    <s v="&lt;2"/>
  </r>
  <r>
    <x v="1419"/>
    <x v="18"/>
    <x v="0"/>
    <n v="557"/>
    <x v="1"/>
    <n v="18"/>
    <s v="Master"/>
    <x v="0"/>
    <s v="Very High"/>
    <x v="1"/>
    <n v="35"/>
    <x v="0"/>
    <n v="2"/>
    <x v="1"/>
    <s v="Low"/>
    <x v="2"/>
    <n v="5410"/>
    <n v="11189"/>
    <n v="6"/>
    <x v="0"/>
    <x v="8"/>
    <s v="Excellent"/>
    <s v="High"/>
    <n v="3"/>
    <s v="Good"/>
    <x v="1"/>
    <x v="0"/>
    <s v="400-700"/>
    <s v="16+"/>
    <s v="&lt;45"/>
    <s v="4k-5k"/>
    <s v="6k-11k"/>
    <s v="5+"/>
    <x v="4"/>
    <s v="3"/>
  </r>
  <r>
    <x v="1420"/>
    <x v="0"/>
    <x v="0"/>
    <n v="642"/>
    <x v="1"/>
    <n v="1"/>
    <s v="Bachelor"/>
    <x v="0"/>
    <s v="Very High"/>
    <x v="1"/>
    <n v="76"/>
    <x v="0"/>
    <n v="1"/>
    <x v="1"/>
    <s v="Very High"/>
    <x v="1"/>
    <n v="2782"/>
    <n v="21412"/>
    <n v="3"/>
    <x v="1"/>
    <x v="6"/>
    <s v="Outstanding"/>
    <s v="Low"/>
    <n v="3"/>
    <s v="Better"/>
    <x v="1"/>
    <x v="0"/>
    <s v="400-700"/>
    <s v="&lt;2"/>
    <s v="74-87"/>
    <s v="2k-4k"/>
    <s v="16k-21k"/>
    <s v="&lt;3"/>
    <x v="1"/>
    <s v="3"/>
  </r>
  <r>
    <x v="1421"/>
    <x v="40"/>
    <x v="2"/>
    <n v="1162"/>
    <x v="1"/>
    <n v="1"/>
    <s v="Below College"/>
    <x v="2"/>
    <s v="High"/>
    <x v="0"/>
    <n v="98"/>
    <x v="0"/>
    <n v="3"/>
    <x v="7"/>
    <s v="Medium"/>
    <x v="1"/>
    <n v="11957"/>
    <n v="17231"/>
    <n v="0"/>
    <x v="1"/>
    <x v="11"/>
    <s v="Excellent"/>
    <s v="Low"/>
    <n v="3"/>
    <s v="Bad"/>
    <x v="1"/>
    <x v="1"/>
    <s v="1000-1300"/>
    <s v="&lt;2"/>
    <s v="87+"/>
    <s v="9k+"/>
    <s v="16k-21k"/>
    <s v="0"/>
    <x v="4"/>
    <s v="3"/>
  </r>
  <r>
    <x v="1422"/>
    <x v="10"/>
    <x v="0"/>
    <n v="1490"/>
    <x v="1"/>
    <n v="11"/>
    <s v="Master"/>
    <x v="2"/>
    <s v="Very High"/>
    <x v="1"/>
    <n v="43"/>
    <x v="0"/>
    <n v="1"/>
    <x v="2"/>
    <s v="High"/>
    <x v="1"/>
    <n v="2660"/>
    <n v="20232"/>
    <n v="7"/>
    <x v="0"/>
    <x v="0"/>
    <s v="Excellent"/>
    <s v="High"/>
    <n v="3"/>
    <s v="Better"/>
    <x v="1"/>
    <x v="2"/>
    <s v="1300+"/>
    <s v="9-16"/>
    <s v="&lt;45"/>
    <s v="&lt;2k"/>
    <s v="16k-21k"/>
    <s v="5+"/>
    <x v="0"/>
    <s v="3"/>
  </r>
  <r>
    <x v="1423"/>
    <x v="14"/>
    <x v="0"/>
    <n v="581"/>
    <x v="1"/>
    <n v="1"/>
    <s v="College"/>
    <x v="0"/>
    <s v="Very High"/>
    <x v="1"/>
    <n v="63"/>
    <x v="0"/>
    <n v="1"/>
    <x v="1"/>
    <s v="High"/>
    <x v="0"/>
    <n v="3375"/>
    <n v="17624"/>
    <n v="0"/>
    <x v="1"/>
    <x v="3"/>
    <s v="Excellent"/>
    <s v="Very High"/>
    <n v="2"/>
    <s v="Best"/>
    <x v="1"/>
    <x v="4"/>
    <s v="400-700"/>
    <s v="&lt;2"/>
    <s v="59-74"/>
    <s v="2k-4k"/>
    <s v="16k-21k"/>
    <s v="0"/>
    <x v="0"/>
    <s v="&lt;2"/>
  </r>
  <r>
    <x v="1424"/>
    <x v="10"/>
    <x v="0"/>
    <n v="1395"/>
    <x v="1"/>
    <n v="9"/>
    <s v="Master"/>
    <x v="2"/>
    <s v="Medium"/>
    <x v="1"/>
    <n v="48"/>
    <x v="0"/>
    <n v="2"/>
    <x v="1"/>
    <s v="High"/>
    <x v="0"/>
    <n v="5098"/>
    <n v="14506"/>
    <n v="1"/>
    <x v="1"/>
    <x v="12"/>
    <s v="Excellent"/>
    <s v="Medium"/>
    <n v="5"/>
    <s v="Better"/>
    <x v="1"/>
    <x v="2"/>
    <s v="1300+"/>
    <s v="5-9"/>
    <s v="45-59"/>
    <s v="4k-5k"/>
    <s v="11k-16k"/>
    <s v="0"/>
    <x v="4"/>
    <s v="4+"/>
  </r>
  <r>
    <x v="1425"/>
    <x v="3"/>
    <x v="0"/>
    <n v="501"/>
    <x v="1"/>
    <n v="15"/>
    <s v="College"/>
    <x v="2"/>
    <s v="Medium"/>
    <x v="0"/>
    <n v="95"/>
    <x v="0"/>
    <n v="2"/>
    <x v="4"/>
    <s v="Very High"/>
    <x v="1"/>
    <n v="4878"/>
    <n v="21653"/>
    <n v="5"/>
    <x v="0"/>
    <x v="4"/>
    <s v="Excellent"/>
    <s v="Low"/>
    <n v="6"/>
    <s v="Better"/>
    <x v="1"/>
    <x v="3"/>
    <s v="400-700"/>
    <s v="9-16"/>
    <s v="87+"/>
    <s v="4k-5k"/>
    <s v="16k-21k"/>
    <s v="&lt;5"/>
    <x v="3"/>
    <s v="4+"/>
  </r>
  <r>
    <x v="1426"/>
    <x v="5"/>
    <x v="0"/>
    <n v="267"/>
    <x v="1"/>
    <n v="29"/>
    <s v="Master"/>
    <x v="0"/>
    <s v="High"/>
    <x v="0"/>
    <n v="49"/>
    <x v="1"/>
    <n v="1"/>
    <x v="2"/>
    <s v="Medium"/>
    <x v="0"/>
    <n v="2837"/>
    <n v="15919"/>
    <n v="1"/>
    <x v="1"/>
    <x v="4"/>
    <s v="Excellent"/>
    <s v="High"/>
    <n v="3"/>
    <s v="Better"/>
    <x v="1"/>
    <x v="3"/>
    <s v="UPTO 400"/>
    <s v="16+"/>
    <s v="45-59"/>
    <s v="2k-4k"/>
    <s v="11k-16k"/>
    <s v="0"/>
    <x v="3"/>
    <s v="3"/>
  </r>
  <r>
    <x v="1427"/>
    <x v="32"/>
    <x v="0"/>
    <n v="543"/>
    <x v="1"/>
    <n v="1"/>
    <s v="Master"/>
    <x v="0"/>
    <s v="Low"/>
    <x v="1"/>
    <n v="83"/>
    <x v="0"/>
    <n v="1"/>
    <x v="2"/>
    <s v="Very High"/>
    <x v="1"/>
    <n v="2406"/>
    <n v="4060"/>
    <n v="8"/>
    <x v="1"/>
    <x v="12"/>
    <s v="Excellent"/>
    <s v="High"/>
    <n v="3"/>
    <s v="Good"/>
    <x v="1"/>
    <x v="0"/>
    <s v="400-700"/>
    <s v="&lt;2"/>
    <s v="74-87"/>
    <s v="&lt;2k"/>
    <s v="&lt;6k"/>
    <s v="5+"/>
    <x v="4"/>
    <s v="3"/>
  </r>
  <r>
    <x v="1428"/>
    <x v="5"/>
    <x v="0"/>
    <n v="234"/>
    <x v="0"/>
    <n v="1"/>
    <s v="Master"/>
    <x v="2"/>
    <s v="Medium"/>
    <x v="1"/>
    <n v="68"/>
    <x v="1"/>
    <n v="1"/>
    <x v="6"/>
    <s v="Medium"/>
    <x v="1"/>
    <n v="2269"/>
    <n v="18024"/>
    <n v="0"/>
    <x v="1"/>
    <x v="9"/>
    <s v="Excellent"/>
    <s v="Medium"/>
    <n v="2"/>
    <s v="Better"/>
    <x v="1"/>
    <x v="3"/>
    <s v="UPTO 400"/>
    <s v="&lt;2"/>
    <s v="59-74"/>
    <s v="&lt;2k"/>
    <s v="16k-21k"/>
    <s v="0"/>
    <x v="2"/>
    <s v="&lt;2"/>
  </r>
  <r>
    <x v="1429"/>
    <x v="21"/>
    <x v="0"/>
    <n v="116"/>
    <x v="1"/>
    <n v="24"/>
    <s v="Below College"/>
    <x v="0"/>
    <s v="Low"/>
    <x v="1"/>
    <n v="52"/>
    <x v="0"/>
    <n v="2"/>
    <x v="1"/>
    <s v="Very High"/>
    <x v="0"/>
    <n v="4108"/>
    <n v="5340"/>
    <n v="7"/>
    <x v="1"/>
    <x v="4"/>
    <s v="Excellent"/>
    <s v="Low"/>
    <n v="2"/>
    <s v="Better"/>
    <x v="1"/>
    <x v="0"/>
    <s v="UPTO 400"/>
    <s v="16+"/>
    <s v="45-59"/>
    <s v="2k-4k"/>
    <s v="&lt;6k"/>
    <s v="5+"/>
    <x v="3"/>
    <s v="&lt;2"/>
  </r>
  <r>
    <x v="1430"/>
    <x v="8"/>
    <x v="0"/>
    <n v="201"/>
    <x v="1"/>
    <n v="10"/>
    <s v="Bachelor"/>
    <x v="2"/>
    <s v="Medium"/>
    <x v="0"/>
    <n v="99"/>
    <x v="3"/>
    <n v="3"/>
    <x v="7"/>
    <s v="High"/>
    <x v="1"/>
    <n v="13206"/>
    <n v="3376"/>
    <n v="3"/>
    <x v="1"/>
    <x v="3"/>
    <s v="Excellent"/>
    <s v="Low"/>
    <n v="3"/>
    <s v="Better"/>
    <x v="1"/>
    <x v="2"/>
    <s v="UPTO 400"/>
    <s v="9-16"/>
    <s v="87+"/>
    <s v="9k+"/>
    <s v="&lt;6k"/>
    <s v="&lt;3"/>
    <x v="0"/>
    <s v="3"/>
  </r>
  <r>
    <x v="1431"/>
    <x v="5"/>
    <x v="0"/>
    <n v="801"/>
    <x v="0"/>
    <n v="1"/>
    <s v="Master"/>
    <x v="3"/>
    <s v="High"/>
    <x v="0"/>
    <n v="48"/>
    <x v="0"/>
    <n v="3"/>
    <x v="0"/>
    <s v="Very High"/>
    <x v="1"/>
    <n v="10422"/>
    <n v="24032"/>
    <n v="1"/>
    <x v="1"/>
    <x v="12"/>
    <s v="Excellent"/>
    <s v="High"/>
    <n v="3"/>
    <s v="Better"/>
    <x v="1"/>
    <x v="3"/>
    <s v="700-1000"/>
    <s v="&lt;2"/>
    <s v="45-59"/>
    <s v="9k+"/>
    <s v="21k"/>
    <s v="0"/>
    <x v="4"/>
    <s v="3"/>
  </r>
  <r>
    <x v="1432"/>
    <x v="2"/>
    <x v="0"/>
    <n v="161"/>
    <x v="1"/>
    <n v="10"/>
    <s v="Bachelor"/>
    <x v="0"/>
    <s v="High"/>
    <x v="0"/>
    <n v="42"/>
    <x v="2"/>
    <n v="3"/>
    <x v="7"/>
    <s v="Very High"/>
    <x v="1"/>
    <n v="13744"/>
    <n v="15471"/>
    <n v="1"/>
    <x v="0"/>
    <x v="14"/>
    <s v="Outstanding"/>
    <s v="Low"/>
    <n v="2"/>
    <s v="Better"/>
    <x v="1"/>
    <x v="2"/>
    <s v="UPTO 400"/>
    <s v="9-16"/>
    <s v="&lt;45"/>
    <s v="9k+"/>
    <s v="11k-16k"/>
    <s v="0"/>
    <x v="1"/>
    <s v="&lt;2"/>
  </r>
  <r>
    <x v="1433"/>
    <x v="36"/>
    <x v="0"/>
    <n v="1382"/>
    <x v="0"/>
    <n v="8"/>
    <s v="College"/>
    <x v="1"/>
    <s v="Low"/>
    <x v="0"/>
    <n v="85"/>
    <x v="0"/>
    <n v="2"/>
    <x v="0"/>
    <s v="High"/>
    <x v="2"/>
    <n v="4907"/>
    <n v="13684"/>
    <n v="0"/>
    <x v="0"/>
    <x v="6"/>
    <s v="Outstanding"/>
    <s v="Medium"/>
    <n v="3"/>
    <s v="Good"/>
    <x v="1"/>
    <x v="4"/>
    <s v="1300+"/>
    <s v="5-9"/>
    <s v="74-87"/>
    <s v="4k-5k"/>
    <s v="11k-16k"/>
    <s v="0"/>
    <x v="1"/>
    <s v="3"/>
  </r>
  <r>
    <x v="1434"/>
    <x v="39"/>
    <x v="2"/>
    <n v="809"/>
    <x v="0"/>
    <n v="29"/>
    <s v="Master"/>
    <x v="0"/>
    <s v="Low"/>
    <x v="1"/>
    <n v="40"/>
    <x v="0"/>
    <n v="1"/>
    <x v="6"/>
    <s v="Very High"/>
    <x v="2"/>
    <n v="3482"/>
    <n v="19788"/>
    <n v="2"/>
    <x v="1"/>
    <x v="2"/>
    <s v="Excellent"/>
    <s v="Medium"/>
    <n v="3"/>
    <s v="Good"/>
    <x v="1"/>
    <x v="1"/>
    <s v="700-1000"/>
    <s v="16+"/>
    <s v="&lt;45"/>
    <s v="2k-4k"/>
    <s v="16k-21k"/>
    <s v="&lt;3"/>
    <x v="2"/>
    <s v="3"/>
  </r>
  <r>
    <x v="1435"/>
    <x v="19"/>
    <x v="0"/>
    <n v="1037"/>
    <x v="1"/>
    <n v="1"/>
    <s v="Bachelor"/>
    <x v="2"/>
    <s v="Medium"/>
    <x v="1"/>
    <n v="42"/>
    <x v="0"/>
    <n v="1"/>
    <x v="1"/>
    <s v="Very High"/>
    <x v="0"/>
    <n v="2436"/>
    <n v="13422"/>
    <n v="6"/>
    <x v="0"/>
    <x v="3"/>
    <s v="Excellent"/>
    <s v="High"/>
    <n v="2"/>
    <s v="Better"/>
    <x v="1"/>
    <x v="0"/>
    <s v="1000-1300"/>
    <s v="&lt;2"/>
    <s v="&lt;45"/>
    <s v="&lt;2k"/>
    <s v="11k-16k"/>
    <s v="5+"/>
    <x v="0"/>
    <s v="&lt;2"/>
  </r>
  <r>
    <x v="1436"/>
    <x v="17"/>
    <x v="0"/>
    <n v="501"/>
    <x v="0"/>
    <n v="5"/>
    <s v="Below College"/>
    <x v="2"/>
    <s v="High"/>
    <x v="1"/>
    <n v="58"/>
    <x v="0"/>
    <n v="1"/>
    <x v="6"/>
    <s v="Low"/>
    <x v="0"/>
    <n v="2380"/>
    <n v="25479"/>
    <n v="1"/>
    <x v="0"/>
    <x v="0"/>
    <s v="Excellent"/>
    <s v="Very High"/>
    <n v="6"/>
    <s v="Better"/>
    <x v="1"/>
    <x v="4"/>
    <s v="400-700"/>
    <s v="2-5"/>
    <s v="45-59"/>
    <s v="&lt;2k"/>
    <s v="21k"/>
    <s v="0"/>
    <x v="0"/>
    <s v="4+"/>
  </r>
  <r>
    <x v="1437"/>
    <x v="2"/>
    <x v="2"/>
    <n v="105"/>
    <x v="1"/>
    <n v="9"/>
    <s v="Bachelor"/>
    <x v="0"/>
    <s v="Very High"/>
    <x v="1"/>
    <n v="87"/>
    <x v="0"/>
    <n v="5"/>
    <x v="5"/>
    <s v="Very High"/>
    <x v="0"/>
    <n v="19431"/>
    <n v="15302"/>
    <n v="2"/>
    <x v="1"/>
    <x v="4"/>
    <s v="Excellent"/>
    <s v="High"/>
    <n v="3"/>
    <s v="Good"/>
    <x v="1"/>
    <x v="2"/>
    <s v="UPTO 400"/>
    <s v="5-9"/>
    <s v="74-87"/>
    <s v="9k+"/>
    <s v="11k-16k"/>
    <s v="&lt;3"/>
    <x v="3"/>
    <s v="3"/>
  </r>
  <r>
    <x v="1438"/>
    <x v="30"/>
    <x v="1"/>
    <n v="638"/>
    <x v="1"/>
    <n v="9"/>
    <s v="Bachelor"/>
    <x v="3"/>
    <s v="Very High"/>
    <x v="1"/>
    <n v="33"/>
    <x v="0"/>
    <n v="1"/>
    <x v="6"/>
    <s v="Low"/>
    <x v="1"/>
    <n v="1790"/>
    <n v="26956"/>
    <n v="1"/>
    <x v="1"/>
    <x v="12"/>
    <s v="Excellent"/>
    <s v="Low"/>
    <n v="3"/>
    <s v="Good"/>
    <x v="0"/>
    <x v="4"/>
    <s v="400-700"/>
    <s v="5-9"/>
    <s v="&lt;45"/>
    <s v="&lt;2k"/>
    <s v="21k"/>
    <s v="0"/>
    <x v="4"/>
    <s v="3"/>
  </r>
  <r>
    <x v="1439"/>
    <x v="9"/>
    <x v="0"/>
    <n v="557"/>
    <x v="0"/>
    <n v="3"/>
    <s v="Bachelor"/>
    <x v="0"/>
    <s v="Low"/>
    <x v="0"/>
    <n v="87"/>
    <x v="1"/>
    <n v="3"/>
    <x v="0"/>
    <s v="Very High"/>
    <x v="1"/>
    <n v="7644"/>
    <n v="12695"/>
    <n v="0"/>
    <x v="1"/>
    <x v="12"/>
    <s v="Excellent"/>
    <s v="High"/>
    <n v="2"/>
    <s v="Better"/>
    <x v="1"/>
    <x v="2"/>
    <s v="400-700"/>
    <s v="2-5"/>
    <s v="74-87"/>
    <s v="5k-9k"/>
    <s v="11k-16k"/>
    <s v="0"/>
    <x v="4"/>
    <s v="&lt;2"/>
  </r>
  <r>
    <x v="1440"/>
    <x v="9"/>
    <x v="1"/>
    <n v="688"/>
    <x v="1"/>
    <n v="4"/>
    <s v="College"/>
    <x v="0"/>
    <s v="Very High"/>
    <x v="0"/>
    <n v="97"/>
    <x v="0"/>
    <n v="2"/>
    <x v="3"/>
    <s v="Medium"/>
    <x v="2"/>
    <n v="5131"/>
    <n v="9192"/>
    <n v="7"/>
    <x v="1"/>
    <x v="4"/>
    <s v="Excellent"/>
    <s v="Medium"/>
    <n v="3"/>
    <s v="Better"/>
    <x v="1"/>
    <x v="2"/>
    <s v="700-1000"/>
    <s v="2-5"/>
    <s v="87+"/>
    <s v="4k-5k"/>
    <s v="6k-11k"/>
    <s v="5+"/>
    <x v="3"/>
    <s v="3"/>
  </r>
  <r>
    <x v="1441"/>
    <x v="29"/>
    <x v="2"/>
    <n v="667"/>
    <x v="1"/>
    <n v="1"/>
    <s v="Master"/>
    <x v="0"/>
    <s v="High"/>
    <x v="1"/>
    <n v="57"/>
    <x v="0"/>
    <n v="2"/>
    <x v="4"/>
    <s v="High"/>
    <x v="2"/>
    <n v="6306"/>
    <n v="26236"/>
    <n v="1"/>
    <x v="1"/>
    <x v="7"/>
    <s v="Outstanding"/>
    <s v="Low"/>
    <n v="2"/>
    <s v="Good"/>
    <x v="1"/>
    <x v="1"/>
    <s v="700-1000"/>
    <s v="&lt;2"/>
    <s v="45-59"/>
    <s v="5k-9k"/>
    <s v="21k"/>
    <s v="0"/>
    <x v="1"/>
    <s v="&lt;2"/>
  </r>
  <r>
    <x v="1442"/>
    <x v="2"/>
    <x v="0"/>
    <n v="1092"/>
    <x v="1"/>
    <n v="1"/>
    <s v="Master"/>
    <x v="2"/>
    <s v="Low"/>
    <x v="1"/>
    <n v="36"/>
    <x v="0"/>
    <n v="1"/>
    <x v="1"/>
    <s v="Very High"/>
    <x v="1"/>
    <n v="4787"/>
    <n v="26124"/>
    <n v="9"/>
    <x v="0"/>
    <x v="9"/>
    <s v="Excellent"/>
    <s v="Medium"/>
    <n v="3"/>
    <s v="Best"/>
    <x v="0"/>
    <x v="2"/>
    <s v="1000-1300"/>
    <s v="&lt;2"/>
    <s v="&lt;45"/>
    <s v="4k-5k"/>
    <s v="21k"/>
    <s v="5+"/>
    <x v="2"/>
    <s v="3"/>
  </r>
  <r>
    <x v="1443"/>
    <x v="18"/>
    <x v="0"/>
    <n v="300"/>
    <x v="1"/>
    <n v="2"/>
    <s v="Bachelor"/>
    <x v="0"/>
    <s v="Low"/>
    <x v="1"/>
    <n v="56"/>
    <x v="0"/>
    <n v="5"/>
    <x v="5"/>
    <s v="High"/>
    <x v="1"/>
    <n v="18880"/>
    <n v="17312"/>
    <n v="5"/>
    <x v="1"/>
    <x v="0"/>
    <s v="Excellent"/>
    <s v="Low"/>
    <n v="2"/>
    <s v="Good"/>
    <x v="1"/>
    <x v="0"/>
    <s v="UPTO 400"/>
    <s v="&lt;2"/>
    <s v="45-59"/>
    <s v="9k+"/>
    <s v="16k-21k"/>
    <s v="&lt;5"/>
    <x v="0"/>
    <s v="&lt;2"/>
  </r>
  <r>
    <x v="1444"/>
    <x v="29"/>
    <x v="0"/>
    <n v="310"/>
    <x v="1"/>
    <n v="7"/>
    <s v="College"/>
    <x v="4"/>
    <s v="Very High"/>
    <x v="1"/>
    <n v="72"/>
    <x v="0"/>
    <n v="1"/>
    <x v="2"/>
    <s v="High"/>
    <x v="1"/>
    <n v="2339"/>
    <n v="56045"/>
    <n v="8"/>
    <x v="1"/>
    <x v="0"/>
    <s v="Excellent"/>
    <s v="Very High"/>
    <n v="4"/>
    <s v="Bad"/>
    <x v="0"/>
    <x v="1"/>
    <s v="UPTO 400"/>
    <s v="5-9"/>
    <s v="59-74"/>
    <s v="&lt;2k"/>
    <s v="21k"/>
    <s v="5+"/>
    <x v="0"/>
    <s v="4"/>
  </r>
  <r>
    <x v="1445"/>
    <x v="43"/>
    <x v="0"/>
    <n v="582"/>
    <x v="1"/>
    <n v="28"/>
    <s v="Master"/>
    <x v="0"/>
    <s v="Low"/>
    <x v="0"/>
    <n v="60"/>
    <x v="1"/>
    <n v="4"/>
    <x v="3"/>
    <s v="Medium"/>
    <x v="1"/>
    <n v="13570"/>
    <n v="5640"/>
    <n v="0"/>
    <x v="1"/>
    <x v="1"/>
    <s v="Outstanding"/>
    <s v="High"/>
    <n v="3"/>
    <s v="Better"/>
    <x v="1"/>
    <x v="1"/>
    <s v="400-700"/>
    <s v="16+"/>
    <s v="59-74"/>
    <s v="9k+"/>
    <s v="&lt;6k"/>
    <s v="0"/>
    <x v="1"/>
    <s v="3"/>
  </r>
  <r>
    <x v="1446"/>
    <x v="12"/>
    <x v="0"/>
    <n v="704"/>
    <x v="0"/>
    <n v="28"/>
    <s v="Bachelor"/>
    <x v="3"/>
    <s v="Very High"/>
    <x v="0"/>
    <n v="95"/>
    <x v="1"/>
    <n v="2"/>
    <x v="0"/>
    <s v="High"/>
    <x v="1"/>
    <n v="6712"/>
    <n v="8978"/>
    <n v="1"/>
    <x v="1"/>
    <x v="7"/>
    <s v="Outstanding"/>
    <s v="Very High"/>
    <n v="2"/>
    <s v="Better"/>
    <x v="1"/>
    <x v="3"/>
    <s v="700-1000"/>
    <s v="16+"/>
    <s v="87+"/>
    <s v="5k-9k"/>
    <s v="6k-11k"/>
    <s v="0"/>
    <x v="1"/>
    <s v="&lt;2"/>
  </r>
  <r>
    <x v="1447"/>
    <x v="9"/>
    <x v="2"/>
    <n v="301"/>
    <x v="1"/>
    <n v="15"/>
    <s v="Master"/>
    <x v="3"/>
    <s v="Very High"/>
    <x v="1"/>
    <n v="88"/>
    <x v="3"/>
    <n v="2"/>
    <x v="0"/>
    <s v="Very High"/>
    <x v="2"/>
    <n v="5406"/>
    <n v="10436"/>
    <n v="1"/>
    <x v="1"/>
    <x v="13"/>
    <s v="Outstanding"/>
    <s v="Low"/>
    <n v="4"/>
    <s v="Good"/>
    <x v="1"/>
    <x v="2"/>
    <s v="UPTO 400"/>
    <s v="9-16"/>
    <s v="87+"/>
    <s v="4k-5k"/>
    <s v="6k-11k"/>
    <s v="0"/>
    <x v="1"/>
    <s v="4"/>
  </r>
  <r>
    <x v="1448"/>
    <x v="0"/>
    <x v="0"/>
    <n v="930"/>
    <x v="0"/>
    <n v="3"/>
    <s v="Bachelor"/>
    <x v="0"/>
    <s v="High"/>
    <x v="1"/>
    <n v="57"/>
    <x v="1"/>
    <n v="2"/>
    <x v="0"/>
    <s v="Medium"/>
    <x v="2"/>
    <n v="8938"/>
    <n v="12227"/>
    <n v="2"/>
    <x v="1"/>
    <x v="0"/>
    <s v="Excellent"/>
    <s v="High"/>
    <n v="5"/>
    <s v="Better"/>
    <x v="1"/>
    <x v="0"/>
    <s v="700-1000"/>
    <s v="2-5"/>
    <s v="45-59"/>
    <s v="5k-9k"/>
    <s v="11k-16k"/>
    <s v="&lt;3"/>
    <x v="0"/>
    <s v="4+"/>
  </r>
  <r>
    <x v="1449"/>
    <x v="5"/>
    <x v="0"/>
    <n v="529"/>
    <x v="1"/>
    <n v="2"/>
    <s v="Bachelor"/>
    <x v="4"/>
    <s v="Very High"/>
    <x v="1"/>
    <n v="78"/>
    <x v="0"/>
    <n v="1"/>
    <x v="1"/>
    <s v="Low"/>
    <x v="0"/>
    <n v="2439"/>
    <n v="11288"/>
    <n v="1"/>
    <x v="1"/>
    <x v="9"/>
    <s v="Excellent"/>
    <s v="Very High"/>
    <n v="4"/>
    <s v="Better"/>
    <x v="1"/>
    <x v="3"/>
    <s v="400-700"/>
    <s v="&lt;2"/>
    <s v="74-87"/>
    <s v="&lt;2k"/>
    <s v="6k-11k"/>
    <s v="0"/>
    <x v="2"/>
    <s v="4"/>
  </r>
  <r>
    <x v="1450"/>
    <x v="10"/>
    <x v="0"/>
    <n v="1146"/>
    <x v="2"/>
    <n v="26"/>
    <s v="Master"/>
    <x v="0"/>
    <s v="High"/>
    <x v="0"/>
    <n v="31"/>
    <x v="0"/>
    <n v="3"/>
    <x v="8"/>
    <s v="Very High"/>
    <x v="0"/>
    <n v="8837"/>
    <n v="16642"/>
    <n v="1"/>
    <x v="0"/>
    <x v="10"/>
    <s v="Excellent"/>
    <s v="High"/>
    <n v="2"/>
    <s v="Better"/>
    <x v="1"/>
    <x v="2"/>
    <s v="1000-1300"/>
    <s v="16+"/>
    <s v="&lt;45"/>
    <s v="5k-9k"/>
    <s v="16k-21k"/>
    <s v="0"/>
    <x v="4"/>
    <s v="&lt;2"/>
  </r>
  <r>
    <x v="1451"/>
    <x v="8"/>
    <x v="0"/>
    <n v="345"/>
    <x v="0"/>
    <n v="10"/>
    <s v="College"/>
    <x v="0"/>
    <s v="Low"/>
    <x v="0"/>
    <n v="100"/>
    <x v="0"/>
    <n v="2"/>
    <x v="0"/>
    <s v="Very High"/>
    <x v="1"/>
    <n v="5343"/>
    <n v="5982"/>
    <n v="1"/>
    <x v="1"/>
    <x v="0"/>
    <s v="Excellent"/>
    <s v="High"/>
    <n v="1"/>
    <s v="Better"/>
    <x v="1"/>
    <x v="2"/>
    <s v="UPTO 400"/>
    <s v="9-16"/>
    <s v="87+"/>
    <s v="4k-5k"/>
    <s v="&lt;6k"/>
    <s v="0"/>
    <x v="0"/>
    <s v="&lt;2"/>
  </r>
  <r>
    <x v="1452"/>
    <x v="23"/>
    <x v="1"/>
    <n v="878"/>
    <x v="0"/>
    <n v="1"/>
    <s v="Master"/>
    <x v="0"/>
    <s v="Medium"/>
    <x v="1"/>
    <n v="94"/>
    <x v="0"/>
    <n v="2"/>
    <x v="0"/>
    <s v="High"/>
    <x v="2"/>
    <n v="6728"/>
    <n v="14255"/>
    <n v="7"/>
    <x v="1"/>
    <x v="3"/>
    <s v="Excellent"/>
    <s v="Very High"/>
    <n v="3"/>
    <s v="Better"/>
    <x v="0"/>
    <x v="1"/>
    <s v="700-1000"/>
    <s v="&lt;2"/>
    <s v="87+"/>
    <s v="5k-9k"/>
    <s v="11k-16k"/>
    <s v="5+"/>
    <x v="0"/>
    <s v="3"/>
  </r>
  <r>
    <x v="1453"/>
    <x v="9"/>
    <x v="0"/>
    <n v="1120"/>
    <x v="0"/>
    <n v="11"/>
    <s v="Master"/>
    <x v="3"/>
    <s v="Medium"/>
    <x v="0"/>
    <n v="100"/>
    <x v="1"/>
    <n v="2"/>
    <x v="0"/>
    <s v="Very High"/>
    <x v="1"/>
    <n v="6652"/>
    <n v="14369"/>
    <n v="4"/>
    <x v="1"/>
    <x v="4"/>
    <s v="Excellent"/>
    <s v="Low"/>
    <n v="2"/>
    <s v="Good"/>
    <x v="1"/>
    <x v="2"/>
    <s v="1000-1300"/>
    <s v="9-16"/>
    <s v="87+"/>
    <s v="5k-9k"/>
    <s v="11k-16k"/>
    <s v="&lt;5"/>
    <x v="3"/>
    <s v="&lt;2"/>
  </r>
  <r>
    <x v="1454"/>
    <x v="28"/>
    <x v="0"/>
    <n v="374"/>
    <x v="0"/>
    <n v="20"/>
    <s v="Bachelor"/>
    <x v="0"/>
    <s v="Very High"/>
    <x v="1"/>
    <n v="50"/>
    <x v="0"/>
    <n v="2"/>
    <x v="0"/>
    <s v="High"/>
    <x v="0"/>
    <n v="4850"/>
    <n v="23333"/>
    <n v="8"/>
    <x v="1"/>
    <x v="2"/>
    <s v="Excellent"/>
    <s v="High"/>
    <n v="3"/>
    <s v="Better"/>
    <x v="1"/>
    <x v="0"/>
    <s v="UPTO 400"/>
    <s v="16+"/>
    <s v="45-59"/>
    <s v="4k-5k"/>
    <s v="21k"/>
    <s v="5+"/>
    <x v="2"/>
    <s v="3"/>
  </r>
  <r>
    <x v="1455"/>
    <x v="32"/>
    <x v="0"/>
    <n v="1322"/>
    <x v="1"/>
    <n v="2"/>
    <s v="Master"/>
    <x v="0"/>
    <s v="High"/>
    <x v="1"/>
    <n v="52"/>
    <x v="1"/>
    <n v="1"/>
    <x v="1"/>
    <s v="High"/>
    <x v="0"/>
    <n v="2809"/>
    <n v="2725"/>
    <n v="2"/>
    <x v="1"/>
    <x v="9"/>
    <s v="Excellent"/>
    <s v="Very High"/>
    <n v="2"/>
    <s v="Better"/>
    <x v="1"/>
    <x v="0"/>
    <s v="1300+"/>
    <s v="&lt;2"/>
    <s v="45-59"/>
    <s v="2k-4k"/>
    <s v="&lt;6k"/>
    <s v="&lt;3"/>
    <x v="2"/>
    <s v="&lt;2"/>
  </r>
  <r>
    <x v="1456"/>
    <x v="10"/>
    <x v="1"/>
    <n v="1199"/>
    <x v="1"/>
    <n v="18"/>
    <s v="Master"/>
    <x v="0"/>
    <s v="High"/>
    <x v="1"/>
    <n v="80"/>
    <x v="0"/>
    <n v="2"/>
    <x v="4"/>
    <s v="High"/>
    <x v="1"/>
    <n v="5689"/>
    <n v="24594"/>
    <n v="1"/>
    <x v="0"/>
    <x v="9"/>
    <s v="Excellent"/>
    <s v="High"/>
    <n v="2"/>
    <s v="Best"/>
    <x v="1"/>
    <x v="2"/>
    <s v="1000-1300"/>
    <s v="16+"/>
    <s v="74-87"/>
    <s v="4k-5k"/>
    <s v="21k"/>
    <s v="0"/>
    <x v="2"/>
    <s v="&lt;2"/>
  </r>
  <r>
    <x v="1457"/>
    <x v="32"/>
    <x v="0"/>
    <n v="9999"/>
    <x v="1"/>
    <n v="2"/>
    <s v="Master"/>
    <x v="2"/>
    <s v="High"/>
    <x v="0"/>
    <n v="98"/>
    <x v="0"/>
    <n v="1"/>
    <x v="1"/>
    <s v="High"/>
    <x v="1"/>
    <n v="2001"/>
    <n v="12549"/>
    <n v="2"/>
    <x v="1"/>
    <x v="9"/>
    <s v="Excellent"/>
    <s v="Medium"/>
    <n v="2"/>
    <s v="Better"/>
    <x v="1"/>
    <x v="0"/>
    <s v="1300+"/>
    <s v="&lt;2"/>
    <s v="87+"/>
    <s v="&lt;2k"/>
    <s v="11k-16k"/>
    <s v="&lt;3"/>
    <x v="2"/>
    <s v="&lt;2"/>
  </r>
  <r>
    <x v="1458"/>
    <x v="10"/>
    <x v="0"/>
    <n v="287"/>
    <x v="1"/>
    <n v="1"/>
    <s v="Master"/>
    <x v="0"/>
    <s v="High"/>
    <x v="0"/>
    <n v="62"/>
    <x v="3"/>
    <n v="1"/>
    <x v="1"/>
    <s v="Very High"/>
    <x v="1"/>
    <n v="2977"/>
    <n v="8952"/>
    <n v="1"/>
    <x v="1"/>
    <x v="3"/>
    <s v="Excellent"/>
    <s v="Very High"/>
    <n v="5"/>
    <s v="Better"/>
    <x v="1"/>
    <x v="2"/>
    <s v="UPTO 400"/>
    <s v="&lt;2"/>
    <s v="59-74"/>
    <s v="2k-4k"/>
    <s v="6k-11k"/>
    <s v="0"/>
    <x v="0"/>
    <s v="4+"/>
  </r>
  <r>
    <x v="1459"/>
    <x v="11"/>
    <x v="0"/>
    <n v="1378"/>
    <x v="1"/>
    <n v="13"/>
    <s v="College"/>
    <x v="1"/>
    <s v="Very High"/>
    <x v="1"/>
    <n v="46"/>
    <x v="1"/>
    <n v="2"/>
    <x v="2"/>
    <s v="Medium"/>
    <x v="1"/>
    <n v="4025"/>
    <n v="23679"/>
    <n v="4"/>
    <x v="0"/>
    <x v="4"/>
    <s v="Excellent"/>
    <s v="Low"/>
    <n v="2"/>
    <s v="Better"/>
    <x v="1"/>
    <x v="4"/>
    <s v="1300+"/>
    <s v="9-16"/>
    <s v="45-59"/>
    <s v="2k-4k"/>
    <s v="21k"/>
    <s v="&lt;5"/>
    <x v="3"/>
    <s v="&lt;2"/>
  </r>
  <r>
    <x v="1460"/>
    <x v="11"/>
    <x v="0"/>
    <n v="468"/>
    <x v="1"/>
    <n v="28"/>
    <s v="Master"/>
    <x v="2"/>
    <s v="Very High"/>
    <x v="0"/>
    <n v="73"/>
    <x v="1"/>
    <n v="1"/>
    <x v="1"/>
    <s v="Low"/>
    <x v="0"/>
    <n v="3785"/>
    <n v="8489"/>
    <n v="1"/>
    <x v="1"/>
    <x v="11"/>
    <s v="Excellent"/>
    <s v="Medium"/>
    <n v="3"/>
    <s v="Bad"/>
    <x v="1"/>
    <x v="4"/>
    <s v="400-700"/>
    <s v="16+"/>
    <s v="59-74"/>
    <s v="2k-4k"/>
    <s v="6k-11k"/>
    <s v="0"/>
    <x v="4"/>
    <s v="3"/>
  </r>
  <r>
    <x v="1461"/>
    <x v="23"/>
    <x v="0"/>
    <n v="410"/>
    <x v="0"/>
    <n v="28"/>
    <s v="Bachelor"/>
    <x v="3"/>
    <s v="Very High"/>
    <x v="1"/>
    <n v="39"/>
    <x v="1"/>
    <n v="3"/>
    <x v="0"/>
    <s v="Low"/>
    <x v="2"/>
    <n v="10854"/>
    <n v="16586"/>
    <n v="4"/>
    <x v="0"/>
    <x v="4"/>
    <s v="Excellent"/>
    <s v="Medium"/>
    <n v="3"/>
    <s v="Better"/>
    <x v="0"/>
    <x v="1"/>
    <s v="400-700"/>
    <s v="16+"/>
    <s v="&lt;45"/>
    <s v="9k+"/>
    <s v="11k-16k"/>
    <s v="&lt;5"/>
    <x v="3"/>
    <s v="3"/>
  </r>
  <r>
    <x v="1462"/>
    <x v="2"/>
    <x v="0"/>
    <n v="809"/>
    <x v="0"/>
    <n v="24"/>
    <s v="Below College"/>
    <x v="3"/>
    <s v="Medium"/>
    <x v="0"/>
    <n v="250"/>
    <x v="1"/>
    <n v="4"/>
    <x v="0"/>
    <s v="Very High"/>
    <x v="1"/>
    <n v="12031"/>
    <n v="8828"/>
    <n v="0"/>
    <x v="1"/>
    <x v="0"/>
    <s v="Excellent"/>
    <s v="High"/>
    <n v="2"/>
    <s v="Good"/>
    <x v="1"/>
    <x v="2"/>
    <s v="700-1000"/>
    <s v="16+"/>
    <s v="87+"/>
    <s v="9k+"/>
    <s v="6k-11k"/>
    <s v="0"/>
    <x v="0"/>
    <s v="&lt;2"/>
  </r>
  <r>
    <x v="1463"/>
    <x v="26"/>
    <x v="2"/>
    <n v="325"/>
    <x v="1"/>
    <n v="5"/>
    <s v="Bachelor"/>
    <x v="2"/>
    <s v="Medium"/>
    <x v="1"/>
    <n v="74"/>
    <x v="0"/>
    <n v="2"/>
    <x v="3"/>
    <s v="Low"/>
    <x v="1"/>
    <n v="9936"/>
    <n v="3787"/>
    <n v="0"/>
    <x v="1"/>
    <x v="12"/>
    <s v="Excellent"/>
    <s v="Medium"/>
    <n v="2"/>
    <s v="Better"/>
    <x v="1"/>
    <x v="3"/>
    <s v="UPTO 400"/>
    <s v="2-5"/>
    <s v="59-74"/>
    <s v="9k+"/>
    <s v="&lt;6k"/>
    <s v="0"/>
    <x v="4"/>
    <s v="&lt;2"/>
  </r>
  <r>
    <x v="1464"/>
    <x v="24"/>
    <x v="0"/>
    <n v="1167"/>
    <x v="0"/>
    <n v="5"/>
    <s v="Bachelor"/>
    <x v="1"/>
    <s v="Very High"/>
    <x v="0"/>
    <n v="30"/>
    <x v="1"/>
    <n v="1"/>
    <x v="6"/>
    <s v="High"/>
    <x v="0"/>
    <n v="2966"/>
    <n v="21378"/>
    <n v="0"/>
    <x v="1"/>
    <x v="11"/>
    <s v="Excellent"/>
    <s v="Very High"/>
    <n v="2"/>
    <s v="Better"/>
    <x v="1"/>
    <x v="4"/>
    <s v="1000-1300"/>
    <s v="2-5"/>
    <s v="&lt;45"/>
    <s v="2k-4k"/>
    <s v="16k-21k"/>
    <s v="0"/>
    <x v="4"/>
    <s v="&lt;2"/>
  </r>
  <r>
    <x v="1465"/>
    <x v="9"/>
    <x v="1"/>
    <n v="884"/>
    <x v="1"/>
    <n v="23"/>
    <s v="College"/>
    <x v="2"/>
    <s v="High"/>
    <x v="1"/>
    <n v="41"/>
    <x v="2"/>
    <n v="2"/>
    <x v="2"/>
    <s v="Very High"/>
    <x v="1"/>
    <n v="2571"/>
    <n v="12290"/>
    <n v="4"/>
    <x v="1"/>
    <x v="8"/>
    <s v="Excellent"/>
    <s v="High"/>
    <n v="3"/>
    <s v="Better"/>
    <x v="1"/>
    <x v="2"/>
    <s v="700-1000"/>
    <s v="16+"/>
    <s v="&lt;45"/>
    <s v="&lt;2k"/>
    <s v="11k-16k"/>
    <s v="&lt;5"/>
    <x v="4"/>
    <s v="3"/>
  </r>
  <r>
    <x v="1466"/>
    <x v="21"/>
    <x v="0"/>
    <n v="613"/>
    <x v="1"/>
    <n v="6"/>
    <s v="Below College"/>
    <x v="2"/>
    <s v="Very High"/>
    <x v="1"/>
    <n v="42"/>
    <x v="1"/>
    <n v="3"/>
    <x v="4"/>
    <s v="Low"/>
    <x v="1"/>
    <n v="9991"/>
    <n v="21457"/>
    <n v="4"/>
    <x v="1"/>
    <x v="2"/>
    <s v="Excellent"/>
    <s v="Low"/>
    <n v="5"/>
    <s v="Better"/>
    <x v="1"/>
    <x v="0"/>
    <s v="400-700"/>
    <s v="5-9"/>
    <s v="&lt;45"/>
    <s v="9k+"/>
    <s v="16k-21k"/>
    <s v="&lt;5"/>
    <x v="2"/>
    <s v="4+"/>
  </r>
  <r>
    <x v="1467"/>
    <x v="4"/>
    <x v="0"/>
    <n v="155"/>
    <x v="1"/>
    <n v="4"/>
    <s v="Bachelor"/>
    <x v="0"/>
    <s v="Medium"/>
    <x v="1"/>
    <n v="87"/>
    <x v="2"/>
    <n v="2"/>
    <x v="3"/>
    <s v="Medium"/>
    <x v="1"/>
    <n v="6142"/>
    <n v="5174"/>
    <n v="1"/>
    <x v="0"/>
    <x v="5"/>
    <s v="Outstanding"/>
    <s v="Medium"/>
    <n v="0"/>
    <s v="Better"/>
    <x v="1"/>
    <x v="4"/>
    <s v="UPTO 400"/>
    <s v="2-5"/>
    <s v="74-87"/>
    <s v="5k-9k"/>
    <s v="&lt;6k"/>
    <s v="0"/>
    <x v="1"/>
    <s v="&lt;2"/>
  </r>
  <r>
    <x v="1468"/>
    <x v="1"/>
    <x v="1"/>
    <n v="1023"/>
    <x v="0"/>
    <n v="2"/>
    <s v="Bachelor"/>
    <x v="2"/>
    <s v="Very High"/>
    <x v="1"/>
    <n v="63"/>
    <x v="1"/>
    <n v="2"/>
    <x v="0"/>
    <s v="Medium"/>
    <x v="1"/>
    <n v="5390"/>
    <n v="13243"/>
    <n v="2"/>
    <x v="1"/>
    <x v="9"/>
    <s v="Excellent"/>
    <s v="Very High"/>
    <n v="3"/>
    <s v="Good"/>
    <x v="1"/>
    <x v="1"/>
    <s v="1000-1300"/>
    <s v="&lt;2"/>
    <s v="59-74"/>
    <s v="4k-5k"/>
    <s v="11k-16k"/>
    <s v="&lt;3"/>
    <x v="2"/>
    <s v="3"/>
  </r>
  <r>
    <x v="1469"/>
    <x v="12"/>
    <x v="0"/>
    <n v="628"/>
    <x v="1"/>
    <n v="8"/>
    <s v="Bachelor"/>
    <x v="2"/>
    <s v="Medium"/>
    <x v="1"/>
    <n v="82"/>
    <x v="2"/>
    <n v="2"/>
    <x v="2"/>
    <s v="High"/>
    <x v="1"/>
    <n v="4404"/>
    <n v="10228"/>
    <n v="2"/>
    <x v="1"/>
    <x v="3"/>
    <s v="Excellent"/>
    <s v="Low"/>
    <n v="3"/>
    <s v="Best"/>
    <x v="1"/>
    <x v="3"/>
    <s v="400-700"/>
    <s v="5-9"/>
    <s v="74-87"/>
    <s v="4k-5k"/>
    <s v="6k-11k"/>
    <s v="&lt;3"/>
    <x v="0"/>
    <s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7B9FCD-4D89-4D0C-B42A-32D268B45613}"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NVIRONMENT SATISFACTION">
  <location ref="H13:J18" firstHeaderRow="0" firstDataRow="1" firstDataCol="1"/>
  <pivotFields count="1">
    <pivotField axis="axisRow" dataField="1" showAll="0">
      <items count="5">
        <item x="1"/>
        <item x="3"/>
        <item x="0"/>
        <item x="2"/>
        <item t="default"/>
      </items>
    </pivotField>
  </pivotFields>
  <rowFields count="1">
    <field x="0"/>
  </rowFields>
  <rowItems count="5">
    <i>
      <x/>
    </i>
    <i>
      <x v="1"/>
    </i>
    <i>
      <x v="2"/>
    </i>
    <i>
      <x v="3"/>
    </i>
    <i t="grand">
      <x/>
    </i>
  </rowItems>
  <colFields count="1">
    <field x="-2"/>
  </colFields>
  <colItems count="2">
    <i>
      <x/>
    </i>
    <i i="1">
      <x v="1"/>
    </i>
  </colItems>
  <dataFields count="2">
    <dataField name="COUNT" fld="0" subtotal="count" baseField="0" baseItem="0"/>
    <dataField name="PERCENTAGE" fld="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EECD89-3104-474D-8426-DA76F990742C}" name="PivotTable1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TTRITION">
  <location ref="C11:E14" firstHeaderRow="0"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1"/>
        <item x="0"/>
        <item t="default"/>
      </items>
    </pivotField>
  </pivotFields>
  <rowFields count="1">
    <field x="25"/>
  </rowFields>
  <rowItems count="3">
    <i>
      <x/>
    </i>
    <i>
      <x v="1"/>
    </i>
    <i t="grand">
      <x/>
    </i>
  </rowItems>
  <colFields count="1">
    <field x="-2"/>
  </colFields>
  <colItems count="2">
    <i>
      <x/>
    </i>
    <i i="1">
      <x v="1"/>
    </i>
  </colItems>
  <dataFields count="2">
    <dataField name="COUNT" fld="25" subtotal="count" baseField="0" baseItem="0"/>
    <dataField name="PERCENTAGE" fld="25" subtotal="count" showDataAs="percentOfTotal" baseField="25"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B6518B-D07B-4C52-A7E2-0B4AF0CFBB8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RAINING TIME LAST YEAR">
  <location ref="A3:C8" firstHeaderRow="0" firstDataRow="1" firstDataCol="1"/>
  <pivotFields count="9">
    <pivotField showAll="0"/>
    <pivotField showAll="0">
      <items count="6">
        <item x="1"/>
        <item x="3"/>
        <item x="4"/>
        <item x="0"/>
        <item x="2"/>
        <item t="default"/>
      </items>
    </pivotField>
    <pivotField showAll="0">
      <items count="6">
        <item x="0"/>
        <item x="2"/>
        <item x="1"/>
        <item x="4"/>
        <item x="3"/>
        <item t="default"/>
      </items>
    </pivotField>
    <pivotField showAll="0">
      <items count="6">
        <item x="4"/>
        <item x="3"/>
        <item x="1"/>
        <item x="2"/>
        <item x="0"/>
        <item t="default"/>
      </items>
    </pivotField>
    <pivotField showAll="0">
      <items count="6">
        <item x="2"/>
        <item x="3"/>
        <item x="1"/>
        <item x="0"/>
        <item x="4"/>
        <item t="default"/>
      </items>
    </pivotField>
    <pivotField showAll="0">
      <items count="6">
        <item x="2"/>
        <item x="3"/>
        <item x="0"/>
        <item x="1"/>
        <item x="4"/>
        <item t="default"/>
      </items>
    </pivotField>
    <pivotField showAll="0">
      <items count="5">
        <item x="3"/>
        <item x="2"/>
        <item x="1"/>
        <item x="0"/>
        <item t="default"/>
      </items>
    </pivotField>
    <pivotField showAll="0">
      <items count="6">
        <item x="0"/>
        <item x="3"/>
        <item x="2"/>
        <item x="4"/>
        <item x="1"/>
        <item t="default"/>
      </items>
    </pivotField>
    <pivotField axis="axisRow" dataField="1" showAll="0">
      <items count="5">
        <item x="0"/>
        <item x="1"/>
        <item x="3"/>
        <item x="2"/>
        <item t="default"/>
      </items>
    </pivotField>
  </pivotFields>
  <rowFields count="1">
    <field x="8"/>
  </rowFields>
  <rowItems count="5">
    <i>
      <x/>
    </i>
    <i>
      <x v="1"/>
    </i>
    <i>
      <x v="2"/>
    </i>
    <i>
      <x v="3"/>
    </i>
    <i t="grand">
      <x/>
    </i>
  </rowItems>
  <colFields count="1">
    <field x="-2"/>
  </colFields>
  <colItems count="2">
    <i>
      <x/>
    </i>
    <i i="1">
      <x v="1"/>
    </i>
  </colItems>
  <dataFields count="2">
    <dataField name="COUNT " fld="8" subtotal="count" baseField="0" baseItem="0"/>
    <dataField name="PERCENTAGE" fld="8" subtotal="count" showDataAs="percentOfTotal" baseField="8" baseItem="0" numFmtId="9"/>
  </dataFields>
  <formats count="2">
    <format dxfId="23">
      <pivotArea outline="0" collapsedLevelsAreSubtotals="1" fieldPosition="0">
        <references count="1">
          <reference field="4294967294" count="1" selected="0">
            <x v="1"/>
          </reference>
        </references>
      </pivotArea>
    </format>
    <format dxfId="22">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10D634-2D75-464F-819B-84CC99B3E043}" name="PivotTable3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WORK LIFE BALANCE">
  <location ref="B3:D9" firstHeaderRow="1" firstDataRow="2" firstDataCol="1"/>
  <pivotFields count="26">
    <pivotField dataField="1" showAll="0"/>
    <pivotField showAll="0">
      <items count="6">
        <item x="4"/>
        <item x="3"/>
        <item x="2"/>
        <item x="0"/>
        <item x="1"/>
        <item t="default"/>
      </items>
    </pivotField>
    <pivotField showAll="0">
      <items count="4">
        <item x="2"/>
        <item x="1"/>
        <item x="0"/>
        <item t="default"/>
      </items>
    </pivotField>
    <pivotField showAll="0">
      <items count="6">
        <item x="0"/>
        <item x="2"/>
        <item x="3"/>
        <item x="4"/>
        <item x="1"/>
        <item t="default"/>
      </items>
    </pivotField>
    <pivotField showAll="0">
      <items count="4">
        <item x="2"/>
        <item x="1"/>
        <item x="0"/>
        <item t="default"/>
      </items>
    </pivotField>
    <pivotField showAll="0">
      <items count="6">
        <item x="0"/>
        <item x="3"/>
        <item x="2"/>
        <item x="1"/>
        <item x="4"/>
        <item t="default"/>
      </items>
    </pivotField>
    <pivotField showAll="0">
      <items count="6">
        <item x="3"/>
        <item x="1"/>
        <item x="0"/>
        <item x="4"/>
        <item x="2"/>
        <item t="default"/>
      </items>
    </pivotField>
    <pivotField showAll="0">
      <items count="7">
        <item x="5"/>
        <item x="0"/>
        <item x="3"/>
        <item x="2"/>
        <item x="1"/>
        <item x="4"/>
        <item t="default"/>
      </items>
    </pivotField>
    <pivotField showAll="0">
      <items count="5">
        <item x="1"/>
        <item x="3"/>
        <item x="0"/>
        <item x="2"/>
        <item t="default"/>
      </items>
    </pivotField>
    <pivotField showAll="0">
      <items count="3">
        <item h="1" x="0"/>
        <item x="1"/>
        <item t="default"/>
      </items>
    </pivotField>
    <pivotField showAll="0">
      <items count="6">
        <item x="4"/>
        <item x="3"/>
        <item x="1"/>
        <item x="2"/>
        <item x="0"/>
        <item t="default"/>
      </items>
    </pivotField>
    <pivotField showAll="0">
      <items count="5">
        <item x="0"/>
        <item x="3"/>
        <item x="1"/>
        <item x="2"/>
        <item t="default"/>
      </items>
    </pivotField>
    <pivotField showAll="0">
      <items count="6">
        <item x="0"/>
        <item x="1"/>
        <item x="2"/>
        <item x="3"/>
        <item x="4"/>
        <item t="default"/>
      </items>
    </pivotField>
    <pivotField showAll="0">
      <items count="10">
        <item x="4"/>
        <item x="8"/>
        <item x="2"/>
        <item x="5"/>
        <item x="3"/>
        <item x="7"/>
        <item x="1"/>
        <item x="0"/>
        <item x="6"/>
        <item t="default"/>
      </items>
    </pivotField>
    <pivotField showAll="0">
      <items count="5">
        <item x="2"/>
        <item x="3"/>
        <item x="1"/>
        <item x="0"/>
        <item t="default"/>
      </items>
    </pivotField>
    <pivotField showAll="0">
      <items count="4">
        <item x="2"/>
        <item x="1"/>
        <item x="0"/>
        <item t="default"/>
      </items>
    </pivotField>
    <pivotField showAll="0">
      <items count="6">
        <item x="2"/>
        <item x="3"/>
        <item x="1"/>
        <item x="0"/>
        <item x="4"/>
        <item t="default"/>
      </items>
    </pivotField>
    <pivotField showAll="0">
      <items count="6">
        <item x="2"/>
        <item x="3"/>
        <item x="0"/>
        <item x="1"/>
        <item x="4"/>
        <item t="default"/>
      </items>
    </pivotField>
    <pivotField showAll="0">
      <items count="5">
        <item x="3"/>
        <item x="2"/>
        <item x="1"/>
        <item x="0"/>
        <item t="default"/>
      </items>
    </pivotField>
    <pivotField showAll="0">
      <items count="3">
        <item h="1" x="1"/>
        <item x="0"/>
        <item t="default"/>
      </items>
    </pivotField>
    <pivotField showAll="0">
      <items count="6">
        <item x="0"/>
        <item x="3"/>
        <item x="2"/>
        <item x="4"/>
        <item x="1"/>
        <item t="default"/>
      </items>
    </pivotField>
    <pivotField showAll="0">
      <items count="3">
        <item x="0"/>
        <item x="1"/>
        <item t="default"/>
      </items>
    </pivotField>
    <pivotField showAll="0">
      <items count="5">
        <item x="3"/>
        <item x="0"/>
        <item x="2"/>
        <item x="1"/>
        <item t="default"/>
      </items>
    </pivotField>
    <pivotField showAll="0">
      <items count="5">
        <item x="0"/>
        <item x="1"/>
        <item x="2"/>
        <item x="3"/>
        <item t="default"/>
      </items>
    </pivotField>
    <pivotField axis="axisRow" showAll="0">
      <items count="5">
        <item x="0"/>
        <item x="3"/>
        <item x="1"/>
        <item x="2"/>
        <item t="default"/>
      </items>
    </pivotField>
    <pivotField axis="axisCol" showAll="0">
      <items count="3">
        <item h="1" x="1"/>
        <item x="0"/>
        <item t="default"/>
      </items>
    </pivotField>
  </pivotFields>
  <rowFields count="1">
    <field x="24"/>
  </rowFields>
  <rowItems count="5">
    <i>
      <x/>
    </i>
    <i>
      <x v="1"/>
    </i>
    <i>
      <x v="2"/>
    </i>
    <i>
      <x v="3"/>
    </i>
    <i t="grand">
      <x/>
    </i>
  </rowItems>
  <colFields count="1">
    <field x="25"/>
  </colFields>
  <colItems count="2">
    <i>
      <x v="1"/>
    </i>
    <i t="grand">
      <x/>
    </i>
  </colItems>
  <dataFields count="1">
    <dataField name="COU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3009079-2E72-48B3-BD1F-AE138A535C7E}"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AGE">
  <location ref="A3:B9" firstHeaderRow="1" firstDataRow="1" firstDataCol="1"/>
  <pivotFields count="35">
    <pivotField dataField="1" showAll="0"/>
    <pivotField showAll="0"/>
    <pivotField showAll="0"/>
    <pivotField showAll="0"/>
    <pivotField showAll="0"/>
    <pivotField showAll="0"/>
    <pivotField showAll="0"/>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showAll="0"/>
    <pivotField showAll="0">
      <items count="3">
        <item h="1" x="1"/>
        <item x="0"/>
        <item t="default"/>
      </items>
    </pivotField>
    <pivotField showAll="0"/>
    <pivotField showAll="0"/>
    <pivotField showAll="0"/>
    <pivotField showAll="0"/>
    <pivotField showAll="0"/>
    <pivotField showAll="0">
      <items count="3">
        <item h="1" x="1"/>
        <item x="0"/>
        <item t="default"/>
      </items>
    </pivotField>
    <pivotField axis="axisRow" showAll="0">
      <items count="6">
        <item x="4"/>
        <item x="3"/>
        <item x="2"/>
        <item x="0"/>
        <item x="1"/>
        <item t="default"/>
      </items>
    </pivotField>
    <pivotField showAll="0"/>
    <pivotField showAll="0"/>
    <pivotField showAll="0"/>
    <pivotField showAll="0"/>
    <pivotField showAll="0"/>
    <pivotField showAll="0"/>
    <pivotField showAll="0"/>
    <pivotField showAll="0"/>
  </pivotFields>
  <rowFields count="1">
    <field x="26"/>
  </rowFields>
  <rowItems count="6">
    <i>
      <x/>
    </i>
    <i>
      <x v="1"/>
    </i>
    <i>
      <x v="2"/>
    </i>
    <i>
      <x v="3"/>
    </i>
    <i>
      <x v="4"/>
    </i>
    <i t="grand">
      <x/>
    </i>
  </rowItems>
  <colItems count="1">
    <i/>
  </colItems>
  <dataFields count="1">
    <dataField name="PERCENTAGE" fld="0" subtotal="count" showDataAs="percentOfTotal" baseField="26" baseItem="0" numFmtId="10"/>
  </dataFields>
  <formats count="3">
    <format dxfId="21">
      <pivotArea collapsedLevelsAreSubtotals="1" fieldPosition="0">
        <references count="1">
          <reference field="26" count="0"/>
        </references>
      </pivotArea>
    </format>
    <format dxfId="20">
      <pivotArea dataOnly="0" labelOnly="1" outline="0" axis="axisValues" fieldPosition="0"/>
    </format>
    <format dxfId="19">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6A26109-0C4C-4382-9F45-88F058F9B64D}" name="PivotTable1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JOB INVOLVEMENT">
  <location ref="A3:B8" firstHeaderRow="1" firstDataRow="1" firstDataCol="1"/>
  <pivotFields count="35">
    <pivotField dataField="1" showAll="0"/>
    <pivotField showAll="0"/>
    <pivotField showAll="0"/>
    <pivotField showAll="0"/>
    <pivotField showAll="0"/>
    <pivotField showAll="0"/>
    <pivotField showAll="0"/>
    <pivotField showAll="0"/>
    <pivotField showAll="0"/>
    <pivotField showAll="0">
      <items count="3">
        <item x="0"/>
        <item h="1" x="1"/>
        <item t="default"/>
      </items>
    </pivotField>
    <pivotField showAll="0"/>
    <pivotField axis="axisRow" showAll="0">
      <items count="5">
        <item x="3"/>
        <item x="1"/>
        <item x="0"/>
        <item x="2"/>
        <item t="default"/>
      </items>
    </pivotField>
    <pivotField showAll="0"/>
    <pivotField showAll="0"/>
    <pivotField showAll="0"/>
    <pivotField showAll="0"/>
    <pivotField showAll="0"/>
    <pivotField showAll="0"/>
    <pivotField showAll="0"/>
    <pivotField showAll="0">
      <items count="3">
        <item h="1" x="1"/>
        <item x="0"/>
        <item t="default"/>
      </items>
    </pivotField>
    <pivotField showAll="0"/>
    <pivotField showAll="0"/>
    <pivotField showAll="0"/>
    <pivotField showAll="0"/>
    <pivotField showAll="0"/>
    <pivotField showAll="0">
      <items count="3">
        <item h="1" x="1"/>
        <item x="0"/>
        <item t="default"/>
      </items>
    </pivotField>
    <pivotField showAll="0"/>
    <pivotField showAll="0"/>
    <pivotField showAll="0"/>
    <pivotField showAll="0"/>
    <pivotField showAll="0"/>
    <pivotField showAll="0"/>
    <pivotField showAll="0"/>
    <pivotField showAll="0"/>
    <pivotField showAll="0"/>
  </pivotFields>
  <rowFields count="1">
    <field x="11"/>
  </rowFields>
  <rowItems count="5">
    <i>
      <x/>
    </i>
    <i>
      <x v="1"/>
    </i>
    <i>
      <x v="2"/>
    </i>
    <i>
      <x v="3"/>
    </i>
    <i t="grand">
      <x/>
    </i>
  </rowItems>
  <colItems count="1">
    <i/>
  </colItems>
  <dataFields count="1">
    <dataField name="PERCENTAGE" fld="0" subtotal="count" showDataAs="percentOfCol" baseField="11" baseItem="0" numFmtId="9"/>
  </dataFields>
  <formats count="2">
    <format dxfId="18">
      <pivotArea outline="0" collapsedLevelsAreSubtotals="1" fieldPosition="0"/>
    </format>
    <format dxfId="17">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1" count="1" selected="0">
            <x v="0"/>
          </reference>
        </references>
      </pivotArea>
    </chartFormat>
    <chartFormat chart="3" format="8">
      <pivotArea type="data" outline="0" fieldPosition="0">
        <references count="2">
          <reference field="4294967294" count="1" selected="0">
            <x v="0"/>
          </reference>
          <reference field="11" count="1" selected="0">
            <x v="1"/>
          </reference>
        </references>
      </pivotArea>
    </chartFormat>
    <chartFormat chart="3" format="9">
      <pivotArea type="data" outline="0" fieldPosition="0">
        <references count="2">
          <reference field="4294967294" count="1" selected="0">
            <x v="0"/>
          </reference>
          <reference field="11" count="1" selected="0">
            <x v="2"/>
          </reference>
        </references>
      </pivotArea>
    </chartFormat>
    <chartFormat chart="3" format="10">
      <pivotArea type="data" outline="0" fieldPosition="0">
        <references count="2">
          <reference field="4294967294" count="1" selected="0">
            <x v="0"/>
          </reference>
          <reference field="11" count="1" selected="0">
            <x v="3"/>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FF3E2B2-9BD4-4D12-A21F-2B1CA1168CB3}" name="PivotTable1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ALARY HIKE">
  <location ref="A3:B9" firstHeaderRow="1" firstDataRow="1" firstDataCol="1"/>
  <pivotFields count="35">
    <pivotField dataField="1" showAll="0"/>
    <pivotField showAll="0"/>
    <pivotField showAll="0"/>
    <pivotField showAll="0"/>
    <pivotField showAll="0"/>
    <pivotField showAll="0"/>
    <pivotField showAll="0"/>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showAll="0"/>
    <pivotField showAll="0">
      <items count="3">
        <item h="1" x="1"/>
        <item x="0"/>
        <item t="default"/>
      </items>
    </pivotField>
    <pivotField showAll="0">
      <items count="16">
        <item x="0"/>
        <item x="3"/>
        <item x="4"/>
        <item x="9"/>
        <item x="2"/>
        <item x="10"/>
        <item x="8"/>
        <item x="11"/>
        <item x="12"/>
        <item x="5"/>
        <item x="7"/>
        <item x="6"/>
        <item x="1"/>
        <item x="13"/>
        <item x="14"/>
        <item t="default"/>
      </items>
    </pivotField>
    <pivotField showAll="0"/>
    <pivotField showAll="0"/>
    <pivotField showAll="0"/>
    <pivotField showAll="0"/>
    <pivotField showAll="0">
      <items count="3">
        <item h="1" x="1"/>
        <item x="0"/>
        <item t="default"/>
      </items>
    </pivotField>
    <pivotField showAll="0"/>
    <pivotField showAll="0"/>
    <pivotField showAll="0"/>
    <pivotField showAll="0"/>
    <pivotField showAll="0"/>
    <pivotField showAll="0"/>
    <pivotField showAll="0"/>
    <pivotField axis="axisRow" showAll="0">
      <items count="6">
        <item x="0"/>
        <item x="3"/>
        <item x="2"/>
        <item x="4"/>
        <item x="1"/>
        <item t="default"/>
      </items>
    </pivotField>
    <pivotField showAll="0"/>
  </pivotFields>
  <rowFields count="1">
    <field x="33"/>
  </rowFields>
  <rowItems count="6">
    <i>
      <x/>
    </i>
    <i>
      <x v="1"/>
    </i>
    <i>
      <x v="2"/>
    </i>
    <i>
      <x v="3"/>
    </i>
    <i>
      <x v="4"/>
    </i>
    <i t="grand">
      <x/>
    </i>
  </rowItems>
  <colItems count="1">
    <i/>
  </colItems>
  <dataFields count="1">
    <dataField name="PERCENTAGE" fld="0" subtotal="count" showDataAs="percentOfCol" baseField="33" baseItem="0" numFmtId="9"/>
  </dataFields>
  <formats count="2">
    <format dxfId="16">
      <pivotArea outline="0" collapsedLevelsAreSubtotals="1" fieldPosition="0"/>
    </format>
    <format dxfId="1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AB5B1DD-A7E2-4ECE-B3AC-FA76AD5935EF}" name="PivotTable1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BUSINESS TRAVELL">
  <location ref="A3:B7" firstHeaderRow="1" firstDataRow="1" firstDataCol="1"/>
  <pivotFields count="35">
    <pivotField dataField="1" showAll="0"/>
    <pivotField showAll="0"/>
    <pivotField axis="axisRow" showAll="0">
      <items count="4">
        <item x="2"/>
        <item x="1"/>
        <item x="0"/>
        <item t="default"/>
      </items>
    </pivotField>
    <pivotField showAll="0"/>
    <pivotField showAll="0"/>
    <pivotField showAll="0"/>
    <pivotField showAll="0"/>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showAll="0"/>
    <pivotField showAll="0">
      <items count="3">
        <item h="1" x="1"/>
        <item x="0"/>
        <item t="default"/>
      </items>
    </pivotField>
    <pivotField showAll="0"/>
    <pivotField showAll="0"/>
    <pivotField showAll="0"/>
    <pivotField showAll="0"/>
    <pivotField showAll="0"/>
    <pivotField showAll="0">
      <items count="3">
        <item h="1" x="1"/>
        <item x="0"/>
        <item t="default"/>
      </items>
    </pivotField>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PERCENTAGE" fld="0" subtotal="count" showDataAs="percentOfCol" baseField="2" baseItem="0" numFmtId="9"/>
  </dataFields>
  <formats count="1">
    <format dxfId="14">
      <pivotArea outline="0" collapsedLevelsAreSubtotals="1" fieldPosition="0"/>
    </format>
  </formats>
  <chartFormats count="8">
    <chartFormat chart="1"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2" count="1" selected="0">
            <x v="0"/>
          </reference>
        </references>
      </pivotArea>
    </chartFormat>
    <chartFormat chart="4" format="7">
      <pivotArea type="data" outline="0" fieldPosition="0">
        <references count="2">
          <reference field="4294967294" count="1" selected="0">
            <x v="0"/>
          </reference>
          <reference field="2" count="1" selected="0">
            <x v="1"/>
          </reference>
        </references>
      </pivotArea>
    </chartFormat>
    <chartFormat chart="4" format="8">
      <pivotArea type="data" outline="0" fieldPosition="0">
        <references count="2">
          <reference field="4294967294" count="1" selected="0">
            <x v="0"/>
          </reference>
          <reference field="2" count="1" selected="0">
            <x v="2"/>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 chart="1"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F356FE7-E0E1-474B-B27B-472E71AD51CD}" name="PivotTable1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ARITAL STATUS">
  <location ref="A3:B7" firstHeaderRow="1" firstDataRow="1" firstDataCol="1"/>
  <pivotFields count="35">
    <pivotField dataField="1" showAll="0"/>
    <pivotField showAll="0"/>
    <pivotField showAll="0"/>
    <pivotField showAll="0"/>
    <pivotField showAll="0"/>
    <pivotField showAll="0"/>
    <pivotField showAll="0"/>
    <pivotField showAll="0"/>
    <pivotField showAll="0"/>
    <pivotField showAll="0">
      <items count="3">
        <item x="0"/>
        <item h="1" x="1"/>
        <item t="default"/>
      </items>
    </pivotField>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items count="3">
        <item h="1" x="1"/>
        <item x="0"/>
        <item t="default"/>
      </items>
    </pivotField>
    <pivotField showAll="0"/>
    <pivotField showAll="0"/>
    <pivotField showAll="0"/>
    <pivotField showAll="0"/>
    <pivotField showAll="0"/>
    <pivotField showAll="0">
      <items count="3">
        <item h="1" x="1"/>
        <item x="0"/>
        <item t="default"/>
      </items>
    </pivotField>
    <pivotField showAll="0"/>
    <pivotField showAll="0"/>
    <pivotField showAll="0"/>
    <pivotField showAll="0"/>
    <pivotField showAll="0"/>
    <pivotField showAll="0"/>
    <pivotField showAll="0"/>
    <pivotField showAll="0"/>
    <pivotField showAll="0"/>
  </pivotFields>
  <rowFields count="1">
    <field x="15"/>
  </rowFields>
  <rowItems count="4">
    <i>
      <x/>
    </i>
    <i>
      <x v="1"/>
    </i>
    <i>
      <x v="2"/>
    </i>
    <i t="grand">
      <x/>
    </i>
  </rowItems>
  <colItems count="1">
    <i/>
  </colItems>
  <dataFields count="1">
    <dataField name="PERCENTAGE" fld="0" subtotal="count" showDataAs="percentOfCol" baseField="15" baseItem="0" numFmtId="9"/>
  </dataFields>
  <formats count="2">
    <format dxfId="13">
      <pivotArea outline="0" collapsedLevelsAreSubtotals="1" fieldPosition="0"/>
    </format>
    <format dxfId="1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B16FFBF-7CF0-4013-87D8-01D80F616FD5}" name="PivotTable1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JOB ROLE">
  <location ref="A3:B11" firstHeaderRow="1" firstDataRow="1" firstDataCol="1"/>
  <pivotFields count="35">
    <pivotField dataField="1" showAll="0"/>
    <pivotField showAll="0"/>
    <pivotField showAll="0"/>
    <pivotField showAll="0"/>
    <pivotField showAll="0"/>
    <pivotField showAll="0"/>
    <pivotField showAll="0"/>
    <pivotField showAll="0"/>
    <pivotField showAll="0"/>
    <pivotField showAll="0">
      <items count="3">
        <item x="0"/>
        <item h="1" x="1"/>
        <item t="default"/>
      </items>
    </pivotField>
    <pivotField showAll="0"/>
    <pivotField showAll="0"/>
    <pivotField showAll="0"/>
    <pivotField axis="axisRow" showAll="0" sortType="a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3">
        <item h="1" x="1"/>
        <item x="0"/>
        <item t="default"/>
      </items>
    </pivotField>
    <pivotField showAll="0"/>
    <pivotField showAll="0"/>
    <pivotField showAll="0"/>
    <pivotField showAll="0"/>
    <pivotField showAll="0"/>
    <pivotField showAll="0">
      <items count="3">
        <item h="1" x="1"/>
        <item x="0"/>
        <item t="default"/>
      </items>
    </pivotField>
    <pivotField showAll="0"/>
    <pivotField showAll="0"/>
    <pivotField showAll="0"/>
    <pivotField showAll="0"/>
    <pivotField showAll="0"/>
    <pivotField showAll="0"/>
    <pivotField showAll="0"/>
    <pivotField showAll="0"/>
    <pivotField showAll="0"/>
  </pivotFields>
  <rowFields count="1">
    <field x="13"/>
  </rowFields>
  <rowItems count="8">
    <i>
      <x v="3"/>
    </i>
    <i>
      <x v="4"/>
    </i>
    <i>
      <x v="1"/>
    </i>
    <i>
      <x v="2"/>
    </i>
    <i>
      <x v="8"/>
    </i>
    <i>
      <x v="7"/>
    </i>
    <i>
      <x v="6"/>
    </i>
    <i t="grand">
      <x/>
    </i>
  </rowItems>
  <colItems count="1">
    <i/>
  </colItems>
  <dataFields count="1">
    <dataField name="PERCENTAGE" fld="0" subtotal="count" showDataAs="percentOfCol" baseField="13" baseItem="0" numFmtId="9"/>
  </dataFields>
  <formats count="2">
    <format dxfId="11">
      <pivotArea outline="0" collapsedLevelsAreSubtotals="1" fieldPosition="0"/>
    </format>
    <format dxfId="1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2A2A387-61C8-4737-9BFA-F7D80403D868}" name="PivotTable1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DEPARTMENT">
  <location ref="A3:B7" firstHeaderRow="1" firstDataRow="1" firstDataCol="1"/>
  <pivotFields count="35">
    <pivotField dataField="1" showAll="0"/>
    <pivotField showAll="0"/>
    <pivotField showAll="0"/>
    <pivotField showAll="0"/>
    <pivotField axis="axisRow" showAll="0">
      <items count="4">
        <item x="2"/>
        <item x="1"/>
        <item x="0"/>
        <item t="default"/>
      </items>
    </pivotField>
    <pivotField showAll="0"/>
    <pivotField showAll="0"/>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showAll="0"/>
    <pivotField showAll="0">
      <items count="3">
        <item h="1" x="1"/>
        <item x="0"/>
        <item t="default"/>
      </items>
    </pivotField>
    <pivotField showAll="0"/>
    <pivotField showAll="0"/>
    <pivotField showAll="0"/>
    <pivotField showAll="0"/>
    <pivotField showAll="0"/>
    <pivotField showAll="0">
      <items count="3">
        <item h="1" x="1"/>
        <item x="0"/>
        <item t="default"/>
      </items>
    </pivotField>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PERCENTAGE" fld="0" subtotal="count" showDataAs="percentOfCol" baseField="4" baseItem="0" numFmtId="9"/>
  </dataFields>
  <formats count="2">
    <format dxfId="9">
      <pivotArea outline="0" collapsedLevelsAreSubtotals="1" fieldPosition="0"/>
    </format>
    <format dxfId="8">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4" count="1" selected="0">
            <x v="0"/>
          </reference>
        </references>
      </pivotArea>
    </chartFormat>
    <chartFormat chart="7" format="7">
      <pivotArea type="data" outline="0" fieldPosition="0">
        <references count="2">
          <reference field="4294967294" count="1" selected="0">
            <x v="0"/>
          </reference>
          <reference field="4" count="1" selected="0">
            <x v="1"/>
          </reference>
        </references>
      </pivotArea>
    </chartFormat>
    <chartFormat chart="7"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C5DFF5D-0908-4B41-B116-35F770799AE7}" name="PivotTable1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EDUCATIONAL FIELD">
  <location ref="A3:B9" firstHeaderRow="1" firstDataRow="1" firstDataCol="1"/>
  <pivotFields count="35">
    <pivotField dataField="1" showAll="0"/>
    <pivotField showAll="0"/>
    <pivotField showAll="0"/>
    <pivotField showAll="0"/>
    <pivotField showAll="0"/>
    <pivotField showAll="0"/>
    <pivotField showAll="0"/>
    <pivotField axis="axisRow" showAll="0">
      <items count="7">
        <item x="5"/>
        <item x="0"/>
        <item x="3"/>
        <item x="2"/>
        <item x="1"/>
        <item x="4"/>
        <item t="default"/>
      </items>
    </pivotField>
    <pivotField showAll="0"/>
    <pivotField showAll="0">
      <items count="3">
        <item x="0"/>
        <item h="1"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items count="3">
        <item h="1" x="1"/>
        <item x="0"/>
        <item t="default"/>
      </items>
    </pivotField>
    <pivotField showAll="0"/>
    <pivotField showAll="0"/>
    <pivotField showAll="0"/>
    <pivotField showAll="0"/>
    <pivotField showAll="0"/>
    <pivotField showAll="0">
      <items count="3">
        <item h="1" x="1"/>
        <item x="0"/>
        <item t="default"/>
      </items>
    </pivotField>
    <pivotField showAll="0"/>
    <pivotField showAll="0"/>
    <pivotField showAll="0"/>
    <pivotField showAll="0"/>
    <pivotField showAll="0"/>
    <pivotField showAll="0"/>
    <pivotField showAll="0"/>
    <pivotField showAll="0"/>
    <pivotField showAll="0"/>
  </pivotFields>
  <rowFields count="1">
    <field x="7"/>
  </rowFields>
  <rowItems count="6">
    <i>
      <x/>
    </i>
    <i>
      <x v="1"/>
    </i>
    <i>
      <x v="2"/>
    </i>
    <i>
      <x v="3"/>
    </i>
    <i>
      <x v="5"/>
    </i>
    <i t="grand">
      <x/>
    </i>
  </rowItems>
  <colItems count="1">
    <i/>
  </colItems>
  <dataFields count="1">
    <dataField name="PERCENTAGE" fld="0" subtotal="count" showDataAs="percentOfCol" baseField="7" baseItem="0" numFmtId="9"/>
  </dataFields>
  <formats count="2">
    <format dxfId="7">
      <pivotArea outline="0" collapsedLevelsAreSubtotals="1" fieldPosition="0"/>
    </format>
    <format dxfId="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1969EDD-62A6-4CAA-B852-E846D68D0E64}" name="PivotTable1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ATTRITION">
  <location ref="A3:B5" firstHeaderRow="1" firstDataRow="1" firstDataCol="1"/>
  <pivotFields count="35">
    <pivotField dataField="1" showAll="0"/>
    <pivotField showAll="0"/>
    <pivotField showAll="0"/>
    <pivotField showAll="0"/>
    <pivotField showAll="0"/>
    <pivotField showAll="0"/>
    <pivotField showAll="0"/>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showAll="0"/>
    <pivotField showAll="0">
      <items count="3">
        <item h="1" x="1"/>
        <item x="0"/>
        <item t="default"/>
      </items>
    </pivotField>
    <pivotField showAll="0"/>
    <pivotField showAll="0"/>
    <pivotField showAll="0"/>
    <pivotField showAll="0"/>
    <pivotField showAll="0"/>
    <pivotField axis="axisRow" showAll="0">
      <items count="3">
        <item h="1" x="1"/>
        <item x="0"/>
        <item t="default"/>
      </items>
    </pivotField>
    <pivotField showAll="0"/>
    <pivotField showAll="0"/>
    <pivotField showAll="0"/>
    <pivotField showAll="0"/>
    <pivotField showAll="0"/>
    <pivotField showAll="0"/>
    <pivotField showAll="0"/>
    <pivotField showAll="0"/>
    <pivotField showAll="0"/>
  </pivotFields>
  <rowFields count="1">
    <field x="25"/>
  </rowFields>
  <rowItems count="2">
    <i>
      <x v="1"/>
    </i>
    <i t="grand">
      <x/>
    </i>
  </rowItems>
  <colItems count="1">
    <i/>
  </colItems>
  <dataFields count="1">
    <dataField name="PERCENTAGE" fld="0" subtotal="count" showDataAs="percentOfCol" baseField="25" baseItem="0" numFmtId="9"/>
  </dataFields>
  <formats count="2">
    <format dxfId="5">
      <pivotArea outline="0" collapsedLevelsAreSubtotals="1" fieldPosition="0"/>
    </format>
    <format dxfId="4">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5" count="1" selected="0">
            <x v="0"/>
          </reference>
        </references>
      </pivotArea>
    </chartFormat>
    <chartFormat chart="0" format="2">
      <pivotArea type="data" outline="0" fieldPosition="0">
        <references count="2">
          <reference field="4294967294" count="1" selected="0">
            <x v="0"/>
          </reference>
          <reference field="2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19064A8-400C-409A-8E31-DF513BCFDFEC}" name="PivotTable2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SALARY HIKE %">
  <location ref="A3:B9" firstHeaderRow="1" firstDataRow="1" firstDataCol="1"/>
  <pivotFields count="35">
    <pivotField dataField="1" showAll="0"/>
    <pivotField showAll="0"/>
    <pivotField showAll="0"/>
    <pivotField showAll="0"/>
    <pivotField showAll="0"/>
    <pivotField showAll="0"/>
    <pivotField showAll="0"/>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showAll="0"/>
    <pivotField showAll="0">
      <items count="3">
        <item h="1" x="1"/>
        <item x="0"/>
        <item t="default"/>
      </items>
    </pivotField>
    <pivotField showAll="0"/>
    <pivotField showAll="0"/>
    <pivotField showAll="0"/>
    <pivotField showAll="0"/>
    <pivotField showAll="0"/>
    <pivotField showAll="0">
      <items count="3">
        <item h="1" x="1"/>
        <item x="0"/>
        <item t="default"/>
      </items>
    </pivotField>
    <pivotField showAll="0"/>
    <pivotField showAll="0"/>
    <pivotField showAll="0"/>
    <pivotField showAll="0"/>
    <pivotField showAll="0"/>
    <pivotField showAll="0"/>
    <pivotField showAll="0"/>
    <pivotField axis="axisRow" showAll="0">
      <items count="6">
        <item x="0"/>
        <item x="3"/>
        <item x="2"/>
        <item x="4"/>
        <item x="1"/>
        <item t="default"/>
      </items>
    </pivotField>
    <pivotField showAll="0"/>
  </pivotFields>
  <rowFields count="1">
    <field x="33"/>
  </rowFields>
  <rowItems count="6">
    <i>
      <x/>
    </i>
    <i>
      <x v="1"/>
    </i>
    <i>
      <x v="2"/>
    </i>
    <i>
      <x v="3"/>
    </i>
    <i>
      <x v="4"/>
    </i>
    <i t="grand">
      <x/>
    </i>
  </rowItems>
  <colItems count="1">
    <i/>
  </colItems>
  <dataFields count="1">
    <dataField name="PERCENTAGE" fld="0" subtotal="count" showDataAs="percentOfCol" baseField="33" baseItem="0" numFmtId="10"/>
  </dataFields>
  <formats count="2">
    <format dxfId="3">
      <pivotArea collapsedLevelsAreSubtotals="1" fieldPosition="0">
        <references count="1">
          <reference field="33" count="0"/>
        </references>
      </pivotArea>
    </format>
    <format dxfId="2">
      <pivotArea grandRow="1"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98C8FFF-A315-4CB2-A635-6AD7D5778388}" name="PivotTable1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35">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dataField="1" showAll="0">
      <items count="45">
        <item x="41"/>
        <item x="37"/>
        <item x="35"/>
        <item x="17"/>
        <item x="14"/>
        <item x="30"/>
        <item x="16"/>
        <item x="36"/>
        <item x="24"/>
        <item x="4"/>
        <item x="13"/>
        <item x="11"/>
        <item x="7"/>
        <item x="26"/>
        <item x="5"/>
        <item x="3"/>
        <item x="12"/>
        <item x="10"/>
        <item x="9"/>
        <item x="2"/>
        <item x="8"/>
        <item x="21"/>
        <item x="32"/>
        <item x="0"/>
        <item x="18"/>
        <item x="22"/>
        <item x="19"/>
        <item x="28"/>
        <item x="20"/>
        <item x="40"/>
        <item x="25"/>
        <item x="1"/>
        <item x="23"/>
        <item x="31"/>
        <item x="39"/>
        <item x="15"/>
        <item x="33"/>
        <item x="27"/>
        <item x="29"/>
        <item x="38"/>
        <item x="34"/>
        <item x="6"/>
        <item x="42"/>
        <item x="43"/>
        <item t="default"/>
      </items>
    </pivotField>
    <pivotField showAll="0"/>
    <pivotField showAll="0"/>
    <pivotField showAll="0"/>
    <pivotField showAll="0"/>
    <pivotField showAll="0"/>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showAll="0"/>
    <pivotField showAll="0">
      <items count="3">
        <item h="1" x="1"/>
        <item x="0"/>
        <item t="default"/>
      </items>
    </pivotField>
    <pivotField dataField="1" showAll="0"/>
    <pivotField showAll="0"/>
    <pivotField showAll="0"/>
    <pivotField showAll="0"/>
    <pivotField showAll="0"/>
    <pivotField dataField="1" showAll="0">
      <items count="3">
        <item h="1" x="1"/>
        <item x="0"/>
        <item t="default"/>
      </items>
    </pivotField>
    <pivotField showAll="0">
      <items count="6">
        <item x="4"/>
        <item x="3"/>
        <item x="2"/>
        <item x="0"/>
        <item x="1"/>
        <item t="default"/>
      </items>
    </pivotField>
    <pivotField showAll="0"/>
    <pivotField showAll="0"/>
    <pivotField showAll="0"/>
    <pivotField showAll="0"/>
    <pivotField showAll="0"/>
    <pivotField showAll="0"/>
    <pivotField showAll="0"/>
    <pivotField showAll="0"/>
  </pivotFields>
  <rowItems count="1">
    <i/>
  </rowItems>
  <colFields count="1">
    <field x="-2"/>
  </colFields>
  <colItems count="4">
    <i>
      <x/>
    </i>
    <i i="1">
      <x v="1"/>
    </i>
    <i i="2">
      <x v="2"/>
    </i>
    <i i="3">
      <x v="3"/>
    </i>
  </colItems>
  <dataFields count="4">
    <dataField name="Count of Attrition" fld="25" subtotal="count" baseField="0" baseItem="1"/>
    <dataField name="AVG. SALARY HIKE" fld="20" subtotal="average" baseField="0" baseItem="1" numFmtId="2"/>
    <dataField name="AVG. AGE" fld="1" subtotal="average" baseField="0" baseItem="1" numFmtId="1"/>
    <dataField name="EMPLOYEE COUNT" fld="0" subtotal="count" baseField="0" baseItem="3"/>
  </dataFields>
  <formats count="2">
    <format dxfId="1">
      <pivotArea outline="0" collapsedLevelsAreSubtotals="1" fieldPosition="0">
        <references count="1">
          <reference field="4294967294" count="1" selected="0">
            <x v="2"/>
          </reference>
        </references>
      </pivotArea>
    </format>
    <format dxfId="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E2DF9F60-8C9B-4921-B6C2-A65EC23FDC7D}" sourceName="Attrition">
  <pivotTables>
    <pivotTable tabId="78" name="PivotTable17"/>
    <pivotTable tabId="70" name="PivotTable9"/>
    <pivotTable tabId="74" name="PivotTable13"/>
    <pivotTable tabId="82" name="PivotTable18"/>
    <pivotTable tabId="77" name="PivotTable16"/>
    <pivotTable tabId="72" name="PivotTable11"/>
    <pivotTable tabId="76" name="PivotTable15"/>
    <pivotTable tabId="75" name="PivotTable14"/>
    <pivotTable tabId="73" name="PivotTable12"/>
    <pivotTable tabId="86" name="PivotTable19"/>
    <pivotTable tabId="87" name="PivotTable20"/>
  </pivotTables>
  <data>
    <tabular pivotCacheId="1668103519">
      <items count="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8196422A-D5C1-49CB-BF2F-5758B55A1493}" sourceName="MaritalStatus">
  <pivotTables>
    <pivotTable tabId="78" name="PivotTable17"/>
  </pivotTables>
  <data>
    <tabular pivotCacheId="166810351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35321FF4-02CC-4492-9230-EAFD7BA6ABF0}" sourceName="OverTime">
  <pivotTables>
    <pivotTable tabId="78" name="PivotTable17"/>
    <pivotTable tabId="70" name="PivotTable9"/>
    <pivotTable tabId="74" name="PivotTable13"/>
    <pivotTable tabId="82" name="PivotTable18"/>
    <pivotTable tabId="77" name="PivotTable16"/>
    <pivotTable tabId="72" name="PivotTable11"/>
    <pivotTable tabId="76" name="PivotTable15"/>
    <pivotTable tabId="75" name="PivotTable14"/>
    <pivotTable tabId="73" name="PivotTable12"/>
    <pivotTable tabId="86" name="PivotTable19"/>
    <pivotTable tabId="87" name="PivotTable20"/>
  </pivotTables>
  <data>
    <tabular pivotCacheId="1668103519">
      <items count="2">
        <i x="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980FC87-ECC6-4FC7-8DC3-2CDD769924D4}" sourceName="Gender">
  <pivotTables>
    <pivotTable tabId="78" name="PivotTable17"/>
    <pivotTable tabId="70" name="PivotTable9"/>
    <pivotTable tabId="74" name="PivotTable13"/>
    <pivotTable tabId="82" name="PivotTable18"/>
    <pivotTable tabId="77" name="PivotTable16"/>
    <pivotTable tabId="72" name="PivotTable11"/>
    <pivotTable tabId="76" name="PivotTable15"/>
    <pivotTable tabId="75" name="PivotTable14"/>
    <pivotTable tabId="73" name="PivotTable12"/>
    <pivotTable tabId="86" name="PivotTable19"/>
    <pivotTable tabId="87" name="PivotTable20"/>
  </pivotTables>
  <data>
    <tabular pivotCacheId="1668103519">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xr10:uid="{6BD63CDF-5A67-4841-83E2-636B06230DD8}" cache="Slicer_Attrition" caption="Attrition" rowHeight="234950"/>
  <slicer name="Attrition 2" xr10:uid="{23D56434-AA4D-4723-B4FF-4B3E8FFEE28D}" cache="Slicer_Attrition" caption="Attrition" style="SlicerStyleDark6" rowHeight="234950"/>
  <slicer name="MaritalStatus" xr10:uid="{A0BEC38E-563F-4779-A345-0A77BFDA334F}" cache="Slicer_MaritalStatus" caption="MaritalStatus" rowHeight="234950"/>
  <slicer name="OverTime" xr10:uid="{8E94FB8B-084D-4B76-B514-68CE7FA03E30}" cache="Slicer_OverTime" caption="OverTime" rowHeight="234950"/>
  <slicer name="Gender" xr10:uid="{34AD8FF9-AC93-43C1-B77F-79463FBD1E45}" cache="Slicer_Gender"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3" xr10:uid="{35C1C4F7-9EC0-4B3A-A321-7E5E02AD09C8}" cache="Slicer_Attrition" caption="Attrition" rowHeight="234950"/>
  <slicer name="OverTime 1" xr10:uid="{38C940CC-6728-4266-B717-206F55427EE0}" cache="Slicer_OverTime" caption="OverTime" rowHeight="234950"/>
  <slicer name="Gender 1" xr10:uid="{4D893774-6336-4F60-A76C-8BC90B0DE825}" cache="Slicer_Gender" caption="Gende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1.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2.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3.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4.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2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3.xml"/></Relationships>
</file>

<file path=xl/worksheets/_rels/sheet2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169B1-1CC2-4023-A62E-DC5518C2D99C}">
  <dimension ref="A1:Z1471"/>
  <sheetViews>
    <sheetView workbookViewId="0">
      <selection activeCell="N21" sqref="N21"/>
    </sheetView>
  </sheetViews>
  <sheetFormatPr defaultRowHeight="15" x14ac:dyDescent="0.25"/>
  <cols>
    <col min="1" max="1" width="11.42578125" bestFit="1" customWidth="1"/>
    <col min="2" max="2" width="4" bestFit="1" customWidth="1"/>
    <col min="3" max="3" width="15.7109375" bestFit="1" customWidth="1"/>
    <col min="4" max="4" width="8.7109375" bestFit="1" customWidth="1"/>
    <col min="5" max="5" width="21.85546875" bestFit="1" customWidth="1"/>
    <col min="6" max="6" width="17.28515625" bestFit="1" customWidth="1"/>
    <col min="7" max="7" width="13.7109375" bestFit="1" customWidth="1"/>
    <col min="8" max="8" width="15.7109375" bestFit="1" customWidth="1"/>
    <col min="9" max="9" width="21.140625" bestFit="1" customWidth="1"/>
    <col min="10" max="10" width="7" bestFit="1" customWidth="1"/>
    <col min="11" max="11" width="10.140625" bestFit="1" customWidth="1"/>
    <col min="12" max="12" width="14" bestFit="1" customWidth="1"/>
    <col min="13" max="13" width="8" bestFit="1" customWidth="1"/>
    <col min="14" max="14" width="22.85546875" bestFit="1" customWidth="1"/>
    <col min="15" max="15" width="13.42578125" bestFit="1" customWidth="1"/>
    <col min="16" max="16" width="11.85546875" bestFit="1" customWidth="1"/>
    <col min="17" max="17" width="14" bestFit="1" customWidth="1"/>
    <col min="18" max="18" width="11.5703125" bestFit="1" customWidth="1"/>
    <col min="19" max="19" width="20.5703125" bestFit="1" customWidth="1"/>
    <col min="21" max="21" width="15.7109375" bestFit="1" customWidth="1"/>
    <col min="22" max="22" width="16.7109375" bestFit="1" customWidth="1"/>
    <col min="23" max="23" width="20.7109375" bestFit="1" customWidth="1"/>
    <col min="24" max="24" width="19.42578125" bestFit="1" customWidth="1"/>
    <col min="25" max="25" width="15" bestFit="1" customWidth="1"/>
    <col min="26" max="26" width="7.7109375" bestFit="1" customWidth="1"/>
  </cols>
  <sheetData>
    <row r="1" spans="1:2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5">
      <c r="A2">
        <v>1453</v>
      </c>
      <c r="B2">
        <v>41</v>
      </c>
      <c r="C2" t="s">
        <v>26</v>
      </c>
      <c r="D2">
        <v>1102</v>
      </c>
      <c r="E2" t="s">
        <v>27</v>
      </c>
      <c r="F2">
        <v>1</v>
      </c>
      <c r="G2" t="s">
        <v>28</v>
      </c>
      <c r="H2" t="s">
        <v>29</v>
      </c>
      <c r="I2" t="s">
        <v>30</v>
      </c>
      <c r="J2" t="s">
        <v>31</v>
      </c>
      <c r="K2">
        <v>94</v>
      </c>
      <c r="L2" t="s">
        <v>32</v>
      </c>
      <c r="N2" t="s">
        <v>33</v>
      </c>
      <c r="O2" t="s">
        <v>34</v>
      </c>
      <c r="P2" t="s">
        <v>35</v>
      </c>
      <c r="Q2">
        <v>5993</v>
      </c>
      <c r="R2">
        <v>19479</v>
      </c>
      <c r="S2">
        <v>8</v>
      </c>
      <c r="T2" t="s">
        <v>36</v>
      </c>
      <c r="U2">
        <v>11</v>
      </c>
      <c r="V2" t="s">
        <v>37</v>
      </c>
      <c r="W2" t="s">
        <v>38</v>
      </c>
      <c r="X2">
        <v>0</v>
      </c>
      <c r="Y2" t="s">
        <v>39</v>
      </c>
      <c r="Z2" t="s">
        <v>36</v>
      </c>
    </row>
    <row r="3" spans="1:26" x14ac:dyDescent="0.25">
      <c r="A3">
        <v>1454</v>
      </c>
      <c r="B3">
        <v>49</v>
      </c>
      <c r="C3" t="s">
        <v>40</v>
      </c>
      <c r="D3">
        <v>279</v>
      </c>
      <c r="E3" t="s">
        <v>41</v>
      </c>
      <c r="F3">
        <v>8</v>
      </c>
      <c r="G3" t="s">
        <v>42</v>
      </c>
      <c r="H3" t="s">
        <v>29</v>
      </c>
      <c r="I3" t="s">
        <v>32</v>
      </c>
      <c r="J3" t="s">
        <v>43</v>
      </c>
      <c r="K3">
        <v>61</v>
      </c>
      <c r="L3" t="s">
        <v>30</v>
      </c>
      <c r="M3">
        <v>2</v>
      </c>
      <c r="N3" t="s">
        <v>44</v>
      </c>
      <c r="O3" t="s">
        <v>30</v>
      </c>
      <c r="P3" t="s">
        <v>45</v>
      </c>
      <c r="Q3">
        <v>5130</v>
      </c>
      <c r="R3">
        <v>24907</v>
      </c>
      <c r="S3">
        <v>1</v>
      </c>
      <c r="T3" t="s">
        <v>46</v>
      </c>
      <c r="U3">
        <v>23</v>
      </c>
      <c r="V3" t="s">
        <v>47</v>
      </c>
      <c r="W3" t="s">
        <v>34</v>
      </c>
      <c r="X3">
        <v>3</v>
      </c>
      <c r="Y3" t="s">
        <v>48</v>
      </c>
      <c r="Z3" t="s">
        <v>46</v>
      </c>
    </row>
    <row r="4" spans="1:26" x14ac:dyDescent="0.25">
      <c r="A4">
        <v>1455</v>
      </c>
      <c r="B4">
        <v>37</v>
      </c>
      <c r="C4" t="s">
        <v>26</v>
      </c>
      <c r="D4">
        <v>1373</v>
      </c>
      <c r="E4" t="s">
        <v>41</v>
      </c>
      <c r="F4">
        <v>2</v>
      </c>
      <c r="G4" t="s">
        <v>28</v>
      </c>
      <c r="H4" t="s">
        <v>49</v>
      </c>
      <c r="I4" t="s">
        <v>50</v>
      </c>
      <c r="J4" t="s">
        <v>43</v>
      </c>
      <c r="L4" t="s">
        <v>30</v>
      </c>
      <c r="M4">
        <v>1</v>
      </c>
      <c r="N4" t="s">
        <v>51</v>
      </c>
      <c r="O4" t="s">
        <v>32</v>
      </c>
      <c r="P4" t="s">
        <v>35</v>
      </c>
      <c r="Q4">
        <v>2090</v>
      </c>
      <c r="R4">
        <v>2396</v>
      </c>
      <c r="S4">
        <v>6</v>
      </c>
      <c r="T4" t="s">
        <v>36</v>
      </c>
      <c r="U4">
        <v>15</v>
      </c>
      <c r="V4" t="s">
        <v>37</v>
      </c>
      <c r="W4" t="s">
        <v>30</v>
      </c>
      <c r="X4">
        <v>3</v>
      </c>
      <c r="Y4" t="s">
        <v>48</v>
      </c>
      <c r="Z4" t="s">
        <v>36</v>
      </c>
    </row>
    <row r="5" spans="1:26" x14ac:dyDescent="0.25">
      <c r="A5">
        <v>1456</v>
      </c>
      <c r="B5">
        <v>33</v>
      </c>
      <c r="C5" t="s">
        <v>40</v>
      </c>
      <c r="D5">
        <v>1392</v>
      </c>
      <c r="F5">
        <v>3</v>
      </c>
      <c r="G5" t="s">
        <v>52</v>
      </c>
      <c r="H5" t="s">
        <v>29</v>
      </c>
      <c r="I5" t="s">
        <v>50</v>
      </c>
      <c r="J5" t="s">
        <v>31</v>
      </c>
      <c r="K5">
        <v>56</v>
      </c>
      <c r="L5" t="s">
        <v>32</v>
      </c>
      <c r="M5">
        <v>1</v>
      </c>
      <c r="N5" t="s">
        <v>44</v>
      </c>
      <c r="P5" t="s">
        <v>45</v>
      </c>
      <c r="Q5">
        <v>2909</v>
      </c>
      <c r="R5">
        <v>23159</v>
      </c>
      <c r="S5">
        <v>1</v>
      </c>
      <c r="T5" t="s">
        <v>36</v>
      </c>
      <c r="U5">
        <v>11</v>
      </c>
      <c r="V5" t="s">
        <v>37</v>
      </c>
      <c r="W5" t="s">
        <v>32</v>
      </c>
      <c r="X5">
        <v>3</v>
      </c>
      <c r="Y5" t="s">
        <v>48</v>
      </c>
      <c r="Z5" t="s">
        <v>46</v>
      </c>
    </row>
    <row r="6" spans="1:26" x14ac:dyDescent="0.25">
      <c r="A6">
        <v>1457</v>
      </c>
      <c r="B6">
        <v>27</v>
      </c>
      <c r="C6" t="s">
        <v>26</v>
      </c>
      <c r="D6">
        <v>591</v>
      </c>
      <c r="E6" t="s">
        <v>41</v>
      </c>
      <c r="F6">
        <v>2</v>
      </c>
      <c r="G6" t="s">
        <v>42</v>
      </c>
      <c r="H6" t="s">
        <v>53</v>
      </c>
      <c r="I6" t="s">
        <v>38</v>
      </c>
      <c r="J6" t="s">
        <v>43</v>
      </c>
      <c r="K6">
        <v>40</v>
      </c>
      <c r="L6" t="s">
        <v>32</v>
      </c>
      <c r="M6">
        <v>1</v>
      </c>
      <c r="N6" t="s">
        <v>51</v>
      </c>
      <c r="O6" t="s">
        <v>30</v>
      </c>
      <c r="P6" t="s">
        <v>45</v>
      </c>
      <c r="Q6">
        <v>3468</v>
      </c>
      <c r="R6">
        <v>16632</v>
      </c>
      <c r="S6">
        <v>9</v>
      </c>
      <c r="T6" t="s">
        <v>46</v>
      </c>
      <c r="U6">
        <v>12</v>
      </c>
      <c r="V6" t="s">
        <v>37</v>
      </c>
      <c r="W6" t="s">
        <v>34</v>
      </c>
      <c r="X6">
        <v>3</v>
      </c>
      <c r="Y6" t="s">
        <v>48</v>
      </c>
      <c r="Z6" t="s">
        <v>46</v>
      </c>
    </row>
    <row r="7" spans="1:26" x14ac:dyDescent="0.25">
      <c r="A7">
        <v>1458</v>
      </c>
      <c r="B7">
        <v>32</v>
      </c>
      <c r="C7" t="s">
        <v>40</v>
      </c>
      <c r="D7">
        <v>1005</v>
      </c>
      <c r="E7" t="s">
        <v>41</v>
      </c>
      <c r="F7">
        <v>2</v>
      </c>
      <c r="G7" t="s">
        <v>28</v>
      </c>
      <c r="H7" t="s">
        <v>29</v>
      </c>
      <c r="I7" t="s">
        <v>50</v>
      </c>
      <c r="J7" t="s">
        <v>43</v>
      </c>
      <c r="K7">
        <v>79</v>
      </c>
      <c r="L7" t="s">
        <v>32</v>
      </c>
      <c r="M7">
        <v>1</v>
      </c>
      <c r="N7" t="s">
        <v>51</v>
      </c>
      <c r="O7" t="s">
        <v>34</v>
      </c>
      <c r="P7" t="s">
        <v>35</v>
      </c>
      <c r="Q7">
        <v>3068</v>
      </c>
      <c r="R7">
        <v>11864</v>
      </c>
      <c r="S7">
        <v>0</v>
      </c>
      <c r="T7" t="s">
        <v>46</v>
      </c>
      <c r="U7">
        <v>13</v>
      </c>
      <c r="V7" t="s">
        <v>37</v>
      </c>
      <c r="W7" t="s">
        <v>32</v>
      </c>
      <c r="X7">
        <v>2</v>
      </c>
      <c r="Y7" t="s">
        <v>54</v>
      </c>
      <c r="Z7" t="s">
        <v>46</v>
      </c>
    </row>
    <row r="8" spans="1:26" x14ac:dyDescent="0.25">
      <c r="A8">
        <v>1459</v>
      </c>
      <c r="B8">
        <v>59</v>
      </c>
      <c r="C8" t="s">
        <v>26</v>
      </c>
      <c r="D8">
        <v>1324</v>
      </c>
      <c r="E8" t="s">
        <v>41</v>
      </c>
      <c r="F8">
        <v>3</v>
      </c>
      <c r="G8" t="s">
        <v>55</v>
      </c>
      <c r="H8" t="s">
        <v>53</v>
      </c>
      <c r="I8" t="s">
        <v>32</v>
      </c>
      <c r="J8" t="s">
        <v>31</v>
      </c>
      <c r="K8">
        <v>81</v>
      </c>
      <c r="L8" t="s">
        <v>34</v>
      </c>
      <c r="M8">
        <v>1</v>
      </c>
      <c r="N8" t="s">
        <v>51</v>
      </c>
      <c r="O8" t="s">
        <v>38</v>
      </c>
      <c r="P8" t="s">
        <v>45</v>
      </c>
      <c r="Q8">
        <v>2670</v>
      </c>
      <c r="R8">
        <v>9964</v>
      </c>
      <c r="S8">
        <v>4</v>
      </c>
      <c r="T8" t="s">
        <v>36</v>
      </c>
      <c r="U8">
        <v>20</v>
      </c>
      <c r="V8" t="s">
        <v>47</v>
      </c>
      <c r="W8" t="s">
        <v>38</v>
      </c>
      <c r="X8">
        <v>3</v>
      </c>
      <c r="Y8" t="s">
        <v>54</v>
      </c>
      <c r="Z8" t="s">
        <v>46</v>
      </c>
    </row>
    <row r="9" spans="1:26" x14ac:dyDescent="0.25">
      <c r="A9">
        <v>1460</v>
      </c>
      <c r="B9">
        <v>30</v>
      </c>
      <c r="C9" t="s">
        <v>26</v>
      </c>
      <c r="D9">
        <v>1358</v>
      </c>
      <c r="E9" t="s">
        <v>41</v>
      </c>
      <c r="F9">
        <v>24</v>
      </c>
      <c r="G9" t="s">
        <v>42</v>
      </c>
      <c r="H9" t="s">
        <v>29</v>
      </c>
      <c r="I9" t="s">
        <v>50</v>
      </c>
      <c r="J9" t="s">
        <v>56</v>
      </c>
      <c r="K9">
        <v>67</v>
      </c>
      <c r="L9" t="s">
        <v>32</v>
      </c>
      <c r="M9">
        <v>1</v>
      </c>
      <c r="N9" t="s">
        <v>51</v>
      </c>
      <c r="O9" t="s">
        <v>32</v>
      </c>
      <c r="P9" t="s">
        <v>57</v>
      </c>
      <c r="Q9">
        <v>2693</v>
      </c>
      <c r="R9">
        <v>13335</v>
      </c>
      <c r="S9">
        <v>1</v>
      </c>
      <c r="T9" t="s">
        <v>46</v>
      </c>
      <c r="U9">
        <v>22</v>
      </c>
      <c r="V9" t="s">
        <v>47</v>
      </c>
      <c r="W9" t="s">
        <v>30</v>
      </c>
      <c r="X9">
        <v>2</v>
      </c>
      <c r="Y9" t="s">
        <v>48</v>
      </c>
      <c r="Z9" t="s">
        <v>46</v>
      </c>
    </row>
    <row r="10" spans="1:26" x14ac:dyDescent="0.25">
      <c r="A10">
        <v>1461</v>
      </c>
      <c r="B10">
        <v>38</v>
      </c>
      <c r="C10" t="s">
        <v>40</v>
      </c>
      <c r="D10">
        <v>216</v>
      </c>
      <c r="E10" t="s">
        <v>41</v>
      </c>
      <c r="F10">
        <v>23</v>
      </c>
      <c r="G10" t="s">
        <v>55</v>
      </c>
      <c r="I10" t="s">
        <v>50</v>
      </c>
      <c r="J10" t="s">
        <v>43</v>
      </c>
      <c r="M10">
        <v>3</v>
      </c>
      <c r="N10" t="s">
        <v>58</v>
      </c>
      <c r="O10" t="s">
        <v>32</v>
      </c>
      <c r="P10" t="s">
        <v>35</v>
      </c>
      <c r="Q10">
        <v>9526</v>
      </c>
      <c r="R10">
        <v>8787</v>
      </c>
      <c r="S10">
        <v>0</v>
      </c>
      <c r="T10" t="s">
        <v>46</v>
      </c>
      <c r="U10">
        <v>21</v>
      </c>
      <c r="V10" t="s">
        <v>47</v>
      </c>
      <c r="W10" t="s">
        <v>30</v>
      </c>
      <c r="X10">
        <v>2</v>
      </c>
      <c r="Y10" t="s">
        <v>48</v>
      </c>
      <c r="Z10" t="s">
        <v>46</v>
      </c>
    </row>
    <row r="11" spans="1:26" x14ac:dyDescent="0.25">
      <c r="A11">
        <v>1462</v>
      </c>
      <c r="B11">
        <v>36</v>
      </c>
      <c r="C11" t="s">
        <v>26</v>
      </c>
      <c r="D11">
        <v>1299</v>
      </c>
      <c r="E11" t="s">
        <v>41</v>
      </c>
      <c r="F11">
        <v>27</v>
      </c>
      <c r="G11" t="s">
        <v>55</v>
      </c>
      <c r="H11" t="s">
        <v>53</v>
      </c>
      <c r="I11" t="s">
        <v>32</v>
      </c>
      <c r="J11" t="s">
        <v>43</v>
      </c>
      <c r="K11">
        <v>94</v>
      </c>
      <c r="L11" t="s">
        <v>32</v>
      </c>
      <c r="M11">
        <v>2</v>
      </c>
      <c r="N11" t="s">
        <v>59</v>
      </c>
      <c r="O11" t="s">
        <v>32</v>
      </c>
      <c r="P11" t="s">
        <v>45</v>
      </c>
      <c r="Q11">
        <v>5237</v>
      </c>
      <c r="R11">
        <v>16577</v>
      </c>
      <c r="S11">
        <v>6</v>
      </c>
      <c r="T11" t="s">
        <v>46</v>
      </c>
      <c r="U11">
        <v>13</v>
      </c>
      <c r="V11" t="s">
        <v>37</v>
      </c>
      <c r="W11" t="s">
        <v>30</v>
      </c>
      <c r="X11">
        <v>3</v>
      </c>
      <c r="Z11" t="s">
        <v>46</v>
      </c>
    </row>
    <row r="12" spans="1:26" x14ac:dyDescent="0.25">
      <c r="A12">
        <v>1463</v>
      </c>
      <c r="B12">
        <v>35</v>
      </c>
      <c r="C12" t="s">
        <v>26</v>
      </c>
      <c r="D12">
        <v>809</v>
      </c>
      <c r="E12" t="s">
        <v>41</v>
      </c>
      <c r="F12">
        <v>16</v>
      </c>
      <c r="G12" t="s">
        <v>55</v>
      </c>
      <c r="H12" t="s">
        <v>53</v>
      </c>
      <c r="I12" t="s">
        <v>38</v>
      </c>
      <c r="J12" t="s">
        <v>43</v>
      </c>
      <c r="K12">
        <v>84</v>
      </c>
      <c r="L12" t="s">
        <v>34</v>
      </c>
      <c r="M12">
        <v>1</v>
      </c>
      <c r="N12" t="s">
        <v>51</v>
      </c>
      <c r="O12" t="s">
        <v>30</v>
      </c>
      <c r="P12" t="s">
        <v>45</v>
      </c>
      <c r="Q12">
        <v>2426</v>
      </c>
      <c r="R12">
        <v>16479</v>
      </c>
      <c r="S12">
        <v>0</v>
      </c>
      <c r="T12" t="s">
        <v>46</v>
      </c>
      <c r="U12">
        <v>13</v>
      </c>
      <c r="V12" t="s">
        <v>37</v>
      </c>
      <c r="W12" t="s">
        <v>32</v>
      </c>
      <c r="X12">
        <v>5</v>
      </c>
      <c r="Y12" t="s">
        <v>48</v>
      </c>
      <c r="Z12" t="s">
        <v>46</v>
      </c>
    </row>
    <row r="13" spans="1:26" x14ac:dyDescent="0.25">
      <c r="A13">
        <v>1464</v>
      </c>
      <c r="B13">
        <v>29</v>
      </c>
      <c r="C13" t="s">
        <v>26</v>
      </c>
      <c r="D13">
        <v>153</v>
      </c>
      <c r="E13" t="s">
        <v>41</v>
      </c>
      <c r="F13">
        <v>15</v>
      </c>
      <c r="G13" t="s">
        <v>28</v>
      </c>
      <c r="H13" t="s">
        <v>29</v>
      </c>
      <c r="I13" t="s">
        <v>50</v>
      </c>
      <c r="J13" t="s">
        <v>31</v>
      </c>
      <c r="K13">
        <v>49</v>
      </c>
      <c r="L13" t="s">
        <v>30</v>
      </c>
      <c r="M13">
        <v>2</v>
      </c>
      <c r="N13" t="s">
        <v>51</v>
      </c>
      <c r="O13" t="s">
        <v>32</v>
      </c>
      <c r="P13" t="s">
        <v>35</v>
      </c>
      <c r="Q13">
        <v>4193</v>
      </c>
      <c r="R13">
        <v>12682</v>
      </c>
      <c r="S13">
        <v>0</v>
      </c>
      <c r="T13" t="s">
        <v>36</v>
      </c>
      <c r="U13">
        <v>12</v>
      </c>
      <c r="V13" t="s">
        <v>37</v>
      </c>
      <c r="W13" t="s">
        <v>34</v>
      </c>
      <c r="X13">
        <v>3</v>
      </c>
      <c r="Y13" t="s">
        <v>48</v>
      </c>
      <c r="Z13" t="s">
        <v>46</v>
      </c>
    </row>
    <row r="14" spans="1:26" x14ac:dyDescent="0.25">
      <c r="A14">
        <v>1465</v>
      </c>
      <c r="C14" t="s">
        <v>26</v>
      </c>
      <c r="D14">
        <v>670</v>
      </c>
      <c r="E14" t="s">
        <v>41</v>
      </c>
      <c r="F14">
        <v>26</v>
      </c>
      <c r="G14" t="s">
        <v>42</v>
      </c>
      <c r="H14" t="s">
        <v>29</v>
      </c>
      <c r="I14" t="s">
        <v>38</v>
      </c>
      <c r="J14" t="s">
        <v>43</v>
      </c>
      <c r="K14">
        <v>31</v>
      </c>
      <c r="L14" t="s">
        <v>32</v>
      </c>
      <c r="M14">
        <v>1</v>
      </c>
      <c r="N14" t="s">
        <v>44</v>
      </c>
      <c r="O14" t="s">
        <v>32</v>
      </c>
      <c r="P14" t="s">
        <v>57</v>
      </c>
      <c r="Q14">
        <v>2911</v>
      </c>
      <c r="R14">
        <v>15170</v>
      </c>
      <c r="S14">
        <v>1</v>
      </c>
      <c r="T14" t="s">
        <v>46</v>
      </c>
      <c r="U14">
        <v>17</v>
      </c>
      <c r="V14" t="s">
        <v>37</v>
      </c>
      <c r="W14" t="s">
        <v>34</v>
      </c>
      <c r="X14">
        <v>1</v>
      </c>
      <c r="Y14" t="s">
        <v>54</v>
      </c>
      <c r="Z14" t="s">
        <v>46</v>
      </c>
    </row>
    <row r="15" spans="1:26" x14ac:dyDescent="0.25">
      <c r="A15">
        <v>1466</v>
      </c>
      <c r="B15">
        <v>34</v>
      </c>
      <c r="C15" t="s">
        <v>26</v>
      </c>
      <c r="D15">
        <v>1346</v>
      </c>
      <c r="E15" t="s">
        <v>41</v>
      </c>
      <c r="G15" t="s">
        <v>28</v>
      </c>
      <c r="H15" t="s">
        <v>53</v>
      </c>
      <c r="I15" t="s">
        <v>30</v>
      </c>
      <c r="J15" t="s">
        <v>43</v>
      </c>
      <c r="K15">
        <v>93</v>
      </c>
      <c r="L15" t="s">
        <v>32</v>
      </c>
      <c r="M15">
        <v>1</v>
      </c>
      <c r="N15" t="s">
        <v>51</v>
      </c>
      <c r="O15" t="s">
        <v>34</v>
      </c>
      <c r="Q15">
        <v>2661</v>
      </c>
      <c r="R15">
        <v>8758</v>
      </c>
      <c r="S15">
        <v>0</v>
      </c>
      <c r="T15" t="s">
        <v>46</v>
      </c>
      <c r="U15">
        <v>11</v>
      </c>
      <c r="V15" t="s">
        <v>37</v>
      </c>
      <c r="W15" t="s">
        <v>32</v>
      </c>
      <c r="X15">
        <v>2</v>
      </c>
      <c r="Y15" t="s">
        <v>48</v>
      </c>
      <c r="Z15" t="s">
        <v>46</v>
      </c>
    </row>
    <row r="16" spans="1:26" x14ac:dyDescent="0.25">
      <c r="A16">
        <v>1467</v>
      </c>
      <c r="B16">
        <v>28</v>
      </c>
      <c r="C16" t="s">
        <v>26</v>
      </c>
      <c r="D16">
        <v>103</v>
      </c>
      <c r="E16" t="s">
        <v>41</v>
      </c>
      <c r="F16">
        <v>24</v>
      </c>
      <c r="G16" t="s">
        <v>55</v>
      </c>
      <c r="H16" t="s">
        <v>29</v>
      </c>
      <c r="I16" t="s">
        <v>32</v>
      </c>
      <c r="J16" t="s">
        <v>43</v>
      </c>
      <c r="K16">
        <v>50</v>
      </c>
      <c r="L16" t="s">
        <v>30</v>
      </c>
      <c r="M16">
        <v>1</v>
      </c>
      <c r="N16" t="s">
        <v>51</v>
      </c>
      <c r="O16" t="s">
        <v>32</v>
      </c>
      <c r="P16" t="s">
        <v>35</v>
      </c>
      <c r="Q16">
        <v>2028</v>
      </c>
      <c r="R16">
        <v>12947</v>
      </c>
      <c r="S16">
        <v>5</v>
      </c>
      <c r="T16" t="s">
        <v>36</v>
      </c>
      <c r="U16">
        <v>14</v>
      </c>
      <c r="V16" t="s">
        <v>37</v>
      </c>
      <c r="W16" t="s">
        <v>30</v>
      </c>
      <c r="X16">
        <v>4</v>
      </c>
      <c r="Y16" t="s">
        <v>48</v>
      </c>
      <c r="Z16" t="s">
        <v>36</v>
      </c>
    </row>
    <row r="17" spans="1:26" x14ac:dyDescent="0.25">
      <c r="A17">
        <v>1468</v>
      </c>
      <c r="B17">
        <v>29</v>
      </c>
      <c r="C17" t="s">
        <v>26</v>
      </c>
      <c r="D17">
        <v>1389</v>
      </c>
      <c r="E17" t="s">
        <v>41</v>
      </c>
      <c r="F17">
        <v>21</v>
      </c>
      <c r="G17" t="s">
        <v>52</v>
      </c>
      <c r="H17" t="s">
        <v>29</v>
      </c>
      <c r="I17" t="s">
        <v>30</v>
      </c>
      <c r="J17" t="s">
        <v>31</v>
      </c>
      <c r="K17">
        <v>51</v>
      </c>
      <c r="L17" t="s">
        <v>34</v>
      </c>
      <c r="M17">
        <v>3</v>
      </c>
      <c r="N17" t="s">
        <v>58</v>
      </c>
      <c r="O17" t="s">
        <v>38</v>
      </c>
      <c r="P17" t="s">
        <v>57</v>
      </c>
      <c r="Q17">
        <v>9980</v>
      </c>
      <c r="R17">
        <v>10195</v>
      </c>
      <c r="S17">
        <v>1</v>
      </c>
      <c r="T17" t="s">
        <v>46</v>
      </c>
      <c r="U17">
        <v>11</v>
      </c>
      <c r="V17" t="s">
        <v>37</v>
      </c>
      <c r="W17" t="s">
        <v>32</v>
      </c>
      <c r="X17">
        <v>1</v>
      </c>
      <c r="Y17" t="s">
        <v>48</v>
      </c>
      <c r="Z17" t="s">
        <v>46</v>
      </c>
    </row>
    <row r="18" spans="1:26" x14ac:dyDescent="0.25">
      <c r="A18">
        <v>1469</v>
      </c>
      <c r="B18">
        <v>32</v>
      </c>
      <c r="C18" t="s">
        <v>26</v>
      </c>
      <c r="D18">
        <v>334</v>
      </c>
      <c r="E18" t="s">
        <v>41</v>
      </c>
      <c r="F18">
        <v>5</v>
      </c>
      <c r="G18" t="s">
        <v>28</v>
      </c>
      <c r="H18" t="s">
        <v>29</v>
      </c>
      <c r="I18" t="s">
        <v>38</v>
      </c>
      <c r="J18" t="s">
        <v>43</v>
      </c>
      <c r="K18">
        <v>700</v>
      </c>
      <c r="L18" t="s">
        <v>34</v>
      </c>
      <c r="M18">
        <v>1</v>
      </c>
      <c r="N18" t="s">
        <v>44</v>
      </c>
      <c r="O18" t="s">
        <v>30</v>
      </c>
      <c r="P18" t="s">
        <v>57</v>
      </c>
      <c r="Q18">
        <v>3298</v>
      </c>
      <c r="R18">
        <v>15053</v>
      </c>
      <c r="S18">
        <v>0</v>
      </c>
      <c r="T18" t="s">
        <v>36</v>
      </c>
      <c r="U18">
        <v>12</v>
      </c>
      <c r="V18" t="s">
        <v>37</v>
      </c>
      <c r="W18" t="s">
        <v>34</v>
      </c>
      <c r="X18">
        <v>5</v>
      </c>
      <c r="Y18" t="s">
        <v>54</v>
      </c>
      <c r="Z18" t="s">
        <v>46</v>
      </c>
    </row>
    <row r="19" spans="1:26" x14ac:dyDescent="0.25">
      <c r="A19">
        <v>1470</v>
      </c>
      <c r="B19">
        <v>22</v>
      </c>
      <c r="C19" t="s">
        <v>60</v>
      </c>
      <c r="D19">
        <v>1123</v>
      </c>
      <c r="E19" t="s">
        <v>41</v>
      </c>
      <c r="F19">
        <v>16</v>
      </c>
      <c r="G19" t="s">
        <v>28</v>
      </c>
      <c r="H19" t="s">
        <v>53</v>
      </c>
      <c r="I19" t="s">
        <v>50</v>
      </c>
      <c r="J19" t="s">
        <v>43</v>
      </c>
      <c r="K19">
        <v>96</v>
      </c>
      <c r="L19" t="s">
        <v>34</v>
      </c>
      <c r="M19">
        <v>1</v>
      </c>
      <c r="N19" t="s">
        <v>51</v>
      </c>
      <c r="O19" t="s">
        <v>34</v>
      </c>
      <c r="P19" t="s">
        <v>57</v>
      </c>
      <c r="Q19">
        <v>2935</v>
      </c>
      <c r="R19">
        <v>7324</v>
      </c>
      <c r="S19">
        <v>1</v>
      </c>
      <c r="T19" t="s">
        <v>36</v>
      </c>
      <c r="U19">
        <v>13</v>
      </c>
      <c r="V19" t="s">
        <v>37</v>
      </c>
      <c r="W19" t="s">
        <v>30</v>
      </c>
      <c r="X19">
        <v>2</v>
      </c>
      <c r="Y19" t="s">
        <v>54</v>
      </c>
      <c r="Z19" t="s">
        <v>46</v>
      </c>
    </row>
    <row r="20" spans="1:26" x14ac:dyDescent="0.25">
      <c r="A20">
        <v>1471</v>
      </c>
      <c r="B20">
        <v>53</v>
      </c>
      <c r="C20" t="s">
        <v>26</v>
      </c>
      <c r="D20">
        <v>1219</v>
      </c>
      <c r="E20" t="s">
        <v>27</v>
      </c>
      <c r="F20">
        <v>2</v>
      </c>
      <c r="G20" t="s">
        <v>52</v>
      </c>
      <c r="H20" t="s">
        <v>29</v>
      </c>
      <c r="I20" t="s">
        <v>38</v>
      </c>
      <c r="J20" t="s">
        <v>31</v>
      </c>
      <c r="K20">
        <v>78</v>
      </c>
      <c r="L20" t="s">
        <v>30</v>
      </c>
      <c r="M20">
        <v>4</v>
      </c>
      <c r="N20" t="s">
        <v>61</v>
      </c>
      <c r="O20" t="s">
        <v>34</v>
      </c>
      <c r="P20" t="s">
        <v>45</v>
      </c>
      <c r="Q20">
        <v>15427</v>
      </c>
      <c r="R20">
        <v>22021</v>
      </c>
      <c r="S20">
        <v>2</v>
      </c>
      <c r="T20" t="s">
        <v>46</v>
      </c>
      <c r="U20">
        <v>16</v>
      </c>
      <c r="V20" t="s">
        <v>37</v>
      </c>
      <c r="W20" t="s">
        <v>32</v>
      </c>
      <c r="X20">
        <v>3</v>
      </c>
      <c r="Y20" t="s">
        <v>48</v>
      </c>
      <c r="Z20" t="s">
        <v>46</v>
      </c>
    </row>
    <row r="21" spans="1:26" x14ac:dyDescent="0.25">
      <c r="A21">
        <v>1472</v>
      </c>
      <c r="B21">
        <v>38</v>
      </c>
      <c r="C21" t="s">
        <v>26</v>
      </c>
      <c r="D21">
        <v>371</v>
      </c>
      <c r="E21" t="s">
        <v>41</v>
      </c>
      <c r="F21">
        <v>2</v>
      </c>
      <c r="G21" t="s">
        <v>55</v>
      </c>
      <c r="H21" t="s">
        <v>29</v>
      </c>
      <c r="I21" t="s">
        <v>50</v>
      </c>
      <c r="J21" t="s">
        <v>43</v>
      </c>
      <c r="K21">
        <v>45</v>
      </c>
      <c r="L21" t="s">
        <v>32</v>
      </c>
      <c r="M21">
        <v>1</v>
      </c>
      <c r="O21" t="s">
        <v>34</v>
      </c>
      <c r="P21" t="s">
        <v>35</v>
      </c>
      <c r="Q21">
        <v>3944</v>
      </c>
      <c r="R21">
        <v>4306</v>
      </c>
      <c r="S21">
        <v>5</v>
      </c>
      <c r="T21" t="s">
        <v>36</v>
      </c>
      <c r="U21">
        <v>11</v>
      </c>
      <c r="V21" t="s">
        <v>37</v>
      </c>
      <c r="W21" t="s">
        <v>32</v>
      </c>
      <c r="X21">
        <v>3</v>
      </c>
      <c r="Y21" t="s">
        <v>48</v>
      </c>
      <c r="Z21" t="s">
        <v>46</v>
      </c>
    </row>
    <row r="22" spans="1:26" x14ac:dyDescent="0.25">
      <c r="A22">
        <v>1473</v>
      </c>
      <c r="B22">
        <v>24</v>
      </c>
      <c r="C22" t="s">
        <v>60</v>
      </c>
      <c r="D22">
        <v>673</v>
      </c>
      <c r="E22" t="s">
        <v>41</v>
      </c>
      <c r="F22">
        <v>11</v>
      </c>
      <c r="G22" t="s">
        <v>28</v>
      </c>
      <c r="H22" t="s">
        <v>49</v>
      </c>
      <c r="I22" t="s">
        <v>38</v>
      </c>
      <c r="J22" t="s">
        <v>31</v>
      </c>
      <c r="K22">
        <v>96</v>
      </c>
      <c r="L22" t="s">
        <v>34</v>
      </c>
      <c r="M22">
        <v>2</v>
      </c>
      <c r="N22" t="s">
        <v>58</v>
      </c>
      <c r="O22" t="s">
        <v>32</v>
      </c>
      <c r="P22" t="s">
        <v>57</v>
      </c>
      <c r="Q22">
        <v>4011</v>
      </c>
      <c r="R22">
        <v>8232</v>
      </c>
      <c r="S22">
        <v>0</v>
      </c>
      <c r="T22" t="s">
        <v>46</v>
      </c>
      <c r="U22">
        <v>18</v>
      </c>
      <c r="V22" t="s">
        <v>37</v>
      </c>
      <c r="W22" t="s">
        <v>34</v>
      </c>
      <c r="X22">
        <v>5</v>
      </c>
      <c r="Y22" t="s">
        <v>54</v>
      </c>
      <c r="Z22" t="s">
        <v>46</v>
      </c>
    </row>
    <row r="23" spans="1:26" x14ac:dyDescent="0.25">
      <c r="A23">
        <v>1474</v>
      </c>
      <c r="B23">
        <v>36</v>
      </c>
      <c r="C23" t="s">
        <v>26</v>
      </c>
      <c r="D23">
        <v>1218</v>
      </c>
      <c r="E23" t="s">
        <v>27</v>
      </c>
      <c r="F23">
        <v>9</v>
      </c>
      <c r="G23" t="s">
        <v>52</v>
      </c>
      <c r="H23" t="s">
        <v>29</v>
      </c>
      <c r="I23" t="s">
        <v>32</v>
      </c>
      <c r="J23" t="s">
        <v>43</v>
      </c>
      <c r="K23">
        <v>82</v>
      </c>
      <c r="L23" t="s">
        <v>30</v>
      </c>
      <c r="M23">
        <v>1</v>
      </c>
      <c r="N23" t="s">
        <v>62</v>
      </c>
      <c r="O23" t="s">
        <v>38</v>
      </c>
      <c r="P23" t="s">
        <v>35</v>
      </c>
      <c r="Q23">
        <v>3407</v>
      </c>
      <c r="R23">
        <v>6986</v>
      </c>
      <c r="S23">
        <v>7</v>
      </c>
      <c r="T23" t="s">
        <v>46</v>
      </c>
      <c r="U23">
        <v>23</v>
      </c>
      <c r="V23" t="s">
        <v>47</v>
      </c>
      <c r="W23" t="s">
        <v>30</v>
      </c>
      <c r="X23">
        <v>4</v>
      </c>
      <c r="Y23" t="s">
        <v>48</v>
      </c>
      <c r="Z23" t="s">
        <v>36</v>
      </c>
    </row>
    <row r="24" spans="1:26" x14ac:dyDescent="0.25">
      <c r="A24">
        <v>1475</v>
      </c>
      <c r="B24">
        <v>34</v>
      </c>
      <c r="C24" t="s">
        <v>26</v>
      </c>
      <c r="D24">
        <v>419</v>
      </c>
      <c r="E24" t="s">
        <v>41</v>
      </c>
      <c r="F24">
        <v>7</v>
      </c>
      <c r="G24" t="s">
        <v>52</v>
      </c>
      <c r="H24" t="s">
        <v>29</v>
      </c>
      <c r="I24" t="s">
        <v>38</v>
      </c>
      <c r="J24" t="s">
        <v>31</v>
      </c>
      <c r="K24">
        <v>53</v>
      </c>
      <c r="L24" t="s">
        <v>32</v>
      </c>
      <c r="M24">
        <v>3</v>
      </c>
      <c r="N24" t="s">
        <v>63</v>
      </c>
      <c r="O24" t="s">
        <v>30</v>
      </c>
      <c r="P24" t="s">
        <v>35</v>
      </c>
      <c r="Q24">
        <v>11994</v>
      </c>
      <c r="R24">
        <v>21293</v>
      </c>
      <c r="S24">
        <v>0</v>
      </c>
      <c r="T24" t="s">
        <v>46</v>
      </c>
      <c r="U24">
        <v>11</v>
      </c>
      <c r="V24" t="s">
        <v>37</v>
      </c>
      <c r="W24" t="s">
        <v>32</v>
      </c>
      <c r="X24">
        <v>4</v>
      </c>
      <c r="Y24" t="s">
        <v>48</v>
      </c>
      <c r="Z24" t="s">
        <v>46</v>
      </c>
    </row>
    <row r="25" spans="1:26" x14ac:dyDescent="0.25">
      <c r="A25">
        <v>1476</v>
      </c>
      <c r="B25">
        <v>21</v>
      </c>
      <c r="C25" t="s">
        <v>26</v>
      </c>
      <c r="D25">
        <v>391</v>
      </c>
      <c r="E25" t="s">
        <v>41</v>
      </c>
      <c r="F25">
        <v>15</v>
      </c>
      <c r="G25" t="s">
        <v>28</v>
      </c>
      <c r="H25" t="s">
        <v>29</v>
      </c>
      <c r="I25" t="s">
        <v>32</v>
      </c>
      <c r="J25" t="s">
        <v>43</v>
      </c>
      <c r="K25">
        <v>96</v>
      </c>
      <c r="L25" t="s">
        <v>32</v>
      </c>
      <c r="M25">
        <v>1</v>
      </c>
      <c r="N25" t="s">
        <v>44</v>
      </c>
      <c r="O25" t="s">
        <v>34</v>
      </c>
      <c r="P25" t="s">
        <v>35</v>
      </c>
      <c r="Q25">
        <v>1232</v>
      </c>
      <c r="R25">
        <v>19281</v>
      </c>
      <c r="S25">
        <v>1</v>
      </c>
      <c r="T25" t="s">
        <v>46</v>
      </c>
      <c r="U25">
        <v>14</v>
      </c>
      <c r="V25" t="s">
        <v>37</v>
      </c>
      <c r="W25" t="s">
        <v>34</v>
      </c>
      <c r="X25">
        <v>6</v>
      </c>
      <c r="Y25" t="s">
        <v>48</v>
      </c>
      <c r="Z25" t="s">
        <v>46</v>
      </c>
    </row>
    <row r="26" spans="1:26" x14ac:dyDescent="0.25">
      <c r="A26">
        <v>1477</v>
      </c>
      <c r="B26">
        <v>34</v>
      </c>
      <c r="C26" t="s">
        <v>26</v>
      </c>
      <c r="D26">
        <v>699</v>
      </c>
      <c r="E26" t="s">
        <v>41</v>
      </c>
      <c r="F26">
        <v>6</v>
      </c>
      <c r="G26" t="s">
        <v>42</v>
      </c>
      <c r="H26" t="s">
        <v>53</v>
      </c>
      <c r="I26" t="s">
        <v>30</v>
      </c>
      <c r="J26" t="s">
        <v>43</v>
      </c>
      <c r="K26">
        <v>83</v>
      </c>
      <c r="L26" t="s">
        <v>32</v>
      </c>
      <c r="M26">
        <v>1</v>
      </c>
      <c r="N26" t="s">
        <v>44</v>
      </c>
      <c r="O26" t="s">
        <v>38</v>
      </c>
      <c r="P26" t="s">
        <v>35</v>
      </c>
      <c r="Q26">
        <v>2960</v>
      </c>
      <c r="R26">
        <v>17102</v>
      </c>
      <c r="S26">
        <v>2</v>
      </c>
      <c r="T26" t="s">
        <v>46</v>
      </c>
      <c r="U26">
        <v>11</v>
      </c>
      <c r="V26" t="s">
        <v>37</v>
      </c>
      <c r="W26" t="s">
        <v>32</v>
      </c>
      <c r="X26">
        <v>2</v>
      </c>
      <c r="Y26" t="s">
        <v>48</v>
      </c>
      <c r="Z26" t="s">
        <v>36</v>
      </c>
    </row>
    <row r="27" spans="1:26" x14ac:dyDescent="0.25">
      <c r="A27">
        <v>1478</v>
      </c>
      <c r="B27">
        <v>53</v>
      </c>
      <c r="C27" t="s">
        <v>26</v>
      </c>
      <c r="D27">
        <v>1282</v>
      </c>
      <c r="E27" t="s">
        <v>41</v>
      </c>
      <c r="F27">
        <v>5</v>
      </c>
      <c r="G27" t="s">
        <v>55</v>
      </c>
      <c r="H27" t="s">
        <v>49</v>
      </c>
      <c r="I27" t="s">
        <v>32</v>
      </c>
      <c r="J27" t="s">
        <v>31</v>
      </c>
      <c r="K27">
        <v>58</v>
      </c>
      <c r="L27" t="s">
        <v>32</v>
      </c>
      <c r="M27">
        <v>5</v>
      </c>
      <c r="N27" t="s">
        <v>61</v>
      </c>
      <c r="O27" t="s">
        <v>32</v>
      </c>
      <c r="P27" t="s">
        <v>57</v>
      </c>
      <c r="Q27">
        <v>19094</v>
      </c>
      <c r="R27">
        <v>10735</v>
      </c>
      <c r="S27">
        <v>4</v>
      </c>
      <c r="T27" t="s">
        <v>46</v>
      </c>
      <c r="U27">
        <v>11</v>
      </c>
      <c r="V27" t="s">
        <v>37</v>
      </c>
      <c r="W27" t="s">
        <v>34</v>
      </c>
      <c r="X27">
        <v>3</v>
      </c>
      <c r="Y27" t="s">
        <v>54</v>
      </c>
      <c r="Z27" t="s">
        <v>46</v>
      </c>
    </row>
    <row r="28" spans="1:26" x14ac:dyDescent="0.25">
      <c r="A28">
        <v>1479</v>
      </c>
      <c r="B28">
        <v>32</v>
      </c>
      <c r="C28" t="s">
        <v>40</v>
      </c>
      <c r="D28">
        <v>1125</v>
      </c>
      <c r="E28" t="s">
        <v>41</v>
      </c>
      <c r="F28">
        <v>16</v>
      </c>
      <c r="H28" t="s">
        <v>29</v>
      </c>
      <c r="I28" t="s">
        <v>30</v>
      </c>
      <c r="J28" t="s">
        <v>31</v>
      </c>
      <c r="K28">
        <v>72</v>
      </c>
      <c r="L28" t="s">
        <v>38</v>
      </c>
      <c r="M28">
        <v>1</v>
      </c>
      <c r="N28" t="s">
        <v>44</v>
      </c>
      <c r="O28" t="s">
        <v>38</v>
      </c>
      <c r="P28" t="s">
        <v>35</v>
      </c>
      <c r="Q28">
        <v>3919</v>
      </c>
      <c r="R28">
        <v>4681</v>
      </c>
      <c r="S28">
        <v>1</v>
      </c>
      <c r="T28" t="s">
        <v>36</v>
      </c>
      <c r="U28">
        <v>22</v>
      </c>
      <c r="V28" t="s">
        <v>47</v>
      </c>
      <c r="W28" t="s">
        <v>30</v>
      </c>
      <c r="X28">
        <v>5</v>
      </c>
      <c r="Y28" t="s">
        <v>48</v>
      </c>
      <c r="Z28" t="s">
        <v>36</v>
      </c>
    </row>
    <row r="29" spans="1:26" x14ac:dyDescent="0.25">
      <c r="A29">
        <v>1480</v>
      </c>
      <c r="B29">
        <v>42</v>
      </c>
      <c r="C29" t="s">
        <v>26</v>
      </c>
      <c r="D29">
        <v>691</v>
      </c>
      <c r="E29" t="s">
        <v>27</v>
      </c>
      <c r="F29">
        <v>8</v>
      </c>
      <c r="G29" t="s">
        <v>52</v>
      </c>
      <c r="H29" t="s">
        <v>64</v>
      </c>
      <c r="I29" t="s">
        <v>32</v>
      </c>
      <c r="J29" t="s">
        <v>43</v>
      </c>
      <c r="K29">
        <v>48</v>
      </c>
      <c r="L29" t="s">
        <v>32</v>
      </c>
      <c r="M29">
        <v>2</v>
      </c>
      <c r="N29" t="s">
        <v>33</v>
      </c>
      <c r="O29" t="s">
        <v>30</v>
      </c>
      <c r="P29" t="s">
        <v>45</v>
      </c>
      <c r="Q29">
        <v>6825</v>
      </c>
      <c r="R29">
        <v>21173</v>
      </c>
      <c r="S29">
        <v>0</v>
      </c>
      <c r="T29" t="s">
        <v>46</v>
      </c>
      <c r="U29">
        <v>11</v>
      </c>
      <c r="V29" t="s">
        <v>37</v>
      </c>
      <c r="W29" t="s">
        <v>34</v>
      </c>
      <c r="X29">
        <v>2</v>
      </c>
      <c r="Y29" t="s">
        <v>48</v>
      </c>
      <c r="Z29" t="s">
        <v>46</v>
      </c>
    </row>
    <row r="30" spans="1:26" x14ac:dyDescent="0.25">
      <c r="A30">
        <v>1481</v>
      </c>
      <c r="B30">
        <v>44</v>
      </c>
      <c r="C30" t="s">
        <v>26</v>
      </c>
      <c r="D30">
        <v>477</v>
      </c>
      <c r="E30" t="s">
        <v>41</v>
      </c>
      <c r="F30">
        <v>7</v>
      </c>
      <c r="G30" t="s">
        <v>52</v>
      </c>
      <c r="H30" t="s">
        <v>53</v>
      </c>
      <c r="I30" t="s">
        <v>38</v>
      </c>
      <c r="J30" t="s">
        <v>65</v>
      </c>
      <c r="K30">
        <v>42</v>
      </c>
      <c r="L30" t="s">
        <v>30</v>
      </c>
      <c r="M30">
        <v>3</v>
      </c>
      <c r="N30" t="s">
        <v>59</v>
      </c>
      <c r="P30" t="s">
        <v>45</v>
      </c>
      <c r="Q30">
        <v>10248</v>
      </c>
      <c r="R30">
        <v>2094</v>
      </c>
      <c r="S30">
        <v>3</v>
      </c>
      <c r="T30" t="s">
        <v>46</v>
      </c>
      <c r="U30">
        <v>14</v>
      </c>
      <c r="V30" t="s">
        <v>37</v>
      </c>
      <c r="W30" t="s">
        <v>34</v>
      </c>
      <c r="X30">
        <v>4</v>
      </c>
      <c r="Y30" t="s">
        <v>48</v>
      </c>
      <c r="Z30" t="s">
        <v>46</v>
      </c>
    </row>
    <row r="31" spans="1:26" x14ac:dyDescent="0.25">
      <c r="A31">
        <v>1482</v>
      </c>
      <c r="B31">
        <v>46</v>
      </c>
      <c r="C31" t="s">
        <v>26</v>
      </c>
      <c r="D31">
        <v>705</v>
      </c>
      <c r="E31" t="s">
        <v>27</v>
      </c>
      <c r="F31">
        <v>2</v>
      </c>
      <c r="G31" t="s">
        <v>52</v>
      </c>
      <c r="H31" t="s">
        <v>64</v>
      </c>
      <c r="I31" t="s">
        <v>30</v>
      </c>
      <c r="J31" t="s">
        <v>31</v>
      </c>
      <c r="K31">
        <v>83</v>
      </c>
      <c r="L31" t="s">
        <v>32</v>
      </c>
      <c r="M31">
        <v>5</v>
      </c>
      <c r="N31" t="s">
        <v>61</v>
      </c>
      <c r="O31" t="s">
        <v>38</v>
      </c>
      <c r="P31" t="s">
        <v>35</v>
      </c>
      <c r="Q31">
        <v>18947</v>
      </c>
      <c r="R31">
        <v>22822</v>
      </c>
      <c r="S31">
        <v>3</v>
      </c>
      <c r="T31" t="s">
        <v>46</v>
      </c>
      <c r="U31">
        <v>12</v>
      </c>
      <c r="V31" t="s">
        <v>37</v>
      </c>
      <c r="W31" t="s">
        <v>34</v>
      </c>
      <c r="X31">
        <v>2</v>
      </c>
      <c r="Y31" t="s">
        <v>54</v>
      </c>
      <c r="Z31" t="s">
        <v>46</v>
      </c>
    </row>
    <row r="32" spans="1:26" x14ac:dyDescent="0.25">
      <c r="A32">
        <v>1483</v>
      </c>
      <c r="B32">
        <v>33</v>
      </c>
      <c r="C32" t="s">
        <v>26</v>
      </c>
      <c r="D32">
        <v>924</v>
      </c>
      <c r="E32" t="s">
        <v>41</v>
      </c>
      <c r="F32">
        <v>2</v>
      </c>
      <c r="G32" t="s">
        <v>55</v>
      </c>
      <c r="H32" t="s">
        <v>53</v>
      </c>
      <c r="I32" t="s">
        <v>32</v>
      </c>
      <c r="J32" t="s">
        <v>43</v>
      </c>
      <c r="K32">
        <v>78</v>
      </c>
      <c r="L32" t="s">
        <v>32</v>
      </c>
      <c r="M32">
        <v>1</v>
      </c>
      <c r="N32" t="s">
        <v>51</v>
      </c>
      <c r="O32" t="s">
        <v>34</v>
      </c>
      <c r="P32" t="s">
        <v>35</v>
      </c>
      <c r="Q32">
        <v>2496</v>
      </c>
      <c r="R32">
        <v>6670</v>
      </c>
      <c r="S32">
        <v>4</v>
      </c>
      <c r="T32" t="s">
        <v>46</v>
      </c>
      <c r="U32">
        <v>11</v>
      </c>
      <c r="V32" t="s">
        <v>37</v>
      </c>
      <c r="W32" t="s">
        <v>34</v>
      </c>
      <c r="X32">
        <v>3</v>
      </c>
      <c r="Y32" t="s">
        <v>48</v>
      </c>
      <c r="Z32" t="s">
        <v>46</v>
      </c>
    </row>
    <row r="33" spans="1:26" x14ac:dyDescent="0.25">
      <c r="A33">
        <v>1484</v>
      </c>
      <c r="B33">
        <v>44</v>
      </c>
      <c r="C33" t="s">
        <v>26</v>
      </c>
      <c r="D33">
        <v>1459</v>
      </c>
      <c r="E33" t="s">
        <v>41</v>
      </c>
      <c r="F33">
        <v>10</v>
      </c>
      <c r="G33" t="s">
        <v>52</v>
      </c>
      <c r="H33" t="s">
        <v>49</v>
      </c>
      <c r="I33" t="s">
        <v>50</v>
      </c>
      <c r="J33" t="s">
        <v>43</v>
      </c>
      <c r="K33">
        <v>41</v>
      </c>
      <c r="L33" t="s">
        <v>32</v>
      </c>
      <c r="M33">
        <v>2</v>
      </c>
      <c r="N33" t="s">
        <v>59</v>
      </c>
      <c r="O33" t="s">
        <v>34</v>
      </c>
      <c r="P33" t="s">
        <v>45</v>
      </c>
      <c r="Q33">
        <v>6465</v>
      </c>
      <c r="R33">
        <v>19121</v>
      </c>
      <c r="S33">
        <v>2</v>
      </c>
      <c r="T33" t="s">
        <v>36</v>
      </c>
      <c r="U33">
        <v>13</v>
      </c>
      <c r="V33" t="s">
        <v>37</v>
      </c>
      <c r="W33" t="s">
        <v>34</v>
      </c>
      <c r="X33">
        <v>5</v>
      </c>
      <c r="Y33" t="s">
        <v>66</v>
      </c>
      <c r="Z33" t="s">
        <v>46</v>
      </c>
    </row>
    <row r="34" spans="1:26" x14ac:dyDescent="0.25">
      <c r="A34">
        <v>1485</v>
      </c>
      <c r="C34" t="s">
        <v>26</v>
      </c>
      <c r="D34">
        <v>125</v>
      </c>
      <c r="E34" t="s">
        <v>41</v>
      </c>
      <c r="F34">
        <v>9</v>
      </c>
      <c r="G34" t="s">
        <v>28</v>
      </c>
      <c r="H34" t="s">
        <v>53</v>
      </c>
      <c r="I34" t="s">
        <v>50</v>
      </c>
      <c r="J34" t="s">
        <v>43</v>
      </c>
      <c r="K34">
        <v>83</v>
      </c>
      <c r="L34" t="s">
        <v>30</v>
      </c>
      <c r="M34">
        <v>1</v>
      </c>
      <c r="N34" t="s">
        <v>51</v>
      </c>
      <c r="O34" t="s">
        <v>32</v>
      </c>
      <c r="P34" t="s">
        <v>35</v>
      </c>
      <c r="Q34">
        <v>2206</v>
      </c>
      <c r="R34">
        <v>16117</v>
      </c>
      <c r="S34">
        <v>1</v>
      </c>
      <c r="T34" t="s">
        <v>46</v>
      </c>
      <c r="U34">
        <v>13</v>
      </c>
      <c r="V34" t="s">
        <v>37</v>
      </c>
      <c r="W34" t="s">
        <v>38</v>
      </c>
      <c r="X34">
        <v>5</v>
      </c>
      <c r="Y34" t="s">
        <v>48</v>
      </c>
      <c r="Z34" t="s">
        <v>46</v>
      </c>
    </row>
    <row r="35" spans="1:26" x14ac:dyDescent="0.25">
      <c r="A35">
        <v>1486</v>
      </c>
      <c r="B35">
        <v>39</v>
      </c>
      <c r="C35" t="s">
        <v>26</v>
      </c>
      <c r="D35">
        <v>895</v>
      </c>
      <c r="E35" t="s">
        <v>27</v>
      </c>
      <c r="F35">
        <v>5</v>
      </c>
      <c r="G35" t="s">
        <v>55</v>
      </c>
      <c r="H35" t="s">
        <v>67</v>
      </c>
      <c r="I35" t="s">
        <v>50</v>
      </c>
      <c r="J35" t="s">
        <v>43</v>
      </c>
      <c r="K35">
        <v>56</v>
      </c>
      <c r="L35" t="s">
        <v>32</v>
      </c>
      <c r="M35">
        <v>2</v>
      </c>
      <c r="N35" t="s">
        <v>62</v>
      </c>
      <c r="O35" t="s">
        <v>34</v>
      </c>
      <c r="P35" t="s">
        <v>45</v>
      </c>
      <c r="Q35">
        <v>2086</v>
      </c>
      <c r="R35">
        <v>3335</v>
      </c>
      <c r="S35">
        <v>3</v>
      </c>
      <c r="T35" t="s">
        <v>46</v>
      </c>
      <c r="U35">
        <v>14</v>
      </c>
      <c r="V35" t="s">
        <v>37</v>
      </c>
      <c r="W35" t="s">
        <v>32</v>
      </c>
      <c r="X35">
        <v>6</v>
      </c>
      <c r="Y35" t="s">
        <v>66</v>
      </c>
      <c r="Z35" t="s">
        <v>36</v>
      </c>
    </row>
    <row r="36" spans="1:26" x14ac:dyDescent="0.25">
      <c r="A36">
        <v>1487</v>
      </c>
      <c r="B36">
        <v>24</v>
      </c>
      <c r="C36" t="s">
        <v>26</v>
      </c>
      <c r="D36">
        <v>813</v>
      </c>
      <c r="E36" t="s">
        <v>41</v>
      </c>
      <c r="F36">
        <v>1</v>
      </c>
      <c r="G36" t="s">
        <v>55</v>
      </c>
      <c r="H36" t="s">
        <v>53</v>
      </c>
      <c r="I36" t="s">
        <v>30</v>
      </c>
      <c r="J36" t="s">
        <v>43</v>
      </c>
      <c r="K36">
        <v>61</v>
      </c>
      <c r="L36" t="s">
        <v>32</v>
      </c>
      <c r="M36">
        <v>1</v>
      </c>
      <c r="N36" t="s">
        <v>44</v>
      </c>
      <c r="O36" t="s">
        <v>34</v>
      </c>
      <c r="P36" t="s">
        <v>45</v>
      </c>
      <c r="Q36">
        <v>2293</v>
      </c>
      <c r="R36">
        <v>3020</v>
      </c>
      <c r="S36">
        <v>2</v>
      </c>
      <c r="T36" t="s">
        <v>36</v>
      </c>
      <c r="U36">
        <v>16</v>
      </c>
      <c r="V36" t="s">
        <v>37</v>
      </c>
      <c r="W36" t="s">
        <v>38</v>
      </c>
      <c r="X36">
        <v>2</v>
      </c>
      <c r="Y36" t="s">
        <v>54</v>
      </c>
      <c r="Z36" t="s">
        <v>36</v>
      </c>
    </row>
    <row r="37" spans="1:26" x14ac:dyDescent="0.25">
      <c r="A37">
        <v>1488</v>
      </c>
      <c r="B37">
        <v>43</v>
      </c>
      <c r="C37" t="s">
        <v>26</v>
      </c>
      <c r="D37">
        <v>1273</v>
      </c>
      <c r="E37" t="s">
        <v>41</v>
      </c>
      <c r="F37">
        <v>2</v>
      </c>
      <c r="G37" t="s">
        <v>28</v>
      </c>
      <c r="H37" t="s">
        <v>53</v>
      </c>
      <c r="I37" t="s">
        <v>50</v>
      </c>
      <c r="J37" t="s">
        <v>31</v>
      </c>
      <c r="K37">
        <v>72</v>
      </c>
      <c r="L37" t="s">
        <v>34</v>
      </c>
      <c r="M37">
        <v>1</v>
      </c>
      <c r="N37" t="s">
        <v>44</v>
      </c>
      <c r="O37" t="s">
        <v>32</v>
      </c>
      <c r="P37" t="s">
        <v>57</v>
      </c>
      <c r="Q37">
        <v>2645</v>
      </c>
      <c r="R37">
        <v>21923</v>
      </c>
      <c r="S37">
        <v>1</v>
      </c>
      <c r="T37" t="s">
        <v>46</v>
      </c>
      <c r="U37">
        <v>12</v>
      </c>
      <c r="V37" t="s">
        <v>37</v>
      </c>
      <c r="W37" t="s">
        <v>34</v>
      </c>
      <c r="X37">
        <v>3</v>
      </c>
      <c r="Y37" t="s">
        <v>54</v>
      </c>
      <c r="Z37" t="s">
        <v>46</v>
      </c>
    </row>
    <row r="38" spans="1:26" x14ac:dyDescent="0.25">
      <c r="A38">
        <v>1489</v>
      </c>
      <c r="B38">
        <v>50</v>
      </c>
      <c r="C38" t="s">
        <v>26</v>
      </c>
      <c r="D38">
        <v>869</v>
      </c>
      <c r="E38" t="s">
        <v>27</v>
      </c>
      <c r="F38">
        <v>3</v>
      </c>
      <c r="G38" t="s">
        <v>28</v>
      </c>
      <c r="H38" t="s">
        <v>64</v>
      </c>
      <c r="I38" t="s">
        <v>38</v>
      </c>
      <c r="J38" t="s">
        <v>43</v>
      </c>
      <c r="K38">
        <v>86</v>
      </c>
      <c r="L38" t="s">
        <v>30</v>
      </c>
      <c r="M38">
        <v>1</v>
      </c>
      <c r="N38" t="s">
        <v>62</v>
      </c>
      <c r="O38" t="s">
        <v>32</v>
      </c>
      <c r="P38" t="s">
        <v>45</v>
      </c>
      <c r="Q38">
        <v>2683</v>
      </c>
      <c r="R38">
        <v>3810</v>
      </c>
      <c r="S38">
        <v>1</v>
      </c>
      <c r="T38" t="s">
        <v>36</v>
      </c>
      <c r="U38">
        <v>14</v>
      </c>
      <c r="V38" t="s">
        <v>37</v>
      </c>
      <c r="W38" t="s">
        <v>32</v>
      </c>
      <c r="Y38" t="s">
        <v>48</v>
      </c>
      <c r="Z38" t="s">
        <v>36</v>
      </c>
    </row>
    <row r="39" spans="1:26" x14ac:dyDescent="0.25">
      <c r="A39">
        <v>1490</v>
      </c>
      <c r="B39">
        <v>35</v>
      </c>
      <c r="C39" t="s">
        <v>26</v>
      </c>
      <c r="D39">
        <v>890</v>
      </c>
      <c r="E39" t="s">
        <v>27</v>
      </c>
      <c r="F39">
        <v>2</v>
      </c>
      <c r="G39" t="s">
        <v>55</v>
      </c>
      <c r="H39" t="s">
        <v>64</v>
      </c>
      <c r="I39" t="s">
        <v>50</v>
      </c>
      <c r="J39" t="s">
        <v>31</v>
      </c>
      <c r="K39">
        <v>97</v>
      </c>
      <c r="L39" t="s">
        <v>32</v>
      </c>
      <c r="M39">
        <v>1</v>
      </c>
      <c r="N39" t="s">
        <v>62</v>
      </c>
      <c r="O39" t="s">
        <v>34</v>
      </c>
      <c r="P39" t="s">
        <v>45</v>
      </c>
      <c r="Q39">
        <v>2014</v>
      </c>
      <c r="R39">
        <v>9687</v>
      </c>
      <c r="S39">
        <v>1</v>
      </c>
      <c r="T39" t="s">
        <v>46</v>
      </c>
      <c r="U39">
        <v>13</v>
      </c>
      <c r="V39" t="s">
        <v>37</v>
      </c>
      <c r="W39" t="s">
        <v>38</v>
      </c>
      <c r="X39">
        <v>3</v>
      </c>
      <c r="Y39" t="s">
        <v>48</v>
      </c>
      <c r="Z39" t="s">
        <v>46</v>
      </c>
    </row>
    <row r="40" spans="1:26" x14ac:dyDescent="0.25">
      <c r="A40">
        <v>1491</v>
      </c>
      <c r="B40">
        <v>36</v>
      </c>
      <c r="C40" t="s">
        <v>26</v>
      </c>
      <c r="D40">
        <v>852</v>
      </c>
      <c r="E40" t="s">
        <v>41</v>
      </c>
      <c r="F40">
        <v>5</v>
      </c>
      <c r="G40" t="s">
        <v>52</v>
      </c>
      <c r="H40" t="s">
        <v>29</v>
      </c>
      <c r="I40" t="s">
        <v>30</v>
      </c>
      <c r="J40" t="s">
        <v>31</v>
      </c>
      <c r="K40">
        <v>82</v>
      </c>
      <c r="L40" t="s">
        <v>30</v>
      </c>
      <c r="M40">
        <v>1</v>
      </c>
      <c r="N40" t="s">
        <v>44</v>
      </c>
      <c r="O40" t="s">
        <v>38</v>
      </c>
      <c r="P40" t="s">
        <v>45</v>
      </c>
      <c r="Q40">
        <v>3419</v>
      </c>
      <c r="R40">
        <v>13072</v>
      </c>
      <c r="S40">
        <v>9</v>
      </c>
      <c r="T40" t="s">
        <v>36</v>
      </c>
      <c r="U40">
        <v>14</v>
      </c>
      <c r="V40" t="s">
        <v>37</v>
      </c>
      <c r="W40" t="s">
        <v>34</v>
      </c>
      <c r="X40">
        <v>3</v>
      </c>
      <c r="Y40" t="s">
        <v>66</v>
      </c>
      <c r="Z40" t="s">
        <v>46</v>
      </c>
    </row>
    <row r="41" spans="1:26" x14ac:dyDescent="0.25">
      <c r="A41">
        <v>1492</v>
      </c>
      <c r="B41">
        <v>33</v>
      </c>
      <c r="C41" t="s">
        <v>40</v>
      </c>
      <c r="D41">
        <v>1141</v>
      </c>
      <c r="E41" t="s">
        <v>27</v>
      </c>
      <c r="F41">
        <v>1</v>
      </c>
      <c r="G41" t="s">
        <v>55</v>
      </c>
      <c r="H41" t="s">
        <v>29</v>
      </c>
      <c r="I41" t="s">
        <v>32</v>
      </c>
      <c r="J41" t="s">
        <v>31</v>
      </c>
      <c r="K41">
        <v>42</v>
      </c>
      <c r="L41" t="s">
        <v>34</v>
      </c>
      <c r="M41">
        <v>2</v>
      </c>
      <c r="N41" t="s">
        <v>33</v>
      </c>
      <c r="O41" t="s">
        <v>38</v>
      </c>
      <c r="P41" t="s">
        <v>45</v>
      </c>
      <c r="Q41">
        <v>5376</v>
      </c>
      <c r="R41">
        <v>3193</v>
      </c>
      <c r="S41">
        <v>2</v>
      </c>
      <c r="T41" t="s">
        <v>46</v>
      </c>
      <c r="U41">
        <v>19</v>
      </c>
      <c r="V41" t="s">
        <v>37</v>
      </c>
      <c r="W41" t="s">
        <v>38</v>
      </c>
      <c r="X41">
        <v>3</v>
      </c>
      <c r="Y41" t="s">
        <v>48</v>
      </c>
      <c r="Z41" t="s">
        <v>46</v>
      </c>
    </row>
    <row r="42" spans="1:26" x14ac:dyDescent="0.25">
      <c r="A42">
        <v>1493</v>
      </c>
      <c r="B42">
        <v>35</v>
      </c>
      <c r="C42" t="s">
        <v>26</v>
      </c>
      <c r="D42">
        <v>464</v>
      </c>
      <c r="E42" t="s">
        <v>41</v>
      </c>
      <c r="F42">
        <v>4</v>
      </c>
      <c r="G42" t="s">
        <v>28</v>
      </c>
      <c r="H42" t="s">
        <v>49</v>
      </c>
      <c r="I42" t="s">
        <v>32</v>
      </c>
      <c r="J42" t="s">
        <v>43</v>
      </c>
      <c r="K42">
        <v>75</v>
      </c>
      <c r="L42" t="s">
        <v>32</v>
      </c>
      <c r="M42">
        <v>1</v>
      </c>
      <c r="N42" t="s">
        <v>51</v>
      </c>
      <c r="O42" t="s">
        <v>34</v>
      </c>
      <c r="P42" t="s">
        <v>57</v>
      </c>
      <c r="Q42">
        <v>1951</v>
      </c>
      <c r="R42">
        <v>10910</v>
      </c>
      <c r="S42">
        <v>1</v>
      </c>
      <c r="T42" t="s">
        <v>46</v>
      </c>
      <c r="U42">
        <v>12</v>
      </c>
      <c r="V42" t="s">
        <v>37</v>
      </c>
      <c r="W42" t="s">
        <v>32</v>
      </c>
      <c r="X42">
        <v>3</v>
      </c>
      <c r="Y42" t="s">
        <v>48</v>
      </c>
      <c r="Z42" t="s">
        <v>46</v>
      </c>
    </row>
    <row r="43" spans="1:26" x14ac:dyDescent="0.25">
      <c r="A43">
        <v>1494</v>
      </c>
      <c r="B43">
        <v>27</v>
      </c>
      <c r="C43" t="s">
        <v>26</v>
      </c>
      <c r="D43">
        <v>1240</v>
      </c>
      <c r="E43" t="s">
        <v>41</v>
      </c>
      <c r="F43">
        <v>2</v>
      </c>
      <c r="G43" t="s">
        <v>52</v>
      </c>
      <c r="H43" t="s">
        <v>29</v>
      </c>
      <c r="I43" t="s">
        <v>50</v>
      </c>
      <c r="J43" t="s">
        <v>31</v>
      </c>
      <c r="K43">
        <v>33</v>
      </c>
      <c r="L43" t="s">
        <v>32</v>
      </c>
      <c r="M43">
        <v>1</v>
      </c>
      <c r="N43" t="s">
        <v>51</v>
      </c>
      <c r="O43" t="s">
        <v>38</v>
      </c>
      <c r="P43" t="s">
        <v>57</v>
      </c>
      <c r="Q43">
        <v>2341</v>
      </c>
      <c r="R43">
        <v>19715</v>
      </c>
      <c r="S43">
        <v>1</v>
      </c>
      <c r="T43" t="s">
        <v>46</v>
      </c>
      <c r="U43">
        <v>13</v>
      </c>
      <c r="V43" t="s">
        <v>37</v>
      </c>
      <c r="W43" t="s">
        <v>34</v>
      </c>
      <c r="X43">
        <v>6</v>
      </c>
      <c r="Y43" t="s">
        <v>48</v>
      </c>
      <c r="Z43" t="s">
        <v>46</v>
      </c>
    </row>
    <row r="44" spans="1:26" x14ac:dyDescent="0.25">
      <c r="A44">
        <v>1495</v>
      </c>
      <c r="B44">
        <v>26</v>
      </c>
      <c r="C44" t="s">
        <v>26</v>
      </c>
      <c r="D44">
        <v>1357</v>
      </c>
      <c r="E44" t="s">
        <v>41</v>
      </c>
      <c r="F44">
        <v>25</v>
      </c>
      <c r="G44" t="s">
        <v>55</v>
      </c>
      <c r="H44" t="s">
        <v>29</v>
      </c>
      <c r="I44" t="s">
        <v>38</v>
      </c>
      <c r="J44" t="s">
        <v>43</v>
      </c>
      <c r="K44">
        <v>48</v>
      </c>
      <c r="L44" t="s">
        <v>38</v>
      </c>
      <c r="M44">
        <v>1</v>
      </c>
      <c r="N44" t="s">
        <v>51</v>
      </c>
      <c r="O44" t="s">
        <v>32</v>
      </c>
      <c r="P44" t="s">
        <v>35</v>
      </c>
      <c r="Q44">
        <v>2293</v>
      </c>
      <c r="R44">
        <v>10558</v>
      </c>
      <c r="S44">
        <v>1</v>
      </c>
      <c r="T44" t="s">
        <v>46</v>
      </c>
      <c r="U44">
        <v>12</v>
      </c>
      <c r="V44" t="s">
        <v>37</v>
      </c>
      <c r="W44" t="s">
        <v>32</v>
      </c>
      <c r="X44">
        <v>2</v>
      </c>
      <c r="Y44" t="s">
        <v>54</v>
      </c>
      <c r="Z44" t="s">
        <v>36</v>
      </c>
    </row>
    <row r="45" spans="1:26" x14ac:dyDescent="0.25">
      <c r="A45">
        <v>1496</v>
      </c>
      <c r="B45">
        <v>27</v>
      </c>
      <c r="C45" t="s">
        <v>40</v>
      </c>
      <c r="D45">
        <v>994</v>
      </c>
      <c r="E45" t="s">
        <v>27</v>
      </c>
      <c r="F45">
        <v>8</v>
      </c>
      <c r="G45" t="s">
        <v>55</v>
      </c>
      <c r="H45" t="s">
        <v>29</v>
      </c>
      <c r="I45" t="s">
        <v>50</v>
      </c>
      <c r="J45" t="s">
        <v>43</v>
      </c>
      <c r="K45">
        <v>900</v>
      </c>
      <c r="M45">
        <v>3</v>
      </c>
      <c r="N45" t="s">
        <v>33</v>
      </c>
      <c r="O45" t="s">
        <v>32</v>
      </c>
      <c r="P45" t="s">
        <v>35</v>
      </c>
      <c r="Q45">
        <v>8726</v>
      </c>
      <c r="R45">
        <v>2975</v>
      </c>
      <c r="S45">
        <v>1</v>
      </c>
      <c r="T45" t="s">
        <v>46</v>
      </c>
      <c r="V45" t="s">
        <v>37</v>
      </c>
      <c r="W45" t="s">
        <v>34</v>
      </c>
      <c r="X45">
        <v>0</v>
      </c>
      <c r="Y45" t="s">
        <v>48</v>
      </c>
      <c r="Z45" t="s">
        <v>46</v>
      </c>
    </row>
    <row r="46" spans="1:26" x14ac:dyDescent="0.25">
      <c r="A46">
        <v>1497</v>
      </c>
      <c r="B46">
        <v>30</v>
      </c>
      <c r="C46" t="s">
        <v>40</v>
      </c>
      <c r="D46">
        <v>721</v>
      </c>
      <c r="E46" t="s">
        <v>41</v>
      </c>
      <c r="F46">
        <v>1</v>
      </c>
      <c r="G46" t="s">
        <v>28</v>
      </c>
      <c r="H46" t="s">
        <v>53</v>
      </c>
      <c r="I46" t="s">
        <v>32</v>
      </c>
      <c r="J46" t="s">
        <v>31</v>
      </c>
      <c r="K46">
        <v>58</v>
      </c>
      <c r="L46" t="s">
        <v>32</v>
      </c>
      <c r="M46">
        <v>2</v>
      </c>
      <c r="N46" t="s">
        <v>51</v>
      </c>
      <c r="O46" t="s">
        <v>34</v>
      </c>
      <c r="P46" t="s">
        <v>35</v>
      </c>
      <c r="Q46">
        <v>4011</v>
      </c>
      <c r="R46">
        <v>10781</v>
      </c>
      <c r="S46">
        <v>1</v>
      </c>
      <c r="T46" t="s">
        <v>46</v>
      </c>
      <c r="U46">
        <v>23</v>
      </c>
      <c r="V46" t="s">
        <v>47</v>
      </c>
      <c r="W46" t="s">
        <v>34</v>
      </c>
      <c r="X46">
        <v>2</v>
      </c>
      <c r="Y46" t="s">
        <v>48</v>
      </c>
      <c r="Z46" t="s">
        <v>46</v>
      </c>
    </row>
    <row r="47" spans="1:26" x14ac:dyDescent="0.25">
      <c r="A47">
        <v>1498</v>
      </c>
      <c r="B47">
        <v>41</v>
      </c>
      <c r="C47" t="s">
        <v>26</v>
      </c>
      <c r="D47">
        <v>1360</v>
      </c>
      <c r="E47" t="s">
        <v>41</v>
      </c>
      <c r="F47">
        <v>12</v>
      </c>
      <c r="G47" t="s">
        <v>55</v>
      </c>
      <c r="H47" t="s">
        <v>67</v>
      </c>
      <c r="I47" t="s">
        <v>30</v>
      </c>
      <c r="J47" t="s">
        <v>31</v>
      </c>
      <c r="K47">
        <v>49</v>
      </c>
      <c r="L47" t="s">
        <v>32</v>
      </c>
      <c r="M47">
        <v>5</v>
      </c>
      <c r="N47" t="s">
        <v>63</v>
      </c>
      <c r="O47" t="s">
        <v>32</v>
      </c>
      <c r="P47" t="s">
        <v>45</v>
      </c>
      <c r="Q47">
        <v>19545</v>
      </c>
      <c r="R47">
        <v>16280</v>
      </c>
      <c r="S47">
        <v>1</v>
      </c>
      <c r="T47" t="s">
        <v>46</v>
      </c>
      <c r="U47">
        <v>12</v>
      </c>
      <c r="V47" t="s">
        <v>37</v>
      </c>
      <c r="W47" t="s">
        <v>34</v>
      </c>
      <c r="X47">
        <v>0</v>
      </c>
      <c r="Y47" t="s">
        <v>48</v>
      </c>
      <c r="Z47" t="s">
        <v>36</v>
      </c>
    </row>
    <row r="48" spans="1:26" x14ac:dyDescent="0.25">
      <c r="A48">
        <v>1499</v>
      </c>
      <c r="B48">
        <v>34</v>
      </c>
      <c r="C48" t="s">
        <v>60</v>
      </c>
      <c r="D48">
        <v>1065</v>
      </c>
      <c r="E48" t="s">
        <v>27</v>
      </c>
      <c r="F48">
        <v>23</v>
      </c>
      <c r="G48" t="s">
        <v>52</v>
      </c>
      <c r="H48" t="s">
        <v>64</v>
      </c>
      <c r="I48" t="s">
        <v>30</v>
      </c>
      <c r="J48" t="s">
        <v>43</v>
      </c>
      <c r="K48">
        <v>72</v>
      </c>
      <c r="L48" t="s">
        <v>32</v>
      </c>
      <c r="M48">
        <v>2</v>
      </c>
      <c r="N48" t="s">
        <v>33</v>
      </c>
      <c r="O48" t="s">
        <v>32</v>
      </c>
      <c r="P48" t="s">
        <v>35</v>
      </c>
      <c r="Q48">
        <v>4568</v>
      </c>
      <c r="R48">
        <v>10034</v>
      </c>
      <c r="S48">
        <v>0</v>
      </c>
      <c r="T48" t="s">
        <v>46</v>
      </c>
      <c r="U48">
        <v>20</v>
      </c>
      <c r="V48" t="s">
        <v>47</v>
      </c>
      <c r="W48" t="s">
        <v>32</v>
      </c>
      <c r="X48">
        <v>2</v>
      </c>
      <c r="Y48" t="s">
        <v>48</v>
      </c>
      <c r="Z48" t="s">
        <v>46</v>
      </c>
    </row>
    <row r="49" spans="1:26" x14ac:dyDescent="0.25">
      <c r="A49">
        <v>1500</v>
      </c>
      <c r="B49">
        <v>37</v>
      </c>
      <c r="C49" t="s">
        <v>26</v>
      </c>
      <c r="D49">
        <v>408</v>
      </c>
      <c r="E49" t="s">
        <v>41</v>
      </c>
      <c r="F49">
        <v>19</v>
      </c>
      <c r="G49" t="s">
        <v>28</v>
      </c>
      <c r="H49" t="s">
        <v>29</v>
      </c>
      <c r="I49" t="s">
        <v>30</v>
      </c>
      <c r="J49" t="s">
        <v>43</v>
      </c>
      <c r="K49">
        <v>73</v>
      </c>
      <c r="L49" t="s">
        <v>32</v>
      </c>
      <c r="M49">
        <v>1</v>
      </c>
      <c r="N49" t="s">
        <v>44</v>
      </c>
      <c r="O49" t="s">
        <v>30</v>
      </c>
      <c r="P49" t="s">
        <v>45</v>
      </c>
      <c r="Q49">
        <v>3022</v>
      </c>
      <c r="R49">
        <v>10227</v>
      </c>
      <c r="S49">
        <v>4</v>
      </c>
      <c r="T49" t="s">
        <v>46</v>
      </c>
      <c r="U49">
        <v>21</v>
      </c>
      <c r="V49" t="s">
        <v>47</v>
      </c>
      <c r="W49" t="s">
        <v>38</v>
      </c>
      <c r="X49">
        <v>1</v>
      </c>
      <c r="Y49" t="s">
        <v>48</v>
      </c>
      <c r="Z49" t="s">
        <v>46</v>
      </c>
    </row>
    <row r="50" spans="1:26" x14ac:dyDescent="0.25">
      <c r="A50">
        <v>1501</v>
      </c>
      <c r="B50">
        <v>46</v>
      </c>
      <c r="C50" t="s">
        <v>40</v>
      </c>
      <c r="D50">
        <v>1211</v>
      </c>
      <c r="E50" t="s">
        <v>27</v>
      </c>
      <c r="F50">
        <v>5</v>
      </c>
      <c r="G50" t="s">
        <v>52</v>
      </c>
      <c r="H50" t="s">
        <v>64</v>
      </c>
      <c r="I50" t="s">
        <v>38</v>
      </c>
      <c r="J50" t="s">
        <v>43</v>
      </c>
      <c r="K50">
        <v>98</v>
      </c>
      <c r="L50" t="s">
        <v>32</v>
      </c>
      <c r="M50">
        <v>2</v>
      </c>
      <c r="N50" t="s">
        <v>33</v>
      </c>
      <c r="O50" t="s">
        <v>34</v>
      </c>
      <c r="P50" t="s">
        <v>35</v>
      </c>
      <c r="Q50">
        <v>5772</v>
      </c>
      <c r="R50">
        <v>20445</v>
      </c>
      <c r="S50">
        <v>4</v>
      </c>
      <c r="T50" t="s">
        <v>36</v>
      </c>
      <c r="U50">
        <v>21</v>
      </c>
      <c r="V50" t="s">
        <v>47</v>
      </c>
      <c r="W50" t="s">
        <v>32</v>
      </c>
      <c r="Y50" t="s">
        <v>48</v>
      </c>
      <c r="Z50" t="s">
        <v>46</v>
      </c>
    </row>
    <row r="51" spans="1:26" x14ac:dyDescent="0.25">
      <c r="A51">
        <v>1502</v>
      </c>
      <c r="B51">
        <v>35</v>
      </c>
      <c r="C51" t="s">
        <v>26</v>
      </c>
      <c r="D51">
        <v>1229</v>
      </c>
      <c r="E51" t="s">
        <v>41</v>
      </c>
      <c r="F51">
        <v>8</v>
      </c>
      <c r="G51" t="s">
        <v>42</v>
      </c>
      <c r="H51" t="s">
        <v>29</v>
      </c>
      <c r="I51" t="s">
        <v>50</v>
      </c>
      <c r="J51" t="s">
        <v>56</v>
      </c>
      <c r="K51">
        <v>36</v>
      </c>
      <c r="L51" t="s">
        <v>34</v>
      </c>
      <c r="M51">
        <v>1</v>
      </c>
      <c r="N51" t="s">
        <v>51</v>
      </c>
      <c r="O51" t="s">
        <v>34</v>
      </c>
      <c r="P51" t="s">
        <v>45</v>
      </c>
      <c r="Q51">
        <v>2269</v>
      </c>
      <c r="R51">
        <v>4892</v>
      </c>
      <c r="S51">
        <v>1</v>
      </c>
      <c r="T51" t="s">
        <v>46</v>
      </c>
      <c r="U51">
        <v>19</v>
      </c>
      <c r="V51" t="s">
        <v>37</v>
      </c>
      <c r="W51" t="s">
        <v>34</v>
      </c>
      <c r="X51">
        <v>2</v>
      </c>
      <c r="Y51" t="s">
        <v>48</v>
      </c>
      <c r="Z51" t="s">
        <v>46</v>
      </c>
    </row>
    <row r="52" spans="1:26" x14ac:dyDescent="0.25">
      <c r="A52">
        <v>1503</v>
      </c>
      <c r="B52">
        <v>48</v>
      </c>
      <c r="C52" t="s">
        <v>26</v>
      </c>
      <c r="D52">
        <v>626</v>
      </c>
      <c r="E52" t="s">
        <v>41</v>
      </c>
      <c r="F52">
        <v>1</v>
      </c>
      <c r="G52" t="s">
        <v>28</v>
      </c>
      <c r="H52" t="s">
        <v>29</v>
      </c>
      <c r="I52" t="s">
        <v>38</v>
      </c>
      <c r="J52" t="s">
        <v>43</v>
      </c>
      <c r="K52">
        <v>98</v>
      </c>
      <c r="L52" t="s">
        <v>30</v>
      </c>
      <c r="M52">
        <v>3</v>
      </c>
      <c r="N52" t="s">
        <v>51</v>
      </c>
      <c r="O52" t="s">
        <v>32</v>
      </c>
      <c r="P52" t="s">
        <v>35</v>
      </c>
      <c r="Q52">
        <v>5381</v>
      </c>
      <c r="R52">
        <v>19294</v>
      </c>
      <c r="T52" t="s">
        <v>36</v>
      </c>
      <c r="U52">
        <v>13</v>
      </c>
      <c r="V52" t="s">
        <v>37</v>
      </c>
      <c r="W52" t="s">
        <v>34</v>
      </c>
      <c r="X52">
        <v>2</v>
      </c>
      <c r="Z52" t="s">
        <v>36</v>
      </c>
    </row>
    <row r="53" spans="1:26" x14ac:dyDescent="0.25">
      <c r="A53">
        <v>1504</v>
      </c>
      <c r="C53" t="s">
        <v>26</v>
      </c>
      <c r="D53">
        <v>1434</v>
      </c>
      <c r="E53" t="s">
        <v>41</v>
      </c>
      <c r="F53">
        <v>5</v>
      </c>
      <c r="G53" t="s">
        <v>52</v>
      </c>
      <c r="H53" t="s">
        <v>67</v>
      </c>
      <c r="I53" t="s">
        <v>32</v>
      </c>
      <c r="J53" t="s">
        <v>43</v>
      </c>
      <c r="K53">
        <v>50</v>
      </c>
      <c r="L53" t="s">
        <v>32</v>
      </c>
      <c r="M53">
        <v>1</v>
      </c>
      <c r="N53" t="s">
        <v>51</v>
      </c>
      <c r="O53" t="s">
        <v>32</v>
      </c>
      <c r="P53" t="s">
        <v>35</v>
      </c>
      <c r="Q53">
        <v>3441</v>
      </c>
      <c r="R53">
        <v>11179</v>
      </c>
      <c r="S53">
        <v>1</v>
      </c>
      <c r="T53" t="s">
        <v>36</v>
      </c>
      <c r="U53">
        <v>13</v>
      </c>
      <c r="V53" t="s">
        <v>37</v>
      </c>
      <c r="W53" t="s">
        <v>32</v>
      </c>
      <c r="X53">
        <v>3</v>
      </c>
      <c r="Y53" t="s">
        <v>54</v>
      </c>
      <c r="Z53" t="s">
        <v>36</v>
      </c>
    </row>
    <row r="54" spans="1:26" x14ac:dyDescent="0.25">
      <c r="A54">
        <v>1505</v>
      </c>
      <c r="C54" t="s">
        <v>26</v>
      </c>
      <c r="D54">
        <v>1488</v>
      </c>
      <c r="E54" t="s">
        <v>27</v>
      </c>
      <c r="F54">
        <v>1</v>
      </c>
      <c r="G54" t="s">
        <v>68</v>
      </c>
      <c r="H54" t="s">
        <v>64</v>
      </c>
      <c r="I54" t="s">
        <v>30</v>
      </c>
      <c r="J54" t="s">
        <v>31</v>
      </c>
      <c r="K54">
        <v>75</v>
      </c>
      <c r="L54" t="s">
        <v>32</v>
      </c>
      <c r="M54">
        <v>2</v>
      </c>
      <c r="N54" t="s">
        <v>33</v>
      </c>
      <c r="O54" t="s">
        <v>38</v>
      </c>
      <c r="P54" t="s">
        <v>57</v>
      </c>
      <c r="R54">
        <v>4009</v>
      </c>
      <c r="S54">
        <v>5</v>
      </c>
      <c r="T54" t="s">
        <v>36</v>
      </c>
      <c r="U54">
        <v>21</v>
      </c>
      <c r="V54" t="s">
        <v>47</v>
      </c>
      <c r="W54" t="s">
        <v>32</v>
      </c>
      <c r="X54">
        <v>2</v>
      </c>
      <c r="Y54" t="s">
        <v>54</v>
      </c>
      <c r="Z54" t="s">
        <v>46</v>
      </c>
    </row>
    <row r="55" spans="1:26" x14ac:dyDescent="0.25">
      <c r="A55">
        <v>1506</v>
      </c>
      <c r="B55">
        <v>35</v>
      </c>
      <c r="C55" t="s">
        <v>60</v>
      </c>
      <c r="D55">
        <v>1097</v>
      </c>
      <c r="E55" t="s">
        <v>41</v>
      </c>
      <c r="F55">
        <v>11</v>
      </c>
      <c r="G55" t="s">
        <v>28</v>
      </c>
      <c r="H55" t="s">
        <v>53</v>
      </c>
      <c r="I55" t="s">
        <v>32</v>
      </c>
      <c r="J55" t="s">
        <v>43</v>
      </c>
      <c r="K55">
        <v>79</v>
      </c>
      <c r="L55" t="s">
        <v>30</v>
      </c>
      <c r="M55">
        <v>3</v>
      </c>
      <c r="N55" t="s">
        <v>59</v>
      </c>
      <c r="O55" t="s">
        <v>38</v>
      </c>
      <c r="P55" t="s">
        <v>45</v>
      </c>
      <c r="Q55">
        <v>9884</v>
      </c>
      <c r="R55">
        <v>8302</v>
      </c>
      <c r="T55" t="s">
        <v>36</v>
      </c>
      <c r="U55">
        <v>13</v>
      </c>
      <c r="V55" t="s">
        <v>37</v>
      </c>
      <c r="W55" t="s">
        <v>32</v>
      </c>
      <c r="X55">
        <v>3</v>
      </c>
      <c r="Y55" t="s">
        <v>48</v>
      </c>
      <c r="Z55" t="s">
        <v>46</v>
      </c>
    </row>
    <row r="56" spans="1:26" x14ac:dyDescent="0.25">
      <c r="A56">
        <v>1507</v>
      </c>
      <c r="B56">
        <v>26</v>
      </c>
      <c r="C56" t="s">
        <v>26</v>
      </c>
      <c r="D56">
        <v>1443</v>
      </c>
      <c r="E56" t="s">
        <v>27</v>
      </c>
      <c r="F56">
        <v>23</v>
      </c>
      <c r="G56" t="s">
        <v>55</v>
      </c>
      <c r="H56" t="s">
        <v>64</v>
      </c>
      <c r="I56" t="s">
        <v>32</v>
      </c>
      <c r="J56" t="s">
        <v>31</v>
      </c>
      <c r="K56">
        <v>47</v>
      </c>
      <c r="L56" t="s">
        <v>30</v>
      </c>
      <c r="M56">
        <v>2</v>
      </c>
      <c r="N56" t="s">
        <v>33</v>
      </c>
      <c r="O56" t="s">
        <v>34</v>
      </c>
      <c r="P56" t="s">
        <v>45</v>
      </c>
      <c r="Q56">
        <v>4157</v>
      </c>
      <c r="R56">
        <v>21436</v>
      </c>
      <c r="S56">
        <v>7</v>
      </c>
      <c r="T56" t="s">
        <v>36</v>
      </c>
      <c r="U56">
        <v>19</v>
      </c>
      <c r="V56" t="s">
        <v>37</v>
      </c>
      <c r="W56" t="s">
        <v>32</v>
      </c>
      <c r="X56">
        <v>2</v>
      </c>
      <c r="Y56" t="s">
        <v>54</v>
      </c>
      <c r="Z56" t="s">
        <v>46</v>
      </c>
    </row>
    <row r="57" spans="1:26" x14ac:dyDescent="0.25">
      <c r="A57">
        <v>1508</v>
      </c>
      <c r="B57">
        <v>33</v>
      </c>
      <c r="C57" t="s">
        <v>40</v>
      </c>
      <c r="D57">
        <v>515</v>
      </c>
      <c r="E57" t="s">
        <v>41</v>
      </c>
      <c r="F57">
        <v>1</v>
      </c>
      <c r="G57" t="s">
        <v>28</v>
      </c>
      <c r="H57" t="s">
        <v>29</v>
      </c>
      <c r="I57" t="s">
        <v>38</v>
      </c>
      <c r="J57" t="s">
        <v>31</v>
      </c>
      <c r="K57">
        <v>98</v>
      </c>
      <c r="L57" t="s">
        <v>32</v>
      </c>
      <c r="M57">
        <v>3</v>
      </c>
      <c r="N57" t="s">
        <v>63</v>
      </c>
      <c r="O57" t="s">
        <v>34</v>
      </c>
      <c r="P57" t="s">
        <v>35</v>
      </c>
      <c r="Q57">
        <v>13458</v>
      </c>
      <c r="R57">
        <v>15146</v>
      </c>
      <c r="S57">
        <v>1</v>
      </c>
      <c r="T57" t="s">
        <v>36</v>
      </c>
      <c r="U57">
        <v>12</v>
      </c>
      <c r="V57" t="s">
        <v>37</v>
      </c>
      <c r="W57" t="s">
        <v>32</v>
      </c>
      <c r="X57">
        <v>1</v>
      </c>
      <c r="Y57" t="s">
        <v>48</v>
      </c>
      <c r="Z57" t="s">
        <v>46</v>
      </c>
    </row>
    <row r="58" spans="1:26" x14ac:dyDescent="0.25">
      <c r="A58">
        <v>1509</v>
      </c>
      <c r="B58">
        <v>35</v>
      </c>
      <c r="C58" t="s">
        <v>40</v>
      </c>
      <c r="D58">
        <v>853</v>
      </c>
      <c r="E58" t="s">
        <v>27</v>
      </c>
      <c r="F58">
        <v>18</v>
      </c>
      <c r="G58" t="s">
        <v>68</v>
      </c>
      <c r="H58" t="s">
        <v>29</v>
      </c>
      <c r="I58" t="s">
        <v>30</v>
      </c>
      <c r="J58" t="s">
        <v>43</v>
      </c>
      <c r="K58">
        <v>71</v>
      </c>
      <c r="L58" t="s">
        <v>32</v>
      </c>
      <c r="M58">
        <v>3</v>
      </c>
      <c r="N58" t="s">
        <v>33</v>
      </c>
      <c r="O58" t="s">
        <v>38</v>
      </c>
      <c r="P58" t="s">
        <v>45</v>
      </c>
      <c r="Q58">
        <v>9069</v>
      </c>
      <c r="R58">
        <v>11031</v>
      </c>
      <c r="S58">
        <v>1</v>
      </c>
      <c r="T58" t="s">
        <v>46</v>
      </c>
      <c r="U58">
        <v>22</v>
      </c>
      <c r="V58" t="s">
        <v>47</v>
      </c>
      <c r="W58" t="s">
        <v>34</v>
      </c>
      <c r="X58">
        <v>3</v>
      </c>
      <c r="Y58" t="s">
        <v>54</v>
      </c>
      <c r="Z58" t="s">
        <v>46</v>
      </c>
    </row>
    <row r="59" spans="1:26" x14ac:dyDescent="0.25">
      <c r="A59">
        <v>1510</v>
      </c>
      <c r="B59">
        <v>35</v>
      </c>
      <c r="C59" t="s">
        <v>26</v>
      </c>
      <c r="D59">
        <v>1142</v>
      </c>
      <c r="E59" t="s">
        <v>41</v>
      </c>
      <c r="F59">
        <v>23</v>
      </c>
      <c r="G59" t="s">
        <v>52</v>
      </c>
      <c r="H59" t="s">
        <v>53</v>
      </c>
      <c r="I59" t="s">
        <v>32</v>
      </c>
      <c r="J59" t="s">
        <v>65</v>
      </c>
      <c r="K59">
        <v>30</v>
      </c>
      <c r="L59" t="s">
        <v>32</v>
      </c>
      <c r="M59">
        <v>1</v>
      </c>
      <c r="N59" t="s">
        <v>51</v>
      </c>
      <c r="O59" t="s">
        <v>38</v>
      </c>
      <c r="P59" t="s">
        <v>45</v>
      </c>
      <c r="Q59">
        <v>4014</v>
      </c>
      <c r="R59">
        <v>16002</v>
      </c>
      <c r="S59">
        <v>3</v>
      </c>
      <c r="T59" t="s">
        <v>36</v>
      </c>
      <c r="U59">
        <v>15</v>
      </c>
      <c r="V59" t="s">
        <v>37</v>
      </c>
      <c r="W59" t="s">
        <v>32</v>
      </c>
      <c r="X59">
        <v>3</v>
      </c>
      <c r="Y59" t="s">
        <v>48</v>
      </c>
      <c r="Z59" t="s">
        <v>46</v>
      </c>
    </row>
    <row r="60" spans="1:26" x14ac:dyDescent="0.25">
      <c r="A60">
        <v>1511</v>
      </c>
      <c r="B60">
        <v>31</v>
      </c>
      <c r="C60" t="s">
        <v>26</v>
      </c>
      <c r="D60">
        <v>655</v>
      </c>
      <c r="E60" t="s">
        <v>41</v>
      </c>
      <c r="F60">
        <v>7</v>
      </c>
      <c r="G60" t="s">
        <v>52</v>
      </c>
      <c r="H60" t="s">
        <v>29</v>
      </c>
      <c r="I60" t="s">
        <v>50</v>
      </c>
      <c r="J60" t="s">
        <v>43</v>
      </c>
      <c r="K60">
        <v>48</v>
      </c>
      <c r="L60" t="s">
        <v>32</v>
      </c>
      <c r="M60">
        <v>2</v>
      </c>
      <c r="N60" t="s">
        <v>51</v>
      </c>
      <c r="O60" t="s">
        <v>34</v>
      </c>
      <c r="P60" t="s">
        <v>57</v>
      </c>
      <c r="Q60">
        <v>5915</v>
      </c>
      <c r="R60">
        <v>9528</v>
      </c>
      <c r="S60">
        <v>3</v>
      </c>
      <c r="T60" t="s">
        <v>46</v>
      </c>
      <c r="U60">
        <v>22</v>
      </c>
      <c r="V60" t="s">
        <v>47</v>
      </c>
      <c r="W60" t="s">
        <v>34</v>
      </c>
      <c r="X60">
        <v>3</v>
      </c>
      <c r="Y60" t="s">
        <v>54</v>
      </c>
      <c r="Z60" t="s">
        <v>46</v>
      </c>
    </row>
    <row r="61" spans="1:26" x14ac:dyDescent="0.25">
      <c r="A61">
        <v>1512</v>
      </c>
      <c r="B61">
        <v>37</v>
      </c>
      <c r="C61" t="s">
        <v>26</v>
      </c>
      <c r="D61">
        <v>1115</v>
      </c>
      <c r="E61" t="s">
        <v>41</v>
      </c>
      <c r="F61">
        <v>1</v>
      </c>
      <c r="G61" t="s">
        <v>52</v>
      </c>
      <c r="H61" t="s">
        <v>29</v>
      </c>
      <c r="I61" t="s">
        <v>38</v>
      </c>
      <c r="J61" t="s">
        <v>43</v>
      </c>
      <c r="K61">
        <v>51</v>
      </c>
      <c r="L61" t="s">
        <v>30</v>
      </c>
      <c r="M61">
        <v>2</v>
      </c>
      <c r="N61" t="s">
        <v>58</v>
      </c>
      <c r="O61" t="s">
        <v>32</v>
      </c>
      <c r="P61" t="s">
        <v>57</v>
      </c>
      <c r="Q61">
        <v>5993</v>
      </c>
      <c r="R61">
        <v>2689</v>
      </c>
      <c r="S61">
        <v>1</v>
      </c>
      <c r="T61" t="s">
        <v>46</v>
      </c>
      <c r="U61">
        <v>18</v>
      </c>
      <c r="V61" t="s">
        <v>37</v>
      </c>
      <c r="W61" t="s">
        <v>32</v>
      </c>
      <c r="X61">
        <v>2</v>
      </c>
      <c r="Y61" t="s">
        <v>66</v>
      </c>
      <c r="Z61" t="s">
        <v>46</v>
      </c>
    </row>
    <row r="62" spans="1:26" x14ac:dyDescent="0.25">
      <c r="A62">
        <v>1513</v>
      </c>
      <c r="B62">
        <v>32</v>
      </c>
      <c r="D62">
        <v>427</v>
      </c>
      <c r="E62" t="s">
        <v>41</v>
      </c>
      <c r="F62">
        <v>1</v>
      </c>
      <c r="G62" t="s">
        <v>55</v>
      </c>
      <c r="H62" t="s">
        <v>53</v>
      </c>
      <c r="I62" t="s">
        <v>38</v>
      </c>
      <c r="J62" t="s">
        <v>43</v>
      </c>
      <c r="K62">
        <v>33</v>
      </c>
      <c r="L62" t="s">
        <v>32</v>
      </c>
      <c r="M62">
        <v>2</v>
      </c>
      <c r="N62" t="s">
        <v>58</v>
      </c>
      <c r="O62" t="s">
        <v>34</v>
      </c>
      <c r="P62" t="s">
        <v>45</v>
      </c>
      <c r="Q62">
        <v>6162</v>
      </c>
      <c r="R62">
        <v>10877</v>
      </c>
      <c r="S62">
        <v>1</v>
      </c>
      <c r="T62" t="s">
        <v>36</v>
      </c>
      <c r="U62">
        <v>22</v>
      </c>
      <c r="V62" t="s">
        <v>47</v>
      </c>
      <c r="W62" t="s">
        <v>30</v>
      </c>
      <c r="X62">
        <v>3</v>
      </c>
      <c r="Y62" t="s">
        <v>48</v>
      </c>
      <c r="Z62" t="s">
        <v>46</v>
      </c>
    </row>
    <row r="63" spans="1:26" x14ac:dyDescent="0.25">
      <c r="A63">
        <v>1514</v>
      </c>
      <c r="B63">
        <v>38</v>
      </c>
      <c r="C63" t="s">
        <v>40</v>
      </c>
      <c r="D63">
        <v>653</v>
      </c>
      <c r="F63">
        <v>29</v>
      </c>
      <c r="G63" t="s">
        <v>68</v>
      </c>
      <c r="H63" t="s">
        <v>29</v>
      </c>
      <c r="I63" t="s">
        <v>50</v>
      </c>
      <c r="J63" t="s">
        <v>31</v>
      </c>
      <c r="K63">
        <v>50</v>
      </c>
      <c r="L63" t="s">
        <v>32</v>
      </c>
      <c r="M63">
        <v>2</v>
      </c>
      <c r="N63" t="s">
        <v>51</v>
      </c>
      <c r="O63" t="s">
        <v>34</v>
      </c>
      <c r="P63" t="s">
        <v>35</v>
      </c>
      <c r="Q63">
        <v>2406</v>
      </c>
      <c r="R63">
        <v>5456</v>
      </c>
      <c r="S63">
        <v>1</v>
      </c>
      <c r="T63" t="s">
        <v>46</v>
      </c>
      <c r="U63">
        <v>11</v>
      </c>
      <c r="V63" t="s">
        <v>37</v>
      </c>
      <c r="W63" t="s">
        <v>34</v>
      </c>
      <c r="X63">
        <v>2</v>
      </c>
      <c r="Y63" t="s">
        <v>48</v>
      </c>
      <c r="Z63" t="s">
        <v>46</v>
      </c>
    </row>
    <row r="64" spans="1:26" x14ac:dyDescent="0.25">
      <c r="A64">
        <v>1515</v>
      </c>
      <c r="B64">
        <v>50</v>
      </c>
      <c r="C64" t="s">
        <v>26</v>
      </c>
      <c r="D64">
        <v>989</v>
      </c>
      <c r="E64" t="s">
        <v>41</v>
      </c>
      <c r="F64">
        <v>7</v>
      </c>
      <c r="G64" t="s">
        <v>28</v>
      </c>
      <c r="H64" t="s">
        <v>53</v>
      </c>
      <c r="I64" t="s">
        <v>30</v>
      </c>
      <c r="J64" t="s">
        <v>31</v>
      </c>
      <c r="K64">
        <v>43</v>
      </c>
      <c r="L64" t="s">
        <v>30</v>
      </c>
      <c r="M64">
        <v>5</v>
      </c>
      <c r="N64" t="s">
        <v>63</v>
      </c>
      <c r="O64" t="s">
        <v>32</v>
      </c>
      <c r="P64" t="s">
        <v>57</v>
      </c>
      <c r="Q64">
        <v>18740</v>
      </c>
      <c r="R64">
        <v>16701</v>
      </c>
      <c r="S64">
        <v>5</v>
      </c>
      <c r="T64" t="s">
        <v>36</v>
      </c>
      <c r="U64">
        <v>12</v>
      </c>
      <c r="V64" t="s">
        <v>37</v>
      </c>
      <c r="W64" t="s">
        <v>34</v>
      </c>
      <c r="X64">
        <v>2</v>
      </c>
      <c r="Y64" t="s">
        <v>54</v>
      </c>
      <c r="Z64" t="s">
        <v>46</v>
      </c>
    </row>
    <row r="65" spans="1:26" x14ac:dyDescent="0.25">
      <c r="A65">
        <v>1516</v>
      </c>
      <c r="B65">
        <v>59</v>
      </c>
      <c r="C65" t="s">
        <v>26</v>
      </c>
      <c r="D65">
        <v>1435</v>
      </c>
      <c r="E65" t="s">
        <v>27</v>
      </c>
      <c r="F65">
        <v>25</v>
      </c>
      <c r="G65" t="s">
        <v>55</v>
      </c>
      <c r="H65" t="s">
        <v>29</v>
      </c>
      <c r="I65" t="s">
        <v>38</v>
      </c>
      <c r="J65" t="s">
        <v>31</v>
      </c>
      <c r="K65">
        <v>99</v>
      </c>
      <c r="L65" t="s">
        <v>32</v>
      </c>
      <c r="M65">
        <v>3</v>
      </c>
      <c r="N65" t="s">
        <v>33</v>
      </c>
      <c r="O65" t="s">
        <v>38</v>
      </c>
      <c r="P65" t="s">
        <v>35</v>
      </c>
      <c r="Q65">
        <v>7637</v>
      </c>
      <c r="R65">
        <v>2354</v>
      </c>
      <c r="S65">
        <v>7</v>
      </c>
      <c r="T65" t="s">
        <v>46</v>
      </c>
      <c r="U65">
        <v>11</v>
      </c>
      <c r="V65" t="s">
        <v>37</v>
      </c>
      <c r="W65" t="s">
        <v>34</v>
      </c>
      <c r="X65">
        <v>3</v>
      </c>
      <c r="Y65" t="s">
        <v>54</v>
      </c>
      <c r="Z65" t="s">
        <v>46</v>
      </c>
    </row>
    <row r="66" spans="1:26" x14ac:dyDescent="0.25">
      <c r="A66">
        <v>1517</v>
      </c>
      <c r="B66">
        <v>36</v>
      </c>
      <c r="C66" t="s">
        <v>26</v>
      </c>
      <c r="D66">
        <v>1223</v>
      </c>
      <c r="E66" t="s">
        <v>41</v>
      </c>
      <c r="F66">
        <v>8</v>
      </c>
      <c r="G66" t="s">
        <v>55</v>
      </c>
      <c r="H66" t="s">
        <v>67</v>
      </c>
      <c r="I66" t="s">
        <v>32</v>
      </c>
      <c r="J66" t="s">
        <v>31</v>
      </c>
      <c r="K66">
        <v>59</v>
      </c>
      <c r="L66" t="s">
        <v>32</v>
      </c>
      <c r="M66">
        <v>3</v>
      </c>
      <c r="N66" t="s">
        <v>59</v>
      </c>
      <c r="O66" t="s">
        <v>32</v>
      </c>
      <c r="P66" t="s">
        <v>57</v>
      </c>
      <c r="Q66">
        <v>10096</v>
      </c>
      <c r="R66">
        <v>8202</v>
      </c>
      <c r="S66">
        <v>1</v>
      </c>
      <c r="T66" t="s">
        <v>46</v>
      </c>
      <c r="U66">
        <v>13</v>
      </c>
      <c r="V66" t="s">
        <v>37</v>
      </c>
      <c r="W66" t="s">
        <v>30</v>
      </c>
      <c r="X66">
        <v>2</v>
      </c>
      <c r="Y66" t="s">
        <v>48</v>
      </c>
      <c r="Z66" t="s">
        <v>46</v>
      </c>
    </row>
    <row r="67" spans="1:26" x14ac:dyDescent="0.25">
      <c r="A67">
        <v>1518</v>
      </c>
      <c r="B67">
        <v>55</v>
      </c>
      <c r="C67" t="s">
        <v>26</v>
      </c>
      <c r="D67">
        <v>836</v>
      </c>
      <c r="E67" t="s">
        <v>41</v>
      </c>
      <c r="F67">
        <v>8</v>
      </c>
      <c r="G67" t="s">
        <v>55</v>
      </c>
      <c r="H67" t="s">
        <v>53</v>
      </c>
      <c r="I67" t="s">
        <v>50</v>
      </c>
      <c r="J67" t="s">
        <v>31</v>
      </c>
      <c r="K67">
        <v>33</v>
      </c>
      <c r="L67" t="s">
        <v>32</v>
      </c>
      <c r="M67">
        <v>4</v>
      </c>
      <c r="N67" t="s">
        <v>61</v>
      </c>
      <c r="O67" t="s">
        <v>32</v>
      </c>
      <c r="P67" t="s">
        <v>57</v>
      </c>
      <c r="Q67">
        <v>14756</v>
      </c>
      <c r="R67">
        <v>19730</v>
      </c>
      <c r="S67">
        <v>2</v>
      </c>
      <c r="T67" t="s">
        <v>36</v>
      </c>
      <c r="U67">
        <v>14</v>
      </c>
      <c r="V67" t="s">
        <v>37</v>
      </c>
      <c r="W67" t="s">
        <v>32</v>
      </c>
      <c r="X67">
        <v>2</v>
      </c>
      <c r="Y67" t="s">
        <v>48</v>
      </c>
      <c r="Z67" t="s">
        <v>46</v>
      </c>
    </row>
    <row r="68" spans="1:26" x14ac:dyDescent="0.25">
      <c r="A68">
        <v>1519</v>
      </c>
      <c r="B68">
        <v>36</v>
      </c>
      <c r="C68" t="s">
        <v>40</v>
      </c>
      <c r="D68">
        <v>1195</v>
      </c>
      <c r="E68" t="s">
        <v>41</v>
      </c>
      <c r="F68">
        <v>11</v>
      </c>
      <c r="G68" t="s">
        <v>55</v>
      </c>
      <c r="H68" t="s">
        <v>29</v>
      </c>
      <c r="I68" t="s">
        <v>30</v>
      </c>
      <c r="J68" t="s">
        <v>43</v>
      </c>
      <c r="K68">
        <v>95</v>
      </c>
      <c r="L68" t="s">
        <v>30</v>
      </c>
      <c r="M68">
        <v>2</v>
      </c>
      <c r="N68" t="s">
        <v>58</v>
      </c>
      <c r="O68" t="s">
        <v>30</v>
      </c>
      <c r="P68" t="s">
        <v>35</v>
      </c>
      <c r="Q68">
        <v>6499</v>
      </c>
      <c r="R68">
        <v>22656</v>
      </c>
      <c r="S68">
        <v>1</v>
      </c>
      <c r="T68" t="s">
        <v>46</v>
      </c>
      <c r="U68">
        <v>13</v>
      </c>
      <c r="V68" t="s">
        <v>37</v>
      </c>
      <c r="W68" t="s">
        <v>32</v>
      </c>
      <c r="X68">
        <v>3</v>
      </c>
      <c r="Y68" t="s">
        <v>48</v>
      </c>
      <c r="Z68" t="s">
        <v>46</v>
      </c>
    </row>
    <row r="69" spans="1:26" x14ac:dyDescent="0.25">
      <c r="A69">
        <v>1520</v>
      </c>
      <c r="B69">
        <v>45</v>
      </c>
      <c r="C69" t="s">
        <v>26</v>
      </c>
      <c r="D69">
        <v>1339</v>
      </c>
      <c r="E69" t="s">
        <v>41</v>
      </c>
      <c r="F69">
        <v>7</v>
      </c>
      <c r="G69" t="s">
        <v>55</v>
      </c>
      <c r="H69" t="s">
        <v>29</v>
      </c>
      <c r="I69" t="s">
        <v>30</v>
      </c>
      <c r="J69" t="s">
        <v>43</v>
      </c>
      <c r="K69">
        <v>59</v>
      </c>
      <c r="L69" t="s">
        <v>32</v>
      </c>
      <c r="M69">
        <v>3</v>
      </c>
      <c r="N69" t="s">
        <v>44</v>
      </c>
      <c r="O69" t="s">
        <v>38</v>
      </c>
      <c r="P69" t="s">
        <v>57</v>
      </c>
      <c r="Q69">
        <v>9724</v>
      </c>
      <c r="R69">
        <v>18787</v>
      </c>
      <c r="S69">
        <v>2</v>
      </c>
      <c r="T69" t="s">
        <v>46</v>
      </c>
      <c r="U69">
        <v>17</v>
      </c>
      <c r="V69" t="s">
        <v>37</v>
      </c>
      <c r="W69" t="s">
        <v>32</v>
      </c>
      <c r="X69">
        <v>2</v>
      </c>
      <c r="Y69" t="s">
        <v>48</v>
      </c>
      <c r="Z69" t="s">
        <v>46</v>
      </c>
    </row>
    <row r="70" spans="1:26" x14ac:dyDescent="0.25">
      <c r="A70">
        <v>1521</v>
      </c>
      <c r="B70">
        <v>35</v>
      </c>
      <c r="C70" t="s">
        <v>40</v>
      </c>
      <c r="D70">
        <v>664</v>
      </c>
      <c r="E70" t="s">
        <v>41</v>
      </c>
      <c r="F70">
        <v>1</v>
      </c>
      <c r="G70" t="s">
        <v>55</v>
      </c>
      <c r="H70" t="s">
        <v>53</v>
      </c>
      <c r="I70" t="s">
        <v>30</v>
      </c>
      <c r="J70" t="s">
        <v>43</v>
      </c>
      <c r="K70">
        <v>79</v>
      </c>
      <c r="L70" t="s">
        <v>32</v>
      </c>
      <c r="M70">
        <v>1</v>
      </c>
      <c r="N70" t="s">
        <v>44</v>
      </c>
      <c r="O70" t="s">
        <v>38</v>
      </c>
      <c r="P70" t="s">
        <v>45</v>
      </c>
      <c r="Q70">
        <v>2194</v>
      </c>
      <c r="R70">
        <v>5868</v>
      </c>
      <c r="S70">
        <v>4</v>
      </c>
      <c r="T70" t="s">
        <v>46</v>
      </c>
      <c r="U70">
        <v>13</v>
      </c>
      <c r="V70" t="s">
        <v>37</v>
      </c>
      <c r="W70" t="s">
        <v>34</v>
      </c>
      <c r="X70">
        <v>2</v>
      </c>
      <c r="Y70" t="s">
        <v>54</v>
      </c>
      <c r="Z70" t="s">
        <v>46</v>
      </c>
    </row>
    <row r="71" spans="1:26" x14ac:dyDescent="0.25">
      <c r="A71">
        <v>1522</v>
      </c>
      <c r="B71">
        <v>36</v>
      </c>
      <c r="C71" t="s">
        <v>26</v>
      </c>
      <c r="D71">
        <v>318</v>
      </c>
      <c r="E71" t="s">
        <v>41</v>
      </c>
      <c r="F71">
        <v>9</v>
      </c>
      <c r="G71" t="s">
        <v>55</v>
      </c>
      <c r="H71" t="s">
        <v>53</v>
      </c>
      <c r="I71" t="s">
        <v>50</v>
      </c>
      <c r="J71" t="s">
        <v>43</v>
      </c>
      <c r="L71" t="s">
        <v>30</v>
      </c>
      <c r="M71">
        <v>1</v>
      </c>
      <c r="N71" t="s">
        <v>44</v>
      </c>
      <c r="O71" t="s">
        <v>32</v>
      </c>
      <c r="P71" t="s">
        <v>45</v>
      </c>
      <c r="Q71">
        <v>3388</v>
      </c>
      <c r="R71">
        <v>21777</v>
      </c>
      <c r="S71">
        <v>0</v>
      </c>
      <c r="T71" t="s">
        <v>36</v>
      </c>
      <c r="U71">
        <v>17</v>
      </c>
      <c r="V71" t="s">
        <v>37</v>
      </c>
      <c r="W71" t="s">
        <v>38</v>
      </c>
      <c r="X71">
        <v>0</v>
      </c>
      <c r="Y71" t="s">
        <v>54</v>
      </c>
      <c r="Z71" t="s">
        <v>36</v>
      </c>
    </row>
    <row r="72" spans="1:26" x14ac:dyDescent="0.25">
      <c r="A72">
        <v>1523</v>
      </c>
      <c r="B72">
        <v>59</v>
      </c>
      <c r="C72" t="s">
        <v>40</v>
      </c>
      <c r="D72">
        <v>1225</v>
      </c>
      <c r="E72" t="s">
        <v>27</v>
      </c>
      <c r="F72">
        <v>1</v>
      </c>
      <c r="G72" t="s">
        <v>42</v>
      </c>
      <c r="H72" t="s">
        <v>29</v>
      </c>
      <c r="I72" t="s">
        <v>38</v>
      </c>
      <c r="J72" t="s">
        <v>31</v>
      </c>
      <c r="K72">
        <v>57</v>
      </c>
      <c r="L72" t="s">
        <v>30</v>
      </c>
      <c r="M72">
        <v>2</v>
      </c>
      <c r="N72" t="s">
        <v>33</v>
      </c>
      <c r="O72" t="s">
        <v>32</v>
      </c>
      <c r="P72" t="s">
        <v>35</v>
      </c>
      <c r="Q72">
        <v>5473</v>
      </c>
      <c r="R72">
        <v>24668</v>
      </c>
      <c r="S72">
        <v>7</v>
      </c>
      <c r="T72" t="s">
        <v>46</v>
      </c>
      <c r="U72">
        <v>11</v>
      </c>
      <c r="V72" t="s">
        <v>37</v>
      </c>
      <c r="W72" t="s">
        <v>34</v>
      </c>
      <c r="X72">
        <v>2</v>
      </c>
      <c r="Y72" t="s">
        <v>54</v>
      </c>
      <c r="Z72" t="s">
        <v>46</v>
      </c>
    </row>
    <row r="73" spans="1:26" x14ac:dyDescent="0.25">
      <c r="A73">
        <v>1524</v>
      </c>
      <c r="B73">
        <v>29</v>
      </c>
      <c r="C73" t="s">
        <v>26</v>
      </c>
      <c r="D73">
        <v>1328</v>
      </c>
      <c r="E73" t="s">
        <v>41</v>
      </c>
      <c r="F73">
        <v>2</v>
      </c>
      <c r="G73" t="s">
        <v>55</v>
      </c>
      <c r="H73" t="s">
        <v>29</v>
      </c>
      <c r="I73" t="s">
        <v>32</v>
      </c>
      <c r="J73" t="s">
        <v>43</v>
      </c>
      <c r="K73">
        <v>76</v>
      </c>
      <c r="L73" t="s">
        <v>32</v>
      </c>
      <c r="N73" t="s">
        <v>44</v>
      </c>
      <c r="O73" t="s">
        <v>30</v>
      </c>
      <c r="P73" t="s">
        <v>45</v>
      </c>
      <c r="Q73">
        <v>2703</v>
      </c>
      <c r="R73">
        <v>4956</v>
      </c>
      <c r="S73">
        <v>0</v>
      </c>
      <c r="T73" t="s">
        <v>46</v>
      </c>
      <c r="U73">
        <v>23</v>
      </c>
      <c r="V73" t="s">
        <v>47</v>
      </c>
      <c r="W73" t="s">
        <v>34</v>
      </c>
      <c r="X73">
        <v>3</v>
      </c>
      <c r="Y73" t="s">
        <v>48</v>
      </c>
      <c r="Z73" t="s">
        <v>46</v>
      </c>
    </row>
    <row r="74" spans="1:26" x14ac:dyDescent="0.25">
      <c r="A74">
        <v>1525</v>
      </c>
      <c r="B74">
        <v>31</v>
      </c>
      <c r="C74" t="s">
        <v>26</v>
      </c>
      <c r="D74">
        <v>1082</v>
      </c>
      <c r="E74" t="s">
        <v>41</v>
      </c>
      <c r="F74">
        <v>1</v>
      </c>
      <c r="G74" t="s">
        <v>52</v>
      </c>
      <c r="H74" t="s">
        <v>53</v>
      </c>
      <c r="I74" t="s">
        <v>32</v>
      </c>
      <c r="J74" t="s">
        <v>43</v>
      </c>
      <c r="K74">
        <v>87</v>
      </c>
      <c r="L74" t="s">
        <v>32</v>
      </c>
      <c r="M74">
        <v>1</v>
      </c>
      <c r="N74" t="s">
        <v>44</v>
      </c>
      <c r="O74" t="s">
        <v>30</v>
      </c>
      <c r="P74" t="s">
        <v>35</v>
      </c>
      <c r="Q74">
        <v>2501</v>
      </c>
      <c r="R74">
        <v>18775</v>
      </c>
      <c r="S74">
        <v>1</v>
      </c>
      <c r="T74" t="s">
        <v>46</v>
      </c>
      <c r="U74">
        <v>17</v>
      </c>
      <c r="V74" t="s">
        <v>37</v>
      </c>
      <c r="W74" t="s">
        <v>30</v>
      </c>
      <c r="X74">
        <v>4</v>
      </c>
      <c r="Y74" t="s">
        <v>48</v>
      </c>
      <c r="Z74" t="s">
        <v>46</v>
      </c>
    </row>
    <row r="75" spans="1:26" x14ac:dyDescent="0.25">
      <c r="A75">
        <v>1526</v>
      </c>
      <c r="B75">
        <v>32</v>
      </c>
      <c r="C75" t="s">
        <v>26</v>
      </c>
      <c r="D75">
        <v>548</v>
      </c>
      <c r="E75" t="s">
        <v>41</v>
      </c>
      <c r="F75">
        <v>1</v>
      </c>
      <c r="G75" t="s">
        <v>55</v>
      </c>
      <c r="H75" t="s">
        <v>29</v>
      </c>
      <c r="I75" t="s">
        <v>30</v>
      </c>
      <c r="J75" t="s">
        <v>43</v>
      </c>
      <c r="K75">
        <v>66</v>
      </c>
      <c r="L75" t="s">
        <v>32</v>
      </c>
      <c r="M75">
        <v>2</v>
      </c>
      <c r="N75" t="s">
        <v>44</v>
      </c>
      <c r="O75" t="s">
        <v>30</v>
      </c>
      <c r="P75" t="s">
        <v>45</v>
      </c>
      <c r="Q75">
        <v>6220</v>
      </c>
      <c r="R75">
        <v>7346</v>
      </c>
      <c r="S75">
        <v>1</v>
      </c>
      <c r="T75" t="s">
        <v>46</v>
      </c>
      <c r="U75">
        <v>17</v>
      </c>
      <c r="V75" t="s">
        <v>37</v>
      </c>
      <c r="W75" t="s">
        <v>30</v>
      </c>
      <c r="X75">
        <v>3</v>
      </c>
      <c r="Y75" t="s">
        <v>48</v>
      </c>
      <c r="Z75" t="s">
        <v>46</v>
      </c>
    </row>
    <row r="76" spans="1:26" x14ac:dyDescent="0.25">
      <c r="A76">
        <v>1527</v>
      </c>
      <c r="B76">
        <v>36</v>
      </c>
      <c r="C76" t="s">
        <v>26</v>
      </c>
      <c r="D76">
        <v>132</v>
      </c>
      <c r="E76" t="s">
        <v>41</v>
      </c>
      <c r="F76">
        <v>6</v>
      </c>
      <c r="G76" t="s">
        <v>55</v>
      </c>
      <c r="H76" t="s">
        <v>29</v>
      </c>
      <c r="I76" t="s">
        <v>30</v>
      </c>
      <c r="J76" t="s">
        <v>31</v>
      </c>
      <c r="K76">
        <v>55</v>
      </c>
      <c r="L76" t="s">
        <v>34</v>
      </c>
      <c r="M76">
        <v>1</v>
      </c>
      <c r="N76" t="s">
        <v>51</v>
      </c>
      <c r="O76" t="s">
        <v>34</v>
      </c>
      <c r="P76" t="s">
        <v>45</v>
      </c>
      <c r="Q76">
        <v>3038</v>
      </c>
      <c r="R76">
        <v>22002</v>
      </c>
      <c r="S76">
        <v>3</v>
      </c>
      <c r="T76" t="s">
        <v>46</v>
      </c>
      <c r="U76">
        <v>12</v>
      </c>
      <c r="V76" t="s">
        <v>37</v>
      </c>
      <c r="W76" t="s">
        <v>30</v>
      </c>
      <c r="X76">
        <v>3</v>
      </c>
      <c r="Y76" t="s">
        <v>48</v>
      </c>
      <c r="Z76" t="s">
        <v>46</v>
      </c>
    </row>
    <row r="77" spans="1:26" x14ac:dyDescent="0.25">
      <c r="A77">
        <v>1528</v>
      </c>
      <c r="B77">
        <v>31</v>
      </c>
      <c r="C77" t="s">
        <v>26</v>
      </c>
      <c r="D77">
        <v>746</v>
      </c>
      <c r="E77" t="s">
        <v>41</v>
      </c>
      <c r="F77">
        <v>8</v>
      </c>
      <c r="G77" t="s">
        <v>52</v>
      </c>
      <c r="H77" t="s">
        <v>29</v>
      </c>
      <c r="I77" t="s">
        <v>32</v>
      </c>
      <c r="J77" t="s">
        <v>31</v>
      </c>
      <c r="K77">
        <v>61</v>
      </c>
      <c r="L77" t="s">
        <v>32</v>
      </c>
      <c r="M77">
        <v>2</v>
      </c>
      <c r="N77" t="s">
        <v>58</v>
      </c>
      <c r="O77" t="s">
        <v>34</v>
      </c>
      <c r="P77" t="s">
        <v>35</v>
      </c>
      <c r="Q77">
        <v>4424</v>
      </c>
      <c r="R77">
        <v>20682</v>
      </c>
      <c r="S77">
        <v>1</v>
      </c>
      <c r="T77" t="s">
        <v>46</v>
      </c>
      <c r="U77">
        <v>23</v>
      </c>
      <c r="V77" t="s">
        <v>47</v>
      </c>
      <c r="W77" t="s">
        <v>34</v>
      </c>
      <c r="X77">
        <v>2</v>
      </c>
      <c r="Y77" t="s">
        <v>48</v>
      </c>
      <c r="Z77" t="s">
        <v>46</v>
      </c>
    </row>
    <row r="78" spans="1:26" x14ac:dyDescent="0.25">
      <c r="A78">
        <v>1529</v>
      </c>
      <c r="B78">
        <v>35</v>
      </c>
      <c r="C78" t="s">
        <v>26</v>
      </c>
      <c r="D78">
        <v>776</v>
      </c>
      <c r="E78" t="s">
        <v>27</v>
      </c>
      <c r="F78">
        <v>1</v>
      </c>
      <c r="G78" t="s">
        <v>52</v>
      </c>
      <c r="H78" t="s">
        <v>64</v>
      </c>
      <c r="I78" t="s">
        <v>32</v>
      </c>
      <c r="J78" t="s">
        <v>43</v>
      </c>
      <c r="K78">
        <v>32</v>
      </c>
      <c r="L78" t="s">
        <v>30</v>
      </c>
      <c r="M78">
        <v>2</v>
      </c>
      <c r="N78" t="s">
        <v>33</v>
      </c>
      <c r="O78" t="s">
        <v>38</v>
      </c>
      <c r="P78" t="s">
        <v>35</v>
      </c>
      <c r="Q78">
        <v>4312</v>
      </c>
      <c r="R78">
        <v>23016</v>
      </c>
      <c r="S78">
        <v>0</v>
      </c>
      <c r="T78" t="s">
        <v>46</v>
      </c>
      <c r="U78">
        <v>14</v>
      </c>
      <c r="V78" t="s">
        <v>37</v>
      </c>
      <c r="W78" t="s">
        <v>30</v>
      </c>
      <c r="X78">
        <v>2</v>
      </c>
      <c r="Y78" t="s">
        <v>48</v>
      </c>
      <c r="Z78" t="s">
        <v>46</v>
      </c>
    </row>
    <row r="79" spans="1:26" x14ac:dyDescent="0.25">
      <c r="A79">
        <v>1530</v>
      </c>
      <c r="B79">
        <v>45</v>
      </c>
      <c r="C79" t="s">
        <v>26</v>
      </c>
      <c r="D79">
        <v>193</v>
      </c>
      <c r="E79" t="s">
        <v>41</v>
      </c>
      <c r="F79">
        <v>6</v>
      </c>
      <c r="G79" t="s">
        <v>52</v>
      </c>
      <c r="H79" t="s">
        <v>49</v>
      </c>
      <c r="I79" t="s">
        <v>50</v>
      </c>
      <c r="J79" t="s">
        <v>43</v>
      </c>
      <c r="K79">
        <v>52</v>
      </c>
      <c r="L79" t="s">
        <v>32</v>
      </c>
      <c r="M79">
        <v>3</v>
      </c>
      <c r="N79" t="s">
        <v>63</v>
      </c>
      <c r="O79" t="s">
        <v>38</v>
      </c>
      <c r="P79" t="s">
        <v>45</v>
      </c>
      <c r="Q79">
        <v>13245</v>
      </c>
      <c r="R79">
        <v>15067</v>
      </c>
      <c r="S79">
        <v>4</v>
      </c>
      <c r="T79" t="s">
        <v>36</v>
      </c>
      <c r="U79">
        <v>14</v>
      </c>
      <c r="W79" t="s">
        <v>30</v>
      </c>
      <c r="X79">
        <v>3</v>
      </c>
      <c r="Y79" t="s">
        <v>66</v>
      </c>
      <c r="Z79" t="s">
        <v>46</v>
      </c>
    </row>
    <row r="80" spans="1:26" x14ac:dyDescent="0.25">
      <c r="A80">
        <v>1531</v>
      </c>
      <c r="B80">
        <v>37</v>
      </c>
      <c r="C80" t="s">
        <v>26</v>
      </c>
      <c r="D80">
        <v>397</v>
      </c>
      <c r="E80" t="s">
        <v>41</v>
      </c>
      <c r="F80">
        <v>7</v>
      </c>
      <c r="G80" t="s">
        <v>52</v>
      </c>
      <c r="H80" t="s">
        <v>53</v>
      </c>
      <c r="I80" t="s">
        <v>38</v>
      </c>
      <c r="J80" t="s">
        <v>43</v>
      </c>
      <c r="K80">
        <v>30</v>
      </c>
      <c r="L80" t="s">
        <v>32</v>
      </c>
      <c r="M80">
        <v>3</v>
      </c>
      <c r="N80" t="s">
        <v>63</v>
      </c>
      <c r="O80" t="s">
        <v>32</v>
      </c>
      <c r="P80" t="s">
        <v>35</v>
      </c>
      <c r="Q80">
        <v>13664</v>
      </c>
      <c r="R80">
        <v>25258</v>
      </c>
      <c r="S80">
        <v>4</v>
      </c>
      <c r="T80" t="s">
        <v>46</v>
      </c>
      <c r="U80">
        <v>13</v>
      </c>
      <c r="V80" t="s">
        <v>37</v>
      </c>
      <c r="W80" t="s">
        <v>38</v>
      </c>
      <c r="X80">
        <v>3</v>
      </c>
      <c r="Y80" t="s">
        <v>66</v>
      </c>
      <c r="Z80" t="s">
        <v>46</v>
      </c>
    </row>
    <row r="81" spans="1:26" x14ac:dyDescent="0.25">
      <c r="A81">
        <v>1532</v>
      </c>
      <c r="B81">
        <v>46</v>
      </c>
      <c r="C81" t="s">
        <v>26</v>
      </c>
      <c r="D81">
        <v>945</v>
      </c>
      <c r="E81" t="s">
        <v>69</v>
      </c>
      <c r="F81">
        <v>5</v>
      </c>
      <c r="G81" t="s">
        <v>28</v>
      </c>
      <c r="H81" t="s">
        <v>53</v>
      </c>
      <c r="I81" t="s">
        <v>30</v>
      </c>
      <c r="J81" t="s">
        <v>43</v>
      </c>
      <c r="K81">
        <v>80</v>
      </c>
      <c r="L81" t="s">
        <v>32</v>
      </c>
      <c r="M81">
        <v>2</v>
      </c>
      <c r="N81" t="s">
        <v>69</v>
      </c>
      <c r="O81" t="s">
        <v>30</v>
      </c>
      <c r="P81" t="s">
        <v>57</v>
      </c>
      <c r="Q81">
        <v>5021</v>
      </c>
      <c r="R81">
        <v>10425</v>
      </c>
      <c r="S81">
        <v>8</v>
      </c>
      <c r="T81" t="s">
        <v>36</v>
      </c>
      <c r="U81">
        <v>22</v>
      </c>
      <c r="V81" t="s">
        <v>47</v>
      </c>
      <c r="W81" t="s">
        <v>34</v>
      </c>
      <c r="X81">
        <v>2</v>
      </c>
      <c r="Y81" t="s">
        <v>48</v>
      </c>
      <c r="Z81" t="s">
        <v>46</v>
      </c>
    </row>
    <row r="82" spans="1:26" x14ac:dyDescent="0.25">
      <c r="A82">
        <v>1533</v>
      </c>
      <c r="B82">
        <v>30</v>
      </c>
      <c r="C82" t="s">
        <v>26</v>
      </c>
      <c r="D82">
        <v>852</v>
      </c>
      <c r="E82" t="s">
        <v>41</v>
      </c>
      <c r="F82">
        <v>1</v>
      </c>
      <c r="G82" t="s">
        <v>42</v>
      </c>
      <c r="H82" t="s">
        <v>29</v>
      </c>
      <c r="I82" t="s">
        <v>50</v>
      </c>
      <c r="J82" t="s">
        <v>43</v>
      </c>
      <c r="K82">
        <v>55</v>
      </c>
      <c r="L82" t="s">
        <v>30</v>
      </c>
      <c r="M82">
        <v>2</v>
      </c>
      <c r="N82" t="s">
        <v>51</v>
      </c>
      <c r="O82" t="s">
        <v>34</v>
      </c>
      <c r="P82" t="s">
        <v>45</v>
      </c>
      <c r="Q82">
        <v>5126</v>
      </c>
      <c r="R82">
        <v>15998</v>
      </c>
      <c r="S82">
        <v>1</v>
      </c>
      <c r="T82" t="s">
        <v>36</v>
      </c>
      <c r="U82">
        <v>12</v>
      </c>
      <c r="V82" t="s">
        <v>37</v>
      </c>
      <c r="W82" t="s">
        <v>32</v>
      </c>
      <c r="X82">
        <v>1</v>
      </c>
      <c r="Y82" t="s">
        <v>54</v>
      </c>
      <c r="Z82" t="s">
        <v>46</v>
      </c>
    </row>
    <row r="83" spans="1:26" x14ac:dyDescent="0.25">
      <c r="A83">
        <v>1534</v>
      </c>
      <c r="B83">
        <v>35</v>
      </c>
      <c r="C83" t="s">
        <v>26</v>
      </c>
      <c r="D83">
        <v>1214</v>
      </c>
      <c r="E83" t="s">
        <v>41</v>
      </c>
      <c r="F83">
        <v>1</v>
      </c>
      <c r="G83" t="s">
        <v>55</v>
      </c>
      <c r="H83" t="s">
        <v>53</v>
      </c>
      <c r="I83" t="s">
        <v>30</v>
      </c>
      <c r="J83" t="s">
        <v>43</v>
      </c>
      <c r="K83">
        <v>30</v>
      </c>
      <c r="L83" t="s">
        <v>30</v>
      </c>
      <c r="M83">
        <v>1</v>
      </c>
      <c r="N83" t="s">
        <v>44</v>
      </c>
      <c r="O83" t="s">
        <v>32</v>
      </c>
      <c r="P83" t="s">
        <v>35</v>
      </c>
      <c r="Q83">
        <v>2859</v>
      </c>
      <c r="R83">
        <v>26278</v>
      </c>
      <c r="S83">
        <v>1</v>
      </c>
      <c r="T83" t="s">
        <v>46</v>
      </c>
      <c r="U83">
        <v>18</v>
      </c>
      <c r="V83" t="s">
        <v>37</v>
      </c>
      <c r="W83" t="s">
        <v>38</v>
      </c>
      <c r="X83">
        <v>3</v>
      </c>
      <c r="Y83" t="s">
        <v>48</v>
      </c>
      <c r="Z83" t="s">
        <v>46</v>
      </c>
    </row>
    <row r="84" spans="1:26" x14ac:dyDescent="0.25">
      <c r="A84">
        <v>1535</v>
      </c>
      <c r="B84">
        <v>55</v>
      </c>
      <c r="C84" t="s">
        <v>26</v>
      </c>
      <c r="D84">
        <v>111</v>
      </c>
      <c r="E84" t="s">
        <v>27</v>
      </c>
      <c r="F84">
        <v>1</v>
      </c>
      <c r="G84" t="s">
        <v>28</v>
      </c>
      <c r="H84" t="s">
        <v>29</v>
      </c>
      <c r="I84" t="s">
        <v>38</v>
      </c>
      <c r="J84" t="s">
        <v>43</v>
      </c>
      <c r="K84">
        <v>70</v>
      </c>
      <c r="L84" t="s">
        <v>32</v>
      </c>
      <c r="M84">
        <v>3</v>
      </c>
      <c r="N84" t="s">
        <v>33</v>
      </c>
      <c r="O84" t="s">
        <v>34</v>
      </c>
      <c r="P84" t="s">
        <v>45</v>
      </c>
      <c r="Q84">
        <v>10239</v>
      </c>
      <c r="R84">
        <v>18092</v>
      </c>
      <c r="S84">
        <v>3</v>
      </c>
      <c r="T84" t="s">
        <v>46</v>
      </c>
      <c r="U84">
        <v>14</v>
      </c>
      <c r="V84" t="s">
        <v>37</v>
      </c>
      <c r="W84" t="s">
        <v>34</v>
      </c>
      <c r="X84">
        <v>4</v>
      </c>
      <c r="Y84" t="s">
        <v>48</v>
      </c>
      <c r="Z84" t="s">
        <v>46</v>
      </c>
    </row>
    <row r="85" spans="1:26" x14ac:dyDescent="0.25">
      <c r="A85">
        <v>1536</v>
      </c>
      <c r="B85">
        <v>38</v>
      </c>
      <c r="C85" t="s">
        <v>60</v>
      </c>
      <c r="D85">
        <v>573</v>
      </c>
      <c r="E85" t="s">
        <v>41</v>
      </c>
      <c r="F85">
        <v>6</v>
      </c>
      <c r="G85" t="s">
        <v>55</v>
      </c>
      <c r="H85" t="s">
        <v>53</v>
      </c>
      <c r="I85" t="s">
        <v>30</v>
      </c>
      <c r="J85" t="s">
        <v>31</v>
      </c>
      <c r="K85">
        <v>79</v>
      </c>
      <c r="L85" t="s">
        <v>38</v>
      </c>
      <c r="M85">
        <v>2</v>
      </c>
      <c r="N85" t="s">
        <v>44</v>
      </c>
      <c r="O85" t="s">
        <v>34</v>
      </c>
      <c r="P85" t="s">
        <v>57</v>
      </c>
      <c r="Q85">
        <v>5329</v>
      </c>
      <c r="R85">
        <v>15717</v>
      </c>
      <c r="S85">
        <v>7</v>
      </c>
      <c r="T85" t="s">
        <v>36</v>
      </c>
      <c r="U85">
        <v>12</v>
      </c>
      <c r="V85" t="s">
        <v>37</v>
      </c>
      <c r="W85" t="s">
        <v>34</v>
      </c>
      <c r="X85">
        <v>3</v>
      </c>
      <c r="Y85" t="s">
        <v>48</v>
      </c>
      <c r="Z85" t="s">
        <v>46</v>
      </c>
    </row>
    <row r="86" spans="1:26" x14ac:dyDescent="0.25">
      <c r="A86">
        <v>1537</v>
      </c>
      <c r="B86">
        <v>34</v>
      </c>
      <c r="C86" t="s">
        <v>26</v>
      </c>
      <c r="D86">
        <v>1153</v>
      </c>
      <c r="E86" t="s">
        <v>41</v>
      </c>
      <c r="F86">
        <v>1</v>
      </c>
      <c r="G86" t="s">
        <v>28</v>
      </c>
      <c r="H86" t="s">
        <v>53</v>
      </c>
      <c r="I86" t="s">
        <v>38</v>
      </c>
      <c r="J86" t="s">
        <v>43</v>
      </c>
      <c r="K86">
        <v>94</v>
      </c>
      <c r="L86" t="s">
        <v>32</v>
      </c>
      <c r="M86">
        <v>2</v>
      </c>
      <c r="N86" t="s">
        <v>58</v>
      </c>
      <c r="O86" t="s">
        <v>30</v>
      </c>
      <c r="P86" t="s">
        <v>45</v>
      </c>
      <c r="Q86">
        <v>4325</v>
      </c>
      <c r="R86">
        <v>17736</v>
      </c>
      <c r="S86">
        <v>1</v>
      </c>
      <c r="T86" t="s">
        <v>46</v>
      </c>
      <c r="U86">
        <v>15</v>
      </c>
      <c r="V86" t="s">
        <v>37</v>
      </c>
      <c r="W86" t="s">
        <v>32</v>
      </c>
      <c r="X86">
        <v>2</v>
      </c>
      <c r="Y86" t="s">
        <v>48</v>
      </c>
      <c r="Z86" t="s">
        <v>46</v>
      </c>
    </row>
    <row r="87" spans="1:26" x14ac:dyDescent="0.25">
      <c r="A87">
        <v>1538</v>
      </c>
      <c r="B87">
        <v>56</v>
      </c>
      <c r="C87" t="s">
        <v>26</v>
      </c>
      <c r="D87">
        <v>1400</v>
      </c>
      <c r="E87" t="s">
        <v>41</v>
      </c>
      <c r="F87">
        <v>7</v>
      </c>
      <c r="G87" t="s">
        <v>55</v>
      </c>
      <c r="H87" t="s">
        <v>29</v>
      </c>
      <c r="I87" t="s">
        <v>50</v>
      </c>
      <c r="J87" t="s">
        <v>43</v>
      </c>
      <c r="K87">
        <v>49</v>
      </c>
      <c r="L87" t="s">
        <v>38</v>
      </c>
      <c r="M87">
        <v>3</v>
      </c>
      <c r="N87" t="s">
        <v>58</v>
      </c>
      <c r="O87" t="s">
        <v>34</v>
      </c>
      <c r="P87" t="s">
        <v>35</v>
      </c>
      <c r="Q87">
        <v>7260</v>
      </c>
      <c r="R87">
        <v>21698</v>
      </c>
      <c r="S87">
        <v>4</v>
      </c>
      <c r="T87" t="s">
        <v>46</v>
      </c>
      <c r="U87">
        <v>11</v>
      </c>
      <c r="V87" t="s">
        <v>37</v>
      </c>
      <c r="W87" t="s">
        <v>38</v>
      </c>
      <c r="X87">
        <v>3</v>
      </c>
      <c r="Y87" t="s">
        <v>54</v>
      </c>
      <c r="Z87" t="s">
        <v>46</v>
      </c>
    </row>
    <row r="88" spans="1:26" x14ac:dyDescent="0.25">
      <c r="A88">
        <v>1539</v>
      </c>
      <c r="B88">
        <v>23</v>
      </c>
      <c r="C88" t="s">
        <v>26</v>
      </c>
      <c r="D88">
        <v>541</v>
      </c>
      <c r="E88" t="s">
        <v>27</v>
      </c>
      <c r="F88">
        <v>2</v>
      </c>
      <c r="G88" t="s">
        <v>42</v>
      </c>
      <c r="H88" t="s">
        <v>67</v>
      </c>
      <c r="I88" t="s">
        <v>32</v>
      </c>
      <c r="J88" t="s">
        <v>43</v>
      </c>
      <c r="K88">
        <v>62</v>
      </c>
      <c r="L88" t="s">
        <v>32</v>
      </c>
      <c r="M88">
        <v>1</v>
      </c>
      <c r="N88" t="s">
        <v>62</v>
      </c>
      <c r="O88" t="s">
        <v>38</v>
      </c>
      <c r="P88" t="s">
        <v>57</v>
      </c>
      <c r="Q88">
        <v>2322</v>
      </c>
      <c r="R88">
        <v>9518</v>
      </c>
      <c r="S88">
        <v>3</v>
      </c>
      <c r="T88" t="s">
        <v>46</v>
      </c>
      <c r="U88">
        <v>13</v>
      </c>
      <c r="V88" t="s">
        <v>37</v>
      </c>
      <c r="W88" t="s">
        <v>32</v>
      </c>
      <c r="X88">
        <v>3</v>
      </c>
      <c r="Y88" t="s">
        <v>48</v>
      </c>
      <c r="Z88" t="s">
        <v>46</v>
      </c>
    </row>
    <row r="89" spans="1:26" x14ac:dyDescent="0.25">
      <c r="A89">
        <v>1540</v>
      </c>
      <c r="B89">
        <v>51</v>
      </c>
      <c r="C89" t="s">
        <v>26</v>
      </c>
      <c r="D89">
        <v>432</v>
      </c>
      <c r="E89" t="s">
        <v>41</v>
      </c>
      <c r="F89">
        <v>9</v>
      </c>
      <c r="G89" t="s">
        <v>52</v>
      </c>
      <c r="H89" t="s">
        <v>29</v>
      </c>
      <c r="I89" t="s">
        <v>50</v>
      </c>
      <c r="J89" t="s">
        <v>43</v>
      </c>
      <c r="K89">
        <v>96</v>
      </c>
      <c r="L89" t="s">
        <v>32</v>
      </c>
      <c r="M89">
        <v>1</v>
      </c>
      <c r="N89" t="s">
        <v>51</v>
      </c>
      <c r="O89" t="s">
        <v>34</v>
      </c>
      <c r="P89" t="s">
        <v>45</v>
      </c>
      <c r="Q89">
        <v>2075</v>
      </c>
      <c r="R89">
        <v>18725</v>
      </c>
      <c r="S89">
        <v>3</v>
      </c>
      <c r="T89" t="s">
        <v>46</v>
      </c>
      <c r="U89">
        <v>23</v>
      </c>
      <c r="V89" t="s">
        <v>47</v>
      </c>
      <c r="W89" t="s">
        <v>30</v>
      </c>
      <c r="X89">
        <v>4</v>
      </c>
      <c r="Y89" t="s">
        <v>48</v>
      </c>
      <c r="Z89" t="s">
        <v>46</v>
      </c>
    </row>
    <row r="90" spans="1:26" x14ac:dyDescent="0.25">
      <c r="A90">
        <v>1541</v>
      </c>
      <c r="B90">
        <v>30</v>
      </c>
      <c r="C90" t="s">
        <v>26</v>
      </c>
      <c r="D90">
        <v>288</v>
      </c>
      <c r="E90" t="s">
        <v>41</v>
      </c>
      <c r="F90">
        <v>2</v>
      </c>
      <c r="G90" t="s">
        <v>55</v>
      </c>
      <c r="H90" t="s">
        <v>29</v>
      </c>
      <c r="I90" t="s">
        <v>32</v>
      </c>
      <c r="J90" t="s">
        <v>43</v>
      </c>
      <c r="K90">
        <v>99</v>
      </c>
      <c r="L90" t="s">
        <v>30</v>
      </c>
      <c r="M90">
        <v>2</v>
      </c>
      <c r="N90" t="s">
        <v>59</v>
      </c>
      <c r="O90" t="s">
        <v>34</v>
      </c>
      <c r="P90" t="s">
        <v>45</v>
      </c>
      <c r="Q90">
        <v>4152</v>
      </c>
      <c r="R90">
        <v>15830</v>
      </c>
      <c r="S90">
        <v>1</v>
      </c>
      <c r="T90" t="s">
        <v>46</v>
      </c>
      <c r="U90">
        <v>19</v>
      </c>
      <c r="V90" t="s">
        <v>37</v>
      </c>
      <c r="W90" t="s">
        <v>38</v>
      </c>
      <c r="X90">
        <v>3</v>
      </c>
      <c r="Y90" t="s">
        <v>48</v>
      </c>
      <c r="Z90" t="s">
        <v>46</v>
      </c>
    </row>
    <row r="91" spans="1:26" x14ac:dyDescent="0.25">
      <c r="A91">
        <v>1542</v>
      </c>
      <c r="B91">
        <v>46</v>
      </c>
      <c r="C91" t="s">
        <v>26</v>
      </c>
      <c r="D91">
        <v>669</v>
      </c>
      <c r="E91" t="s">
        <v>27</v>
      </c>
      <c r="F91">
        <v>9</v>
      </c>
      <c r="G91" t="s">
        <v>28</v>
      </c>
      <c r="H91" t="s">
        <v>53</v>
      </c>
      <c r="I91" t="s">
        <v>32</v>
      </c>
      <c r="J91" t="s">
        <v>43</v>
      </c>
      <c r="K91">
        <v>64</v>
      </c>
      <c r="L91" t="s">
        <v>30</v>
      </c>
      <c r="M91">
        <v>3</v>
      </c>
      <c r="N91" t="s">
        <v>33</v>
      </c>
      <c r="O91" t="s">
        <v>34</v>
      </c>
      <c r="P91" t="s">
        <v>35</v>
      </c>
      <c r="Q91">
        <v>9619</v>
      </c>
      <c r="R91">
        <v>13596</v>
      </c>
      <c r="S91">
        <v>1</v>
      </c>
      <c r="T91" t="s">
        <v>46</v>
      </c>
      <c r="U91">
        <v>16</v>
      </c>
      <c r="V91" t="s">
        <v>37</v>
      </c>
      <c r="W91" t="s">
        <v>34</v>
      </c>
      <c r="X91">
        <v>3</v>
      </c>
      <c r="Y91" t="s">
        <v>48</v>
      </c>
      <c r="Z91" t="s">
        <v>36</v>
      </c>
    </row>
    <row r="92" spans="1:26" x14ac:dyDescent="0.25">
      <c r="A92">
        <v>1543</v>
      </c>
      <c r="B92">
        <v>40</v>
      </c>
      <c r="C92" t="s">
        <v>40</v>
      </c>
      <c r="D92">
        <v>530</v>
      </c>
      <c r="E92" t="s">
        <v>41</v>
      </c>
      <c r="F92">
        <v>1</v>
      </c>
      <c r="G92" t="s">
        <v>52</v>
      </c>
      <c r="H92" t="s">
        <v>29</v>
      </c>
      <c r="I92" t="s">
        <v>32</v>
      </c>
      <c r="K92">
        <v>78</v>
      </c>
      <c r="L92" t="s">
        <v>30</v>
      </c>
      <c r="M92">
        <v>4</v>
      </c>
      <c r="N92" t="s">
        <v>59</v>
      </c>
      <c r="O92" t="s">
        <v>30</v>
      </c>
      <c r="P92" t="s">
        <v>45</v>
      </c>
      <c r="Q92">
        <v>13503</v>
      </c>
      <c r="R92">
        <v>14115</v>
      </c>
      <c r="S92">
        <v>1</v>
      </c>
      <c r="T92" t="s">
        <v>46</v>
      </c>
      <c r="U92">
        <v>22</v>
      </c>
      <c r="V92" t="s">
        <v>47</v>
      </c>
      <c r="W92" t="s">
        <v>34</v>
      </c>
      <c r="X92">
        <v>3</v>
      </c>
      <c r="Y92" t="s">
        <v>54</v>
      </c>
      <c r="Z92" t="s">
        <v>46</v>
      </c>
    </row>
    <row r="93" spans="1:26" x14ac:dyDescent="0.25">
      <c r="A93">
        <v>1544</v>
      </c>
      <c r="B93">
        <v>51</v>
      </c>
      <c r="C93" t="s">
        <v>26</v>
      </c>
      <c r="D93">
        <v>632</v>
      </c>
      <c r="E93" t="s">
        <v>27</v>
      </c>
      <c r="F93">
        <v>21</v>
      </c>
      <c r="G93" t="s">
        <v>52</v>
      </c>
      <c r="H93" t="s">
        <v>64</v>
      </c>
      <c r="I93" t="s">
        <v>32</v>
      </c>
      <c r="J93" t="s">
        <v>43</v>
      </c>
      <c r="K93">
        <v>71</v>
      </c>
      <c r="L93" t="s">
        <v>32</v>
      </c>
      <c r="M93">
        <v>2</v>
      </c>
      <c r="N93" t="s">
        <v>33</v>
      </c>
      <c r="O93" t="s">
        <v>34</v>
      </c>
      <c r="P93" t="s">
        <v>35</v>
      </c>
      <c r="Q93">
        <v>5441</v>
      </c>
      <c r="R93">
        <v>8423</v>
      </c>
      <c r="S93">
        <v>0</v>
      </c>
      <c r="T93" t="s">
        <v>36</v>
      </c>
      <c r="U93">
        <v>22</v>
      </c>
      <c r="V93" t="s">
        <v>47</v>
      </c>
      <c r="W93" t="s">
        <v>34</v>
      </c>
      <c r="X93">
        <v>2</v>
      </c>
      <c r="Y93" t="s">
        <v>39</v>
      </c>
      <c r="Z93" t="s">
        <v>46</v>
      </c>
    </row>
    <row r="94" spans="1:26" x14ac:dyDescent="0.25">
      <c r="A94">
        <v>1545</v>
      </c>
      <c r="B94">
        <v>30</v>
      </c>
      <c r="C94" t="s">
        <v>26</v>
      </c>
      <c r="D94">
        <v>1334</v>
      </c>
      <c r="E94" t="s">
        <v>27</v>
      </c>
      <c r="F94">
        <v>4</v>
      </c>
      <c r="G94" t="s">
        <v>28</v>
      </c>
      <c r="H94" t="s">
        <v>53</v>
      </c>
      <c r="I94" t="s">
        <v>32</v>
      </c>
      <c r="J94" t="s">
        <v>31</v>
      </c>
      <c r="K94">
        <v>63</v>
      </c>
      <c r="L94" t="s">
        <v>30</v>
      </c>
      <c r="M94">
        <v>2</v>
      </c>
      <c r="N94" t="s">
        <v>33</v>
      </c>
      <c r="O94" t="s">
        <v>30</v>
      </c>
      <c r="P94" t="s">
        <v>57</v>
      </c>
      <c r="Q94">
        <v>5209</v>
      </c>
      <c r="R94">
        <v>19760</v>
      </c>
      <c r="S94">
        <v>1</v>
      </c>
      <c r="T94" t="s">
        <v>36</v>
      </c>
      <c r="U94">
        <v>12</v>
      </c>
      <c r="V94" t="s">
        <v>37</v>
      </c>
      <c r="W94" t="s">
        <v>30</v>
      </c>
      <c r="X94">
        <v>4</v>
      </c>
      <c r="Y94" t="s">
        <v>54</v>
      </c>
      <c r="Z94" t="s">
        <v>46</v>
      </c>
    </row>
    <row r="95" spans="1:26" x14ac:dyDescent="0.25">
      <c r="A95">
        <v>1546</v>
      </c>
      <c r="B95">
        <v>46</v>
      </c>
      <c r="C95" t="s">
        <v>40</v>
      </c>
      <c r="D95">
        <v>638</v>
      </c>
      <c r="E95" t="s">
        <v>41</v>
      </c>
      <c r="F95">
        <v>1</v>
      </c>
      <c r="G95" t="s">
        <v>55</v>
      </c>
      <c r="H95" t="s">
        <v>53</v>
      </c>
      <c r="I95" t="s">
        <v>32</v>
      </c>
      <c r="J95" t="s">
        <v>43</v>
      </c>
      <c r="K95">
        <v>40</v>
      </c>
      <c r="L95" t="s">
        <v>30</v>
      </c>
      <c r="M95">
        <v>3</v>
      </c>
      <c r="N95" t="s">
        <v>59</v>
      </c>
      <c r="O95" t="s">
        <v>38</v>
      </c>
      <c r="P95" t="s">
        <v>45</v>
      </c>
      <c r="Q95">
        <v>10673</v>
      </c>
      <c r="R95">
        <v>3142</v>
      </c>
      <c r="S95">
        <v>2</v>
      </c>
      <c r="T95" t="s">
        <v>36</v>
      </c>
      <c r="U95">
        <v>13</v>
      </c>
      <c r="V95" t="s">
        <v>37</v>
      </c>
      <c r="W95" t="s">
        <v>32</v>
      </c>
      <c r="X95">
        <v>5</v>
      </c>
      <c r="Y95" t="s">
        <v>54</v>
      </c>
      <c r="Z95" t="s">
        <v>46</v>
      </c>
    </row>
    <row r="96" spans="1:26" x14ac:dyDescent="0.25">
      <c r="A96">
        <v>1547</v>
      </c>
      <c r="B96">
        <v>32</v>
      </c>
      <c r="C96" t="s">
        <v>26</v>
      </c>
      <c r="D96">
        <v>1093</v>
      </c>
      <c r="E96" t="s">
        <v>27</v>
      </c>
      <c r="F96">
        <v>6</v>
      </c>
      <c r="G96" t="s">
        <v>52</v>
      </c>
      <c r="H96" t="s">
        <v>53</v>
      </c>
      <c r="I96" t="s">
        <v>30</v>
      </c>
      <c r="J96" t="s">
        <v>43</v>
      </c>
      <c r="K96">
        <v>87</v>
      </c>
      <c r="L96" t="s">
        <v>32</v>
      </c>
      <c r="M96">
        <v>2</v>
      </c>
      <c r="N96" t="s">
        <v>33</v>
      </c>
      <c r="O96" t="s">
        <v>32</v>
      </c>
      <c r="P96" t="s">
        <v>35</v>
      </c>
      <c r="Q96">
        <v>5010</v>
      </c>
      <c r="R96">
        <v>24301</v>
      </c>
      <c r="S96">
        <v>1</v>
      </c>
      <c r="T96" t="s">
        <v>46</v>
      </c>
      <c r="U96">
        <v>16</v>
      </c>
      <c r="V96" t="s">
        <v>37</v>
      </c>
      <c r="W96" t="s">
        <v>38</v>
      </c>
      <c r="X96">
        <v>0</v>
      </c>
      <c r="Y96" t="s">
        <v>48</v>
      </c>
      <c r="Z96" t="s">
        <v>46</v>
      </c>
    </row>
    <row r="97" spans="1:26" x14ac:dyDescent="0.25">
      <c r="A97">
        <v>1548</v>
      </c>
      <c r="B97">
        <v>54</v>
      </c>
      <c r="C97" t="s">
        <v>26</v>
      </c>
      <c r="D97">
        <v>1217</v>
      </c>
      <c r="E97" t="s">
        <v>41</v>
      </c>
      <c r="F97">
        <v>2</v>
      </c>
      <c r="G97" t="s">
        <v>52</v>
      </c>
      <c r="H97" t="s">
        <v>67</v>
      </c>
      <c r="I97" t="s">
        <v>38</v>
      </c>
      <c r="J97" t="s">
        <v>31</v>
      </c>
      <c r="K97">
        <v>60</v>
      </c>
      <c r="L97" t="s">
        <v>32</v>
      </c>
      <c r="M97">
        <v>3</v>
      </c>
      <c r="N97" t="s">
        <v>63</v>
      </c>
      <c r="O97" t="s">
        <v>32</v>
      </c>
      <c r="P97" t="s">
        <v>45</v>
      </c>
      <c r="Q97">
        <v>13549</v>
      </c>
      <c r="R97">
        <v>24001</v>
      </c>
      <c r="S97">
        <v>9</v>
      </c>
      <c r="T97" t="s">
        <v>46</v>
      </c>
      <c r="U97">
        <v>12</v>
      </c>
      <c r="W97" t="s">
        <v>38</v>
      </c>
      <c r="X97">
        <v>5</v>
      </c>
      <c r="Y97" t="s">
        <v>39</v>
      </c>
      <c r="Z97" t="s">
        <v>46</v>
      </c>
    </row>
    <row r="98" spans="1:26" x14ac:dyDescent="0.25">
      <c r="A98">
        <v>1549</v>
      </c>
      <c r="B98">
        <v>24</v>
      </c>
      <c r="C98" t="s">
        <v>26</v>
      </c>
      <c r="D98">
        <v>1353</v>
      </c>
      <c r="E98" t="s">
        <v>27</v>
      </c>
      <c r="F98">
        <v>3</v>
      </c>
      <c r="G98" t="s">
        <v>28</v>
      </c>
      <c r="H98" t="s">
        <v>49</v>
      </c>
      <c r="I98" t="s">
        <v>38</v>
      </c>
      <c r="J98" t="s">
        <v>31</v>
      </c>
      <c r="K98">
        <v>33</v>
      </c>
      <c r="L98" t="s">
        <v>32</v>
      </c>
      <c r="M98">
        <v>2</v>
      </c>
      <c r="N98" t="s">
        <v>33</v>
      </c>
      <c r="O98" t="s">
        <v>32</v>
      </c>
      <c r="P98" t="s">
        <v>45</v>
      </c>
      <c r="Q98">
        <v>4999</v>
      </c>
      <c r="R98">
        <v>17519</v>
      </c>
      <c r="S98">
        <v>0</v>
      </c>
      <c r="T98" t="s">
        <v>46</v>
      </c>
      <c r="U98">
        <v>21</v>
      </c>
      <c r="V98" t="s">
        <v>47</v>
      </c>
      <c r="W98" t="s">
        <v>38</v>
      </c>
      <c r="X98">
        <v>2</v>
      </c>
      <c r="Y98" t="s">
        <v>54</v>
      </c>
      <c r="Z98" t="s">
        <v>46</v>
      </c>
    </row>
    <row r="99" spans="1:26" x14ac:dyDescent="0.25">
      <c r="A99">
        <v>1550</v>
      </c>
      <c r="B99">
        <v>28</v>
      </c>
      <c r="C99" t="s">
        <v>60</v>
      </c>
      <c r="D99">
        <v>120</v>
      </c>
      <c r="E99" t="s">
        <v>27</v>
      </c>
      <c r="F99">
        <v>4</v>
      </c>
      <c r="G99" t="s">
        <v>55</v>
      </c>
      <c r="H99" t="s">
        <v>53</v>
      </c>
      <c r="I99" t="s">
        <v>30</v>
      </c>
      <c r="J99" t="s">
        <v>43</v>
      </c>
      <c r="K99">
        <v>43</v>
      </c>
      <c r="L99" t="s">
        <v>32</v>
      </c>
      <c r="M99">
        <v>2</v>
      </c>
      <c r="N99" t="s">
        <v>33</v>
      </c>
      <c r="O99" t="s">
        <v>32</v>
      </c>
      <c r="P99" t="s">
        <v>45</v>
      </c>
      <c r="Q99">
        <v>4221</v>
      </c>
      <c r="R99">
        <v>8863</v>
      </c>
      <c r="S99">
        <v>1</v>
      </c>
      <c r="T99" t="s">
        <v>46</v>
      </c>
      <c r="U99">
        <v>15</v>
      </c>
      <c r="V99" t="s">
        <v>37</v>
      </c>
      <c r="W99" t="s">
        <v>30</v>
      </c>
      <c r="X99">
        <v>3</v>
      </c>
      <c r="Y99" t="s">
        <v>66</v>
      </c>
      <c r="Z99" t="s">
        <v>46</v>
      </c>
    </row>
    <row r="100" spans="1:26" x14ac:dyDescent="0.25">
      <c r="A100">
        <v>1551</v>
      </c>
      <c r="B100">
        <v>58</v>
      </c>
      <c r="C100" t="s">
        <v>26</v>
      </c>
      <c r="D100">
        <v>682</v>
      </c>
      <c r="E100" t="s">
        <v>27</v>
      </c>
      <c r="F100">
        <v>10</v>
      </c>
      <c r="G100" t="s">
        <v>52</v>
      </c>
      <c r="H100" t="s">
        <v>53</v>
      </c>
      <c r="I100" t="s">
        <v>50</v>
      </c>
      <c r="J100" t="s">
        <v>43</v>
      </c>
      <c r="K100">
        <v>37</v>
      </c>
      <c r="M100">
        <v>4</v>
      </c>
      <c r="N100" t="s">
        <v>33</v>
      </c>
      <c r="O100" t="s">
        <v>32</v>
      </c>
      <c r="P100" t="s">
        <v>35</v>
      </c>
      <c r="Q100">
        <v>13872</v>
      </c>
      <c r="R100">
        <v>98657</v>
      </c>
      <c r="S100">
        <v>0</v>
      </c>
      <c r="T100" t="s">
        <v>46</v>
      </c>
      <c r="U100">
        <v>13</v>
      </c>
      <c r="V100" t="s">
        <v>37</v>
      </c>
      <c r="W100" t="s">
        <v>32</v>
      </c>
      <c r="X100">
        <v>1</v>
      </c>
      <c r="Y100" t="s">
        <v>54</v>
      </c>
      <c r="Z100" t="s">
        <v>46</v>
      </c>
    </row>
    <row r="101" spans="1:26" x14ac:dyDescent="0.25">
      <c r="A101">
        <v>1552</v>
      </c>
      <c r="B101">
        <v>44</v>
      </c>
      <c r="C101" t="s">
        <v>60</v>
      </c>
      <c r="D101">
        <v>489</v>
      </c>
      <c r="E101" t="s">
        <v>41</v>
      </c>
      <c r="F101">
        <v>23</v>
      </c>
      <c r="G101" t="s">
        <v>55</v>
      </c>
      <c r="H101" t="s">
        <v>53</v>
      </c>
      <c r="I101" t="s">
        <v>30</v>
      </c>
      <c r="J101" t="s">
        <v>43</v>
      </c>
      <c r="K101">
        <v>67</v>
      </c>
      <c r="L101" t="s">
        <v>32</v>
      </c>
      <c r="M101">
        <v>2</v>
      </c>
      <c r="N101" t="s">
        <v>51</v>
      </c>
      <c r="O101" t="s">
        <v>30</v>
      </c>
      <c r="P101" t="s">
        <v>45</v>
      </c>
      <c r="Q101">
        <v>2042</v>
      </c>
      <c r="R101">
        <v>25043</v>
      </c>
      <c r="S101">
        <v>4</v>
      </c>
      <c r="T101" t="s">
        <v>46</v>
      </c>
      <c r="U101">
        <v>12</v>
      </c>
      <c r="V101" t="s">
        <v>37</v>
      </c>
      <c r="W101" t="s">
        <v>32</v>
      </c>
      <c r="X101">
        <v>3</v>
      </c>
      <c r="Y101" t="s">
        <v>66</v>
      </c>
      <c r="Z101" t="s">
        <v>46</v>
      </c>
    </row>
    <row r="102" spans="1:26" x14ac:dyDescent="0.25">
      <c r="A102">
        <v>1553</v>
      </c>
      <c r="B102">
        <v>37</v>
      </c>
      <c r="C102" t="s">
        <v>26</v>
      </c>
      <c r="D102">
        <v>807</v>
      </c>
      <c r="E102" t="s">
        <v>69</v>
      </c>
      <c r="F102">
        <v>6</v>
      </c>
      <c r="G102" t="s">
        <v>52</v>
      </c>
      <c r="H102" t="s">
        <v>69</v>
      </c>
      <c r="I102" t="s">
        <v>32</v>
      </c>
      <c r="J102" t="s">
        <v>43</v>
      </c>
      <c r="K102">
        <v>63</v>
      </c>
      <c r="L102" t="s">
        <v>32</v>
      </c>
      <c r="M102">
        <v>1</v>
      </c>
      <c r="N102" t="s">
        <v>69</v>
      </c>
      <c r="O102" t="s">
        <v>38</v>
      </c>
      <c r="P102" t="s">
        <v>57</v>
      </c>
      <c r="Q102">
        <v>2073</v>
      </c>
      <c r="R102">
        <v>23648</v>
      </c>
      <c r="S102">
        <v>4</v>
      </c>
      <c r="T102" t="s">
        <v>36</v>
      </c>
      <c r="U102">
        <v>22</v>
      </c>
      <c r="V102" t="s">
        <v>47</v>
      </c>
      <c r="W102" t="s">
        <v>34</v>
      </c>
      <c r="X102">
        <v>3</v>
      </c>
      <c r="Y102" t="s">
        <v>48</v>
      </c>
      <c r="Z102" t="s">
        <v>36</v>
      </c>
    </row>
    <row r="103" spans="1:26" x14ac:dyDescent="0.25">
      <c r="A103">
        <v>1554</v>
      </c>
      <c r="B103">
        <v>32</v>
      </c>
      <c r="C103" t="s">
        <v>26</v>
      </c>
      <c r="D103">
        <v>827</v>
      </c>
      <c r="E103" t="s">
        <v>41</v>
      </c>
      <c r="F103">
        <v>1</v>
      </c>
      <c r="G103" t="s">
        <v>42</v>
      </c>
      <c r="H103" t="s">
        <v>29</v>
      </c>
      <c r="I103" t="s">
        <v>50</v>
      </c>
      <c r="J103" t="s">
        <v>43</v>
      </c>
      <c r="K103">
        <v>71</v>
      </c>
      <c r="L103" t="s">
        <v>32</v>
      </c>
      <c r="M103">
        <v>1</v>
      </c>
      <c r="N103" t="s">
        <v>44</v>
      </c>
      <c r="O103" t="s">
        <v>38</v>
      </c>
      <c r="P103" t="s">
        <v>35</v>
      </c>
      <c r="Q103">
        <v>2956</v>
      </c>
      <c r="S103">
        <v>1</v>
      </c>
      <c r="T103" t="s">
        <v>46</v>
      </c>
      <c r="U103">
        <v>13</v>
      </c>
      <c r="V103" t="s">
        <v>37</v>
      </c>
      <c r="W103" t="s">
        <v>34</v>
      </c>
      <c r="X103">
        <v>2</v>
      </c>
      <c r="Y103" t="s">
        <v>48</v>
      </c>
      <c r="Z103" t="s">
        <v>46</v>
      </c>
    </row>
    <row r="104" spans="1:26" x14ac:dyDescent="0.25">
      <c r="A104">
        <v>1555</v>
      </c>
      <c r="B104">
        <v>20</v>
      </c>
      <c r="C104" t="s">
        <v>40</v>
      </c>
      <c r="D104">
        <v>871</v>
      </c>
      <c r="E104" t="s">
        <v>41</v>
      </c>
      <c r="F104">
        <v>6</v>
      </c>
      <c r="G104" t="s">
        <v>55</v>
      </c>
      <c r="H104" t="s">
        <v>29</v>
      </c>
      <c r="I104" t="s">
        <v>50</v>
      </c>
      <c r="J104" t="s">
        <v>31</v>
      </c>
      <c r="K104">
        <v>66</v>
      </c>
      <c r="L104" t="s">
        <v>30</v>
      </c>
      <c r="M104">
        <v>1</v>
      </c>
      <c r="N104" t="s">
        <v>51</v>
      </c>
      <c r="O104" t="s">
        <v>34</v>
      </c>
      <c r="P104" t="s">
        <v>35</v>
      </c>
      <c r="Q104">
        <v>2926</v>
      </c>
      <c r="R104">
        <v>19783</v>
      </c>
      <c r="S104">
        <v>1</v>
      </c>
      <c r="T104" t="s">
        <v>36</v>
      </c>
      <c r="U104">
        <v>18</v>
      </c>
      <c r="V104" t="s">
        <v>37</v>
      </c>
      <c r="W104" t="s">
        <v>30</v>
      </c>
      <c r="X104">
        <v>5</v>
      </c>
      <c r="Y104" t="s">
        <v>48</v>
      </c>
      <c r="Z104" t="s">
        <v>36</v>
      </c>
    </row>
    <row r="105" spans="1:26" x14ac:dyDescent="0.25">
      <c r="A105">
        <v>1556</v>
      </c>
      <c r="B105">
        <v>34</v>
      </c>
      <c r="C105" t="s">
        <v>26</v>
      </c>
      <c r="D105">
        <v>665</v>
      </c>
      <c r="E105" t="s">
        <v>41</v>
      </c>
      <c r="F105">
        <v>6</v>
      </c>
      <c r="G105" t="s">
        <v>52</v>
      </c>
      <c r="H105" t="s">
        <v>49</v>
      </c>
      <c r="I105" t="s">
        <v>38</v>
      </c>
      <c r="J105" t="s">
        <v>31</v>
      </c>
      <c r="K105">
        <v>41</v>
      </c>
      <c r="L105" t="s">
        <v>32</v>
      </c>
      <c r="M105">
        <v>2</v>
      </c>
      <c r="N105" t="s">
        <v>44</v>
      </c>
      <c r="O105" t="s">
        <v>32</v>
      </c>
      <c r="P105" t="s">
        <v>35</v>
      </c>
      <c r="Q105">
        <v>4809</v>
      </c>
      <c r="R105">
        <v>12482</v>
      </c>
      <c r="S105">
        <v>1</v>
      </c>
      <c r="T105" t="s">
        <v>46</v>
      </c>
      <c r="U105">
        <v>14</v>
      </c>
      <c r="V105" t="s">
        <v>37</v>
      </c>
      <c r="W105" t="s">
        <v>32</v>
      </c>
      <c r="X105">
        <v>3</v>
      </c>
      <c r="Y105" t="s">
        <v>48</v>
      </c>
      <c r="Z105" t="s">
        <v>46</v>
      </c>
    </row>
    <row r="106" spans="1:26" x14ac:dyDescent="0.25">
      <c r="A106">
        <v>1557</v>
      </c>
      <c r="B106">
        <v>37</v>
      </c>
      <c r="C106" t="s">
        <v>60</v>
      </c>
      <c r="D106">
        <v>1040</v>
      </c>
      <c r="E106" t="s">
        <v>41</v>
      </c>
      <c r="F106">
        <v>2</v>
      </c>
      <c r="G106" t="s">
        <v>28</v>
      </c>
      <c r="H106" t="s">
        <v>29</v>
      </c>
      <c r="I106" t="s">
        <v>32</v>
      </c>
      <c r="K106">
        <v>100</v>
      </c>
      <c r="L106" t="s">
        <v>30</v>
      </c>
      <c r="M106">
        <v>2</v>
      </c>
      <c r="N106" t="s">
        <v>59</v>
      </c>
      <c r="O106" t="s">
        <v>34</v>
      </c>
      <c r="P106" t="s">
        <v>57</v>
      </c>
      <c r="Q106">
        <v>5163</v>
      </c>
      <c r="R106">
        <v>15850</v>
      </c>
      <c r="S106">
        <v>5</v>
      </c>
      <c r="T106" t="s">
        <v>46</v>
      </c>
      <c r="U106">
        <v>14</v>
      </c>
      <c r="V106" t="s">
        <v>37</v>
      </c>
      <c r="W106" t="s">
        <v>34</v>
      </c>
      <c r="X106">
        <v>2</v>
      </c>
      <c r="Y106" t="s">
        <v>66</v>
      </c>
      <c r="Z106" t="s">
        <v>46</v>
      </c>
    </row>
    <row r="107" spans="1:26" x14ac:dyDescent="0.25">
      <c r="A107">
        <v>1558</v>
      </c>
      <c r="B107">
        <v>59</v>
      </c>
      <c r="C107" t="s">
        <v>60</v>
      </c>
      <c r="D107">
        <v>1420</v>
      </c>
      <c r="E107" t="s">
        <v>69</v>
      </c>
      <c r="F107">
        <v>2</v>
      </c>
      <c r="G107" t="s">
        <v>52</v>
      </c>
      <c r="H107" t="s">
        <v>69</v>
      </c>
      <c r="I107" t="s">
        <v>32</v>
      </c>
      <c r="J107" t="s">
        <v>31</v>
      </c>
      <c r="K107">
        <v>32</v>
      </c>
      <c r="L107" t="s">
        <v>30</v>
      </c>
      <c r="M107">
        <v>5</v>
      </c>
      <c r="N107" t="s">
        <v>61</v>
      </c>
      <c r="O107" t="s">
        <v>34</v>
      </c>
      <c r="P107" t="s">
        <v>45</v>
      </c>
      <c r="Q107">
        <v>18844</v>
      </c>
      <c r="R107">
        <v>21922</v>
      </c>
      <c r="S107">
        <v>9</v>
      </c>
      <c r="T107" t="s">
        <v>46</v>
      </c>
      <c r="U107">
        <v>21</v>
      </c>
      <c r="V107" t="s">
        <v>47</v>
      </c>
      <c r="W107" t="s">
        <v>34</v>
      </c>
      <c r="X107">
        <v>3</v>
      </c>
      <c r="Y107" t="s">
        <v>48</v>
      </c>
      <c r="Z107" t="s">
        <v>46</v>
      </c>
    </row>
    <row r="108" spans="1:26" x14ac:dyDescent="0.25">
      <c r="A108">
        <v>1559</v>
      </c>
      <c r="B108">
        <v>50</v>
      </c>
      <c r="C108" t="s">
        <v>40</v>
      </c>
      <c r="D108">
        <v>1115</v>
      </c>
      <c r="E108" t="s">
        <v>41</v>
      </c>
      <c r="F108">
        <v>1</v>
      </c>
      <c r="G108" t="s">
        <v>55</v>
      </c>
      <c r="H108" t="s">
        <v>29</v>
      </c>
      <c r="I108" t="s">
        <v>38</v>
      </c>
      <c r="J108" t="s">
        <v>31</v>
      </c>
      <c r="K108">
        <v>73</v>
      </c>
      <c r="L108" t="s">
        <v>32</v>
      </c>
      <c r="M108">
        <v>5</v>
      </c>
      <c r="N108" t="s">
        <v>63</v>
      </c>
      <c r="O108" t="s">
        <v>30</v>
      </c>
      <c r="P108" t="s">
        <v>45</v>
      </c>
      <c r="Q108">
        <v>18172</v>
      </c>
      <c r="R108">
        <v>9755</v>
      </c>
      <c r="S108">
        <v>3</v>
      </c>
      <c r="U108">
        <v>19</v>
      </c>
      <c r="V108" t="s">
        <v>37</v>
      </c>
      <c r="W108" t="s">
        <v>38</v>
      </c>
      <c r="X108">
        <v>1</v>
      </c>
      <c r="Y108" t="s">
        <v>54</v>
      </c>
      <c r="Z108" t="s">
        <v>46</v>
      </c>
    </row>
    <row r="109" spans="1:26" x14ac:dyDescent="0.25">
      <c r="A109">
        <v>1560</v>
      </c>
      <c r="B109">
        <v>25</v>
      </c>
      <c r="C109" t="s">
        <v>26</v>
      </c>
      <c r="D109">
        <v>240</v>
      </c>
      <c r="E109" t="s">
        <v>27</v>
      </c>
      <c r="F109">
        <v>5</v>
      </c>
      <c r="G109" t="s">
        <v>55</v>
      </c>
      <c r="H109" t="s">
        <v>64</v>
      </c>
      <c r="I109" t="s">
        <v>32</v>
      </c>
      <c r="J109" t="s">
        <v>43</v>
      </c>
      <c r="K109">
        <v>46</v>
      </c>
      <c r="L109" t="s">
        <v>30</v>
      </c>
      <c r="M109">
        <v>2</v>
      </c>
      <c r="O109" t="s">
        <v>32</v>
      </c>
      <c r="P109" t="s">
        <v>35</v>
      </c>
      <c r="Q109">
        <v>5744</v>
      </c>
      <c r="R109">
        <v>26959</v>
      </c>
      <c r="S109">
        <v>1</v>
      </c>
      <c r="T109" t="s">
        <v>36</v>
      </c>
      <c r="U109">
        <v>11</v>
      </c>
      <c r="V109" t="s">
        <v>37</v>
      </c>
      <c r="W109" t="s">
        <v>34</v>
      </c>
      <c r="X109">
        <v>1</v>
      </c>
      <c r="Y109" t="s">
        <v>48</v>
      </c>
      <c r="Z109" t="s">
        <v>36</v>
      </c>
    </row>
    <row r="110" spans="1:26" x14ac:dyDescent="0.25">
      <c r="A110">
        <v>1561</v>
      </c>
      <c r="B110">
        <v>25</v>
      </c>
      <c r="C110" t="s">
        <v>26</v>
      </c>
      <c r="D110">
        <v>1280</v>
      </c>
      <c r="E110" t="s">
        <v>41</v>
      </c>
      <c r="F110">
        <v>7</v>
      </c>
      <c r="G110" t="s">
        <v>42</v>
      </c>
      <c r="H110" t="s">
        <v>53</v>
      </c>
      <c r="I110" t="s">
        <v>50</v>
      </c>
      <c r="J110" t="s">
        <v>56</v>
      </c>
      <c r="K110">
        <v>64</v>
      </c>
      <c r="L110" t="s">
        <v>30</v>
      </c>
      <c r="M110">
        <v>1</v>
      </c>
      <c r="N110" t="s">
        <v>44</v>
      </c>
      <c r="O110" t="s">
        <v>34</v>
      </c>
      <c r="P110" t="s">
        <v>45</v>
      </c>
      <c r="Q110">
        <v>2889</v>
      </c>
      <c r="R110">
        <v>26897</v>
      </c>
      <c r="S110">
        <v>1</v>
      </c>
      <c r="T110" t="s">
        <v>46</v>
      </c>
      <c r="U110">
        <v>11</v>
      </c>
      <c r="V110" t="s">
        <v>37</v>
      </c>
      <c r="W110" t="s">
        <v>32</v>
      </c>
      <c r="X110">
        <v>2</v>
      </c>
      <c r="Y110" t="s">
        <v>48</v>
      </c>
      <c r="Z110" t="s">
        <v>46</v>
      </c>
    </row>
    <row r="111" spans="1:26" x14ac:dyDescent="0.25">
      <c r="A111">
        <v>1562</v>
      </c>
      <c r="B111">
        <v>22</v>
      </c>
      <c r="C111" t="s">
        <v>26</v>
      </c>
      <c r="D111">
        <v>534</v>
      </c>
      <c r="E111" t="s">
        <v>41</v>
      </c>
      <c r="F111">
        <v>15</v>
      </c>
      <c r="G111" t="s">
        <v>55</v>
      </c>
      <c r="H111" t="s">
        <v>53</v>
      </c>
      <c r="I111" t="s">
        <v>30</v>
      </c>
      <c r="J111" t="s">
        <v>31</v>
      </c>
      <c r="K111">
        <v>59</v>
      </c>
      <c r="L111" t="s">
        <v>32</v>
      </c>
      <c r="M111">
        <v>1</v>
      </c>
      <c r="N111" t="s">
        <v>51</v>
      </c>
      <c r="O111" t="s">
        <v>34</v>
      </c>
      <c r="P111" t="s">
        <v>35</v>
      </c>
      <c r="Q111">
        <v>2871</v>
      </c>
      <c r="R111">
        <v>23785</v>
      </c>
      <c r="S111">
        <v>1</v>
      </c>
      <c r="T111" t="s">
        <v>46</v>
      </c>
      <c r="U111">
        <v>15</v>
      </c>
      <c r="V111" t="s">
        <v>37</v>
      </c>
      <c r="W111" t="s">
        <v>32</v>
      </c>
      <c r="X111">
        <v>5</v>
      </c>
      <c r="Y111" t="s">
        <v>48</v>
      </c>
      <c r="Z111" t="s">
        <v>46</v>
      </c>
    </row>
    <row r="112" spans="1:26" x14ac:dyDescent="0.25">
      <c r="A112">
        <v>1563</v>
      </c>
      <c r="B112">
        <v>51</v>
      </c>
      <c r="C112" t="s">
        <v>40</v>
      </c>
      <c r="D112">
        <v>1456</v>
      </c>
      <c r="E112" t="s">
        <v>41</v>
      </c>
      <c r="F112">
        <v>1</v>
      </c>
      <c r="G112" t="s">
        <v>52</v>
      </c>
      <c r="H112" t="s">
        <v>53</v>
      </c>
      <c r="I112" t="s">
        <v>38</v>
      </c>
      <c r="J112" t="s">
        <v>31</v>
      </c>
      <c r="K112">
        <v>30</v>
      </c>
      <c r="L112" t="s">
        <v>30</v>
      </c>
      <c r="M112">
        <v>3</v>
      </c>
      <c r="N112" t="s">
        <v>59</v>
      </c>
      <c r="O112" t="s">
        <v>38</v>
      </c>
      <c r="P112" t="s">
        <v>35</v>
      </c>
      <c r="Q112">
        <v>7484</v>
      </c>
      <c r="R112">
        <v>25796</v>
      </c>
      <c r="S112">
        <v>3</v>
      </c>
      <c r="T112" t="s">
        <v>46</v>
      </c>
      <c r="U112">
        <v>20</v>
      </c>
      <c r="V112" t="s">
        <v>47</v>
      </c>
      <c r="W112" t="s">
        <v>32</v>
      </c>
      <c r="Y112" t="s">
        <v>54</v>
      </c>
      <c r="Z112" t="s">
        <v>46</v>
      </c>
    </row>
    <row r="113" spans="1:26" x14ac:dyDescent="0.25">
      <c r="A113">
        <v>1564</v>
      </c>
      <c r="B113">
        <v>34</v>
      </c>
      <c r="C113" t="s">
        <v>40</v>
      </c>
      <c r="D113">
        <v>658</v>
      </c>
      <c r="E113" t="s">
        <v>41</v>
      </c>
      <c r="F113">
        <v>7</v>
      </c>
      <c r="G113" t="s">
        <v>55</v>
      </c>
      <c r="H113" t="s">
        <v>29</v>
      </c>
      <c r="I113" t="s">
        <v>38</v>
      </c>
      <c r="J113" t="s">
        <v>43</v>
      </c>
      <c r="K113">
        <v>66</v>
      </c>
      <c r="L113" t="s">
        <v>38</v>
      </c>
      <c r="M113">
        <v>2</v>
      </c>
      <c r="N113" t="s">
        <v>51</v>
      </c>
      <c r="O113" t="s">
        <v>32</v>
      </c>
      <c r="P113" t="s">
        <v>35</v>
      </c>
      <c r="Q113">
        <v>6074</v>
      </c>
      <c r="R113">
        <v>22887</v>
      </c>
      <c r="S113">
        <v>1</v>
      </c>
      <c r="T113" t="s">
        <v>36</v>
      </c>
      <c r="U113">
        <v>24</v>
      </c>
      <c r="V113" t="s">
        <v>47</v>
      </c>
      <c r="W113" t="s">
        <v>34</v>
      </c>
      <c r="X113">
        <v>3</v>
      </c>
      <c r="Y113" t="s">
        <v>48</v>
      </c>
      <c r="Z113" t="s">
        <v>36</v>
      </c>
    </row>
    <row r="114" spans="1:26" x14ac:dyDescent="0.25">
      <c r="A114">
        <v>1565</v>
      </c>
      <c r="B114">
        <v>54</v>
      </c>
      <c r="C114" t="s">
        <v>60</v>
      </c>
      <c r="D114">
        <v>142</v>
      </c>
      <c r="E114" t="s">
        <v>69</v>
      </c>
      <c r="F114">
        <v>26</v>
      </c>
      <c r="G114" t="s">
        <v>55</v>
      </c>
      <c r="H114" t="s">
        <v>69</v>
      </c>
      <c r="I114" t="s">
        <v>50</v>
      </c>
      <c r="J114" t="s">
        <v>31</v>
      </c>
      <c r="K114">
        <v>30</v>
      </c>
      <c r="L114" t="s">
        <v>34</v>
      </c>
      <c r="M114">
        <v>4</v>
      </c>
      <c r="N114" t="s">
        <v>61</v>
      </c>
      <c r="O114" t="s">
        <v>34</v>
      </c>
      <c r="P114" t="s">
        <v>35</v>
      </c>
      <c r="Q114">
        <v>17328</v>
      </c>
      <c r="R114">
        <v>13871</v>
      </c>
      <c r="S114">
        <v>2</v>
      </c>
      <c r="T114" t="s">
        <v>36</v>
      </c>
      <c r="U114">
        <v>12</v>
      </c>
      <c r="V114" t="s">
        <v>37</v>
      </c>
      <c r="W114" t="s">
        <v>32</v>
      </c>
      <c r="X114">
        <v>3</v>
      </c>
      <c r="Y114" t="s">
        <v>48</v>
      </c>
      <c r="Z114" t="s">
        <v>46</v>
      </c>
    </row>
    <row r="115" spans="1:26" x14ac:dyDescent="0.25">
      <c r="A115">
        <v>1566</v>
      </c>
      <c r="B115">
        <v>24</v>
      </c>
      <c r="C115" t="s">
        <v>26</v>
      </c>
      <c r="D115">
        <v>1127</v>
      </c>
      <c r="E115" t="s">
        <v>41</v>
      </c>
      <c r="F115">
        <v>18</v>
      </c>
      <c r="G115" t="s">
        <v>42</v>
      </c>
      <c r="H115" t="s">
        <v>29</v>
      </c>
      <c r="I115" t="s">
        <v>30</v>
      </c>
      <c r="J115" t="s">
        <v>43</v>
      </c>
      <c r="K115">
        <v>52</v>
      </c>
      <c r="L115" t="s">
        <v>32</v>
      </c>
      <c r="M115">
        <v>1</v>
      </c>
      <c r="N115" t="s">
        <v>51</v>
      </c>
      <c r="O115" t="s">
        <v>32</v>
      </c>
      <c r="P115" t="s">
        <v>45</v>
      </c>
      <c r="Q115">
        <v>2774</v>
      </c>
      <c r="R115">
        <v>13257</v>
      </c>
      <c r="S115">
        <v>0</v>
      </c>
      <c r="T115" t="s">
        <v>46</v>
      </c>
      <c r="U115">
        <v>12</v>
      </c>
      <c r="V115" t="s">
        <v>37</v>
      </c>
      <c r="W115" t="s">
        <v>32</v>
      </c>
      <c r="X115">
        <v>2</v>
      </c>
      <c r="Y115" t="s">
        <v>48</v>
      </c>
      <c r="Z115" t="s">
        <v>46</v>
      </c>
    </row>
    <row r="116" spans="1:26" x14ac:dyDescent="0.25">
      <c r="A116">
        <v>1567</v>
      </c>
      <c r="B116">
        <v>34</v>
      </c>
      <c r="C116" t="s">
        <v>26</v>
      </c>
      <c r="D116">
        <v>1031</v>
      </c>
      <c r="E116" t="s">
        <v>41</v>
      </c>
      <c r="F116">
        <v>6</v>
      </c>
      <c r="G116" t="s">
        <v>52</v>
      </c>
      <c r="H116" t="s">
        <v>29</v>
      </c>
      <c r="I116" t="s">
        <v>32</v>
      </c>
      <c r="J116" t="s">
        <v>31</v>
      </c>
      <c r="K116">
        <v>45</v>
      </c>
      <c r="L116" t="s">
        <v>30</v>
      </c>
      <c r="M116">
        <v>2</v>
      </c>
      <c r="N116" t="s">
        <v>44</v>
      </c>
      <c r="O116" t="s">
        <v>30</v>
      </c>
      <c r="P116" t="s">
        <v>57</v>
      </c>
      <c r="Q116">
        <v>4505</v>
      </c>
      <c r="R116">
        <v>15000</v>
      </c>
      <c r="S116">
        <v>6</v>
      </c>
      <c r="T116" t="s">
        <v>46</v>
      </c>
      <c r="U116">
        <v>15</v>
      </c>
      <c r="V116" t="s">
        <v>37</v>
      </c>
      <c r="W116" t="s">
        <v>32</v>
      </c>
      <c r="X116">
        <v>3</v>
      </c>
      <c r="Y116" t="s">
        <v>48</v>
      </c>
      <c r="Z116" t="s">
        <v>46</v>
      </c>
    </row>
    <row r="117" spans="1:26" x14ac:dyDescent="0.25">
      <c r="A117">
        <v>1568</v>
      </c>
      <c r="B117">
        <v>37</v>
      </c>
      <c r="C117" t="s">
        <v>26</v>
      </c>
      <c r="D117">
        <v>1189</v>
      </c>
      <c r="E117" t="s">
        <v>27</v>
      </c>
      <c r="F117">
        <v>3</v>
      </c>
      <c r="G117" t="s">
        <v>55</v>
      </c>
      <c r="H117" t="s">
        <v>29</v>
      </c>
      <c r="I117" t="s">
        <v>32</v>
      </c>
      <c r="J117" t="s">
        <v>43</v>
      </c>
      <c r="K117">
        <v>87</v>
      </c>
      <c r="L117" t="s">
        <v>32</v>
      </c>
      <c r="M117">
        <v>3</v>
      </c>
      <c r="N117" t="s">
        <v>33</v>
      </c>
      <c r="O117" t="s">
        <v>34</v>
      </c>
      <c r="P117" t="s">
        <v>35</v>
      </c>
      <c r="Q117">
        <v>7428</v>
      </c>
      <c r="R117">
        <v>14506</v>
      </c>
      <c r="S117">
        <v>2</v>
      </c>
      <c r="T117" t="s">
        <v>46</v>
      </c>
      <c r="U117">
        <v>12</v>
      </c>
      <c r="V117" t="s">
        <v>37</v>
      </c>
      <c r="W117" t="s">
        <v>38</v>
      </c>
      <c r="X117">
        <v>3</v>
      </c>
      <c r="Y117" t="s">
        <v>48</v>
      </c>
      <c r="Z117" t="s">
        <v>46</v>
      </c>
    </row>
    <row r="118" spans="1:26" x14ac:dyDescent="0.25">
      <c r="A118">
        <v>1569</v>
      </c>
      <c r="B118">
        <v>34</v>
      </c>
      <c r="C118" t="s">
        <v>26</v>
      </c>
      <c r="D118">
        <v>1354</v>
      </c>
      <c r="E118" t="s">
        <v>41</v>
      </c>
      <c r="F118">
        <v>5</v>
      </c>
      <c r="G118" t="s">
        <v>55</v>
      </c>
      <c r="H118" t="s">
        <v>53</v>
      </c>
      <c r="I118" t="s">
        <v>32</v>
      </c>
      <c r="J118" t="s">
        <v>70</v>
      </c>
      <c r="K118">
        <v>45</v>
      </c>
      <c r="L118" t="s">
        <v>30</v>
      </c>
      <c r="M118">
        <v>3</v>
      </c>
      <c r="N118" t="s">
        <v>61</v>
      </c>
      <c r="O118" t="s">
        <v>38</v>
      </c>
      <c r="P118" t="s">
        <v>35</v>
      </c>
      <c r="Q118">
        <v>11631</v>
      </c>
      <c r="R118">
        <v>5615</v>
      </c>
      <c r="S118">
        <v>2</v>
      </c>
      <c r="T118" t="s">
        <v>46</v>
      </c>
      <c r="U118">
        <v>12</v>
      </c>
      <c r="V118" t="s">
        <v>37</v>
      </c>
      <c r="W118" t="s">
        <v>34</v>
      </c>
      <c r="X118">
        <v>6</v>
      </c>
      <c r="Y118" t="s">
        <v>48</v>
      </c>
      <c r="Z118" t="s">
        <v>46</v>
      </c>
    </row>
    <row r="119" spans="1:26" x14ac:dyDescent="0.25">
      <c r="A119">
        <v>1570</v>
      </c>
      <c r="B119">
        <v>36</v>
      </c>
      <c r="C119" t="s">
        <v>40</v>
      </c>
      <c r="D119">
        <v>1467</v>
      </c>
      <c r="E119" t="s">
        <v>27</v>
      </c>
      <c r="F119">
        <v>11</v>
      </c>
      <c r="G119" t="s">
        <v>28</v>
      </c>
      <c r="H119" t="s">
        <v>67</v>
      </c>
      <c r="I119" t="s">
        <v>30</v>
      </c>
      <c r="J119" t="s">
        <v>31</v>
      </c>
      <c r="K119">
        <v>92</v>
      </c>
      <c r="M119">
        <v>3</v>
      </c>
      <c r="N119" t="s">
        <v>33</v>
      </c>
      <c r="O119" t="s">
        <v>34</v>
      </c>
      <c r="P119" t="s">
        <v>45</v>
      </c>
      <c r="Q119">
        <v>9738</v>
      </c>
      <c r="R119">
        <v>22952</v>
      </c>
      <c r="S119">
        <v>0</v>
      </c>
      <c r="T119" t="s">
        <v>46</v>
      </c>
      <c r="U119">
        <v>14</v>
      </c>
      <c r="V119" t="s">
        <v>37</v>
      </c>
      <c r="W119" t="s">
        <v>32</v>
      </c>
      <c r="X119">
        <v>6</v>
      </c>
      <c r="Y119" t="s">
        <v>48</v>
      </c>
      <c r="Z119" t="s">
        <v>46</v>
      </c>
    </row>
    <row r="120" spans="1:26" x14ac:dyDescent="0.25">
      <c r="A120">
        <v>1571</v>
      </c>
      <c r="B120">
        <v>36</v>
      </c>
      <c r="C120" t="s">
        <v>26</v>
      </c>
      <c r="D120">
        <v>922</v>
      </c>
      <c r="E120" t="s">
        <v>41</v>
      </c>
      <c r="F120">
        <v>3</v>
      </c>
      <c r="G120" t="s">
        <v>28</v>
      </c>
      <c r="H120" t="s">
        <v>29</v>
      </c>
      <c r="I120" t="s">
        <v>38</v>
      </c>
      <c r="J120" t="s">
        <v>31</v>
      </c>
      <c r="K120">
        <v>39</v>
      </c>
      <c r="L120" t="s">
        <v>32</v>
      </c>
      <c r="M120">
        <v>1</v>
      </c>
      <c r="N120" t="s">
        <v>51</v>
      </c>
      <c r="O120" t="s">
        <v>34</v>
      </c>
      <c r="P120" t="s">
        <v>57</v>
      </c>
      <c r="Q120">
        <v>2835</v>
      </c>
      <c r="R120">
        <v>2561</v>
      </c>
      <c r="S120">
        <v>5</v>
      </c>
      <c r="T120" t="s">
        <v>46</v>
      </c>
      <c r="U120">
        <v>22</v>
      </c>
      <c r="V120" t="s">
        <v>47</v>
      </c>
      <c r="W120" t="s">
        <v>38</v>
      </c>
      <c r="X120">
        <v>2</v>
      </c>
      <c r="Y120" t="s">
        <v>48</v>
      </c>
      <c r="Z120" t="s">
        <v>46</v>
      </c>
    </row>
    <row r="121" spans="1:26" x14ac:dyDescent="0.25">
      <c r="A121">
        <v>1572</v>
      </c>
      <c r="B121">
        <v>43</v>
      </c>
      <c r="C121" t="s">
        <v>40</v>
      </c>
      <c r="D121">
        <v>394</v>
      </c>
      <c r="E121" t="s">
        <v>27</v>
      </c>
      <c r="F121">
        <v>26</v>
      </c>
      <c r="G121" t="s">
        <v>28</v>
      </c>
      <c r="H121" t="s">
        <v>29</v>
      </c>
      <c r="I121" t="s">
        <v>32</v>
      </c>
      <c r="J121" t="s">
        <v>43</v>
      </c>
      <c r="K121">
        <v>92</v>
      </c>
      <c r="L121" t="s">
        <v>32</v>
      </c>
      <c r="M121">
        <v>4</v>
      </c>
      <c r="N121" t="s">
        <v>61</v>
      </c>
      <c r="O121" t="s">
        <v>34</v>
      </c>
      <c r="P121" t="s">
        <v>45</v>
      </c>
      <c r="Q121">
        <v>16959</v>
      </c>
      <c r="R121">
        <v>19494</v>
      </c>
      <c r="S121">
        <v>1</v>
      </c>
      <c r="T121" t="s">
        <v>36</v>
      </c>
      <c r="V121" t="s">
        <v>37</v>
      </c>
      <c r="W121" t="s">
        <v>34</v>
      </c>
      <c r="X121">
        <v>3</v>
      </c>
      <c r="Y121" t="s">
        <v>66</v>
      </c>
      <c r="Z121" t="s">
        <v>46</v>
      </c>
    </row>
    <row r="122" spans="1:26" x14ac:dyDescent="0.25">
      <c r="A122">
        <v>1573</v>
      </c>
      <c r="B122">
        <v>30</v>
      </c>
      <c r="C122" t="s">
        <v>40</v>
      </c>
      <c r="D122">
        <v>1312</v>
      </c>
      <c r="E122" t="s">
        <v>41</v>
      </c>
      <c r="F122">
        <v>23</v>
      </c>
      <c r="G122" t="s">
        <v>55</v>
      </c>
      <c r="H122" t="s">
        <v>29</v>
      </c>
      <c r="I122" t="s">
        <v>38</v>
      </c>
      <c r="J122" t="s">
        <v>43</v>
      </c>
      <c r="K122">
        <v>96</v>
      </c>
      <c r="L122" t="s">
        <v>38</v>
      </c>
      <c r="M122">
        <v>1</v>
      </c>
      <c r="N122" t="s">
        <v>44</v>
      </c>
      <c r="O122" t="s">
        <v>32</v>
      </c>
      <c r="P122" t="s">
        <v>57</v>
      </c>
      <c r="Q122">
        <v>2613</v>
      </c>
      <c r="R122">
        <v>22310</v>
      </c>
      <c r="S122">
        <v>1</v>
      </c>
      <c r="T122" t="s">
        <v>46</v>
      </c>
      <c r="U122">
        <v>25</v>
      </c>
      <c r="V122" t="s">
        <v>47</v>
      </c>
      <c r="W122" t="s">
        <v>32</v>
      </c>
      <c r="X122">
        <v>2</v>
      </c>
      <c r="Y122" t="s">
        <v>54</v>
      </c>
      <c r="Z122" t="s">
        <v>46</v>
      </c>
    </row>
    <row r="123" spans="1:26" x14ac:dyDescent="0.25">
      <c r="A123">
        <v>1574</v>
      </c>
      <c r="B123">
        <v>33</v>
      </c>
      <c r="C123" t="s">
        <v>60</v>
      </c>
      <c r="D123">
        <v>750</v>
      </c>
      <c r="E123" t="s">
        <v>27</v>
      </c>
      <c r="F123">
        <v>22</v>
      </c>
      <c r="G123" t="s">
        <v>28</v>
      </c>
      <c r="H123" t="s">
        <v>64</v>
      </c>
      <c r="I123" t="s">
        <v>32</v>
      </c>
      <c r="J123" t="s">
        <v>43</v>
      </c>
      <c r="K123">
        <v>95</v>
      </c>
      <c r="L123" t="s">
        <v>32</v>
      </c>
      <c r="M123">
        <v>2</v>
      </c>
      <c r="N123" t="s">
        <v>33</v>
      </c>
      <c r="O123" t="s">
        <v>30</v>
      </c>
      <c r="P123" t="s">
        <v>45</v>
      </c>
      <c r="Q123">
        <v>6146</v>
      </c>
      <c r="R123">
        <v>15480</v>
      </c>
      <c r="S123">
        <v>0</v>
      </c>
      <c r="T123" t="s">
        <v>46</v>
      </c>
      <c r="U123">
        <v>13</v>
      </c>
      <c r="V123" t="s">
        <v>37</v>
      </c>
      <c r="W123" t="s">
        <v>38</v>
      </c>
      <c r="X123">
        <v>2</v>
      </c>
      <c r="Y123" t="s">
        <v>66</v>
      </c>
      <c r="Z123" t="s">
        <v>46</v>
      </c>
    </row>
    <row r="124" spans="1:26" x14ac:dyDescent="0.25">
      <c r="A124">
        <v>1575</v>
      </c>
      <c r="B124">
        <v>56</v>
      </c>
      <c r="C124" t="s">
        <v>26</v>
      </c>
      <c r="D124">
        <v>441</v>
      </c>
      <c r="E124" t="s">
        <v>41</v>
      </c>
      <c r="F124">
        <v>14</v>
      </c>
      <c r="G124" t="s">
        <v>52</v>
      </c>
      <c r="H124" t="s">
        <v>29</v>
      </c>
      <c r="I124" t="s">
        <v>30</v>
      </c>
      <c r="J124" t="s">
        <v>31</v>
      </c>
      <c r="K124">
        <v>72</v>
      </c>
      <c r="L124" t="s">
        <v>32</v>
      </c>
      <c r="M124">
        <v>1</v>
      </c>
      <c r="N124" t="s">
        <v>44</v>
      </c>
      <c r="O124" t="s">
        <v>30</v>
      </c>
      <c r="P124" t="s">
        <v>45</v>
      </c>
      <c r="Q124">
        <v>4963</v>
      </c>
      <c r="R124">
        <v>4510</v>
      </c>
      <c r="S124">
        <v>9</v>
      </c>
      <c r="T124" t="s">
        <v>36</v>
      </c>
      <c r="V124" t="s">
        <v>37</v>
      </c>
      <c r="W124" t="s">
        <v>38</v>
      </c>
      <c r="X124">
        <v>2</v>
      </c>
      <c r="Y124" t="s">
        <v>48</v>
      </c>
      <c r="Z124" t="s">
        <v>36</v>
      </c>
    </row>
    <row r="125" spans="1:26" x14ac:dyDescent="0.25">
      <c r="A125">
        <v>1576</v>
      </c>
      <c r="B125">
        <v>51</v>
      </c>
      <c r="C125" t="s">
        <v>26</v>
      </c>
      <c r="D125">
        <v>684</v>
      </c>
      <c r="E125" t="s">
        <v>41</v>
      </c>
      <c r="F125">
        <v>6</v>
      </c>
      <c r="G125" t="s">
        <v>55</v>
      </c>
      <c r="H125" t="s">
        <v>29</v>
      </c>
      <c r="I125" t="s">
        <v>38</v>
      </c>
      <c r="J125" t="s">
        <v>43</v>
      </c>
      <c r="K125">
        <v>51</v>
      </c>
      <c r="L125" t="s">
        <v>32</v>
      </c>
      <c r="M125">
        <v>5</v>
      </c>
      <c r="N125" t="s">
        <v>63</v>
      </c>
      <c r="O125" t="s">
        <v>32</v>
      </c>
      <c r="P125" t="s">
        <v>35</v>
      </c>
      <c r="Q125">
        <v>19537</v>
      </c>
      <c r="R125">
        <v>6462</v>
      </c>
      <c r="S125">
        <v>7</v>
      </c>
      <c r="T125" t="s">
        <v>46</v>
      </c>
      <c r="U125">
        <v>13</v>
      </c>
      <c r="V125" t="s">
        <v>37</v>
      </c>
      <c r="W125" t="s">
        <v>32</v>
      </c>
      <c r="X125">
        <v>5</v>
      </c>
      <c r="Y125" t="s">
        <v>48</v>
      </c>
      <c r="Z125" t="s">
        <v>46</v>
      </c>
    </row>
    <row r="126" spans="1:26" x14ac:dyDescent="0.25">
      <c r="A126">
        <v>1577</v>
      </c>
      <c r="B126">
        <v>31</v>
      </c>
      <c r="C126" t="s">
        <v>26</v>
      </c>
      <c r="D126">
        <v>249</v>
      </c>
      <c r="E126" t="s">
        <v>27</v>
      </c>
      <c r="F126">
        <v>6</v>
      </c>
      <c r="G126" t="s">
        <v>52</v>
      </c>
      <c r="H126" t="s">
        <v>29</v>
      </c>
      <c r="I126" t="s">
        <v>30</v>
      </c>
      <c r="J126" t="s">
        <v>43</v>
      </c>
      <c r="K126">
        <v>76</v>
      </c>
      <c r="L126" t="s">
        <v>38</v>
      </c>
      <c r="M126">
        <v>2</v>
      </c>
      <c r="N126" t="s">
        <v>33</v>
      </c>
      <c r="O126" t="s">
        <v>32</v>
      </c>
      <c r="P126" t="s">
        <v>45</v>
      </c>
      <c r="Q126">
        <v>6172</v>
      </c>
      <c r="R126">
        <v>20739</v>
      </c>
      <c r="S126">
        <v>4</v>
      </c>
      <c r="T126" t="s">
        <v>36</v>
      </c>
      <c r="U126">
        <v>18</v>
      </c>
      <c r="V126" t="s">
        <v>37</v>
      </c>
      <c r="W126" t="s">
        <v>30</v>
      </c>
      <c r="X126">
        <v>3</v>
      </c>
      <c r="Y126" t="s">
        <v>54</v>
      </c>
      <c r="Z126" t="s">
        <v>36</v>
      </c>
    </row>
    <row r="127" spans="1:26" x14ac:dyDescent="0.25">
      <c r="A127">
        <v>1578</v>
      </c>
      <c r="B127">
        <v>26</v>
      </c>
      <c r="C127" t="s">
        <v>26</v>
      </c>
      <c r="D127">
        <v>841</v>
      </c>
      <c r="E127" t="s">
        <v>41</v>
      </c>
      <c r="F127">
        <v>6</v>
      </c>
      <c r="G127" t="s">
        <v>55</v>
      </c>
      <c r="H127" t="s">
        <v>49</v>
      </c>
      <c r="I127" t="s">
        <v>32</v>
      </c>
      <c r="J127" t="s">
        <v>31</v>
      </c>
      <c r="K127">
        <v>46</v>
      </c>
      <c r="L127" t="s">
        <v>30</v>
      </c>
      <c r="M127">
        <v>1</v>
      </c>
      <c r="N127" t="s">
        <v>44</v>
      </c>
      <c r="O127" t="s">
        <v>30</v>
      </c>
      <c r="P127" t="s">
        <v>45</v>
      </c>
      <c r="Q127">
        <v>2368</v>
      </c>
      <c r="R127">
        <v>23300</v>
      </c>
      <c r="S127">
        <v>1</v>
      </c>
      <c r="T127" t="s">
        <v>46</v>
      </c>
      <c r="U127">
        <v>19</v>
      </c>
      <c r="V127" t="s">
        <v>37</v>
      </c>
      <c r="W127" t="s">
        <v>32</v>
      </c>
      <c r="X127">
        <v>3</v>
      </c>
      <c r="Y127" t="s">
        <v>54</v>
      </c>
      <c r="Z127" t="s">
        <v>46</v>
      </c>
    </row>
    <row r="128" spans="1:26" x14ac:dyDescent="0.25">
      <c r="A128">
        <v>1579</v>
      </c>
      <c r="B128">
        <v>58</v>
      </c>
      <c r="C128" t="s">
        <v>26</v>
      </c>
      <c r="D128">
        <v>147</v>
      </c>
      <c r="E128" t="s">
        <v>41</v>
      </c>
      <c r="F128">
        <v>23</v>
      </c>
      <c r="G128" t="s">
        <v>52</v>
      </c>
      <c r="H128" t="s">
        <v>53</v>
      </c>
      <c r="I128" t="s">
        <v>50</v>
      </c>
      <c r="J128" t="s">
        <v>31</v>
      </c>
      <c r="K128">
        <v>94</v>
      </c>
      <c r="L128" t="s">
        <v>32</v>
      </c>
      <c r="M128">
        <v>3</v>
      </c>
      <c r="N128" t="s">
        <v>59</v>
      </c>
      <c r="O128" t="s">
        <v>34</v>
      </c>
      <c r="P128" t="s">
        <v>45</v>
      </c>
      <c r="Q128">
        <v>10312</v>
      </c>
      <c r="R128">
        <v>3465</v>
      </c>
      <c r="S128">
        <v>1</v>
      </c>
      <c r="T128" t="s">
        <v>46</v>
      </c>
      <c r="U128">
        <v>12</v>
      </c>
      <c r="V128" t="s">
        <v>37</v>
      </c>
      <c r="W128" t="s">
        <v>34</v>
      </c>
      <c r="X128">
        <v>3</v>
      </c>
      <c r="Y128" t="s">
        <v>54</v>
      </c>
      <c r="Z128" t="s">
        <v>36</v>
      </c>
    </row>
    <row r="129" spans="1:26" x14ac:dyDescent="0.25">
      <c r="A129">
        <v>1580</v>
      </c>
      <c r="B129">
        <v>19</v>
      </c>
      <c r="C129" t="s">
        <v>26</v>
      </c>
      <c r="D129">
        <v>528</v>
      </c>
      <c r="E129" t="s">
        <v>27</v>
      </c>
      <c r="F129">
        <v>22</v>
      </c>
      <c r="G129" t="s">
        <v>42</v>
      </c>
      <c r="H129" t="s">
        <v>64</v>
      </c>
      <c r="I129" t="s">
        <v>50</v>
      </c>
      <c r="J129" t="s">
        <v>43</v>
      </c>
      <c r="K129">
        <v>50</v>
      </c>
      <c r="L129" t="s">
        <v>32</v>
      </c>
      <c r="M129">
        <v>1</v>
      </c>
      <c r="N129" t="s">
        <v>62</v>
      </c>
      <c r="O129" t="s">
        <v>32</v>
      </c>
      <c r="P129" t="s">
        <v>35</v>
      </c>
      <c r="Q129">
        <v>1675</v>
      </c>
      <c r="R129">
        <v>26820</v>
      </c>
      <c r="S129">
        <v>1</v>
      </c>
      <c r="T129" t="s">
        <v>36</v>
      </c>
      <c r="U129">
        <v>19</v>
      </c>
      <c r="V129" t="s">
        <v>37</v>
      </c>
      <c r="W129" t="s">
        <v>34</v>
      </c>
      <c r="Y129" t="s">
        <v>54</v>
      </c>
      <c r="Z129" t="s">
        <v>36</v>
      </c>
    </row>
    <row r="130" spans="1:26" x14ac:dyDescent="0.25">
      <c r="A130">
        <v>1581</v>
      </c>
      <c r="B130">
        <v>22</v>
      </c>
      <c r="C130" t="s">
        <v>26</v>
      </c>
      <c r="D130">
        <v>594</v>
      </c>
      <c r="E130" t="s">
        <v>41</v>
      </c>
      <c r="F130">
        <v>2</v>
      </c>
      <c r="G130" t="s">
        <v>42</v>
      </c>
      <c r="H130" t="s">
        <v>67</v>
      </c>
      <c r="I130" t="s">
        <v>32</v>
      </c>
      <c r="J130" t="s">
        <v>43</v>
      </c>
      <c r="K130">
        <v>100</v>
      </c>
      <c r="L130" t="s">
        <v>32</v>
      </c>
      <c r="M130">
        <v>1</v>
      </c>
      <c r="N130" t="s">
        <v>51</v>
      </c>
      <c r="O130" t="s">
        <v>34</v>
      </c>
      <c r="P130" t="s">
        <v>45</v>
      </c>
      <c r="Q130">
        <v>2523</v>
      </c>
      <c r="R130">
        <v>19299</v>
      </c>
      <c r="S130">
        <v>0</v>
      </c>
      <c r="T130" t="s">
        <v>46</v>
      </c>
      <c r="U130">
        <v>14</v>
      </c>
      <c r="V130" t="s">
        <v>37</v>
      </c>
      <c r="W130" t="s">
        <v>32</v>
      </c>
      <c r="X130">
        <v>2</v>
      </c>
      <c r="Y130" t="s">
        <v>48</v>
      </c>
      <c r="Z130" t="s">
        <v>46</v>
      </c>
    </row>
    <row r="131" spans="1:26" x14ac:dyDescent="0.25">
      <c r="A131">
        <v>1582</v>
      </c>
      <c r="B131">
        <v>49</v>
      </c>
      <c r="C131" t="s">
        <v>26</v>
      </c>
      <c r="D131">
        <v>470</v>
      </c>
      <c r="E131" t="s">
        <v>41</v>
      </c>
      <c r="F131">
        <v>20</v>
      </c>
      <c r="G131" t="s">
        <v>52</v>
      </c>
      <c r="H131" t="s">
        <v>53</v>
      </c>
      <c r="I131" t="s">
        <v>32</v>
      </c>
      <c r="J131" t="s">
        <v>31</v>
      </c>
      <c r="K131">
        <v>96</v>
      </c>
      <c r="L131" t="s">
        <v>32</v>
      </c>
      <c r="M131">
        <v>2</v>
      </c>
      <c r="N131" t="s">
        <v>58</v>
      </c>
      <c r="O131" t="s">
        <v>38</v>
      </c>
      <c r="P131" t="s">
        <v>45</v>
      </c>
      <c r="Q131">
        <v>6567</v>
      </c>
      <c r="R131">
        <v>5549</v>
      </c>
      <c r="S131">
        <v>1</v>
      </c>
      <c r="T131" t="s">
        <v>46</v>
      </c>
      <c r="U131">
        <v>14</v>
      </c>
      <c r="V131" t="s">
        <v>37</v>
      </c>
      <c r="W131" t="s">
        <v>32</v>
      </c>
      <c r="X131">
        <v>2</v>
      </c>
      <c r="Y131" t="s">
        <v>54</v>
      </c>
      <c r="Z131" t="s">
        <v>46</v>
      </c>
    </row>
    <row r="132" spans="1:26" x14ac:dyDescent="0.25">
      <c r="A132">
        <v>1583</v>
      </c>
      <c r="B132">
        <v>43</v>
      </c>
      <c r="C132" t="s">
        <v>40</v>
      </c>
      <c r="D132">
        <v>957</v>
      </c>
      <c r="F132">
        <v>28</v>
      </c>
      <c r="H132" t="s">
        <v>53</v>
      </c>
      <c r="I132" t="s">
        <v>30</v>
      </c>
      <c r="J132" t="s">
        <v>31</v>
      </c>
      <c r="K132">
        <v>72</v>
      </c>
      <c r="L132" t="s">
        <v>34</v>
      </c>
      <c r="M132">
        <v>1</v>
      </c>
      <c r="N132" t="s">
        <v>44</v>
      </c>
      <c r="O132" t="s">
        <v>32</v>
      </c>
      <c r="P132" t="s">
        <v>35</v>
      </c>
      <c r="Q132">
        <v>4739</v>
      </c>
      <c r="R132">
        <v>16090</v>
      </c>
      <c r="S132">
        <v>4</v>
      </c>
      <c r="T132" t="s">
        <v>46</v>
      </c>
      <c r="U132">
        <v>12</v>
      </c>
      <c r="V132" t="s">
        <v>37</v>
      </c>
      <c r="W132" t="s">
        <v>34</v>
      </c>
      <c r="X132">
        <v>2</v>
      </c>
      <c r="Y132" t="s">
        <v>48</v>
      </c>
      <c r="Z132" t="s">
        <v>46</v>
      </c>
    </row>
    <row r="133" spans="1:26" x14ac:dyDescent="0.25">
      <c r="A133">
        <v>1584</v>
      </c>
      <c r="B133">
        <v>50</v>
      </c>
      <c r="C133" t="s">
        <v>40</v>
      </c>
      <c r="D133">
        <v>809</v>
      </c>
      <c r="E133" t="s">
        <v>27</v>
      </c>
      <c r="F133">
        <v>12</v>
      </c>
      <c r="G133" t="s">
        <v>55</v>
      </c>
      <c r="H133" t="s">
        <v>64</v>
      </c>
      <c r="I133" t="s">
        <v>32</v>
      </c>
      <c r="J133" t="s">
        <v>31</v>
      </c>
      <c r="K133">
        <v>77</v>
      </c>
      <c r="L133" t="s">
        <v>32</v>
      </c>
      <c r="M133">
        <v>3</v>
      </c>
      <c r="N133" t="s">
        <v>33</v>
      </c>
      <c r="O133" t="s">
        <v>34</v>
      </c>
      <c r="P133" t="s">
        <v>35</v>
      </c>
      <c r="Q133">
        <v>9208</v>
      </c>
      <c r="R133">
        <v>6645</v>
      </c>
      <c r="S133">
        <v>4</v>
      </c>
      <c r="T133" t="s">
        <v>46</v>
      </c>
      <c r="U133">
        <v>11</v>
      </c>
      <c r="V133" t="s">
        <v>37</v>
      </c>
      <c r="W133" t="s">
        <v>34</v>
      </c>
      <c r="X133">
        <v>3</v>
      </c>
      <c r="Y133" t="s">
        <v>48</v>
      </c>
      <c r="Z133" t="s">
        <v>46</v>
      </c>
    </row>
    <row r="134" spans="1:26" x14ac:dyDescent="0.25">
      <c r="A134">
        <v>1585</v>
      </c>
      <c r="B134">
        <v>31</v>
      </c>
      <c r="C134" t="s">
        <v>26</v>
      </c>
      <c r="D134">
        <v>542</v>
      </c>
      <c r="E134" t="s">
        <v>27</v>
      </c>
      <c r="G134" t="s">
        <v>55</v>
      </c>
      <c r="H134" t="s">
        <v>29</v>
      </c>
      <c r="I134" t="s">
        <v>30</v>
      </c>
      <c r="J134" t="s">
        <v>31</v>
      </c>
      <c r="K134">
        <v>71</v>
      </c>
      <c r="L134" t="s">
        <v>38</v>
      </c>
      <c r="M134">
        <v>2</v>
      </c>
      <c r="N134" t="s">
        <v>33</v>
      </c>
      <c r="O134" t="s">
        <v>32</v>
      </c>
      <c r="P134" t="s">
        <v>45</v>
      </c>
      <c r="Q134">
        <v>4559</v>
      </c>
      <c r="R134">
        <v>24788</v>
      </c>
      <c r="S134">
        <v>3</v>
      </c>
      <c r="T134" t="s">
        <v>36</v>
      </c>
      <c r="U134">
        <v>11</v>
      </c>
      <c r="V134" t="s">
        <v>37</v>
      </c>
      <c r="W134" t="s">
        <v>32</v>
      </c>
      <c r="X134">
        <v>2</v>
      </c>
      <c r="Y134" t="s">
        <v>48</v>
      </c>
      <c r="Z134" t="s">
        <v>36</v>
      </c>
    </row>
    <row r="135" spans="1:26" x14ac:dyDescent="0.25">
      <c r="A135">
        <v>1586</v>
      </c>
      <c r="B135">
        <v>41</v>
      </c>
      <c r="C135" t="s">
        <v>26</v>
      </c>
      <c r="D135">
        <v>802</v>
      </c>
      <c r="E135" t="s">
        <v>27</v>
      </c>
      <c r="F135">
        <v>9</v>
      </c>
      <c r="G135" t="s">
        <v>42</v>
      </c>
      <c r="H135" t="s">
        <v>29</v>
      </c>
      <c r="I135" t="s">
        <v>32</v>
      </c>
      <c r="J135" t="s">
        <v>43</v>
      </c>
      <c r="K135">
        <v>96</v>
      </c>
      <c r="L135" t="s">
        <v>32</v>
      </c>
      <c r="M135">
        <v>3</v>
      </c>
      <c r="N135" t="s">
        <v>33</v>
      </c>
      <c r="O135" t="s">
        <v>32</v>
      </c>
      <c r="P135" t="s">
        <v>57</v>
      </c>
      <c r="Q135">
        <v>8189</v>
      </c>
      <c r="R135">
        <v>21196</v>
      </c>
      <c r="S135">
        <v>3</v>
      </c>
      <c r="T135" t="s">
        <v>36</v>
      </c>
      <c r="U135">
        <v>13</v>
      </c>
      <c r="V135" t="s">
        <v>37</v>
      </c>
      <c r="W135" t="s">
        <v>32</v>
      </c>
      <c r="X135">
        <v>2</v>
      </c>
      <c r="Y135" t="s">
        <v>48</v>
      </c>
      <c r="Z135" t="s">
        <v>46</v>
      </c>
    </row>
    <row r="136" spans="1:26" x14ac:dyDescent="0.25">
      <c r="A136">
        <v>1587</v>
      </c>
      <c r="B136">
        <v>26</v>
      </c>
      <c r="C136" t="s">
        <v>26</v>
      </c>
      <c r="D136">
        <v>1355</v>
      </c>
      <c r="E136" t="s">
        <v>69</v>
      </c>
      <c r="F136">
        <v>25</v>
      </c>
      <c r="G136" t="s">
        <v>42</v>
      </c>
      <c r="H136" t="s">
        <v>29</v>
      </c>
      <c r="I136" t="s">
        <v>32</v>
      </c>
      <c r="J136" t="s">
        <v>31</v>
      </c>
      <c r="K136">
        <v>61</v>
      </c>
      <c r="L136" t="s">
        <v>32</v>
      </c>
      <c r="M136">
        <v>1</v>
      </c>
      <c r="N136" t="s">
        <v>69</v>
      </c>
      <c r="O136" t="s">
        <v>32</v>
      </c>
      <c r="P136" t="s">
        <v>45</v>
      </c>
      <c r="Q136">
        <v>2942</v>
      </c>
      <c r="R136">
        <v>8916</v>
      </c>
      <c r="S136">
        <v>1</v>
      </c>
      <c r="T136" t="s">
        <v>46</v>
      </c>
      <c r="U136">
        <v>23</v>
      </c>
      <c r="V136" t="s">
        <v>47</v>
      </c>
      <c r="W136" t="s">
        <v>34</v>
      </c>
      <c r="X136">
        <v>3</v>
      </c>
      <c r="Y136" t="s">
        <v>48</v>
      </c>
      <c r="Z136" t="s">
        <v>46</v>
      </c>
    </row>
    <row r="137" spans="1:26" x14ac:dyDescent="0.25">
      <c r="A137">
        <v>1588</v>
      </c>
      <c r="B137">
        <v>36</v>
      </c>
      <c r="C137" t="s">
        <v>26</v>
      </c>
      <c r="D137">
        <v>216</v>
      </c>
      <c r="E137" t="s">
        <v>41</v>
      </c>
      <c r="F137">
        <v>6</v>
      </c>
      <c r="G137" t="s">
        <v>28</v>
      </c>
      <c r="H137" t="s">
        <v>53</v>
      </c>
      <c r="I137" t="s">
        <v>30</v>
      </c>
      <c r="J137" t="s">
        <v>43</v>
      </c>
      <c r="K137">
        <v>84</v>
      </c>
      <c r="L137" t="s">
        <v>32</v>
      </c>
      <c r="M137">
        <v>2</v>
      </c>
      <c r="N137" t="s">
        <v>58</v>
      </c>
      <c r="O137" t="s">
        <v>30</v>
      </c>
      <c r="P137" t="s">
        <v>57</v>
      </c>
      <c r="Q137">
        <v>4941</v>
      </c>
      <c r="R137">
        <v>2819</v>
      </c>
      <c r="S137">
        <v>6</v>
      </c>
      <c r="T137" t="s">
        <v>46</v>
      </c>
      <c r="U137">
        <v>20</v>
      </c>
      <c r="V137" t="s">
        <v>47</v>
      </c>
      <c r="W137" t="s">
        <v>34</v>
      </c>
      <c r="X137">
        <v>0</v>
      </c>
      <c r="Y137" t="s">
        <v>48</v>
      </c>
      <c r="Z137" t="s">
        <v>46</v>
      </c>
    </row>
    <row r="138" spans="1:26" x14ac:dyDescent="0.25">
      <c r="A138">
        <v>1589</v>
      </c>
      <c r="B138">
        <v>51</v>
      </c>
      <c r="C138" t="s">
        <v>40</v>
      </c>
      <c r="D138">
        <v>1150</v>
      </c>
      <c r="E138" t="s">
        <v>41</v>
      </c>
      <c r="F138">
        <v>8</v>
      </c>
      <c r="G138" t="s">
        <v>52</v>
      </c>
      <c r="H138" t="s">
        <v>29</v>
      </c>
      <c r="I138" t="s">
        <v>38</v>
      </c>
      <c r="J138" t="s">
        <v>43</v>
      </c>
      <c r="K138">
        <v>53</v>
      </c>
      <c r="L138" t="s">
        <v>38</v>
      </c>
      <c r="M138">
        <v>3</v>
      </c>
      <c r="N138" t="s">
        <v>58</v>
      </c>
      <c r="O138" t="s">
        <v>34</v>
      </c>
      <c r="P138" t="s">
        <v>35</v>
      </c>
      <c r="Q138">
        <v>10650</v>
      </c>
      <c r="R138">
        <v>25150</v>
      </c>
      <c r="S138">
        <v>2</v>
      </c>
      <c r="T138" t="s">
        <v>46</v>
      </c>
      <c r="U138">
        <v>15</v>
      </c>
      <c r="V138" t="s">
        <v>37</v>
      </c>
      <c r="W138" t="s">
        <v>34</v>
      </c>
      <c r="X138">
        <v>2</v>
      </c>
      <c r="Y138" t="s">
        <v>48</v>
      </c>
      <c r="Z138" t="s">
        <v>36</v>
      </c>
    </row>
    <row r="139" spans="1:26" x14ac:dyDescent="0.25">
      <c r="A139">
        <v>1590</v>
      </c>
      <c r="B139">
        <v>39</v>
      </c>
      <c r="C139" t="s">
        <v>26</v>
      </c>
      <c r="D139">
        <v>1329</v>
      </c>
      <c r="E139" t="s">
        <v>27</v>
      </c>
      <c r="F139">
        <v>4</v>
      </c>
      <c r="G139" t="s">
        <v>52</v>
      </c>
      <c r="H139" t="s">
        <v>29</v>
      </c>
      <c r="I139" t="s">
        <v>50</v>
      </c>
      <c r="J139" t="s">
        <v>31</v>
      </c>
      <c r="K139">
        <v>47</v>
      </c>
      <c r="L139" t="s">
        <v>30</v>
      </c>
      <c r="M139">
        <v>2</v>
      </c>
      <c r="N139" t="s">
        <v>33</v>
      </c>
      <c r="O139" t="s">
        <v>32</v>
      </c>
      <c r="P139" t="s">
        <v>45</v>
      </c>
      <c r="Q139">
        <v>5902</v>
      </c>
      <c r="R139">
        <v>14590</v>
      </c>
      <c r="S139">
        <v>4</v>
      </c>
      <c r="T139" t="s">
        <v>46</v>
      </c>
      <c r="U139">
        <v>14</v>
      </c>
      <c r="V139" t="s">
        <v>37</v>
      </c>
      <c r="W139" t="s">
        <v>32</v>
      </c>
      <c r="X139">
        <v>1</v>
      </c>
      <c r="Y139" t="s">
        <v>66</v>
      </c>
      <c r="Z139" t="s">
        <v>46</v>
      </c>
    </row>
    <row r="140" spans="1:26" x14ac:dyDescent="0.25">
      <c r="A140">
        <v>1591</v>
      </c>
      <c r="B140">
        <v>25</v>
      </c>
      <c r="C140" t="s">
        <v>26</v>
      </c>
      <c r="D140">
        <v>959</v>
      </c>
      <c r="E140" t="s">
        <v>27</v>
      </c>
      <c r="F140">
        <v>28</v>
      </c>
      <c r="G140" t="s">
        <v>55</v>
      </c>
      <c r="H140" t="s">
        <v>29</v>
      </c>
      <c r="I140" t="s">
        <v>38</v>
      </c>
      <c r="J140" t="s">
        <v>43</v>
      </c>
      <c r="K140">
        <v>41</v>
      </c>
      <c r="L140" t="s">
        <v>30</v>
      </c>
      <c r="M140">
        <v>2</v>
      </c>
      <c r="N140" t="s">
        <v>33</v>
      </c>
      <c r="O140" t="s">
        <v>32</v>
      </c>
      <c r="P140" t="s">
        <v>45</v>
      </c>
      <c r="Q140">
        <v>8639</v>
      </c>
      <c r="R140">
        <v>24835</v>
      </c>
      <c r="S140">
        <v>2</v>
      </c>
      <c r="T140" t="s">
        <v>46</v>
      </c>
      <c r="U140">
        <v>18</v>
      </c>
      <c r="V140" t="s">
        <v>37</v>
      </c>
      <c r="W140" t="s">
        <v>34</v>
      </c>
      <c r="X140">
        <v>3</v>
      </c>
      <c r="Y140" t="s">
        <v>48</v>
      </c>
      <c r="Z140" t="s">
        <v>46</v>
      </c>
    </row>
    <row r="141" spans="1:26" x14ac:dyDescent="0.25">
      <c r="A141">
        <v>1592</v>
      </c>
      <c r="B141">
        <v>30</v>
      </c>
      <c r="C141" t="s">
        <v>26</v>
      </c>
      <c r="D141">
        <v>1240</v>
      </c>
      <c r="E141" t="s">
        <v>69</v>
      </c>
      <c r="F141">
        <v>9</v>
      </c>
      <c r="G141" t="s">
        <v>55</v>
      </c>
      <c r="H141" t="s">
        <v>69</v>
      </c>
      <c r="I141" t="s">
        <v>32</v>
      </c>
      <c r="J141" t="s">
        <v>43</v>
      </c>
      <c r="K141">
        <v>48</v>
      </c>
      <c r="L141" t="s">
        <v>32</v>
      </c>
      <c r="M141">
        <v>2</v>
      </c>
      <c r="N141" t="s">
        <v>69</v>
      </c>
      <c r="O141" t="s">
        <v>34</v>
      </c>
      <c r="P141" t="s">
        <v>45</v>
      </c>
      <c r="Q141">
        <v>6347</v>
      </c>
      <c r="R141">
        <v>13982</v>
      </c>
      <c r="S141">
        <v>0</v>
      </c>
      <c r="T141" t="s">
        <v>36</v>
      </c>
      <c r="U141">
        <v>19</v>
      </c>
      <c r="V141" t="s">
        <v>37</v>
      </c>
      <c r="W141" t="s">
        <v>34</v>
      </c>
      <c r="X141">
        <v>2</v>
      </c>
      <c r="Y141" t="s">
        <v>39</v>
      </c>
      <c r="Z141" t="s">
        <v>46</v>
      </c>
    </row>
    <row r="142" spans="1:26" x14ac:dyDescent="0.25">
      <c r="A142">
        <v>1593</v>
      </c>
      <c r="B142">
        <v>32</v>
      </c>
      <c r="C142" t="s">
        <v>26</v>
      </c>
      <c r="D142">
        <v>1033</v>
      </c>
      <c r="E142" t="s">
        <v>41</v>
      </c>
      <c r="F142">
        <v>9</v>
      </c>
      <c r="G142" t="s">
        <v>55</v>
      </c>
      <c r="H142" t="s">
        <v>53</v>
      </c>
      <c r="I142" t="s">
        <v>38</v>
      </c>
      <c r="J142" t="s">
        <v>31</v>
      </c>
      <c r="K142">
        <v>41</v>
      </c>
      <c r="L142" t="s">
        <v>32</v>
      </c>
      <c r="M142">
        <v>1</v>
      </c>
      <c r="N142" t="s">
        <v>51</v>
      </c>
      <c r="O142" t="s">
        <v>38</v>
      </c>
      <c r="P142" t="s">
        <v>35</v>
      </c>
      <c r="Q142">
        <v>4200</v>
      </c>
      <c r="R142">
        <v>10224</v>
      </c>
      <c r="S142">
        <v>7</v>
      </c>
      <c r="T142" t="s">
        <v>46</v>
      </c>
      <c r="U142">
        <v>22</v>
      </c>
      <c r="V142" t="s">
        <v>47</v>
      </c>
      <c r="W142" t="s">
        <v>38</v>
      </c>
      <c r="X142">
        <v>2</v>
      </c>
      <c r="Y142" t="s">
        <v>66</v>
      </c>
      <c r="Z142" t="s">
        <v>36</v>
      </c>
    </row>
    <row r="143" spans="1:26" x14ac:dyDescent="0.25">
      <c r="A143">
        <v>1594</v>
      </c>
      <c r="B143">
        <v>45</v>
      </c>
      <c r="C143" t="s">
        <v>26</v>
      </c>
      <c r="D143">
        <v>1316</v>
      </c>
      <c r="E143" t="s">
        <v>41</v>
      </c>
      <c r="F143">
        <v>29</v>
      </c>
      <c r="G143" t="s">
        <v>55</v>
      </c>
      <c r="H143" t="s">
        <v>53</v>
      </c>
      <c r="I143" t="s">
        <v>32</v>
      </c>
      <c r="J143" t="s">
        <v>43</v>
      </c>
      <c r="K143">
        <v>83</v>
      </c>
      <c r="L143" t="s">
        <v>32</v>
      </c>
      <c r="M143">
        <v>1</v>
      </c>
      <c r="N143" t="s">
        <v>44</v>
      </c>
      <c r="O143" t="s">
        <v>34</v>
      </c>
      <c r="P143" t="s">
        <v>35</v>
      </c>
      <c r="Q143">
        <v>3452</v>
      </c>
      <c r="R143">
        <v>9752</v>
      </c>
      <c r="S143">
        <v>5</v>
      </c>
      <c r="T143" t="s">
        <v>46</v>
      </c>
      <c r="U143">
        <v>13</v>
      </c>
      <c r="V143" t="s">
        <v>37</v>
      </c>
      <c r="W143" t="s">
        <v>30</v>
      </c>
      <c r="X143">
        <v>2</v>
      </c>
      <c r="Y143" t="s">
        <v>54</v>
      </c>
      <c r="Z143" t="s">
        <v>46</v>
      </c>
    </row>
    <row r="144" spans="1:26" x14ac:dyDescent="0.25">
      <c r="A144">
        <v>1595</v>
      </c>
      <c r="B144">
        <v>38</v>
      </c>
      <c r="C144" t="s">
        <v>26</v>
      </c>
      <c r="D144">
        <v>364</v>
      </c>
      <c r="E144" t="s">
        <v>41</v>
      </c>
      <c r="F144">
        <v>3</v>
      </c>
      <c r="G144" t="s">
        <v>68</v>
      </c>
      <c r="H144" t="s">
        <v>67</v>
      </c>
      <c r="I144" t="s">
        <v>50</v>
      </c>
      <c r="J144" t="s">
        <v>31</v>
      </c>
      <c r="K144">
        <v>32</v>
      </c>
      <c r="L144" t="s">
        <v>32</v>
      </c>
      <c r="M144">
        <v>2</v>
      </c>
      <c r="N144" t="s">
        <v>44</v>
      </c>
      <c r="O144" t="s">
        <v>32</v>
      </c>
      <c r="P144" t="s">
        <v>35</v>
      </c>
      <c r="Q144">
        <v>4317</v>
      </c>
      <c r="R144">
        <v>2302</v>
      </c>
      <c r="S144">
        <v>3</v>
      </c>
      <c r="T144" t="s">
        <v>36</v>
      </c>
      <c r="U144">
        <v>20</v>
      </c>
      <c r="V144" t="s">
        <v>47</v>
      </c>
      <c r="W144" t="s">
        <v>30</v>
      </c>
      <c r="X144">
        <v>2</v>
      </c>
      <c r="Y144" t="s">
        <v>48</v>
      </c>
      <c r="Z144" t="s">
        <v>46</v>
      </c>
    </row>
    <row r="145" spans="1:26" x14ac:dyDescent="0.25">
      <c r="A145">
        <v>1596</v>
      </c>
      <c r="B145">
        <v>30</v>
      </c>
      <c r="C145" t="s">
        <v>26</v>
      </c>
      <c r="D145">
        <v>438</v>
      </c>
      <c r="E145" t="s">
        <v>41</v>
      </c>
      <c r="F145">
        <v>18</v>
      </c>
      <c r="G145" t="s">
        <v>55</v>
      </c>
      <c r="H145" t="s">
        <v>29</v>
      </c>
      <c r="I145" t="s">
        <v>38</v>
      </c>
      <c r="J145" t="s">
        <v>31</v>
      </c>
      <c r="K145">
        <v>75</v>
      </c>
      <c r="L145" t="s">
        <v>32</v>
      </c>
      <c r="M145">
        <v>1</v>
      </c>
      <c r="N145" t="s">
        <v>44</v>
      </c>
      <c r="O145" t="s">
        <v>32</v>
      </c>
      <c r="P145" t="s">
        <v>35</v>
      </c>
      <c r="Q145">
        <v>2632</v>
      </c>
      <c r="R145">
        <v>23910</v>
      </c>
      <c r="S145">
        <v>1</v>
      </c>
      <c r="T145" t="s">
        <v>46</v>
      </c>
      <c r="U145">
        <v>14</v>
      </c>
      <c r="V145" t="s">
        <v>37</v>
      </c>
      <c r="W145" t="s">
        <v>32</v>
      </c>
      <c r="X145">
        <v>4</v>
      </c>
      <c r="Y145" t="s">
        <v>54</v>
      </c>
      <c r="Z145" t="s">
        <v>46</v>
      </c>
    </row>
    <row r="146" spans="1:26" x14ac:dyDescent="0.25">
      <c r="A146">
        <v>1597</v>
      </c>
      <c r="B146">
        <v>32</v>
      </c>
      <c r="C146" t="s">
        <v>40</v>
      </c>
      <c r="D146">
        <v>689</v>
      </c>
      <c r="E146" t="s">
        <v>27</v>
      </c>
      <c r="F146">
        <v>9</v>
      </c>
      <c r="G146" t="s">
        <v>28</v>
      </c>
      <c r="H146" t="s">
        <v>53</v>
      </c>
      <c r="I146" t="s">
        <v>50</v>
      </c>
      <c r="J146" t="s">
        <v>43</v>
      </c>
      <c r="K146">
        <v>35</v>
      </c>
      <c r="M146">
        <v>2</v>
      </c>
      <c r="O146" t="s">
        <v>34</v>
      </c>
      <c r="P146" t="s">
        <v>57</v>
      </c>
      <c r="Q146">
        <v>4668</v>
      </c>
      <c r="R146">
        <v>22812</v>
      </c>
      <c r="S146">
        <v>0</v>
      </c>
      <c r="T146" t="s">
        <v>46</v>
      </c>
      <c r="U146">
        <v>17</v>
      </c>
      <c r="V146" t="s">
        <v>37</v>
      </c>
      <c r="W146" t="s">
        <v>34</v>
      </c>
      <c r="X146">
        <v>2</v>
      </c>
      <c r="Y146" t="s">
        <v>66</v>
      </c>
      <c r="Z146" t="s">
        <v>46</v>
      </c>
    </row>
    <row r="147" spans="1:26" x14ac:dyDescent="0.25">
      <c r="A147">
        <v>1598</v>
      </c>
      <c r="B147">
        <v>30</v>
      </c>
      <c r="C147" t="s">
        <v>26</v>
      </c>
      <c r="D147">
        <v>201</v>
      </c>
      <c r="E147" t="s">
        <v>41</v>
      </c>
      <c r="F147">
        <v>5</v>
      </c>
      <c r="G147" t="s">
        <v>55</v>
      </c>
      <c r="H147" t="s">
        <v>67</v>
      </c>
      <c r="I147" t="s">
        <v>50</v>
      </c>
      <c r="J147" t="s">
        <v>31</v>
      </c>
      <c r="K147">
        <v>84</v>
      </c>
      <c r="L147" t="s">
        <v>32</v>
      </c>
      <c r="M147">
        <v>1</v>
      </c>
      <c r="N147" t="s">
        <v>44</v>
      </c>
      <c r="O147" t="s">
        <v>38</v>
      </c>
      <c r="P147" t="s">
        <v>57</v>
      </c>
      <c r="Q147">
        <v>3204</v>
      </c>
      <c r="R147">
        <v>10415</v>
      </c>
      <c r="S147">
        <v>5</v>
      </c>
      <c r="T147" t="s">
        <v>46</v>
      </c>
      <c r="U147">
        <v>14</v>
      </c>
      <c r="V147" t="s">
        <v>37</v>
      </c>
      <c r="W147" t="s">
        <v>34</v>
      </c>
      <c r="X147">
        <v>3</v>
      </c>
      <c r="Y147" t="s">
        <v>48</v>
      </c>
      <c r="Z147" t="s">
        <v>46</v>
      </c>
    </row>
    <row r="148" spans="1:26" x14ac:dyDescent="0.25">
      <c r="A148">
        <v>1599</v>
      </c>
      <c r="B148">
        <v>30</v>
      </c>
      <c r="C148" t="s">
        <v>26</v>
      </c>
      <c r="D148">
        <v>1427</v>
      </c>
      <c r="E148" t="s">
        <v>41</v>
      </c>
      <c r="F148">
        <v>2</v>
      </c>
      <c r="G148" t="s">
        <v>42</v>
      </c>
      <c r="H148" t="s">
        <v>53</v>
      </c>
      <c r="I148" t="s">
        <v>30</v>
      </c>
      <c r="J148" t="s">
        <v>43</v>
      </c>
      <c r="K148">
        <v>35</v>
      </c>
      <c r="L148" t="s">
        <v>30</v>
      </c>
      <c r="M148">
        <v>1</v>
      </c>
      <c r="N148" t="s">
        <v>51</v>
      </c>
      <c r="O148" t="s">
        <v>34</v>
      </c>
      <c r="P148" t="s">
        <v>35</v>
      </c>
      <c r="Q148">
        <v>2720</v>
      </c>
      <c r="R148">
        <v>11162</v>
      </c>
      <c r="S148">
        <v>0</v>
      </c>
      <c r="T148" t="s">
        <v>46</v>
      </c>
      <c r="U148">
        <v>13</v>
      </c>
      <c r="V148" t="s">
        <v>37</v>
      </c>
      <c r="W148" t="s">
        <v>34</v>
      </c>
      <c r="X148">
        <v>3</v>
      </c>
      <c r="Y148" t="s">
        <v>48</v>
      </c>
      <c r="Z148" t="s">
        <v>46</v>
      </c>
    </row>
    <row r="149" spans="1:26" x14ac:dyDescent="0.25">
      <c r="A149">
        <v>1600</v>
      </c>
      <c r="B149">
        <v>41</v>
      </c>
      <c r="C149" t="s">
        <v>40</v>
      </c>
      <c r="D149">
        <v>857</v>
      </c>
      <c r="E149" t="s">
        <v>41</v>
      </c>
      <c r="F149">
        <v>10</v>
      </c>
      <c r="G149" t="s">
        <v>55</v>
      </c>
      <c r="H149" t="s">
        <v>29</v>
      </c>
      <c r="I149" t="s">
        <v>50</v>
      </c>
      <c r="J149" t="s">
        <v>43</v>
      </c>
      <c r="K149">
        <v>91</v>
      </c>
      <c r="L149" t="s">
        <v>30</v>
      </c>
      <c r="M149">
        <v>4</v>
      </c>
      <c r="N149" t="s">
        <v>61</v>
      </c>
      <c r="O149" t="s">
        <v>38</v>
      </c>
      <c r="P149" t="s">
        <v>57</v>
      </c>
      <c r="Q149">
        <v>17181</v>
      </c>
      <c r="R149">
        <v>12888</v>
      </c>
      <c r="S149">
        <v>4</v>
      </c>
      <c r="T149" t="s">
        <v>46</v>
      </c>
      <c r="U149">
        <v>13</v>
      </c>
      <c r="V149" t="s">
        <v>37</v>
      </c>
      <c r="W149" t="s">
        <v>30</v>
      </c>
      <c r="X149">
        <v>2</v>
      </c>
      <c r="Y149" t="s">
        <v>54</v>
      </c>
      <c r="Z149" t="s">
        <v>46</v>
      </c>
    </row>
    <row r="150" spans="1:26" x14ac:dyDescent="0.25">
      <c r="A150">
        <v>1601</v>
      </c>
      <c r="B150">
        <v>41</v>
      </c>
      <c r="C150" t="s">
        <v>26</v>
      </c>
      <c r="D150">
        <v>933</v>
      </c>
      <c r="E150" t="s">
        <v>41</v>
      </c>
      <c r="F150">
        <v>9</v>
      </c>
      <c r="G150" t="s">
        <v>52</v>
      </c>
      <c r="H150" t="s">
        <v>29</v>
      </c>
      <c r="I150" t="s">
        <v>32</v>
      </c>
      <c r="J150" t="s">
        <v>43</v>
      </c>
      <c r="K150">
        <v>94</v>
      </c>
      <c r="L150" t="s">
        <v>32</v>
      </c>
      <c r="M150">
        <v>1</v>
      </c>
      <c r="N150" t="s">
        <v>51</v>
      </c>
      <c r="O150" t="s">
        <v>38</v>
      </c>
      <c r="P150" t="s">
        <v>45</v>
      </c>
      <c r="Q150">
        <v>2238</v>
      </c>
      <c r="R150">
        <v>6961</v>
      </c>
      <c r="S150">
        <v>2</v>
      </c>
      <c r="T150" t="s">
        <v>46</v>
      </c>
      <c r="U150">
        <v>21</v>
      </c>
      <c r="V150" t="s">
        <v>47</v>
      </c>
      <c r="W150" t="s">
        <v>34</v>
      </c>
      <c r="X150">
        <v>2</v>
      </c>
      <c r="Y150" t="s">
        <v>48</v>
      </c>
      <c r="Z150" t="s">
        <v>46</v>
      </c>
    </row>
    <row r="151" spans="1:26" x14ac:dyDescent="0.25">
      <c r="A151">
        <v>1602</v>
      </c>
      <c r="B151">
        <v>19</v>
      </c>
      <c r="C151" t="s">
        <v>26</v>
      </c>
      <c r="D151">
        <v>1181</v>
      </c>
      <c r="E151" t="s">
        <v>41</v>
      </c>
      <c r="F151">
        <v>3</v>
      </c>
      <c r="G151" t="s">
        <v>42</v>
      </c>
      <c r="H151" t="s">
        <v>53</v>
      </c>
      <c r="I151" t="s">
        <v>30</v>
      </c>
      <c r="J151" t="s">
        <v>31</v>
      </c>
      <c r="K151">
        <v>79</v>
      </c>
      <c r="L151" t="s">
        <v>32</v>
      </c>
      <c r="M151">
        <v>1</v>
      </c>
      <c r="N151" t="s">
        <v>51</v>
      </c>
      <c r="O151" t="s">
        <v>30</v>
      </c>
      <c r="P151" t="s">
        <v>35</v>
      </c>
      <c r="Q151">
        <v>1483</v>
      </c>
      <c r="R151">
        <v>16102</v>
      </c>
      <c r="S151">
        <v>1</v>
      </c>
      <c r="T151" t="s">
        <v>46</v>
      </c>
      <c r="U151">
        <v>14</v>
      </c>
      <c r="V151" t="s">
        <v>37</v>
      </c>
      <c r="W151" t="s">
        <v>34</v>
      </c>
      <c r="X151">
        <v>3</v>
      </c>
      <c r="Y151" t="s">
        <v>48</v>
      </c>
      <c r="Z151" t="s">
        <v>46</v>
      </c>
    </row>
    <row r="152" spans="1:26" x14ac:dyDescent="0.25">
      <c r="A152">
        <v>1603</v>
      </c>
      <c r="B152">
        <v>40</v>
      </c>
      <c r="C152" t="s">
        <v>40</v>
      </c>
      <c r="D152">
        <v>1395</v>
      </c>
      <c r="E152" t="s">
        <v>41</v>
      </c>
      <c r="F152">
        <v>26</v>
      </c>
      <c r="G152" t="s">
        <v>55</v>
      </c>
      <c r="H152" t="s">
        <v>53</v>
      </c>
      <c r="I152" t="s">
        <v>30</v>
      </c>
      <c r="J152" t="s">
        <v>31</v>
      </c>
      <c r="K152">
        <v>54</v>
      </c>
      <c r="L152" t="s">
        <v>32</v>
      </c>
      <c r="M152">
        <v>2</v>
      </c>
      <c r="N152" t="s">
        <v>44</v>
      </c>
      <c r="O152" t="s">
        <v>30</v>
      </c>
      <c r="P152" t="s">
        <v>57</v>
      </c>
      <c r="Q152">
        <v>5605</v>
      </c>
      <c r="R152">
        <v>8504</v>
      </c>
      <c r="S152">
        <v>1</v>
      </c>
      <c r="T152" t="s">
        <v>46</v>
      </c>
      <c r="U152">
        <v>11</v>
      </c>
      <c r="V152" t="s">
        <v>37</v>
      </c>
      <c r="W152" t="s">
        <v>38</v>
      </c>
      <c r="X152">
        <v>2</v>
      </c>
      <c r="Y152" t="s">
        <v>48</v>
      </c>
      <c r="Z152" t="s">
        <v>46</v>
      </c>
    </row>
    <row r="153" spans="1:26" x14ac:dyDescent="0.25">
      <c r="A153">
        <v>1604</v>
      </c>
      <c r="B153">
        <v>35</v>
      </c>
      <c r="C153" t="s">
        <v>26</v>
      </c>
      <c r="D153">
        <v>662</v>
      </c>
      <c r="E153" t="s">
        <v>27</v>
      </c>
      <c r="F153">
        <v>1</v>
      </c>
      <c r="G153" t="s">
        <v>68</v>
      </c>
      <c r="H153" t="s">
        <v>64</v>
      </c>
      <c r="I153" t="s">
        <v>32</v>
      </c>
      <c r="J153" t="s">
        <v>43</v>
      </c>
      <c r="L153" t="s">
        <v>32</v>
      </c>
      <c r="M153">
        <v>3</v>
      </c>
      <c r="N153" t="s">
        <v>33</v>
      </c>
      <c r="O153" t="s">
        <v>30</v>
      </c>
      <c r="P153" t="s">
        <v>45</v>
      </c>
      <c r="Q153">
        <v>7295</v>
      </c>
      <c r="R153">
        <v>11439</v>
      </c>
      <c r="S153">
        <v>1</v>
      </c>
      <c r="T153" t="s">
        <v>46</v>
      </c>
      <c r="U153">
        <v>13</v>
      </c>
      <c r="V153" t="s">
        <v>37</v>
      </c>
      <c r="W153" t="s">
        <v>38</v>
      </c>
      <c r="X153">
        <v>3</v>
      </c>
      <c r="Y153" t="s">
        <v>48</v>
      </c>
      <c r="Z153" t="s">
        <v>46</v>
      </c>
    </row>
    <row r="154" spans="1:26" x14ac:dyDescent="0.25">
      <c r="A154">
        <v>1605</v>
      </c>
      <c r="B154">
        <v>53</v>
      </c>
      <c r="C154" t="s">
        <v>26</v>
      </c>
      <c r="D154">
        <v>1436</v>
      </c>
      <c r="E154" t="s">
        <v>27</v>
      </c>
      <c r="F154">
        <v>6</v>
      </c>
      <c r="G154" t="s">
        <v>28</v>
      </c>
      <c r="H154" t="s">
        <v>64</v>
      </c>
      <c r="I154" t="s">
        <v>30</v>
      </c>
      <c r="J154" t="s">
        <v>43</v>
      </c>
      <c r="K154">
        <v>34</v>
      </c>
      <c r="L154" t="s">
        <v>32</v>
      </c>
      <c r="M154">
        <v>2</v>
      </c>
      <c r="N154" t="s">
        <v>62</v>
      </c>
      <c r="O154" t="s">
        <v>32</v>
      </c>
      <c r="P154" t="s">
        <v>45</v>
      </c>
      <c r="Q154">
        <v>2306</v>
      </c>
      <c r="R154">
        <v>16047</v>
      </c>
      <c r="T154" t="s">
        <v>36</v>
      </c>
      <c r="U154">
        <v>20</v>
      </c>
      <c r="V154" t="s">
        <v>47</v>
      </c>
      <c r="W154" t="s">
        <v>34</v>
      </c>
      <c r="X154">
        <v>3</v>
      </c>
      <c r="Y154" t="s">
        <v>39</v>
      </c>
      <c r="Z154" t="s">
        <v>46</v>
      </c>
    </row>
    <row r="155" spans="1:26" x14ac:dyDescent="0.25">
      <c r="A155">
        <v>1606</v>
      </c>
      <c r="B155">
        <v>45</v>
      </c>
      <c r="C155" t="s">
        <v>26</v>
      </c>
      <c r="D155">
        <v>194</v>
      </c>
      <c r="E155" t="s">
        <v>41</v>
      </c>
      <c r="F155">
        <v>9</v>
      </c>
      <c r="G155" t="s">
        <v>55</v>
      </c>
      <c r="H155" t="s">
        <v>29</v>
      </c>
      <c r="I155" t="s">
        <v>30</v>
      </c>
      <c r="J155" t="s">
        <v>43</v>
      </c>
      <c r="K155">
        <v>60</v>
      </c>
      <c r="L155" t="s">
        <v>32</v>
      </c>
      <c r="M155">
        <v>2</v>
      </c>
      <c r="N155" t="s">
        <v>51</v>
      </c>
      <c r="O155" t="s">
        <v>30</v>
      </c>
      <c r="P155" t="s">
        <v>57</v>
      </c>
      <c r="Q155">
        <v>2348</v>
      </c>
      <c r="R155">
        <v>10901</v>
      </c>
      <c r="S155">
        <v>8</v>
      </c>
      <c r="T155" t="s">
        <v>46</v>
      </c>
      <c r="U155">
        <v>18</v>
      </c>
      <c r="V155" t="s">
        <v>37</v>
      </c>
      <c r="W155" t="s">
        <v>32</v>
      </c>
      <c r="X155">
        <v>2</v>
      </c>
      <c r="Y155" t="s">
        <v>39</v>
      </c>
      <c r="Z155" t="s">
        <v>46</v>
      </c>
    </row>
    <row r="156" spans="1:26" x14ac:dyDescent="0.25">
      <c r="A156">
        <v>1607</v>
      </c>
      <c r="B156">
        <v>32</v>
      </c>
      <c r="C156" t="s">
        <v>40</v>
      </c>
      <c r="D156">
        <v>967</v>
      </c>
      <c r="E156" t="s">
        <v>27</v>
      </c>
      <c r="F156">
        <v>8</v>
      </c>
      <c r="G156" t="s">
        <v>55</v>
      </c>
      <c r="H156" t="s">
        <v>64</v>
      </c>
      <c r="I156" t="s">
        <v>30</v>
      </c>
      <c r="J156" t="s">
        <v>31</v>
      </c>
      <c r="K156">
        <v>43</v>
      </c>
      <c r="L156" t="s">
        <v>32</v>
      </c>
      <c r="M156">
        <v>3</v>
      </c>
      <c r="N156" t="s">
        <v>33</v>
      </c>
      <c r="O156" t="s">
        <v>34</v>
      </c>
      <c r="P156" t="s">
        <v>35</v>
      </c>
      <c r="Q156">
        <v>8998</v>
      </c>
      <c r="R156">
        <v>15589</v>
      </c>
      <c r="S156">
        <v>1</v>
      </c>
      <c r="T156" t="s">
        <v>46</v>
      </c>
      <c r="U156">
        <v>14</v>
      </c>
      <c r="V156" t="s">
        <v>37</v>
      </c>
      <c r="W156" t="s">
        <v>34</v>
      </c>
      <c r="X156">
        <v>2</v>
      </c>
      <c r="Y156" t="s">
        <v>48</v>
      </c>
      <c r="Z156" t="s">
        <v>46</v>
      </c>
    </row>
    <row r="157" spans="1:26" x14ac:dyDescent="0.25">
      <c r="A157">
        <v>1608</v>
      </c>
      <c r="B157">
        <v>29</v>
      </c>
      <c r="C157" t="s">
        <v>60</v>
      </c>
      <c r="D157">
        <v>1496</v>
      </c>
      <c r="E157" t="s">
        <v>41</v>
      </c>
      <c r="F157">
        <v>1</v>
      </c>
      <c r="G157" t="s">
        <v>42</v>
      </c>
      <c r="H157" t="s">
        <v>67</v>
      </c>
      <c r="I157" t="s">
        <v>50</v>
      </c>
      <c r="J157" t="s">
        <v>43</v>
      </c>
      <c r="K157">
        <v>41</v>
      </c>
      <c r="L157" t="s">
        <v>32</v>
      </c>
      <c r="M157">
        <v>2</v>
      </c>
      <c r="N157" t="s">
        <v>58</v>
      </c>
      <c r="O157" t="s">
        <v>32</v>
      </c>
      <c r="P157" t="s">
        <v>45</v>
      </c>
      <c r="Q157">
        <v>4319</v>
      </c>
      <c r="R157">
        <v>26283</v>
      </c>
      <c r="S157">
        <v>1</v>
      </c>
      <c r="T157" t="s">
        <v>46</v>
      </c>
      <c r="U157">
        <v>13</v>
      </c>
      <c r="V157" t="s">
        <v>37</v>
      </c>
      <c r="W157" t="s">
        <v>38</v>
      </c>
      <c r="X157">
        <v>1</v>
      </c>
      <c r="Y157" t="s">
        <v>48</v>
      </c>
      <c r="Z157" t="s">
        <v>46</v>
      </c>
    </row>
    <row r="158" spans="1:26" x14ac:dyDescent="0.25">
      <c r="A158">
        <v>1609</v>
      </c>
      <c r="B158">
        <v>51</v>
      </c>
      <c r="C158" t="s">
        <v>26</v>
      </c>
      <c r="D158">
        <v>1169</v>
      </c>
      <c r="E158" t="s">
        <v>41</v>
      </c>
      <c r="F158">
        <v>7</v>
      </c>
      <c r="G158" t="s">
        <v>52</v>
      </c>
      <c r="H158" t="s">
        <v>53</v>
      </c>
      <c r="I158" t="s">
        <v>30</v>
      </c>
      <c r="J158" t="s">
        <v>43</v>
      </c>
      <c r="K158">
        <v>34</v>
      </c>
      <c r="L158" t="s">
        <v>30</v>
      </c>
      <c r="M158">
        <v>2</v>
      </c>
      <c r="N158" t="s">
        <v>58</v>
      </c>
      <c r="O158" t="s">
        <v>32</v>
      </c>
      <c r="P158" t="s">
        <v>45</v>
      </c>
      <c r="Q158">
        <v>6132</v>
      </c>
      <c r="R158">
        <v>13983</v>
      </c>
      <c r="S158">
        <v>2</v>
      </c>
      <c r="T158" t="s">
        <v>46</v>
      </c>
      <c r="U158">
        <v>17</v>
      </c>
      <c r="V158" t="s">
        <v>37</v>
      </c>
      <c r="W158" t="s">
        <v>32</v>
      </c>
      <c r="X158">
        <v>2</v>
      </c>
      <c r="Y158" t="s">
        <v>48</v>
      </c>
      <c r="Z158" t="s">
        <v>46</v>
      </c>
    </row>
    <row r="159" spans="1:26" x14ac:dyDescent="0.25">
      <c r="A159">
        <v>1610</v>
      </c>
      <c r="B159">
        <v>58</v>
      </c>
      <c r="C159" t="s">
        <v>26</v>
      </c>
      <c r="D159">
        <v>1145</v>
      </c>
      <c r="E159" t="s">
        <v>41</v>
      </c>
      <c r="F159">
        <v>9</v>
      </c>
      <c r="G159" t="s">
        <v>55</v>
      </c>
      <c r="H159" t="s">
        <v>53</v>
      </c>
      <c r="I159" t="s">
        <v>30</v>
      </c>
      <c r="J159" t="s">
        <v>31</v>
      </c>
      <c r="K159">
        <v>75</v>
      </c>
      <c r="L159" t="s">
        <v>30</v>
      </c>
      <c r="M159">
        <v>1</v>
      </c>
      <c r="N159" t="s">
        <v>44</v>
      </c>
      <c r="O159" t="s">
        <v>30</v>
      </c>
      <c r="P159" t="s">
        <v>45</v>
      </c>
      <c r="Q159">
        <v>3346</v>
      </c>
      <c r="R159">
        <v>11873</v>
      </c>
      <c r="S159">
        <v>4</v>
      </c>
      <c r="T159" t="s">
        <v>36</v>
      </c>
      <c r="U159">
        <v>20</v>
      </c>
      <c r="V159" t="s">
        <v>47</v>
      </c>
      <c r="W159" t="s">
        <v>30</v>
      </c>
      <c r="X159">
        <v>3</v>
      </c>
      <c r="Y159" t="s">
        <v>54</v>
      </c>
      <c r="Z159" t="s">
        <v>46</v>
      </c>
    </row>
    <row r="160" spans="1:26" x14ac:dyDescent="0.25">
      <c r="A160">
        <v>1611</v>
      </c>
      <c r="B160">
        <v>40</v>
      </c>
      <c r="C160" t="s">
        <v>26</v>
      </c>
      <c r="D160">
        <v>630</v>
      </c>
      <c r="E160" t="s">
        <v>27</v>
      </c>
      <c r="F160">
        <v>4</v>
      </c>
      <c r="G160" t="s">
        <v>52</v>
      </c>
      <c r="H160" t="s">
        <v>64</v>
      </c>
      <c r="I160" t="s">
        <v>32</v>
      </c>
      <c r="J160" t="s">
        <v>43</v>
      </c>
      <c r="K160">
        <v>67</v>
      </c>
      <c r="L160" t="s">
        <v>30</v>
      </c>
      <c r="M160">
        <v>3</v>
      </c>
      <c r="N160" t="s">
        <v>33</v>
      </c>
      <c r="O160" t="s">
        <v>34</v>
      </c>
      <c r="P160" t="s">
        <v>45</v>
      </c>
      <c r="Q160">
        <v>10855</v>
      </c>
      <c r="R160">
        <v>8552</v>
      </c>
      <c r="S160">
        <v>7</v>
      </c>
      <c r="T160" t="s">
        <v>46</v>
      </c>
      <c r="U160">
        <v>11</v>
      </c>
      <c r="V160" t="s">
        <v>37</v>
      </c>
      <c r="W160" t="s">
        <v>38</v>
      </c>
      <c r="X160">
        <v>2</v>
      </c>
      <c r="Y160" t="s">
        <v>54</v>
      </c>
      <c r="Z160" t="s">
        <v>46</v>
      </c>
    </row>
    <row r="161" spans="1:26" x14ac:dyDescent="0.25">
      <c r="A161">
        <v>1612</v>
      </c>
      <c r="B161">
        <v>34</v>
      </c>
      <c r="C161" t="s">
        <v>40</v>
      </c>
      <c r="D161">
        <v>303</v>
      </c>
      <c r="E161" t="s">
        <v>27</v>
      </c>
      <c r="F161">
        <v>2</v>
      </c>
      <c r="G161" t="s">
        <v>52</v>
      </c>
      <c r="H161" t="s">
        <v>64</v>
      </c>
      <c r="I161" t="s">
        <v>32</v>
      </c>
      <c r="J161" t="s">
        <v>31</v>
      </c>
      <c r="K161">
        <v>75</v>
      </c>
      <c r="L161" t="s">
        <v>32</v>
      </c>
      <c r="M161">
        <v>1</v>
      </c>
      <c r="N161" t="s">
        <v>62</v>
      </c>
      <c r="O161" t="s">
        <v>32</v>
      </c>
      <c r="P161" t="s">
        <v>45</v>
      </c>
      <c r="Q161">
        <v>2231</v>
      </c>
      <c r="R161">
        <v>11314</v>
      </c>
      <c r="S161">
        <v>6</v>
      </c>
      <c r="T161" t="s">
        <v>46</v>
      </c>
      <c r="U161">
        <v>18</v>
      </c>
      <c r="V161" t="s">
        <v>37</v>
      </c>
      <c r="W161" t="s">
        <v>34</v>
      </c>
      <c r="X161">
        <v>3</v>
      </c>
      <c r="Y161" t="s">
        <v>48</v>
      </c>
      <c r="Z161" t="s">
        <v>46</v>
      </c>
    </row>
    <row r="162" spans="1:26" x14ac:dyDescent="0.25">
      <c r="A162">
        <v>1613</v>
      </c>
      <c r="B162">
        <v>22</v>
      </c>
      <c r="C162" t="s">
        <v>26</v>
      </c>
      <c r="D162">
        <v>1256</v>
      </c>
      <c r="E162" t="s">
        <v>41</v>
      </c>
      <c r="F162">
        <v>19</v>
      </c>
      <c r="G162" t="s">
        <v>42</v>
      </c>
      <c r="H162" t="s">
        <v>53</v>
      </c>
      <c r="I162" t="s">
        <v>32</v>
      </c>
      <c r="J162" t="s">
        <v>43</v>
      </c>
      <c r="K162">
        <v>80</v>
      </c>
      <c r="L162" t="s">
        <v>32</v>
      </c>
      <c r="M162">
        <v>1</v>
      </c>
      <c r="N162" t="s">
        <v>44</v>
      </c>
      <c r="O162" t="s">
        <v>34</v>
      </c>
      <c r="P162" t="s">
        <v>45</v>
      </c>
      <c r="Q162">
        <v>2323</v>
      </c>
      <c r="R162">
        <v>11992</v>
      </c>
      <c r="S162">
        <v>1</v>
      </c>
      <c r="T162" t="s">
        <v>46</v>
      </c>
      <c r="V162" t="s">
        <v>47</v>
      </c>
      <c r="W162" t="s">
        <v>38</v>
      </c>
      <c r="X162">
        <v>6</v>
      </c>
      <c r="Y162" t="s">
        <v>48</v>
      </c>
      <c r="Z162" t="s">
        <v>46</v>
      </c>
    </row>
    <row r="163" spans="1:26" x14ac:dyDescent="0.25">
      <c r="A163">
        <v>1614</v>
      </c>
      <c r="B163">
        <v>27</v>
      </c>
      <c r="C163" t="s">
        <v>60</v>
      </c>
      <c r="D163">
        <v>691</v>
      </c>
      <c r="E163" t="s">
        <v>41</v>
      </c>
      <c r="F163">
        <v>9</v>
      </c>
      <c r="G163" t="s">
        <v>55</v>
      </c>
      <c r="H163" t="s">
        <v>53</v>
      </c>
      <c r="I163" t="s">
        <v>50</v>
      </c>
      <c r="J163" t="s">
        <v>43</v>
      </c>
      <c r="K163">
        <v>57</v>
      </c>
      <c r="L163" t="s">
        <v>32</v>
      </c>
      <c r="M163">
        <v>1</v>
      </c>
      <c r="N163" t="s">
        <v>44</v>
      </c>
      <c r="O163" t="s">
        <v>30</v>
      </c>
      <c r="P163" t="s">
        <v>57</v>
      </c>
      <c r="Q163">
        <v>2024</v>
      </c>
      <c r="R163">
        <v>5970</v>
      </c>
      <c r="S163">
        <v>6</v>
      </c>
      <c r="T163" t="s">
        <v>46</v>
      </c>
      <c r="U163">
        <v>18</v>
      </c>
      <c r="V163" t="s">
        <v>37</v>
      </c>
      <c r="W163" t="s">
        <v>34</v>
      </c>
      <c r="X163">
        <v>1</v>
      </c>
      <c r="Y163" t="s">
        <v>39</v>
      </c>
      <c r="Z163" t="s">
        <v>46</v>
      </c>
    </row>
    <row r="164" spans="1:26" x14ac:dyDescent="0.25">
      <c r="A164">
        <v>1615</v>
      </c>
      <c r="B164">
        <v>28</v>
      </c>
      <c r="C164" t="s">
        <v>26</v>
      </c>
      <c r="D164">
        <v>440</v>
      </c>
      <c r="E164" t="s">
        <v>41</v>
      </c>
      <c r="F164">
        <v>21</v>
      </c>
      <c r="G164" t="s">
        <v>55</v>
      </c>
      <c r="H164" t="s">
        <v>53</v>
      </c>
      <c r="I164" t="s">
        <v>32</v>
      </c>
      <c r="J164" t="s">
        <v>43</v>
      </c>
      <c r="K164">
        <v>42</v>
      </c>
      <c r="L164" t="s">
        <v>32</v>
      </c>
      <c r="M164">
        <v>1</v>
      </c>
      <c r="N164" t="s">
        <v>44</v>
      </c>
      <c r="O164" t="s">
        <v>34</v>
      </c>
      <c r="P164" t="s">
        <v>45</v>
      </c>
      <c r="Q164">
        <v>2713</v>
      </c>
      <c r="R164">
        <v>6672</v>
      </c>
      <c r="S164">
        <v>1</v>
      </c>
      <c r="T164" t="s">
        <v>46</v>
      </c>
      <c r="U164">
        <v>11</v>
      </c>
      <c r="W164" t="s">
        <v>32</v>
      </c>
      <c r="X164">
        <v>2</v>
      </c>
      <c r="Y164" t="s">
        <v>39</v>
      </c>
      <c r="Z164" t="s">
        <v>46</v>
      </c>
    </row>
    <row r="165" spans="1:26" x14ac:dyDescent="0.25">
      <c r="A165">
        <v>1616</v>
      </c>
      <c r="B165">
        <v>57</v>
      </c>
      <c r="C165" t="s">
        <v>26</v>
      </c>
      <c r="D165">
        <v>334</v>
      </c>
      <c r="E165" t="s">
        <v>41</v>
      </c>
      <c r="F165">
        <v>24</v>
      </c>
      <c r="G165" t="s">
        <v>28</v>
      </c>
      <c r="H165" t="s">
        <v>29</v>
      </c>
      <c r="I165" t="s">
        <v>32</v>
      </c>
      <c r="J165" t="s">
        <v>43</v>
      </c>
      <c r="K165">
        <v>83</v>
      </c>
      <c r="L165" t="s">
        <v>34</v>
      </c>
      <c r="M165">
        <v>3</v>
      </c>
      <c r="N165" t="s">
        <v>59</v>
      </c>
      <c r="O165" t="s">
        <v>34</v>
      </c>
      <c r="P165" t="s">
        <v>57</v>
      </c>
      <c r="Q165">
        <v>9439</v>
      </c>
      <c r="R165">
        <v>23402</v>
      </c>
      <c r="T165" t="s">
        <v>36</v>
      </c>
      <c r="U165">
        <v>16</v>
      </c>
      <c r="V165" t="s">
        <v>37</v>
      </c>
      <c r="W165" t="s">
        <v>30</v>
      </c>
      <c r="X165">
        <v>2</v>
      </c>
      <c r="Y165" t="s">
        <v>39</v>
      </c>
      <c r="Z165" t="s">
        <v>46</v>
      </c>
    </row>
    <row r="166" spans="1:26" x14ac:dyDescent="0.25">
      <c r="A166">
        <v>1617</v>
      </c>
      <c r="B166">
        <v>27</v>
      </c>
      <c r="C166" t="s">
        <v>60</v>
      </c>
      <c r="D166">
        <v>1450</v>
      </c>
      <c r="E166" t="s">
        <v>41</v>
      </c>
      <c r="F166">
        <v>3</v>
      </c>
      <c r="G166" t="s">
        <v>55</v>
      </c>
      <c r="H166" t="s">
        <v>53</v>
      </c>
      <c r="I166" t="s">
        <v>32</v>
      </c>
      <c r="J166" t="s">
        <v>43</v>
      </c>
      <c r="K166">
        <v>79</v>
      </c>
      <c r="L166" t="s">
        <v>30</v>
      </c>
      <c r="M166">
        <v>1</v>
      </c>
      <c r="N166" t="s">
        <v>44</v>
      </c>
      <c r="O166" t="s">
        <v>32</v>
      </c>
      <c r="P166" t="s">
        <v>57</v>
      </c>
      <c r="Q166">
        <v>2566</v>
      </c>
      <c r="R166">
        <v>25326</v>
      </c>
      <c r="S166">
        <v>1</v>
      </c>
      <c r="T166" t="s">
        <v>36</v>
      </c>
      <c r="U166">
        <v>15</v>
      </c>
      <c r="V166" t="s">
        <v>37</v>
      </c>
      <c r="W166" t="s">
        <v>34</v>
      </c>
      <c r="X166">
        <v>2</v>
      </c>
      <c r="Y166" t="s">
        <v>54</v>
      </c>
      <c r="Z166" t="s">
        <v>46</v>
      </c>
    </row>
    <row r="167" spans="1:26" x14ac:dyDescent="0.25">
      <c r="A167">
        <v>1618</v>
      </c>
      <c r="B167">
        <v>50</v>
      </c>
      <c r="C167" t="s">
        <v>26</v>
      </c>
      <c r="D167">
        <v>1452</v>
      </c>
      <c r="E167" t="s">
        <v>41</v>
      </c>
      <c r="F167">
        <v>11</v>
      </c>
      <c r="G167" t="s">
        <v>55</v>
      </c>
      <c r="H167" t="s">
        <v>29</v>
      </c>
      <c r="I167" t="s">
        <v>32</v>
      </c>
      <c r="J167" t="s">
        <v>31</v>
      </c>
      <c r="K167">
        <v>53</v>
      </c>
      <c r="L167" t="s">
        <v>32</v>
      </c>
      <c r="N167" t="s">
        <v>61</v>
      </c>
      <c r="O167" t="s">
        <v>30</v>
      </c>
      <c r="P167" t="s">
        <v>35</v>
      </c>
      <c r="Q167">
        <v>19926</v>
      </c>
      <c r="R167">
        <v>17053</v>
      </c>
      <c r="S167">
        <v>3</v>
      </c>
      <c r="T167" t="s">
        <v>46</v>
      </c>
      <c r="U167">
        <v>15</v>
      </c>
      <c r="V167" t="s">
        <v>37</v>
      </c>
      <c r="W167" t="s">
        <v>30</v>
      </c>
      <c r="X167">
        <v>5</v>
      </c>
      <c r="Y167" t="s">
        <v>48</v>
      </c>
      <c r="Z167" t="s">
        <v>46</v>
      </c>
    </row>
    <row r="168" spans="1:26" x14ac:dyDescent="0.25">
      <c r="A168">
        <v>1619</v>
      </c>
      <c r="B168">
        <v>41</v>
      </c>
      <c r="C168" t="s">
        <v>26</v>
      </c>
      <c r="D168">
        <v>465</v>
      </c>
      <c r="E168" t="s">
        <v>41</v>
      </c>
      <c r="F168">
        <v>14</v>
      </c>
      <c r="G168" t="s">
        <v>55</v>
      </c>
      <c r="H168" t="s">
        <v>29</v>
      </c>
      <c r="I168" t="s">
        <v>38</v>
      </c>
      <c r="J168" t="s">
        <v>43</v>
      </c>
      <c r="K168">
        <v>56</v>
      </c>
      <c r="L168" t="s">
        <v>32</v>
      </c>
      <c r="M168">
        <v>1</v>
      </c>
      <c r="N168" t="s">
        <v>44</v>
      </c>
      <c r="O168" t="s">
        <v>32</v>
      </c>
      <c r="P168" t="s">
        <v>57</v>
      </c>
      <c r="Q168">
        <v>2451</v>
      </c>
      <c r="R168">
        <v>4609</v>
      </c>
      <c r="S168">
        <v>4</v>
      </c>
      <c r="U168">
        <v>12</v>
      </c>
      <c r="V168" t="s">
        <v>37</v>
      </c>
      <c r="W168" t="s">
        <v>38</v>
      </c>
      <c r="X168">
        <v>2</v>
      </c>
      <c r="Y168" t="s">
        <v>48</v>
      </c>
      <c r="Z168" t="s">
        <v>46</v>
      </c>
    </row>
    <row r="169" spans="1:26" x14ac:dyDescent="0.25">
      <c r="A169">
        <v>1620</v>
      </c>
      <c r="C169" t="s">
        <v>26</v>
      </c>
      <c r="D169">
        <v>1339</v>
      </c>
      <c r="E169" t="s">
        <v>27</v>
      </c>
      <c r="F169">
        <v>5</v>
      </c>
      <c r="G169" t="s">
        <v>55</v>
      </c>
      <c r="H169" t="s">
        <v>29</v>
      </c>
      <c r="I169" t="s">
        <v>30</v>
      </c>
      <c r="J169" t="s">
        <v>31</v>
      </c>
      <c r="K169">
        <v>41</v>
      </c>
      <c r="L169" t="s">
        <v>32</v>
      </c>
      <c r="M169">
        <v>3</v>
      </c>
      <c r="N169" t="s">
        <v>33</v>
      </c>
      <c r="O169" t="s">
        <v>34</v>
      </c>
      <c r="P169" t="s">
        <v>45</v>
      </c>
      <c r="Q169">
        <v>9419</v>
      </c>
      <c r="R169">
        <v>8053</v>
      </c>
      <c r="S169">
        <v>2</v>
      </c>
      <c r="T169" t="s">
        <v>46</v>
      </c>
      <c r="U169">
        <v>12</v>
      </c>
      <c r="V169" t="s">
        <v>37</v>
      </c>
      <c r="W169" t="s">
        <v>32</v>
      </c>
      <c r="X169">
        <v>2</v>
      </c>
      <c r="Y169" t="s">
        <v>48</v>
      </c>
      <c r="Z169" t="s">
        <v>46</v>
      </c>
    </row>
    <row r="170" spans="1:26" x14ac:dyDescent="0.25">
      <c r="A170">
        <v>1621</v>
      </c>
      <c r="B170">
        <v>38</v>
      </c>
      <c r="C170" t="s">
        <v>26</v>
      </c>
      <c r="D170">
        <v>702</v>
      </c>
      <c r="E170" t="s">
        <v>27</v>
      </c>
      <c r="F170">
        <v>1</v>
      </c>
      <c r="G170" t="s">
        <v>52</v>
      </c>
      <c r="H170" t="s">
        <v>29</v>
      </c>
      <c r="I170" t="s">
        <v>38</v>
      </c>
      <c r="J170" t="s">
        <v>31</v>
      </c>
      <c r="K170">
        <v>59</v>
      </c>
      <c r="L170" t="s">
        <v>30</v>
      </c>
      <c r="M170">
        <v>2</v>
      </c>
      <c r="N170" t="s">
        <v>33</v>
      </c>
      <c r="O170" t="s">
        <v>34</v>
      </c>
      <c r="P170" t="s">
        <v>35</v>
      </c>
      <c r="Q170">
        <v>8686</v>
      </c>
      <c r="R170">
        <v>12930</v>
      </c>
      <c r="S170">
        <v>4</v>
      </c>
      <c r="T170" t="s">
        <v>46</v>
      </c>
      <c r="U170">
        <v>22</v>
      </c>
      <c r="V170" t="s">
        <v>47</v>
      </c>
      <c r="W170" t="s">
        <v>32</v>
      </c>
      <c r="X170">
        <v>2</v>
      </c>
      <c r="Y170" t="s">
        <v>66</v>
      </c>
      <c r="Z170" t="s">
        <v>46</v>
      </c>
    </row>
    <row r="171" spans="1:26" x14ac:dyDescent="0.25">
      <c r="A171">
        <v>1622</v>
      </c>
      <c r="B171">
        <v>32</v>
      </c>
      <c r="C171" t="s">
        <v>26</v>
      </c>
      <c r="D171">
        <v>120</v>
      </c>
      <c r="E171" t="s">
        <v>41</v>
      </c>
      <c r="F171">
        <v>6</v>
      </c>
      <c r="G171" t="s">
        <v>68</v>
      </c>
      <c r="H171" t="s">
        <v>29</v>
      </c>
      <c r="I171" t="s">
        <v>32</v>
      </c>
      <c r="J171" t="s">
        <v>43</v>
      </c>
      <c r="K171">
        <v>43</v>
      </c>
      <c r="L171" t="s">
        <v>32</v>
      </c>
      <c r="M171">
        <v>1</v>
      </c>
      <c r="N171" t="s">
        <v>44</v>
      </c>
      <c r="O171" t="s">
        <v>32</v>
      </c>
      <c r="P171" t="s">
        <v>35</v>
      </c>
      <c r="Q171">
        <v>3038</v>
      </c>
      <c r="R171">
        <v>12430</v>
      </c>
      <c r="S171">
        <v>3</v>
      </c>
      <c r="T171" t="s">
        <v>46</v>
      </c>
      <c r="U171">
        <v>20</v>
      </c>
      <c r="V171" t="s">
        <v>47</v>
      </c>
      <c r="W171" t="s">
        <v>38</v>
      </c>
      <c r="X171">
        <v>2</v>
      </c>
      <c r="Y171" t="s">
        <v>48</v>
      </c>
      <c r="Z171" t="s">
        <v>46</v>
      </c>
    </row>
    <row r="172" spans="1:26" x14ac:dyDescent="0.25">
      <c r="A172">
        <v>1623</v>
      </c>
      <c r="B172">
        <v>27</v>
      </c>
      <c r="C172" t="s">
        <v>26</v>
      </c>
      <c r="D172">
        <v>1157</v>
      </c>
      <c r="E172" t="s">
        <v>41</v>
      </c>
      <c r="F172">
        <v>17</v>
      </c>
      <c r="G172" t="s">
        <v>55</v>
      </c>
      <c r="H172" t="s">
        <v>67</v>
      </c>
      <c r="I172" t="s">
        <v>32</v>
      </c>
      <c r="J172" t="s">
        <v>43</v>
      </c>
      <c r="K172">
        <v>51</v>
      </c>
      <c r="L172" t="s">
        <v>32</v>
      </c>
      <c r="M172">
        <v>1</v>
      </c>
      <c r="N172" t="s">
        <v>44</v>
      </c>
      <c r="O172" t="s">
        <v>30</v>
      </c>
      <c r="P172" t="s">
        <v>45</v>
      </c>
      <c r="Q172">
        <v>3058</v>
      </c>
      <c r="R172">
        <v>13364</v>
      </c>
      <c r="S172">
        <v>0</v>
      </c>
      <c r="T172" t="s">
        <v>36</v>
      </c>
      <c r="U172">
        <v>16</v>
      </c>
      <c r="V172" t="s">
        <v>37</v>
      </c>
      <c r="W172" t="s">
        <v>34</v>
      </c>
      <c r="X172">
        <v>3</v>
      </c>
      <c r="Y172" t="s">
        <v>54</v>
      </c>
      <c r="Z172" t="s">
        <v>46</v>
      </c>
    </row>
    <row r="173" spans="1:26" x14ac:dyDescent="0.25">
      <c r="A173">
        <v>1624</v>
      </c>
      <c r="B173">
        <v>19</v>
      </c>
      <c r="C173" t="s">
        <v>40</v>
      </c>
      <c r="D173">
        <v>602</v>
      </c>
      <c r="E173" t="s">
        <v>27</v>
      </c>
      <c r="F173">
        <v>1</v>
      </c>
      <c r="G173" t="s">
        <v>42</v>
      </c>
      <c r="H173" t="s">
        <v>67</v>
      </c>
      <c r="I173" t="s">
        <v>32</v>
      </c>
      <c r="J173" t="s">
        <v>31</v>
      </c>
      <c r="K173">
        <v>100</v>
      </c>
      <c r="L173" t="s">
        <v>38</v>
      </c>
      <c r="M173">
        <v>1</v>
      </c>
      <c r="N173" t="s">
        <v>62</v>
      </c>
      <c r="O173" t="s">
        <v>38</v>
      </c>
      <c r="P173" t="s">
        <v>35</v>
      </c>
      <c r="Q173">
        <v>2325</v>
      </c>
      <c r="R173">
        <v>20989</v>
      </c>
      <c r="S173">
        <v>0</v>
      </c>
      <c r="T173" t="s">
        <v>46</v>
      </c>
      <c r="U173">
        <v>21</v>
      </c>
      <c r="V173" t="s">
        <v>47</v>
      </c>
      <c r="W173" t="s">
        <v>38</v>
      </c>
      <c r="X173">
        <v>5</v>
      </c>
      <c r="Y173" t="s">
        <v>66</v>
      </c>
      <c r="Z173" t="s">
        <v>36</v>
      </c>
    </row>
    <row r="174" spans="1:26" x14ac:dyDescent="0.25">
      <c r="A174">
        <v>1625</v>
      </c>
      <c r="B174">
        <v>36</v>
      </c>
      <c r="C174" t="s">
        <v>40</v>
      </c>
      <c r="D174">
        <v>1480</v>
      </c>
      <c r="E174" t="s">
        <v>41</v>
      </c>
      <c r="F174">
        <v>3</v>
      </c>
      <c r="G174" t="s">
        <v>28</v>
      </c>
      <c r="H174" t="s">
        <v>53</v>
      </c>
      <c r="I174" t="s">
        <v>50</v>
      </c>
      <c r="J174" t="s">
        <v>43</v>
      </c>
      <c r="K174">
        <v>30</v>
      </c>
      <c r="L174" t="s">
        <v>32</v>
      </c>
      <c r="M174">
        <v>1</v>
      </c>
      <c r="N174" t="s">
        <v>51</v>
      </c>
      <c r="O174" t="s">
        <v>30</v>
      </c>
      <c r="P174" t="s">
        <v>35</v>
      </c>
      <c r="Q174">
        <v>2088</v>
      </c>
      <c r="R174">
        <v>15062</v>
      </c>
      <c r="S174">
        <v>4</v>
      </c>
      <c r="T174" t="s">
        <v>46</v>
      </c>
      <c r="U174">
        <v>12</v>
      </c>
      <c r="V174" t="s">
        <v>37</v>
      </c>
      <c r="W174" t="s">
        <v>32</v>
      </c>
      <c r="X174">
        <v>3</v>
      </c>
      <c r="Y174" t="s">
        <v>54</v>
      </c>
      <c r="Z174" t="s">
        <v>46</v>
      </c>
    </row>
    <row r="175" spans="1:26" x14ac:dyDescent="0.25">
      <c r="A175">
        <v>1626</v>
      </c>
      <c r="B175">
        <v>30</v>
      </c>
      <c r="C175" t="s">
        <v>60</v>
      </c>
      <c r="D175">
        <v>111</v>
      </c>
      <c r="E175" t="s">
        <v>41</v>
      </c>
      <c r="F175">
        <v>9</v>
      </c>
      <c r="G175" t="s">
        <v>55</v>
      </c>
      <c r="H175" t="s">
        <v>53</v>
      </c>
      <c r="I175" t="s">
        <v>32</v>
      </c>
      <c r="J175" t="s">
        <v>43</v>
      </c>
      <c r="K175">
        <v>66</v>
      </c>
      <c r="L175" t="s">
        <v>32</v>
      </c>
      <c r="M175">
        <v>2</v>
      </c>
      <c r="N175" t="s">
        <v>51</v>
      </c>
      <c r="O175" t="s">
        <v>38</v>
      </c>
      <c r="P175" t="s">
        <v>57</v>
      </c>
      <c r="Q175">
        <v>3072</v>
      </c>
      <c r="R175">
        <v>11012</v>
      </c>
      <c r="S175">
        <v>1</v>
      </c>
      <c r="T175" t="s">
        <v>46</v>
      </c>
      <c r="U175">
        <v>11</v>
      </c>
      <c r="V175" t="s">
        <v>37</v>
      </c>
      <c r="W175" t="s">
        <v>32</v>
      </c>
      <c r="X175">
        <v>4</v>
      </c>
      <c r="Y175" t="s">
        <v>48</v>
      </c>
      <c r="Z175" t="s">
        <v>46</v>
      </c>
    </row>
    <row r="176" spans="1:26" x14ac:dyDescent="0.25">
      <c r="A176">
        <v>1627</v>
      </c>
      <c r="B176">
        <v>45</v>
      </c>
      <c r="C176" t="s">
        <v>26</v>
      </c>
      <c r="D176">
        <v>1268</v>
      </c>
      <c r="E176" t="s">
        <v>27</v>
      </c>
      <c r="F176">
        <v>4</v>
      </c>
      <c r="G176" t="s">
        <v>28</v>
      </c>
      <c r="H176" t="s">
        <v>29</v>
      </c>
      <c r="I176" t="s">
        <v>32</v>
      </c>
      <c r="J176" t="s">
        <v>31</v>
      </c>
      <c r="K176">
        <v>30</v>
      </c>
      <c r="L176" t="s">
        <v>32</v>
      </c>
      <c r="M176">
        <v>2</v>
      </c>
      <c r="N176" t="s">
        <v>33</v>
      </c>
      <c r="O176" t="s">
        <v>38</v>
      </c>
      <c r="P176" t="s">
        <v>57</v>
      </c>
      <c r="Q176">
        <v>5006</v>
      </c>
      <c r="R176">
        <v>6319</v>
      </c>
      <c r="S176">
        <v>4</v>
      </c>
      <c r="T176" t="s">
        <v>36</v>
      </c>
      <c r="U176">
        <v>11</v>
      </c>
      <c r="V176" t="s">
        <v>37</v>
      </c>
      <c r="W176" t="s">
        <v>38</v>
      </c>
      <c r="X176">
        <v>3</v>
      </c>
      <c r="Y176" t="s">
        <v>66</v>
      </c>
      <c r="Z176" t="s">
        <v>46</v>
      </c>
    </row>
    <row r="177" spans="1:26" x14ac:dyDescent="0.25">
      <c r="A177">
        <v>1628</v>
      </c>
      <c r="B177">
        <v>56</v>
      </c>
      <c r="C177" t="s">
        <v>26</v>
      </c>
      <c r="D177">
        <v>713</v>
      </c>
      <c r="E177" t="s">
        <v>41</v>
      </c>
      <c r="F177">
        <v>8</v>
      </c>
      <c r="G177" t="s">
        <v>55</v>
      </c>
      <c r="H177" t="s">
        <v>29</v>
      </c>
      <c r="I177" t="s">
        <v>32</v>
      </c>
      <c r="J177" t="s">
        <v>31</v>
      </c>
      <c r="K177">
        <v>67</v>
      </c>
      <c r="L177" t="s">
        <v>32</v>
      </c>
      <c r="M177">
        <v>1</v>
      </c>
      <c r="N177" t="s">
        <v>44</v>
      </c>
      <c r="O177" t="s">
        <v>38</v>
      </c>
      <c r="P177" t="s">
        <v>57</v>
      </c>
      <c r="Q177">
        <v>4257</v>
      </c>
      <c r="R177">
        <v>13939</v>
      </c>
      <c r="S177">
        <v>4</v>
      </c>
      <c r="T177" t="s">
        <v>36</v>
      </c>
      <c r="U177">
        <v>18</v>
      </c>
      <c r="V177" t="s">
        <v>37</v>
      </c>
      <c r="W177" t="s">
        <v>32</v>
      </c>
      <c r="X177">
        <v>3</v>
      </c>
      <c r="Y177" t="s">
        <v>48</v>
      </c>
      <c r="Z177" t="s">
        <v>46</v>
      </c>
    </row>
    <row r="178" spans="1:26" x14ac:dyDescent="0.25">
      <c r="A178">
        <v>1629</v>
      </c>
      <c r="B178">
        <v>33</v>
      </c>
      <c r="C178" t="s">
        <v>26</v>
      </c>
      <c r="D178">
        <v>134</v>
      </c>
      <c r="E178" t="s">
        <v>41</v>
      </c>
      <c r="F178">
        <v>2</v>
      </c>
      <c r="G178" t="s">
        <v>55</v>
      </c>
      <c r="H178" t="s">
        <v>29</v>
      </c>
      <c r="I178" t="s">
        <v>32</v>
      </c>
      <c r="J178" t="s">
        <v>43</v>
      </c>
      <c r="K178">
        <v>90</v>
      </c>
      <c r="L178" t="s">
        <v>32</v>
      </c>
      <c r="M178">
        <v>1</v>
      </c>
      <c r="N178" t="s">
        <v>44</v>
      </c>
      <c r="O178" t="s">
        <v>34</v>
      </c>
      <c r="P178" t="s">
        <v>35</v>
      </c>
      <c r="Q178">
        <v>2500</v>
      </c>
      <c r="R178">
        <v>10515</v>
      </c>
      <c r="S178">
        <v>0</v>
      </c>
      <c r="T178" t="s">
        <v>46</v>
      </c>
      <c r="U178">
        <v>14</v>
      </c>
      <c r="V178" t="s">
        <v>37</v>
      </c>
      <c r="W178" t="s">
        <v>38</v>
      </c>
      <c r="X178">
        <v>2</v>
      </c>
      <c r="Y178" t="s">
        <v>66</v>
      </c>
      <c r="Z178" t="s">
        <v>46</v>
      </c>
    </row>
    <row r="179" spans="1:26" x14ac:dyDescent="0.25">
      <c r="A179">
        <v>1630</v>
      </c>
      <c r="B179">
        <v>19</v>
      </c>
      <c r="C179" t="s">
        <v>26</v>
      </c>
      <c r="D179">
        <v>303</v>
      </c>
      <c r="E179" t="s">
        <v>41</v>
      </c>
      <c r="F179">
        <v>2</v>
      </c>
      <c r="G179" t="s">
        <v>55</v>
      </c>
      <c r="H179" t="s">
        <v>29</v>
      </c>
      <c r="I179" t="s">
        <v>30</v>
      </c>
      <c r="J179" t="s">
        <v>43</v>
      </c>
      <c r="K179">
        <v>47</v>
      </c>
      <c r="L179" t="s">
        <v>30</v>
      </c>
      <c r="M179">
        <v>1</v>
      </c>
      <c r="N179" t="s">
        <v>51</v>
      </c>
      <c r="O179" t="s">
        <v>34</v>
      </c>
      <c r="P179" t="s">
        <v>35</v>
      </c>
      <c r="Q179">
        <v>1102</v>
      </c>
      <c r="R179">
        <v>9241</v>
      </c>
      <c r="S179">
        <v>1</v>
      </c>
      <c r="T179" t="s">
        <v>46</v>
      </c>
      <c r="U179">
        <v>22</v>
      </c>
      <c r="V179" t="s">
        <v>47</v>
      </c>
      <c r="W179" t="s">
        <v>32</v>
      </c>
      <c r="X179">
        <v>3</v>
      </c>
      <c r="Y179" t="s">
        <v>54</v>
      </c>
      <c r="Z179" t="s">
        <v>36</v>
      </c>
    </row>
    <row r="180" spans="1:26" x14ac:dyDescent="0.25">
      <c r="A180">
        <v>1631</v>
      </c>
      <c r="B180">
        <v>46</v>
      </c>
      <c r="C180" t="s">
        <v>26</v>
      </c>
      <c r="D180">
        <v>526</v>
      </c>
      <c r="E180" t="s">
        <v>27</v>
      </c>
      <c r="F180">
        <v>1</v>
      </c>
      <c r="G180" t="s">
        <v>28</v>
      </c>
      <c r="H180" t="s">
        <v>64</v>
      </c>
      <c r="I180" t="s">
        <v>30</v>
      </c>
      <c r="J180" t="s">
        <v>31</v>
      </c>
      <c r="K180">
        <v>92</v>
      </c>
      <c r="L180" t="s">
        <v>32</v>
      </c>
      <c r="M180">
        <v>3</v>
      </c>
      <c r="N180" t="s">
        <v>33</v>
      </c>
      <c r="O180" t="s">
        <v>38</v>
      </c>
      <c r="P180" t="s">
        <v>57</v>
      </c>
      <c r="Q180">
        <v>10453</v>
      </c>
      <c r="R180">
        <v>2137</v>
      </c>
      <c r="S180">
        <v>1</v>
      </c>
      <c r="T180" t="s">
        <v>46</v>
      </c>
      <c r="U180">
        <v>25</v>
      </c>
      <c r="V180" t="s">
        <v>47</v>
      </c>
      <c r="W180" t="s">
        <v>32</v>
      </c>
      <c r="X180">
        <v>2</v>
      </c>
      <c r="Y180" t="s">
        <v>48</v>
      </c>
      <c r="Z180" t="s">
        <v>46</v>
      </c>
    </row>
    <row r="181" spans="1:26" x14ac:dyDescent="0.25">
      <c r="A181">
        <v>1632</v>
      </c>
      <c r="B181">
        <v>38</v>
      </c>
      <c r="C181" t="s">
        <v>26</v>
      </c>
      <c r="D181">
        <v>1380</v>
      </c>
      <c r="E181" t="s">
        <v>41</v>
      </c>
      <c r="F181">
        <v>9</v>
      </c>
      <c r="G181" t="s">
        <v>28</v>
      </c>
      <c r="H181" t="s">
        <v>29</v>
      </c>
      <c r="I181" t="s">
        <v>32</v>
      </c>
      <c r="J181" t="s">
        <v>31</v>
      </c>
      <c r="K181">
        <v>75</v>
      </c>
      <c r="L181" t="s">
        <v>32</v>
      </c>
      <c r="M181">
        <v>1</v>
      </c>
      <c r="N181" t="s">
        <v>51</v>
      </c>
      <c r="O181" t="s">
        <v>34</v>
      </c>
      <c r="P181" t="s">
        <v>35</v>
      </c>
      <c r="Q181">
        <v>2288</v>
      </c>
      <c r="R181">
        <v>6319</v>
      </c>
      <c r="S181">
        <v>1</v>
      </c>
      <c r="T181" t="s">
        <v>46</v>
      </c>
      <c r="U181">
        <v>12</v>
      </c>
      <c r="V181" t="s">
        <v>37</v>
      </c>
      <c r="W181" t="s">
        <v>32</v>
      </c>
      <c r="X181">
        <v>3</v>
      </c>
      <c r="Y181" t="s">
        <v>48</v>
      </c>
      <c r="Z181" t="s">
        <v>46</v>
      </c>
    </row>
    <row r="182" spans="1:26" x14ac:dyDescent="0.25">
      <c r="A182">
        <v>1633</v>
      </c>
      <c r="B182">
        <v>31</v>
      </c>
      <c r="C182" t="s">
        <v>26</v>
      </c>
      <c r="D182">
        <v>140</v>
      </c>
      <c r="E182" t="s">
        <v>41</v>
      </c>
      <c r="F182">
        <v>12</v>
      </c>
      <c r="G182" t="s">
        <v>42</v>
      </c>
      <c r="H182" t="s">
        <v>53</v>
      </c>
      <c r="I182" t="s">
        <v>32</v>
      </c>
      <c r="J182" t="s">
        <v>31</v>
      </c>
      <c r="K182">
        <v>95</v>
      </c>
      <c r="L182" t="s">
        <v>32</v>
      </c>
      <c r="M182">
        <v>1</v>
      </c>
      <c r="N182" t="s">
        <v>44</v>
      </c>
      <c r="O182" t="s">
        <v>34</v>
      </c>
      <c r="P182" t="s">
        <v>45</v>
      </c>
      <c r="Q182">
        <v>3929</v>
      </c>
      <c r="R182">
        <v>6984</v>
      </c>
      <c r="S182">
        <v>8</v>
      </c>
      <c r="T182" t="s">
        <v>36</v>
      </c>
      <c r="U182">
        <v>23</v>
      </c>
      <c r="V182" t="s">
        <v>47</v>
      </c>
      <c r="W182" t="s">
        <v>32</v>
      </c>
      <c r="X182">
        <v>0</v>
      </c>
      <c r="Y182" t="s">
        <v>48</v>
      </c>
      <c r="Z182" t="s">
        <v>46</v>
      </c>
    </row>
    <row r="183" spans="1:26" x14ac:dyDescent="0.25">
      <c r="A183">
        <v>1634</v>
      </c>
      <c r="B183">
        <v>34</v>
      </c>
      <c r="C183" t="s">
        <v>26</v>
      </c>
      <c r="D183">
        <v>629</v>
      </c>
      <c r="E183" t="s">
        <v>41</v>
      </c>
      <c r="F183">
        <v>27</v>
      </c>
      <c r="H183" t="s">
        <v>53</v>
      </c>
      <c r="I183" t="s">
        <v>50</v>
      </c>
      <c r="J183" t="s">
        <v>31</v>
      </c>
      <c r="K183">
        <v>95</v>
      </c>
      <c r="L183" t="s">
        <v>32</v>
      </c>
      <c r="M183">
        <v>1</v>
      </c>
      <c r="N183" t="s">
        <v>44</v>
      </c>
      <c r="O183" t="s">
        <v>30</v>
      </c>
      <c r="P183" t="s">
        <v>35</v>
      </c>
      <c r="Q183">
        <v>2311</v>
      </c>
      <c r="R183">
        <v>5711</v>
      </c>
      <c r="S183">
        <v>2</v>
      </c>
      <c r="T183" t="s">
        <v>46</v>
      </c>
      <c r="V183" t="s">
        <v>37</v>
      </c>
      <c r="W183" t="s">
        <v>34</v>
      </c>
      <c r="X183">
        <v>3</v>
      </c>
      <c r="Y183" t="s">
        <v>48</v>
      </c>
      <c r="Z183" t="s">
        <v>46</v>
      </c>
    </row>
    <row r="184" spans="1:26" x14ac:dyDescent="0.25">
      <c r="A184">
        <v>1635</v>
      </c>
      <c r="B184">
        <v>41</v>
      </c>
      <c r="C184" t="s">
        <v>26</v>
      </c>
      <c r="D184">
        <v>1356</v>
      </c>
      <c r="E184" t="s">
        <v>27</v>
      </c>
      <c r="F184">
        <v>20</v>
      </c>
      <c r="G184" t="s">
        <v>28</v>
      </c>
      <c r="H184" t="s">
        <v>64</v>
      </c>
      <c r="J184" t="s">
        <v>31</v>
      </c>
      <c r="K184">
        <v>70</v>
      </c>
      <c r="L184" t="s">
        <v>32</v>
      </c>
      <c r="M184">
        <v>1</v>
      </c>
      <c r="N184" t="s">
        <v>62</v>
      </c>
      <c r="O184" t="s">
        <v>30</v>
      </c>
      <c r="P184" t="s">
        <v>35</v>
      </c>
      <c r="Q184">
        <v>3140</v>
      </c>
      <c r="R184">
        <v>21728</v>
      </c>
      <c r="S184">
        <v>1</v>
      </c>
      <c r="T184" t="s">
        <v>36</v>
      </c>
      <c r="U184">
        <v>22</v>
      </c>
      <c r="V184" t="s">
        <v>47</v>
      </c>
      <c r="W184" t="s">
        <v>34</v>
      </c>
      <c r="X184">
        <v>5</v>
      </c>
      <c r="Y184" t="s">
        <v>54</v>
      </c>
      <c r="Z184" t="s">
        <v>36</v>
      </c>
    </row>
    <row r="185" spans="1:26" x14ac:dyDescent="0.25">
      <c r="A185">
        <v>1636</v>
      </c>
      <c r="B185">
        <v>50</v>
      </c>
      <c r="C185" t="s">
        <v>26</v>
      </c>
      <c r="D185">
        <v>328</v>
      </c>
      <c r="E185" t="s">
        <v>41</v>
      </c>
      <c r="F185">
        <v>1</v>
      </c>
      <c r="G185" t="s">
        <v>55</v>
      </c>
      <c r="H185" t="s">
        <v>53</v>
      </c>
      <c r="I185" t="s">
        <v>32</v>
      </c>
      <c r="J185" t="s">
        <v>43</v>
      </c>
      <c r="K185">
        <v>86</v>
      </c>
      <c r="L185" t="s">
        <v>30</v>
      </c>
      <c r="M185">
        <v>1</v>
      </c>
      <c r="N185" t="s">
        <v>51</v>
      </c>
      <c r="O185" t="s">
        <v>32</v>
      </c>
      <c r="P185" t="s">
        <v>45</v>
      </c>
      <c r="Q185">
        <v>3690</v>
      </c>
      <c r="R185">
        <v>3425</v>
      </c>
      <c r="S185">
        <v>2</v>
      </c>
      <c r="T185" t="s">
        <v>46</v>
      </c>
      <c r="U185">
        <v>15</v>
      </c>
      <c r="V185" t="s">
        <v>37</v>
      </c>
      <c r="W185" t="s">
        <v>34</v>
      </c>
      <c r="Y185" t="s">
        <v>54</v>
      </c>
      <c r="Z185" t="s">
        <v>46</v>
      </c>
    </row>
    <row r="186" spans="1:26" x14ac:dyDescent="0.25">
      <c r="A186">
        <v>1637</v>
      </c>
      <c r="B186">
        <v>53</v>
      </c>
      <c r="C186" t="s">
        <v>26</v>
      </c>
      <c r="D186">
        <v>1084</v>
      </c>
      <c r="E186" t="s">
        <v>41</v>
      </c>
      <c r="F186">
        <v>13</v>
      </c>
      <c r="G186" t="s">
        <v>28</v>
      </c>
      <c r="H186" t="s">
        <v>53</v>
      </c>
      <c r="I186" t="s">
        <v>50</v>
      </c>
      <c r="J186" t="s">
        <v>31</v>
      </c>
      <c r="K186">
        <v>57</v>
      </c>
      <c r="L186" t="s">
        <v>34</v>
      </c>
      <c r="M186">
        <v>2</v>
      </c>
      <c r="N186" t="s">
        <v>58</v>
      </c>
      <c r="O186" t="s">
        <v>38</v>
      </c>
      <c r="P186" t="s">
        <v>57</v>
      </c>
      <c r="Q186">
        <v>4450</v>
      </c>
      <c r="R186">
        <v>26250</v>
      </c>
      <c r="S186">
        <v>1</v>
      </c>
      <c r="T186" t="s">
        <v>46</v>
      </c>
      <c r="U186">
        <v>11</v>
      </c>
      <c r="V186" t="s">
        <v>37</v>
      </c>
      <c r="W186" t="s">
        <v>32</v>
      </c>
      <c r="X186">
        <v>3</v>
      </c>
      <c r="Y186" t="s">
        <v>48</v>
      </c>
      <c r="Z186" t="s">
        <v>46</v>
      </c>
    </row>
    <row r="187" spans="1:26" x14ac:dyDescent="0.25">
      <c r="A187">
        <v>1638</v>
      </c>
      <c r="B187">
        <v>33</v>
      </c>
      <c r="C187" t="s">
        <v>26</v>
      </c>
      <c r="D187">
        <v>931</v>
      </c>
      <c r="E187" t="s">
        <v>41</v>
      </c>
      <c r="F187">
        <v>14</v>
      </c>
      <c r="G187" t="s">
        <v>55</v>
      </c>
      <c r="H187" t="s">
        <v>53</v>
      </c>
      <c r="I187" t="s">
        <v>50</v>
      </c>
      <c r="J187" t="s">
        <v>31</v>
      </c>
      <c r="K187">
        <v>72</v>
      </c>
      <c r="L187" t="s">
        <v>32</v>
      </c>
      <c r="M187">
        <v>1</v>
      </c>
      <c r="N187" t="s">
        <v>44</v>
      </c>
      <c r="O187" t="s">
        <v>30</v>
      </c>
      <c r="P187" t="s">
        <v>45</v>
      </c>
      <c r="Q187">
        <v>2756</v>
      </c>
      <c r="R187">
        <v>4673</v>
      </c>
      <c r="S187">
        <v>1</v>
      </c>
      <c r="T187" t="s">
        <v>46</v>
      </c>
      <c r="U187">
        <v>13</v>
      </c>
      <c r="V187" t="s">
        <v>37</v>
      </c>
      <c r="W187" t="s">
        <v>34</v>
      </c>
      <c r="X187">
        <v>5</v>
      </c>
      <c r="Y187" t="s">
        <v>48</v>
      </c>
      <c r="Z187" t="s">
        <v>46</v>
      </c>
    </row>
    <row r="188" spans="1:26" x14ac:dyDescent="0.25">
      <c r="A188">
        <v>1639</v>
      </c>
      <c r="B188">
        <v>40</v>
      </c>
      <c r="C188" t="s">
        <v>26</v>
      </c>
      <c r="D188">
        <v>989</v>
      </c>
      <c r="E188" t="s">
        <v>41</v>
      </c>
      <c r="F188">
        <v>4</v>
      </c>
      <c r="G188" t="s">
        <v>42</v>
      </c>
      <c r="H188" t="s">
        <v>53</v>
      </c>
      <c r="I188" t="s">
        <v>50</v>
      </c>
      <c r="J188" t="s">
        <v>31</v>
      </c>
      <c r="K188">
        <v>46</v>
      </c>
      <c r="L188" t="s">
        <v>32</v>
      </c>
      <c r="M188">
        <v>5</v>
      </c>
      <c r="N188" t="s">
        <v>61</v>
      </c>
      <c r="O188" t="s">
        <v>32</v>
      </c>
      <c r="P188" t="s">
        <v>45</v>
      </c>
      <c r="Q188">
        <v>19033</v>
      </c>
      <c r="R188">
        <v>6499</v>
      </c>
      <c r="S188">
        <v>1</v>
      </c>
      <c r="T188" t="s">
        <v>46</v>
      </c>
      <c r="U188">
        <v>14</v>
      </c>
      <c r="V188" t="s">
        <v>37</v>
      </c>
      <c r="W188" t="s">
        <v>30</v>
      </c>
      <c r="X188">
        <v>2</v>
      </c>
      <c r="Y188" t="s">
        <v>48</v>
      </c>
      <c r="Z188" t="s">
        <v>46</v>
      </c>
    </row>
    <row r="189" spans="1:26" x14ac:dyDescent="0.25">
      <c r="A189">
        <v>1640</v>
      </c>
      <c r="B189">
        <v>55</v>
      </c>
      <c r="C189" t="s">
        <v>26</v>
      </c>
      <c r="D189">
        <v>692</v>
      </c>
      <c r="E189" t="s">
        <v>41</v>
      </c>
      <c r="F189">
        <v>14</v>
      </c>
      <c r="G189" t="s">
        <v>52</v>
      </c>
      <c r="H189" t="s">
        <v>53</v>
      </c>
      <c r="I189" t="s">
        <v>32</v>
      </c>
      <c r="J189" t="s">
        <v>43</v>
      </c>
      <c r="K189">
        <v>61</v>
      </c>
      <c r="L189" t="s">
        <v>34</v>
      </c>
      <c r="M189">
        <v>5</v>
      </c>
      <c r="N189" t="s">
        <v>63</v>
      </c>
      <c r="O189" t="s">
        <v>30</v>
      </c>
      <c r="P189" t="s">
        <v>35</v>
      </c>
      <c r="Q189">
        <v>18722</v>
      </c>
      <c r="R189">
        <v>13339</v>
      </c>
      <c r="S189">
        <v>8</v>
      </c>
      <c r="T189" t="s">
        <v>46</v>
      </c>
      <c r="U189">
        <v>11</v>
      </c>
      <c r="V189" t="s">
        <v>37</v>
      </c>
      <c r="W189" t="s">
        <v>34</v>
      </c>
      <c r="X189">
        <v>3</v>
      </c>
      <c r="Y189" t="s">
        <v>48</v>
      </c>
      <c r="Z189" t="s">
        <v>46</v>
      </c>
    </row>
    <row r="190" spans="1:26" x14ac:dyDescent="0.25">
      <c r="A190">
        <v>1641</v>
      </c>
      <c r="B190">
        <v>34</v>
      </c>
      <c r="C190" t="s">
        <v>40</v>
      </c>
      <c r="D190">
        <v>1069</v>
      </c>
      <c r="E190" t="s">
        <v>41</v>
      </c>
      <c r="F190">
        <v>2</v>
      </c>
      <c r="G190" t="s">
        <v>42</v>
      </c>
      <c r="H190" t="s">
        <v>29</v>
      </c>
      <c r="I190" t="s">
        <v>50</v>
      </c>
      <c r="J190" t="s">
        <v>43</v>
      </c>
      <c r="K190">
        <v>45</v>
      </c>
      <c r="L190" t="s">
        <v>30</v>
      </c>
      <c r="M190">
        <v>2</v>
      </c>
      <c r="N190" t="s">
        <v>58</v>
      </c>
      <c r="O190" t="s">
        <v>32</v>
      </c>
      <c r="P190" t="s">
        <v>45</v>
      </c>
      <c r="Q190">
        <v>9547</v>
      </c>
      <c r="R190">
        <v>14074</v>
      </c>
      <c r="S190">
        <v>1</v>
      </c>
      <c r="T190" t="s">
        <v>46</v>
      </c>
      <c r="U190">
        <v>17</v>
      </c>
      <c r="V190" t="s">
        <v>37</v>
      </c>
      <c r="W190" t="s">
        <v>32</v>
      </c>
      <c r="X190">
        <v>2</v>
      </c>
      <c r="Y190" t="s">
        <v>54</v>
      </c>
      <c r="Z190" t="s">
        <v>46</v>
      </c>
    </row>
    <row r="191" spans="1:26" x14ac:dyDescent="0.25">
      <c r="A191">
        <v>1642</v>
      </c>
      <c r="B191">
        <v>51</v>
      </c>
      <c r="C191" t="s">
        <v>26</v>
      </c>
      <c r="D191">
        <v>313</v>
      </c>
      <c r="E191" t="s">
        <v>41</v>
      </c>
      <c r="F191">
        <v>3</v>
      </c>
      <c r="G191" t="s">
        <v>55</v>
      </c>
      <c r="H191" t="s">
        <v>53</v>
      </c>
      <c r="I191" t="s">
        <v>50</v>
      </c>
      <c r="J191" t="s">
        <v>31</v>
      </c>
      <c r="K191">
        <v>98</v>
      </c>
      <c r="L191" t="s">
        <v>32</v>
      </c>
      <c r="M191">
        <v>4</v>
      </c>
      <c r="N191" t="s">
        <v>59</v>
      </c>
      <c r="O191" t="s">
        <v>30</v>
      </c>
      <c r="P191" t="s">
        <v>35</v>
      </c>
      <c r="Q191">
        <v>13734</v>
      </c>
      <c r="R191">
        <v>7192</v>
      </c>
      <c r="S191">
        <v>3</v>
      </c>
      <c r="T191" t="s">
        <v>46</v>
      </c>
      <c r="U191">
        <v>18</v>
      </c>
      <c r="V191" t="s">
        <v>37</v>
      </c>
      <c r="W191" t="s">
        <v>32</v>
      </c>
      <c r="X191">
        <v>6</v>
      </c>
      <c r="Y191" t="s">
        <v>48</v>
      </c>
      <c r="Z191" t="s">
        <v>46</v>
      </c>
    </row>
    <row r="192" spans="1:26" x14ac:dyDescent="0.25">
      <c r="A192">
        <v>1643</v>
      </c>
      <c r="B192">
        <v>52</v>
      </c>
      <c r="C192" t="s">
        <v>26</v>
      </c>
      <c r="D192">
        <v>699</v>
      </c>
      <c r="E192" t="s">
        <v>41</v>
      </c>
      <c r="F192">
        <v>1</v>
      </c>
      <c r="G192" t="s">
        <v>52</v>
      </c>
      <c r="H192" t="s">
        <v>29</v>
      </c>
      <c r="I192" t="s">
        <v>32</v>
      </c>
      <c r="J192" t="s">
        <v>43</v>
      </c>
      <c r="K192">
        <v>65</v>
      </c>
      <c r="L192" t="s">
        <v>30</v>
      </c>
      <c r="M192">
        <v>5</v>
      </c>
      <c r="N192" t="s">
        <v>61</v>
      </c>
      <c r="O192" t="s">
        <v>32</v>
      </c>
      <c r="P192" t="s">
        <v>45</v>
      </c>
      <c r="Q192">
        <v>19999</v>
      </c>
      <c r="R192">
        <v>5678</v>
      </c>
      <c r="S192">
        <v>0</v>
      </c>
      <c r="T192" t="s">
        <v>46</v>
      </c>
      <c r="U192">
        <v>14</v>
      </c>
      <c r="V192" t="s">
        <v>37</v>
      </c>
      <c r="W192" t="s">
        <v>38</v>
      </c>
      <c r="X192">
        <v>5</v>
      </c>
      <c r="Y192" t="s">
        <v>48</v>
      </c>
      <c r="Z192" t="s">
        <v>46</v>
      </c>
    </row>
    <row r="193" spans="1:26" x14ac:dyDescent="0.25">
      <c r="A193">
        <v>1644</v>
      </c>
      <c r="B193">
        <v>27</v>
      </c>
      <c r="C193" t="s">
        <v>26</v>
      </c>
      <c r="D193">
        <v>894</v>
      </c>
      <c r="E193" t="s">
        <v>41</v>
      </c>
      <c r="F193">
        <v>9</v>
      </c>
      <c r="G193" t="s">
        <v>55</v>
      </c>
      <c r="H193" t="s">
        <v>53</v>
      </c>
      <c r="I193" t="s">
        <v>50</v>
      </c>
      <c r="J193" t="s">
        <v>31</v>
      </c>
      <c r="K193">
        <v>99</v>
      </c>
      <c r="L193" t="s">
        <v>32</v>
      </c>
      <c r="M193">
        <v>1</v>
      </c>
      <c r="N193" t="s">
        <v>44</v>
      </c>
      <c r="O193" t="s">
        <v>30</v>
      </c>
      <c r="P193" t="s">
        <v>35</v>
      </c>
      <c r="Q193">
        <v>2279</v>
      </c>
      <c r="R193">
        <v>11781</v>
      </c>
      <c r="S193">
        <v>1</v>
      </c>
      <c r="T193" t="s">
        <v>46</v>
      </c>
      <c r="U193">
        <v>16</v>
      </c>
      <c r="V193" t="s">
        <v>37</v>
      </c>
      <c r="W193" t="s">
        <v>34</v>
      </c>
      <c r="X193">
        <v>2</v>
      </c>
      <c r="Y193" t="s">
        <v>54</v>
      </c>
      <c r="Z193" t="s">
        <v>46</v>
      </c>
    </row>
    <row r="194" spans="1:26" x14ac:dyDescent="0.25">
      <c r="A194">
        <v>1645</v>
      </c>
      <c r="B194">
        <v>35</v>
      </c>
      <c r="C194" t="s">
        <v>26</v>
      </c>
      <c r="D194">
        <v>556</v>
      </c>
      <c r="E194" t="s">
        <v>41</v>
      </c>
      <c r="F194">
        <v>23</v>
      </c>
      <c r="G194" t="s">
        <v>28</v>
      </c>
      <c r="H194" t="s">
        <v>29</v>
      </c>
      <c r="I194" t="s">
        <v>30</v>
      </c>
      <c r="J194" t="s">
        <v>43</v>
      </c>
      <c r="K194">
        <v>50</v>
      </c>
      <c r="L194" t="s">
        <v>30</v>
      </c>
      <c r="M194">
        <v>2</v>
      </c>
      <c r="N194" t="s">
        <v>58</v>
      </c>
      <c r="O194" t="s">
        <v>32</v>
      </c>
      <c r="P194" t="s">
        <v>45</v>
      </c>
      <c r="Q194">
        <v>5916</v>
      </c>
      <c r="R194">
        <v>15497</v>
      </c>
      <c r="S194">
        <v>3</v>
      </c>
      <c r="T194" t="s">
        <v>36</v>
      </c>
      <c r="U194">
        <v>13</v>
      </c>
      <c r="V194" t="s">
        <v>37</v>
      </c>
      <c r="W194" t="s">
        <v>38</v>
      </c>
      <c r="X194">
        <v>1</v>
      </c>
      <c r="Y194" t="s">
        <v>48</v>
      </c>
      <c r="Z194" t="s">
        <v>36</v>
      </c>
    </row>
    <row r="195" spans="1:26" x14ac:dyDescent="0.25">
      <c r="A195">
        <v>1646</v>
      </c>
      <c r="B195">
        <v>43</v>
      </c>
      <c r="C195" t="s">
        <v>60</v>
      </c>
      <c r="D195">
        <v>1344</v>
      </c>
      <c r="E195" t="s">
        <v>41</v>
      </c>
      <c r="F195">
        <v>7</v>
      </c>
      <c r="G195" t="s">
        <v>55</v>
      </c>
      <c r="H195" t="s">
        <v>53</v>
      </c>
      <c r="I195" t="s">
        <v>50</v>
      </c>
      <c r="J195" t="s">
        <v>43</v>
      </c>
      <c r="K195">
        <v>37</v>
      </c>
      <c r="L195" t="s">
        <v>34</v>
      </c>
      <c r="M195">
        <v>1</v>
      </c>
      <c r="N195" t="s">
        <v>44</v>
      </c>
      <c r="O195" t="s">
        <v>34</v>
      </c>
      <c r="P195" t="s">
        <v>57</v>
      </c>
      <c r="Q195">
        <v>2089</v>
      </c>
      <c r="R195">
        <v>5228</v>
      </c>
      <c r="S195">
        <v>4</v>
      </c>
      <c r="T195" t="s">
        <v>46</v>
      </c>
      <c r="U195">
        <v>14</v>
      </c>
      <c r="V195" t="s">
        <v>37</v>
      </c>
      <c r="W195" t="s">
        <v>34</v>
      </c>
      <c r="X195">
        <v>3</v>
      </c>
      <c r="Y195" t="s">
        <v>66</v>
      </c>
      <c r="Z195" t="s">
        <v>46</v>
      </c>
    </row>
    <row r="196" spans="1:26" x14ac:dyDescent="0.25">
      <c r="A196">
        <v>1647</v>
      </c>
      <c r="B196">
        <v>45</v>
      </c>
      <c r="C196" t="s">
        <v>60</v>
      </c>
      <c r="D196">
        <v>1195</v>
      </c>
      <c r="E196" t="s">
        <v>41</v>
      </c>
      <c r="G196" t="s">
        <v>28</v>
      </c>
      <c r="H196" t="s">
        <v>53</v>
      </c>
      <c r="I196" t="s">
        <v>38</v>
      </c>
      <c r="J196" t="s">
        <v>43</v>
      </c>
      <c r="K196">
        <v>65</v>
      </c>
      <c r="L196" t="s">
        <v>30</v>
      </c>
      <c r="M196">
        <v>4</v>
      </c>
      <c r="N196" t="s">
        <v>61</v>
      </c>
      <c r="O196" t="s">
        <v>34</v>
      </c>
      <c r="P196" t="s">
        <v>45</v>
      </c>
      <c r="Q196">
        <v>16792</v>
      </c>
      <c r="R196">
        <v>20462</v>
      </c>
      <c r="S196">
        <v>9</v>
      </c>
      <c r="T196" t="s">
        <v>46</v>
      </c>
      <c r="U196">
        <v>23</v>
      </c>
      <c r="V196" t="s">
        <v>47</v>
      </c>
      <c r="W196" t="s">
        <v>34</v>
      </c>
      <c r="X196">
        <v>1</v>
      </c>
      <c r="Y196" t="s">
        <v>48</v>
      </c>
      <c r="Z196" t="s">
        <v>46</v>
      </c>
    </row>
    <row r="197" spans="1:26" x14ac:dyDescent="0.25">
      <c r="A197">
        <v>1648</v>
      </c>
      <c r="B197">
        <v>37</v>
      </c>
      <c r="C197" t="s">
        <v>26</v>
      </c>
      <c r="D197">
        <v>290</v>
      </c>
      <c r="E197" t="s">
        <v>41</v>
      </c>
      <c r="F197">
        <v>21</v>
      </c>
      <c r="G197" t="s">
        <v>55</v>
      </c>
      <c r="H197" t="s">
        <v>29</v>
      </c>
      <c r="I197" t="s">
        <v>30</v>
      </c>
      <c r="J197" t="s">
        <v>43</v>
      </c>
      <c r="K197">
        <v>65</v>
      </c>
      <c r="L197" t="s">
        <v>34</v>
      </c>
      <c r="M197">
        <v>1</v>
      </c>
      <c r="N197" t="s">
        <v>44</v>
      </c>
      <c r="O197" t="s">
        <v>38</v>
      </c>
      <c r="P197" t="s">
        <v>45</v>
      </c>
      <c r="Q197">
        <v>3564</v>
      </c>
      <c r="R197">
        <v>22977</v>
      </c>
      <c r="S197">
        <v>1</v>
      </c>
      <c r="T197" t="s">
        <v>36</v>
      </c>
      <c r="U197">
        <v>12</v>
      </c>
      <c r="V197" t="s">
        <v>37</v>
      </c>
      <c r="W197" t="s">
        <v>38</v>
      </c>
      <c r="X197">
        <v>3</v>
      </c>
      <c r="Y197" t="s">
        <v>54</v>
      </c>
      <c r="Z197" t="s">
        <v>46</v>
      </c>
    </row>
    <row r="198" spans="1:26" x14ac:dyDescent="0.25">
      <c r="A198">
        <v>1649</v>
      </c>
      <c r="B198">
        <v>35</v>
      </c>
      <c r="C198" t="s">
        <v>40</v>
      </c>
      <c r="D198">
        <v>138</v>
      </c>
      <c r="E198" t="s">
        <v>41</v>
      </c>
      <c r="F198">
        <v>2</v>
      </c>
      <c r="G198" t="s">
        <v>55</v>
      </c>
      <c r="H198" t="s">
        <v>53</v>
      </c>
      <c r="I198" t="s">
        <v>30</v>
      </c>
      <c r="J198" t="s">
        <v>31</v>
      </c>
      <c r="L198" t="s">
        <v>32</v>
      </c>
      <c r="M198">
        <v>2</v>
      </c>
      <c r="N198" t="s">
        <v>51</v>
      </c>
      <c r="O198" t="s">
        <v>30</v>
      </c>
      <c r="P198" t="s">
        <v>35</v>
      </c>
      <c r="Q198">
        <v>4425</v>
      </c>
      <c r="R198">
        <v>15986</v>
      </c>
      <c r="S198">
        <v>5</v>
      </c>
      <c r="T198" t="s">
        <v>46</v>
      </c>
      <c r="U198">
        <v>11</v>
      </c>
      <c r="V198" t="s">
        <v>37</v>
      </c>
      <c r="W198" t="s">
        <v>34</v>
      </c>
      <c r="X198">
        <v>5</v>
      </c>
      <c r="Y198" t="s">
        <v>48</v>
      </c>
      <c r="Z198" t="s">
        <v>46</v>
      </c>
    </row>
    <row r="199" spans="1:26" x14ac:dyDescent="0.25">
      <c r="A199">
        <v>1650</v>
      </c>
      <c r="B199">
        <v>42</v>
      </c>
      <c r="C199" t="s">
        <v>60</v>
      </c>
      <c r="D199">
        <v>926</v>
      </c>
      <c r="E199" t="s">
        <v>41</v>
      </c>
      <c r="F199">
        <v>21</v>
      </c>
      <c r="G199" t="s">
        <v>28</v>
      </c>
      <c r="H199" t="s">
        <v>53</v>
      </c>
      <c r="I199" t="s">
        <v>32</v>
      </c>
      <c r="J199" t="s">
        <v>31</v>
      </c>
      <c r="K199">
        <v>36</v>
      </c>
      <c r="L199" t="s">
        <v>32</v>
      </c>
      <c r="M199">
        <v>2</v>
      </c>
      <c r="N199" t="s">
        <v>58</v>
      </c>
      <c r="O199" t="s">
        <v>32</v>
      </c>
      <c r="P199" t="s">
        <v>57</v>
      </c>
      <c r="Q199">
        <v>5265</v>
      </c>
      <c r="R199">
        <v>16439</v>
      </c>
      <c r="S199">
        <v>2</v>
      </c>
      <c r="T199" t="s">
        <v>46</v>
      </c>
      <c r="U199">
        <v>16</v>
      </c>
      <c r="V199" t="s">
        <v>37</v>
      </c>
      <c r="W199" t="s">
        <v>30</v>
      </c>
      <c r="X199">
        <v>5</v>
      </c>
      <c r="Y199" t="s">
        <v>48</v>
      </c>
      <c r="Z199" t="s">
        <v>46</v>
      </c>
    </row>
    <row r="200" spans="1:26" x14ac:dyDescent="0.25">
      <c r="A200">
        <v>1651</v>
      </c>
      <c r="B200">
        <v>38</v>
      </c>
      <c r="C200" t="s">
        <v>26</v>
      </c>
      <c r="D200">
        <v>1261</v>
      </c>
      <c r="E200" t="s">
        <v>41</v>
      </c>
      <c r="G200" t="s">
        <v>52</v>
      </c>
      <c r="H200" t="s">
        <v>29</v>
      </c>
      <c r="I200" t="s">
        <v>50</v>
      </c>
      <c r="J200" t="s">
        <v>43</v>
      </c>
      <c r="K200">
        <v>88</v>
      </c>
      <c r="L200" t="s">
        <v>32</v>
      </c>
      <c r="M200">
        <v>2</v>
      </c>
      <c r="N200" t="s">
        <v>58</v>
      </c>
      <c r="O200" t="s">
        <v>32</v>
      </c>
      <c r="P200" t="s">
        <v>45</v>
      </c>
      <c r="Q200">
        <v>6553</v>
      </c>
      <c r="R200">
        <v>7259</v>
      </c>
      <c r="S200">
        <v>9</v>
      </c>
      <c r="T200" t="s">
        <v>46</v>
      </c>
      <c r="V200" t="s">
        <v>37</v>
      </c>
      <c r="W200" t="s">
        <v>30</v>
      </c>
      <c r="X200">
        <v>3</v>
      </c>
      <c r="Y200" t="s">
        <v>48</v>
      </c>
      <c r="Z200" t="s">
        <v>46</v>
      </c>
    </row>
    <row r="201" spans="1:26" x14ac:dyDescent="0.25">
      <c r="A201">
        <v>1652</v>
      </c>
      <c r="B201">
        <v>38</v>
      </c>
      <c r="C201" t="s">
        <v>26</v>
      </c>
      <c r="D201">
        <v>1084</v>
      </c>
      <c r="E201" t="s">
        <v>41</v>
      </c>
      <c r="F201">
        <v>29</v>
      </c>
      <c r="G201" t="s">
        <v>55</v>
      </c>
      <c r="H201" t="s">
        <v>67</v>
      </c>
      <c r="I201" t="s">
        <v>50</v>
      </c>
      <c r="J201" t="s">
        <v>43</v>
      </c>
      <c r="K201">
        <v>54</v>
      </c>
      <c r="L201" t="s">
        <v>32</v>
      </c>
      <c r="M201">
        <v>2</v>
      </c>
      <c r="N201" t="s">
        <v>58</v>
      </c>
      <c r="O201" t="s">
        <v>34</v>
      </c>
      <c r="P201" t="s">
        <v>45</v>
      </c>
      <c r="Q201">
        <v>6261</v>
      </c>
      <c r="R201">
        <v>4185</v>
      </c>
      <c r="S201">
        <v>3</v>
      </c>
      <c r="T201" t="s">
        <v>46</v>
      </c>
      <c r="U201">
        <v>18</v>
      </c>
      <c r="V201" t="s">
        <v>37</v>
      </c>
      <c r="W201" t="s">
        <v>38</v>
      </c>
      <c r="X201">
        <v>3</v>
      </c>
      <c r="Y201" t="s">
        <v>39</v>
      </c>
      <c r="Z201" t="s">
        <v>46</v>
      </c>
    </row>
    <row r="202" spans="1:26" x14ac:dyDescent="0.25">
      <c r="A202">
        <v>1653</v>
      </c>
      <c r="B202">
        <v>27</v>
      </c>
      <c r="C202" t="s">
        <v>40</v>
      </c>
      <c r="D202">
        <v>472</v>
      </c>
      <c r="E202" t="s">
        <v>41</v>
      </c>
      <c r="F202">
        <v>1</v>
      </c>
      <c r="G202" t="s">
        <v>42</v>
      </c>
      <c r="H202" t="s">
        <v>67</v>
      </c>
      <c r="I202" t="s">
        <v>32</v>
      </c>
      <c r="J202" t="s">
        <v>43</v>
      </c>
      <c r="K202">
        <v>60</v>
      </c>
      <c r="L202" t="s">
        <v>30</v>
      </c>
      <c r="M202">
        <v>2</v>
      </c>
      <c r="N202" t="s">
        <v>58</v>
      </c>
      <c r="O202" t="s">
        <v>38</v>
      </c>
      <c r="P202" t="s">
        <v>45</v>
      </c>
      <c r="Q202">
        <v>4298</v>
      </c>
      <c r="R202">
        <v>9679</v>
      </c>
      <c r="S202">
        <v>5</v>
      </c>
      <c r="T202" t="s">
        <v>46</v>
      </c>
      <c r="U202">
        <v>19</v>
      </c>
      <c r="V202" t="s">
        <v>37</v>
      </c>
      <c r="W202" t="s">
        <v>32</v>
      </c>
      <c r="X202">
        <v>1</v>
      </c>
      <c r="Y202" t="s">
        <v>48</v>
      </c>
      <c r="Z202" t="s">
        <v>46</v>
      </c>
    </row>
    <row r="203" spans="1:26" x14ac:dyDescent="0.25">
      <c r="A203">
        <v>1654</v>
      </c>
      <c r="B203">
        <v>49</v>
      </c>
      <c r="C203" t="s">
        <v>60</v>
      </c>
      <c r="D203">
        <v>1002</v>
      </c>
      <c r="E203" t="s">
        <v>41</v>
      </c>
      <c r="F203">
        <v>18</v>
      </c>
      <c r="G203" t="s">
        <v>52</v>
      </c>
      <c r="H203" t="s">
        <v>29</v>
      </c>
      <c r="I203" t="s">
        <v>50</v>
      </c>
      <c r="J203" t="s">
        <v>43</v>
      </c>
      <c r="K203">
        <v>92</v>
      </c>
      <c r="L203" t="s">
        <v>32</v>
      </c>
      <c r="M203">
        <v>2</v>
      </c>
      <c r="N203" t="s">
        <v>58</v>
      </c>
      <c r="O203" t="s">
        <v>34</v>
      </c>
      <c r="P203" t="s">
        <v>57</v>
      </c>
      <c r="Q203">
        <v>6804</v>
      </c>
      <c r="R203">
        <v>23793</v>
      </c>
      <c r="S203">
        <v>1</v>
      </c>
      <c r="T203" t="s">
        <v>36</v>
      </c>
      <c r="U203">
        <v>15</v>
      </c>
      <c r="V203" t="s">
        <v>37</v>
      </c>
      <c r="W203" t="s">
        <v>38</v>
      </c>
      <c r="X203">
        <v>0</v>
      </c>
      <c r="Y203" t="s">
        <v>48</v>
      </c>
      <c r="Z203" t="s">
        <v>46</v>
      </c>
    </row>
    <row r="204" spans="1:26" x14ac:dyDescent="0.25">
      <c r="A204">
        <v>1655</v>
      </c>
      <c r="B204">
        <v>34</v>
      </c>
      <c r="C204" t="s">
        <v>40</v>
      </c>
      <c r="D204">
        <v>878</v>
      </c>
      <c r="E204" t="s">
        <v>41</v>
      </c>
      <c r="F204">
        <v>10</v>
      </c>
      <c r="G204" t="s">
        <v>52</v>
      </c>
      <c r="H204" t="s">
        <v>53</v>
      </c>
      <c r="I204" t="s">
        <v>50</v>
      </c>
      <c r="J204" t="s">
        <v>43</v>
      </c>
      <c r="K204">
        <v>43</v>
      </c>
      <c r="L204" t="s">
        <v>32</v>
      </c>
      <c r="M204">
        <v>1</v>
      </c>
      <c r="N204" t="s">
        <v>44</v>
      </c>
      <c r="O204" t="s">
        <v>32</v>
      </c>
      <c r="P204" t="s">
        <v>57</v>
      </c>
      <c r="Q204">
        <v>3815</v>
      </c>
      <c r="R204">
        <v>5972</v>
      </c>
      <c r="S204">
        <v>1</v>
      </c>
      <c r="T204" t="s">
        <v>36</v>
      </c>
      <c r="U204">
        <v>17</v>
      </c>
      <c r="V204" t="s">
        <v>37</v>
      </c>
      <c r="W204" t="s">
        <v>34</v>
      </c>
      <c r="X204">
        <v>4</v>
      </c>
      <c r="Y204" t="s">
        <v>66</v>
      </c>
      <c r="Z204" t="s">
        <v>46</v>
      </c>
    </row>
    <row r="205" spans="1:26" x14ac:dyDescent="0.25">
      <c r="A205">
        <v>1656</v>
      </c>
      <c r="B205">
        <v>40</v>
      </c>
      <c r="C205" t="s">
        <v>26</v>
      </c>
      <c r="D205">
        <v>905</v>
      </c>
      <c r="E205" t="s">
        <v>41</v>
      </c>
      <c r="F205">
        <v>19</v>
      </c>
      <c r="G205" t="s">
        <v>28</v>
      </c>
      <c r="H205" t="s">
        <v>53</v>
      </c>
      <c r="I205" t="s">
        <v>32</v>
      </c>
      <c r="J205" t="s">
        <v>43</v>
      </c>
      <c r="K205">
        <v>99</v>
      </c>
      <c r="L205" t="s">
        <v>32</v>
      </c>
      <c r="M205">
        <v>2</v>
      </c>
      <c r="N205" t="s">
        <v>51</v>
      </c>
      <c r="O205" t="s">
        <v>34</v>
      </c>
      <c r="P205" t="s">
        <v>45</v>
      </c>
      <c r="Q205">
        <v>2741</v>
      </c>
      <c r="R205">
        <v>16523</v>
      </c>
      <c r="S205">
        <v>8</v>
      </c>
      <c r="T205" t="s">
        <v>36</v>
      </c>
      <c r="U205">
        <v>15</v>
      </c>
      <c r="V205" t="s">
        <v>37</v>
      </c>
      <c r="W205" t="s">
        <v>32</v>
      </c>
      <c r="X205">
        <v>2</v>
      </c>
      <c r="Y205" t="s">
        <v>66</v>
      </c>
      <c r="Z205" t="s">
        <v>46</v>
      </c>
    </row>
    <row r="206" spans="1:26" x14ac:dyDescent="0.25">
      <c r="A206">
        <v>1657</v>
      </c>
      <c r="B206">
        <v>38</v>
      </c>
      <c r="C206" t="s">
        <v>26</v>
      </c>
      <c r="D206">
        <v>1180</v>
      </c>
      <c r="E206" t="s">
        <v>41</v>
      </c>
      <c r="F206">
        <v>29</v>
      </c>
      <c r="G206" t="s">
        <v>42</v>
      </c>
      <c r="H206" t="s">
        <v>53</v>
      </c>
      <c r="I206" t="s">
        <v>30</v>
      </c>
      <c r="J206" t="s">
        <v>43</v>
      </c>
      <c r="K206">
        <v>70</v>
      </c>
      <c r="L206" t="s">
        <v>32</v>
      </c>
      <c r="M206">
        <v>2</v>
      </c>
      <c r="N206" t="s">
        <v>59</v>
      </c>
      <c r="O206" t="s">
        <v>38</v>
      </c>
      <c r="P206" t="s">
        <v>45</v>
      </c>
      <c r="Q206">
        <v>6673</v>
      </c>
      <c r="R206">
        <v>11354</v>
      </c>
      <c r="S206">
        <v>7</v>
      </c>
      <c r="T206" t="s">
        <v>36</v>
      </c>
      <c r="U206">
        <v>19</v>
      </c>
      <c r="V206" t="s">
        <v>37</v>
      </c>
      <c r="W206" t="s">
        <v>30</v>
      </c>
      <c r="X206">
        <v>2</v>
      </c>
      <c r="Y206" t="s">
        <v>48</v>
      </c>
      <c r="Z206" t="s">
        <v>36</v>
      </c>
    </row>
    <row r="207" spans="1:26" x14ac:dyDescent="0.25">
      <c r="A207">
        <v>1658</v>
      </c>
      <c r="B207">
        <v>29</v>
      </c>
      <c r="D207">
        <v>121</v>
      </c>
      <c r="E207" t="s">
        <v>27</v>
      </c>
      <c r="F207">
        <v>27</v>
      </c>
      <c r="G207" t="s">
        <v>55</v>
      </c>
      <c r="H207" t="s">
        <v>64</v>
      </c>
      <c r="I207" t="s">
        <v>30</v>
      </c>
      <c r="J207" t="s">
        <v>31</v>
      </c>
      <c r="K207">
        <v>35</v>
      </c>
      <c r="L207" t="s">
        <v>32</v>
      </c>
      <c r="M207">
        <v>3</v>
      </c>
      <c r="N207" t="s">
        <v>33</v>
      </c>
      <c r="O207" t="s">
        <v>34</v>
      </c>
      <c r="P207" t="s">
        <v>45</v>
      </c>
      <c r="Q207">
        <v>7639</v>
      </c>
      <c r="R207">
        <v>24525</v>
      </c>
      <c r="S207">
        <v>1</v>
      </c>
      <c r="T207" t="s">
        <v>46</v>
      </c>
      <c r="U207">
        <v>22</v>
      </c>
      <c r="V207" t="s">
        <v>47</v>
      </c>
      <c r="W207" t="s">
        <v>34</v>
      </c>
      <c r="X207">
        <v>3</v>
      </c>
      <c r="Y207" t="s">
        <v>54</v>
      </c>
      <c r="Z207" t="s">
        <v>36</v>
      </c>
    </row>
    <row r="208" spans="1:26" x14ac:dyDescent="0.25">
      <c r="A208">
        <v>1659</v>
      </c>
      <c r="B208">
        <v>22</v>
      </c>
      <c r="C208" t="s">
        <v>26</v>
      </c>
      <c r="D208">
        <v>1136</v>
      </c>
      <c r="E208" t="s">
        <v>41</v>
      </c>
      <c r="F208">
        <v>5</v>
      </c>
      <c r="G208" t="s">
        <v>55</v>
      </c>
      <c r="H208" t="s">
        <v>29</v>
      </c>
      <c r="I208" t="s">
        <v>50</v>
      </c>
      <c r="J208" t="s">
        <v>43</v>
      </c>
      <c r="K208">
        <v>60</v>
      </c>
      <c r="L208" t="s">
        <v>34</v>
      </c>
      <c r="M208">
        <v>1</v>
      </c>
      <c r="N208" t="s">
        <v>44</v>
      </c>
      <c r="O208" t="s">
        <v>30</v>
      </c>
      <c r="P208" t="s">
        <v>57</v>
      </c>
      <c r="Q208">
        <v>2328</v>
      </c>
      <c r="R208">
        <v>12392</v>
      </c>
      <c r="S208">
        <v>1</v>
      </c>
      <c r="T208" t="s">
        <v>36</v>
      </c>
      <c r="U208">
        <v>16</v>
      </c>
      <c r="V208" t="s">
        <v>37</v>
      </c>
      <c r="W208" t="s">
        <v>38</v>
      </c>
      <c r="X208">
        <v>2</v>
      </c>
      <c r="Y208" t="s">
        <v>54</v>
      </c>
      <c r="Z208" t="s">
        <v>46</v>
      </c>
    </row>
    <row r="209" spans="1:26" x14ac:dyDescent="0.25">
      <c r="A209">
        <v>1660</v>
      </c>
      <c r="B209">
        <v>36</v>
      </c>
      <c r="C209" t="s">
        <v>40</v>
      </c>
      <c r="D209">
        <v>635</v>
      </c>
      <c r="F209">
        <v>18</v>
      </c>
      <c r="G209" t="s">
        <v>42</v>
      </c>
      <c r="H209" t="s">
        <v>53</v>
      </c>
      <c r="I209" t="s">
        <v>30</v>
      </c>
      <c r="J209" t="s">
        <v>31</v>
      </c>
      <c r="K209">
        <v>73</v>
      </c>
      <c r="L209" t="s">
        <v>32</v>
      </c>
      <c r="M209">
        <v>1</v>
      </c>
      <c r="N209" t="s">
        <v>51</v>
      </c>
      <c r="O209" t="s">
        <v>34</v>
      </c>
      <c r="P209" t="s">
        <v>35</v>
      </c>
      <c r="Q209">
        <v>2153</v>
      </c>
      <c r="R209">
        <v>7703</v>
      </c>
      <c r="S209">
        <v>1</v>
      </c>
      <c r="T209" t="s">
        <v>46</v>
      </c>
      <c r="U209">
        <v>13</v>
      </c>
      <c r="V209" t="s">
        <v>37</v>
      </c>
      <c r="W209" t="s">
        <v>38</v>
      </c>
      <c r="X209">
        <v>2</v>
      </c>
      <c r="Y209" t="s">
        <v>48</v>
      </c>
      <c r="Z209" t="s">
        <v>46</v>
      </c>
    </row>
    <row r="210" spans="1:26" x14ac:dyDescent="0.25">
      <c r="A210">
        <v>1661</v>
      </c>
      <c r="B210">
        <v>40</v>
      </c>
      <c r="C210" t="s">
        <v>60</v>
      </c>
      <c r="D210">
        <v>1151</v>
      </c>
      <c r="E210" t="s">
        <v>41</v>
      </c>
      <c r="F210">
        <v>9</v>
      </c>
      <c r="G210" t="s">
        <v>68</v>
      </c>
      <c r="H210" t="s">
        <v>29</v>
      </c>
      <c r="I210" t="s">
        <v>50</v>
      </c>
      <c r="J210" t="s">
        <v>43</v>
      </c>
      <c r="K210">
        <v>63</v>
      </c>
      <c r="L210" t="s">
        <v>30</v>
      </c>
      <c r="M210">
        <v>2</v>
      </c>
      <c r="N210" t="s">
        <v>59</v>
      </c>
      <c r="O210" t="s">
        <v>34</v>
      </c>
      <c r="P210" t="s">
        <v>45</v>
      </c>
      <c r="Q210">
        <v>4876</v>
      </c>
      <c r="S210">
        <v>9</v>
      </c>
      <c r="T210" t="s">
        <v>46</v>
      </c>
      <c r="U210">
        <v>14</v>
      </c>
      <c r="V210" t="s">
        <v>37</v>
      </c>
      <c r="W210" t="s">
        <v>34</v>
      </c>
      <c r="X210">
        <v>5</v>
      </c>
      <c r="Y210" t="s">
        <v>39</v>
      </c>
      <c r="Z210" t="s">
        <v>46</v>
      </c>
    </row>
    <row r="211" spans="1:26" x14ac:dyDescent="0.25">
      <c r="A211">
        <v>1662</v>
      </c>
      <c r="B211">
        <v>46</v>
      </c>
      <c r="C211" t="s">
        <v>26</v>
      </c>
      <c r="D211">
        <v>644</v>
      </c>
      <c r="E211" t="s">
        <v>41</v>
      </c>
      <c r="F211">
        <v>1</v>
      </c>
      <c r="G211" t="s">
        <v>52</v>
      </c>
      <c r="H211" t="s">
        <v>53</v>
      </c>
      <c r="I211" t="s">
        <v>50</v>
      </c>
      <c r="J211" t="s">
        <v>43</v>
      </c>
      <c r="K211">
        <v>97</v>
      </c>
      <c r="L211" t="s">
        <v>32</v>
      </c>
      <c r="M211">
        <v>3</v>
      </c>
      <c r="N211" t="s">
        <v>59</v>
      </c>
      <c r="O211" t="s">
        <v>38</v>
      </c>
      <c r="P211" t="s">
        <v>57</v>
      </c>
      <c r="Q211">
        <v>9396</v>
      </c>
      <c r="R211">
        <v>12368</v>
      </c>
      <c r="S211">
        <v>7</v>
      </c>
      <c r="T211" t="s">
        <v>46</v>
      </c>
      <c r="U211">
        <v>16</v>
      </c>
      <c r="V211" t="s">
        <v>37</v>
      </c>
      <c r="W211" t="s">
        <v>32</v>
      </c>
      <c r="X211">
        <v>3</v>
      </c>
      <c r="Y211" t="s">
        <v>48</v>
      </c>
      <c r="Z211" t="s">
        <v>46</v>
      </c>
    </row>
    <row r="212" spans="1:26" x14ac:dyDescent="0.25">
      <c r="A212">
        <v>1663</v>
      </c>
      <c r="B212">
        <v>32</v>
      </c>
      <c r="C212" t="s">
        <v>26</v>
      </c>
      <c r="D212">
        <v>1045</v>
      </c>
      <c r="E212" t="s">
        <v>27</v>
      </c>
      <c r="F212">
        <v>4</v>
      </c>
      <c r="G212" t="s">
        <v>52</v>
      </c>
      <c r="H212" t="s">
        <v>53</v>
      </c>
      <c r="I212" t="s">
        <v>50</v>
      </c>
      <c r="J212" t="s">
        <v>43</v>
      </c>
      <c r="K212">
        <v>32</v>
      </c>
      <c r="L212" t="s">
        <v>38</v>
      </c>
      <c r="M212">
        <v>3</v>
      </c>
      <c r="N212" t="s">
        <v>33</v>
      </c>
      <c r="O212" t="s">
        <v>34</v>
      </c>
      <c r="P212" t="s">
        <v>45</v>
      </c>
      <c r="Q212">
        <v>10400</v>
      </c>
      <c r="R212">
        <v>25812</v>
      </c>
      <c r="S212">
        <v>1</v>
      </c>
      <c r="T212" t="s">
        <v>46</v>
      </c>
      <c r="U212">
        <v>11</v>
      </c>
      <c r="V212" t="s">
        <v>37</v>
      </c>
      <c r="W212" t="s">
        <v>32</v>
      </c>
      <c r="X212">
        <v>2</v>
      </c>
      <c r="Y212" t="s">
        <v>54</v>
      </c>
      <c r="Z212" t="s">
        <v>36</v>
      </c>
    </row>
    <row r="213" spans="1:26" x14ac:dyDescent="0.25">
      <c r="A213">
        <v>1664</v>
      </c>
      <c r="B213">
        <v>30</v>
      </c>
      <c r="C213" t="s">
        <v>60</v>
      </c>
      <c r="D213">
        <v>829</v>
      </c>
      <c r="E213" t="s">
        <v>41</v>
      </c>
      <c r="F213">
        <v>1</v>
      </c>
      <c r="G213" t="s">
        <v>42</v>
      </c>
      <c r="H213" t="s">
        <v>29</v>
      </c>
      <c r="I213" t="s">
        <v>32</v>
      </c>
      <c r="J213" t="s">
        <v>43</v>
      </c>
      <c r="K213">
        <v>88</v>
      </c>
      <c r="L213" t="s">
        <v>30</v>
      </c>
      <c r="M213">
        <v>3</v>
      </c>
      <c r="N213" t="s">
        <v>58</v>
      </c>
      <c r="O213" t="s">
        <v>32</v>
      </c>
      <c r="P213" t="s">
        <v>35</v>
      </c>
      <c r="Q213">
        <v>8474</v>
      </c>
      <c r="R213">
        <v>20925</v>
      </c>
      <c r="S213">
        <v>1</v>
      </c>
      <c r="T213" t="s">
        <v>46</v>
      </c>
      <c r="U213">
        <v>22</v>
      </c>
      <c r="V213" t="s">
        <v>47</v>
      </c>
      <c r="W213" t="s">
        <v>32</v>
      </c>
      <c r="X213">
        <v>2</v>
      </c>
      <c r="Y213" t="s">
        <v>48</v>
      </c>
      <c r="Z213" t="s">
        <v>46</v>
      </c>
    </row>
    <row r="214" spans="1:26" x14ac:dyDescent="0.25">
      <c r="A214">
        <v>1665</v>
      </c>
      <c r="B214">
        <v>27</v>
      </c>
      <c r="C214" t="s">
        <v>40</v>
      </c>
      <c r="D214">
        <v>1242</v>
      </c>
      <c r="E214" t="s">
        <v>27</v>
      </c>
      <c r="F214">
        <v>20</v>
      </c>
      <c r="G214" t="s">
        <v>55</v>
      </c>
      <c r="H214" t="s">
        <v>29</v>
      </c>
      <c r="I214" t="s">
        <v>50</v>
      </c>
      <c r="J214" t="s">
        <v>31</v>
      </c>
      <c r="K214">
        <v>90</v>
      </c>
      <c r="L214" t="s">
        <v>32</v>
      </c>
      <c r="M214">
        <v>2</v>
      </c>
      <c r="N214" t="s">
        <v>33</v>
      </c>
      <c r="O214" t="s">
        <v>32</v>
      </c>
      <c r="P214" t="s">
        <v>35</v>
      </c>
      <c r="Q214">
        <v>9981</v>
      </c>
      <c r="R214">
        <v>12916</v>
      </c>
      <c r="S214">
        <v>1</v>
      </c>
      <c r="T214" t="s">
        <v>46</v>
      </c>
      <c r="U214">
        <v>14</v>
      </c>
      <c r="V214" t="s">
        <v>37</v>
      </c>
      <c r="W214" t="s">
        <v>34</v>
      </c>
      <c r="X214">
        <v>2</v>
      </c>
      <c r="Y214" t="s">
        <v>48</v>
      </c>
      <c r="Z214" t="s">
        <v>46</v>
      </c>
    </row>
    <row r="215" spans="1:26" x14ac:dyDescent="0.25">
      <c r="A215">
        <v>1666</v>
      </c>
      <c r="B215">
        <v>51</v>
      </c>
      <c r="C215" t="s">
        <v>26</v>
      </c>
      <c r="D215">
        <v>1469</v>
      </c>
      <c r="E215" t="s">
        <v>41</v>
      </c>
      <c r="F215">
        <v>8</v>
      </c>
      <c r="G215" t="s">
        <v>52</v>
      </c>
      <c r="H215" t="s">
        <v>29</v>
      </c>
      <c r="I215" t="s">
        <v>30</v>
      </c>
      <c r="J215" t="s">
        <v>43</v>
      </c>
      <c r="K215">
        <v>81</v>
      </c>
      <c r="L215" t="s">
        <v>30</v>
      </c>
      <c r="M215">
        <v>3</v>
      </c>
      <c r="N215" t="s">
        <v>63</v>
      </c>
      <c r="O215" t="s">
        <v>30</v>
      </c>
      <c r="P215" t="s">
        <v>45</v>
      </c>
      <c r="Q215">
        <v>12490</v>
      </c>
      <c r="R215">
        <v>15736</v>
      </c>
      <c r="S215">
        <v>5</v>
      </c>
      <c r="T215" t="s">
        <v>46</v>
      </c>
      <c r="U215">
        <v>16</v>
      </c>
      <c r="V215" t="s">
        <v>37</v>
      </c>
      <c r="W215" t="s">
        <v>34</v>
      </c>
      <c r="X215">
        <v>5</v>
      </c>
      <c r="Y215" t="s">
        <v>39</v>
      </c>
      <c r="Z215" t="s">
        <v>46</v>
      </c>
    </row>
    <row r="216" spans="1:26" x14ac:dyDescent="0.25">
      <c r="A216">
        <v>1667</v>
      </c>
      <c r="B216">
        <v>30</v>
      </c>
      <c r="C216" t="s">
        <v>26</v>
      </c>
      <c r="D216">
        <v>1005</v>
      </c>
      <c r="E216" t="s">
        <v>41</v>
      </c>
      <c r="F216">
        <v>3</v>
      </c>
      <c r="H216" t="s">
        <v>67</v>
      </c>
      <c r="I216" t="s">
        <v>50</v>
      </c>
      <c r="J216" t="s">
        <v>31</v>
      </c>
      <c r="K216">
        <v>88</v>
      </c>
      <c r="L216" t="s">
        <v>32</v>
      </c>
      <c r="M216">
        <v>1</v>
      </c>
      <c r="N216" t="s">
        <v>44</v>
      </c>
      <c r="O216" t="s">
        <v>38</v>
      </c>
      <c r="P216" t="s">
        <v>35</v>
      </c>
      <c r="Q216">
        <v>2657</v>
      </c>
      <c r="R216">
        <v>8556</v>
      </c>
      <c r="S216">
        <v>5</v>
      </c>
      <c r="T216" t="s">
        <v>36</v>
      </c>
      <c r="U216">
        <v>11</v>
      </c>
      <c r="V216" t="s">
        <v>37</v>
      </c>
      <c r="W216" t="s">
        <v>32</v>
      </c>
      <c r="X216">
        <v>5</v>
      </c>
      <c r="Y216" t="s">
        <v>48</v>
      </c>
      <c r="Z216" t="s">
        <v>36</v>
      </c>
    </row>
    <row r="217" spans="1:26" x14ac:dyDescent="0.25">
      <c r="A217">
        <v>1668</v>
      </c>
      <c r="B217">
        <v>41</v>
      </c>
      <c r="C217" t="s">
        <v>26</v>
      </c>
      <c r="D217">
        <v>896</v>
      </c>
      <c r="E217" t="s">
        <v>27</v>
      </c>
      <c r="F217">
        <v>6</v>
      </c>
      <c r="G217" t="s">
        <v>55</v>
      </c>
      <c r="H217" t="s">
        <v>29</v>
      </c>
      <c r="I217" t="s">
        <v>50</v>
      </c>
      <c r="J217" t="s">
        <v>31</v>
      </c>
      <c r="K217">
        <v>75</v>
      </c>
      <c r="L217" t="s">
        <v>32</v>
      </c>
      <c r="M217">
        <v>3</v>
      </c>
      <c r="N217" t="s">
        <v>61</v>
      </c>
      <c r="O217" t="s">
        <v>34</v>
      </c>
      <c r="P217" t="s">
        <v>35</v>
      </c>
      <c r="Q217">
        <v>13591</v>
      </c>
      <c r="R217">
        <v>14674</v>
      </c>
      <c r="S217">
        <v>3</v>
      </c>
      <c r="T217" t="s">
        <v>36</v>
      </c>
      <c r="U217">
        <v>18</v>
      </c>
      <c r="V217" t="s">
        <v>37</v>
      </c>
      <c r="W217" t="s">
        <v>32</v>
      </c>
      <c r="X217">
        <v>3</v>
      </c>
      <c r="Y217" t="s">
        <v>48</v>
      </c>
      <c r="Z217" t="s">
        <v>46</v>
      </c>
    </row>
    <row r="218" spans="1:26" x14ac:dyDescent="0.25">
      <c r="A218">
        <v>1669</v>
      </c>
      <c r="B218">
        <v>30</v>
      </c>
      <c r="C218" t="s">
        <v>40</v>
      </c>
      <c r="D218">
        <v>334</v>
      </c>
      <c r="E218" t="s">
        <v>27</v>
      </c>
      <c r="F218">
        <v>26</v>
      </c>
      <c r="G218" t="s">
        <v>52</v>
      </c>
      <c r="H218" t="s">
        <v>64</v>
      </c>
      <c r="I218" t="s">
        <v>32</v>
      </c>
      <c r="J218" t="s">
        <v>31</v>
      </c>
      <c r="K218">
        <v>52</v>
      </c>
      <c r="L218" t="s">
        <v>30</v>
      </c>
      <c r="M218">
        <v>2</v>
      </c>
      <c r="N218" t="s">
        <v>33</v>
      </c>
      <c r="P218" t="s">
        <v>35</v>
      </c>
      <c r="Q218">
        <v>6696</v>
      </c>
      <c r="R218">
        <v>22967</v>
      </c>
      <c r="S218">
        <v>5</v>
      </c>
      <c r="T218" t="s">
        <v>46</v>
      </c>
      <c r="U218">
        <v>15</v>
      </c>
      <c r="V218" t="s">
        <v>37</v>
      </c>
      <c r="W218" t="s">
        <v>32</v>
      </c>
      <c r="X218">
        <v>5</v>
      </c>
      <c r="Y218" t="s">
        <v>54</v>
      </c>
      <c r="Z218" t="s">
        <v>36</v>
      </c>
    </row>
    <row r="219" spans="1:26" x14ac:dyDescent="0.25">
      <c r="A219">
        <v>1670</v>
      </c>
      <c r="B219">
        <v>29</v>
      </c>
      <c r="C219" t="s">
        <v>26</v>
      </c>
      <c r="D219">
        <v>992</v>
      </c>
      <c r="E219" t="s">
        <v>41</v>
      </c>
      <c r="F219">
        <v>1</v>
      </c>
      <c r="G219" t="s">
        <v>55</v>
      </c>
      <c r="H219" t="s">
        <v>67</v>
      </c>
      <c r="I219" t="s">
        <v>32</v>
      </c>
      <c r="J219" t="s">
        <v>43</v>
      </c>
      <c r="K219">
        <v>85</v>
      </c>
      <c r="L219" t="s">
        <v>32</v>
      </c>
      <c r="M219">
        <v>1</v>
      </c>
      <c r="N219" t="s">
        <v>44</v>
      </c>
      <c r="O219" t="s">
        <v>32</v>
      </c>
      <c r="P219" t="s">
        <v>35</v>
      </c>
      <c r="Q219">
        <v>2058</v>
      </c>
      <c r="R219">
        <v>19757</v>
      </c>
      <c r="S219">
        <v>0</v>
      </c>
      <c r="T219" t="s">
        <v>46</v>
      </c>
      <c r="U219">
        <v>14</v>
      </c>
      <c r="V219" t="s">
        <v>37</v>
      </c>
      <c r="W219" t="s">
        <v>34</v>
      </c>
      <c r="X219">
        <v>1</v>
      </c>
      <c r="Y219" t="s">
        <v>54</v>
      </c>
      <c r="Z219" t="s">
        <v>36</v>
      </c>
    </row>
    <row r="220" spans="1:26" x14ac:dyDescent="0.25">
      <c r="A220">
        <v>1671</v>
      </c>
      <c r="B220">
        <v>45</v>
      </c>
      <c r="C220" t="s">
        <v>60</v>
      </c>
      <c r="D220">
        <v>1052</v>
      </c>
      <c r="E220" t="s">
        <v>27</v>
      </c>
      <c r="F220">
        <v>6</v>
      </c>
      <c r="G220" t="s">
        <v>55</v>
      </c>
      <c r="H220" t="s">
        <v>53</v>
      </c>
      <c r="I220" t="s">
        <v>50</v>
      </c>
      <c r="J220" t="s">
        <v>31</v>
      </c>
      <c r="K220">
        <v>57</v>
      </c>
      <c r="L220" t="s">
        <v>30</v>
      </c>
      <c r="M220">
        <v>3</v>
      </c>
      <c r="N220" t="s">
        <v>33</v>
      </c>
      <c r="O220" t="s">
        <v>34</v>
      </c>
      <c r="P220" t="s">
        <v>35</v>
      </c>
      <c r="Q220">
        <v>8865</v>
      </c>
      <c r="R220">
        <v>16840</v>
      </c>
      <c r="S220">
        <v>6</v>
      </c>
      <c r="T220" t="s">
        <v>46</v>
      </c>
      <c r="U220">
        <v>12</v>
      </c>
      <c r="V220" t="s">
        <v>37</v>
      </c>
      <c r="W220" t="s">
        <v>34</v>
      </c>
      <c r="X220">
        <v>2</v>
      </c>
      <c r="Y220" t="s">
        <v>48</v>
      </c>
      <c r="Z220" t="s">
        <v>46</v>
      </c>
    </row>
    <row r="221" spans="1:26" x14ac:dyDescent="0.25">
      <c r="A221">
        <v>1672</v>
      </c>
      <c r="B221">
        <v>54</v>
      </c>
      <c r="C221" t="s">
        <v>26</v>
      </c>
      <c r="D221">
        <v>1147</v>
      </c>
      <c r="E221" t="s">
        <v>27</v>
      </c>
      <c r="F221">
        <v>3</v>
      </c>
      <c r="G221" t="s">
        <v>55</v>
      </c>
      <c r="H221" t="s">
        <v>64</v>
      </c>
      <c r="I221" t="s">
        <v>50</v>
      </c>
      <c r="J221" t="s">
        <v>31</v>
      </c>
      <c r="K221">
        <v>52</v>
      </c>
      <c r="L221" t="s">
        <v>32</v>
      </c>
      <c r="M221">
        <v>2</v>
      </c>
      <c r="N221" t="s">
        <v>33</v>
      </c>
      <c r="O221" t="s">
        <v>38</v>
      </c>
      <c r="P221" t="s">
        <v>45</v>
      </c>
      <c r="Q221">
        <v>5940</v>
      </c>
      <c r="R221">
        <v>17011</v>
      </c>
      <c r="S221">
        <v>2</v>
      </c>
      <c r="T221" t="s">
        <v>46</v>
      </c>
      <c r="U221">
        <v>14</v>
      </c>
      <c r="V221" t="s">
        <v>37</v>
      </c>
      <c r="W221" t="s">
        <v>34</v>
      </c>
      <c r="X221">
        <v>4</v>
      </c>
      <c r="Y221" t="s">
        <v>48</v>
      </c>
      <c r="Z221" t="s">
        <v>46</v>
      </c>
    </row>
    <row r="222" spans="1:26" x14ac:dyDescent="0.25">
      <c r="A222">
        <v>1673</v>
      </c>
      <c r="C222" t="s">
        <v>26</v>
      </c>
      <c r="D222">
        <v>1396</v>
      </c>
      <c r="E222" t="s">
        <v>41</v>
      </c>
      <c r="F222">
        <v>5</v>
      </c>
      <c r="G222" t="s">
        <v>28</v>
      </c>
      <c r="H222" t="s">
        <v>29</v>
      </c>
      <c r="I222" t="s">
        <v>50</v>
      </c>
      <c r="J222" t="s">
        <v>43</v>
      </c>
      <c r="K222">
        <v>62</v>
      </c>
      <c r="L222" t="s">
        <v>32</v>
      </c>
      <c r="M222">
        <v>2</v>
      </c>
      <c r="N222" t="s">
        <v>51</v>
      </c>
      <c r="O222" t="s">
        <v>30</v>
      </c>
      <c r="P222" t="s">
        <v>35</v>
      </c>
      <c r="Q222">
        <v>5914</v>
      </c>
      <c r="R222">
        <v>9945</v>
      </c>
      <c r="S222">
        <v>8</v>
      </c>
      <c r="U222">
        <v>16</v>
      </c>
      <c r="V222" t="s">
        <v>37</v>
      </c>
      <c r="W222" t="s">
        <v>34</v>
      </c>
      <c r="X222">
        <v>3</v>
      </c>
      <c r="Y222" t="s">
        <v>66</v>
      </c>
      <c r="Z222" t="s">
        <v>46</v>
      </c>
    </row>
    <row r="223" spans="1:26" x14ac:dyDescent="0.25">
      <c r="A223">
        <v>1674</v>
      </c>
      <c r="B223">
        <v>33</v>
      </c>
      <c r="C223" t="s">
        <v>26</v>
      </c>
      <c r="D223">
        <v>147</v>
      </c>
      <c r="E223" t="s">
        <v>41</v>
      </c>
      <c r="F223">
        <v>4</v>
      </c>
      <c r="G223" t="s">
        <v>52</v>
      </c>
      <c r="H223" t="s">
        <v>53</v>
      </c>
      <c r="I223" t="s">
        <v>32</v>
      </c>
      <c r="J223" t="s">
        <v>31</v>
      </c>
      <c r="K223">
        <v>47</v>
      </c>
      <c r="L223" t="s">
        <v>30</v>
      </c>
      <c r="M223">
        <v>1</v>
      </c>
      <c r="N223" t="s">
        <v>44</v>
      </c>
      <c r="O223" t="s">
        <v>30</v>
      </c>
      <c r="P223" t="s">
        <v>45</v>
      </c>
      <c r="Q223">
        <v>2622</v>
      </c>
      <c r="R223">
        <v>13248</v>
      </c>
      <c r="S223">
        <v>6</v>
      </c>
      <c r="T223" t="s">
        <v>46</v>
      </c>
      <c r="U223">
        <v>21</v>
      </c>
      <c r="V223" t="s">
        <v>47</v>
      </c>
      <c r="W223" t="s">
        <v>34</v>
      </c>
      <c r="X223">
        <v>3</v>
      </c>
      <c r="Y223" t="s">
        <v>48</v>
      </c>
      <c r="Z223" t="s">
        <v>46</v>
      </c>
    </row>
    <row r="224" spans="1:26" x14ac:dyDescent="0.25">
      <c r="A224">
        <v>1675</v>
      </c>
      <c r="B224">
        <v>37</v>
      </c>
      <c r="C224" t="s">
        <v>40</v>
      </c>
      <c r="D224">
        <v>663</v>
      </c>
      <c r="E224" t="s">
        <v>41</v>
      </c>
      <c r="F224">
        <v>11</v>
      </c>
      <c r="G224" t="s">
        <v>55</v>
      </c>
      <c r="H224" t="s">
        <v>49</v>
      </c>
      <c r="I224" t="s">
        <v>30</v>
      </c>
      <c r="J224" t="s">
        <v>43</v>
      </c>
      <c r="K224">
        <v>47</v>
      </c>
      <c r="L224" t="s">
        <v>32</v>
      </c>
      <c r="M224">
        <v>3</v>
      </c>
      <c r="N224" t="s">
        <v>63</v>
      </c>
      <c r="O224" t="s">
        <v>34</v>
      </c>
      <c r="P224" t="s">
        <v>57</v>
      </c>
      <c r="Q224">
        <v>12185</v>
      </c>
      <c r="R224">
        <v>10056</v>
      </c>
      <c r="S224">
        <v>1</v>
      </c>
      <c r="T224" t="s">
        <v>36</v>
      </c>
      <c r="U224">
        <v>14</v>
      </c>
      <c r="V224" t="s">
        <v>37</v>
      </c>
      <c r="W224" t="s">
        <v>32</v>
      </c>
      <c r="X224">
        <v>1</v>
      </c>
      <c r="Y224" t="s">
        <v>48</v>
      </c>
      <c r="Z224" t="s">
        <v>46</v>
      </c>
    </row>
    <row r="225" spans="1:26" x14ac:dyDescent="0.25">
      <c r="A225">
        <v>1676</v>
      </c>
      <c r="B225">
        <v>38</v>
      </c>
      <c r="C225" t="s">
        <v>26</v>
      </c>
      <c r="D225">
        <v>119</v>
      </c>
      <c r="E225" t="s">
        <v>27</v>
      </c>
      <c r="F225">
        <v>3</v>
      </c>
      <c r="G225" t="s">
        <v>55</v>
      </c>
      <c r="H225" t="s">
        <v>29</v>
      </c>
      <c r="I225" t="s">
        <v>38</v>
      </c>
      <c r="J225" t="s">
        <v>43</v>
      </c>
      <c r="K225">
        <v>76</v>
      </c>
      <c r="L225" t="s">
        <v>32</v>
      </c>
      <c r="M225">
        <v>3</v>
      </c>
      <c r="N225" t="s">
        <v>33</v>
      </c>
      <c r="O225" t="s">
        <v>32</v>
      </c>
      <c r="P225" t="s">
        <v>57</v>
      </c>
      <c r="Q225">
        <v>10609</v>
      </c>
      <c r="R225">
        <v>9647</v>
      </c>
      <c r="S225">
        <v>0</v>
      </c>
      <c r="T225" t="s">
        <v>46</v>
      </c>
      <c r="U225">
        <v>12</v>
      </c>
      <c r="V225" t="s">
        <v>37</v>
      </c>
      <c r="W225" t="s">
        <v>32</v>
      </c>
      <c r="X225">
        <v>6</v>
      </c>
      <c r="Y225" t="s">
        <v>54</v>
      </c>
      <c r="Z225" t="s">
        <v>46</v>
      </c>
    </row>
    <row r="226" spans="1:26" x14ac:dyDescent="0.25">
      <c r="A226">
        <v>1677</v>
      </c>
      <c r="B226">
        <v>31</v>
      </c>
      <c r="C226" t="s">
        <v>60</v>
      </c>
      <c r="D226">
        <v>979</v>
      </c>
      <c r="E226" t="s">
        <v>41</v>
      </c>
      <c r="F226">
        <v>1</v>
      </c>
      <c r="G226" t="s">
        <v>52</v>
      </c>
      <c r="H226" t="s">
        <v>53</v>
      </c>
      <c r="I226" t="s">
        <v>32</v>
      </c>
      <c r="J226" t="s">
        <v>43</v>
      </c>
      <c r="K226">
        <v>90</v>
      </c>
      <c r="L226" t="s">
        <v>38</v>
      </c>
      <c r="M226">
        <v>2</v>
      </c>
      <c r="N226" t="s">
        <v>58</v>
      </c>
      <c r="O226" t="s">
        <v>32</v>
      </c>
      <c r="P226" t="s">
        <v>45</v>
      </c>
      <c r="Q226">
        <v>4345</v>
      </c>
      <c r="R226">
        <v>4381</v>
      </c>
      <c r="S226">
        <v>0</v>
      </c>
      <c r="T226" t="s">
        <v>46</v>
      </c>
      <c r="U226">
        <v>12</v>
      </c>
      <c r="V226" t="s">
        <v>37</v>
      </c>
      <c r="W226" t="s">
        <v>34</v>
      </c>
      <c r="X226">
        <v>2</v>
      </c>
      <c r="Y226" t="s">
        <v>48</v>
      </c>
      <c r="Z226" t="s">
        <v>46</v>
      </c>
    </row>
    <row r="227" spans="1:26" x14ac:dyDescent="0.25">
      <c r="A227">
        <v>1678</v>
      </c>
      <c r="B227">
        <v>59</v>
      </c>
      <c r="C227" t="s">
        <v>26</v>
      </c>
      <c r="D227">
        <v>142</v>
      </c>
      <c r="E227" t="s">
        <v>41</v>
      </c>
      <c r="F227">
        <v>3</v>
      </c>
      <c r="G227" t="s">
        <v>55</v>
      </c>
      <c r="H227" t="s">
        <v>29</v>
      </c>
      <c r="I227" t="s">
        <v>32</v>
      </c>
      <c r="J227" t="s">
        <v>43</v>
      </c>
      <c r="K227">
        <v>70</v>
      </c>
      <c r="L227" t="s">
        <v>30</v>
      </c>
      <c r="M227">
        <v>1</v>
      </c>
      <c r="N227" t="s">
        <v>44</v>
      </c>
      <c r="O227" t="s">
        <v>34</v>
      </c>
      <c r="P227" t="s">
        <v>45</v>
      </c>
      <c r="Q227">
        <v>2177</v>
      </c>
      <c r="R227">
        <v>8456</v>
      </c>
      <c r="S227">
        <v>3</v>
      </c>
      <c r="T227" t="s">
        <v>46</v>
      </c>
      <c r="U227">
        <v>17</v>
      </c>
      <c r="V227" t="s">
        <v>37</v>
      </c>
      <c r="W227" t="s">
        <v>38</v>
      </c>
      <c r="X227">
        <v>6</v>
      </c>
      <c r="Y227" t="s">
        <v>48</v>
      </c>
      <c r="Z227" t="s">
        <v>46</v>
      </c>
    </row>
    <row r="228" spans="1:26" x14ac:dyDescent="0.25">
      <c r="A228">
        <v>1679</v>
      </c>
      <c r="B228">
        <v>37</v>
      </c>
      <c r="C228" t="s">
        <v>40</v>
      </c>
      <c r="D228">
        <v>319</v>
      </c>
      <c r="E228" t="s">
        <v>27</v>
      </c>
      <c r="F228">
        <v>4</v>
      </c>
      <c r="G228" t="s">
        <v>52</v>
      </c>
      <c r="H228" t="s">
        <v>64</v>
      </c>
      <c r="I228" t="s">
        <v>38</v>
      </c>
      <c r="J228" t="s">
        <v>43</v>
      </c>
      <c r="K228">
        <v>41</v>
      </c>
      <c r="L228" t="s">
        <v>32</v>
      </c>
      <c r="M228">
        <v>1</v>
      </c>
      <c r="N228" t="s">
        <v>62</v>
      </c>
      <c r="O228" t="s">
        <v>34</v>
      </c>
      <c r="P228" t="s">
        <v>57</v>
      </c>
      <c r="Q228">
        <v>2793</v>
      </c>
      <c r="R228">
        <v>2539</v>
      </c>
      <c r="S228">
        <v>4</v>
      </c>
      <c r="T228" t="s">
        <v>46</v>
      </c>
      <c r="U228">
        <v>17</v>
      </c>
      <c r="V228" t="s">
        <v>37</v>
      </c>
      <c r="W228" t="s">
        <v>32</v>
      </c>
      <c r="X228">
        <v>2</v>
      </c>
      <c r="Y228" t="s">
        <v>48</v>
      </c>
      <c r="Z228" t="s">
        <v>46</v>
      </c>
    </row>
    <row r="229" spans="1:26" x14ac:dyDescent="0.25">
      <c r="A229">
        <v>1680</v>
      </c>
      <c r="B229">
        <v>29</v>
      </c>
      <c r="C229" t="s">
        <v>40</v>
      </c>
      <c r="D229">
        <v>1413</v>
      </c>
      <c r="E229" t="s">
        <v>27</v>
      </c>
      <c r="F229">
        <v>1</v>
      </c>
      <c r="G229" t="s">
        <v>42</v>
      </c>
      <c r="H229" t="s">
        <v>53</v>
      </c>
      <c r="I229" t="s">
        <v>30</v>
      </c>
      <c r="J229" t="s">
        <v>31</v>
      </c>
      <c r="K229">
        <v>42</v>
      </c>
      <c r="L229" t="s">
        <v>32</v>
      </c>
      <c r="M229">
        <v>3</v>
      </c>
      <c r="N229" t="s">
        <v>33</v>
      </c>
      <c r="O229" t="s">
        <v>34</v>
      </c>
      <c r="P229" t="s">
        <v>45</v>
      </c>
      <c r="Q229">
        <v>7918</v>
      </c>
      <c r="R229">
        <v>6599</v>
      </c>
      <c r="S229">
        <v>1</v>
      </c>
      <c r="T229" t="s">
        <v>46</v>
      </c>
      <c r="U229">
        <v>14</v>
      </c>
      <c r="V229" t="s">
        <v>37</v>
      </c>
      <c r="W229" t="s">
        <v>34</v>
      </c>
      <c r="X229">
        <v>5</v>
      </c>
      <c r="Y229" t="s">
        <v>48</v>
      </c>
      <c r="Z229" t="s">
        <v>46</v>
      </c>
    </row>
    <row r="230" spans="1:26" x14ac:dyDescent="0.25">
      <c r="A230">
        <v>1681</v>
      </c>
      <c r="B230">
        <v>35</v>
      </c>
      <c r="C230" t="s">
        <v>40</v>
      </c>
      <c r="D230">
        <v>944</v>
      </c>
      <c r="E230" t="s">
        <v>27</v>
      </c>
      <c r="F230">
        <v>1</v>
      </c>
      <c r="G230" t="s">
        <v>55</v>
      </c>
      <c r="H230" t="s">
        <v>64</v>
      </c>
      <c r="I230" t="s">
        <v>32</v>
      </c>
      <c r="J230" t="s">
        <v>31</v>
      </c>
      <c r="K230">
        <v>92</v>
      </c>
      <c r="L230" t="s">
        <v>32</v>
      </c>
      <c r="M230">
        <v>3</v>
      </c>
      <c r="N230" t="s">
        <v>33</v>
      </c>
      <c r="O230" t="s">
        <v>32</v>
      </c>
      <c r="P230" t="s">
        <v>35</v>
      </c>
      <c r="Q230">
        <v>8789</v>
      </c>
      <c r="R230">
        <v>9096</v>
      </c>
      <c r="S230">
        <v>1</v>
      </c>
      <c r="T230" t="s">
        <v>46</v>
      </c>
      <c r="U230">
        <v>14</v>
      </c>
      <c r="W230" t="s">
        <v>38</v>
      </c>
      <c r="X230">
        <v>3</v>
      </c>
      <c r="Y230" t="s">
        <v>66</v>
      </c>
      <c r="Z230" t="s">
        <v>46</v>
      </c>
    </row>
    <row r="231" spans="1:26" x14ac:dyDescent="0.25">
      <c r="A231">
        <v>1682</v>
      </c>
      <c r="B231">
        <v>29</v>
      </c>
      <c r="C231" t="s">
        <v>26</v>
      </c>
      <c r="D231">
        <v>896</v>
      </c>
      <c r="E231" t="s">
        <v>41</v>
      </c>
      <c r="F231">
        <v>18</v>
      </c>
      <c r="G231" t="s">
        <v>42</v>
      </c>
      <c r="H231" t="s">
        <v>53</v>
      </c>
      <c r="I231" t="s">
        <v>32</v>
      </c>
      <c r="J231" t="s">
        <v>43</v>
      </c>
      <c r="K231">
        <v>86</v>
      </c>
      <c r="L231" t="s">
        <v>30</v>
      </c>
      <c r="M231">
        <v>1</v>
      </c>
      <c r="N231" t="s">
        <v>44</v>
      </c>
      <c r="O231" t="s">
        <v>34</v>
      </c>
      <c r="P231" t="s">
        <v>35</v>
      </c>
      <c r="Q231">
        <v>2389</v>
      </c>
      <c r="R231">
        <v>14961</v>
      </c>
      <c r="S231">
        <v>1</v>
      </c>
      <c r="T231" t="s">
        <v>36</v>
      </c>
      <c r="U231">
        <v>13</v>
      </c>
      <c r="V231" t="s">
        <v>37</v>
      </c>
      <c r="W231" t="s">
        <v>32</v>
      </c>
      <c r="X231">
        <v>3</v>
      </c>
      <c r="Y231" t="s">
        <v>54</v>
      </c>
      <c r="Z231" t="s">
        <v>36</v>
      </c>
    </row>
    <row r="232" spans="1:26" x14ac:dyDescent="0.25">
      <c r="A232">
        <v>1683</v>
      </c>
      <c r="B232">
        <v>52</v>
      </c>
      <c r="C232" t="s">
        <v>26</v>
      </c>
      <c r="D232">
        <v>1323</v>
      </c>
      <c r="E232" t="s">
        <v>41</v>
      </c>
      <c r="F232">
        <v>2</v>
      </c>
      <c r="G232" t="s">
        <v>55</v>
      </c>
      <c r="H232" t="s">
        <v>29</v>
      </c>
      <c r="I232" t="s">
        <v>32</v>
      </c>
      <c r="J232" t="s">
        <v>31</v>
      </c>
      <c r="K232">
        <v>89</v>
      </c>
      <c r="L232" t="s">
        <v>30</v>
      </c>
      <c r="M232">
        <v>1</v>
      </c>
      <c r="N232" t="s">
        <v>51</v>
      </c>
      <c r="O232" t="s">
        <v>34</v>
      </c>
      <c r="P232" t="s">
        <v>35</v>
      </c>
      <c r="Q232">
        <v>3212</v>
      </c>
      <c r="R232">
        <v>3300</v>
      </c>
      <c r="S232">
        <v>7</v>
      </c>
      <c r="T232" t="s">
        <v>46</v>
      </c>
      <c r="U232">
        <v>15</v>
      </c>
      <c r="V232" t="s">
        <v>37</v>
      </c>
      <c r="W232" t="s">
        <v>30</v>
      </c>
      <c r="X232">
        <v>3</v>
      </c>
      <c r="Y232" t="s">
        <v>54</v>
      </c>
      <c r="Z232" t="s">
        <v>46</v>
      </c>
    </row>
    <row r="233" spans="1:26" x14ac:dyDescent="0.25">
      <c r="A233">
        <v>1684</v>
      </c>
      <c r="B233">
        <v>42</v>
      </c>
      <c r="C233" t="s">
        <v>26</v>
      </c>
      <c r="D233">
        <v>532</v>
      </c>
      <c r="E233" t="s">
        <v>41</v>
      </c>
      <c r="F233">
        <v>4</v>
      </c>
      <c r="G233" t="s">
        <v>28</v>
      </c>
      <c r="H233" t="s">
        <v>67</v>
      </c>
      <c r="I233" t="s">
        <v>32</v>
      </c>
      <c r="J233" t="s">
        <v>43</v>
      </c>
      <c r="K233">
        <v>58</v>
      </c>
      <c r="L233" t="s">
        <v>32</v>
      </c>
      <c r="M233">
        <v>5</v>
      </c>
      <c r="N233" t="s">
        <v>61</v>
      </c>
      <c r="O233" t="s">
        <v>34</v>
      </c>
      <c r="P233" t="s">
        <v>45</v>
      </c>
      <c r="Q233">
        <v>19232</v>
      </c>
      <c r="R233">
        <v>4933</v>
      </c>
      <c r="S233">
        <v>1</v>
      </c>
      <c r="T233" t="s">
        <v>46</v>
      </c>
      <c r="U233">
        <v>11</v>
      </c>
      <c r="V233" t="s">
        <v>37</v>
      </c>
      <c r="W233" t="s">
        <v>34</v>
      </c>
      <c r="X233">
        <v>3</v>
      </c>
      <c r="Y233" t="s">
        <v>48</v>
      </c>
      <c r="Z233" t="s">
        <v>46</v>
      </c>
    </row>
    <row r="234" spans="1:26" x14ac:dyDescent="0.25">
      <c r="A234">
        <v>1685</v>
      </c>
      <c r="B234">
        <v>59</v>
      </c>
      <c r="C234" t="s">
        <v>26</v>
      </c>
      <c r="D234">
        <v>818</v>
      </c>
      <c r="E234" t="s">
        <v>69</v>
      </c>
      <c r="F234">
        <v>6</v>
      </c>
      <c r="G234" t="s">
        <v>28</v>
      </c>
      <c r="H234" t="s">
        <v>53</v>
      </c>
      <c r="I234" t="s">
        <v>30</v>
      </c>
      <c r="J234" t="s">
        <v>43</v>
      </c>
      <c r="K234">
        <v>52</v>
      </c>
      <c r="L234" t="s">
        <v>32</v>
      </c>
      <c r="M234">
        <v>1</v>
      </c>
      <c r="N234" t="s">
        <v>69</v>
      </c>
      <c r="O234" t="s">
        <v>32</v>
      </c>
      <c r="P234" t="s">
        <v>45</v>
      </c>
      <c r="Q234">
        <v>2267</v>
      </c>
      <c r="R234">
        <v>25657</v>
      </c>
      <c r="S234">
        <v>8</v>
      </c>
      <c r="T234" t="s">
        <v>46</v>
      </c>
      <c r="U234">
        <v>17</v>
      </c>
      <c r="V234" t="s">
        <v>37</v>
      </c>
      <c r="W234" t="s">
        <v>34</v>
      </c>
      <c r="X234">
        <v>2</v>
      </c>
      <c r="Y234" t="s">
        <v>54</v>
      </c>
      <c r="Z234" t="s">
        <v>46</v>
      </c>
    </row>
    <row r="235" spans="1:26" x14ac:dyDescent="0.25">
      <c r="A235">
        <v>1686</v>
      </c>
      <c r="B235">
        <v>50</v>
      </c>
      <c r="C235" t="s">
        <v>26</v>
      </c>
      <c r="D235">
        <v>854</v>
      </c>
      <c r="E235" t="s">
        <v>27</v>
      </c>
      <c r="F235">
        <v>1</v>
      </c>
      <c r="G235" t="s">
        <v>52</v>
      </c>
      <c r="H235" t="s">
        <v>53</v>
      </c>
      <c r="I235" t="s">
        <v>50</v>
      </c>
      <c r="J235" t="s">
        <v>31</v>
      </c>
      <c r="K235">
        <v>68</v>
      </c>
      <c r="L235" t="s">
        <v>32</v>
      </c>
      <c r="M235">
        <v>5</v>
      </c>
      <c r="N235" t="s">
        <v>61</v>
      </c>
      <c r="O235" t="s">
        <v>34</v>
      </c>
      <c r="P235" t="s">
        <v>57</v>
      </c>
      <c r="Q235">
        <v>19517</v>
      </c>
      <c r="R235">
        <v>24118</v>
      </c>
      <c r="S235">
        <v>3</v>
      </c>
      <c r="T235" t="s">
        <v>46</v>
      </c>
      <c r="U235">
        <v>11</v>
      </c>
      <c r="V235" t="s">
        <v>37</v>
      </c>
      <c r="W235" t="s">
        <v>32</v>
      </c>
      <c r="X235">
        <v>3</v>
      </c>
      <c r="Y235" t="s">
        <v>54</v>
      </c>
      <c r="Z235" t="s">
        <v>46</v>
      </c>
    </row>
    <row r="236" spans="1:26" x14ac:dyDescent="0.25">
      <c r="A236">
        <v>1687</v>
      </c>
      <c r="B236">
        <v>33</v>
      </c>
      <c r="C236" t="s">
        <v>26</v>
      </c>
      <c r="E236" t="s">
        <v>41</v>
      </c>
      <c r="F236">
        <v>14</v>
      </c>
      <c r="G236" t="s">
        <v>55</v>
      </c>
      <c r="H236" t="s">
        <v>53</v>
      </c>
      <c r="I236" t="s">
        <v>32</v>
      </c>
      <c r="J236" t="s">
        <v>43</v>
      </c>
      <c r="K236">
        <v>58</v>
      </c>
      <c r="L236" t="s">
        <v>32</v>
      </c>
      <c r="M236">
        <v>1</v>
      </c>
      <c r="N236" t="s">
        <v>51</v>
      </c>
      <c r="O236" t="s">
        <v>34</v>
      </c>
      <c r="P236" t="s">
        <v>45</v>
      </c>
      <c r="Q236">
        <v>2436</v>
      </c>
      <c r="R236">
        <v>22149</v>
      </c>
      <c r="S236">
        <v>5</v>
      </c>
      <c r="T236" t="s">
        <v>36</v>
      </c>
      <c r="U236">
        <v>13</v>
      </c>
      <c r="V236" t="s">
        <v>37</v>
      </c>
      <c r="W236" t="s">
        <v>32</v>
      </c>
      <c r="X236">
        <v>2</v>
      </c>
      <c r="Y236" t="s">
        <v>39</v>
      </c>
      <c r="Z236" t="s">
        <v>36</v>
      </c>
    </row>
    <row r="237" spans="1:26" x14ac:dyDescent="0.25">
      <c r="A237">
        <v>1688</v>
      </c>
      <c r="B237">
        <v>43</v>
      </c>
      <c r="C237" t="s">
        <v>26</v>
      </c>
      <c r="D237">
        <v>1034</v>
      </c>
      <c r="E237" t="s">
        <v>27</v>
      </c>
      <c r="F237">
        <v>16</v>
      </c>
      <c r="G237" t="s">
        <v>55</v>
      </c>
      <c r="H237" t="s">
        <v>64</v>
      </c>
      <c r="I237" t="s">
        <v>50</v>
      </c>
      <c r="J237" t="s">
        <v>31</v>
      </c>
      <c r="K237">
        <v>80</v>
      </c>
      <c r="L237" t="s">
        <v>32</v>
      </c>
      <c r="M237">
        <v>4</v>
      </c>
      <c r="N237" t="s">
        <v>61</v>
      </c>
      <c r="O237" t="s">
        <v>34</v>
      </c>
      <c r="P237" t="s">
        <v>45</v>
      </c>
      <c r="Q237">
        <v>16064</v>
      </c>
      <c r="R237">
        <v>7744</v>
      </c>
      <c r="S237">
        <v>5</v>
      </c>
      <c r="T237" t="s">
        <v>36</v>
      </c>
      <c r="U237">
        <v>22</v>
      </c>
      <c r="V237" t="s">
        <v>47</v>
      </c>
      <c r="W237" t="s">
        <v>32</v>
      </c>
      <c r="X237">
        <v>3</v>
      </c>
      <c r="Y237" t="s">
        <v>48</v>
      </c>
      <c r="Z237" t="s">
        <v>46</v>
      </c>
    </row>
    <row r="238" spans="1:26" x14ac:dyDescent="0.25">
      <c r="A238">
        <v>1689</v>
      </c>
      <c r="B238">
        <v>33</v>
      </c>
      <c r="C238" t="s">
        <v>26</v>
      </c>
      <c r="E238" t="s">
        <v>41</v>
      </c>
      <c r="F238">
        <v>2</v>
      </c>
      <c r="G238" t="s">
        <v>28</v>
      </c>
      <c r="H238" t="s">
        <v>29</v>
      </c>
      <c r="I238" t="s">
        <v>38</v>
      </c>
      <c r="J238" t="s">
        <v>31</v>
      </c>
      <c r="K238">
        <v>39</v>
      </c>
      <c r="L238" t="s">
        <v>32</v>
      </c>
      <c r="M238">
        <v>1</v>
      </c>
      <c r="N238" t="s">
        <v>51</v>
      </c>
      <c r="O238" t="s">
        <v>38</v>
      </c>
      <c r="P238" t="s">
        <v>45</v>
      </c>
      <c r="Q238">
        <v>2707</v>
      </c>
      <c r="R238">
        <v>21509</v>
      </c>
      <c r="S238">
        <v>7</v>
      </c>
      <c r="T238" t="s">
        <v>46</v>
      </c>
      <c r="U238">
        <v>20</v>
      </c>
      <c r="V238" t="s">
        <v>47</v>
      </c>
      <c r="W238" t="s">
        <v>38</v>
      </c>
      <c r="X238">
        <v>3</v>
      </c>
      <c r="Y238" t="s">
        <v>66</v>
      </c>
      <c r="Z238" t="s">
        <v>36</v>
      </c>
    </row>
    <row r="239" spans="1:26" x14ac:dyDescent="0.25">
      <c r="A239">
        <v>1690</v>
      </c>
      <c r="B239">
        <v>52</v>
      </c>
      <c r="C239" t="s">
        <v>60</v>
      </c>
      <c r="D239">
        <v>771</v>
      </c>
      <c r="E239" t="s">
        <v>27</v>
      </c>
      <c r="F239">
        <v>2</v>
      </c>
      <c r="G239" t="s">
        <v>52</v>
      </c>
      <c r="H239" t="s">
        <v>29</v>
      </c>
      <c r="I239" t="s">
        <v>38</v>
      </c>
      <c r="J239" t="s">
        <v>43</v>
      </c>
      <c r="K239">
        <v>79</v>
      </c>
      <c r="L239" t="s">
        <v>30</v>
      </c>
      <c r="M239">
        <v>5</v>
      </c>
      <c r="N239" t="s">
        <v>61</v>
      </c>
      <c r="O239" t="s">
        <v>32</v>
      </c>
      <c r="P239" t="s">
        <v>35</v>
      </c>
      <c r="Q239">
        <v>19068</v>
      </c>
      <c r="R239">
        <v>21030</v>
      </c>
      <c r="S239">
        <v>1</v>
      </c>
      <c r="T239" t="s">
        <v>36</v>
      </c>
      <c r="U239">
        <v>18</v>
      </c>
      <c r="V239" t="s">
        <v>37</v>
      </c>
      <c r="W239" t="s">
        <v>34</v>
      </c>
      <c r="X239">
        <v>2</v>
      </c>
      <c r="Y239" t="s">
        <v>66</v>
      </c>
      <c r="Z239" t="s">
        <v>46</v>
      </c>
    </row>
    <row r="240" spans="1:26" x14ac:dyDescent="0.25">
      <c r="A240">
        <v>1691</v>
      </c>
      <c r="B240">
        <v>32</v>
      </c>
      <c r="C240" t="s">
        <v>26</v>
      </c>
      <c r="D240">
        <v>1401</v>
      </c>
      <c r="E240" t="s">
        <v>27</v>
      </c>
      <c r="F240">
        <v>4</v>
      </c>
      <c r="G240" t="s">
        <v>28</v>
      </c>
      <c r="H240" t="s">
        <v>29</v>
      </c>
      <c r="I240" t="s">
        <v>32</v>
      </c>
      <c r="J240" t="s">
        <v>31</v>
      </c>
      <c r="K240">
        <v>56</v>
      </c>
      <c r="L240" t="s">
        <v>32</v>
      </c>
      <c r="M240">
        <v>1</v>
      </c>
      <c r="N240" t="s">
        <v>62</v>
      </c>
      <c r="O240" t="s">
        <v>30</v>
      </c>
      <c r="P240" t="s">
        <v>45</v>
      </c>
      <c r="Q240">
        <v>3931</v>
      </c>
      <c r="R240">
        <v>20990</v>
      </c>
      <c r="S240">
        <v>2</v>
      </c>
      <c r="T240" t="s">
        <v>46</v>
      </c>
      <c r="U240">
        <v>11</v>
      </c>
      <c r="V240" t="s">
        <v>37</v>
      </c>
      <c r="W240" t="s">
        <v>38</v>
      </c>
      <c r="X240">
        <v>5</v>
      </c>
      <c r="Y240" t="s">
        <v>48</v>
      </c>
      <c r="Z240" t="s">
        <v>46</v>
      </c>
    </row>
    <row r="241" spans="1:26" x14ac:dyDescent="0.25">
      <c r="A241">
        <v>1692</v>
      </c>
      <c r="B241">
        <v>32</v>
      </c>
      <c r="C241" t="s">
        <v>26</v>
      </c>
      <c r="D241">
        <v>515</v>
      </c>
      <c r="E241" t="s">
        <v>41</v>
      </c>
      <c r="F241">
        <v>1</v>
      </c>
      <c r="G241" t="s">
        <v>55</v>
      </c>
      <c r="H241" t="s">
        <v>29</v>
      </c>
      <c r="I241" t="s">
        <v>50</v>
      </c>
      <c r="J241" t="s">
        <v>43</v>
      </c>
      <c r="K241">
        <v>62</v>
      </c>
      <c r="L241" t="s">
        <v>30</v>
      </c>
      <c r="M241">
        <v>1</v>
      </c>
      <c r="N241" t="s">
        <v>51</v>
      </c>
      <c r="O241" t="s">
        <v>32</v>
      </c>
      <c r="P241" t="s">
        <v>35</v>
      </c>
      <c r="Q241">
        <v>3730</v>
      </c>
      <c r="R241">
        <v>9571</v>
      </c>
      <c r="S241">
        <v>0</v>
      </c>
      <c r="T241" t="s">
        <v>36</v>
      </c>
      <c r="U241">
        <v>14</v>
      </c>
      <c r="V241" t="s">
        <v>37</v>
      </c>
      <c r="W241" t="s">
        <v>34</v>
      </c>
      <c r="X241">
        <v>2</v>
      </c>
      <c r="Y241" t="s">
        <v>39</v>
      </c>
      <c r="Z241" t="s">
        <v>36</v>
      </c>
    </row>
    <row r="242" spans="1:26" x14ac:dyDescent="0.25">
      <c r="A242">
        <v>1693</v>
      </c>
      <c r="B242">
        <v>39</v>
      </c>
      <c r="C242" t="s">
        <v>26</v>
      </c>
      <c r="D242">
        <v>1431</v>
      </c>
      <c r="E242" t="s">
        <v>41</v>
      </c>
      <c r="F242">
        <v>1</v>
      </c>
      <c r="G242" t="s">
        <v>52</v>
      </c>
      <c r="H242" t="s">
        <v>53</v>
      </c>
      <c r="I242" t="s">
        <v>32</v>
      </c>
      <c r="J242" t="s">
        <v>31</v>
      </c>
      <c r="K242">
        <v>96</v>
      </c>
      <c r="L242" t="s">
        <v>32</v>
      </c>
      <c r="M242">
        <v>1</v>
      </c>
      <c r="N242" t="s">
        <v>51</v>
      </c>
      <c r="O242" t="s">
        <v>32</v>
      </c>
      <c r="P242" t="s">
        <v>57</v>
      </c>
      <c r="Q242">
        <v>2232</v>
      </c>
      <c r="R242">
        <v>15417</v>
      </c>
      <c r="S242">
        <v>7</v>
      </c>
      <c r="T242" t="s">
        <v>46</v>
      </c>
      <c r="U242">
        <v>14</v>
      </c>
      <c r="V242" t="s">
        <v>37</v>
      </c>
      <c r="W242" t="s">
        <v>32</v>
      </c>
      <c r="X242">
        <v>1</v>
      </c>
      <c r="Y242" t="s">
        <v>48</v>
      </c>
      <c r="Z242" t="s">
        <v>46</v>
      </c>
    </row>
    <row r="243" spans="1:26" x14ac:dyDescent="0.25">
      <c r="A243">
        <v>1694</v>
      </c>
      <c r="B243">
        <v>32</v>
      </c>
      <c r="C243" t="s">
        <v>60</v>
      </c>
      <c r="D243">
        <v>976</v>
      </c>
      <c r="E243" t="s">
        <v>27</v>
      </c>
      <c r="F243">
        <v>26</v>
      </c>
      <c r="G243" t="s">
        <v>52</v>
      </c>
      <c r="H243" t="s">
        <v>64</v>
      </c>
      <c r="I243" t="s">
        <v>32</v>
      </c>
      <c r="J243" t="s">
        <v>43</v>
      </c>
      <c r="K243">
        <v>100</v>
      </c>
      <c r="L243" t="s">
        <v>32</v>
      </c>
      <c r="M243">
        <v>2</v>
      </c>
      <c r="N243" t="s">
        <v>33</v>
      </c>
      <c r="O243" t="s">
        <v>34</v>
      </c>
      <c r="P243" t="s">
        <v>45</v>
      </c>
      <c r="Q243">
        <v>4465</v>
      </c>
      <c r="R243">
        <v>12069</v>
      </c>
      <c r="S243">
        <v>0</v>
      </c>
      <c r="T243" t="s">
        <v>46</v>
      </c>
      <c r="U243">
        <v>18</v>
      </c>
      <c r="V243" t="s">
        <v>37</v>
      </c>
      <c r="W243" t="s">
        <v>38</v>
      </c>
      <c r="X243">
        <v>2</v>
      </c>
      <c r="Y243" t="s">
        <v>48</v>
      </c>
      <c r="Z243" t="s">
        <v>46</v>
      </c>
    </row>
    <row r="244" spans="1:26" x14ac:dyDescent="0.25">
      <c r="A244">
        <v>1695</v>
      </c>
      <c r="B244">
        <v>41</v>
      </c>
      <c r="C244" t="s">
        <v>26</v>
      </c>
      <c r="D244">
        <v>1411</v>
      </c>
      <c r="E244" t="s">
        <v>41</v>
      </c>
      <c r="F244">
        <v>19</v>
      </c>
      <c r="G244" t="s">
        <v>28</v>
      </c>
      <c r="H244" t="s">
        <v>29</v>
      </c>
      <c r="I244" t="s">
        <v>32</v>
      </c>
      <c r="J244" t="s">
        <v>43</v>
      </c>
      <c r="K244">
        <v>36</v>
      </c>
      <c r="L244" t="s">
        <v>32</v>
      </c>
      <c r="M244">
        <v>2</v>
      </c>
      <c r="N244" t="s">
        <v>44</v>
      </c>
      <c r="O244" t="s">
        <v>38</v>
      </c>
      <c r="P244" t="s">
        <v>57</v>
      </c>
      <c r="Q244">
        <v>3072</v>
      </c>
      <c r="R244">
        <v>19877</v>
      </c>
      <c r="S244">
        <v>2</v>
      </c>
      <c r="T244" t="s">
        <v>46</v>
      </c>
      <c r="U244">
        <v>16</v>
      </c>
      <c r="V244" t="s">
        <v>37</v>
      </c>
      <c r="W244" t="s">
        <v>38</v>
      </c>
      <c r="X244">
        <v>2</v>
      </c>
      <c r="Y244" t="s">
        <v>54</v>
      </c>
      <c r="Z244" t="s">
        <v>46</v>
      </c>
    </row>
    <row r="245" spans="1:26" x14ac:dyDescent="0.25">
      <c r="A245">
        <v>1696</v>
      </c>
      <c r="B245">
        <v>40</v>
      </c>
      <c r="C245" t="s">
        <v>26</v>
      </c>
      <c r="D245">
        <v>1300</v>
      </c>
      <c r="E245" t="s">
        <v>41</v>
      </c>
      <c r="F245">
        <v>24</v>
      </c>
      <c r="G245" t="s">
        <v>28</v>
      </c>
      <c r="H245" t="s">
        <v>67</v>
      </c>
      <c r="I245" t="s">
        <v>38</v>
      </c>
      <c r="J245" t="s">
        <v>43</v>
      </c>
      <c r="K245">
        <v>62</v>
      </c>
      <c r="L245" t="s">
        <v>32</v>
      </c>
      <c r="M245">
        <v>2</v>
      </c>
      <c r="N245" t="s">
        <v>44</v>
      </c>
      <c r="O245" t="s">
        <v>34</v>
      </c>
      <c r="P245" t="s">
        <v>57</v>
      </c>
      <c r="Q245">
        <v>3319</v>
      </c>
      <c r="R245">
        <v>24447</v>
      </c>
      <c r="S245">
        <v>1</v>
      </c>
      <c r="T245" t="s">
        <v>46</v>
      </c>
      <c r="U245">
        <v>17</v>
      </c>
      <c r="V245" t="s">
        <v>37</v>
      </c>
      <c r="W245" t="s">
        <v>38</v>
      </c>
      <c r="X245">
        <v>3</v>
      </c>
      <c r="Y245" t="s">
        <v>48</v>
      </c>
      <c r="Z245" t="s">
        <v>46</v>
      </c>
    </row>
    <row r="246" spans="1:26" x14ac:dyDescent="0.25">
      <c r="A246">
        <v>1697</v>
      </c>
      <c r="B246">
        <v>45</v>
      </c>
      <c r="C246" t="s">
        <v>26</v>
      </c>
      <c r="D246">
        <v>252</v>
      </c>
      <c r="E246" t="s">
        <v>41</v>
      </c>
      <c r="F246">
        <v>1</v>
      </c>
      <c r="G246" t="s">
        <v>55</v>
      </c>
      <c r="H246" t="s">
        <v>49</v>
      </c>
      <c r="I246" t="s">
        <v>32</v>
      </c>
      <c r="J246" t="s">
        <v>43</v>
      </c>
      <c r="K246">
        <v>70</v>
      </c>
      <c r="L246" t="s">
        <v>34</v>
      </c>
      <c r="M246">
        <v>5</v>
      </c>
      <c r="N246" t="s">
        <v>61</v>
      </c>
      <c r="O246" t="s">
        <v>34</v>
      </c>
      <c r="P246" t="s">
        <v>45</v>
      </c>
      <c r="Q246">
        <v>19202</v>
      </c>
      <c r="R246">
        <v>15970</v>
      </c>
      <c r="S246">
        <v>0</v>
      </c>
      <c r="T246" t="s">
        <v>46</v>
      </c>
      <c r="U246">
        <v>11</v>
      </c>
      <c r="V246" t="s">
        <v>37</v>
      </c>
      <c r="W246" t="s">
        <v>32</v>
      </c>
      <c r="X246">
        <v>2</v>
      </c>
      <c r="Y246" t="s">
        <v>48</v>
      </c>
      <c r="Z246" t="s">
        <v>46</v>
      </c>
    </row>
    <row r="247" spans="1:26" x14ac:dyDescent="0.25">
      <c r="A247">
        <v>1698</v>
      </c>
      <c r="B247">
        <v>31</v>
      </c>
      <c r="C247" t="s">
        <v>40</v>
      </c>
      <c r="D247">
        <v>1327</v>
      </c>
      <c r="E247" t="s">
        <v>41</v>
      </c>
      <c r="F247">
        <v>3</v>
      </c>
      <c r="G247" t="s">
        <v>52</v>
      </c>
      <c r="H247" t="s">
        <v>53</v>
      </c>
      <c r="I247" t="s">
        <v>30</v>
      </c>
      <c r="J247" t="s">
        <v>43</v>
      </c>
      <c r="K247">
        <v>73</v>
      </c>
      <c r="L247" t="s">
        <v>32</v>
      </c>
      <c r="M247">
        <v>3</v>
      </c>
      <c r="N247" t="s">
        <v>63</v>
      </c>
      <c r="O247" t="s">
        <v>32</v>
      </c>
      <c r="P247" t="s">
        <v>57</v>
      </c>
      <c r="Q247">
        <v>13675</v>
      </c>
      <c r="R247">
        <v>13523</v>
      </c>
      <c r="S247">
        <v>9</v>
      </c>
      <c r="T247" t="s">
        <v>46</v>
      </c>
      <c r="U247">
        <v>12</v>
      </c>
      <c r="V247" t="s">
        <v>37</v>
      </c>
      <c r="W247" t="s">
        <v>38</v>
      </c>
      <c r="Y247" t="s">
        <v>48</v>
      </c>
      <c r="Z247" t="s">
        <v>36</v>
      </c>
    </row>
    <row r="248" spans="1:26" x14ac:dyDescent="0.25">
      <c r="A248">
        <v>1699</v>
      </c>
      <c r="B248">
        <v>33</v>
      </c>
      <c r="C248" t="s">
        <v>26</v>
      </c>
      <c r="D248">
        <v>832</v>
      </c>
      <c r="E248" t="s">
        <v>41</v>
      </c>
      <c r="F248">
        <v>5</v>
      </c>
      <c r="G248" t="s">
        <v>52</v>
      </c>
      <c r="H248" t="s">
        <v>29</v>
      </c>
      <c r="I248" t="s">
        <v>32</v>
      </c>
      <c r="J248" t="s">
        <v>31</v>
      </c>
      <c r="K248">
        <v>63</v>
      </c>
      <c r="L248" t="s">
        <v>30</v>
      </c>
      <c r="M248">
        <v>1</v>
      </c>
      <c r="N248" t="s">
        <v>44</v>
      </c>
      <c r="O248" t="s">
        <v>34</v>
      </c>
      <c r="P248" t="s">
        <v>45</v>
      </c>
      <c r="Q248">
        <v>2911</v>
      </c>
      <c r="R248">
        <v>14776</v>
      </c>
      <c r="S248">
        <v>1</v>
      </c>
      <c r="T248" t="s">
        <v>46</v>
      </c>
      <c r="U248">
        <v>13</v>
      </c>
      <c r="V248" t="s">
        <v>37</v>
      </c>
      <c r="W248" t="s">
        <v>32</v>
      </c>
      <c r="X248">
        <v>2</v>
      </c>
      <c r="Y248" t="s">
        <v>54</v>
      </c>
      <c r="Z248" t="s">
        <v>46</v>
      </c>
    </row>
    <row r="249" spans="1:26" x14ac:dyDescent="0.25">
      <c r="A249">
        <v>1700</v>
      </c>
      <c r="B249">
        <v>34</v>
      </c>
      <c r="C249" t="s">
        <v>26</v>
      </c>
      <c r="D249">
        <v>470</v>
      </c>
      <c r="E249" t="s">
        <v>41</v>
      </c>
      <c r="F249">
        <v>2</v>
      </c>
      <c r="H249" t="s">
        <v>29</v>
      </c>
      <c r="I249" t="s">
        <v>50</v>
      </c>
      <c r="J249" t="s">
        <v>43</v>
      </c>
      <c r="K249">
        <v>84</v>
      </c>
      <c r="L249" t="s">
        <v>30</v>
      </c>
      <c r="M249">
        <v>2</v>
      </c>
      <c r="N249" t="s">
        <v>58</v>
      </c>
      <c r="O249" t="s">
        <v>38</v>
      </c>
      <c r="P249" t="s">
        <v>45</v>
      </c>
      <c r="Q249">
        <v>5957</v>
      </c>
      <c r="R249">
        <v>23687</v>
      </c>
      <c r="S249">
        <v>6</v>
      </c>
      <c r="T249" t="s">
        <v>46</v>
      </c>
      <c r="U249">
        <v>13</v>
      </c>
      <c r="V249" t="s">
        <v>37</v>
      </c>
      <c r="W249" t="s">
        <v>30</v>
      </c>
      <c r="X249">
        <v>3</v>
      </c>
      <c r="Y249" t="s">
        <v>48</v>
      </c>
      <c r="Z249" t="s">
        <v>46</v>
      </c>
    </row>
    <row r="250" spans="1:26" x14ac:dyDescent="0.25">
      <c r="A250">
        <v>1701</v>
      </c>
      <c r="B250">
        <v>37</v>
      </c>
      <c r="C250" t="s">
        <v>26</v>
      </c>
      <c r="D250">
        <v>1017</v>
      </c>
      <c r="E250" t="s">
        <v>41</v>
      </c>
      <c r="F250">
        <v>1</v>
      </c>
      <c r="G250" t="s">
        <v>28</v>
      </c>
      <c r="H250" t="s">
        <v>53</v>
      </c>
      <c r="I250" t="s">
        <v>32</v>
      </c>
      <c r="J250" t="s">
        <v>31</v>
      </c>
      <c r="K250">
        <v>83</v>
      </c>
      <c r="L250" t="s">
        <v>30</v>
      </c>
      <c r="M250">
        <v>1</v>
      </c>
      <c r="N250" t="s">
        <v>44</v>
      </c>
      <c r="O250" t="s">
        <v>38</v>
      </c>
      <c r="P250" t="s">
        <v>45</v>
      </c>
      <c r="Q250">
        <v>3920</v>
      </c>
      <c r="R250">
        <v>18697</v>
      </c>
      <c r="S250">
        <v>2</v>
      </c>
      <c r="T250" t="s">
        <v>46</v>
      </c>
      <c r="U250">
        <v>14</v>
      </c>
      <c r="V250" t="s">
        <v>37</v>
      </c>
      <c r="W250" t="s">
        <v>38</v>
      </c>
      <c r="X250">
        <v>2</v>
      </c>
      <c r="Y250" t="s">
        <v>54</v>
      </c>
      <c r="Z250" t="s">
        <v>46</v>
      </c>
    </row>
    <row r="251" spans="1:26" x14ac:dyDescent="0.25">
      <c r="A251">
        <v>1702</v>
      </c>
      <c r="B251">
        <v>45</v>
      </c>
      <c r="C251" t="s">
        <v>40</v>
      </c>
      <c r="D251">
        <v>1199</v>
      </c>
      <c r="E251" t="s">
        <v>41</v>
      </c>
      <c r="F251">
        <v>7</v>
      </c>
      <c r="G251" t="s">
        <v>52</v>
      </c>
      <c r="H251" t="s">
        <v>29</v>
      </c>
      <c r="I251" t="s">
        <v>38</v>
      </c>
      <c r="J251" t="s">
        <v>43</v>
      </c>
      <c r="K251">
        <v>77</v>
      </c>
      <c r="L251" t="s">
        <v>34</v>
      </c>
      <c r="M251">
        <v>2</v>
      </c>
      <c r="N251" t="s">
        <v>58</v>
      </c>
      <c r="O251" t="s">
        <v>32</v>
      </c>
      <c r="P251" t="s">
        <v>45</v>
      </c>
      <c r="Q251">
        <v>6434</v>
      </c>
      <c r="R251">
        <v>5118</v>
      </c>
      <c r="S251">
        <v>4</v>
      </c>
      <c r="T251" t="s">
        <v>46</v>
      </c>
      <c r="U251">
        <v>17</v>
      </c>
      <c r="V251" t="s">
        <v>37</v>
      </c>
      <c r="W251" t="s">
        <v>34</v>
      </c>
      <c r="X251">
        <v>1</v>
      </c>
      <c r="Y251" t="s">
        <v>48</v>
      </c>
      <c r="Z251" t="s">
        <v>46</v>
      </c>
    </row>
    <row r="252" spans="1:26" x14ac:dyDescent="0.25">
      <c r="A252">
        <v>1703</v>
      </c>
      <c r="B252">
        <v>37</v>
      </c>
      <c r="C252" t="s">
        <v>40</v>
      </c>
      <c r="D252">
        <v>504</v>
      </c>
      <c r="E252" t="s">
        <v>41</v>
      </c>
      <c r="F252">
        <v>10</v>
      </c>
      <c r="G252" t="s">
        <v>55</v>
      </c>
      <c r="H252" t="s">
        <v>53</v>
      </c>
      <c r="I252" t="s">
        <v>38</v>
      </c>
      <c r="J252" t="s">
        <v>43</v>
      </c>
      <c r="K252">
        <v>61</v>
      </c>
      <c r="L252" t="s">
        <v>32</v>
      </c>
      <c r="M252">
        <v>3</v>
      </c>
      <c r="N252" t="s">
        <v>58</v>
      </c>
      <c r="O252" t="s">
        <v>32</v>
      </c>
      <c r="P252" t="s">
        <v>57</v>
      </c>
      <c r="Q252">
        <v>10048</v>
      </c>
      <c r="R252">
        <v>22573</v>
      </c>
      <c r="S252">
        <v>6</v>
      </c>
      <c r="T252" t="s">
        <v>46</v>
      </c>
      <c r="U252">
        <v>11</v>
      </c>
      <c r="V252" t="s">
        <v>37</v>
      </c>
      <c r="W252" t="s">
        <v>30</v>
      </c>
      <c r="X252">
        <v>5</v>
      </c>
      <c r="Y252" t="s">
        <v>48</v>
      </c>
      <c r="Z252" t="s">
        <v>36</v>
      </c>
    </row>
    <row r="253" spans="1:26" x14ac:dyDescent="0.25">
      <c r="A253">
        <v>1704</v>
      </c>
      <c r="B253">
        <v>39</v>
      </c>
      <c r="C253" t="s">
        <v>40</v>
      </c>
      <c r="D253">
        <v>505</v>
      </c>
      <c r="E253" t="s">
        <v>41</v>
      </c>
      <c r="F253">
        <v>2</v>
      </c>
      <c r="G253" t="s">
        <v>52</v>
      </c>
      <c r="H253" t="s">
        <v>67</v>
      </c>
      <c r="I253" t="s">
        <v>32</v>
      </c>
      <c r="J253" t="s">
        <v>31</v>
      </c>
      <c r="K253">
        <v>64</v>
      </c>
      <c r="L253" t="s">
        <v>32</v>
      </c>
      <c r="M253">
        <v>3</v>
      </c>
      <c r="N253" t="s">
        <v>59</v>
      </c>
      <c r="O253" t="s">
        <v>32</v>
      </c>
      <c r="P253" t="s">
        <v>35</v>
      </c>
      <c r="Q253">
        <v>10938</v>
      </c>
      <c r="R253">
        <v>6420</v>
      </c>
      <c r="S253">
        <v>0</v>
      </c>
      <c r="T253" t="s">
        <v>46</v>
      </c>
      <c r="U253">
        <v>25</v>
      </c>
      <c r="V253" t="s">
        <v>47</v>
      </c>
      <c r="W253" t="s">
        <v>34</v>
      </c>
      <c r="X253">
        <v>1</v>
      </c>
      <c r="Y253" t="s">
        <v>48</v>
      </c>
      <c r="Z253" t="s">
        <v>46</v>
      </c>
    </row>
    <row r="254" spans="1:26" x14ac:dyDescent="0.25">
      <c r="A254">
        <v>1705</v>
      </c>
      <c r="B254">
        <v>29</v>
      </c>
      <c r="C254" t="s">
        <v>26</v>
      </c>
      <c r="D254">
        <v>665</v>
      </c>
      <c r="E254" t="s">
        <v>41</v>
      </c>
      <c r="F254">
        <v>15</v>
      </c>
      <c r="G254" t="s">
        <v>55</v>
      </c>
      <c r="H254" t="s">
        <v>29</v>
      </c>
      <c r="I254" t="s">
        <v>32</v>
      </c>
      <c r="J254" t="s">
        <v>43</v>
      </c>
      <c r="K254">
        <v>60</v>
      </c>
      <c r="L254" t="s">
        <v>32</v>
      </c>
      <c r="M254">
        <v>1</v>
      </c>
      <c r="N254" t="s">
        <v>44</v>
      </c>
      <c r="O254" t="s">
        <v>34</v>
      </c>
      <c r="P254" t="s">
        <v>35</v>
      </c>
      <c r="Q254">
        <v>2340</v>
      </c>
      <c r="R254">
        <v>22673</v>
      </c>
      <c r="S254">
        <v>1</v>
      </c>
      <c r="U254">
        <v>19</v>
      </c>
      <c r="V254" t="s">
        <v>37</v>
      </c>
      <c r="W254" t="s">
        <v>38</v>
      </c>
      <c r="X254">
        <v>1</v>
      </c>
      <c r="Y254" t="s">
        <v>48</v>
      </c>
      <c r="Z254" t="s">
        <v>46</v>
      </c>
    </row>
    <row r="255" spans="1:26" x14ac:dyDescent="0.25">
      <c r="A255">
        <v>1706</v>
      </c>
      <c r="B255">
        <v>42</v>
      </c>
      <c r="C255" t="s">
        <v>26</v>
      </c>
      <c r="D255">
        <v>916</v>
      </c>
      <c r="E255" t="s">
        <v>41</v>
      </c>
      <c r="F255">
        <v>17</v>
      </c>
      <c r="G255" t="s">
        <v>28</v>
      </c>
      <c r="H255" t="s">
        <v>29</v>
      </c>
      <c r="I255" t="s">
        <v>50</v>
      </c>
      <c r="J255" t="s">
        <v>31</v>
      </c>
      <c r="K255">
        <v>82</v>
      </c>
      <c r="L255" t="s">
        <v>34</v>
      </c>
      <c r="M255">
        <v>2</v>
      </c>
      <c r="N255" t="s">
        <v>44</v>
      </c>
      <c r="O255" t="s">
        <v>38</v>
      </c>
      <c r="P255" t="s">
        <v>35</v>
      </c>
      <c r="Q255">
        <v>6545</v>
      </c>
      <c r="R255">
        <v>23016</v>
      </c>
      <c r="S255">
        <v>3</v>
      </c>
      <c r="T255" t="s">
        <v>36</v>
      </c>
      <c r="V255" t="s">
        <v>37</v>
      </c>
      <c r="W255" t="s">
        <v>32</v>
      </c>
      <c r="X255">
        <v>1</v>
      </c>
      <c r="Y255" t="s">
        <v>48</v>
      </c>
      <c r="Z255" t="s">
        <v>46</v>
      </c>
    </row>
    <row r="256" spans="1:26" x14ac:dyDescent="0.25">
      <c r="A256">
        <v>1707</v>
      </c>
      <c r="B256">
        <v>29</v>
      </c>
      <c r="C256" t="s">
        <v>26</v>
      </c>
      <c r="D256">
        <v>1247</v>
      </c>
      <c r="E256" t="s">
        <v>27</v>
      </c>
      <c r="F256">
        <v>20</v>
      </c>
      <c r="G256" t="s">
        <v>28</v>
      </c>
      <c r="H256" t="s">
        <v>64</v>
      </c>
      <c r="I256" t="s">
        <v>50</v>
      </c>
      <c r="J256" t="s">
        <v>43</v>
      </c>
      <c r="K256">
        <v>45</v>
      </c>
      <c r="L256" t="s">
        <v>32</v>
      </c>
      <c r="M256">
        <v>2</v>
      </c>
      <c r="N256" t="s">
        <v>33</v>
      </c>
      <c r="O256" t="s">
        <v>34</v>
      </c>
      <c r="P256" t="s">
        <v>57</v>
      </c>
      <c r="Q256">
        <v>6931</v>
      </c>
      <c r="R256">
        <v>10732</v>
      </c>
      <c r="S256">
        <v>2</v>
      </c>
      <c r="T256" t="s">
        <v>46</v>
      </c>
      <c r="U256">
        <v>14</v>
      </c>
      <c r="V256" t="s">
        <v>37</v>
      </c>
      <c r="W256" t="s">
        <v>34</v>
      </c>
      <c r="X256">
        <v>2</v>
      </c>
      <c r="Y256" t="s">
        <v>48</v>
      </c>
      <c r="Z256" t="s">
        <v>46</v>
      </c>
    </row>
    <row r="257" spans="1:26" x14ac:dyDescent="0.25">
      <c r="A257">
        <v>1708</v>
      </c>
      <c r="B257">
        <v>25</v>
      </c>
      <c r="C257" t="s">
        <v>26</v>
      </c>
      <c r="D257">
        <v>685</v>
      </c>
      <c r="E257" t="s">
        <v>41</v>
      </c>
      <c r="F257">
        <v>1</v>
      </c>
      <c r="G257" t="s">
        <v>55</v>
      </c>
      <c r="H257" t="s">
        <v>29</v>
      </c>
      <c r="I257" t="s">
        <v>38</v>
      </c>
      <c r="J257" t="s">
        <v>31</v>
      </c>
      <c r="K257">
        <v>62</v>
      </c>
      <c r="L257" t="s">
        <v>32</v>
      </c>
      <c r="M257">
        <v>2</v>
      </c>
      <c r="N257" t="s">
        <v>58</v>
      </c>
      <c r="O257" t="s">
        <v>32</v>
      </c>
      <c r="P257" t="s">
        <v>45</v>
      </c>
      <c r="Q257">
        <v>4898</v>
      </c>
      <c r="R257">
        <v>7505</v>
      </c>
      <c r="S257">
        <v>0</v>
      </c>
      <c r="T257" t="s">
        <v>46</v>
      </c>
      <c r="U257">
        <v>12</v>
      </c>
      <c r="V257" t="s">
        <v>37</v>
      </c>
      <c r="W257" t="s">
        <v>34</v>
      </c>
      <c r="X257">
        <v>3</v>
      </c>
      <c r="Y257" t="s">
        <v>48</v>
      </c>
      <c r="Z257" t="s">
        <v>46</v>
      </c>
    </row>
    <row r="258" spans="1:26" x14ac:dyDescent="0.25">
      <c r="A258">
        <v>1709</v>
      </c>
      <c r="B258">
        <v>42</v>
      </c>
      <c r="C258" t="s">
        <v>26</v>
      </c>
      <c r="D258">
        <v>269</v>
      </c>
      <c r="E258" t="s">
        <v>41</v>
      </c>
      <c r="F258">
        <v>2</v>
      </c>
      <c r="G258" t="s">
        <v>55</v>
      </c>
      <c r="H258" t="s">
        <v>53</v>
      </c>
      <c r="I258" t="s">
        <v>50</v>
      </c>
      <c r="J258" t="s">
        <v>31</v>
      </c>
      <c r="K258">
        <v>56</v>
      </c>
      <c r="L258" t="s">
        <v>30</v>
      </c>
      <c r="M258">
        <v>1</v>
      </c>
      <c r="N258" t="s">
        <v>51</v>
      </c>
      <c r="O258" t="s">
        <v>38</v>
      </c>
      <c r="P258" t="s">
        <v>57</v>
      </c>
      <c r="Q258">
        <v>2593</v>
      </c>
      <c r="R258">
        <v>8007</v>
      </c>
      <c r="S258">
        <v>0</v>
      </c>
      <c r="T258" t="s">
        <v>36</v>
      </c>
      <c r="U258">
        <v>11</v>
      </c>
      <c r="V258" t="s">
        <v>37</v>
      </c>
      <c r="W258" t="s">
        <v>32</v>
      </c>
      <c r="X258">
        <v>4</v>
      </c>
      <c r="Y258" t="s">
        <v>48</v>
      </c>
      <c r="Z258" t="s">
        <v>46</v>
      </c>
    </row>
    <row r="259" spans="1:26" x14ac:dyDescent="0.25">
      <c r="A259">
        <v>1710</v>
      </c>
      <c r="B259">
        <v>40</v>
      </c>
      <c r="C259" t="s">
        <v>26</v>
      </c>
      <c r="D259">
        <v>1416</v>
      </c>
      <c r="E259" t="s">
        <v>41</v>
      </c>
      <c r="F259">
        <v>2</v>
      </c>
      <c r="G259" t="s">
        <v>28</v>
      </c>
      <c r="H259" t="s">
        <v>53</v>
      </c>
      <c r="I259" t="s">
        <v>38</v>
      </c>
      <c r="J259" t="s">
        <v>43</v>
      </c>
      <c r="K259">
        <v>49</v>
      </c>
      <c r="L259" t="s">
        <v>32</v>
      </c>
      <c r="M259">
        <v>5</v>
      </c>
      <c r="N259" t="s">
        <v>63</v>
      </c>
      <c r="O259" t="s">
        <v>32</v>
      </c>
      <c r="P259" t="s">
        <v>57</v>
      </c>
      <c r="Q259">
        <v>19436</v>
      </c>
      <c r="R259">
        <v>5949</v>
      </c>
      <c r="S259">
        <v>0</v>
      </c>
      <c r="T259" t="s">
        <v>46</v>
      </c>
      <c r="U259">
        <v>19</v>
      </c>
      <c r="V259" t="s">
        <v>37</v>
      </c>
      <c r="W259" t="s">
        <v>34</v>
      </c>
      <c r="X259">
        <v>5</v>
      </c>
      <c r="Y259" t="s">
        <v>48</v>
      </c>
      <c r="Z259" t="s">
        <v>46</v>
      </c>
    </row>
    <row r="260" spans="1:26" x14ac:dyDescent="0.25">
      <c r="A260">
        <v>1711</v>
      </c>
      <c r="B260">
        <v>51</v>
      </c>
      <c r="C260" t="s">
        <v>26</v>
      </c>
      <c r="D260">
        <v>833</v>
      </c>
      <c r="E260" t="s">
        <v>41</v>
      </c>
      <c r="F260">
        <v>1</v>
      </c>
      <c r="G260" t="s">
        <v>55</v>
      </c>
      <c r="H260" t="s">
        <v>29</v>
      </c>
      <c r="I260" t="s">
        <v>32</v>
      </c>
      <c r="J260" t="s">
        <v>43</v>
      </c>
      <c r="K260">
        <v>96</v>
      </c>
      <c r="L260" t="s">
        <v>32</v>
      </c>
      <c r="M260">
        <v>1</v>
      </c>
      <c r="N260" t="s">
        <v>44</v>
      </c>
      <c r="O260" t="s">
        <v>34</v>
      </c>
      <c r="P260" t="s">
        <v>45</v>
      </c>
      <c r="Q260">
        <v>2723</v>
      </c>
      <c r="R260">
        <v>23231</v>
      </c>
      <c r="S260">
        <v>1</v>
      </c>
      <c r="T260" t="s">
        <v>46</v>
      </c>
      <c r="U260">
        <v>11</v>
      </c>
      <c r="V260" t="s">
        <v>37</v>
      </c>
      <c r="W260" t="s">
        <v>30</v>
      </c>
      <c r="X260">
        <v>0</v>
      </c>
      <c r="Y260" t="s">
        <v>54</v>
      </c>
      <c r="Z260" t="s">
        <v>46</v>
      </c>
    </row>
    <row r="261" spans="1:26" x14ac:dyDescent="0.25">
      <c r="A261">
        <v>1712</v>
      </c>
      <c r="B261">
        <v>31</v>
      </c>
      <c r="C261" t="s">
        <v>40</v>
      </c>
      <c r="D261">
        <v>307</v>
      </c>
      <c r="E261" t="s">
        <v>41</v>
      </c>
      <c r="F261">
        <v>29</v>
      </c>
      <c r="G261" t="s">
        <v>28</v>
      </c>
      <c r="H261" t="s">
        <v>53</v>
      </c>
      <c r="I261" t="s">
        <v>32</v>
      </c>
      <c r="J261" t="s">
        <v>43</v>
      </c>
      <c r="K261">
        <v>71</v>
      </c>
      <c r="L261" t="s">
        <v>30</v>
      </c>
      <c r="M261">
        <v>1</v>
      </c>
      <c r="N261" t="s">
        <v>51</v>
      </c>
      <c r="O261" t="s">
        <v>30</v>
      </c>
      <c r="P261" t="s">
        <v>35</v>
      </c>
      <c r="Q261">
        <v>3479</v>
      </c>
      <c r="R261">
        <v>11652</v>
      </c>
      <c r="S261">
        <v>0</v>
      </c>
      <c r="T261" t="s">
        <v>46</v>
      </c>
      <c r="U261">
        <v>11</v>
      </c>
      <c r="V261" t="s">
        <v>37</v>
      </c>
      <c r="W261" t="s">
        <v>30</v>
      </c>
      <c r="X261">
        <v>2</v>
      </c>
      <c r="Y261" t="s">
        <v>66</v>
      </c>
      <c r="Z261" t="s">
        <v>36</v>
      </c>
    </row>
    <row r="262" spans="1:26" x14ac:dyDescent="0.25">
      <c r="A262">
        <v>1713</v>
      </c>
      <c r="B262">
        <v>32</v>
      </c>
      <c r="C262" t="s">
        <v>40</v>
      </c>
      <c r="D262">
        <v>1311</v>
      </c>
      <c r="E262" t="s">
        <v>41</v>
      </c>
      <c r="F262">
        <v>7</v>
      </c>
      <c r="G262" t="s">
        <v>55</v>
      </c>
      <c r="H262" t="s">
        <v>29</v>
      </c>
      <c r="I262" t="s">
        <v>30</v>
      </c>
      <c r="J262" t="s">
        <v>43</v>
      </c>
      <c r="K262">
        <v>100</v>
      </c>
      <c r="L262" t="s">
        <v>34</v>
      </c>
      <c r="M262">
        <v>1</v>
      </c>
      <c r="N262" t="s">
        <v>51</v>
      </c>
      <c r="O262" t="s">
        <v>30</v>
      </c>
      <c r="P262" t="s">
        <v>45</v>
      </c>
      <c r="Q262">
        <v>2794</v>
      </c>
      <c r="R262">
        <v>26062</v>
      </c>
      <c r="S262">
        <v>1</v>
      </c>
      <c r="T262" t="s">
        <v>46</v>
      </c>
      <c r="U262">
        <v>20</v>
      </c>
      <c r="V262" t="s">
        <v>47</v>
      </c>
      <c r="W262" t="s">
        <v>32</v>
      </c>
      <c r="X262">
        <v>3</v>
      </c>
      <c r="Y262" t="s">
        <v>39</v>
      </c>
      <c r="Z262" t="s">
        <v>46</v>
      </c>
    </row>
    <row r="263" spans="1:26" x14ac:dyDescent="0.25">
      <c r="A263">
        <v>1714</v>
      </c>
      <c r="B263">
        <v>38</v>
      </c>
      <c r="C263" t="s">
        <v>60</v>
      </c>
      <c r="D263">
        <v>1327</v>
      </c>
      <c r="E263" t="s">
        <v>27</v>
      </c>
      <c r="F263">
        <v>2</v>
      </c>
      <c r="G263" t="s">
        <v>28</v>
      </c>
      <c r="H263" t="s">
        <v>29</v>
      </c>
      <c r="I263" t="s">
        <v>50</v>
      </c>
      <c r="J263" t="s">
        <v>43</v>
      </c>
      <c r="K263">
        <v>39</v>
      </c>
      <c r="L263" t="s">
        <v>30</v>
      </c>
      <c r="M263">
        <v>2</v>
      </c>
      <c r="N263" t="s">
        <v>33</v>
      </c>
      <c r="O263" t="s">
        <v>34</v>
      </c>
      <c r="P263" t="s">
        <v>45</v>
      </c>
      <c r="Q263">
        <v>5249</v>
      </c>
      <c r="R263">
        <v>19682</v>
      </c>
      <c r="S263">
        <v>3</v>
      </c>
      <c r="T263" t="s">
        <v>46</v>
      </c>
      <c r="U263">
        <v>18</v>
      </c>
      <c r="V263" t="s">
        <v>37</v>
      </c>
      <c r="W263" t="s">
        <v>34</v>
      </c>
      <c r="X263">
        <v>0</v>
      </c>
      <c r="Y263" t="s">
        <v>48</v>
      </c>
      <c r="Z263" t="s">
        <v>46</v>
      </c>
    </row>
    <row r="264" spans="1:26" x14ac:dyDescent="0.25">
      <c r="A264">
        <v>1715</v>
      </c>
      <c r="B264">
        <v>32</v>
      </c>
      <c r="C264" t="s">
        <v>26</v>
      </c>
      <c r="D264">
        <v>128</v>
      </c>
      <c r="E264" t="s">
        <v>41</v>
      </c>
      <c r="F264">
        <v>2</v>
      </c>
      <c r="G264" t="s">
        <v>42</v>
      </c>
      <c r="H264" t="s">
        <v>67</v>
      </c>
      <c r="I264" t="s">
        <v>50</v>
      </c>
      <c r="J264" t="s">
        <v>43</v>
      </c>
      <c r="K264">
        <v>84</v>
      </c>
      <c r="L264" t="s">
        <v>30</v>
      </c>
      <c r="M264">
        <v>2</v>
      </c>
      <c r="N264" t="s">
        <v>51</v>
      </c>
      <c r="O264" t="s">
        <v>38</v>
      </c>
      <c r="P264" t="s">
        <v>35</v>
      </c>
      <c r="Q264">
        <v>2176</v>
      </c>
      <c r="R264">
        <v>19737</v>
      </c>
      <c r="S264">
        <v>4</v>
      </c>
      <c r="T264" t="s">
        <v>46</v>
      </c>
      <c r="U264">
        <v>13</v>
      </c>
      <c r="V264" t="s">
        <v>37</v>
      </c>
      <c r="W264" t="s">
        <v>34</v>
      </c>
      <c r="X264">
        <v>5</v>
      </c>
      <c r="Y264" t="s">
        <v>48</v>
      </c>
      <c r="Z264" t="s">
        <v>46</v>
      </c>
    </row>
    <row r="265" spans="1:26" x14ac:dyDescent="0.25">
      <c r="A265">
        <v>1716</v>
      </c>
      <c r="B265">
        <v>46</v>
      </c>
      <c r="C265" t="s">
        <v>26</v>
      </c>
      <c r="D265">
        <v>488</v>
      </c>
      <c r="E265" t="s">
        <v>27</v>
      </c>
      <c r="F265">
        <v>2</v>
      </c>
      <c r="G265" t="s">
        <v>55</v>
      </c>
      <c r="H265" t="s">
        <v>67</v>
      </c>
      <c r="I265" t="s">
        <v>32</v>
      </c>
      <c r="J265" t="s">
        <v>31</v>
      </c>
      <c r="K265">
        <v>75</v>
      </c>
      <c r="L265" t="s">
        <v>38</v>
      </c>
      <c r="M265">
        <v>4</v>
      </c>
      <c r="N265" t="s">
        <v>61</v>
      </c>
      <c r="O265" t="s">
        <v>30</v>
      </c>
      <c r="P265" t="s">
        <v>45</v>
      </c>
      <c r="Q265">
        <v>16872</v>
      </c>
      <c r="R265">
        <v>14977</v>
      </c>
      <c r="S265">
        <v>3</v>
      </c>
      <c r="T265" t="s">
        <v>36</v>
      </c>
      <c r="U265">
        <v>12</v>
      </c>
      <c r="V265" t="s">
        <v>37</v>
      </c>
      <c r="W265" t="s">
        <v>30</v>
      </c>
      <c r="X265">
        <v>2</v>
      </c>
      <c r="Y265" t="s">
        <v>54</v>
      </c>
      <c r="Z265" t="s">
        <v>46</v>
      </c>
    </row>
    <row r="266" spans="1:26" x14ac:dyDescent="0.25">
      <c r="A266">
        <v>1717</v>
      </c>
      <c r="B266">
        <v>28</v>
      </c>
      <c r="C266" t="s">
        <v>26</v>
      </c>
      <c r="D266">
        <v>529</v>
      </c>
      <c r="E266" t="s">
        <v>41</v>
      </c>
      <c r="F266">
        <v>2</v>
      </c>
      <c r="G266" t="s">
        <v>52</v>
      </c>
      <c r="H266" t="s">
        <v>29</v>
      </c>
      <c r="I266" t="s">
        <v>38</v>
      </c>
      <c r="J266" t="s">
        <v>43</v>
      </c>
      <c r="K266">
        <v>79</v>
      </c>
      <c r="L266" t="s">
        <v>32</v>
      </c>
      <c r="M266">
        <v>1</v>
      </c>
      <c r="N266" t="s">
        <v>51</v>
      </c>
      <c r="O266" t="s">
        <v>32</v>
      </c>
      <c r="P266" t="s">
        <v>35</v>
      </c>
      <c r="Q266">
        <v>3485</v>
      </c>
      <c r="R266">
        <v>14935</v>
      </c>
      <c r="S266">
        <v>2</v>
      </c>
      <c r="T266" t="s">
        <v>46</v>
      </c>
      <c r="U266">
        <v>11</v>
      </c>
      <c r="V266" t="s">
        <v>37</v>
      </c>
      <c r="W266" t="s">
        <v>32</v>
      </c>
      <c r="X266">
        <v>5</v>
      </c>
      <c r="Y266" t="s">
        <v>39</v>
      </c>
      <c r="Z266" t="s">
        <v>36</v>
      </c>
    </row>
    <row r="267" spans="1:26" x14ac:dyDescent="0.25">
      <c r="A267">
        <v>1718</v>
      </c>
      <c r="B267">
        <v>29</v>
      </c>
      <c r="C267" t="s">
        <v>26</v>
      </c>
      <c r="D267">
        <v>1210</v>
      </c>
      <c r="E267" t="s">
        <v>27</v>
      </c>
      <c r="F267">
        <v>2</v>
      </c>
      <c r="G267" t="s">
        <v>55</v>
      </c>
      <c r="H267" t="s">
        <v>53</v>
      </c>
      <c r="I267" t="s">
        <v>38</v>
      </c>
      <c r="J267" t="s">
        <v>43</v>
      </c>
      <c r="K267">
        <v>78</v>
      </c>
      <c r="L267" t="s">
        <v>30</v>
      </c>
      <c r="M267">
        <v>2</v>
      </c>
      <c r="N267" t="s">
        <v>33</v>
      </c>
      <c r="O267" t="s">
        <v>30</v>
      </c>
      <c r="P267" t="s">
        <v>45</v>
      </c>
      <c r="Q267">
        <v>6644</v>
      </c>
      <c r="R267">
        <v>3687</v>
      </c>
      <c r="S267">
        <v>2</v>
      </c>
      <c r="T267" t="s">
        <v>46</v>
      </c>
      <c r="U267">
        <v>19</v>
      </c>
      <c r="V267" t="s">
        <v>37</v>
      </c>
      <c r="W267" t="s">
        <v>30</v>
      </c>
      <c r="X267">
        <v>2</v>
      </c>
      <c r="Y267" t="s">
        <v>48</v>
      </c>
      <c r="Z267" t="s">
        <v>46</v>
      </c>
    </row>
    <row r="268" spans="1:26" x14ac:dyDescent="0.25">
      <c r="A268">
        <v>1719</v>
      </c>
      <c r="B268">
        <v>31</v>
      </c>
      <c r="C268" t="s">
        <v>26</v>
      </c>
      <c r="D268">
        <v>1463</v>
      </c>
      <c r="E268" t="s">
        <v>41</v>
      </c>
      <c r="F268">
        <v>23</v>
      </c>
      <c r="G268" t="s">
        <v>55</v>
      </c>
      <c r="H268" t="s">
        <v>53</v>
      </c>
      <c r="I268" t="s">
        <v>30</v>
      </c>
      <c r="J268" t="s">
        <v>43</v>
      </c>
      <c r="K268">
        <v>64</v>
      </c>
      <c r="L268" t="s">
        <v>30</v>
      </c>
      <c r="M268">
        <v>2</v>
      </c>
      <c r="N268" t="s">
        <v>59</v>
      </c>
      <c r="O268" t="s">
        <v>34</v>
      </c>
      <c r="P268" t="s">
        <v>45</v>
      </c>
      <c r="Q268">
        <v>5582</v>
      </c>
      <c r="R268">
        <v>14408</v>
      </c>
      <c r="S268">
        <v>0</v>
      </c>
      <c r="T268" t="s">
        <v>46</v>
      </c>
      <c r="U268">
        <v>21</v>
      </c>
      <c r="V268" t="s">
        <v>47</v>
      </c>
      <c r="W268" t="s">
        <v>30</v>
      </c>
      <c r="X268">
        <v>2</v>
      </c>
      <c r="Y268" t="s">
        <v>48</v>
      </c>
      <c r="Z268" t="s">
        <v>46</v>
      </c>
    </row>
    <row r="269" spans="1:26" x14ac:dyDescent="0.25">
      <c r="A269">
        <v>1720</v>
      </c>
      <c r="B269">
        <v>25</v>
      </c>
      <c r="C269" t="s">
        <v>60</v>
      </c>
      <c r="D269">
        <v>675</v>
      </c>
      <c r="E269" t="s">
        <v>41</v>
      </c>
      <c r="F269">
        <v>5</v>
      </c>
      <c r="G269" t="s">
        <v>28</v>
      </c>
      <c r="H269" t="s">
        <v>29</v>
      </c>
      <c r="I269" t="s">
        <v>30</v>
      </c>
      <c r="J269" t="s">
        <v>43</v>
      </c>
      <c r="K269">
        <v>85</v>
      </c>
      <c r="L269" t="s">
        <v>34</v>
      </c>
      <c r="M269">
        <v>2</v>
      </c>
      <c r="N269" t="s">
        <v>59</v>
      </c>
      <c r="O269" t="s">
        <v>38</v>
      </c>
      <c r="P269" t="s">
        <v>57</v>
      </c>
      <c r="Q269">
        <v>4000</v>
      </c>
      <c r="R269">
        <v>18384</v>
      </c>
      <c r="S269">
        <v>1</v>
      </c>
      <c r="T269" t="s">
        <v>46</v>
      </c>
      <c r="U269">
        <v>12</v>
      </c>
      <c r="V269" t="s">
        <v>37</v>
      </c>
      <c r="W269" t="s">
        <v>34</v>
      </c>
      <c r="X269">
        <v>2</v>
      </c>
      <c r="Y269" t="s">
        <v>48</v>
      </c>
      <c r="Z269" t="s">
        <v>46</v>
      </c>
    </row>
    <row r="270" spans="1:26" x14ac:dyDescent="0.25">
      <c r="A270">
        <v>1721</v>
      </c>
      <c r="B270">
        <v>45</v>
      </c>
      <c r="C270" t="s">
        <v>26</v>
      </c>
      <c r="D270">
        <v>1385</v>
      </c>
      <c r="E270" t="s">
        <v>41</v>
      </c>
      <c r="F270">
        <v>20</v>
      </c>
      <c r="G270" t="s">
        <v>28</v>
      </c>
      <c r="H270" t="s">
        <v>53</v>
      </c>
      <c r="I270" t="s">
        <v>32</v>
      </c>
      <c r="J270" t="s">
        <v>43</v>
      </c>
      <c r="K270">
        <v>79</v>
      </c>
      <c r="L270" t="s">
        <v>32</v>
      </c>
      <c r="M270">
        <v>4</v>
      </c>
      <c r="N270" t="s">
        <v>59</v>
      </c>
      <c r="O270" t="s">
        <v>34</v>
      </c>
      <c r="P270" t="s">
        <v>45</v>
      </c>
      <c r="Q270">
        <v>13496</v>
      </c>
      <c r="R270">
        <v>7501</v>
      </c>
      <c r="S270">
        <v>0</v>
      </c>
      <c r="T270" t="s">
        <v>36</v>
      </c>
      <c r="U270">
        <v>14</v>
      </c>
      <c r="V270" t="s">
        <v>37</v>
      </c>
      <c r="W270" t="s">
        <v>30</v>
      </c>
      <c r="X270">
        <v>2</v>
      </c>
      <c r="Y270" t="s">
        <v>48</v>
      </c>
      <c r="Z270" t="s">
        <v>46</v>
      </c>
    </row>
    <row r="271" spans="1:26" x14ac:dyDescent="0.25">
      <c r="A271">
        <v>1722</v>
      </c>
      <c r="B271">
        <v>36</v>
      </c>
      <c r="C271" t="s">
        <v>26</v>
      </c>
      <c r="D271">
        <v>1403</v>
      </c>
      <c r="E271" t="s">
        <v>41</v>
      </c>
      <c r="F271">
        <v>6</v>
      </c>
      <c r="G271" t="s">
        <v>55</v>
      </c>
      <c r="H271" t="s">
        <v>29</v>
      </c>
      <c r="I271" t="s">
        <v>50</v>
      </c>
      <c r="J271" t="s">
        <v>43</v>
      </c>
      <c r="K271">
        <v>47</v>
      </c>
      <c r="L271" t="s">
        <v>32</v>
      </c>
      <c r="M271">
        <v>1</v>
      </c>
      <c r="N271" t="s">
        <v>51</v>
      </c>
      <c r="O271" t="s">
        <v>34</v>
      </c>
      <c r="P271" t="s">
        <v>45</v>
      </c>
      <c r="Q271">
        <v>3210</v>
      </c>
      <c r="R271">
        <v>20251</v>
      </c>
      <c r="S271">
        <v>0</v>
      </c>
      <c r="T271" t="s">
        <v>46</v>
      </c>
      <c r="U271">
        <v>11</v>
      </c>
      <c r="V271" t="s">
        <v>37</v>
      </c>
      <c r="W271" t="s">
        <v>32</v>
      </c>
      <c r="X271">
        <v>4</v>
      </c>
      <c r="Y271" t="s">
        <v>48</v>
      </c>
      <c r="Z271" t="s">
        <v>46</v>
      </c>
    </row>
    <row r="272" spans="1:26" x14ac:dyDescent="0.25">
      <c r="A272">
        <v>1723</v>
      </c>
      <c r="B272">
        <v>55</v>
      </c>
      <c r="C272" t="s">
        <v>26</v>
      </c>
      <c r="D272">
        <v>452</v>
      </c>
      <c r="E272" t="s">
        <v>41</v>
      </c>
      <c r="F272">
        <v>1</v>
      </c>
      <c r="G272" t="s">
        <v>55</v>
      </c>
      <c r="H272" t="s">
        <v>53</v>
      </c>
      <c r="I272" t="s">
        <v>50</v>
      </c>
      <c r="J272" t="s">
        <v>43</v>
      </c>
      <c r="K272">
        <v>81</v>
      </c>
      <c r="L272" t="s">
        <v>32</v>
      </c>
      <c r="M272">
        <v>5</v>
      </c>
      <c r="N272" t="s">
        <v>61</v>
      </c>
      <c r="O272" t="s">
        <v>38</v>
      </c>
      <c r="P272" t="s">
        <v>35</v>
      </c>
      <c r="Q272">
        <v>19045</v>
      </c>
      <c r="R272">
        <v>18938</v>
      </c>
      <c r="S272">
        <v>0</v>
      </c>
      <c r="T272" t="s">
        <v>36</v>
      </c>
      <c r="U272">
        <v>14</v>
      </c>
      <c r="V272" t="s">
        <v>37</v>
      </c>
      <c r="W272" t="s">
        <v>32</v>
      </c>
      <c r="X272">
        <v>2</v>
      </c>
      <c r="Y272" t="s">
        <v>48</v>
      </c>
      <c r="Z272" t="s">
        <v>46</v>
      </c>
    </row>
    <row r="273" spans="1:26" x14ac:dyDescent="0.25">
      <c r="A273">
        <v>1724</v>
      </c>
      <c r="B273">
        <v>47</v>
      </c>
      <c r="C273" t="s">
        <v>60</v>
      </c>
      <c r="D273">
        <v>666</v>
      </c>
      <c r="E273" t="s">
        <v>41</v>
      </c>
      <c r="F273">
        <v>29</v>
      </c>
      <c r="G273" t="s">
        <v>52</v>
      </c>
      <c r="H273" t="s">
        <v>29</v>
      </c>
      <c r="I273" t="s">
        <v>38</v>
      </c>
      <c r="J273" t="s">
        <v>43</v>
      </c>
      <c r="K273">
        <v>88</v>
      </c>
      <c r="L273" t="s">
        <v>32</v>
      </c>
      <c r="M273">
        <v>3</v>
      </c>
      <c r="N273" t="s">
        <v>61</v>
      </c>
      <c r="O273" t="s">
        <v>30</v>
      </c>
      <c r="P273" t="s">
        <v>45</v>
      </c>
      <c r="Q273">
        <v>11849</v>
      </c>
      <c r="R273">
        <v>10268</v>
      </c>
      <c r="S273">
        <v>1</v>
      </c>
      <c r="T273" t="s">
        <v>36</v>
      </c>
      <c r="U273">
        <v>12</v>
      </c>
      <c r="V273" t="s">
        <v>37</v>
      </c>
      <c r="W273" t="s">
        <v>34</v>
      </c>
      <c r="X273">
        <v>2</v>
      </c>
      <c r="Y273" t="s">
        <v>54</v>
      </c>
      <c r="Z273" t="s">
        <v>36</v>
      </c>
    </row>
    <row r="274" spans="1:26" x14ac:dyDescent="0.25">
      <c r="A274">
        <v>1725</v>
      </c>
      <c r="B274">
        <v>28</v>
      </c>
      <c r="C274" t="s">
        <v>26</v>
      </c>
      <c r="D274">
        <v>1158</v>
      </c>
      <c r="E274" t="s">
        <v>41</v>
      </c>
      <c r="F274">
        <v>9</v>
      </c>
      <c r="G274" t="s">
        <v>55</v>
      </c>
      <c r="H274" t="s">
        <v>53</v>
      </c>
      <c r="I274" t="s">
        <v>50</v>
      </c>
      <c r="J274" t="s">
        <v>43</v>
      </c>
      <c r="K274">
        <v>94</v>
      </c>
      <c r="L274" t="s">
        <v>32</v>
      </c>
      <c r="M274">
        <v>1</v>
      </c>
      <c r="N274" t="s">
        <v>44</v>
      </c>
      <c r="O274" t="s">
        <v>34</v>
      </c>
      <c r="P274" t="s">
        <v>45</v>
      </c>
      <c r="Q274">
        <v>2070</v>
      </c>
      <c r="R274">
        <v>2613</v>
      </c>
      <c r="S274">
        <v>1</v>
      </c>
      <c r="T274" t="s">
        <v>46</v>
      </c>
      <c r="U274">
        <v>23</v>
      </c>
      <c r="V274" t="s">
        <v>47</v>
      </c>
      <c r="W274" t="s">
        <v>34</v>
      </c>
      <c r="X274">
        <v>3</v>
      </c>
      <c r="Y274" t="s">
        <v>54</v>
      </c>
      <c r="Z274" t="s">
        <v>46</v>
      </c>
    </row>
    <row r="275" spans="1:26" x14ac:dyDescent="0.25">
      <c r="A275">
        <v>1726</v>
      </c>
      <c r="B275">
        <v>37</v>
      </c>
      <c r="C275" t="s">
        <v>26</v>
      </c>
      <c r="D275">
        <v>228</v>
      </c>
      <c r="E275" t="s">
        <v>27</v>
      </c>
      <c r="F275">
        <v>6</v>
      </c>
      <c r="G275" t="s">
        <v>52</v>
      </c>
      <c r="H275" t="s">
        <v>53</v>
      </c>
      <c r="I275" t="s">
        <v>32</v>
      </c>
      <c r="J275" t="s">
        <v>43</v>
      </c>
      <c r="K275">
        <v>98</v>
      </c>
      <c r="L275" t="s">
        <v>32</v>
      </c>
      <c r="M275">
        <v>2</v>
      </c>
      <c r="N275" t="s">
        <v>33</v>
      </c>
      <c r="O275" t="s">
        <v>34</v>
      </c>
      <c r="P275" t="s">
        <v>45</v>
      </c>
      <c r="Q275">
        <v>6502</v>
      </c>
      <c r="R275">
        <v>22825</v>
      </c>
      <c r="S275">
        <v>4</v>
      </c>
      <c r="T275" t="s">
        <v>46</v>
      </c>
      <c r="U275">
        <v>14</v>
      </c>
      <c r="V275" t="s">
        <v>37</v>
      </c>
      <c r="W275" t="s">
        <v>30</v>
      </c>
      <c r="X275">
        <v>5</v>
      </c>
      <c r="Y275" t="s">
        <v>66</v>
      </c>
      <c r="Z275" t="s">
        <v>46</v>
      </c>
    </row>
    <row r="276" spans="1:26" x14ac:dyDescent="0.25">
      <c r="A276">
        <v>1727</v>
      </c>
      <c r="B276">
        <v>21</v>
      </c>
      <c r="C276" t="s">
        <v>26</v>
      </c>
      <c r="D276">
        <v>996</v>
      </c>
      <c r="E276" t="s">
        <v>41</v>
      </c>
      <c r="F276">
        <v>3</v>
      </c>
      <c r="G276" t="s">
        <v>28</v>
      </c>
      <c r="H276" t="s">
        <v>53</v>
      </c>
      <c r="I276" t="s">
        <v>50</v>
      </c>
      <c r="J276" t="s">
        <v>43</v>
      </c>
      <c r="K276">
        <v>100</v>
      </c>
      <c r="L276" t="s">
        <v>30</v>
      </c>
      <c r="M276">
        <v>1</v>
      </c>
      <c r="N276" t="s">
        <v>44</v>
      </c>
      <c r="O276" t="s">
        <v>32</v>
      </c>
      <c r="P276" t="s">
        <v>35</v>
      </c>
      <c r="Q276">
        <v>3230</v>
      </c>
      <c r="R276">
        <v>10531</v>
      </c>
      <c r="S276">
        <v>1</v>
      </c>
      <c r="T276" t="s">
        <v>46</v>
      </c>
      <c r="U276">
        <v>17</v>
      </c>
      <c r="V276" t="s">
        <v>37</v>
      </c>
      <c r="W276" t="s">
        <v>38</v>
      </c>
      <c r="X276">
        <v>4</v>
      </c>
      <c r="Y276" t="s">
        <v>66</v>
      </c>
      <c r="Z276" t="s">
        <v>46</v>
      </c>
    </row>
    <row r="277" spans="1:26" x14ac:dyDescent="0.25">
      <c r="A277">
        <v>1728</v>
      </c>
      <c r="B277">
        <v>37</v>
      </c>
      <c r="C277" t="s">
        <v>60</v>
      </c>
      <c r="D277">
        <v>728</v>
      </c>
      <c r="E277" t="s">
        <v>41</v>
      </c>
      <c r="F277">
        <v>1</v>
      </c>
      <c r="G277" t="s">
        <v>52</v>
      </c>
      <c r="H277" t="s">
        <v>53</v>
      </c>
      <c r="I277" t="s">
        <v>38</v>
      </c>
      <c r="J277" t="s">
        <v>31</v>
      </c>
      <c r="K277">
        <v>80</v>
      </c>
      <c r="L277" t="s">
        <v>32</v>
      </c>
      <c r="M277">
        <v>3</v>
      </c>
      <c r="N277" t="s">
        <v>63</v>
      </c>
      <c r="O277" t="s">
        <v>34</v>
      </c>
      <c r="P277" t="s">
        <v>57</v>
      </c>
      <c r="Q277">
        <v>13603</v>
      </c>
      <c r="R277">
        <v>11677</v>
      </c>
      <c r="S277">
        <v>2</v>
      </c>
      <c r="T277" t="s">
        <v>36</v>
      </c>
      <c r="U277">
        <v>18</v>
      </c>
      <c r="V277" t="s">
        <v>37</v>
      </c>
      <c r="W277" t="s">
        <v>38</v>
      </c>
      <c r="X277">
        <v>2</v>
      </c>
      <c r="Y277" t="s">
        <v>48</v>
      </c>
      <c r="Z277" t="s">
        <v>46</v>
      </c>
    </row>
    <row r="278" spans="1:26" x14ac:dyDescent="0.25">
      <c r="A278">
        <v>1729</v>
      </c>
      <c r="B278">
        <v>35</v>
      </c>
      <c r="C278" t="s">
        <v>26</v>
      </c>
      <c r="D278">
        <v>1315</v>
      </c>
      <c r="E278" t="s">
        <v>41</v>
      </c>
      <c r="F278">
        <v>22</v>
      </c>
      <c r="G278" t="s">
        <v>55</v>
      </c>
      <c r="H278" t="s">
        <v>29</v>
      </c>
      <c r="I278" t="s">
        <v>30</v>
      </c>
      <c r="J278" t="s">
        <v>31</v>
      </c>
      <c r="K278">
        <v>71</v>
      </c>
      <c r="L278" t="s">
        <v>34</v>
      </c>
      <c r="M278">
        <v>3</v>
      </c>
      <c r="N278" t="s">
        <v>61</v>
      </c>
      <c r="O278" t="s">
        <v>30</v>
      </c>
      <c r="P278" t="s">
        <v>57</v>
      </c>
      <c r="Q278">
        <v>11996</v>
      </c>
      <c r="R278">
        <v>19100</v>
      </c>
      <c r="S278">
        <v>7</v>
      </c>
      <c r="T278" t="s">
        <v>46</v>
      </c>
      <c r="U278">
        <v>18</v>
      </c>
      <c r="V278" t="s">
        <v>37</v>
      </c>
      <c r="W278" t="s">
        <v>30</v>
      </c>
      <c r="X278">
        <v>6</v>
      </c>
      <c r="Y278" t="s">
        <v>54</v>
      </c>
      <c r="Z278" t="s">
        <v>46</v>
      </c>
    </row>
    <row r="279" spans="1:26" x14ac:dyDescent="0.25">
      <c r="A279">
        <v>1730</v>
      </c>
      <c r="B279">
        <v>38</v>
      </c>
      <c r="C279" t="s">
        <v>26</v>
      </c>
      <c r="D279">
        <v>322</v>
      </c>
      <c r="E279" t="s">
        <v>27</v>
      </c>
      <c r="F279">
        <v>7</v>
      </c>
      <c r="G279" t="s">
        <v>28</v>
      </c>
      <c r="H279" t="s">
        <v>53</v>
      </c>
      <c r="I279" t="s">
        <v>38</v>
      </c>
      <c r="J279" t="s">
        <v>31</v>
      </c>
      <c r="K279">
        <v>44</v>
      </c>
      <c r="L279" t="s">
        <v>34</v>
      </c>
      <c r="M279">
        <v>2</v>
      </c>
      <c r="N279" t="s">
        <v>33</v>
      </c>
      <c r="O279" t="s">
        <v>38</v>
      </c>
      <c r="P279" t="s">
        <v>57</v>
      </c>
      <c r="Q279">
        <v>5605</v>
      </c>
      <c r="R279">
        <v>19191</v>
      </c>
      <c r="S279">
        <v>1</v>
      </c>
      <c r="T279" t="s">
        <v>36</v>
      </c>
      <c r="U279">
        <v>24</v>
      </c>
      <c r="V279" t="s">
        <v>47</v>
      </c>
      <c r="W279" t="s">
        <v>32</v>
      </c>
      <c r="X279">
        <v>3</v>
      </c>
      <c r="Y279" t="s">
        <v>48</v>
      </c>
      <c r="Z279" t="s">
        <v>46</v>
      </c>
    </row>
    <row r="280" spans="1:26" x14ac:dyDescent="0.25">
      <c r="A280">
        <v>1731</v>
      </c>
      <c r="B280">
        <v>26</v>
      </c>
      <c r="C280" t="s">
        <v>40</v>
      </c>
      <c r="D280">
        <v>1479</v>
      </c>
      <c r="E280" t="s">
        <v>41</v>
      </c>
      <c r="F280">
        <v>1</v>
      </c>
      <c r="G280" t="s">
        <v>55</v>
      </c>
      <c r="H280" t="s">
        <v>29</v>
      </c>
      <c r="I280" t="s">
        <v>32</v>
      </c>
      <c r="J280" t="s">
        <v>31</v>
      </c>
      <c r="K280">
        <v>84</v>
      </c>
      <c r="L280" t="s">
        <v>32</v>
      </c>
      <c r="M280">
        <v>2</v>
      </c>
      <c r="N280" t="s">
        <v>58</v>
      </c>
      <c r="O280" t="s">
        <v>30</v>
      </c>
      <c r="P280" t="s">
        <v>57</v>
      </c>
      <c r="Q280">
        <v>6397</v>
      </c>
      <c r="R280">
        <v>26767</v>
      </c>
      <c r="S280">
        <v>1</v>
      </c>
      <c r="T280" t="s">
        <v>46</v>
      </c>
      <c r="U280">
        <v>20</v>
      </c>
      <c r="V280" t="s">
        <v>47</v>
      </c>
      <c r="W280" t="s">
        <v>38</v>
      </c>
      <c r="X280">
        <v>6</v>
      </c>
      <c r="Y280" t="s">
        <v>39</v>
      </c>
      <c r="Z280" t="s">
        <v>46</v>
      </c>
    </row>
    <row r="281" spans="1:26" x14ac:dyDescent="0.25">
      <c r="A281">
        <v>1732</v>
      </c>
      <c r="B281">
        <v>50</v>
      </c>
      <c r="C281" t="s">
        <v>26</v>
      </c>
      <c r="D281">
        <v>797</v>
      </c>
      <c r="E281" t="s">
        <v>41</v>
      </c>
      <c r="F281">
        <v>4</v>
      </c>
      <c r="G281" t="s">
        <v>42</v>
      </c>
      <c r="H281" t="s">
        <v>29</v>
      </c>
      <c r="I281" t="s">
        <v>38</v>
      </c>
      <c r="J281" t="s">
        <v>43</v>
      </c>
      <c r="K281">
        <v>96</v>
      </c>
      <c r="L281" t="s">
        <v>32</v>
      </c>
      <c r="M281">
        <v>5</v>
      </c>
      <c r="N281" t="s">
        <v>63</v>
      </c>
      <c r="O281" t="s">
        <v>30</v>
      </c>
      <c r="P281" t="s">
        <v>57</v>
      </c>
      <c r="Q281">
        <v>19144</v>
      </c>
      <c r="R281">
        <v>15815</v>
      </c>
      <c r="S281">
        <v>3</v>
      </c>
      <c r="T281" t="s">
        <v>46</v>
      </c>
      <c r="U281">
        <v>14</v>
      </c>
      <c r="V281" t="s">
        <v>37</v>
      </c>
      <c r="W281" t="s">
        <v>38</v>
      </c>
      <c r="X281">
        <v>4</v>
      </c>
      <c r="Y281" t="s">
        <v>54</v>
      </c>
      <c r="Z281" t="s">
        <v>46</v>
      </c>
    </row>
    <row r="282" spans="1:26" x14ac:dyDescent="0.25">
      <c r="A282">
        <v>1733</v>
      </c>
      <c r="B282">
        <v>53</v>
      </c>
      <c r="C282" t="s">
        <v>26</v>
      </c>
      <c r="D282">
        <v>1070</v>
      </c>
      <c r="E282" t="s">
        <v>41</v>
      </c>
      <c r="F282">
        <v>3</v>
      </c>
      <c r="G282" t="s">
        <v>52</v>
      </c>
      <c r="H282" t="s">
        <v>53</v>
      </c>
      <c r="I282" t="s">
        <v>32</v>
      </c>
      <c r="J282" t="s">
        <v>43</v>
      </c>
      <c r="K282">
        <v>45</v>
      </c>
      <c r="L282" t="s">
        <v>32</v>
      </c>
      <c r="M282">
        <v>4</v>
      </c>
      <c r="N282" t="s">
        <v>63</v>
      </c>
      <c r="O282" t="s">
        <v>32</v>
      </c>
      <c r="P282" t="s">
        <v>45</v>
      </c>
      <c r="Q282">
        <v>17584</v>
      </c>
      <c r="R282">
        <v>21016</v>
      </c>
      <c r="S282">
        <v>3</v>
      </c>
      <c r="T282" t="s">
        <v>36</v>
      </c>
      <c r="U282">
        <v>16</v>
      </c>
      <c r="V282" t="s">
        <v>37</v>
      </c>
      <c r="W282" t="s">
        <v>34</v>
      </c>
      <c r="X282">
        <v>5</v>
      </c>
      <c r="Y282" t="s">
        <v>54</v>
      </c>
      <c r="Z282" t="s">
        <v>46</v>
      </c>
    </row>
    <row r="283" spans="1:26" x14ac:dyDescent="0.25">
      <c r="A283">
        <v>1734</v>
      </c>
      <c r="B283">
        <v>42</v>
      </c>
      <c r="C283" t="s">
        <v>26</v>
      </c>
      <c r="D283">
        <v>635</v>
      </c>
      <c r="E283" t="s">
        <v>27</v>
      </c>
      <c r="F283">
        <v>1</v>
      </c>
      <c r="G283" t="s">
        <v>42</v>
      </c>
      <c r="H283" t="s">
        <v>29</v>
      </c>
      <c r="I283" t="s">
        <v>30</v>
      </c>
      <c r="J283" t="s">
        <v>43</v>
      </c>
      <c r="K283">
        <v>99</v>
      </c>
      <c r="L283" t="s">
        <v>32</v>
      </c>
      <c r="M283">
        <v>2</v>
      </c>
      <c r="N283" t="s">
        <v>33</v>
      </c>
      <c r="O283" t="s">
        <v>32</v>
      </c>
      <c r="P283" t="s">
        <v>45</v>
      </c>
      <c r="Q283">
        <v>4907</v>
      </c>
      <c r="R283">
        <v>24532</v>
      </c>
      <c r="S283">
        <v>1</v>
      </c>
      <c r="T283" t="s">
        <v>46</v>
      </c>
      <c r="U283">
        <v>25</v>
      </c>
      <c r="V283" t="s">
        <v>47</v>
      </c>
      <c r="W283" t="s">
        <v>32</v>
      </c>
      <c r="X283">
        <v>3</v>
      </c>
      <c r="Y283" t="s">
        <v>48</v>
      </c>
      <c r="Z283" t="s">
        <v>46</v>
      </c>
    </row>
    <row r="284" spans="1:26" x14ac:dyDescent="0.25">
      <c r="A284">
        <v>1735</v>
      </c>
      <c r="B284">
        <v>29</v>
      </c>
      <c r="C284" t="s">
        <v>40</v>
      </c>
      <c r="D284">
        <v>442</v>
      </c>
      <c r="E284" t="s">
        <v>27</v>
      </c>
      <c r="F284">
        <v>2</v>
      </c>
      <c r="G284" t="s">
        <v>28</v>
      </c>
      <c r="H284" t="s">
        <v>29</v>
      </c>
      <c r="I284" t="s">
        <v>30</v>
      </c>
      <c r="J284" t="s">
        <v>43</v>
      </c>
      <c r="L284" t="s">
        <v>32</v>
      </c>
      <c r="M284">
        <v>2</v>
      </c>
      <c r="N284" t="s">
        <v>33</v>
      </c>
      <c r="O284" t="s">
        <v>34</v>
      </c>
      <c r="P284" t="s">
        <v>35</v>
      </c>
      <c r="Q284">
        <v>4554</v>
      </c>
      <c r="R284">
        <v>20260</v>
      </c>
      <c r="S284">
        <v>1</v>
      </c>
      <c r="T284" t="s">
        <v>46</v>
      </c>
      <c r="U284">
        <v>18</v>
      </c>
      <c r="V284" t="s">
        <v>37</v>
      </c>
      <c r="W284" t="s">
        <v>38</v>
      </c>
      <c r="X284">
        <v>3</v>
      </c>
      <c r="Y284" t="s">
        <v>54</v>
      </c>
      <c r="Z284" t="s">
        <v>46</v>
      </c>
    </row>
    <row r="285" spans="1:26" x14ac:dyDescent="0.25">
      <c r="A285">
        <v>1736</v>
      </c>
      <c r="B285">
        <v>55</v>
      </c>
      <c r="C285" t="s">
        <v>26</v>
      </c>
      <c r="D285">
        <v>147</v>
      </c>
      <c r="E285" t="s">
        <v>41</v>
      </c>
      <c r="F285">
        <v>20</v>
      </c>
      <c r="G285" t="s">
        <v>28</v>
      </c>
      <c r="H285" t="s">
        <v>67</v>
      </c>
      <c r="I285" t="s">
        <v>30</v>
      </c>
      <c r="J285" t="s">
        <v>43</v>
      </c>
      <c r="K285">
        <v>37</v>
      </c>
      <c r="L285" t="s">
        <v>32</v>
      </c>
      <c r="M285">
        <v>2</v>
      </c>
      <c r="N285" t="s">
        <v>51</v>
      </c>
      <c r="O285" t="s">
        <v>34</v>
      </c>
      <c r="P285" t="s">
        <v>45</v>
      </c>
      <c r="Q285">
        <v>5415</v>
      </c>
      <c r="R285">
        <v>15972</v>
      </c>
      <c r="S285">
        <v>3</v>
      </c>
      <c r="T285" t="s">
        <v>36</v>
      </c>
      <c r="U285">
        <v>19</v>
      </c>
      <c r="V285" t="s">
        <v>37</v>
      </c>
      <c r="W285" t="s">
        <v>34</v>
      </c>
      <c r="X285">
        <v>4</v>
      </c>
      <c r="Y285" t="s">
        <v>48</v>
      </c>
      <c r="Z285" t="s">
        <v>46</v>
      </c>
    </row>
    <row r="286" spans="1:26" x14ac:dyDescent="0.25">
      <c r="A286">
        <v>1737</v>
      </c>
      <c r="B286">
        <v>26</v>
      </c>
      <c r="C286" t="s">
        <v>40</v>
      </c>
      <c r="D286">
        <v>496</v>
      </c>
      <c r="E286" t="s">
        <v>41</v>
      </c>
      <c r="F286">
        <v>11</v>
      </c>
      <c r="G286" t="s">
        <v>28</v>
      </c>
      <c r="H286" t="s">
        <v>53</v>
      </c>
      <c r="I286" t="s">
        <v>38</v>
      </c>
      <c r="J286" t="s">
        <v>43</v>
      </c>
      <c r="K286">
        <v>60</v>
      </c>
      <c r="L286" t="s">
        <v>32</v>
      </c>
      <c r="M286">
        <v>2</v>
      </c>
      <c r="N286" t="s">
        <v>59</v>
      </c>
      <c r="O286" t="s">
        <v>38</v>
      </c>
      <c r="P286" t="s">
        <v>45</v>
      </c>
      <c r="Q286">
        <v>4741</v>
      </c>
      <c r="R286">
        <v>22722</v>
      </c>
      <c r="S286">
        <v>1</v>
      </c>
      <c r="T286" t="s">
        <v>36</v>
      </c>
      <c r="U286">
        <v>13</v>
      </c>
      <c r="V286" t="s">
        <v>37</v>
      </c>
      <c r="W286" t="s">
        <v>32</v>
      </c>
      <c r="X286">
        <v>3</v>
      </c>
      <c r="Y286" t="s">
        <v>48</v>
      </c>
      <c r="Z286" t="s">
        <v>46</v>
      </c>
    </row>
    <row r="287" spans="1:26" x14ac:dyDescent="0.25">
      <c r="A287">
        <v>1738</v>
      </c>
      <c r="B287">
        <v>37</v>
      </c>
      <c r="C287" t="s">
        <v>26</v>
      </c>
      <c r="D287">
        <v>1372</v>
      </c>
      <c r="E287" t="s">
        <v>41</v>
      </c>
      <c r="F287">
        <v>1</v>
      </c>
      <c r="G287" t="s">
        <v>55</v>
      </c>
      <c r="H287" t="s">
        <v>29</v>
      </c>
      <c r="I287" t="s">
        <v>50</v>
      </c>
      <c r="J287" t="s">
        <v>31</v>
      </c>
      <c r="K287">
        <v>42</v>
      </c>
      <c r="L287" t="s">
        <v>32</v>
      </c>
      <c r="M287">
        <v>1</v>
      </c>
      <c r="N287" t="s">
        <v>44</v>
      </c>
      <c r="O287" t="s">
        <v>34</v>
      </c>
      <c r="P287" t="s">
        <v>35</v>
      </c>
      <c r="Q287">
        <v>2115</v>
      </c>
      <c r="R287">
        <v>15881</v>
      </c>
      <c r="S287">
        <v>1</v>
      </c>
      <c r="T287" t="s">
        <v>46</v>
      </c>
      <c r="U287">
        <v>12</v>
      </c>
      <c r="V287" t="s">
        <v>37</v>
      </c>
      <c r="W287" t="s">
        <v>30</v>
      </c>
      <c r="X287">
        <v>3</v>
      </c>
      <c r="Y287" t="s">
        <v>48</v>
      </c>
      <c r="Z287" t="s">
        <v>46</v>
      </c>
    </row>
    <row r="288" spans="1:26" x14ac:dyDescent="0.25">
      <c r="A288">
        <v>1739</v>
      </c>
      <c r="B288">
        <v>44</v>
      </c>
      <c r="C288" t="s">
        <v>40</v>
      </c>
      <c r="D288">
        <v>920</v>
      </c>
      <c r="E288" t="s">
        <v>41</v>
      </c>
      <c r="F288">
        <v>24</v>
      </c>
      <c r="G288" t="s">
        <v>55</v>
      </c>
      <c r="H288" t="s">
        <v>29</v>
      </c>
      <c r="I288" t="s">
        <v>50</v>
      </c>
      <c r="J288" t="s">
        <v>43</v>
      </c>
      <c r="K288">
        <v>43</v>
      </c>
      <c r="L288" t="s">
        <v>32</v>
      </c>
      <c r="M288">
        <v>1</v>
      </c>
      <c r="N288" t="s">
        <v>51</v>
      </c>
      <c r="O288" t="s">
        <v>32</v>
      </c>
      <c r="P288" t="s">
        <v>57</v>
      </c>
      <c r="Q288">
        <v>3161</v>
      </c>
      <c r="R288">
        <v>19920</v>
      </c>
      <c r="S288">
        <v>3</v>
      </c>
      <c r="T288" t="s">
        <v>36</v>
      </c>
      <c r="U288">
        <v>22</v>
      </c>
      <c r="V288" t="s">
        <v>47</v>
      </c>
      <c r="W288" t="s">
        <v>34</v>
      </c>
      <c r="X288">
        <v>0</v>
      </c>
      <c r="Y288" t="s">
        <v>39</v>
      </c>
      <c r="Z288" t="s">
        <v>36</v>
      </c>
    </row>
    <row r="289" spans="1:26" x14ac:dyDescent="0.25">
      <c r="A289">
        <v>1740</v>
      </c>
      <c r="B289">
        <v>38</v>
      </c>
      <c r="C289" t="s">
        <v>26</v>
      </c>
      <c r="D289">
        <v>688</v>
      </c>
      <c r="E289" t="s">
        <v>41</v>
      </c>
      <c r="F289">
        <v>23</v>
      </c>
      <c r="G289" t="s">
        <v>52</v>
      </c>
      <c r="H289" t="s">
        <v>29</v>
      </c>
      <c r="I289" t="s">
        <v>50</v>
      </c>
      <c r="J289" t="s">
        <v>43</v>
      </c>
      <c r="K289">
        <v>82</v>
      </c>
      <c r="L289" t="s">
        <v>32</v>
      </c>
      <c r="M289">
        <v>2</v>
      </c>
      <c r="N289" t="s">
        <v>59</v>
      </c>
      <c r="O289" t="s">
        <v>34</v>
      </c>
      <c r="P289" t="s">
        <v>57</v>
      </c>
      <c r="Q289">
        <v>5745</v>
      </c>
      <c r="R289">
        <v>18899</v>
      </c>
      <c r="S289">
        <v>9</v>
      </c>
      <c r="T289" t="s">
        <v>46</v>
      </c>
      <c r="U289">
        <v>14</v>
      </c>
      <c r="V289" t="s">
        <v>37</v>
      </c>
      <c r="W289" t="s">
        <v>30</v>
      </c>
      <c r="X289">
        <v>2</v>
      </c>
      <c r="Y289" t="s">
        <v>48</v>
      </c>
      <c r="Z289" t="s">
        <v>46</v>
      </c>
    </row>
    <row r="290" spans="1:26" x14ac:dyDescent="0.25">
      <c r="A290">
        <v>1741</v>
      </c>
      <c r="B290">
        <v>26</v>
      </c>
      <c r="C290" t="s">
        <v>26</v>
      </c>
      <c r="D290">
        <v>1449</v>
      </c>
      <c r="E290" t="s">
        <v>41</v>
      </c>
      <c r="F290">
        <v>16</v>
      </c>
      <c r="G290" t="s">
        <v>52</v>
      </c>
      <c r="H290" t="s">
        <v>53</v>
      </c>
      <c r="I290" t="s">
        <v>38</v>
      </c>
      <c r="J290" t="s">
        <v>43</v>
      </c>
      <c r="K290">
        <v>45</v>
      </c>
      <c r="L290" t="s">
        <v>32</v>
      </c>
      <c r="M290">
        <v>1</v>
      </c>
      <c r="N290" t="s">
        <v>51</v>
      </c>
      <c r="O290" t="s">
        <v>30</v>
      </c>
      <c r="P290" t="s">
        <v>57</v>
      </c>
      <c r="Q290">
        <v>2373</v>
      </c>
      <c r="R290">
        <v>14180</v>
      </c>
      <c r="S290">
        <v>2</v>
      </c>
      <c r="T290" t="s">
        <v>36</v>
      </c>
      <c r="U290">
        <v>13</v>
      </c>
      <c r="V290" t="s">
        <v>37</v>
      </c>
      <c r="W290" t="s">
        <v>34</v>
      </c>
      <c r="X290">
        <v>2</v>
      </c>
      <c r="Y290" t="s">
        <v>48</v>
      </c>
      <c r="Z290" t="s">
        <v>36</v>
      </c>
    </row>
    <row r="291" spans="1:26" x14ac:dyDescent="0.25">
      <c r="A291">
        <v>1742</v>
      </c>
      <c r="B291">
        <v>28</v>
      </c>
      <c r="C291" t="s">
        <v>26</v>
      </c>
      <c r="D291">
        <v>1117</v>
      </c>
      <c r="E291" t="s">
        <v>41</v>
      </c>
      <c r="F291">
        <v>8</v>
      </c>
      <c r="G291" t="s">
        <v>28</v>
      </c>
      <c r="H291" t="s">
        <v>29</v>
      </c>
      <c r="I291" t="s">
        <v>50</v>
      </c>
      <c r="J291" t="s">
        <v>31</v>
      </c>
      <c r="K291">
        <v>66</v>
      </c>
      <c r="L291" t="s">
        <v>32</v>
      </c>
      <c r="M291">
        <v>1</v>
      </c>
      <c r="N291" t="s">
        <v>44</v>
      </c>
      <c r="O291" t="s">
        <v>34</v>
      </c>
      <c r="P291" t="s">
        <v>35</v>
      </c>
      <c r="Q291">
        <v>3310</v>
      </c>
      <c r="R291">
        <v>4488</v>
      </c>
      <c r="S291">
        <v>1</v>
      </c>
      <c r="T291" t="s">
        <v>46</v>
      </c>
      <c r="U291">
        <v>21</v>
      </c>
      <c r="V291" t="s">
        <v>47</v>
      </c>
      <c r="W291" t="s">
        <v>34</v>
      </c>
      <c r="X291">
        <v>3</v>
      </c>
      <c r="Y291" t="s">
        <v>48</v>
      </c>
      <c r="Z291" t="s">
        <v>46</v>
      </c>
    </row>
    <row r="292" spans="1:26" x14ac:dyDescent="0.25">
      <c r="A292">
        <v>1743</v>
      </c>
      <c r="B292">
        <v>49</v>
      </c>
      <c r="C292" t="s">
        <v>40</v>
      </c>
      <c r="D292">
        <v>636</v>
      </c>
      <c r="E292" t="s">
        <v>41</v>
      </c>
      <c r="F292">
        <v>10</v>
      </c>
      <c r="G292" t="s">
        <v>52</v>
      </c>
      <c r="H292" t="s">
        <v>29</v>
      </c>
      <c r="I292" t="s">
        <v>32</v>
      </c>
      <c r="J292" t="s">
        <v>31</v>
      </c>
      <c r="K292">
        <v>35</v>
      </c>
      <c r="L292" t="s">
        <v>32</v>
      </c>
      <c r="M292">
        <v>5</v>
      </c>
      <c r="N292" t="s">
        <v>63</v>
      </c>
      <c r="O292" t="s">
        <v>38</v>
      </c>
      <c r="P292" t="s">
        <v>35</v>
      </c>
      <c r="Q292">
        <v>18665</v>
      </c>
      <c r="R292">
        <v>25594</v>
      </c>
      <c r="S292">
        <v>9</v>
      </c>
      <c r="T292" t="s">
        <v>36</v>
      </c>
      <c r="U292">
        <v>11</v>
      </c>
      <c r="V292" t="s">
        <v>37</v>
      </c>
      <c r="W292" t="s">
        <v>34</v>
      </c>
      <c r="X292">
        <v>4</v>
      </c>
      <c r="Y292" t="s">
        <v>48</v>
      </c>
      <c r="Z292" t="s">
        <v>46</v>
      </c>
    </row>
    <row r="293" spans="1:26" x14ac:dyDescent="0.25">
      <c r="A293">
        <v>1744</v>
      </c>
      <c r="B293">
        <v>36</v>
      </c>
      <c r="C293" t="s">
        <v>26</v>
      </c>
      <c r="D293">
        <v>506</v>
      </c>
      <c r="E293" t="s">
        <v>41</v>
      </c>
      <c r="F293">
        <v>3</v>
      </c>
      <c r="G293" t="s">
        <v>55</v>
      </c>
      <c r="H293" t="s">
        <v>67</v>
      </c>
      <c r="I293" t="s">
        <v>32</v>
      </c>
      <c r="J293" t="s">
        <v>43</v>
      </c>
      <c r="K293">
        <v>30</v>
      </c>
      <c r="L293" t="s">
        <v>32</v>
      </c>
      <c r="M293">
        <v>2</v>
      </c>
      <c r="N293" t="s">
        <v>44</v>
      </c>
      <c r="O293" t="s">
        <v>30</v>
      </c>
      <c r="P293" t="s">
        <v>35</v>
      </c>
      <c r="Q293">
        <v>4485</v>
      </c>
      <c r="R293">
        <v>26285</v>
      </c>
      <c r="S293">
        <v>4</v>
      </c>
      <c r="T293" t="s">
        <v>46</v>
      </c>
      <c r="U293">
        <v>12</v>
      </c>
      <c r="V293" t="s">
        <v>37</v>
      </c>
      <c r="W293" t="s">
        <v>34</v>
      </c>
      <c r="X293">
        <v>2</v>
      </c>
      <c r="Y293" t="s">
        <v>48</v>
      </c>
      <c r="Z293" t="s">
        <v>46</v>
      </c>
    </row>
    <row r="294" spans="1:26" x14ac:dyDescent="0.25">
      <c r="A294">
        <v>1745</v>
      </c>
      <c r="B294">
        <v>31</v>
      </c>
      <c r="C294" t="s">
        <v>40</v>
      </c>
      <c r="D294">
        <v>444</v>
      </c>
      <c r="E294" t="s">
        <v>27</v>
      </c>
      <c r="F294">
        <v>5</v>
      </c>
      <c r="G294" t="s">
        <v>55</v>
      </c>
      <c r="H294" t="s">
        <v>64</v>
      </c>
      <c r="I294" t="s">
        <v>50</v>
      </c>
      <c r="J294" t="s">
        <v>31</v>
      </c>
      <c r="K294">
        <v>84</v>
      </c>
      <c r="L294" t="s">
        <v>32</v>
      </c>
      <c r="M294">
        <v>1</v>
      </c>
      <c r="N294" t="s">
        <v>62</v>
      </c>
      <c r="O294" t="s">
        <v>30</v>
      </c>
      <c r="P294" t="s">
        <v>57</v>
      </c>
      <c r="Q294">
        <v>2789</v>
      </c>
      <c r="R294">
        <v>3909</v>
      </c>
      <c r="S294">
        <v>1</v>
      </c>
      <c r="T294" t="s">
        <v>46</v>
      </c>
      <c r="U294">
        <v>11</v>
      </c>
      <c r="V294" t="s">
        <v>37</v>
      </c>
      <c r="W294" t="s">
        <v>32</v>
      </c>
      <c r="X294">
        <v>5</v>
      </c>
      <c r="Y294" t="s">
        <v>54</v>
      </c>
      <c r="Z294" t="s">
        <v>46</v>
      </c>
    </row>
    <row r="295" spans="1:26" x14ac:dyDescent="0.25">
      <c r="A295">
        <v>1746</v>
      </c>
      <c r="C295" t="s">
        <v>26</v>
      </c>
      <c r="D295">
        <v>950</v>
      </c>
      <c r="E295" t="s">
        <v>27</v>
      </c>
      <c r="F295">
        <v>4</v>
      </c>
      <c r="G295" t="s">
        <v>52</v>
      </c>
      <c r="H295" t="s">
        <v>64</v>
      </c>
      <c r="I295" t="s">
        <v>50</v>
      </c>
      <c r="J295" t="s">
        <v>43</v>
      </c>
      <c r="K295">
        <v>48</v>
      </c>
      <c r="L295" t="s">
        <v>30</v>
      </c>
      <c r="M295">
        <v>2</v>
      </c>
      <c r="N295" t="s">
        <v>33</v>
      </c>
      <c r="O295" t="s">
        <v>34</v>
      </c>
      <c r="P295" t="s">
        <v>35</v>
      </c>
      <c r="Q295">
        <v>5828</v>
      </c>
      <c r="R295">
        <v>8450</v>
      </c>
      <c r="S295">
        <v>1</v>
      </c>
      <c r="T295" t="s">
        <v>36</v>
      </c>
      <c r="U295">
        <v>12</v>
      </c>
      <c r="V295" t="s">
        <v>37</v>
      </c>
      <c r="W295" t="s">
        <v>30</v>
      </c>
      <c r="X295">
        <v>0</v>
      </c>
      <c r="Y295" t="s">
        <v>48</v>
      </c>
      <c r="Z295" t="s">
        <v>36</v>
      </c>
    </row>
    <row r="296" spans="1:26" x14ac:dyDescent="0.25">
      <c r="A296">
        <v>1747</v>
      </c>
      <c r="B296">
        <v>37</v>
      </c>
      <c r="C296" t="s">
        <v>40</v>
      </c>
      <c r="D296">
        <v>889</v>
      </c>
      <c r="E296" t="s">
        <v>41</v>
      </c>
      <c r="F296">
        <v>9</v>
      </c>
      <c r="G296" t="s">
        <v>55</v>
      </c>
      <c r="H296" t="s">
        <v>53</v>
      </c>
      <c r="I296" t="s">
        <v>30</v>
      </c>
      <c r="J296" t="s">
        <v>43</v>
      </c>
      <c r="K296">
        <v>53</v>
      </c>
      <c r="L296" t="s">
        <v>32</v>
      </c>
      <c r="M296">
        <v>1</v>
      </c>
      <c r="N296" t="s">
        <v>44</v>
      </c>
      <c r="O296" t="s">
        <v>34</v>
      </c>
      <c r="P296" t="s">
        <v>45</v>
      </c>
      <c r="Q296">
        <v>2326</v>
      </c>
      <c r="R296">
        <v>11411</v>
      </c>
      <c r="S296">
        <v>1</v>
      </c>
      <c r="T296" t="s">
        <v>36</v>
      </c>
      <c r="U296">
        <v>12</v>
      </c>
      <c r="V296" t="s">
        <v>37</v>
      </c>
      <c r="W296" t="s">
        <v>32</v>
      </c>
      <c r="Y296" t="s">
        <v>54</v>
      </c>
      <c r="Z296" t="s">
        <v>46</v>
      </c>
    </row>
    <row r="297" spans="1:26" x14ac:dyDescent="0.25">
      <c r="A297">
        <v>1748</v>
      </c>
      <c r="B297">
        <v>42</v>
      </c>
      <c r="C297" t="s">
        <v>40</v>
      </c>
      <c r="D297">
        <v>555</v>
      </c>
      <c r="E297" t="s">
        <v>27</v>
      </c>
      <c r="F297">
        <v>26</v>
      </c>
      <c r="G297" t="s">
        <v>55</v>
      </c>
      <c r="H297" t="s">
        <v>64</v>
      </c>
      <c r="I297" t="s">
        <v>32</v>
      </c>
      <c r="J297" t="s">
        <v>31</v>
      </c>
      <c r="K297">
        <v>77</v>
      </c>
      <c r="L297" t="s">
        <v>32</v>
      </c>
      <c r="M297">
        <v>4</v>
      </c>
      <c r="N297" t="s">
        <v>33</v>
      </c>
      <c r="O297" t="s">
        <v>30</v>
      </c>
      <c r="P297" t="s">
        <v>45</v>
      </c>
      <c r="Q297">
        <v>13525</v>
      </c>
      <c r="R297">
        <v>14864</v>
      </c>
      <c r="S297">
        <v>5</v>
      </c>
      <c r="T297" t="s">
        <v>46</v>
      </c>
      <c r="U297">
        <v>14</v>
      </c>
      <c r="V297" t="s">
        <v>37</v>
      </c>
      <c r="W297" t="s">
        <v>34</v>
      </c>
      <c r="X297">
        <v>2</v>
      </c>
      <c r="Y297" t="s">
        <v>66</v>
      </c>
      <c r="Z297" t="s">
        <v>46</v>
      </c>
    </row>
    <row r="298" spans="1:26" x14ac:dyDescent="0.25">
      <c r="A298">
        <v>1749</v>
      </c>
      <c r="B298">
        <v>18</v>
      </c>
      <c r="C298" t="s">
        <v>26</v>
      </c>
      <c r="D298">
        <v>230</v>
      </c>
      <c r="E298" t="s">
        <v>41</v>
      </c>
      <c r="F298">
        <v>3</v>
      </c>
      <c r="G298" t="s">
        <v>55</v>
      </c>
      <c r="H298" t="s">
        <v>29</v>
      </c>
      <c r="I298" t="s">
        <v>32</v>
      </c>
      <c r="J298" t="s">
        <v>43</v>
      </c>
      <c r="K298">
        <v>54</v>
      </c>
      <c r="L298" t="s">
        <v>32</v>
      </c>
      <c r="M298">
        <v>1</v>
      </c>
      <c r="N298" t="s">
        <v>51</v>
      </c>
      <c r="O298" t="s">
        <v>32</v>
      </c>
      <c r="P298" t="s">
        <v>35</v>
      </c>
      <c r="Q298">
        <v>1420</v>
      </c>
      <c r="R298">
        <v>25233</v>
      </c>
      <c r="S298">
        <v>1</v>
      </c>
      <c r="T298" t="s">
        <v>46</v>
      </c>
      <c r="U298">
        <v>13</v>
      </c>
      <c r="V298" t="s">
        <v>37</v>
      </c>
      <c r="W298" t="s">
        <v>32</v>
      </c>
      <c r="X298">
        <v>2</v>
      </c>
      <c r="Y298" t="s">
        <v>48</v>
      </c>
      <c r="Z298" t="s">
        <v>36</v>
      </c>
    </row>
    <row r="299" spans="1:26" x14ac:dyDescent="0.25">
      <c r="A299">
        <v>1750</v>
      </c>
      <c r="B299">
        <v>35</v>
      </c>
      <c r="C299" t="s">
        <v>26</v>
      </c>
      <c r="D299">
        <v>1232</v>
      </c>
      <c r="E299" t="s">
        <v>27</v>
      </c>
      <c r="F299">
        <v>16</v>
      </c>
      <c r="G299" t="s">
        <v>55</v>
      </c>
      <c r="H299" t="s">
        <v>64</v>
      </c>
      <c r="I299" t="s">
        <v>32</v>
      </c>
      <c r="J299" t="s">
        <v>43</v>
      </c>
      <c r="K299">
        <v>96</v>
      </c>
      <c r="L299" t="s">
        <v>32</v>
      </c>
      <c r="M299">
        <v>3</v>
      </c>
      <c r="N299" t="s">
        <v>33</v>
      </c>
      <c r="O299" t="s">
        <v>30</v>
      </c>
      <c r="P299" t="s">
        <v>45</v>
      </c>
      <c r="Q299">
        <v>8020</v>
      </c>
      <c r="R299">
        <v>5100</v>
      </c>
      <c r="S299">
        <v>0</v>
      </c>
      <c r="T299" t="s">
        <v>46</v>
      </c>
      <c r="U299">
        <v>15</v>
      </c>
      <c r="V299" t="s">
        <v>37</v>
      </c>
      <c r="W299" t="s">
        <v>32</v>
      </c>
      <c r="X299">
        <v>3</v>
      </c>
      <c r="Y299" t="s">
        <v>54</v>
      </c>
      <c r="Z299" t="s">
        <v>46</v>
      </c>
    </row>
    <row r="300" spans="1:26" x14ac:dyDescent="0.25">
      <c r="A300">
        <v>1751</v>
      </c>
      <c r="B300">
        <v>36</v>
      </c>
      <c r="C300" t="s">
        <v>40</v>
      </c>
      <c r="D300">
        <v>566</v>
      </c>
      <c r="E300" t="s">
        <v>41</v>
      </c>
      <c r="F300">
        <v>18</v>
      </c>
      <c r="G300" t="s">
        <v>52</v>
      </c>
      <c r="H300" t="s">
        <v>29</v>
      </c>
      <c r="I300" t="s">
        <v>32</v>
      </c>
      <c r="J300" t="s">
        <v>43</v>
      </c>
      <c r="K300">
        <v>81</v>
      </c>
      <c r="L300" t="s">
        <v>34</v>
      </c>
      <c r="M300">
        <v>1</v>
      </c>
      <c r="N300" t="s">
        <v>51</v>
      </c>
      <c r="O300" t="s">
        <v>34</v>
      </c>
      <c r="P300" t="s">
        <v>45</v>
      </c>
      <c r="Q300">
        <v>3688</v>
      </c>
      <c r="R300">
        <v>7122</v>
      </c>
      <c r="S300">
        <v>4</v>
      </c>
      <c r="T300" t="s">
        <v>46</v>
      </c>
      <c r="U300">
        <v>18</v>
      </c>
      <c r="V300" t="s">
        <v>37</v>
      </c>
      <c r="W300" t="s">
        <v>34</v>
      </c>
      <c r="X300">
        <v>2</v>
      </c>
      <c r="Y300" t="s">
        <v>48</v>
      </c>
      <c r="Z300" t="s">
        <v>46</v>
      </c>
    </row>
    <row r="301" spans="1:26" x14ac:dyDescent="0.25">
      <c r="A301">
        <v>1752</v>
      </c>
      <c r="B301">
        <v>51</v>
      </c>
      <c r="C301" t="s">
        <v>26</v>
      </c>
      <c r="D301">
        <v>1302</v>
      </c>
      <c r="E301" t="s">
        <v>41</v>
      </c>
      <c r="F301">
        <v>2</v>
      </c>
      <c r="G301" t="s">
        <v>55</v>
      </c>
      <c r="H301" t="s">
        <v>53</v>
      </c>
      <c r="I301" t="s">
        <v>50</v>
      </c>
      <c r="J301" t="s">
        <v>43</v>
      </c>
      <c r="K301">
        <v>84</v>
      </c>
      <c r="L301" t="s">
        <v>38</v>
      </c>
      <c r="M301">
        <v>2</v>
      </c>
      <c r="N301" t="s">
        <v>58</v>
      </c>
      <c r="O301" t="s">
        <v>30</v>
      </c>
      <c r="P301" t="s">
        <v>57</v>
      </c>
      <c r="Q301">
        <v>5482</v>
      </c>
      <c r="R301">
        <v>16321</v>
      </c>
      <c r="S301">
        <v>5</v>
      </c>
      <c r="T301" t="s">
        <v>46</v>
      </c>
      <c r="U301">
        <v>18</v>
      </c>
      <c r="V301" t="s">
        <v>37</v>
      </c>
      <c r="W301" t="s">
        <v>34</v>
      </c>
      <c r="X301">
        <v>3</v>
      </c>
      <c r="Y301" t="s">
        <v>48</v>
      </c>
      <c r="Z301" t="s">
        <v>46</v>
      </c>
    </row>
    <row r="302" spans="1:26" x14ac:dyDescent="0.25">
      <c r="A302">
        <v>1753</v>
      </c>
      <c r="B302">
        <v>41</v>
      </c>
      <c r="C302" t="s">
        <v>26</v>
      </c>
      <c r="D302">
        <v>334</v>
      </c>
      <c r="E302" t="s">
        <v>27</v>
      </c>
      <c r="F302">
        <v>2</v>
      </c>
      <c r="G302" t="s">
        <v>52</v>
      </c>
      <c r="H302" t="s">
        <v>29</v>
      </c>
      <c r="I302" t="s">
        <v>50</v>
      </c>
      <c r="J302" t="s">
        <v>43</v>
      </c>
      <c r="K302">
        <v>88</v>
      </c>
      <c r="L302" t="s">
        <v>32</v>
      </c>
      <c r="M302">
        <v>4</v>
      </c>
      <c r="N302" t="s">
        <v>61</v>
      </c>
      <c r="O302" t="s">
        <v>30</v>
      </c>
      <c r="P302" t="s">
        <v>35</v>
      </c>
      <c r="Q302">
        <v>16015</v>
      </c>
      <c r="R302">
        <v>15896</v>
      </c>
      <c r="S302">
        <v>1</v>
      </c>
      <c r="T302" t="s">
        <v>46</v>
      </c>
      <c r="U302">
        <v>19</v>
      </c>
      <c r="V302" t="s">
        <v>37</v>
      </c>
      <c r="W302" t="s">
        <v>30</v>
      </c>
      <c r="X302">
        <v>2</v>
      </c>
      <c r="Y302" t="s">
        <v>48</v>
      </c>
      <c r="Z302" t="s">
        <v>46</v>
      </c>
    </row>
    <row r="303" spans="1:26" x14ac:dyDescent="0.25">
      <c r="A303">
        <v>1754</v>
      </c>
      <c r="B303">
        <v>18</v>
      </c>
      <c r="C303" t="s">
        <v>26</v>
      </c>
      <c r="D303">
        <v>812</v>
      </c>
      <c r="E303" t="s">
        <v>27</v>
      </c>
      <c r="F303">
        <v>10</v>
      </c>
      <c r="G303" t="s">
        <v>55</v>
      </c>
      <c r="H303" t="s">
        <v>53</v>
      </c>
      <c r="I303" t="s">
        <v>50</v>
      </c>
      <c r="J303" t="s">
        <v>31</v>
      </c>
      <c r="K303">
        <v>69</v>
      </c>
      <c r="L303" t="s">
        <v>30</v>
      </c>
      <c r="M303">
        <v>1</v>
      </c>
      <c r="N303" t="s">
        <v>62</v>
      </c>
      <c r="O303" t="s">
        <v>32</v>
      </c>
      <c r="P303" t="s">
        <v>35</v>
      </c>
      <c r="Q303">
        <v>1200</v>
      </c>
      <c r="R303">
        <v>9724</v>
      </c>
      <c r="S303">
        <v>1</v>
      </c>
      <c r="T303" t="s">
        <v>46</v>
      </c>
      <c r="U303">
        <v>12</v>
      </c>
      <c r="V303" t="s">
        <v>37</v>
      </c>
      <c r="W303" t="s">
        <v>38</v>
      </c>
      <c r="X303">
        <v>2</v>
      </c>
      <c r="Y303" t="s">
        <v>48</v>
      </c>
      <c r="Z303" t="s">
        <v>46</v>
      </c>
    </row>
    <row r="304" spans="1:26" x14ac:dyDescent="0.25">
      <c r="A304">
        <v>1755</v>
      </c>
      <c r="B304">
        <v>28</v>
      </c>
      <c r="C304" t="s">
        <v>26</v>
      </c>
      <c r="D304">
        <v>1476</v>
      </c>
      <c r="E304" t="s">
        <v>41</v>
      </c>
      <c r="F304">
        <v>16</v>
      </c>
      <c r="G304" t="s">
        <v>28</v>
      </c>
      <c r="H304" t="s">
        <v>53</v>
      </c>
      <c r="I304" t="s">
        <v>30</v>
      </c>
      <c r="J304" t="s">
        <v>43</v>
      </c>
      <c r="K304">
        <v>68</v>
      </c>
      <c r="L304" t="s">
        <v>34</v>
      </c>
      <c r="M304">
        <v>2</v>
      </c>
      <c r="N304" t="s">
        <v>59</v>
      </c>
      <c r="O304" t="s">
        <v>38</v>
      </c>
      <c r="P304" t="s">
        <v>35</v>
      </c>
      <c r="Q304">
        <v>5661</v>
      </c>
      <c r="R304">
        <v>4824</v>
      </c>
      <c r="S304">
        <v>0</v>
      </c>
      <c r="T304" t="s">
        <v>46</v>
      </c>
      <c r="U304">
        <v>19</v>
      </c>
      <c r="V304" t="s">
        <v>37</v>
      </c>
      <c r="W304" t="s">
        <v>32</v>
      </c>
      <c r="X304">
        <v>2</v>
      </c>
      <c r="Y304" t="s">
        <v>48</v>
      </c>
      <c r="Z304" t="s">
        <v>46</v>
      </c>
    </row>
    <row r="305" spans="1:26" x14ac:dyDescent="0.25">
      <c r="A305">
        <v>1756</v>
      </c>
      <c r="B305">
        <v>31</v>
      </c>
      <c r="C305" t="s">
        <v>26</v>
      </c>
      <c r="D305">
        <v>218</v>
      </c>
      <c r="E305" t="s">
        <v>27</v>
      </c>
      <c r="F305">
        <v>7</v>
      </c>
      <c r="G305" t="s">
        <v>55</v>
      </c>
      <c r="H305" t="s">
        <v>67</v>
      </c>
      <c r="I305" t="s">
        <v>30</v>
      </c>
      <c r="J305" t="s">
        <v>43</v>
      </c>
      <c r="K305">
        <v>100</v>
      </c>
      <c r="L305" t="s">
        <v>34</v>
      </c>
      <c r="M305">
        <v>2</v>
      </c>
      <c r="N305" t="s">
        <v>33</v>
      </c>
      <c r="O305" t="s">
        <v>34</v>
      </c>
      <c r="P305" t="s">
        <v>45</v>
      </c>
      <c r="Q305">
        <v>6929</v>
      </c>
      <c r="R305">
        <v>12241</v>
      </c>
      <c r="S305">
        <v>4</v>
      </c>
      <c r="T305" t="s">
        <v>46</v>
      </c>
      <c r="U305">
        <v>11</v>
      </c>
      <c r="V305" t="s">
        <v>37</v>
      </c>
      <c r="W305" t="s">
        <v>30</v>
      </c>
      <c r="X305">
        <v>3</v>
      </c>
      <c r="Y305" t="s">
        <v>54</v>
      </c>
      <c r="Z305" t="s">
        <v>46</v>
      </c>
    </row>
    <row r="306" spans="1:26" x14ac:dyDescent="0.25">
      <c r="A306">
        <v>1757</v>
      </c>
      <c r="B306">
        <v>39</v>
      </c>
      <c r="C306" t="s">
        <v>26</v>
      </c>
      <c r="D306">
        <v>1132</v>
      </c>
      <c r="E306" t="s">
        <v>41</v>
      </c>
      <c r="F306">
        <v>1</v>
      </c>
      <c r="G306" t="s">
        <v>55</v>
      </c>
      <c r="H306" t="s">
        <v>53</v>
      </c>
      <c r="I306" t="s">
        <v>32</v>
      </c>
      <c r="J306" t="s">
        <v>43</v>
      </c>
      <c r="K306">
        <v>48</v>
      </c>
      <c r="L306" t="s">
        <v>34</v>
      </c>
      <c r="M306">
        <v>3</v>
      </c>
      <c r="N306" t="s">
        <v>59</v>
      </c>
      <c r="O306" t="s">
        <v>34</v>
      </c>
      <c r="P306" t="s">
        <v>57</v>
      </c>
      <c r="Q306">
        <v>9613</v>
      </c>
      <c r="R306">
        <v>10942</v>
      </c>
      <c r="S306">
        <v>0</v>
      </c>
      <c r="T306" t="s">
        <v>46</v>
      </c>
      <c r="U306">
        <v>17</v>
      </c>
      <c r="V306" t="s">
        <v>37</v>
      </c>
      <c r="W306" t="s">
        <v>38</v>
      </c>
      <c r="X306">
        <v>5</v>
      </c>
      <c r="Y306" t="s">
        <v>54</v>
      </c>
      <c r="Z306" t="s">
        <v>46</v>
      </c>
    </row>
    <row r="307" spans="1:26" x14ac:dyDescent="0.25">
      <c r="A307">
        <v>1758</v>
      </c>
      <c r="B307">
        <v>36</v>
      </c>
      <c r="C307" t="s">
        <v>60</v>
      </c>
      <c r="D307">
        <v>1105</v>
      </c>
      <c r="E307" t="s">
        <v>41</v>
      </c>
      <c r="F307">
        <v>24</v>
      </c>
      <c r="G307" t="s">
        <v>52</v>
      </c>
      <c r="H307" t="s">
        <v>29</v>
      </c>
      <c r="I307" t="s">
        <v>30</v>
      </c>
      <c r="J307" t="s">
        <v>31</v>
      </c>
      <c r="K307">
        <v>47</v>
      </c>
      <c r="L307" t="s">
        <v>32</v>
      </c>
      <c r="M307">
        <v>2</v>
      </c>
      <c r="N307" t="s">
        <v>51</v>
      </c>
      <c r="O307" t="s">
        <v>30</v>
      </c>
      <c r="P307" t="s">
        <v>45</v>
      </c>
      <c r="Q307">
        <v>5674</v>
      </c>
      <c r="R307">
        <v>6927</v>
      </c>
      <c r="S307">
        <v>7</v>
      </c>
      <c r="T307" t="s">
        <v>46</v>
      </c>
      <c r="U307">
        <v>15</v>
      </c>
      <c r="V307" t="s">
        <v>37</v>
      </c>
      <c r="W307" t="s">
        <v>32</v>
      </c>
      <c r="X307">
        <v>3</v>
      </c>
      <c r="Y307" t="s">
        <v>48</v>
      </c>
      <c r="Z307" t="s">
        <v>46</v>
      </c>
    </row>
    <row r="308" spans="1:26" x14ac:dyDescent="0.25">
      <c r="A308">
        <v>1759</v>
      </c>
      <c r="B308">
        <v>32</v>
      </c>
      <c r="C308" t="s">
        <v>26</v>
      </c>
      <c r="D308">
        <v>906</v>
      </c>
      <c r="E308" t="s">
        <v>27</v>
      </c>
      <c r="F308">
        <v>7</v>
      </c>
      <c r="G308" t="s">
        <v>55</v>
      </c>
      <c r="H308" t="s">
        <v>29</v>
      </c>
      <c r="I308" t="s">
        <v>50</v>
      </c>
      <c r="J308" t="s">
        <v>43</v>
      </c>
      <c r="K308">
        <v>91</v>
      </c>
      <c r="L308" t="s">
        <v>30</v>
      </c>
      <c r="M308">
        <v>2</v>
      </c>
      <c r="N308" t="s">
        <v>33</v>
      </c>
      <c r="O308" t="s">
        <v>32</v>
      </c>
      <c r="P308" t="s">
        <v>45</v>
      </c>
      <c r="Q308">
        <v>5484</v>
      </c>
      <c r="R308">
        <v>16985</v>
      </c>
      <c r="S308">
        <v>1</v>
      </c>
      <c r="T308" t="s">
        <v>46</v>
      </c>
      <c r="U308">
        <v>14</v>
      </c>
      <c r="V308" t="s">
        <v>37</v>
      </c>
      <c r="W308" t="s">
        <v>32</v>
      </c>
      <c r="X308">
        <v>3</v>
      </c>
      <c r="Y308" t="s">
        <v>54</v>
      </c>
      <c r="Z308" t="s">
        <v>46</v>
      </c>
    </row>
    <row r="309" spans="1:26" x14ac:dyDescent="0.25">
      <c r="A309">
        <v>1760</v>
      </c>
      <c r="B309">
        <v>38</v>
      </c>
      <c r="C309" t="s">
        <v>26</v>
      </c>
      <c r="D309">
        <v>849</v>
      </c>
      <c r="E309" t="s">
        <v>41</v>
      </c>
      <c r="F309">
        <v>25</v>
      </c>
      <c r="G309" t="s">
        <v>28</v>
      </c>
      <c r="H309" t="s">
        <v>29</v>
      </c>
      <c r="I309" t="s">
        <v>38</v>
      </c>
      <c r="J309" t="s">
        <v>31</v>
      </c>
      <c r="K309">
        <v>81</v>
      </c>
      <c r="L309" t="s">
        <v>30</v>
      </c>
      <c r="M309">
        <v>3</v>
      </c>
      <c r="N309" t="s">
        <v>63</v>
      </c>
      <c r="O309" t="s">
        <v>30</v>
      </c>
      <c r="P309" t="s">
        <v>45</v>
      </c>
      <c r="Q309">
        <v>12061</v>
      </c>
      <c r="R309">
        <v>26707</v>
      </c>
      <c r="S309">
        <v>3</v>
      </c>
      <c r="T309" t="s">
        <v>46</v>
      </c>
      <c r="U309">
        <v>17</v>
      </c>
      <c r="V309" t="s">
        <v>37</v>
      </c>
      <c r="W309" t="s">
        <v>32</v>
      </c>
      <c r="X309">
        <v>2</v>
      </c>
      <c r="Y309" t="s">
        <v>48</v>
      </c>
      <c r="Z309" t="s">
        <v>46</v>
      </c>
    </row>
    <row r="310" spans="1:26" x14ac:dyDescent="0.25">
      <c r="A310">
        <v>1761</v>
      </c>
      <c r="B310">
        <v>58</v>
      </c>
      <c r="C310" t="s">
        <v>60</v>
      </c>
      <c r="D310">
        <v>390</v>
      </c>
      <c r="E310" t="s">
        <v>41</v>
      </c>
      <c r="F310">
        <v>1</v>
      </c>
      <c r="G310" t="s">
        <v>52</v>
      </c>
      <c r="H310" t="s">
        <v>29</v>
      </c>
      <c r="I310" t="s">
        <v>50</v>
      </c>
      <c r="J310" t="s">
        <v>43</v>
      </c>
      <c r="K310">
        <v>32</v>
      </c>
      <c r="L310" t="s">
        <v>38</v>
      </c>
      <c r="M310">
        <v>2</v>
      </c>
      <c r="N310" t="s">
        <v>59</v>
      </c>
      <c r="O310" t="s">
        <v>32</v>
      </c>
      <c r="P310" t="s">
        <v>57</v>
      </c>
      <c r="Q310">
        <v>5660</v>
      </c>
      <c r="R310">
        <v>17056</v>
      </c>
      <c r="S310">
        <v>2</v>
      </c>
      <c r="T310" t="s">
        <v>36</v>
      </c>
      <c r="U310">
        <v>13</v>
      </c>
      <c r="V310" t="s">
        <v>37</v>
      </c>
      <c r="W310" t="s">
        <v>34</v>
      </c>
      <c r="X310">
        <v>2</v>
      </c>
      <c r="Y310" t="s">
        <v>48</v>
      </c>
      <c r="Z310" t="s">
        <v>46</v>
      </c>
    </row>
    <row r="311" spans="1:26" x14ac:dyDescent="0.25">
      <c r="A311">
        <v>1762</v>
      </c>
      <c r="B311">
        <v>31</v>
      </c>
      <c r="C311" t="s">
        <v>26</v>
      </c>
      <c r="D311">
        <v>691</v>
      </c>
      <c r="E311" t="s">
        <v>41</v>
      </c>
      <c r="F311">
        <v>5</v>
      </c>
      <c r="G311" t="s">
        <v>52</v>
      </c>
      <c r="H311" t="s">
        <v>67</v>
      </c>
      <c r="I311" t="s">
        <v>32</v>
      </c>
      <c r="J311" t="s">
        <v>43</v>
      </c>
      <c r="K311">
        <v>86</v>
      </c>
      <c r="L311" t="s">
        <v>32</v>
      </c>
      <c r="M311">
        <v>1</v>
      </c>
      <c r="N311" t="s">
        <v>44</v>
      </c>
      <c r="O311" t="s">
        <v>34</v>
      </c>
      <c r="P311" t="s">
        <v>45</v>
      </c>
      <c r="Q311">
        <v>4821</v>
      </c>
      <c r="R311">
        <v>10077</v>
      </c>
      <c r="S311">
        <v>0</v>
      </c>
      <c r="T311" t="s">
        <v>36</v>
      </c>
      <c r="U311">
        <v>12</v>
      </c>
      <c r="V311" t="s">
        <v>37</v>
      </c>
      <c r="W311" t="s">
        <v>32</v>
      </c>
      <c r="X311">
        <v>4</v>
      </c>
      <c r="Y311" t="s">
        <v>48</v>
      </c>
      <c r="Z311" t="s">
        <v>46</v>
      </c>
    </row>
    <row r="312" spans="1:26" x14ac:dyDescent="0.25">
      <c r="A312">
        <v>1763</v>
      </c>
      <c r="B312">
        <v>31</v>
      </c>
      <c r="C312" t="s">
        <v>26</v>
      </c>
      <c r="D312">
        <v>106</v>
      </c>
      <c r="E312" t="s">
        <v>69</v>
      </c>
      <c r="F312">
        <v>2</v>
      </c>
      <c r="G312" t="s">
        <v>55</v>
      </c>
      <c r="H312" t="s">
        <v>69</v>
      </c>
      <c r="I312" t="s">
        <v>38</v>
      </c>
      <c r="J312" t="s">
        <v>43</v>
      </c>
      <c r="K312">
        <v>62</v>
      </c>
      <c r="L312" t="s">
        <v>30</v>
      </c>
      <c r="M312">
        <v>2</v>
      </c>
      <c r="N312" t="s">
        <v>69</v>
      </c>
      <c r="O312" t="s">
        <v>38</v>
      </c>
      <c r="P312" t="s">
        <v>45</v>
      </c>
      <c r="Q312">
        <v>6410</v>
      </c>
      <c r="R312">
        <v>17822</v>
      </c>
      <c r="S312">
        <v>3</v>
      </c>
      <c r="T312" t="s">
        <v>46</v>
      </c>
      <c r="U312">
        <v>12</v>
      </c>
      <c r="V312" t="s">
        <v>37</v>
      </c>
      <c r="W312" t="s">
        <v>34</v>
      </c>
      <c r="Y312" t="s">
        <v>48</v>
      </c>
      <c r="Z312" t="s">
        <v>46</v>
      </c>
    </row>
    <row r="313" spans="1:26" x14ac:dyDescent="0.25">
      <c r="A313">
        <v>1764</v>
      </c>
      <c r="B313">
        <v>45</v>
      </c>
      <c r="C313" t="s">
        <v>40</v>
      </c>
      <c r="D313">
        <v>1249</v>
      </c>
      <c r="E313" t="s">
        <v>41</v>
      </c>
      <c r="F313">
        <v>7</v>
      </c>
      <c r="G313" t="s">
        <v>55</v>
      </c>
      <c r="H313" t="s">
        <v>29</v>
      </c>
      <c r="I313" t="s">
        <v>38</v>
      </c>
      <c r="J313" t="s">
        <v>43</v>
      </c>
      <c r="K313">
        <v>97</v>
      </c>
      <c r="L313" t="s">
        <v>32</v>
      </c>
      <c r="M313">
        <v>3</v>
      </c>
      <c r="N313" t="s">
        <v>51</v>
      </c>
      <c r="O313" t="s">
        <v>38</v>
      </c>
      <c r="P313" t="s">
        <v>57</v>
      </c>
      <c r="Q313">
        <v>5210</v>
      </c>
      <c r="R313">
        <v>20308</v>
      </c>
      <c r="S313">
        <v>1</v>
      </c>
      <c r="T313" t="s">
        <v>46</v>
      </c>
      <c r="U313">
        <v>18</v>
      </c>
      <c r="V313" t="s">
        <v>37</v>
      </c>
      <c r="W313" t="s">
        <v>38</v>
      </c>
      <c r="X313">
        <v>2</v>
      </c>
      <c r="Y313" t="s">
        <v>48</v>
      </c>
      <c r="Z313" t="s">
        <v>46</v>
      </c>
    </row>
    <row r="314" spans="1:26" x14ac:dyDescent="0.25">
      <c r="A314">
        <v>1765</v>
      </c>
      <c r="B314">
        <v>31</v>
      </c>
      <c r="C314" t="s">
        <v>26</v>
      </c>
      <c r="D314">
        <v>192</v>
      </c>
      <c r="E314" t="s">
        <v>41</v>
      </c>
      <c r="F314">
        <v>2</v>
      </c>
      <c r="G314" t="s">
        <v>52</v>
      </c>
      <c r="H314" t="s">
        <v>29</v>
      </c>
      <c r="I314" t="s">
        <v>32</v>
      </c>
      <c r="J314" t="s">
        <v>43</v>
      </c>
      <c r="K314">
        <v>32</v>
      </c>
      <c r="L314" t="s">
        <v>32</v>
      </c>
      <c r="M314">
        <v>1</v>
      </c>
      <c r="N314" t="s">
        <v>44</v>
      </c>
      <c r="O314" t="s">
        <v>34</v>
      </c>
      <c r="P314" t="s">
        <v>57</v>
      </c>
      <c r="Q314">
        <v>2695</v>
      </c>
      <c r="R314">
        <v>7747</v>
      </c>
      <c r="S314">
        <v>0</v>
      </c>
      <c r="T314" t="s">
        <v>36</v>
      </c>
      <c r="U314">
        <v>18</v>
      </c>
      <c r="V314" t="s">
        <v>37</v>
      </c>
      <c r="W314" t="s">
        <v>30</v>
      </c>
      <c r="X314">
        <v>2</v>
      </c>
      <c r="Y314" t="s">
        <v>39</v>
      </c>
      <c r="Z314" t="s">
        <v>46</v>
      </c>
    </row>
    <row r="315" spans="1:26" x14ac:dyDescent="0.25">
      <c r="A315">
        <v>1766</v>
      </c>
      <c r="B315">
        <v>33</v>
      </c>
      <c r="C315" t="s">
        <v>40</v>
      </c>
      <c r="D315">
        <v>553</v>
      </c>
      <c r="E315" t="s">
        <v>41</v>
      </c>
      <c r="F315">
        <v>5</v>
      </c>
      <c r="H315" t="s">
        <v>29</v>
      </c>
      <c r="I315" t="s">
        <v>50</v>
      </c>
      <c r="J315" t="s">
        <v>31</v>
      </c>
      <c r="K315">
        <v>74</v>
      </c>
      <c r="L315" t="s">
        <v>32</v>
      </c>
      <c r="M315">
        <v>3</v>
      </c>
      <c r="N315" t="s">
        <v>61</v>
      </c>
      <c r="O315" t="s">
        <v>30</v>
      </c>
      <c r="P315" t="s">
        <v>45</v>
      </c>
      <c r="Q315">
        <v>11878</v>
      </c>
      <c r="R315">
        <v>23364</v>
      </c>
      <c r="S315">
        <v>6</v>
      </c>
      <c r="T315" t="s">
        <v>46</v>
      </c>
      <c r="U315">
        <v>11</v>
      </c>
      <c r="V315" t="s">
        <v>37</v>
      </c>
      <c r="W315" t="s">
        <v>30</v>
      </c>
      <c r="X315">
        <v>2</v>
      </c>
      <c r="Y315" t="s">
        <v>48</v>
      </c>
      <c r="Z315" t="s">
        <v>46</v>
      </c>
    </row>
    <row r="316" spans="1:26" x14ac:dyDescent="0.25">
      <c r="A316">
        <v>1767</v>
      </c>
      <c r="B316">
        <v>39</v>
      </c>
      <c r="C316" t="s">
        <v>26</v>
      </c>
      <c r="D316">
        <v>117</v>
      </c>
      <c r="E316" t="s">
        <v>41</v>
      </c>
      <c r="F316">
        <v>10</v>
      </c>
      <c r="G316" t="s">
        <v>42</v>
      </c>
      <c r="H316" t="s">
        <v>53</v>
      </c>
      <c r="I316" t="s">
        <v>32</v>
      </c>
      <c r="J316" t="s">
        <v>43</v>
      </c>
      <c r="K316">
        <v>99</v>
      </c>
      <c r="L316" t="s">
        <v>32</v>
      </c>
      <c r="M316">
        <v>4</v>
      </c>
      <c r="N316" t="s">
        <v>61</v>
      </c>
      <c r="O316" t="s">
        <v>38</v>
      </c>
      <c r="P316" t="s">
        <v>45</v>
      </c>
      <c r="Q316">
        <v>17068</v>
      </c>
      <c r="R316">
        <v>5355</v>
      </c>
      <c r="S316">
        <v>1</v>
      </c>
      <c r="T316" t="s">
        <v>36</v>
      </c>
      <c r="U316">
        <v>14</v>
      </c>
      <c r="V316" t="s">
        <v>37</v>
      </c>
      <c r="W316" t="s">
        <v>34</v>
      </c>
      <c r="X316">
        <v>3</v>
      </c>
      <c r="Y316" t="s">
        <v>48</v>
      </c>
      <c r="Z316" t="s">
        <v>46</v>
      </c>
    </row>
    <row r="317" spans="1:26" x14ac:dyDescent="0.25">
      <c r="A317">
        <v>1768</v>
      </c>
      <c r="B317">
        <v>43</v>
      </c>
      <c r="C317" t="s">
        <v>40</v>
      </c>
      <c r="D317">
        <v>185</v>
      </c>
      <c r="E317" t="s">
        <v>41</v>
      </c>
      <c r="F317">
        <v>10</v>
      </c>
      <c r="G317" t="s">
        <v>52</v>
      </c>
      <c r="H317" t="s">
        <v>29</v>
      </c>
      <c r="I317" t="s">
        <v>32</v>
      </c>
      <c r="J317" t="s">
        <v>31</v>
      </c>
      <c r="K317">
        <v>33</v>
      </c>
      <c r="L317" t="s">
        <v>32</v>
      </c>
      <c r="M317">
        <v>1</v>
      </c>
      <c r="N317" t="s">
        <v>51</v>
      </c>
      <c r="O317" t="s">
        <v>34</v>
      </c>
      <c r="P317" t="s">
        <v>35</v>
      </c>
      <c r="Q317">
        <v>2455</v>
      </c>
      <c r="R317">
        <v>10675</v>
      </c>
      <c r="S317">
        <v>0</v>
      </c>
      <c r="T317" t="s">
        <v>46</v>
      </c>
      <c r="U317">
        <v>19</v>
      </c>
      <c r="V317" t="s">
        <v>37</v>
      </c>
      <c r="W317" t="s">
        <v>38</v>
      </c>
      <c r="X317">
        <v>5</v>
      </c>
      <c r="Y317" t="s">
        <v>48</v>
      </c>
      <c r="Z317" t="s">
        <v>46</v>
      </c>
    </row>
    <row r="318" spans="1:26" x14ac:dyDescent="0.25">
      <c r="A318">
        <v>1769</v>
      </c>
      <c r="B318">
        <v>49</v>
      </c>
      <c r="C318" t="s">
        <v>26</v>
      </c>
      <c r="D318">
        <v>1091</v>
      </c>
      <c r="E318" t="s">
        <v>41</v>
      </c>
      <c r="F318">
        <v>1</v>
      </c>
      <c r="G318" t="s">
        <v>28</v>
      </c>
      <c r="H318" t="s">
        <v>67</v>
      </c>
      <c r="I318" t="s">
        <v>32</v>
      </c>
      <c r="J318" t="s">
        <v>31</v>
      </c>
      <c r="K318">
        <v>90</v>
      </c>
      <c r="L318" t="s">
        <v>30</v>
      </c>
      <c r="M318">
        <v>4</v>
      </c>
      <c r="N318" t="s">
        <v>59</v>
      </c>
      <c r="O318" t="s">
        <v>32</v>
      </c>
      <c r="P318" t="s">
        <v>35</v>
      </c>
      <c r="Q318">
        <v>13964</v>
      </c>
      <c r="R318">
        <v>17810</v>
      </c>
      <c r="S318">
        <v>7</v>
      </c>
      <c r="U318">
        <v>12</v>
      </c>
      <c r="V318" t="s">
        <v>37</v>
      </c>
      <c r="W318" t="s">
        <v>34</v>
      </c>
      <c r="X318">
        <v>2</v>
      </c>
      <c r="Y318" t="s">
        <v>48</v>
      </c>
      <c r="Z318" t="s">
        <v>46</v>
      </c>
    </row>
    <row r="319" spans="1:26" x14ac:dyDescent="0.25">
      <c r="A319">
        <v>1770</v>
      </c>
      <c r="B319">
        <v>52</v>
      </c>
      <c r="C319" t="s">
        <v>26</v>
      </c>
      <c r="D319">
        <v>723</v>
      </c>
      <c r="E319" t="s">
        <v>41</v>
      </c>
      <c r="F319">
        <v>8</v>
      </c>
      <c r="H319" t="s">
        <v>53</v>
      </c>
      <c r="I319" t="s">
        <v>32</v>
      </c>
      <c r="J319" t="s">
        <v>43</v>
      </c>
      <c r="K319">
        <v>85</v>
      </c>
      <c r="L319" t="s">
        <v>30</v>
      </c>
      <c r="M319">
        <v>2</v>
      </c>
      <c r="N319" t="s">
        <v>44</v>
      </c>
      <c r="O319" t="s">
        <v>30</v>
      </c>
      <c r="P319" t="s">
        <v>45</v>
      </c>
      <c r="Q319">
        <v>4941</v>
      </c>
      <c r="R319">
        <v>17747</v>
      </c>
      <c r="S319">
        <v>2</v>
      </c>
      <c r="T319" t="s">
        <v>46</v>
      </c>
      <c r="U319">
        <v>15</v>
      </c>
      <c r="V319" t="s">
        <v>37</v>
      </c>
      <c r="W319" t="s">
        <v>38</v>
      </c>
      <c r="X319">
        <v>3</v>
      </c>
      <c r="Y319" t="s">
        <v>54</v>
      </c>
      <c r="Z319" t="s">
        <v>36</v>
      </c>
    </row>
    <row r="320" spans="1:26" x14ac:dyDescent="0.25">
      <c r="A320">
        <v>1771</v>
      </c>
      <c r="B320">
        <v>27</v>
      </c>
      <c r="C320" t="s">
        <v>26</v>
      </c>
      <c r="D320">
        <v>1220</v>
      </c>
      <c r="E320" t="s">
        <v>41</v>
      </c>
      <c r="F320">
        <v>5</v>
      </c>
      <c r="G320" t="s">
        <v>55</v>
      </c>
      <c r="H320" t="s">
        <v>29</v>
      </c>
      <c r="I320" t="s">
        <v>32</v>
      </c>
      <c r="J320" t="s">
        <v>31</v>
      </c>
      <c r="K320">
        <v>85</v>
      </c>
      <c r="L320" t="s">
        <v>32</v>
      </c>
      <c r="M320">
        <v>1</v>
      </c>
      <c r="N320" t="s">
        <v>44</v>
      </c>
      <c r="O320" t="s">
        <v>30</v>
      </c>
      <c r="P320" t="s">
        <v>35</v>
      </c>
      <c r="Q320">
        <v>2478</v>
      </c>
      <c r="R320">
        <v>20938</v>
      </c>
      <c r="S320">
        <v>1</v>
      </c>
      <c r="T320" t="s">
        <v>36</v>
      </c>
      <c r="U320">
        <v>12</v>
      </c>
      <c r="V320" t="s">
        <v>37</v>
      </c>
      <c r="W320" t="s">
        <v>30</v>
      </c>
      <c r="X320">
        <v>2</v>
      </c>
      <c r="Y320" t="s">
        <v>54</v>
      </c>
      <c r="Z320" t="s">
        <v>46</v>
      </c>
    </row>
    <row r="321" spans="1:26" x14ac:dyDescent="0.25">
      <c r="A321">
        <v>1772</v>
      </c>
      <c r="B321">
        <v>32</v>
      </c>
      <c r="C321" t="s">
        <v>26</v>
      </c>
      <c r="D321">
        <v>588</v>
      </c>
      <c r="E321" t="s">
        <v>27</v>
      </c>
      <c r="F321">
        <v>8</v>
      </c>
      <c r="G321" t="s">
        <v>28</v>
      </c>
      <c r="H321" t="s">
        <v>67</v>
      </c>
      <c r="I321" t="s">
        <v>32</v>
      </c>
      <c r="J321" t="s">
        <v>31</v>
      </c>
      <c r="K321">
        <v>65</v>
      </c>
      <c r="L321" t="s">
        <v>30</v>
      </c>
      <c r="M321">
        <v>2</v>
      </c>
      <c r="N321" t="s">
        <v>33</v>
      </c>
      <c r="O321" t="s">
        <v>30</v>
      </c>
      <c r="P321" t="s">
        <v>45</v>
      </c>
      <c r="Q321">
        <v>5228</v>
      </c>
      <c r="R321">
        <v>24624</v>
      </c>
      <c r="S321">
        <v>1</v>
      </c>
      <c r="T321" t="s">
        <v>36</v>
      </c>
      <c r="U321">
        <v>11</v>
      </c>
      <c r="V321" t="s">
        <v>37</v>
      </c>
      <c r="W321" t="s">
        <v>34</v>
      </c>
      <c r="X321">
        <v>2</v>
      </c>
      <c r="Y321" t="s">
        <v>48</v>
      </c>
      <c r="Z321" t="s">
        <v>46</v>
      </c>
    </row>
    <row r="322" spans="1:26" x14ac:dyDescent="0.25">
      <c r="A322">
        <v>1773</v>
      </c>
      <c r="B322">
        <v>27</v>
      </c>
      <c r="C322" t="s">
        <v>26</v>
      </c>
      <c r="D322">
        <v>1377</v>
      </c>
      <c r="E322" t="s">
        <v>27</v>
      </c>
      <c r="F322">
        <v>2</v>
      </c>
      <c r="G322" t="s">
        <v>55</v>
      </c>
      <c r="H322" t="s">
        <v>29</v>
      </c>
      <c r="I322" t="s">
        <v>50</v>
      </c>
      <c r="J322" t="s">
        <v>43</v>
      </c>
      <c r="K322">
        <v>74</v>
      </c>
      <c r="L322" t="s">
        <v>32</v>
      </c>
      <c r="M322">
        <v>2</v>
      </c>
      <c r="N322" t="s">
        <v>33</v>
      </c>
      <c r="O322" t="s">
        <v>32</v>
      </c>
      <c r="P322" t="s">
        <v>35</v>
      </c>
      <c r="Q322">
        <v>4478</v>
      </c>
      <c r="R322">
        <v>5242</v>
      </c>
      <c r="S322">
        <v>1</v>
      </c>
      <c r="T322" t="s">
        <v>36</v>
      </c>
      <c r="U322">
        <v>11</v>
      </c>
      <c r="V322" t="s">
        <v>37</v>
      </c>
      <c r="W322" t="s">
        <v>38</v>
      </c>
      <c r="X322">
        <v>3</v>
      </c>
      <c r="Y322" t="s">
        <v>48</v>
      </c>
      <c r="Z322" t="s">
        <v>46</v>
      </c>
    </row>
    <row r="323" spans="1:26" x14ac:dyDescent="0.25">
      <c r="A323">
        <v>1774</v>
      </c>
      <c r="B323">
        <v>31</v>
      </c>
      <c r="C323" t="s">
        <v>26</v>
      </c>
      <c r="D323">
        <v>691</v>
      </c>
      <c r="E323" t="s">
        <v>27</v>
      </c>
      <c r="F323">
        <v>7</v>
      </c>
      <c r="G323" t="s">
        <v>55</v>
      </c>
      <c r="H323" t="s">
        <v>64</v>
      </c>
      <c r="I323" t="s">
        <v>50</v>
      </c>
      <c r="J323" t="s">
        <v>43</v>
      </c>
      <c r="K323">
        <v>73</v>
      </c>
      <c r="L323" t="s">
        <v>32</v>
      </c>
      <c r="M323">
        <v>2</v>
      </c>
      <c r="N323" t="s">
        <v>33</v>
      </c>
      <c r="O323" t="s">
        <v>34</v>
      </c>
      <c r="P323" t="s">
        <v>57</v>
      </c>
      <c r="Q323">
        <v>7547</v>
      </c>
      <c r="R323">
        <v>7143</v>
      </c>
      <c r="S323">
        <v>4</v>
      </c>
      <c r="T323" t="s">
        <v>46</v>
      </c>
      <c r="U323">
        <v>12</v>
      </c>
      <c r="V323" t="s">
        <v>37</v>
      </c>
      <c r="W323" t="s">
        <v>34</v>
      </c>
      <c r="X323">
        <v>3</v>
      </c>
      <c r="Y323" t="s">
        <v>48</v>
      </c>
      <c r="Z323" t="s">
        <v>46</v>
      </c>
    </row>
    <row r="324" spans="1:26" x14ac:dyDescent="0.25">
      <c r="A324">
        <v>1775</v>
      </c>
      <c r="B324">
        <v>32</v>
      </c>
      <c r="C324" t="s">
        <v>26</v>
      </c>
      <c r="D324">
        <v>1018</v>
      </c>
      <c r="E324" t="s">
        <v>41</v>
      </c>
      <c r="F324">
        <v>2</v>
      </c>
      <c r="G324" t="s">
        <v>52</v>
      </c>
      <c r="H324" t="s">
        <v>53</v>
      </c>
      <c r="I324" t="s">
        <v>38</v>
      </c>
      <c r="J324" t="s">
        <v>31</v>
      </c>
      <c r="K324">
        <v>74</v>
      </c>
      <c r="L324" t="s">
        <v>34</v>
      </c>
      <c r="M324">
        <v>2</v>
      </c>
      <c r="N324" t="s">
        <v>44</v>
      </c>
      <c r="O324" t="s">
        <v>34</v>
      </c>
      <c r="P324" t="s">
        <v>35</v>
      </c>
      <c r="R324">
        <v>10557</v>
      </c>
      <c r="S324">
        <v>7</v>
      </c>
      <c r="T324" t="s">
        <v>46</v>
      </c>
      <c r="U324">
        <v>16</v>
      </c>
      <c r="W324" t="s">
        <v>32</v>
      </c>
      <c r="X324">
        <v>0</v>
      </c>
      <c r="Y324" t="s">
        <v>54</v>
      </c>
      <c r="Z324" t="s">
        <v>46</v>
      </c>
    </row>
    <row r="325" spans="1:26" x14ac:dyDescent="0.25">
      <c r="A325">
        <v>1776</v>
      </c>
      <c r="B325">
        <v>28</v>
      </c>
      <c r="C325" t="s">
        <v>26</v>
      </c>
      <c r="D325">
        <v>1157</v>
      </c>
      <c r="E325" t="s">
        <v>41</v>
      </c>
      <c r="F325">
        <v>2</v>
      </c>
      <c r="G325" t="s">
        <v>52</v>
      </c>
      <c r="H325" t="s">
        <v>53</v>
      </c>
      <c r="I325" t="s">
        <v>38</v>
      </c>
      <c r="J325" t="s">
        <v>43</v>
      </c>
      <c r="K325">
        <v>84</v>
      </c>
      <c r="L325" t="s">
        <v>38</v>
      </c>
      <c r="M325">
        <v>1</v>
      </c>
      <c r="N325" t="s">
        <v>44</v>
      </c>
      <c r="O325" t="s">
        <v>34</v>
      </c>
      <c r="P325" t="s">
        <v>45</v>
      </c>
      <c r="Q325">
        <v>3464</v>
      </c>
      <c r="R325">
        <v>24737</v>
      </c>
      <c r="S325">
        <v>5</v>
      </c>
      <c r="T325" t="s">
        <v>36</v>
      </c>
      <c r="U325">
        <v>13</v>
      </c>
      <c r="V325" t="s">
        <v>37</v>
      </c>
      <c r="W325" t="s">
        <v>34</v>
      </c>
      <c r="X325">
        <v>4</v>
      </c>
      <c r="Y325" t="s">
        <v>54</v>
      </c>
      <c r="Z325" t="s">
        <v>36</v>
      </c>
    </row>
    <row r="326" spans="1:26" x14ac:dyDescent="0.25">
      <c r="A326">
        <v>1777</v>
      </c>
      <c r="B326">
        <v>30</v>
      </c>
      <c r="C326" t="s">
        <v>26</v>
      </c>
      <c r="D326">
        <v>1275</v>
      </c>
      <c r="E326" t="s">
        <v>41</v>
      </c>
      <c r="F326">
        <v>28</v>
      </c>
      <c r="G326" t="s">
        <v>28</v>
      </c>
      <c r="H326" t="s">
        <v>53</v>
      </c>
      <c r="I326" t="s">
        <v>50</v>
      </c>
      <c r="J326" t="s">
        <v>31</v>
      </c>
      <c r="K326">
        <v>64</v>
      </c>
      <c r="L326" t="s">
        <v>32</v>
      </c>
      <c r="M326">
        <v>2</v>
      </c>
      <c r="N326" t="s">
        <v>44</v>
      </c>
      <c r="O326" t="s">
        <v>34</v>
      </c>
      <c r="P326" t="s">
        <v>45</v>
      </c>
      <c r="Q326">
        <v>5775</v>
      </c>
      <c r="R326">
        <v>11934</v>
      </c>
      <c r="S326">
        <v>1</v>
      </c>
      <c r="T326" t="s">
        <v>46</v>
      </c>
      <c r="U326">
        <v>13</v>
      </c>
      <c r="V326" t="s">
        <v>37</v>
      </c>
      <c r="W326" t="s">
        <v>34</v>
      </c>
      <c r="X326">
        <v>2</v>
      </c>
      <c r="Y326" t="s">
        <v>48</v>
      </c>
      <c r="Z326" t="s">
        <v>46</v>
      </c>
    </row>
    <row r="327" spans="1:26" x14ac:dyDescent="0.25">
      <c r="A327">
        <v>1778</v>
      </c>
      <c r="B327">
        <v>31</v>
      </c>
      <c r="C327" t="s">
        <v>40</v>
      </c>
      <c r="D327">
        <v>798</v>
      </c>
      <c r="E327" t="s">
        <v>41</v>
      </c>
      <c r="F327">
        <v>7</v>
      </c>
      <c r="G327" t="s">
        <v>28</v>
      </c>
      <c r="H327" t="s">
        <v>29</v>
      </c>
      <c r="I327" t="s">
        <v>32</v>
      </c>
      <c r="J327" t="s">
        <v>31</v>
      </c>
      <c r="K327">
        <v>48</v>
      </c>
      <c r="L327" t="s">
        <v>30</v>
      </c>
      <c r="M327">
        <v>3</v>
      </c>
      <c r="N327" t="s">
        <v>58</v>
      </c>
      <c r="O327" t="s">
        <v>32</v>
      </c>
      <c r="P327" t="s">
        <v>45</v>
      </c>
      <c r="Q327">
        <v>8943</v>
      </c>
      <c r="R327">
        <v>14034</v>
      </c>
      <c r="S327">
        <v>1</v>
      </c>
      <c r="T327" t="s">
        <v>46</v>
      </c>
      <c r="U327">
        <v>24</v>
      </c>
      <c r="V327" t="s">
        <v>47</v>
      </c>
      <c r="W327" t="s">
        <v>38</v>
      </c>
      <c r="X327">
        <v>2</v>
      </c>
      <c r="Y327" t="s">
        <v>48</v>
      </c>
      <c r="Z327" t="s">
        <v>46</v>
      </c>
    </row>
    <row r="328" spans="1:26" x14ac:dyDescent="0.25">
      <c r="A328">
        <v>1779</v>
      </c>
      <c r="B328">
        <v>39</v>
      </c>
      <c r="C328" t="s">
        <v>40</v>
      </c>
      <c r="D328">
        <v>672</v>
      </c>
      <c r="E328" t="s">
        <v>41</v>
      </c>
      <c r="F328">
        <v>7</v>
      </c>
      <c r="G328" t="s">
        <v>28</v>
      </c>
      <c r="H328" t="s">
        <v>53</v>
      </c>
      <c r="I328" t="s">
        <v>32</v>
      </c>
      <c r="J328" t="s">
        <v>43</v>
      </c>
      <c r="K328">
        <v>54</v>
      </c>
      <c r="L328" t="s">
        <v>30</v>
      </c>
      <c r="M328">
        <v>5</v>
      </c>
      <c r="N328" t="s">
        <v>61</v>
      </c>
      <c r="O328" t="s">
        <v>34</v>
      </c>
      <c r="P328" t="s">
        <v>45</v>
      </c>
      <c r="Q328">
        <v>19272</v>
      </c>
      <c r="R328">
        <v>21141</v>
      </c>
      <c r="S328">
        <v>1</v>
      </c>
      <c r="T328" t="s">
        <v>46</v>
      </c>
      <c r="U328">
        <v>15</v>
      </c>
      <c r="V328" t="s">
        <v>37</v>
      </c>
      <c r="W328" t="s">
        <v>38</v>
      </c>
      <c r="X328">
        <v>2</v>
      </c>
      <c r="Y328" t="s">
        <v>48</v>
      </c>
      <c r="Z328" t="s">
        <v>46</v>
      </c>
    </row>
    <row r="329" spans="1:26" x14ac:dyDescent="0.25">
      <c r="A329">
        <v>1780</v>
      </c>
      <c r="B329">
        <v>39</v>
      </c>
      <c r="C329" t="s">
        <v>26</v>
      </c>
      <c r="D329">
        <v>1162</v>
      </c>
      <c r="E329" t="s">
        <v>27</v>
      </c>
      <c r="F329">
        <v>3</v>
      </c>
      <c r="G329" t="s">
        <v>28</v>
      </c>
      <c r="H329" t="s">
        <v>53</v>
      </c>
      <c r="I329" t="s">
        <v>50</v>
      </c>
      <c r="J329" t="s">
        <v>31</v>
      </c>
      <c r="K329">
        <v>41</v>
      </c>
      <c r="L329" t="s">
        <v>32</v>
      </c>
      <c r="M329">
        <v>2</v>
      </c>
      <c r="N329" t="s">
        <v>33</v>
      </c>
      <c r="O329" t="s">
        <v>32</v>
      </c>
      <c r="P329" t="s">
        <v>45</v>
      </c>
      <c r="Q329">
        <v>5238</v>
      </c>
      <c r="R329">
        <v>17778</v>
      </c>
      <c r="S329">
        <v>4</v>
      </c>
      <c r="T329" t="s">
        <v>36</v>
      </c>
      <c r="U329">
        <v>18</v>
      </c>
      <c r="V329" t="s">
        <v>37</v>
      </c>
      <c r="W329" t="s">
        <v>38</v>
      </c>
      <c r="X329">
        <v>3</v>
      </c>
      <c r="Y329" t="s">
        <v>54</v>
      </c>
      <c r="Z329" t="s">
        <v>36</v>
      </c>
    </row>
    <row r="330" spans="1:26" x14ac:dyDescent="0.25">
      <c r="A330">
        <v>1781</v>
      </c>
      <c r="B330">
        <v>33</v>
      </c>
      <c r="C330" t="s">
        <v>40</v>
      </c>
      <c r="D330">
        <v>508</v>
      </c>
      <c r="E330" t="s">
        <v>27</v>
      </c>
      <c r="F330">
        <v>10</v>
      </c>
      <c r="G330" t="s">
        <v>55</v>
      </c>
      <c r="H330" t="s">
        <v>64</v>
      </c>
      <c r="I330" t="s">
        <v>30</v>
      </c>
      <c r="J330" t="s">
        <v>43</v>
      </c>
      <c r="K330">
        <v>46</v>
      </c>
      <c r="L330" t="s">
        <v>30</v>
      </c>
      <c r="M330">
        <v>2</v>
      </c>
      <c r="N330" t="s">
        <v>33</v>
      </c>
      <c r="O330" t="s">
        <v>34</v>
      </c>
      <c r="P330" t="s">
        <v>35</v>
      </c>
      <c r="Q330">
        <v>4682</v>
      </c>
      <c r="R330">
        <v>4317</v>
      </c>
      <c r="S330">
        <v>3</v>
      </c>
      <c r="T330" t="s">
        <v>46</v>
      </c>
      <c r="U330">
        <v>14</v>
      </c>
      <c r="V330" t="s">
        <v>37</v>
      </c>
      <c r="W330" t="s">
        <v>32</v>
      </c>
      <c r="X330">
        <v>6</v>
      </c>
      <c r="Y330" t="s">
        <v>54</v>
      </c>
      <c r="Z330" t="s">
        <v>46</v>
      </c>
    </row>
    <row r="331" spans="1:26" x14ac:dyDescent="0.25">
      <c r="A331">
        <v>1782</v>
      </c>
      <c r="B331">
        <v>47</v>
      </c>
      <c r="C331" t="s">
        <v>26</v>
      </c>
      <c r="D331">
        <v>1482</v>
      </c>
      <c r="E331" t="s">
        <v>41</v>
      </c>
      <c r="F331">
        <v>5</v>
      </c>
      <c r="G331" t="s">
        <v>68</v>
      </c>
      <c r="H331" t="s">
        <v>29</v>
      </c>
      <c r="I331" t="s">
        <v>50</v>
      </c>
      <c r="J331" t="s">
        <v>43</v>
      </c>
      <c r="K331">
        <v>42</v>
      </c>
      <c r="L331" t="s">
        <v>32</v>
      </c>
      <c r="M331">
        <v>5</v>
      </c>
      <c r="N331" t="s">
        <v>63</v>
      </c>
      <c r="O331" t="s">
        <v>32</v>
      </c>
      <c r="P331" t="s">
        <v>45</v>
      </c>
      <c r="Q331">
        <v>18300</v>
      </c>
      <c r="R331">
        <v>16375</v>
      </c>
      <c r="S331">
        <v>4</v>
      </c>
      <c r="T331" t="s">
        <v>46</v>
      </c>
      <c r="U331">
        <v>11</v>
      </c>
      <c r="V331" t="s">
        <v>37</v>
      </c>
      <c r="W331" t="s">
        <v>30</v>
      </c>
      <c r="X331">
        <v>2</v>
      </c>
      <c r="Y331" t="s">
        <v>48</v>
      </c>
      <c r="Z331" t="s">
        <v>46</v>
      </c>
    </row>
    <row r="332" spans="1:26" x14ac:dyDescent="0.25">
      <c r="A332">
        <v>1783</v>
      </c>
      <c r="B332">
        <v>43</v>
      </c>
      <c r="C332" t="s">
        <v>40</v>
      </c>
      <c r="D332">
        <v>559</v>
      </c>
      <c r="E332" t="s">
        <v>41</v>
      </c>
      <c r="F332">
        <v>10</v>
      </c>
      <c r="G332" t="s">
        <v>52</v>
      </c>
      <c r="H332" t="s">
        <v>29</v>
      </c>
      <c r="I332" t="s">
        <v>32</v>
      </c>
      <c r="J332" t="s">
        <v>31</v>
      </c>
      <c r="K332">
        <v>82</v>
      </c>
      <c r="L332" t="s">
        <v>30</v>
      </c>
      <c r="M332">
        <v>2</v>
      </c>
      <c r="N332" t="s">
        <v>51</v>
      </c>
      <c r="O332" t="s">
        <v>32</v>
      </c>
      <c r="P332" t="s">
        <v>57</v>
      </c>
      <c r="Q332">
        <v>5257</v>
      </c>
      <c r="R332">
        <v>6227</v>
      </c>
      <c r="S332">
        <v>1</v>
      </c>
      <c r="T332" t="s">
        <v>46</v>
      </c>
      <c r="U332">
        <v>11</v>
      </c>
      <c r="V332" t="s">
        <v>37</v>
      </c>
      <c r="W332" t="s">
        <v>30</v>
      </c>
      <c r="Y332" t="s">
        <v>66</v>
      </c>
      <c r="Z332" t="s">
        <v>46</v>
      </c>
    </row>
    <row r="333" spans="1:26" x14ac:dyDescent="0.25">
      <c r="A333">
        <v>1784</v>
      </c>
      <c r="B333">
        <v>27</v>
      </c>
      <c r="C333" t="s">
        <v>60</v>
      </c>
      <c r="D333">
        <v>210</v>
      </c>
      <c r="E333" t="s">
        <v>27</v>
      </c>
      <c r="F333">
        <v>1</v>
      </c>
      <c r="G333" t="s">
        <v>42</v>
      </c>
      <c r="H333" t="s">
        <v>64</v>
      </c>
      <c r="I333" t="s">
        <v>32</v>
      </c>
      <c r="J333" t="s">
        <v>43</v>
      </c>
      <c r="K333">
        <v>73</v>
      </c>
      <c r="L333" t="s">
        <v>32</v>
      </c>
      <c r="M333">
        <v>2</v>
      </c>
      <c r="N333" t="s">
        <v>33</v>
      </c>
      <c r="O333" t="s">
        <v>30</v>
      </c>
      <c r="P333" t="s">
        <v>45</v>
      </c>
      <c r="Q333">
        <v>6349</v>
      </c>
      <c r="R333">
        <v>22107</v>
      </c>
      <c r="S333">
        <v>0</v>
      </c>
      <c r="T333" t="s">
        <v>36</v>
      </c>
      <c r="U333">
        <v>13</v>
      </c>
      <c r="V333" t="s">
        <v>37</v>
      </c>
      <c r="W333" t="s">
        <v>34</v>
      </c>
      <c r="X333">
        <v>0</v>
      </c>
      <c r="Y333" t="s">
        <v>48</v>
      </c>
      <c r="Z333" t="s">
        <v>46</v>
      </c>
    </row>
    <row r="334" spans="1:26" x14ac:dyDescent="0.25">
      <c r="A334">
        <v>1785</v>
      </c>
      <c r="B334">
        <v>54</v>
      </c>
      <c r="C334" t="s">
        <v>40</v>
      </c>
      <c r="D334">
        <v>928</v>
      </c>
      <c r="E334" t="s">
        <v>41</v>
      </c>
      <c r="F334">
        <v>20</v>
      </c>
      <c r="G334" t="s">
        <v>52</v>
      </c>
      <c r="H334" t="s">
        <v>29</v>
      </c>
      <c r="I334" t="s">
        <v>50</v>
      </c>
      <c r="J334" t="s">
        <v>31</v>
      </c>
      <c r="K334">
        <v>31</v>
      </c>
      <c r="L334" t="s">
        <v>32</v>
      </c>
      <c r="M334">
        <v>2</v>
      </c>
      <c r="N334" t="s">
        <v>44</v>
      </c>
      <c r="O334" t="s">
        <v>32</v>
      </c>
      <c r="P334" t="s">
        <v>35</v>
      </c>
      <c r="Q334">
        <v>4869</v>
      </c>
      <c r="R334">
        <v>16885</v>
      </c>
      <c r="S334">
        <v>3</v>
      </c>
      <c r="T334" t="s">
        <v>46</v>
      </c>
      <c r="U334">
        <v>12</v>
      </c>
      <c r="V334" t="s">
        <v>37</v>
      </c>
      <c r="W334" t="s">
        <v>34</v>
      </c>
      <c r="X334">
        <v>4</v>
      </c>
      <c r="Y334" t="s">
        <v>54</v>
      </c>
      <c r="Z334" t="s">
        <v>46</v>
      </c>
    </row>
    <row r="335" spans="1:26" x14ac:dyDescent="0.25">
      <c r="A335">
        <v>1786</v>
      </c>
      <c r="B335">
        <v>43</v>
      </c>
      <c r="C335" t="s">
        <v>26</v>
      </c>
      <c r="D335">
        <v>1001</v>
      </c>
      <c r="E335" t="s">
        <v>41</v>
      </c>
      <c r="F335">
        <v>7</v>
      </c>
      <c r="G335" t="s">
        <v>55</v>
      </c>
      <c r="H335" t="s">
        <v>29</v>
      </c>
      <c r="I335" t="s">
        <v>32</v>
      </c>
      <c r="J335" t="s">
        <v>31</v>
      </c>
      <c r="K335">
        <v>43</v>
      </c>
      <c r="L335" t="s">
        <v>32</v>
      </c>
      <c r="M335">
        <v>3</v>
      </c>
      <c r="N335" t="s">
        <v>59</v>
      </c>
      <c r="O335" t="s">
        <v>38</v>
      </c>
      <c r="P335" t="s">
        <v>45</v>
      </c>
      <c r="Q335">
        <v>9985</v>
      </c>
      <c r="R335">
        <v>9262</v>
      </c>
      <c r="S335">
        <v>8</v>
      </c>
      <c r="T335" t="s">
        <v>46</v>
      </c>
      <c r="U335">
        <v>16</v>
      </c>
      <c r="V335" t="s">
        <v>37</v>
      </c>
      <c r="W335" t="s">
        <v>38</v>
      </c>
      <c r="X335">
        <v>1</v>
      </c>
      <c r="Y335" t="s">
        <v>54</v>
      </c>
      <c r="Z335" t="s">
        <v>46</v>
      </c>
    </row>
    <row r="336" spans="1:26" x14ac:dyDescent="0.25">
      <c r="A336">
        <v>1787</v>
      </c>
      <c r="B336">
        <v>45</v>
      </c>
      <c r="C336" t="s">
        <v>26</v>
      </c>
      <c r="D336">
        <v>549</v>
      </c>
      <c r="E336" t="s">
        <v>41</v>
      </c>
      <c r="F336">
        <v>8</v>
      </c>
      <c r="G336" t="s">
        <v>52</v>
      </c>
      <c r="H336" t="s">
        <v>49</v>
      </c>
      <c r="I336" t="s">
        <v>50</v>
      </c>
      <c r="J336" t="s">
        <v>43</v>
      </c>
      <c r="K336">
        <v>75</v>
      </c>
      <c r="L336" t="s">
        <v>32</v>
      </c>
      <c r="M336">
        <v>2</v>
      </c>
      <c r="N336" t="s">
        <v>44</v>
      </c>
      <c r="O336" t="s">
        <v>34</v>
      </c>
      <c r="P336" t="s">
        <v>45</v>
      </c>
      <c r="Q336">
        <v>3697</v>
      </c>
      <c r="R336">
        <v>9278</v>
      </c>
      <c r="S336">
        <v>9</v>
      </c>
      <c r="T336" t="s">
        <v>46</v>
      </c>
      <c r="U336">
        <v>14</v>
      </c>
      <c r="V336" t="s">
        <v>37</v>
      </c>
      <c r="W336" t="s">
        <v>38</v>
      </c>
      <c r="X336">
        <v>3</v>
      </c>
      <c r="Y336" t="s">
        <v>48</v>
      </c>
      <c r="Z336" t="s">
        <v>46</v>
      </c>
    </row>
    <row r="337" spans="1:26" x14ac:dyDescent="0.25">
      <c r="A337">
        <v>1788</v>
      </c>
      <c r="B337">
        <v>40</v>
      </c>
      <c r="C337" t="s">
        <v>26</v>
      </c>
      <c r="D337">
        <v>1124</v>
      </c>
      <c r="E337" t="s">
        <v>27</v>
      </c>
      <c r="F337">
        <v>1</v>
      </c>
      <c r="G337" t="s">
        <v>28</v>
      </c>
      <c r="H337" t="s">
        <v>53</v>
      </c>
      <c r="I337" t="s">
        <v>30</v>
      </c>
      <c r="J337" t="s">
        <v>43</v>
      </c>
      <c r="K337">
        <v>57</v>
      </c>
      <c r="L337" t="s">
        <v>38</v>
      </c>
      <c r="M337">
        <v>2</v>
      </c>
      <c r="N337" t="s">
        <v>33</v>
      </c>
      <c r="O337" t="s">
        <v>34</v>
      </c>
      <c r="P337" t="s">
        <v>45</v>
      </c>
      <c r="Q337">
        <v>7457</v>
      </c>
      <c r="R337">
        <v>13273</v>
      </c>
      <c r="S337">
        <v>2</v>
      </c>
      <c r="T337" t="s">
        <v>36</v>
      </c>
      <c r="U337">
        <v>22</v>
      </c>
      <c r="V337" t="s">
        <v>47</v>
      </c>
      <c r="W337" t="s">
        <v>32</v>
      </c>
      <c r="X337">
        <v>2</v>
      </c>
      <c r="Y337" t="s">
        <v>54</v>
      </c>
      <c r="Z337" t="s">
        <v>46</v>
      </c>
    </row>
    <row r="338" spans="1:26" x14ac:dyDescent="0.25">
      <c r="A338">
        <v>1789</v>
      </c>
      <c r="B338">
        <v>29</v>
      </c>
      <c r="C338" t="s">
        <v>26</v>
      </c>
      <c r="D338">
        <v>318</v>
      </c>
      <c r="E338" t="s">
        <v>41</v>
      </c>
      <c r="F338">
        <v>8</v>
      </c>
      <c r="G338" t="s">
        <v>52</v>
      </c>
      <c r="H338" t="s">
        <v>49</v>
      </c>
      <c r="I338" t="s">
        <v>30</v>
      </c>
      <c r="K338">
        <v>77</v>
      </c>
      <c r="L338" t="s">
        <v>38</v>
      </c>
      <c r="M338">
        <v>1</v>
      </c>
      <c r="N338" t="s">
        <v>51</v>
      </c>
      <c r="O338" t="s">
        <v>38</v>
      </c>
      <c r="P338" t="s">
        <v>45</v>
      </c>
      <c r="Q338">
        <v>2119</v>
      </c>
      <c r="R338">
        <v>4759</v>
      </c>
      <c r="S338">
        <v>1</v>
      </c>
      <c r="T338" t="s">
        <v>36</v>
      </c>
      <c r="U338">
        <v>11</v>
      </c>
      <c r="V338" t="s">
        <v>37</v>
      </c>
      <c r="W338" t="s">
        <v>34</v>
      </c>
      <c r="X338">
        <v>4</v>
      </c>
      <c r="Y338" t="s">
        <v>54</v>
      </c>
      <c r="Z338" t="s">
        <v>36</v>
      </c>
    </row>
    <row r="339" spans="1:26" x14ac:dyDescent="0.25">
      <c r="A339">
        <v>1790</v>
      </c>
      <c r="B339">
        <v>29</v>
      </c>
      <c r="C339" t="s">
        <v>26</v>
      </c>
      <c r="D339">
        <v>738</v>
      </c>
      <c r="E339" t="s">
        <v>41</v>
      </c>
      <c r="F339">
        <v>9</v>
      </c>
      <c r="G339" t="s">
        <v>68</v>
      </c>
      <c r="H339" t="s">
        <v>49</v>
      </c>
      <c r="I339" t="s">
        <v>30</v>
      </c>
      <c r="J339" t="s">
        <v>43</v>
      </c>
      <c r="K339">
        <v>30</v>
      </c>
      <c r="L339" t="s">
        <v>30</v>
      </c>
      <c r="M339">
        <v>1</v>
      </c>
      <c r="N339" t="s">
        <v>51</v>
      </c>
      <c r="O339" t="s">
        <v>34</v>
      </c>
      <c r="P339" t="s">
        <v>35</v>
      </c>
      <c r="Q339">
        <v>3983</v>
      </c>
      <c r="R339">
        <v>7621</v>
      </c>
      <c r="S339">
        <v>0</v>
      </c>
      <c r="T339" t="s">
        <v>46</v>
      </c>
      <c r="U339">
        <v>17</v>
      </c>
      <c r="V339" t="s">
        <v>37</v>
      </c>
      <c r="W339" t="s">
        <v>32</v>
      </c>
      <c r="X339">
        <v>2</v>
      </c>
      <c r="Y339" t="s">
        <v>48</v>
      </c>
      <c r="Z339" t="s">
        <v>46</v>
      </c>
    </row>
    <row r="340" spans="1:26" x14ac:dyDescent="0.25">
      <c r="A340">
        <v>1791</v>
      </c>
      <c r="B340">
        <v>30</v>
      </c>
      <c r="C340" t="s">
        <v>26</v>
      </c>
      <c r="D340">
        <v>570</v>
      </c>
      <c r="E340" t="s">
        <v>27</v>
      </c>
      <c r="F340">
        <v>5</v>
      </c>
      <c r="G340" t="s">
        <v>55</v>
      </c>
      <c r="H340" t="s">
        <v>64</v>
      </c>
      <c r="I340" t="s">
        <v>50</v>
      </c>
      <c r="J340" t="s">
        <v>31</v>
      </c>
      <c r="K340">
        <v>30</v>
      </c>
      <c r="L340" t="s">
        <v>30</v>
      </c>
      <c r="M340">
        <v>2</v>
      </c>
      <c r="N340" t="s">
        <v>33</v>
      </c>
      <c r="O340" t="s">
        <v>32</v>
      </c>
      <c r="P340" t="s">
        <v>57</v>
      </c>
      <c r="Q340">
        <v>6118</v>
      </c>
      <c r="R340">
        <v>5431</v>
      </c>
      <c r="S340">
        <v>1</v>
      </c>
      <c r="T340" t="s">
        <v>46</v>
      </c>
      <c r="U340">
        <v>13</v>
      </c>
      <c r="V340" t="s">
        <v>37</v>
      </c>
      <c r="W340" t="s">
        <v>32</v>
      </c>
      <c r="X340">
        <v>2</v>
      </c>
      <c r="Y340" t="s">
        <v>48</v>
      </c>
      <c r="Z340" t="s">
        <v>46</v>
      </c>
    </row>
    <row r="341" spans="1:26" x14ac:dyDescent="0.25">
      <c r="A341">
        <v>1792</v>
      </c>
      <c r="B341">
        <v>27</v>
      </c>
      <c r="C341" t="s">
        <v>26</v>
      </c>
      <c r="D341">
        <v>1130</v>
      </c>
      <c r="E341" t="s">
        <v>27</v>
      </c>
      <c r="F341">
        <v>8</v>
      </c>
      <c r="G341" t="s">
        <v>52</v>
      </c>
      <c r="H341" t="s">
        <v>64</v>
      </c>
      <c r="I341" t="s">
        <v>30</v>
      </c>
      <c r="J341" t="s">
        <v>31</v>
      </c>
      <c r="K341">
        <v>56</v>
      </c>
      <c r="L341" t="s">
        <v>32</v>
      </c>
      <c r="M341">
        <v>2</v>
      </c>
      <c r="N341" t="s">
        <v>33</v>
      </c>
      <c r="O341" t="s">
        <v>30</v>
      </c>
      <c r="P341" t="s">
        <v>45</v>
      </c>
      <c r="Q341">
        <v>6214</v>
      </c>
      <c r="R341">
        <v>3415</v>
      </c>
      <c r="S341">
        <v>1</v>
      </c>
      <c r="T341" t="s">
        <v>46</v>
      </c>
      <c r="U341">
        <v>18</v>
      </c>
      <c r="V341" t="s">
        <v>37</v>
      </c>
      <c r="W341" t="s">
        <v>38</v>
      </c>
      <c r="X341">
        <v>3</v>
      </c>
      <c r="Y341" t="s">
        <v>48</v>
      </c>
      <c r="Z341" t="s">
        <v>46</v>
      </c>
    </row>
    <row r="342" spans="1:26" x14ac:dyDescent="0.25">
      <c r="A342">
        <v>1793</v>
      </c>
      <c r="B342">
        <v>37</v>
      </c>
      <c r="C342" t="s">
        <v>26</v>
      </c>
      <c r="E342" t="s">
        <v>41</v>
      </c>
      <c r="F342">
        <v>5</v>
      </c>
      <c r="G342" t="s">
        <v>28</v>
      </c>
      <c r="H342" t="s">
        <v>53</v>
      </c>
      <c r="I342" t="s">
        <v>50</v>
      </c>
      <c r="J342" t="s">
        <v>43</v>
      </c>
      <c r="K342">
        <v>61</v>
      </c>
      <c r="L342" t="s">
        <v>32</v>
      </c>
      <c r="M342">
        <v>2</v>
      </c>
      <c r="N342" t="s">
        <v>58</v>
      </c>
      <c r="O342" t="s">
        <v>34</v>
      </c>
      <c r="P342" t="s">
        <v>57</v>
      </c>
      <c r="Q342">
        <v>6347</v>
      </c>
      <c r="R342">
        <v>23177</v>
      </c>
      <c r="S342">
        <v>7</v>
      </c>
      <c r="T342" t="s">
        <v>46</v>
      </c>
      <c r="U342">
        <v>16</v>
      </c>
      <c r="V342" t="s">
        <v>37</v>
      </c>
      <c r="W342" t="s">
        <v>32</v>
      </c>
      <c r="X342">
        <v>2</v>
      </c>
      <c r="Y342" t="s">
        <v>54</v>
      </c>
      <c r="Z342" t="s">
        <v>46</v>
      </c>
    </row>
    <row r="343" spans="1:26" x14ac:dyDescent="0.25">
      <c r="A343">
        <v>1794</v>
      </c>
      <c r="B343">
        <v>38</v>
      </c>
      <c r="C343" t="s">
        <v>26</v>
      </c>
      <c r="D343">
        <v>343</v>
      </c>
      <c r="E343" t="s">
        <v>41</v>
      </c>
      <c r="F343">
        <v>15</v>
      </c>
      <c r="G343" t="s">
        <v>28</v>
      </c>
      <c r="H343" t="s">
        <v>29</v>
      </c>
      <c r="I343" t="s">
        <v>32</v>
      </c>
      <c r="J343" t="s">
        <v>43</v>
      </c>
      <c r="K343">
        <v>92</v>
      </c>
      <c r="L343" t="s">
        <v>30</v>
      </c>
      <c r="M343">
        <v>3</v>
      </c>
      <c r="N343" t="s">
        <v>63</v>
      </c>
      <c r="O343" t="s">
        <v>34</v>
      </c>
      <c r="P343" t="s">
        <v>57</v>
      </c>
      <c r="Q343">
        <v>11510</v>
      </c>
      <c r="R343">
        <v>15682</v>
      </c>
      <c r="S343">
        <v>0</v>
      </c>
      <c r="T343" t="s">
        <v>36</v>
      </c>
      <c r="U343">
        <v>14</v>
      </c>
      <c r="V343" t="s">
        <v>37</v>
      </c>
      <c r="W343" t="s">
        <v>30</v>
      </c>
      <c r="X343">
        <v>3</v>
      </c>
      <c r="Y343" t="s">
        <v>48</v>
      </c>
      <c r="Z343" t="s">
        <v>46</v>
      </c>
    </row>
    <row r="344" spans="1:26" x14ac:dyDescent="0.25">
      <c r="A344">
        <v>1795</v>
      </c>
      <c r="B344">
        <v>31</v>
      </c>
      <c r="C344" t="s">
        <v>26</v>
      </c>
      <c r="D344">
        <v>1232</v>
      </c>
      <c r="E344" t="s">
        <v>41</v>
      </c>
      <c r="F344">
        <v>7</v>
      </c>
      <c r="G344" t="s">
        <v>52</v>
      </c>
      <c r="H344" t="s">
        <v>53</v>
      </c>
      <c r="I344" t="s">
        <v>32</v>
      </c>
      <c r="J344" t="s">
        <v>31</v>
      </c>
      <c r="K344">
        <v>39</v>
      </c>
      <c r="L344" t="s">
        <v>32</v>
      </c>
      <c r="M344">
        <v>3</v>
      </c>
      <c r="N344" t="s">
        <v>58</v>
      </c>
      <c r="O344" t="s">
        <v>34</v>
      </c>
      <c r="P344" t="s">
        <v>35</v>
      </c>
      <c r="Q344">
        <v>7143</v>
      </c>
      <c r="R344">
        <v>25713</v>
      </c>
      <c r="S344">
        <v>1</v>
      </c>
      <c r="T344" t="s">
        <v>36</v>
      </c>
      <c r="U344">
        <v>14</v>
      </c>
      <c r="V344" t="s">
        <v>37</v>
      </c>
      <c r="W344" t="s">
        <v>32</v>
      </c>
      <c r="X344">
        <v>2</v>
      </c>
      <c r="Y344" t="s">
        <v>54</v>
      </c>
      <c r="Z344" t="s">
        <v>46</v>
      </c>
    </row>
    <row r="345" spans="1:26" x14ac:dyDescent="0.25">
      <c r="A345">
        <v>1796</v>
      </c>
      <c r="B345">
        <v>29</v>
      </c>
      <c r="C345" t="s">
        <v>26</v>
      </c>
      <c r="D345">
        <v>144</v>
      </c>
      <c r="E345" t="s">
        <v>27</v>
      </c>
      <c r="G345" t="s">
        <v>42</v>
      </c>
      <c r="H345" t="s">
        <v>64</v>
      </c>
      <c r="I345" t="s">
        <v>50</v>
      </c>
      <c r="J345" t="s">
        <v>31</v>
      </c>
      <c r="K345">
        <v>39</v>
      </c>
      <c r="L345" t="s">
        <v>30</v>
      </c>
      <c r="M345">
        <v>2</v>
      </c>
      <c r="N345" t="s">
        <v>33</v>
      </c>
      <c r="O345" t="s">
        <v>30</v>
      </c>
      <c r="P345" t="s">
        <v>57</v>
      </c>
      <c r="Q345">
        <v>8268</v>
      </c>
      <c r="R345">
        <v>11866</v>
      </c>
      <c r="S345">
        <v>1</v>
      </c>
      <c r="T345" t="s">
        <v>36</v>
      </c>
      <c r="U345">
        <v>14</v>
      </c>
      <c r="V345" t="s">
        <v>37</v>
      </c>
      <c r="W345" t="s">
        <v>38</v>
      </c>
      <c r="X345">
        <v>2</v>
      </c>
      <c r="Y345" t="s">
        <v>48</v>
      </c>
      <c r="Z345" t="s">
        <v>46</v>
      </c>
    </row>
    <row r="346" spans="1:26" x14ac:dyDescent="0.25">
      <c r="A346">
        <v>1797</v>
      </c>
      <c r="B346">
        <v>35</v>
      </c>
      <c r="C346" t="s">
        <v>26</v>
      </c>
      <c r="D346">
        <v>1296</v>
      </c>
      <c r="E346" t="s">
        <v>41</v>
      </c>
      <c r="F346">
        <v>5</v>
      </c>
      <c r="G346" t="s">
        <v>52</v>
      </c>
      <c r="H346" t="s">
        <v>67</v>
      </c>
      <c r="I346" t="s">
        <v>32</v>
      </c>
      <c r="J346" t="s">
        <v>43</v>
      </c>
      <c r="K346">
        <v>62</v>
      </c>
      <c r="L346" t="s">
        <v>32</v>
      </c>
      <c r="M346">
        <v>3</v>
      </c>
      <c r="N346" t="s">
        <v>58</v>
      </c>
      <c r="O346" t="s">
        <v>30</v>
      </c>
      <c r="P346" t="s">
        <v>35</v>
      </c>
      <c r="Q346">
        <v>8095</v>
      </c>
      <c r="R346">
        <v>18264</v>
      </c>
      <c r="S346">
        <v>0</v>
      </c>
      <c r="T346" t="s">
        <v>46</v>
      </c>
      <c r="U346">
        <v>13</v>
      </c>
      <c r="V346" t="s">
        <v>37</v>
      </c>
      <c r="W346" t="s">
        <v>34</v>
      </c>
      <c r="X346">
        <v>5</v>
      </c>
      <c r="Y346" t="s">
        <v>48</v>
      </c>
      <c r="Z346" t="s">
        <v>46</v>
      </c>
    </row>
    <row r="347" spans="1:26" x14ac:dyDescent="0.25">
      <c r="A347">
        <v>1798</v>
      </c>
      <c r="B347">
        <v>23</v>
      </c>
      <c r="C347" t="s">
        <v>26</v>
      </c>
      <c r="D347">
        <v>1309</v>
      </c>
      <c r="E347" t="s">
        <v>41</v>
      </c>
      <c r="F347">
        <v>26</v>
      </c>
      <c r="G347" t="s">
        <v>42</v>
      </c>
      <c r="H347" t="s">
        <v>29</v>
      </c>
      <c r="I347" t="s">
        <v>32</v>
      </c>
      <c r="J347" t="s">
        <v>43</v>
      </c>
      <c r="K347">
        <v>83</v>
      </c>
      <c r="L347" t="s">
        <v>32</v>
      </c>
      <c r="M347">
        <v>1</v>
      </c>
      <c r="N347" t="s">
        <v>44</v>
      </c>
      <c r="O347" t="s">
        <v>34</v>
      </c>
      <c r="P347" t="s">
        <v>57</v>
      </c>
      <c r="Q347">
        <v>2904</v>
      </c>
      <c r="R347">
        <v>16092</v>
      </c>
      <c r="S347">
        <v>1</v>
      </c>
      <c r="T347" t="s">
        <v>46</v>
      </c>
      <c r="U347">
        <v>12</v>
      </c>
      <c r="V347" t="s">
        <v>37</v>
      </c>
      <c r="W347" t="s">
        <v>32</v>
      </c>
      <c r="X347">
        <v>2</v>
      </c>
      <c r="Y347" t="s">
        <v>54</v>
      </c>
      <c r="Z347" t="s">
        <v>46</v>
      </c>
    </row>
    <row r="348" spans="1:26" x14ac:dyDescent="0.25">
      <c r="A348">
        <v>1799</v>
      </c>
      <c r="B348">
        <v>41</v>
      </c>
      <c r="C348" t="s">
        <v>26</v>
      </c>
      <c r="D348">
        <v>483</v>
      </c>
      <c r="E348" t="s">
        <v>41</v>
      </c>
      <c r="F348">
        <v>6</v>
      </c>
      <c r="G348" t="s">
        <v>55</v>
      </c>
      <c r="H348" t="s">
        <v>53</v>
      </c>
      <c r="I348" t="s">
        <v>50</v>
      </c>
      <c r="K348">
        <v>95</v>
      </c>
      <c r="L348" t="s">
        <v>30</v>
      </c>
      <c r="N348" t="s">
        <v>58</v>
      </c>
      <c r="O348" t="s">
        <v>30</v>
      </c>
      <c r="P348" t="s">
        <v>35</v>
      </c>
      <c r="Q348">
        <v>6032</v>
      </c>
      <c r="R348">
        <v>10110</v>
      </c>
      <c r="S348">
        <v>6</v>
      </c>
      <c r="T348" t="s">
        <v>36</v>
      </c>
      <c r="U348">
        <v>15</v>
      </c>
      <c r="V348" t="s">
        <v>37</v>
      </c>
      <c r="W348" t="s">
        <v>34</v>
      </c>
      <c r="X348">
        <v>3</v>
      </c>
      <c r="Y348" t="s">
        <v>48</v>
      </c>
      <c r="Z348" t="s">
        <v>46</v>
      </c>
    </row>
    <row r="349" spans="1:26" x14ac:dyDescent="0.25">
      <c r="A349">
        <v>1800</v>
      </c>
      <c r="B349">
        <v>47</v>
      </c>
      <c r="C349" t="s">
        <v>40</v>
      </c>
      <c r="D349">
        <v>1309</v>
      </c>
      <c r="E349" t="s">
        <v>27</v>
      </c>
      <c r="F349">
        <v>4</v>
      </c>
      <c r="G349" t="s">
        <v>42</v>
      </c>
      <c r="H349" t="s">
        <v>53</v>
      </c>
      <c r="I349" t="s">
        <v>30</v>
      </c>
      <c r="J349" t="s">
        <v>43</v>
      </c>
      <c r="K349">
        <v>99</v>
      </c>
      <c r="L349" t="s">
        <v>32</v>
      </c>
      <c r="M349">
        <v>2</v>
      </c>
      <c r="N349" t="s">
        <v>62</v>
      </c>
      <c r="O349" t="s">
        <v>32</v>
      </c>
      <c r="P349" t="s">
        <v>35</v>
      </c>
      <c r="Q349">
        <v>2976</v>
      </c>
      <c r="R349">
        <v>25751</v>
      </c>
      <c r="S349">
        <v>3</v>
      </c>
      <c r="T349" t="s">
        <v>46</v>
      </c>
      <c r="U349">
        <v>19</v>
      </c>
      <c r="V349" t="s">
        <v>37</v>
      </c>
      <c r="W349" t="s">
        <v>38</v>
      </c>
      <c r="X349">
        <v>3</v>
      </c>
      <c r="Y349" t="s">
        <v>48</v>
      </c>
      <c r="Z349" t="s">
        <v>46</v>
      </c>
    </row>
    <row r="350" spans="1:26" x14ac:dyDescent="0.25">
      <c r="A350">
        <v>1801</v>
      </c>
      <c r="C350" t="s">
        <v>26</v>
      </c>
      <c r="D350">
        <v>810</v>
      </c>
      <c r="E350" t="s">
        <v>41</v>
      </c>
      <c r="F350">
        <v>23</v>
      </c>
      <c r="G350" t="s">
        <v>68</v>
      </c>
      <c r="H350" t="s">
        <v>29</v>
      </c>
      <c r="I350" t="s">
        <v>38</v>
      </c>
      <c r="J350" t="s">
        <v>31</v>
      </c>
      <c r="K350">
        <v>44</v>
      </c>
      <c r="L350" t="s">
        <v>32</v>
      </c>
      <c r="M350">
        <v>4</v>
      </c>
      <c r="N350" t="s">
        <v>63</v>
      </c>
      <c r="O350" t="s">
        <v>34</v>
      </c>
      <c r="P350" t="s">
        <v>35</v>
      </c>
      <c r="Q350">
        <v>15992</v>
      </c>
      <c r="R350">
        <v>15901</v>
      </c>
      <c r="S350">
        <v>2</v>
      </c>
      <c r="T350" t="s">
        <v>46</v>
      </c>
      <c r="U350">
        <v>14</v>
      </c>
      <c r="V350" t="s">
        <v>37</v>
      </c>
      <c r="W350" t="s">
        <v>30</v>
      </c>
      <c r="X350">
        <v>2</v>
      </c>
      <c r="Y350" t="s">
        <v>48</v>
      </c>
      <c r="Z350" t="s">
        <v>46</v>
      </c>
    </row>
    <row r="351" spans="1:26" x14ac:dyDescent="0.25">
      <c r="A351">
        <v>1802</v>
      </c>
      <c r="B351">
        <v>29</v>
      </c>
      <c r="C351" t="s">
        <v>60</v>
      </c>
      <c r="D351">
        <v>746</v>
      </c>
      <c r="E351" t="s">
        <v>27</v>
      </c>
      <c r="F351">
        <v>2</v>
      </c>
      <c r="G351" t="s">
        <v>55</v>
      </c>
      <c r="H351" t="s">
        <v>29</v>
      </c>
      <c r="I351" t="s">
        <v>50</v>
      </c>
      <c r="J351" t="s">
        <v>43</v>
      </c>
      <c r="K351">
        <v>61</v>
      </c>
      <c r="L351" t="s">
        <v>32</v>
      </c>
      <c r="M351">
        <v>2</v>
      </c>
      <c r="N351" t="s">
        <v>33</v>
      </c>
      <c r="O351" t="s">
        <v>32</v>
      </c>
      <c r="P351" t="s">
        <v>45</v>
      </c>
      <c r="Q351">
        <v>4649</v>
      </c>
      <c r="R351">
        <v>16928</v>
      </c>
      <c r="S351">
        <v>1</v>
      </c>
      <c r="T351" t="s">
        <v>46</v>
      </c>
      <c r="U351">
        <v>14</v>
      </c>
      <c r="V351" t="s">
        <v>37</v>
      </c>
      <c r="W351" t="s">
        <v>38</v>
      </c>
      <c r="X351">
        <v>3</v>
      </c>
      <c r="Y351" t="s">
        <v>54</v>
      </c>
      <c r="Z351" t="s">
        <v>46</v>
      </c>
    </row>
    <row r="352" spans="1:26" x14ac:dyDescent="0.25">
      <c r="A352">
        <v>1803</v>
      </c>
      <c r="B352">
        <v>42</v>
      </c>
      <c r="C352" t="s">
        <v>26</v>
      </c>
      <c r="D352">
        <v>544</v>
      </c>
      <c r="E352" t="s">
        <v>69</v>
      </c>
      <c r="F352">
        <v>2</v>
      </c>
      <c r="G352" t="s">
        <v>42</v>
      </c>
      <c r="H352" t="s">
        <v>67</v>
      </c>
      <c r="I352" t="s">
        <v>32</v>
      </c>
      <c r="J352" t="s">
        <v>43</v>
      </c>
      <c r="K352">
        <v>52</v>
      </c>
      <c r="L352" t="s">
        <v>32</v>
      </c>
      <c r="M352">
        <v>1</v>
      </c>
      <c r="N352" t="s">
        <v>69</v>
      </c>
      <c r="O352" t="s">
        <v>32</v>
      </c>
      <c r="P352" t="s">
        <v>57</v>
      </c>
      <c r="Q352">
        <v>2696</v>
      </c>
      <c r="R352">
        <v>24017</v>
      </c>
      <c r="S352">
        <v>0</v>
      </c>
      <c r="T352" t="s">
        <v>36</v>
      </c>
      <c r="U352">
        <v>11</v>
      </c>
      <c r="V352" t="s">
        <v>37</v>
      </c>
      <c r="W352" t="s">
        <v>32</v>
      </c>
      <c r="X352">
        <v>5</v>
      </c>
      <c r="Y352" t="s">
        <v>48</v>
      </c>
      <c r="Z352" t="s">
        <v>46</v>
      </c>
    </row>
    <row r="353" spans="1:26" x14ac:dyDescent="0.25">
      <c r="A353">
        <v>1804</v>
      </c>
      <c r="B353">
        <v>32</v>
      </c>
      <c r="C353" t="s">
        <v>26</v>
      </c>
      <c r="D353">
        <v>1062</v>
      </c>
      <c r="E353" t="s">
        <v>41</v>
      </c>
      <c r="F353">
        <v>2</v>
      </c>
      <c r="G353" t="s">
        <v>55</v>
      </c>
      <c r="H353" t="s">
        <v>53</v>
      </c>
      <c r="I353" t="s">
        <v>32</v>
      </c>
      <c r="J353" t="s">
        <v>31</v>
      </c>
      <c r="K353">
        <v>75</v>
      </c>
      <c r="L353" t="s">
        <v>32</v>
      </c>
      <c r="M353">
        <v>1</v>
      </c>
      <c r="N353" t="s">
        <v>51</v>
      </c>
      <c r="O353" t="s">
        <v>30</v>
      </c>
      <c r="P353" t="s">
        <v>45</v>
      </c>
      <c r="Q353">
        <v>2370</v>
      </c>
      <c r="R353">
        <v>3956</v>
      </c>
      <c r="S353">
        <v>1</v>
      </c>
      <c r="T353" t="s">
        <v>46</v>
      </c>
      <c r="U353">
        <v>13</v>
      </c>
      <c r="V353" t="s">
        <v>37</v>
      </c>
      <c r="W353" t="s">
        <v>32</v>
      </c>
      <c r="X353">
        <v>4</v>
      </c>
      <c r="Y353" t="s">
        <v>48</v>
      </c>
      <c r="Z353" t="s">
        <v>46</v>
      </c>
    </row>
    <row r="354" spans="1:26" x14ac:dyDescent="0.25">
      <c r="A354">
        <v>1805</v>
      </c>
      <c r="B354">
        <v>48</v>
      </c>
      <c r="C354" t="s">
        <v>26</v>
      </c>
      <c r="D354">
        <v>530</v>
      </c>
      <c r="E354" t="s">
        <v>27</v>
      </c>
      <c r="F354">
        <v>29</v>
      </c>
      <c r="G354" t="s">
        <v>42</v>
      </c>
      <c r="H354" t="s">
        <v>53</v>
      </c>
      <c r="I354" t="s">
        <v>38</v>
      </c>
      <c r="J354" t="s">
        <v>31</v>
      </c>
      <c r="K354">
        <v>91</v>
      </c>
      <c r="L354" t="s">
        <v>32</v>
      </c>
      <c r="M354">
        <v>3</v>
      </c>
      <c r="N354" t="s">
        <v>61</v>
      </c>
      <c r="O354" t="s">
        <v>32</v>
      </c>
      <c r="P354" t="s">
        <v>45</v>
      </c>
      <c r="Q354">
        <v>12504</v>
      </c>
      <c r="R354">
        <v>23978</v>
      </c>
      <c r="S354">
        <v>3</v>
      </c>
      <c r="T354" t="s">
        <v>46</v>
      </c>
      <c r="U354">
        <v>21</v>
      </c>
      <c r="V354" t="s">
        <v>47</v>
      </c>
      <c r="W354" t="s">
        <v>30</v>
      </c>
      <c r="X354">
        <v>3</v>
      </c>
      <c r="Y354" t="s">
        <v>39</v>
      </c>
      <c r="Z354" t="s">
        <v>46</v>
      </c>
    </row>
    <row r="355" spans="1:26" x14ac:dyDescent="0.25">
      <c r="A355">
        <v>1806</v>
      </c>
      <c r="B355">
        <v>37</v>
      </c>
      <c r="C355" t="s">
        <v>26</v>
      </c>
      <c r="D355">
        <v>1319</v>
      </c>
      <c r="E355" t="s">
        <v>41</v>
      </c>
      <c r="F355">
        <v>6</v>
      </c>
      <c r="G355" t="s">
        <v>55</v>
      </c>
      <c r="H355" t="s">
        <v>53</v>
      </c>
      <c r="I355" t="s">
        <v>32</v>
      </c>
      <c r="J355" t="s">
        <v>43</v>
      </c>
      <c r="K355">
        <v>51</v>
      </c>
      <c r="L355" t="s">
        <v>34</v>
      </c>
      <c r="M355">
        <v>2</v>
      </c>
      <c r="N355" t="s">
        <v>44</v>
      </c>
      <c r="O355" t="s">
        <v>38</v>
      </c>
      <c r="P355" t="s">
        <v>57</v>
      </c>
      <c r="Q355">
        <v>5974</v>
      </c>
      <c r="R355">
        <v>17001</v>
      </c>
      <c r="S355">
        <v>4</v>
      </c>
      <c r="T355" t="s">
        <v>36</v>
      </c>
      <c r="U355">
        <v>13</v>
      </c>
      <c r="V355" t="s">
        <v>37</v>
      </c>
      <c r="W355" t="s">
        <v>38</v>
      </c>
      <c r="X355">
        <v>2</v>
      </c>
      <c r="Y355" t="s">
        <v>48</v>
      </c>
      <c r="Z355" t="s">
        <v>46</v>
      </c>
    </row>
    <row r="356" spans="1:26" x14ac:dyDescent="0.25">
      <c r="A356">
        <v>1807</v>
      </c>
      <c r="B356">
        <v>30</v>
      </c>
      <c r="C356" t="s">
        <v>60</v>
      </c>
      <c r="D356">
        <v>641</v>
      </c>
      <c r="E356" t="s">
        <v>27</v>
      </c>
      <c r="F356">
        <v>25</v>
      </c>
      <c r="G356" t="s">
        <v>28</v>
      </c>
      <c r="H356" t="s">
        <v>67</v>
      </c>
      <c r="I356" t="s">
        <v>50</v>
      </c>
      <c r="J356" t="s">
        <v>31</v>
      </c>
      <c r="K356">
        <v>85</v>
      </c>
      <c r="L356" t="s">
        <v>32</v>
      </c>
      <c r="M356">
        <v>2</v>
      </c>
      <c r="N356" t="s">
        <v>33</v>
      </c>
      <c r="O356" t="s">
        <v>32</v>
      </c>
      <c r="P356" t="s">
        <v>45</v>
      </c>
      <c r="Q356">
        <v>4736</v>
      </c>
      <c r="R356">
        <v>6069</v>
      </c>
      <c r="S356">
        <v>7</v>
      </c>
      <c r="T356" t="s">
        <v>36</v>
      </c>
      <c r="U356">
        <v>12</v>
      </c>
      <c r="V356" t="s">
        <v>37</v>
      </c>
      <c r="W356" t="s">
        <v>30</v>
      </c>
      <c r="X356">
        <v>2</v>
      </c>
      <c r="Y356" t="s">
        <v>66</v>
      </c>
      <c r="Z356" t="s">
        <v>46</v>
      </c>
    </row>
    <row r="357" spans="1:26" x14ac:dyDescent="0.25">
      <c r="A357">
        <v>1808</v>
      </c>
      <c r="B357">
        <v>26</v>
      </c>
      <c r="C357" t="s">
        <v>26</v>
      </c>
      <c r="D357">
        <v>933</v>
      </c>
      <c r="E357" t="s">
        <v>27</v>
      </c>
      <c r="F357">
        <v>1</v>
      </c>
      <c r="G357" t="s">
        <v>55</v>
      </c>
      <c r="H357" t="s">
        <v>29</v>
      </c>
      <c r="I357" t="s">
        <v>32</v>
      </c>
      <c r="J357" t="s">
        <v>43</v>
      </c>
      <c r="K357">
        <v>57</v>
      </c>
      <c r="L357" t="s">
        <v>32</v>
      </c>
      <c r="M357">
        <v>2</v>
      </c>
      <c r="N357" t="s">
        <v>33</v>
      </c>
      <c r="O357" t="s">
        <v>32</v>
      </c>
      <c r="P357" t="s">
        <v>45</v>
      </c>
      <c r="Q357">
        <v>5296</v>
      </c>
      <c r="R357">
        <v>20156</v>
      </c>
      <c r="S357">
        <v>1</v>
      </c>
      <c r="T357" t="s">
        <v>46</v>
      </c>
      <c r="U357">
        <v>17</v>
      </c>
      <c r="V357" t="s">
        <v>37</v>
      </c>
      <c r="W357" t="s">
        <v>30</v>
      </c>
      <c r="X357">
        <v>3</v>
      </c>
      <c r="Y357" t="s">
        <v>48</v>
      </c>
      <c r="Z357" t="s">
        <v>46</v>
      </c>
    </row>
    <row r="358" spans="1:26" x14ac:dyDescent="0.25">
      <c r="A358">
        <v>1809</v>
      </c>
      <c r="B358">
        <v>42</v>
      </c>
      <c r="C358" t="s">
        <v>26</v>
      </c>
      <c r="D358">
        <v>1332</v>
      </c>
      <c r="E358" t="s">
        <v>41</v>
      </c>
      <c r="F358">
        <v>2</v>
      </c>
      <c r="G358" t="s">
        <v>52</v>
      </c>
      <c r="H358" t="s">
        <v>49</v>
      </c>
      <c r="I358" t="s">
        <v>38</v>
      </c>
      <c r="J358" t="s">
        <v>43</v>
      </c>
      <c r="K358">
        <v>98</v>
      </c>
      <c r="L358" t="s">
        <v>30</v>
      </c>
      <c r="M358">
        <v>2</v>
      </c>
      <c r="N358" t="s">
        <v>59</v>
      </c>
      <c r="O358" t="s">
        <v>34</v>
      </c>
      <c r="P358" t="s">
        <v>35</v>
      </c>
      <c r="Q358">
        <v>6781</v>
      </c>
      <c r="R358">
        <v>17078</v>
      </c>
      <c r="S358">
        <v>3</v>
      </c>
      <c r="T358" t="s">
        <v>46</v>
      </c>
      <c r="U358">
        <v>23</v>
      </c>
      <c r="V358" t="s">
        <v>47</v>
      </c>
      <c r="W358" t="s">
        <v>30</v>
      </c>
      <c r="X358">
        <v>6</v>
      </c>
      <c r="Y358" t="s">
        <v>48</v>
      </c>
      <c r="Z358" t="s">
        <v>46</v>
      </c>
    </row>
    <row r="359" spans="1:26" x14ac:dyDescent="0.25">
      <c r="A359">
        <v>1810</v>
      </c>
      <c r="B359">
        <v>21</v>
      </c>
      <c r="C359" t="s">
        <v>40</v>
      </c>
      <c r="D359">
        <v>756</v>
      </c>
      <c r="E359" t="s">
        <v>27</v>
      </c>
      <c r="F359">
        <v>1</v>
      </c>
      <c r="G359" t="s">
        <v>42</v>
      </c>
      <c r="H359" t="s">
        <v>67</v>
      </c>
      <c r="I359" t="s">
        <v>38</v>
      </c>
      <c r="J359" t="s">
        <v>31</v>
      </c>
      <c r="K359">
        <v>99</v>
      </c>
      <c r="L359" t="s">
        <v>30</v>
      </c>
      <c r="M359">
        <v>1</v>
      </c>
      <c r="N359" t="s">
        <v>62</v>
      </c>
      <c r="O359" t="s">
        <v>30</v>
      </c>
      <c r="P359" t="s">
        <v>35</v>
      </c>
      <c r="Q359">
        <v>2174</v>
      </c>
      <c r="R359">
        <v>9150</v>
      </c>
      <c r="S359">
        <v>1</v>
      </c>
      <c r="T359" t="s">
        <v>36</v>
      </c>
      <c r="U359">
        <v>11</v>
      </c>
      <c r="V359" t="s">
        <v>37</v>
      </c>
      <c r="W359" t="s">
        <v>32</v>
      </c>
      <c r="X359">
        <v>3</v>
      </c>
      <c r="Y359" t="s">
        <v>48</v>
      </c>
      <c r="Z359" t="s">
        <v>36</v>
      </c>
    </row>
    <row r="360" spans="1:26" x14ac:dyDescent="0.25">
      <c r="A360">
        <v>1811</v>
      </c>
      <c r="B360">
        <v>36</v>
      </c>
      <c r="C360" t="s">
        <v>60</v>
      </c>
      <c r="D360">
        <v>845</v>
      </c>
      <c r="E360" t="s">
        <v>27</v>
      </c>
      <c r="F360">
        <v>1</v>
      </c>
      <c r="G360" t="s">
        <v>68</v>
      </c>
      <c r="H360" t="s">
        <v>53</v>
      </c>
      <c r="I360" t="s">
        <v>50</v>
      </c>
      <c r="J360" t="s">
        <v>31</v>
      </c>
      <c r="K360">
        <v>45</v>
      </c>
      <c r="L360" t="s">
        <v>32</v>
      </c>
      <c r="M360">
        <v>2</v>
      </c>
      <c r="N360" t="s">
        <v>33</v>
      </c>
      <c r="O360" t="s">
        <v>34</v>
      </c>
      <c r="P360" t="s">
        <v>35</v>
      </c>
      <c r="Q360">
        <v>6653</v>
      </c>
      <c r="R360">
        <v>15276</v>
      </c>
      <c r="S360">
        <v>4</v>
      </c>
      <c r="T360" t="s">
        <v>46</v>
      </c>
      <c r="U360">
        <v>15</v>
      </c>
      <c r="V360" t="s">
        <v>37</v>
      </c>
      <c r="W360" t="s">
        <v>30</v>
      </c>
      <c r="X360">
        <v>6</v>
      </c>
      <c r="Y360" t="s">
        <v>48</v>
      </c>
      <c r="Z360" t="s">
        <v>46</v>
      </c>
    </row>
    <row r="361" spans="1:26" x14ac:dyDescent="0.25">
      <c r="A361">
        <v>1812</v>
      </c>
      <c r="B361">
        <v>36</v>
      </c>
      <c r="C361" t="s">
        <v>40</v>
      </c>
      <c r="D361">
        <v>541</v>
      </c>
      <c r="E361" t="s">
        <v>27</v>
      </c>
      <c r="F361">
        <v>3</v>
      </c>
      <c r="G361" t="s">
        <v>52</v>
      </c>
      <c r="H361" t="s">
        <v>53</v>
      </c>
      <c r="I361" t="s">
        <v>38</v>
      </c>
      <c r="J361" t="s">
        <v>43</v>
      </c>
      <c r="K361">
        <v>48</v>
      </c>
      <c r="L361" t="s">
        <v>30</v>
      </c>
      <c r="M361">
        <v>3</v>
      </c>
      <c r="N361" t="s">
        <v>33</v>
      </c>
      <c r="O361" t="s">
        <v>34</v>
      </c>
      <c r="P361" t="s">
        <v>45</v>
      </c>
      <c r="Q361">
        <v>9699</v>
      </c>
      <c r="R361">
        <v>7246</v>
      </c>
      <c r="S361">
        <v>4</v>
      </c>
      <c r="T361" t="s">
        <v>46</v>
      </c>
      <c r="U361">
        <v>11</v>
      </c>
      <c r="V361" t="s">
        <v>37</v>
      </c>
      <c r="W361" t="s">
        <v>38</v>
      </c>
      <c r="X361">
        <v>2</v>
      </c>
      <c r="Y361" t="s">
        <v>48</v>
      </c>
      <c r="Z361" t="s">
        <v>46</v>
      </c>
    </row>
    <row r="362" spans="1:26" x14ac:dyDescent="0.25">
      <c r="A362">
        <v>1813</v>
      </c>
      <c r="B362">
        <v>57</v>
      </c>
      <c r="C362" t="s">
        <v>26</v>
      </c>
      <c r="D362">
        <v>593</v>
      </c>
      <c r="E362" t="s">
        <v>41</v>
      </c>
      <c r="F362">
        <v>1</v>
      </c>
      <c r="G362" t="s">
        <v>52</v>
      </c>
      <c r="H362" t="s">
        <v>53</v>
      </c>
      <c r="I362" t="s">
        <v>50</v>
      </c>
      <c r="J362" t="s">
        <v>43</v>
      </c>
      <c r="K362">
        <v>88</v>
      </c>
      <c r="L362" t="s">
        <v>32</v>
      </c>
      <c r="M362">
        <v>2</v>
      </c>
      <c r="N362" t="s">
        <v>59</v>
      </c>
      <c r="O362" t="s">
        <v>32</v>
      </c>
      <c r="P362" t="s">
        <v>45</v>
      </c>
      <c r="Q362">
        <v>6755</v>
      </c>
      <c r="R362">
        <v>2967</v>
      </c>
      <c r="S362">
        <v>2</v>
      </c>
      <c r="T362" t="s">
        <v>46</v>
      </c>
      <c r="U362">
        <v>11</v>
      </c>
      <c r="V362" t="s">
        <v>37</v>
      </c>
      <c r="W362" t="s">
        <v>32</v>
      </c>
      <c r="X362">
        <v>2</v>
      </c>
      <c r="Y362" t="s">
        <v>48</v>
      </c>
      <c r="Z362" t="s">
        <v>46</v>
      </c>
    </row>
    <row r="363" spans="1:26" x14ac:dyDescent="0.25">
      <c r="A363">
        <v>1814</v>
      </c>
      <c r="B363">
        <v>40</v>
      </c>
      <c r="C363" t="s">
        <v>26</v>
      </c>
      <c r="D363">
        <v>1171</v>
      </c>
      <c r="E363" t="s">
        <v>41</v>
      </c>
      <c r="F363">
        <v>10</v>
      </c>
      <c r="G363" t="s">
        <v>52</v>
      </c>
      <c r="H363" t="s">
        <v>29</v>
      </c>
      <c r="I363" t="s">
        <v>50</v>
      </c>
      <c r="J363" t="s">
        <v>31</v>
      </c>
      <c r="K363">
        <v>46</v>
      </c>
      <c r="L363" t="s">
        <v>34</v>
      </c>
      <c r="M363">
        <v>1</v>
      </c>
      <c r="N363" t="s">
        <v>51</v>
      </c>
      <c r="O363" t="s">
        <v>32</v>
      </c>
      <c r="P363" t="s">
        <v>45</v>
      </c>
      <c r="Q363">
        <v>2213</v>
      </c>
      <c r="R363">
        <v>22495</v>
      </c>
      <c r="S363">
        <v>3</v>
      </c>
      <c r="T363" t="s">
        <v>36</v>
      </c>
      <c r="U363">
        <v>13</v>
      </c>
      <c r="V363" t="s">
        <v>37</v>
      </c>
      <c r="W363" t="s">
        <v>32</v>
      </c>
      <c r="X363">
        <v>3</v>
      </c>
      <c r="Y363" t="s">
        <v>48</v>
      </c>
      <c r="Z363" t="s">
        <v>46</v>
      </c>
    </row>
    <row r="364" spans="1:26" x14ac:dyDescent="0.25">
      <c r="A364">
        <v>1815</v>
      </c>
      <c r="B364">
        <v>21</v>
      </c>
      <c r="C364" t="s">
        <v>60</v>
      </c>
      <c r="D364">
        <v>895</v>
      </c>
      <c r="E364" t="s">
        <v>27</v>
      </c>
      <c r="F364">
        <v>9</v>
      </c>
      <c r="G364" t="s">
        <v>28</v>
      </c>
      <c r="H364" t="s">
        <v>53</v>
      </c>
      <c r="I364" t="s">
        <v>38</v>
      </c>
      <c r="J364" t="s">
        <v>43</v>
      </c>
      <c r="K364">
        <v>39</v>
      </c>
      <c r="L364" t="s">
        <v>32</v>
      </c>
      <c r="M364">
        <v>1</v>
      </c>
      <c r="N364" t="s">
        <v>62</v>
      </c>
      <c r="O364" t="s">
        <v>34</v>
      </c>
      <c r="P364" t="s">
        <v>35</v>
      </c>
      <c r="Q364">
        <v>2610</v>
      </c>
      <c r="R364">
        <v>2851</v>
      </c>
      <c r="S364">
        <v>1</v>
      </c>
      <c r="T364" t="s">
        <v>46</v>
      </c>
      <c r="U364">
        <v>24</v>
      </c>
      <c r="V364" t="s">
        <v>47</v>
      </c>
      <c r="W364" t="s">
        <v>32</v>
      </c>
      <c r="X364">
        <v>3</v>
      </c>
      <c r="Y364" t="s">
        <v>54</v>
      </c>
      <c r="Z364" t="s">
        <v>46</v>
      </c>
    </row>
    <row r="365" spans="1:26" x14ac:dyDescent="0.25">
      <c r="A365">
        <v>1816</v>
      </c>
      <c r="B365">
        <v>33</v>
      </c>
      <c r="C365" t="s">
        <v>26</v>
      </c>
      <c r="D365">
        <v>350</v>
      </c>
      <c r="E365" t="s">
        <v>27</v>
      </c>
      <c r="F365">
        <v>5</v>
      </c>
      <c r="G365" t="s">
        <v>55</v>
      </c>
      <c r="H365" t="s">
        <v>64</v>
      </c>
      <c r="I365" t="s">
        <v>50</v>
      </c>
      <c r="J365" t="s">
        <v>31</v>
      </c>
      <c r="K365">
        <v>34</v>
      </c>
      <c r="L365" t="s">
        <v>32</v>
      </c>
      <c r="M365">
        <v>1</v>
      </c>
      <c r="N365" t="s">
        <v>62</v>
      </c>
      <c r="O365" t="s">
        <v>32</v>
      </c>
      <c r="P365" t="s">
        <v>35</v>
      </c>
      <c r="Q365">
        <v>2851</v>
      </c>
      <c r="R365">
        <v>9150</v>
      </c>
      <c r="S365">
        <v>1</v>
      </c>
      <c r="T365" t="s">
        <v>36</v>
      </c>
      <c r="U365">
        <v>13</v>
      </c>
      <c r="V365" t="s">
        <v>37</v>
      </c>
      <c r="W365" t="s">
        <v>30</v>
      </c>
      <c r="X365">
        <v>2</v>
      </c>
      <c r="Y365" t="s">
        <v>48</v>
      </c>
      <c r="Z365" t="s">
        <v>36</v>
      </c>
    </row>
    <row r="366" spans="1:26" x14ac:dyDescent="0.25">
      <c r="A366">
        <v>1817</v>
      </c>
      <c r="B366">
        <v>37</v>
      </c>
      <c r="C366" t="s">
        <v>26</v>
      </c>
      <c r="D366">
        <v>921</v>
      </c>
      <c r="E366" t="s">
        <v>41</v>
      </c>
      <c r="F366">
        <v>10</v>
      </c>
      <c r="G366" t="s">
        <v>55</v>
      </c>
      <c r="H366" t="s">
        <v>53</v>
      </c>
      <c r="I366" t="s">
        <v>32</v>
      </c>
      <c r="J366" t="s">
        <v>31</v>
      </c>
      <c r="L366" t="s">
        <v>32</v>
      </c>
      <c r="M366">
        <v>1</v>
      </c>
      <c r="N366" t="s">
        <v>51</v>
      </c>
      <c r="O366" t="s">
        <v>38</v>
      </c>
      <c r="P366" t="s">
        <v>45</v>
      </c>
      <c r="Q366">
        <v>3452</v>
      </c>
      <c r="R366">
        <v>17663</v>
      </c>
      <c r="S366">
        <v>6</v>
      </c>
      <c r="T366" t="s">
        <v>46</v>
      </c>
      <c r="U366">
        <v>20</v>
      </c>
      <c r="V366" t="s">
        <v>47</v>
      </c>
      <c r="W366" t="s">
        <v>30</v>
      </c>
      <c r="X366">
        <v>3</v>
      </c>
      <c r="Y366" t="s">
        <v>48</v>
      </c>
      <c r="Z366" t="s">
        <v>46</v>
      </c>
    </row>
    <row r="367" spans="1:26" x14ac:dyDescent="0.25">
      <c r="A367">
        <v>1818</v>
      </c>
      <c r="B367">
        <v>46</v>
      </c>
      <c r="C367" t="s">
        <v>60</v>
      </c>
      <c r="D367">
        <v>1144</v>
      </c>
      <c r="E367" t="s">
        <v>41</v>
      </c>
      <c r="F367">
        <v>7</v>
      </c>
      <c r="G367" t="s">
        <v>52</v>
      </c>
      <c r="H367" t="s">
        <v>53</v>
      </c>
      <c r="I367" t="s">
        <v>32</v>
      </c>
      <c r="J367" t="s">
        <v>31</v>
      </c>
      <c r="K367">
        <v>30</v>
      </c>
      <c r="L367" t="s">
        <v>32</v>
      </c>
      <c r="M367">
        <v>2</v>
      </c>
      <c r="N367" t="s">
        <v>58</v>
      </c>
      <c r="O367" t="s">
        <v>32</v>
      </c>
      <c r="P367" t="s">
        <v>45</v>
      </c>
      <c r="Q367">
        <v>5258</v>
      </c>
      <c r="R367">
        <v>16044</v>
      </c>
      <c r="S367">
        <v>2</v>
      </c>
      <c r="T367" t="s">
        <v>46</v>
      </c>
      <c r="U367">
        <v>14</v>
      </c>
      <c r="V367" t="s">
        <v>37</v>
      </c>
      <c r="W367" t="s">
        <v>32</v>
      </c>
      <c r="X367">
        <v>2</v>
      </c>
      <c r="Y367" t="s">
        <v>66</v>
      </c>
      <c r="Z367" t="s">
        <v>46</v>
      </c>
    </row>
    <row r="368" spans="1:26" x14ac:dyDescent="0.25">
      <c r="A368">
        <v>1819</v>
      </c>
      <c r="B368">
        <v>41</v>
      </c>
      <c r="C368" t="s">
        <v>40</v>
      </c>
      <c r="D368">
        <v>143</v>
      </c>
      <c r="E368" t="s">
        <v>27</v>
      </c>
      <c r="G368" t="s">
        <v>55</v>
      </c>
      <c r="H368" t="s">
        <v>64</v>
      </c>
      <c r="I368" t="s">
        <v>38</v>
      </c>
      <c r="J368" t="s">
        <v>43</v>
      </c>
      <c r="K368">
        <v>56</v>
      </c>
      <c r="L368" t="s">
        <v>32</v>
      </c>
      <c r="M368">
        <v>2</v>
      </c>
      <c r="N368" t="s">
        <v>33</v>
      </c>
      <c r="O368" t="s">
        <v>30</v>
      </c>
      <c r="P368" t="s">
        <v>35</v>
      </c>
      <c r="Q368">
        <v>9355</v>
      </c>
      <c r="R368">
        <v>9558</v>
      </c>
      <c r="S368">
        <v>1</v>
      </c>
      <c r="T368" t="s">
        <v>46</v>
      </c>
      <c r="U368">
        <v>18</v>
      </c>
      <c r="V368" t="s">
        <v>37</v>
      </c>
      <c r="W368" t="s">
        <v>32</v>
      </c>
      <c r="X368">
        <v>5</v>
      </c>
      <c r="Y368" t="s">
        <v>48</v>
      </c>
      <c r="Z368" t="s">
        <v>36</v>
      </c>
    </row>
    <row r="369" spans="1:26" x14ac:dyDescent="0.25">
      <c r="A369">
        <v>1820</v>
      </c>
      <c r="B369">
        <v>50</v>
      </c>
      <c r="C369" t="s">
        <v>26</v>
      </c>
      <c r="D369">
        <v>1046</v>
      </c>
      <c r="E369" t="s">
        <v>41</v>
      </c>
      <c r="F369">
        <v>10</v>
      </c>
      <c r="G369" t="s">
        <v>55</v>
      </c>
      <c r="H369" t="s">
        <v>67</v>
      </c>
      <c r="I369" t="s">
        <v>50</v>
      </c>
      <c r="J369" t="s">
        <v>43</v>
      </c>
      <c r="K369">
        <v>100</v>
      </c>
      <c r="L369" t="s">
        <v>30</v>
      </c>
      <c r="M369">
        <v>3</v>
      </c>
      <c r="N369" t="s">
        <v>59</v>
      </c>
      <c r="O369" t="s">
        <v>34</v>
      </c>
      <c r="P369" t="s">
        <v>35</v>
      </c>
      <c r="Q369">
        <v>10496</v>
      </c>
      <c r="R369">
        <v>2755</v>
      </c>
      <c r="S369">
        <v>6</v>
      </c>
      <c r="T369" t="s">
        <v>46</v>
      </c>
      <c r="U369">
        <v>15</v>
      </c>
      <c r="V369" t="s">
        <v>37</v>
      </c>
      <c r="W369" t="s">
        <v>34</v>
      </c>
      <c r="X369">
        <v>2</v>
      </c>
      <c r="Y369" t="s">
        <v>48</v>
      </c>
      <c r="Z369" t="s">
        <v>46</v>
      </c>
    </row>
    <row r="370" spans="1:26" x14ac:dyDescent="0.25">
      <c r="A370">
        <v>1821</v>
      </c>
      <c r="B370">
        <v>40</v>
      </c>
      <c r="C370" t="s">
        <v>26</v>
      </c>
      <c r="D370">
        <v>575</v>
      </c>
      <c r="E370" t="s">
        <v>27</v>
      </c>
      <c r="F370">
        <v>22</v>
      </c>
      <c r="G370" t="s">
        <v>28</v>
      </c>
      <c r="H370" t="s">
        <v>64</v>
      </c>
      <c r="I370" t="s">
        <v>32</v>
      </c>
      <c r="J370" t="s">
        <v>43</v>
      </c>
      <c r="K370">
        <v>68</v>
      </c>
      <c r="L370" t="s">
        <v>30</v>
      </c>
      <c r="M370">
        <v>2</v>
      </c>
      <c r="N370" t="s">
        <v>33</v>
      </c>
      <c r="O370" t="s">
        <v>32</v>
      </c>
      <c r="P370" t="s">
        <v>45</v>
      </c>
      <c r="Q370">
        <v>6380</v>
      </c>
      <c r="R370">
        <v>6110</v>
      </c>
      <c r="S370">
        <v>2</v>
      </c>
      <c r="T370" t="s">
        <v>36</v>
      </c>
      <c r="U370">
        <v>12</v>
      </c>
      <c r="V370" t="s">
        <v>37</v>
      </c>
      <c r="W370" t="s">
        <v>38</v>
      </c>
      <c r="X370">
        <v>6</v>
      </c>
      <c r="Y370" t="s">
        <v>48</v>
      </c>
      <c r="Z370" t="s">
        <v>36</v>
      </c>
    </row>
    <row r="371" spans="1:26" x14ac:dyDescent="0.25">
      <c r="A371">
        <v>1822</v>
      </c>
      <c r="C371" t="s">
        <v>26</v>
      </c>
      <c r="D371">
        <v>408</v>
      </c>
      <c r="E371" t="s">
        <v>41</v>
      </c>
      <c r="F371">
        <v>9</v>
      </c>
      <c r="G371" t="s">
        <v>52</v>
      </c>
      <c r="H371" t="s">
        <v>29</v>
      </c>
      <c r="I371" t="s">
        <v>32</v>
      </c>
      <c r="J371" t="s">
        <v>43</v>
      </c>
      <c r="K371">
        <v>42</v>
      </c>
      <c r="L371" t="s">
        <v>30</v>
      </c>
      <c r="M371">
        <v>1</v>
      </c>
      <c r="N371" t="s">
        <v>44</v>
      </c>
      <c r="O371" t="s">
        <v>30</v>
      </c>
      <c r="P371" t="s">
        <v>35</v>
      </c>
      <c r="Q371">
        <v>2657</v>
      </c>
      <c r="R371">
        <v>7551</v>
      </c>
      <c r="S371">
        <v>0</v>
      </c>
      <c r="T371" t="s">
        <v>36</v>
      </c>
      <c r="U371">
        <v>16</v>
      </c>
      <c r="V371" t="s">
        <v>37</v>
      </c>
      <c r="W371" t="s">
        <v>34</v>
      </c>
      <c r="X371">
        <v>5</v>
      </c>
      <c r="Y371" t="s">
        <v>48</v>
      </c>
      <c r="Z371" t="s">
        <v>46</v>
      </c>
    </row>
    <row r="372" spans="1:26" x14ac:dyDescent="0.25">
      <c r="A372">
        <v>1823</v>
      </c>
      <c r="B372">
        <v>21</v>
      </c>
      <c r="C372" t="s">
        <v>26</v>
      </c>
      <c r="D372">
        <v>156</v>
      </c>
      <c r="E372" t="s">
        <v>27</v>
      </c>
      <c r="F372">
        <v>12</v>
      </c>
      <c r="G372" t="s">
        <v>55</v>
      </c>
      <c r="H372" t="s">
        <v>29</v>
      </c>
      <c r="I372" t="s">
        <v>32</v>
      </c>
      <c r="J372" t="s">
        <v>31</v>
      </c>
      <c r="K372">
        <v>90</v>
      </c>
      <c r="L372" t="s">
        <v>34</v>
      </c>
      <c r="M372">
        <v>1</v>
      </c>
      <c r="N372" t="s">
        <v>62</v>
      </c>
      <c r="O372" t="s">
        <v>30</v>
      </c>
      <c r="P372" t="s">
        <v>35</v>
      </c>
      <c r="Q372">
        <v>2716</v>
      </c>
      <c r="R372">
        <v>25422</v>
      </c>
      <c r="S372">
        <v>1</v>
      </c>
      <c r="T372" t="s">
        <v>46</v>
      </c>
      <c r="U372">
        <v>15</v>
      </c>
      <c r="V372" t="s">
        <v>37</v>
      </c>
      <c r="W372" t="s">
        <v>34</v>
      </c>
      <c r="X372">
        <v>0</v>
      </c>
      <c r="Y372" t="s">
        <v>48</v>
      </c>
      <c r="Z372" t="s">
        <v>36</v>
      </c>
    </row>
    <row r="373" spans="1:26" x14ac:dyDescent="0.25">
      <c r="A373">
        <v>1824</v>
      </c>
      <c r="B373">
        <v>29</v>
      </c>
      <c r="C373" t="s">
        <v>26</v>
      </c>
      <c r="D373">
        <v>1283</v>
      </c>
      <c r="E373" t="s">
        <v>41</v>
      </c>
      <c r="F373">
        <v>23</v>
      </c>
      <c r="G373" t="s">
        <v>55</v>
      </c>
      <c r="H373" t="s">
        <v>29</v>
      </c>
      <c r="I373" t="s">
        <v>50</v>
      </c>
      <c r="J373" t="s">
        <v>43</v>
      </c>
      <c r="K373">
        <v>54</v>
      </c>
      <c r="L373" t="s">
        <v>32</v>
      </c>
      <c r="M373">
        <v>1</v>
      </c>
      <c r="N373" t="s">
        <v>44</v>
      </c>
      <c r="O373" t="s">
        <v>34</v>
      </c>
      <c r="P373" t="s">
        <v>35</v>
      </c>
      <c r="Q373">
        <v>2201</v>
      </c>
      <c r="R373">
        <v>18168</v>
      </c>
      <c r="S373">
        <v>9</v>
      </c>
      <c r="T373" t="s">
        <v>46</v>
      </c>
      <c r="U373">
        <v>16</v>
      </c>
      <c r="V373" t="s">
        <v>37</v>
      </c>
      <c r="W373" t="s">
        <v>34</v>
      </c>
      <c r="X373">
        <v>4</v>
      </c>
      <c r="Y373" t="s">
        <v>48</v>
      </c>
      <c r="Z373" t="s">
        <v>46</v>
      </c>
    </row>
    <row r="374" spans="1:26" x14ac:dyDescent="0.25">
      <c r="A374">
        <v>1825</v>
      </c>
      <c r="B374">
        <v>35</v>
      </c>
      <c r="C374" t="s">
        <v>26</v>
      </c>
      <c r="D374">
        <v>755</v>
      </c>
      <c r="E374" t="s">
        <v>41</v>
      </c>
      <c r="F374">
        <v>9</v>
      </c>
      <c r="G374" t="s">
        <v>52</v>
      </c>
      <c r="H374" t="s">
        <v>29</v>
      </c>
      <c r="I374" t="s">
        <v>32</v>
      </c>
      <c r="J374" t="s">
        <v>43</v>
      </c>
      <c r="K374">
        <v>97</v>
      </c>
      <c r="L374" t="s">
        <v>30</v>
      </c>
      <c r="M374">
        <v>2</v>
      </c>
      <c r="N374" t="s">
        <v>59</v>
      </c>
      <c r="O374" t="s">
        <v>30</v>
      </c>
      <c r="P374" t="s">
        <v>35</v>
      </c>
      <c r="Q374">
        <v>6540</v>
      </c>
      <c r="R374">
        <v>19394</v>
      </c>
      <c r="S374">
        <v>9</v>
      </c>
      <c r="T374" t="s">
        <v>46</v>
      </c>
      <c r="U374">
        <v>19</v>
      </c>
      <c r="V374" t="s">
        <v>37</v>
      </c>
      <c r="W374" t="s">
        <v>32</v>
      </c>
      <c r="X374">
        <v>5</v>
      </c>
      <c r="Y374" t="s">
        <v>48</v>
      </c>
      <c r="Z374" t="s">
        <v>46</v>
      </c>
    </row>
    <row r="375" spans="1:26" x14ac:dyDescent="0.25">
      <c r="A375">
        <v>1826</v>
      </c>
      <c r="B375">
        <v>27</v>
      </c>
      <c r="C375" t="s">
        <v>26</v>
      </c>
      <c r="D375">
        <v>1469</v>
      </c>
      <c r="E375" t="s">
        <v>41</v>
      </c>
      <c r="F375">
        <v>1</v>
      </c>
      <c r="G375" t="s">
        <v>28</v>
      </c>
      <c r="H375" t="s">
        <v>53</v>
      </c>
      <c r="I375" t="s">
        <v>50</v>
      </c>
      <c r="J375" t="s">
        <v>43</v>
      </c>
      <c r="K375">
        <v>82</v>
      </c>
      <c r="L375" t="s">
        <v>32</v>
      </c>
      <c r="M375">
        <v>1</v>
      </c>
      <c r="N375" t="s">
        <v>51</v>
      </c>
      <c r="O375" t="s">
        <v>30</v>
      </c>
      <c r="P375" t="s">
        <v>57</v>
      </c>
      <c r="Q375">
        <v>3816</v>
      </c>
      <c r="R375">
        <v>17881</v>
      </c>
      <c r="S375">
        <v>1</v>
      </c>
      <c r="T375" t="s">
        <v>46</v>
      </c>
      <c r="U375">
        <v>11</v>
      </c>
      <c r="V375" t="s">
        <v>37</v>
      </c>
      <c r="W375" t="s">
        <v>30</v>
      </c>
      <c r="X375">
        <v>2</v>
      </c>
      <c r="Y375" t="s">
        <v>48</v>
      </c>
      <c r="Z375" t="s">
        <v>46</v>
      </c>
    </row>
    <row r="376" spans="1:26" x14ac:dyDescent="0.25">
      <c r="A376">
        <v>1827</v>
      </c>
      <c r="B376">
        <v>28</v>
      </c>
      <c r="C376" t="s">
        <v>26</v>
      </c>
      <c r="D376">
        <v>304</v>
      </c>
      <c r="E376" t="s">
        <v>27</v>
      </c>
      <c r="F376">
        <v>9</v>
      </c>
      <c r="G376" t="s">
        <v>52</v>
      </c>
      <c r="H376" t="s">
        <v>29</v>
      </c>
      <c r="I376" t="s">
        <v>30</v>
      </c>
      <c r="J376" t="s">
        <v>43</v>
      </c>
      <c r="K376">
        <v>92</v>
      </c>
      <c r="L376" t="s">
        <v>32</v>
      </c>
      <c r="M376">
        <v>2</v>
      </c>
      <c r="N376" t="s">
        <v>33</v>
      </c>
      <c r="O376" t="s">
        <v>34</v>
      </c>
      <c r="P376" t="s">
        <v>35</v>
      </c>
      <c r="Q376">
        <v>5253</v>
      </c>
      <c r="R376">
        <v>20750</v>
      </c>
      <c r="S376">
        <v>1</v>
      </c>
      <c r="T376" t="s">
        <v>46</v>
      </c>
      <c r="U376">
        <v>16</v>
      </c>
      <c r="V376" t="s">
        <v>37</v>
      </c>
      <c r="W376" t="s">
        <v>34</v>
      </c>
      <c r="X376">
        <v>1</v>
      </c>
      <c r="Y376" t="s">
        <v>48</v>
      </c>
      <c r="Z376" t="s">
        <v>46</v>
      </c>
    </row>
    <row r="377" spans="1:26" x14ac:dyDescent="0.25">
      <c r="A377">
        <v>1828</v>
      </c>
      <c r="B377">
        <v>49</v>
      </c>
      <c r="C377" t="s">
        <v>26</v>
      </c>
      <c r="D377">
        <v>1261</v>
      </c>
      <c r="E377" t="s">
        <v>41</v>
      </c>
      <c r="F377">
        <v>7</v>
      </c>
      <c r="G377" t="s">
        <v>55</v>
      </c>
      <c r="H377" t="s">
        <v>49</v>
      </c>
      <c r="I377" t="s">
        <v>30</v>
      </c>
      <c r="J377" t="s">
        <v>43</v>
      </c>
      <c r="K377">
        <v>31</v>
      </c>
      <c r="L377" t="s">
        <v>30</v>
      </c>
      <c r="M377">
        <v>3</v>
      </c>
      <c r="N377" t="s">
        <v>59</v>
      </c>
      <c r="O377" t="s">
        <v>32</v>
      </c>
      <c r="P377" t="s">
        <v>35</v>
      </c>
      <c r="Q377">
        <v>10965</v>
      </c>
      <c r="R377">
        <v>12066</v>
      </c>
      <c r="S377">
        <v>8</v>
      </c>
      <c r="T377" t="s">
        <v>46</v>
      </c>
      <c r="U377">
        <v>24</v>
      </c>
      <c r="V377" t="s">
        <v>47</v>
      </c>
      <c r="W377" t="s">
        <v>32</v>
      </c>
      <c r="X377">
        <v>2</v>
      </c>
      <c r="Y377" t="s">
        <v>48</v>
      </c>
      <c r="Z377" t="s">
        <v>46</v>
      </c>
    </row>
    <row r="378" spans="1:26" x14ac:dyDescent="0.25">
      <c r="A378">
        <v>1829</v>
      </c>
      <c r="B378">
        <v>51</v>
      </c>
      <c r="C378" t="s">
        <v>26</v>
      </c>
      <c r="D378">
        <v>1178</v>
      </c>
      <c r="E378" t="s">
        <v>27</v>
      </c>
      <c r="F378">
        <v>14</v>
      </c>
      <c r="G378" t="s">
        <v>28</v>
      </c>
      <c r="H378" t="s">
        <v>29</v>
      </c>
      <c r="I378" t="s">
        <v>32</v>
      </c>
      <c r="J378" t="s">
        <v>31</v>
      </c>
      <c r="K378">
        <v>87</v>
      </c>
      <c r="L378" t="s">
        <v>32</v>
      </c>
      <c r="M378">
        <v>2</v>
      </c>
      <c r="N378" t="s">
        <v>33</v>
      </c>
      <c r="O378" t="s">
        <v>34</v>
      </c>
      <c r="P378" t="s">
        <v>45</v>
      </c>
      <c r="Q378">
        <v>4936</v>
      </c>
      <c r="R378">
        <v>14862</v>
      </c>
      <c r="S378">
        <v>4</v>
      </c>
      <c r="T378" t="s">
        <v>46</v>
      </c>
      <c r="U378">
        <v>11</v>
      </c>
      <c r="V378" t="s">
        <v>37</v>
      </c>
      <c r="W378" t="s">
        <v>32</v>
      </c>
      <c r="X378">
        <v>2</v>
      </c>
      <c r="Y378" t="s">
        <v>54</v>
      </c>
      <c r="Z378" t="s">
        <v>46</v>
      </c>
    </row>
    <row r="379" spans="1:26" x14ac:dyDescent="0.25">
      <c r="A379">
        <v>1830</v>
      </c>
      <c r="B379">
        <v>36</v>
      </c>
      <c r="C379" t="s">
        <v>26</v>
      </c>
      <c r="D379">
        <v>329</v>
      </c>
      <c r="E379" t="s">
        <v>41</v>
      </c>
      <c r="F379">
        <v>2</v>
      </c>
      <c r="G379" t="s">
        <v>55</v>
      </c>
      <c r="H379" t="s">
        <v>29</v>
      </c>
      <c r="I379" t="s">
        <v>50</v>
      </c>
      <c r="J379" t="s">
        <v>31</v>
      </c>
      <c r="K379">
        <v>96</v>
      </c>
      <c r="L379" t="s">
        <v>32</v>
      </c>
      <c r="M379">
        <v>1</v>
      </c>
      <c r="N379" t="s">
        <v>44</v>
      </c>
      <c r="O379" t="s">
        <v>32</v>
      </c>
      <c r="P379" t="s">
        <v>45</v>
      </c>
      <c r="Q379">
        <v>2543</v>
      </c>
      <c r="R379">
        <v>11868</v>
      </c>
      <c r="S379">
        <v>4</v>
      </c>
      <c r="T379" t="s">
        <v>46</v>
      </c>
      <c r="U379">
        <v>13</v>
      </c>
      <c r="V379" t="s">
        <v>37</v>
      </c>
      <c r="W379" t="s">
        <v>30</v>
      </c>
      <c r="X379">
        <v>3</v>
      </c>
      <c r="Y379" t="s">
        <v>48</v>
      </c>
      <c r="Z379" t="s">
        <v>46</v>
      </c>
    </row>
    <row r="380" spans="1:26" x14ac:dyDescent="0.25">
      <c r="A380">
        <v>1831</v>
      </c>
      <c r="B380">
        <v>34</v>
      </c>
      <c r="C380" t="s">
        <v>60</v>
      </c>
      <c r="D380">
        <v>1362</v>
      </c>
      <c r="E380" t="s">
        <v>27</v>
      </c>
      <c r="F380">
        <v>19</v>
      </c>
      <c r="G380" t="s">
        <v>55</v>
      </c>
      <c r="H380" t="s">
        <v>64</v>
      </c>
      <c r="I380" t="s">
        <v>38</v>
      </c>
      <c r="J380" t="s">
        <v>43</v>
      </c>
      <c r="K380">
        <v>67</v>
      </c>
      <c r="L380" t="s">
        <v>34</v>
      </c>
      <c r="M380">
        <v>2</v>
      </c>
      <c r="N380" t="s">
        <v>33</v>
      </c>
      <c r="O380" t="s">
        <v>34</v>
      </c>
      <c r="P380" t="s">
        <v>35</v>
      </c>
      <c r="Q380">
        <v>5304</v>
      </c>
      <c r="R380">
        <v>4652</v>
      </c>
      <c r="S380">
        <v>8</v>
      </c>
      <c r="T380" t="s">
        <v>36</v>
      </c>
      <c r="U380">
        <v>13</v>
      </c>
      <c r="V380" t="s">
        <v>37</v>
      </c>
      <c r="W380" t="s">
        <v>30</v>
      </c>
      <c r="X380">
        <v>3</v>
      </c>
      <c r="Y380" t="s">
        <v>54</v>
      </c>
      <c r="Z380" t="s">
        <v>36</v>
      </c>
    </row>
    <row r="381" spans="1:26" x14ac:dyDescent="0.25">
      <c r="A381">
        <v>1832</v>
      </c>
      <c r="B381">
        <v>55</v>
      </c>
      <c r="C381" t="s">
        <v>26</v>
      </c>
      <c r="D381">
        <v>1311</v>
      </c>
      <c r="E381" t="s">
        <v>41</v>
      </c>
      <c r="F381">
        <v>2</v>
      </c>
      <c r="G381" t="s">
        <v>55</v>
      </c>
      <c r="H381" t="s">
        <v>29</v>
      </c>
      <c r="I381" t="s">
        <v>32</v>
      </c>
      <c r="J381" t="s">
        <v>31</v>
      </c>
      <c r="K381">
        <v>97</v>
      </c>
      <c r="L381" t="s">
        <v>32</v>
      </c>
      <c r="M381">
        <v>4</v>
      </c>
      <c r="N381" t="s">
        <v>61</v>
      </c>
      <c r="O381" t="s">
        <v>34</v>
      </c>
      <c r="P381" t="s">
        <v>35</v>
      </c>
      <c r="Q381">
        <v>16659</v>
      </c>
      <c r="R381">
        <v>23258</v>
      </c>
      <c r="S381">
        <v>2</v>
      </c>
      <c r="T381" t="s">
        <v>36</v>
      </c>
      <c r="U381">
        <v>13</v>
      </c>
      <c r="V381" t="s">
        <v>37</v>
      </c>
      <c r="W381" t="s">
        <v>32</v>
      </c>
      <c r="X381">
        <v>2</v>
      </c>
      <c r="Y381" t="s">
        <v>48</v>
      </c>
      <c r="Z381" t="s">
        <v>46</v>
      </c>
    </row>
    <row r="382" spans="1:26" x14ac:dyDescent="0.25">
      <c r="A382">
        <v>1833</v>
      </c>
      <c r="B382">
        <v>24</v>
      </c>
      <c r="C382" t="s">
        <v>26</v>
      </c>
      <c r="D382">
        <v>1371</v>
      </c>
      <c r="E382" t="s">
        <v>27</v>
      </c>
      <c r="F382">
        <v>10</v>
      </c>
      <c r="G382" t="s">
        <v>52</v>
      </c>
      <c r="H382" t="s">
        <v>64</v>
      </c>
      <c r="I382" t="s">
        <v>50</v>
      </c>
      <c r="J382" t="s">
        <v>31</v>
      </c>
      <c r="K382">
        <v>77</v>
      </c>
      <c r="L382" t="s">
        <v>32</v>
      </c>
      <c r="M382">
        <v>2</v>
      </c>
      <c r="N382" t="s">
        <v>33</v>
      </c>
      <c r="O382" t="s">
        <v>32</v>
      </c>
      <c r="P382" t="s">
        <v>57</v>
      </c>
      <c r="Q382">
        <v>4260</v>
      </c>
      <c r="R382">
        <v>5915</v>
      </c>
      <c r="S382">
        <v>1</v>
      </c>
      <c r="T382" t="s">
        <v>36</v>
      </c>
      <c r="U382">
        <v>12</v>
      </c>
      <c r="V382" t="s">
        <v>37</v>
      </c>
      <c r="W382" t="s">
        <v>34</v>
      </c>
      <c r="X382">
        <v>2</v>
      </c>
      <c r="Y382" t="s">
        <v>66</v>
      </c>
      <c r="Z382" t="s">
        <v>46</v>
      </c>
    </row>
    <row r="383" spans="1:26" x14ac:dyDescent="0.25">
      <c r="A383">
        <v>1834</v>
      </c>
      <c r="B383">
        <v>30</v>
      </c>
      <c r="C383" t="s">
        <v>26</v>
      </c>
      <c r="D383">
        <v>202</v>
      </c>
      <c r="E383" t="s">
        <v>27</v>
      </c>
      <c r="F383">
        <v>2</v>
      </c>
      <c r="G383" t="s">
        <v>42</v>
      </c>
      <c r="H383" t="s">
        <v>67</v>
      </c>
      <c r="I383" t="s">
        <v>32</v>
      </c>
      <c r="J383" t="s">
        <v>43</v>
      </c>
      <c r="K383">
        <v>72</v>
      </c>
      <c r="L383" t="s">
        <v>32</v>
      </c>
      <c r="M383">
        <v>1</v>
      </c>
      <c r="N383" t="s">
        <v>62</v>
      </c>
      <c r="O383" t="s">
        <v>30</v>
      </c>
      <c r="P383" t="s">
        <v>45</v>
      </c>
      <c r="Q383">
        <v>2476</v>
      </c>
      <c r="R383">
        <v>17434</v>
      </c>
      <c r="S383">
        <v>1</v>
      </c>
      <c r="T383" t="s">
        <v>46</v>
      </c>
      <c r="U383">
        <v>18</v>
      </c>
      <c r="V383" t="s">
        <v>37</v>
      </c>
      <c r="W383" t="s">
        <v>38</v>
      </c>
      <c r="X383">
        <v>3</v>
      </c>
      <c r="Y383" t="s">
        <v>48</v>
      </c>
      <c r="Z383" t="s">
        <v>46</v>
      </c>
    </row>
    <row r="384" spans="1:26" x14ac:dyDescent="0.25">
      <c r="A384">
        <v>1835</v>
      </c>
      <c r="B384">
        <v>26</v>
      </c>
      <c r="C384" t="s">
        <v>40</v>
      </c>
      <c r="D384">
        <v>575</v>
      </c>
      <c r="E384" t="s">
        <v>41</v>
      </c>
      <c r="F384">
        <v>3</v>
      </c>
      <c r="G384" t="s">
        <v>42</v>
      </c>
      <c r="H384" t="s">
        <v>67</v>
      </c>
      <c r="I384" t="s">
        <v>32</v>
      </c>
      <c r="J384" t="s">
        <v>43</v>
      </c>
      <c r="K384">
        <v>73</v>
      </c>
      <c r="L384" t="s">
        <v>32</v>
      </c>
      <c r="M384">
        <v>1</v>
      </c>
      <c r="N384" t="s">
        <v>44</v>
      </c>
      <c r="O384" t="s">
        <v>38</v>
      </c>
      <c r="P384" t="s">
        <v>35</v>
      </c>
      <c r="Q384">
        <v>3102</v>
      </c>
      <c r="R384">
        <v>6582</v>
      </c>
      <c r="S384">
        <v>0</v>
      </c>
      <c r="T384" t="s">
        <v>46</v>
      </c>
      <c r="U384">
        <v>22</v>
      </c>
      <c r="V384" t="s">
        <v>47</v>
      </c>
      <c r="W384" t="s">
        <v>32</v>
      </c>
      <c r="X384">
        <v>2</v>
      </c>
      <c r="Y384" t="s">
        <v>48</v>
      </c>
      <c r="Z384" t="s">
        <v>36</v>
      </c>
    </row>
    <row r="385" spans="1:26" x14ac:dyDescent="0.25">
      <c r="A385">
        <v>1836</v>
      </c>
      <c r="B385">
        <v>22</v>
      </c>
      <c r="C385" t="s">
        <v>26</v>
      </c>
      <c r="D385">
        <v>253</v>
      </c>
      <c r="E385" t="s">
        <v>41</v>
      </c>
      <c r="F385">
        <v>11</v>
      </c>
      <c r="G385" t="s">
        <v>55</v>
      </c>
      <c r="H385" t="s">
        <v>53</v>
      </c>
      <c r="I385" t="s">
        <v>38</v>
      </c>
      <c r="J385" t="s">
        <v>31</v>
      </c>
      <c r="K385">
        <v>43</v>
      </c>
      <c r="L385" t="s">
        <v>32</v>
      </c>
      <c r="M385">
        <v>1</v>
      </c>
      <c r="N385" t="s">
        <v>44</v>
      </c>
      <c r="O385" t="s">
        <v>30</v>
      </c>
      <c r="P385" t="s">
        <v>45</v>
      </c>
      <c r="Q385">
        <v>2244</v>
      </c>
      <c r="R385">
        <v>24440</v>
      </c>
      <c r="S385">
        <v>1</v>
      </c>
      <c r="T385" t="s">
        <v>46</v>
      </c>
      <c r="U385">
        <v>13</v>
      </c>
      <c r="V385" t="s">
        <v>37</v>
      </c>
      <c r="W385" t="s">
        <v>34</v>
      </c>
      <c r="X385">
        <v>1</v>
      </c>
      <c r="Y385" t="s">
        <v>48</v>
      </c>
      <c r="Z385" t="s">
        <v>46</v>
      </c>
    </row>
    <row r="386" spans="1:26" x14ac:dyDescent="0.25">
      <c r="A386">
        <v>1837</v>
      </c>
      <c r="B386">
        <v>36</v>
      </c>
      <c r="C386" t="s">
        <v>26</v>
      </c>
      <c r="D386">
        <v>164</v>
      </c>
      <c r="E386" t="s">
        <v>27</v>
      </c>
      <c r="F386">
        <v>2</v>
      </c>
      <c r="G386" t="s">
        <v>28</v>
      </c>
      <c r="H386" t="s">
        <v>53</v>
      </c>
      <c r="I386" t="s">
        <v>30</v>
      </c>
      <c r="J386" t="s">
        <v>43</v>
      </c>
      <c r="K386">
        <v>61</v>
      </c>
      <c r="L386" t="s">
        <v>30</v>
      </c>
      <c r="M386">
        <v>3</v>
      </c>
      <c r="N386" t="s">
        <v>33</v>
      </c>
      <c r="O386" t="s">
        <v>32</v>
      </c>
      <c r="P386" t="s">
        <v>45</v>
      </c>
      <c r="Q386">
        <v>7596</v>
      </c>
      <c r="R386">
        <v>3809</v>
      </c>
      <c r="S386">
        <v>1</v>
      </c>
      <c r="T386" t="s">
        <v>46</v>
      </c>
      <c r="U386">
        <v>13</v>
      </c>
      <c r="V386" t="s">
        <v>37</v>
      </c>
      <c r="W386" t="s">
        <v>30</v>
      </c>
      <c r="X386">
        <v>2</v>
      </c>
      <c r="Y386" t="s">
        <v>48</v>
      </c>
      <c r="Z386" t="s">
        <v>46</v>
      </c>
    </row>
    <row r="387" spans="1:26" x14ac:dyDescent="0.25">
      <c r="A387">
        <v>1838</v>
      </c>
      <c r="B387">
        <v>30</v>
      </c>
      <c r="C387" t="s">
        <v>40</v>
      </c>
      <c r="D387">
        <v>464</v>
      </c>
      <c r="E387" t="s">
        <v>41</v>
      </c>
      <c r="F387">
        <v>4</v>
      </c>
      <c r="G387" t="s">
        <v>55</v>
      </c>
      <c r="H387" t="s">
        <v>67</v>
      </c>
      <c r="I387" t="s">
        <v>32</v>
      </c>
      <c r="J387" t="s">
        <v>43</v>
      </c>
      <c r="K387">
        <v>40</v>
      </c>
      <c r="L387" t="s">
        <v>32</v>
      </c>
      <c r="M387">
        <v>1</v>
      </c>
      <c r="N387" t="s">
        <v>44</v>
      </c>
      <c r="O387" t="s">
        <v>34</v>
      </c>
      <c r="P387" t="s">
        <v>35</v>
      </c>
      <c r="Q387">
        <v>2285</v>
      </c>
      <c r="R387">
        <v>3427</v>
      </c>
      <c r="S387">
        <v>9</v>
      </c>
      <c r="T387" t="s">
        <v>36</v>
      </c>
      <c r="U387">
        <v>23</v>
      </c>
      <c r="V387" t="s">
        <v>47</v>
      </c>
      <c r="W387" t="s">
        <v>32</v>
      </c>
      <c r="X387">
        <v>4</v>
      </c>
      <c r="Y387" t="s">
        <v>48</v>
      </c>
      <c r="Z387" t="s">
        <v>36</v>
      </c>
    </row>
    <row r="388" spans="1:26" x14ac:dyDescent="0.25">
      <c r="A388">
        <v>1839</v>
      </c>
      <c r="B388">
        <v>37</v>
      </c>
      <c r="C388" t="s">
        <v>26</v>
      </c>
      <c r="D388">
        <v>1107</v>
      </c>
      <c r="E388" t="s">
        <v>41</v>
      </c>
      <c r="F388">
        <v>14</v>
      </c>
      <c r="G388" t="s">
        <v>55</v>
      </c>
      <c r="H388" t="s">
        <v>29</v>
      </c>
      <c r="I388" t="s">
        <v>50</v>
      </c>
      <c r="J388" t="s">
        <v>31</v>
      </c>
      <c r="K388">
        <v>95</v>
      </c>
      <c r="L388" t="s">
        <v>32</v>
      </c>
      <c r="M388">
        <v>1</v>
      </c>
      <c r="N388" t="s">
        <v>51</v>
      </c>
      <c r="O388" t="s">
        <v>38</v>
      </c>
      <c r="P388" t="s">
        <v>57</v>
      </c>
      <c r="Q388">
        <v>3034</v>
      </c>
      <c r="R388">
        <v>26914</v>
      </c>
      <c r="S388">
        <v>1</v>
      </c>
      <c r="T388" t="s">
        <v>46</v>
      </c>
      <c r="U388">
        <v>12</v>
      </c>
      <c r="V388" t="s">
        <v>37</v>
      </c>
      <c r="W388" t="s">
        <v>32</v>
      </c>
      <c r="X388">
        <v>2</v>
      </c>
      <c r="Y388" t="s">
        <v>54</v>
      </c>
      <c r="Z388" t="s">
        <v>46</v>
      </c>
    </row>
    <row r="389" spans="1:26" x14ac:dyDescent="0.25">
      <c r="A389">
        <v>1840</v>
      </c>
      <c r="B389">
        <v>40</v>
      </c>
      <c r="C389" t="s">
        <v>26</v>
      </c>
      <c r="D389">
        <v>759</v>
      </c>
      <c r="E389" t="s">
        <v>27</v>
      </c>
      <c r="F389">
        <v>2</v>
      </c>
      <c r="G389" t="s">
        <v>28</v>
      </c>
      <c r="H389" t="s">
        <v>64</v>
      </c>
      <c r="I389" t="s">
        <v>50</v>
      </c>
      <c r="J389" t="s">
        <v>31</v>
      </c>
      <c r="K389">
        <v>46</v>
      </c>
      <c r="L389" t="s">
        <v>32</v>
      </c>
      <c r="M389">
        <v>2</v>
      </c>
      <c r="N389" t="s">
        <v>33</v>
      </c>
      <c r="O389" t="s">
        <v>30</v>
      </c>
      <c r="P389" t="s">
        <v>57</v>
      </c>
      <c r="Q389">
        <v>5715</v>
      </c>
      <c r="R389">
        <v>22553</v>
      </c>
      <c r="S389">
        <v>7</v>
      </c>
      <c r="T389" t="s">
        <v>46</v>
      </c>
      <c r="U389">
        <v>12</v>
      </c>
      <c r="V389" t="s">
        <v>37</v>
      </c>
      <c r="W389" t="s">
        <v>32</v>
      </c>
      <c r="X389">
        <v>5</v>
      </c>
      <c r="Y389" t="s">
        <v>48</v>
      </c>
      <c r="Z389" t="s">
        <v>46</v>
      </c>
    </row>
    <row r="390" spans="1:26" x14ac:dyDescent="0.25">
      <c r="A390">
        <v>1841</v>
      </c>
      <c r="B390">
        <v>42</v>
      </c>
      <c r="C390" t="s">
        <v>26</v>
      </c>
      <c r="D390">
        <v>201</v>
      </c>
      <c r="E390" t="s">
        <v>41</v>
      </c>
      <c r="F390">
        <v>1</v>
      </c>
      <c r="G390" t="s">
        <v>52</v>
      </c>
      <c r="H390" t="s">
        <v>29</v>
      </c>
      <c r="I390" t="s">
        <v>30</v>
      </c>
      <c r="J390" t="s">
        <v>31</v>
      </c>
      <c r="L390" t="s">
        <v>32</v>
      </c>
      <c r="M390">
        <v>1</v>
      </c>
      <c r="N390" t="s">
        <v>51</v>
      </c>
      <c r="O390" t="s">
        <v>38</v>
      </c>
      <c r="P390" t="s">
        <v>57</v>
      </c>
      <c r="Q390">
        <v>2576</v>
      </c>
      <c r="R390">
        <v>20490</v>
      </c>
      <c r="S390">
        <v>3</v>
      </c>
      <c r="T390" t="s">
        <v>46</v>
      </c>
      <c r="U390">
        <v>16</v>
      </c>
      <c r="V390" t="s">
        <v>37</v>
      </c>
      <c r="W390" t="s">
        <v>30</v>
      </c>
      <c r="X390">
        <v>5</v>
      </c>
      <c r="Y390" t="s">
        <v>48</v>
      </c>
      <c r="Z390" t="s">
        <v>46</v>
      </c>
    </row>
    <row r="391" spans="1:26" x14ac:dyDescent="0.25">
      <c r="A391">
        <v>1842</v>
      </c>
      <c r="B391">
        <v>37</v>
      </c>
      <c r="C391" t="s">
        <v>26</v>
      </c>
      <c r="D391">
        <v>1305</v>
      </c>
      <c r="E391" t="s">
        <v>41</v>
      </c>
      <c r="F391">
        <v>10</v>
      </c>
      <c r="G391" t="s">
        <v>52</v>
      </c>
      <c r="H391" t="s">
        <v>29</v>
      </c>
      <c r="I391" t="s">
        <v>32</v>
      </c>
      <c r="J391" t="s">
        <v>43</v>
      </c>
      <c r="K391">
        <v>49</v>
      </c>
      <c r="L391" t="s">
        <v>32</v>
      </c>
      <c r="M391">
        <v>2</v>
      </c>
      <c r="N391" t="s">
        <v>58</v>
      </c>
      <c r="O391" t="s">
        <v>30</v>
      </c>
      <c r="P391" t="s">
        <v>35</v>
      </c>
      <c r="Q391">
        <v>4197</v>
      </c>
      <c r="R391">
        <v>21123</v>
      </c>
      <c r="S391">
        <v>2</v>
      </c>
      <c r="T391" t="s">
        <v>36</v>
      </c>
      <c r="U391">
        <v>12</v>
      </c>
      <c r="V391" t="s">
        <v>37</v>
      </c>
      <c r="W391" t="s">
        <v>34</v>
      </c>
      <c r="X391">
        <v>2</v>
      </c>
      <c r="Y391" t="s">
        <v>54</v>
      </c>
      <c r="Z391" t="s">
        <v>46</v>
      </c>
    </row>
    <row r="392" spans="1:26" x14ac:dyDescent="0.25">
      <c r="A392">
        <v>1843</v>
      </c>
      <c r="B392">
        <v>43</v>
      </c>
      <c r="C392" t="s">
        <v>26</v>
      </c>
      <c r="D392">
        <v>982</v>
      </c>
      <c r="E392" t="s">
        <v>41</v>
      </c>
      <c r="F392">
        <v>12</v>
      </c>
      <c r="G392" t="s">
        <v>55</v>
      </c>
      <c r="H392" t="s">
        <v>29</v>
      </c>
      <c r="J392" t="s">
        <v>43</v>
      </c>
      <c r="K392">
        <v>59</v>
      </c>
      <c r="L392" t="s">
        <v>30</v>
      </c>
      <c r="M392">
        <v>4</v>
      </c>
      <c r="N392" t="s">
        <v>63</v>
      </c>
      <c r="O392" t="s">
        <v>30</v>
      </c>
      <c r="P392" t="s">
        <v>57</v>
      </c>
      <c r="Q392">
        <v>14336</v>
      </c>
      <c r="R392">
        <v>4345</v>
      </c>
      <c r="S392">
        <v>1</v>
      </c>
      <c r="T392" t="s">
        <v>46</v>
      </c>
      <c r="U392">
        <v>11</v>
      </c>
      <c r="V392" t="s">
        <v>37</v>
      </c>
      <c r="W392" t="s">
        <v>32</v>
      </c>
      <c r="X392">
        <v>3</v>
      </c>
      <c r="Y392" t="s">
        <v>48</v>
      </c>
      <c r="Z392" t="s">
        <v>46</v>
      </c>
    </row>
    <row r="393" spans="1:26" x14ac:dyDescent="0.25">
      <c r="A393">
        <v>1844</v>
      </c>
      <c r="B393">
        <v>40</v>
      </c>
      <c r="C393" t="s">
        <v>26</v>
      </c>
      <c r="D393">
        <v>555</v>
      </c>
      <c r="E393" t="s">
        <v>41</v>
      </c>
      <c r="F393">
        <v>2</v>
      </c>
      <c r="G393" t="s">
        <v>55</v>
      </c>
      <c r="H393" t="s">
        <v>53</v>
      </c>
      <c r="I393" t="s">
        <v>30</v>
      </c>
      <c r="J393" t="s">
        <v>31</v>
      </c>
      <c r="K393">
        <v>78</v>
      </c>
      <c r="L393" t="s">
        <v>30</v>
      </c>
      <c r="M393">
        <v>2</v>
      </c>
      <c r="N393" t="s">
        <v>51</v>
      </c>
      <c r="O393" t="s">
        <v>32</v>
      </c>
      <c r="P393" t="s">
        <v>45</v>
      </c>
      <c r="Q393">
        <v>3448</v>
      </c>
      <c r="R393">
        <v>13436</v>
      </c>
      <c r="S393">
        <v>6</v>
      </c>
      <c r="T393" t="s">
        <v>46</v>
      </c>
      <c r="U393">
        <v>22</v>
      </c>
      <c r="V393" t="s">
        <v>47</v>
      </c>
      <c r="W393" t="s">
        <v>30</v>
      </c>
      <c r="X393">
        <v>3</v>
      </c>
      <c r="Y393" t="s">
        <v>48</v>
      </c>
      <c r="Z393" t="s">
        <v>46</v>
      </c>
    </row>
    <row r="394" spans="1:26" x14ac:dyDescent="0.25">
      <c r="A394">
        <v>1845</v>
      </c>
      <c r="B394">
        <v>54</v>
      </c>
      <c r="C394" t="s">
        <v>26</v>
      </c>
      <c r="D394">
        <v>821</v>
      </c>
      <c r="E394" t="s">
        <v>41</v>
      </c>
      <c r="F394">
        <v>5</v>
      </c>
      <c r="G394" t="s">
        <v>28</v>
      </c>
      <c r="H394" t="s">
        <v>53</v>
      </c>
      <c r="I394" t="s">
        <v>38</v>
      </c>
      <c r="J394" t="s">
        <v>43</v>
      </c>
      <c r="K394">
        <v>86</v>
      </c>
      <c r="L394" t="s">
        <v>32</v>
      </c>
      <c r="M394">
        <v>5</v>
      </c>
      <c r="N394" t="s">
        <v>63</v>
      </c>
      <c r="O394" t="s">
        <v>38</v>
      </c>
      <c r="P394" t="s">
        <v>45</v>
      </c>
      <c r="Q394">
        <v>19406</v>
      </c>
      <c r="R394">
        <v>8509</v>
      </c>
      <c r="S394">
        <v>4</v>
      </c>
      <c r="T394" t="s">
        <v>46</v>
      </c>
      <c r="U394">
        <v>11</v>
      </c>
      <c r="V394" t="s">
        <v>37</v>
      </c>
      <c r="W394" t="s">
        <v>32</v>
      </c>
      <c r="X394">
        <v>4</v>
      </c>
      <c r="Y394" t="s">
        <v>54</v>
      </c>
      <c r="Z394" t="s">
        <v>46</v>
      </c>
    </row>
    <row r="395" spans="1:26" x14ac:dyDescent="0.25">
      <c r="A395">
        <v>1846</v>
      </c>
      <c r="B395">
        <v>34</v>
      </c>
      <c r="C395" t="s">
        <v>60</v>
      </c>
      <c r="D395">
        <v>1381</v>
      </c>
      <c r="E395" t="s">
        <v>27</v>
      </c>
      <c r="F395">
        <v>4</v>
      </c>
      <c r="G395" t="s">
        <v>52</v>
      </c>
      <c r="H395" t="s">
        <v>64</v>
      </c>
      <c r="I395" t="s">
        <v>32</v>
      </c>
      <c r="J395" t="s">
        <v>31</v>
      </c>
      <c r="K395">
        <v>72</v>
      </c>
      <c r="L395" t="s">
        <v>32</v>
      </c>
      <c r="M395">
        <v>2</v>
      </c>
      <c r="N395" t="s">
        <v>33</v>
      </c>
      <c r="O395" t="s">
        <v>32</v>
      </c>
      <c r="P395" t="s">
        <v>45</v>
      </c>
      <c r="Q395">
        <v>6538</v>
      </c>
      <c r="R395">
        <v>12740</v>
      </c>
      <c r="S395">
        <v>9</v>
      </c>
      <c r="T395" t="s">
        <v>46</v>
      </c>
      <c r="U395">
        <v>15</v>
      </c>
      <c r="V395" t="s">
        <v>37</v>
      </c>
      <c r="W395" t="s">
        <v>38</v>
      </c>
      <c r="X395">
        <v>3</v>
      </c>
      <c r="Y395" t="s">
        <v>48</v>
      </c>
      <c r="Z395" t="s">
        <v>46</v>
      </c>
    </row>
    <row r="396" spans="1:26" x14ac:dyDescent="0.25">
      <c r="A396">
        <v>1847</v>
      </c>
      <c r="B396">
        <v>31</v>
      </c>
      <c r="C396" t="s">
        <v>26</v>
      </c>
      <c r="D396">
        <v>480</v>
      </c>
      <c r="E396" t="s">
        <v>41</v>
      </c>
      <c r="F396">
        <v>7</v>
      </c>
      <c r="G396" t="s">
        <v>28</v>
      </c>
      <c r="H396" t="s">
        <v>53</v>
      </c>
      <c r="I396" t="s">
        <v>30</v>
      </c>
      <c r="J396" t="s">
        <v>31</v>
      </c>
      <c r="K396">
        <v>31</v>
      </c>
      <c r="L396" t="s">
        <v>32</v>
      </c>
      <c r="M396">
        <v>2</v>
      </c>
      <c r="N396" t="s">
        <v>58</v>
      </c>
      <c r="O396" t="s">
        <v>38</v>
      </c>
      <c r="P396" t="s">
        <v>45</v>
      </c>
      <c r="Q396">
        <v>4306</v>
      </c>
      <c r="R396">
        <v>4156</v>
      </c>
      <c r="S396">
        <v>1</v>
      </c>
      <c r="U396">
        <v>12</v>
      </c>
      <c r="V396" t="s">
        <v>37</v>
      </c>
      <c r="W396" t="s">
        <v>30</v>
      </c>
      <c r="X396">
        <v>5</v>
      </c>
      <c r="Y396" t="s">
        <v>39</v>
      </c>
      <c r="Z396" t="s">
        <v>46</v>
      </c>
    </row>
    <row r="397" spans="1:26" x14ac:dyDescent="0.25">
      <c r="A397">
        <v>1848</v>
      </c>
      <c r="B397">
        <v>43</v>
      </c>
      <c r="C397" t="s">
        <v>40</v>
      </c>
      <c r="E397" t="s">
        <v>41</v>
      </c>
      <c r="F397">
        <v>21</v>
      </c>
      <c r="G397" t="s">
        <v>55</v>
      </c>
      <c r="H397" t="s">
        <v>53</v>
      </c>
      <c r="I397" t="s">
        <v>50</v>
      </c>
      <c r="J397" t="s">
        <v>43</v>
      </c>
      <c r="K397">
        <v>61</v>
      </c>
      <c r="L397" t="s">
        <v>32</v>
      </c>
      <c r="M397">
        <v>1</v>
      </c>
      <c r="N397" t="s">
        <v>51</v>
      </c>
      <c r="O397" t="s">
        <v>34</v>
      </c>
      <c r="P397" t="s">
        <v>45</v>
      </c>
      <c r="Q397">
        <v>2258</v>
      </c>
      <c r="R397">
        <v>15238</v>
      </c>
      <c r="S397">
        <v>7</v>
      </c>
      <c r="T397" t="s">
        <v>46</v>
      </c>
      <c r="U397">
        <v>20</v>
      </c>
      <c r="V397" t="s">
        <v>47</v>
      </c>
      <c r="X397">
        <v>1</v>
      </c>
      <c r="Y397" t="s">
        <v>48</v>
      </c>
      <c r="Z397" t="s">
        <v>46</v>
      </c>
    </row>
    <row r="398" spans="1:26" x14ac:dyDescent="0.25">
      <c r="A398">
        <v>1849</v>
      </c>
      <c r="B398">
        <v>43</v>
      </c>
      <c r="C398" t="s">
        <v>26</v>
      </c>
      <c r="D398">
        <v>1473</v>
      </c>
      <c r="E398" t="s">
        <v>41</v>
      </c>
      <c r="F398">
        <v>8</v>
      </c>
      <c r="G398" t="s">
        <v>52</v>
      </c>
      <c r="H398" t="s">
        <v>49</v>
      </c>
      <c r="I398" t="s">
        <v>32</v>
      </c>
      <c r="J398" t="s">
        <v>31</v>
      </c>
      <c r="K398">
        <v>74</v>
      </c>
      <c r="L398" t="s">
        <v>32</v>
      </c>
      <c r="M398">
        <v>2</v>
      </c>
      <c r="N398" t="s">
        <v>59</v>
      </c>
      <c r="O398" t="s">
        <v>32</v>
      </c>
      <c r="P398" t="s">
        <v>57</v>
      </c>
      <c r="Q398">
        <v>4522</v>
      </c>
      <c r="R398">
        <v>2227</v>
      </c>
      <c r="S398">
        <v>4</v>
      </c>
      <c r="T398" t="s">
        <v>36</v>
      </c>
      <c r="U398">
        <v>14</v>
      </c>
      <c r="V398" t="s">
        <v>37</v>
      </c>
      <c r="W398" t="s">
        <v>34</v>
      </c>
      <c r="X398">
        <v>3</v>
      </c>
      <c r="Y398" t="s">
        <v>48</v>
      </c>
      <c r="Z398" t="s">
        <v>46</v>
      </c>
    </row>
    <row r="399" spans="1:26" x14ac:dyDescent="0.25">
      <c r="A399">
        <v>1850</v>
      </c>
      <c r="B399">
        <v>25</v>
      </c>
      <c r="C399" t="s">
        <v>26</v>
      </c>
      <c r="D399">
        <v>891</v>
      </c>
      <c r="E399" t="s">
        <v>27</v>
      </c>
      <c r="F399">
        <v>4</v>
      </c>
      <c r="G399" t="s">
        <v>28</v>
      </c>
      <c r="H399" t="s">
        <v>29</v>
      </c>
      <c r="I399" t="s">
        <v>30</v>
      </c>
      <c r="J399" t="s">
        <v>31</v>
      </c>
      <c r="K399">
        <v>99</v>
      </c>
      <c r="L399" t="s">
        <v>30</v>
      </c>
      <c r="M399">
        <v>2</v>
      </c>
      <c r="N399" t="s">
        <v>33</v>
      </c>
      <c r="O399" t="s">
        <v>34</v>
      </c>
      <c r="P399" t="s">
        <v>35</v>
      </c>
      <c r="Q399">
        <v>4487</v>
      </c>
      <c r="R399">
        <v>12090</v>
      </c>
      <c r="S399">
        <v>1</v>
      </c>
      <c r="T399" t="s">
        <v>36</v>
      </c>
      <c r="U399">
        <v>11</v>
      </c>
      <c r="V399" t="s">
        <v>37</v>
      </c>
      <c r="W399" t="s">
        <v>30</v>
      </c>
      <c r="X399">
        <v>3</v>
      </c>
      <c r="Y399" t="s">
        <v>48</v>
      </c>
      <c r="Z399" t="s">
        <v>46</v>
      </c>
    </row>
    <row r="400" spans="1:26" x14ac:dyDescent="0.25">
      <c r="A400">
        <v>1851</v>
      </c>
      <c r="B400">
        <v>37</v>
      </c>
      <c r="C400" t="s">
        <v>60</v>
      </c>
      <c r="D400">
        <v>1063</v>
      </c>
      <c r="E400" t="s">
        <v>41</v>
      </c>
      <c r="F400">
        <v>25</v>
      </c>
      <c r="G400" t="s">
        <v>68</v>
      </c>
      <c r="H400" t="s">
        <v>53</v>
      </c>
      <c r="I400" t="s">
        <v>30</v>
      </c>
      <c r="J400" t="s">
        <v>31</v>
      </c>
      <c r="K400">
        <v>72</v>
      </c>
      <c r="L400" t="s">
        <v>32</v>
      </c>
      <c r="M400">
        <v>2</v>
      </c>
      <c r="N400" t="s">
        <v>44</v>
      </c>
      <c r="O400" t="s">
        <v>32</v>
      </c>
      <c r="P400" t="s">
        <v>45</v>
      </c>
      <c r="Q400">
        <v>4449</v>
      </c>
      <c r="R400">
        <v>23866</v>
      </c>
      <c r="S400">
        <v>3</v>
      </c>
      <c r="T400" t="s">
        <v>36</v>
      </c>
      <c r="U400">
        <v>15</v>
      </c>
      <c r="V400" t="s">
        <v>37</v>
      </c>
      <c r="W400" t="s">
        <v>38</v>
      </c>
      <c r="X400">
        <v>2</v>
      </c>
      <c r="Y400" t="s">
        <v>48</v>
      </c>
      <c r="Z400" t="s">
        <v>46</v>
      </c>
    </row>
    <row r="401" spans="1:26" x14ac:dyDescent="0.25">
      <c r="A401">
        <v>1852</v>
      </c>
      <c r="B401">
        <v>31</v>
      </c>
      <c r="C401" t="s">
        <v>26</v>
      </c>
      <c r="D401">
        <v>329</v>
      </c>
      <c r="E401" t="s">
        <v>41</v>
      </c>
      <c r="F401">
        <v>1</v>
      </c>
      <c r="G401" t="s">
        <v>28</v>
      </c>
      <c r="H401" t="s">
        <v>29</v>
      </c>
      <c r="I401" t="s">
        <v>50</v>
      </c>
      <c r="J401" t="s">
        <v>43</v>
      </c>
      <c r="K401">
        <v>98</v>
      </c>
      <c r="L401" t="s">
        <v>30</v>
      </c>
      <c r="M401">
        <v>1</v>
      </c>
      <c r="N401" t="s">
        <v>51</v>
      </c>
      <c r="O401" t="s">
        <v>38</v>
      </c>
      <c r="P401" t="s">
        <v>45</v>
      </c>
      <c r="Q401">
        <v>2218</v>
      </c>
      <c r="R401">
        <v>16193</v>
      </c>
      <c r="S401">
        <v>1</v>
      </c>
      <c r="T401" t="s">
        <v>46</v>
      </c>
      <c r="U401">
        <v>12</v>
      </c>
      <c r="V401" t="s">
        <v>37</v>
      </c>
      <c r="W401" t="s">
        <v>32</v>
      </c>
      <c r="X401">
        <v>3</v>
      </c>
      <c r="Y401" t="s">
        <v>48</v>
      </c>
      <c r="Z401" t="s">
        <v>46</v>
      </c>
    </row>
    <row r="402" spans="1:26" x14ac:dyDescent="0.25">
      <c r="A402">
        <v>1853</v>
      </c>
      <c r="B402">
        <v>39</v>
      </c>
      <c r="C402" t="s">
        <v>40</v>
      </c>
      <c r="D402">
        <v>1218</v>
      </c>
      <c r="E402" t="s">
        <v>41</v>
      </c>
      <c r="F402">
        <v>1</v>
      </c>
      <c r="G402" t="s">
        <v>42</v>
      </c>
      <c r="H402" t="s">
        <v>29</v>
      </c>
      <c r="J402" t="s">
        <v>43</v>
      </c>
      <c r="K402">
        <v>52</v>
      </c>
      <c r="L402" t="s">
        <v>32</v>
      </c>
      <c r="M402">
        <v>5</v>
      </c>
      <c r="N402" t="s">
        <v>61</v>
      </c>
      <c r="O402" t="s">
        <v>32</v>
      </c>
      <c r="P402" t="s">
        <v>57</v>
      </c>
      <c r="Q402">
        <v>19197</v>
      </c>
      <c r="R402">
        <v>8213</v>
      </c>
      <c r="S402">
        <v>1</v>
      </c>
      <c r="T402" t="s">
        <v>36</v>
      </c>
      <c r="U402">
        <v>14</v>
      </c>
      <c r="V402" t="s">
        <v>37</v>
      </c>
      <c r="W402" t="s">
        <v>32</v>
      </c>
      <c r="X402">
        <v>3</v>
      </c>
      <c r="Y402" t="s">
        <v>48</v>
      </c>
      <c r="Z402" t="s">
        <v>46</v>
      </c>
    </row>
    <row r="403" spans="1:26" x14ac:dyDescent="0.25">
      <c r="A403">
        <v>1854</v>
      </c>
      <c r="B403">
        <v>56</v>
      </c>
      <c r="C403" t="s">
        <v>40</v>
      </c>
      <c r="D403">
        <v>906</v>
      </c>
      <c r="E403" t="s">
        <v>27</v>
      </c>
      <c r="F403">
        <v>6</v>
      </c>
      <c r="G403" t="s">
        <v>55</v>
      </c>
      <c r="H403" t="s">
        <v>29</v>
      </c>
      <c r="I403" t="s">
        <v>32</v>
      </c>
      <c r="J403" t="s">
        <v>31</v>
      </c>
      <c r="K403">
        <v>86</v>
      </c>
      <c r="L403" t="s">
        <v>34</v>
      </c>
      <c r="M403">
        <v>4</v>
      </c>
      <c r="N403" t="s">
        <v>33</v>
      </c>
      <c r="O403" t="s">
        <v>38</v>
      </c>
      <c r="P403" t="s">
        <v>45</v>
      </c>
      <c r="Q403">
        <v>13212</v>
      </c>
      <c r="R403">
        <v>18256</v>
      </c>
      <c r="S403">
        <v>9</v>
      </c>
      <c r="T403" t="s">
        <v>46</v>
      </c>
      <c r="U403">
        <v>11</v>
      </c>
      <c r="V403" t="s">
        <v>37</v>
      </c>
      <c r="W403" t="s">
        <v>34</v>
      </c>
      <c r="X403">
        <v>0</v>
      </c>
      <c r="Y403" t="s">
        <v>54</v>
      </c>
      <c r="Z403" t="s">
        <v>46</v>
      </c>
    </row>
    <row r="404" spans="1:26" x14ac:dyDescent="0.25">
      <c r="A404">
        <v>1855</v>
      </c>
      <c r="B404">
        <v>30</v>
      </c>
      <c r="C404" t="s">
        <v>26</v>
      </c>
      <c r="D404">
        <v>1082</v>
      </c>
      <c r="E404" t="s">
        <v>27</v>
      </c>
      <c r="F404">
        <v>12</v>
      </c>
      <c r="G404" t="s">
        <v>55</v>
      </c>
      <c r="H404" t="s">
        <v>67</v>
      </c>
      <c r="I404" t="s">
        <v>30</v>
      </c>
      <c r="J404" t="s">
        <v>31</v>
      </c>
      <c r="K404">
        <v>83</v>
      </c>
      <c r="L404" t="s">
        <v>32</v>
      </c>
      <c r="M404">
        <v>2</v>
      </c>
      <c r="N404" t="s">
        <v>33</v>
      </c>
      <c r="O404" t="s">
        <v>32</v>
      </c>
      <c r="P404" t="s">
        <v>35</v>
      </c>
      <c r="Q404">
        <v>6577</v>
      </c>
      <c r="R404">
        <v>19558</v>
      </c>
      <c r="S404">
        <v>0</v>
      </c>
      <c r="T404" t="s">
        <v>46</v>
      </c>
      <c r="U404">
        <v>11</v>
      </c>
      <c r="V404" t="s">
        <v>37</v>
      </c>
      <c r="W404" t="s">
        <v>30</v>
      </c>
      <c r="X404">
        <v>6</v>
      </c>
      <c r="Y404" t="s">
        <v>48</v>
      </c>
      <c r="Z404" t="s">
        <v>46</v>
      </c>
    </row>
    <row r="405" spans="1:26" x14ac:dyDescent="0.25">
      <c r="A405">
        <v>1856</v>
      </c>
      <c r="B405">
        <v>41</v>
      </c>
      <c r="C405" t="s">
        <v>26</v>
      </c>
      <c r="D405">
        <v>645</v>
      </c>
      <c r="E405" t="s">
        <v>27</v>
      </c>
      <c r="F405">
        <v>1</v>
      </c>
      <c r="G405" t="s">
        <v>55</v>
      </c>
      <c r="H405" t="s">
        <v>64</v>
      </c>
      <c r="I405" t="s">
        <v>30</v>
      </c>
      <c r="J405" t="s">
        <v>43</v>
      </c>
      <c r="K405">
        <v>49</v>
      </c>
      <c r="L405" t="s">
        <v>34</v>
      </c>
      <c r="M405">
        <v>3</v>
      </c>
      <c r="N405" t="s">
        <v>33</v>
      </c>
      <c r="O405" t="s">
        <v>38</v>
      </c>
      <c r="P405" t="s">
        <v>45</v>
      </c>
      <c r="Q405">
        <v>8392</v>
      </c>
      <c r="R405">
        <v>19566</v>
      </c>
      <c r="S405">
        <v>1</v>
      </c>
      <c r="T405" t="s">
        <v>46</v>
      </c>
      <c r="U405">
        <v>16</v>
      </c>
      <c r="V405" t="s">
        <v>37</v>
      </c>
      <c r="W405" t="s">
        <v>32</v>
      </c>
      <c r="X405">
        <v>2</v>
      </c>
      <c r="Y405" t="s">
        <v>48</v>
      </c>
      <c r="Z405" t="s">
        <v>46</v>
      </c>
    </row>
    <row r="406" spans="1:26" x14ac:dyDescent="0.25">
      <c r="A406">
        <v>1857</v>
      </c>
      <c r="B406">
        <v>28</v>
      </c>
      <c r="C406" t="s">
        <v>26</v>
      </c>
      <c r="D406">
        <v>1300</v>
      </c>
      <c r="E406" t="s">
        <v>41</v>
      </c>
      <c r="F406">
        <v>17</v>
      </c>
      <c r="G406" t="s">
        <v>28</v>
      </c>
      <c r="H406" t="s">
        <v>53</v>
      </c>
      <c r="I406" t="s">
        <v>32</v>
      </c>
      <c r="J406" t="s">
        <v>43</v>
      </c>
      <c r="K406">
        <v>79</v>
      </c>
      <c r="L406" t="s">
        <v>32</v>
      </c>
      <c r="M406">
        <v>2</v>
      </c>
      <c r="N406" t="s">
        <v>51</v>
      </c>
      <c r="O406" t="s">
        <v>38</v>
      </c>
      <c r="P406" t="s">
        <v>57</v>
      </c>
      <c r="Q406">
        <v>4558</v>
      </c>
      <c r="R406">
        <v>13535</v>
      </c>
      <c r="S406">
        <v>1</v>
      </c>
      <c r="T406" t="s">
        <v>46</v>
      </c>
      <c r="U406">
        <v>12</v>
      </c>
      <c r="V406" t="s">
        <v>37</v>
      </c>
      <c r="W406" t="s">
        <v>34</v>
      </c>
      <c r="X406">
        <v>2</v>
      </c>
      <c r="Y406" t="s">
        <v>48</v>
      </c>
      <c r="Z406" t="s">
        <v>46</v>
      </c>
    </row>
    <row r="407" spans="1:26" x14ac:dyDescent="0.25">
      <c r="A407">
        <v>1858</v>
      </c>
      <c r="B407">
        <v>25</v>
      </c>
      <c r="C407" t="s">
        <v>26</v>
      </c>
      <c r="D407">
        <v>688</v>
      </c>
      <c r="E407" t="s">
        <v>41</v>
      </c>
      <c r="F407">
        <v>3</v>
      </c>
      <c r="G407" t="s">
        <v>55</v>
      </c>
      <c r="H407" t="s">
        <v>53</v>
      </c>
      <c r="I407" t="s">
        <v>38</v>
      </c>
      <c r="J407" t="s">
        <v>43</v>
      </c>
      <c r="K407">
        <v>91</v>
      </c>
      <c r="L407" t="s">
        <v>32</v>
      </c>
      <c r="M407">
        <v>1</v>
      </c>
      <c r="N407" t="s">
        <v>51</v>
      </c>
      <c r="O407" t="s">
        <v>38</v>
      </c>
      <c r="P407" t="s">
        <v>45</v>
      </c>
      <c r="Q407">
        <v>4031</v>
      </c>
      <c r="R407">
        <v>9396</v>
      </c>
      <c r="S407">
        <v>5</v>
      </c>
      <c r="T407" t="s">
        <v>46</v>
      </c>
      <c r="U407">
        <v>13</v>
      </c>
      <c r="V407" t="s">
        <v>37</v>
      </c>
      <c r="W407" t="s">
        <v>32</v>
      </c>
      <c r="X407">
        <v>5</v>
      </c>
      <c r="Y407" t="s">
        <v>48</v>
      </c>
      <c r="Z407" t="s">
        <v>36</v>
      </c>
    </row>
    <row r="408" spans="1:26" x14ac:dyDescent="0.25">
      <c r="A408">
        <v>1859</v>
      </c>
      <c r="B408">
        <v>52</v>
      </c>
      <c r="C408" t="s">
        <v>26</v>
      </c>
      <c r="D408">
        <v>319</v>
      </c>
      <c r="E408" t="s">
        <v>41</v>
      </c>
      <c r="F408">
        <v>3</v>
      </c>
      <c r="G408" t="s">
        <v>55</v>
      </c>
      <c r="H408" t="s">
        <v>53</v>
      </c>
      <c r="I408" t="s">
        <v>50</v>
      </c>
      <c r="J408" t="s">
        <v>43</v>
      </c>
      <c r="K408">
        <v>39</v>
      </c>
      <c r="L408" t="s">
        <v>30</v>
      </c>
      <c r="M408">
        <v>3</v>
      </c>
      <c r="N408" t="s">
        <v>58</v>
      </c>
      <c r="O408" t="s">
        <v>32</v>
      </c>
      <c r="P408" t="s">
        <v>45</v>
      </c>
      <c r="Q408">
        <v>7969</v>
      </c>
      <c r="R408">
        <v>19609</v>
      </c>
      <c r="S408">
        <v>2</v>
      </c>
      <c r="T408" t="s">
        <v>36</v>
      </c>
      <c r="V408" t="s">
        <v>37</v>
      </c>
      <c r="W408" t="s">
        <v>32</v>
      </c>
      <c r="X408">
        <v>4</v>
      </c>
      <c r="Y408" t="s">
        <v>48</v>
      </c>
      <c r="Z408" t="s">
        <v>46</v>
      </c>
    </row>
    <row r="409" spans="1:26" x14ac:dyDescent="0.25">
      <c r="A409">
        <v>1860</v>
      </c>
      <c r="B409">
        <v>45</v>
      </c>
      <c r="C409" t="s">
        <v>26</v>
      </c>
      <c r="D409">
        <v>192</v>
      </c>
      <c r="E409" t="s">
        <v>41</v>
      </c>
      <c r="F409">
        <v>10</v>
      </c>
      <c r="G409" t="s">
        <v>28</v>
      </c>
      <c r="H409" t="s">
        <v>29</v>
      </c>
      <c r="I409" t="s">
        <v>38</v>
      </c>
      <c r="J409" t="s">
        <v>43</v>
      </c>
      <c r="K409">
        <v>69</v>
      </c>
      <c r="L409" t="s">
        <v>32</v>
      </c>
      <c r="M409">
        <v>1</v>
      </c>
      <c r="N409" t="s">
        <v>44</v>
      </c>
      <c r="O409" t="s">
        <v>34</v>
      </c>
      <c r="P409" t="s">
        <v>45</v>
      </c>
      <c r="Q409">
        <v>2654</v>
      </c>
      <c r="R409">
        <v>9655</v>
      </c>
      <c r="S409">
        <v>3</v>
      </c>
      <c r="T409" t="s">
        <v>46</v>
      </c>
      <c r="U409">
        <v>21</v>
      </c>
      <c r="V409" t="s">
        <v>47</v>
      </c>
      <c r="W409" t="s">
        <v>34</v>
      </c>
      <c r="X409">
        <v>3</v>
      </c>
      <c r="Y409" t="s">
        <v>54</v>
      </c>
      <c r="Z409" t="s">
        <v>46</v>
      </c>
    </row>
    <row r="410" spans="1:26" x14ac:dyDescent="0.25">
      <c r="A410">
        <v>1861</v>
      </c>
      <c r="B410">
        <v>52</v>
      </c>
      <c r="C410" t="s">
        <v>26</v>
      </c>
      <c r="D410">
        <v>1490</v>
      </c>
      <c r="E410" t="s">
        <v>41</v>
      </c>
      <c r="F410">
        <v>4</v>
      </c>
      <c r="G410" t="s">
        <v>28</v>
      </c>
      <c r="H410" t="s">
        <v>29</v>
      </c>
      <c r="I410" t="s">
        <v>50</v>
      </c>
      <c r="K410">
        <v>30</v>
      </c>
      <c r="L410" t="s">
        <v>32</v>
      </c>
      <c r="M410">
        <v>4</v>
      </c>
      <c r="N410" t="s">
        <v>61</v>
      </c>
      <c r="O410" t="s">
        <v>34</v>
      </c>
      <c r="P410" t="s">
        <v>45</v>
      </c>
      <c r="Q410">
        <v>16555</v>
      </c>
      <c r="R410">
        <v>10310</v>
      </c>
      <c r="S410">
        <v>2</v>
      </c>
      <c r="T410" t="s">
        <v>46</v>
      </c>
      <c r="U410">
        <v>13</v>
      </c>
      <c r="V410" t="s">
        <v>37</v>
      </c>
      <c r="W410" t="s">
        <v>34</v>
      </c>
      <c r="X410">
        <v>2</v>
      </c>
      <c r="Y410" t="s">
        <v>39</v>
      </c>
      <c r="Z410" t="s">
        <v>46</v>
      </c>
    </row>
    <row r="411" spans="1:26" x14ac:dyDescent="0.25">
      <c r="A411">
        <v>1862</v>
      </c>
      <c r="B411">
        <v>42</v>
      </c>
      <c r="C411" t="s">
        <v>40</v>
      </c>
      <c r="D411">
        <v>532</v>
      </c>
      <c r="E411" t="s">
        <v>41</v>
      </c>
      <c r="F411">
        <v>29</v>
      </c>
      <c r="G411" t="s">
        <v>28</v>
      </c>
      <c r="H411" t="s">
        <v>29</v>
      </c>
      <c r="I411" t="s">
        <v>38</v>
      </c>
      <c r="J411" t="s">
        <v>31</v>
      </c>
      <c r="K411">
        <v>92</v>
      </c>
      <c r="L411" t="s">
        <v>32</v>
      </c>
      <c r="M411">
        <v>2</v>
      </c>
      <c r="N411" t="s">
        <v>44</v>
      </c>
      <c r="O411" t="s">
        <v>32</v>
      </c>
      <c r="P411" t="s">
        <v>57</v>
      </c>
      <c r="Q411">
        <v>4556</v>
      </c>
      <c r="R411">
        <v>12932</v>
      </c>
      <c r="S411">
        <v>2</v>
      </c>
      <c r="T411" t="s">
        <v>46</v>
      </c>
      <c r="U411">
        <v>11</v>
      </c>
      <c r="V411" t="s">
        <v>37</v>
      </c>
      <c r="W411" t="s">
        <v>30</v>
      </c>
      <c r="X411">
        <v>3</v>
      </c>
      <c r="Y411" t="s">
        <v>48</v>
      </c>
      <c r="Z411" t="s">
        <v>46</v>
      </c>
    </row>
    <row r="412" spans="1:26" x14ac:dyDescent="0.25">
      <c r="A412">
        <v>1863</v>
      </c>
      <c r="B412">
        <v>30</v>
      </c>
      <c r="C412" t="s">
        <v>26</v>
      </c>
      <c r="D412">
        <v>317</v>
      </c>
      <c r="E412" t="s">
        <v>41</v>
      </c>
      <c r="F412">
        <v>2</v>
      </c>
      <c r="G412" t="s">
        <v>55</v>
      </c>
      <c r="H412" t="s">
        <v>29</v>
      </c>
      <c r="I412" t="s">
        <v>32</v>
      </c>
      <c r="J412" t="s">
        <v>31</v>
      </c>
      <c r="K412">
        <v>43</v>
      </c>
      <c r="L412" t="s">
        <v>38</v>
      </c>
      <c r="M412">
        <v>2</v>
      </c>
      <c r="N412" t="s">
        <v>58</v>
      </c>
      <c r="O412" t="s">
        <v>34</v>
      </c>
      <c r="P412" t="s">
        <v>35</v>
      </c>
      <c r="Q412">
        <v>6091</v>
      </c>
      <c r="R412">
        <v>24793</v>
      </c>
      <c r="S412">
        <v>2</v>
      </c>
      <c r="T412" t="s">
        <v>46</v>
      </c>
      <c r="U412">
        <v>20</v>
      </c>
      <c r="V412" t="s">
        <v>47</v>
      </c>
      <c r="W412" t="s">
        <v>32</v>
      </c>
      <c r="X412">
        <v>2</v>
      </c>
      <c r="Y412" t="s">
        <v>48</v>
      </c>
      <c r="Z412" t="s">
        <v>46</v>
      </c>
    </row>
    <row r="413" spans="1:26" x14ac:dyDescent="0.25">
      <c r="A413">
        <v>1864</v>
      </c>
      <c r="B413">
        <v>60</v>
      </c>
      <c r="C413" t="s">
        <v>26</v>
      </c>
      <c r="D413">
        <v>422</v>
      </c>
      <c r="E413" t="s">
        <v>41</v>
      </c>
      <c r="F413">
        <v>7</v>
      </c>
      <c r="G413" t="s">
        <v>55</v>
      </c>
      <c r="H413" t="s">
        <v>29</v>
      </c>
      <c r="I413" t="s">
        <v>38</v>
      </c>
      <c r="J413" t="s">
        <v>31</v>
      </c>
      <c r="K413">
        <v>41</v>
      </c>
      <c r="L413" t="s">
        <v>32</v>
      </c>
      <c r="M413">
        <v>5</v>
      </c>
      <c r="N413" t="s">
        <v>61</v>
      </c>
      <c r="O413" t="s">
        <v>38</v>
      </c>
      <c r="P413" t="s">
        <v>45</v>
      </c>
      <c r="Q413">
        <v>19566</v>
      </c>
      <c r="R413">
        <v>3854</v>
      </c>
      <c r="S413">
        <v>5</v>
      </c>
      <c r="T413" t="s">
        <v>46</v>
      </c>
      <c r="U413">
        <v>11</v>
      </c>
      <c r="V413" t="s">
        <v>37</v>
      </c>
      <c r="W413" t="s">
        <v>34</v>
      </c>
      <c r="X413">
        <v>5</v>
      </c>
      <c r="Y413" t="s">
        <v>39</v>
      </c>
      <c r="Z413" t="s">
        <v>46</v>
      </c>
    </row>
    <row r="414" spans="1:26" x14ac:dyDescent="0.25">
      <c r="A414">
        <v>1865</v>
      </c>
      <c r="B414">
        <v>46</v>
      </c>
      <c r="C414" t="s">
        <v>26</v>
      </c>
      <c r="D414">
        <v>1485</v>
      </c>
      <c r="E414" t="s">
        <v>41</v>
      </c>
      <c r="F414">
        <v>18</v>
      </c>
      <c r="G414" t="s">
        <v>55</v>
      </c>
      <c r="H414" t="s">
        <v>53</v>
      </c>
      <c r="I414" t="s">
        <v>32</v>
      </c>
      <c r="J414" t="s">
        <v>31</v>
      </c>
      <c r="K414">
        <v>87</v>
      </c>
      <c r="L414" t="s">
        <v>32</v>
      </c>
      <c r="M414">
        <v>2</v>
      </c>
      <c r="N414" t="s">
        <v>58</v>
      </c>
      <c r="O414" t="s">
        <v>32</v>
      </c>
      <c r="P414" t="s">
        <v>57</v>
      </c>
      <c r="Q414">
        <v>4810</v>
      </c>
      <c r="R414">
        <v>26314</v>
      </c>
      <c r="S414">
        <v>2</v>
      </c>
      <c r="T414" t="s">
        <v>46</v>
      </c>
      <c r="U414">
        <v>14</v>
      </c>
      <c r="V414" t="s">
        <v>37</v>
      </c>
      <c r="W414" t="s">
        <v>32</v>
      </c>
      <c r="X414">
        <v>5</v>
      </c>
      <c r="Y414" t="s">
        <v>54</v>
      </c>
      <c r="Z414" t="s">
        <v>46</v>
      </c>
    </row>
    <row r="415" spans="1:26" x14ac:dyDescent="0.25">
      <c r="A415">
        <v>1866</v>
      </c>
      <c r="B415">
        <v>42</v>
      </c>
      <c r="C415" t="s">
        <v>40</v>
      </c>
      <c r="D415">
        <v>1368</v>
      </c>
      <c r="E415" t="s">
        <v>41</v>
      </c>
      <c r="F415">
        <v>28</v>
      </c>
      <c r="G415" t="s">
        <v>52</v>
      </c>
      <c r="H415" t="s">
        <v>67</v>
      </c>
      <c r="I415" t="s">
        <v>50</v>
      </c>
      <c r="J415" t="s">
        <v>31</v>
      </c>
      <c r="K415">
        <v>88</v>
      </c>
      <c r="L415" t="s">
        <v>30</v>
      </c>
      <c r="M415">
        <v>2</v>
      </c>
      <c r="N415" t="s">
        <v>59</v>
      </c>
      <c r="O415" t="s">
        <v>34</v>
      </c>
      <c r="P415" t="s">
        <v>45</v>
      </c>
      <c r="Q415">
        <v>4523</v>
      </c>
      <c r="R415">
        <v>4386</v>
      </c>
      <c r="S415">
        <v>0</v>
      </c>
      <c r="T415" t="s">
        <v>46</v>
      </c>
      <c r="U415">
        <v>11</v>
      </c>
      <c r="V415" t="s">
        <v>37</v>
      </c>
      <c r="W415" t="s">
        <v>34</v>
      </c>
      <c r="X415">
        <v>4</v>
      </c>
      <c r="Y415" t="s">
        <v>66</v>
      </c>
      <c r="Z415" t="s">
        <v>46</v>
      </c>
    </row>
    <row r="416" spans="1:26" x14ac:dyDescent="0.25">
      <c r="A416">
        <v>1867</v>
      </c>
      <c r="B416">
        <v>24</v>
      </c>
      <c r="C416" t="s">
        <v>26</v>
      </c>
      <c r="D416">
        <v>1448</v>
      </c>
      <c r="E416" t="s">
        <v>27</v>
      </c>
      <c r="F416">
        <v>1</v>
      </c>
      <c r="G416" t="s">
        <v>42</v>
      </c>
      <c r="H416" t="s">
        <v>67</v>
      </c>
      <c r="I416" t="s">
        <v>38</v>
      </c>
      <c r="J416" t="s">
        <v>31</v>
      </c>
      <c r="K416">
        <v>62</v>
      </c>
      <c r="L416" t="s">
        <v>32</v>
      </c>
      <c r="M416">
        <v>1</v>
      </c>
      <c r="N416" t="s">
        <v>62</v>
      </c>
      <c r="O416" t="s">
        <v>30</v>
      </c>
      <c r="P416" t="s">
        <v>35</v>
      </c>
      <c r="Q416">
        <v>3202</v>
      </c>
      <c r="R416">
        <v>21972</v>
      </c>
      <c r="S416">
        <v>1</v>
      </c>
      <c r="T416" t="s">
        <v>36</v>
      </c>
      <c r="U416">
        <v>16</v>
      </c>
      <c r="V416" t="s">
        <v>37</v>
      </c>
      <c r="W416" t="s">
        <v>30</v>
      </c>
      <c r="X416">
        <v>4</v>
      </c>
      <c r="Y416" t="s">
        <v>48</v>
      </c>
      <c r="Z416" t="s">
        <v>36</v>
      </c>
    </row>
    <row r="417" spans="1:26" x14ac:dyDescent="0.25">
      <c r="A417">
        <v>1868</v>
      </c>
      <c r="B417">
        <v>34</v>
      </c>
      <c r="C417" t="s">
        <v>40</v>
      </c>
      <c r="D417">
        <v>296</v>
      </c>
      <c r="E417" t="s">
        <v>27</v>
      </c>
      <c r="F417">
        <v>6</v>
      </c>
      <c r="G417" t="s">
        <v>28</v>
      </c>
      <c r="H417" t="s">
        <v>64</v>
      </c>
      <c r="I417" t="s">
        <v>50</v>
      </c>
      <c r="J417" t="s">
        <v>31</v>
      </c>
      <c r="K417">
        <v>33</v>
      </c>
      <c r="L417" t="s">
        <v>38</v>
      </c>
      <c r="M417">
        <v>1</v>
      </c>
      <c r="N417" t="s">
        <v>62</v>
      </c>
      <c r="O417" t="s">
        <v>32</v>
      </c>
      <c r="P417" t="s">
        <v>57</v>
      </c>
      <c r="Q417">
        <v>2351</v>
      </c>
      <c r="R417">
        <v>12253</v>
      </c>
      <c r="S417">
        <v>0</v>
      </c>
      <c r="T417" t="s">
        <v>46</v>
      </c>
      <c r="U417">
        <v>16</v>
      </c>
      <c r="V417" t="s">
        <v>37</v>
      </c>
      <c r="W417" t="s">
        <v>34</v>
      </c>
      <c r="X417">
        <v>3</v>
      </c>
      <c r="Y417" t="s">
        <v>54</v>
      </c>
      <c r="Z417" t="s">
        <v>36</v>
      </c>
    </row>
    <row r="418" spans="1:26" x14ac:dyDescent="0.25">
      <c r="A418">
        <v>1869</v>
      </c>
      <c r="B418">
        <v>38</v>
      </c>
      <c r="C418" t="s">
        <v>40</v>
      </c>
      <c r="D418">
        <v>1490</v>
      </c>
      <c r="E418" t="s">
        <v>41</v>
      </c>
      <c r="F418">
        <v>2</v>
      </c>
      <c r="G418" t="s">
        <v>28</v>
      </c>
      <c r="H418" t="s">
        <v>29</v>
      </c>
      <c r="I418" t="s">
        <v>50</v>
      </c>
      <c r="J418" t="s">
        <v>43</v>
      </c>
      <c r="K418">
        <v>42</v>
      </c>
      <c r="L418" t="s">
        <v>32</v>
      </c>
      <c r="M418">
        <v>1</v>
      </c>
      <c r="N418" t="s">
        <v>51</v>
      </c>
      <c r="O418" t="s">
        <v>34</v>
      </c>
      <c r="P418" t="s">
        <v>45</v>
      </c>
      <c r="R418">
        <v>12106</v>
      </c>
      <c r="S418">
        <v>1</v>
      </c>
      <c r="T418" t="s">
        <v>36</v>
      </c>
      <c r="U418">
        <v>23</v>
      </c>
      <c r="W418" t="s">
        <v>32</v>
      </c>
      <c r="X418">
        <v>3</v>
      </c>
      <c r="Y418" t="s">
        <v>48</v>
      </c>
      <c r="Z418" t="s">
        <v>46</v>
      </c>
    </row>
    <row r="419" spans="1:26" x14ac:dyDescent="0.25">
      <c r="A419">
        <v>1870</v>
      </c>
      <c r="B419">
        <v>40</v>
      </c>
      <c r="C419" t="s">
        <v>26</v>
      </c>
      <c r="D419">
        <v>1398</v>
      </c>
      <c r="E419" t="s">
        <v>27</v>
      </c>
      <c r="F419">
        <v>2</v>
      </c>
      <c r="G419" t="s">
        <v>52</v>
      </c>
      <c r="H419" t="s">
        <v>29</v>
      </c>
      <c r="I419" t="s">
        <v>32</v>
      </c>
      <c r="J419" t="s">
        <v>31</v>
      </c>
      <c r="K419">
        <v>79</v>
      </c>
      <c r="L419" t="s">
        <v>32</v>
      </c>
      <c r="M419">
        <v>5</v>
      </c>
      <c r="N419" t="s">
        <v>61</v>
      </c>
      <c r="O419" t="s">
        <v>32</v>
      </c>
      <c r="P419" t="s">
        <v>45</v>
      </c>
      <c r="Q419">
        <v>18041</v>
      </c>
      <c r="R419">
        <v>13022</v>
      </c>
      <c r="S419">
        <v>0</v>
      </c>
      <c r="T419" t="s">
        <v>46</v>
      </c>
      <c r="U419">
        <v>14</v>
      </c>
      <c r="V419" t="s">
        <v>37</v>
      </c>
      <c r="W419" t="s">
        <v>34</v>
      </c>
      <c r="X419">
        <v>2</v>
      </c>
      <c r="Y419" t="s">
        <v>48</v>
      </c>
      <c r="Z419" t="s">
        <v>46</v>
      </c>
    </row>
    <row r="420" spans="1:26" x14ac:dyDescent="0.25">
      <c r="A420">
        <v>1871</v>
      </c>
      <c r="B420">
        <v>26</v>
      </c>
      <c r="C420" t="s">
        <v>26</v>
      </c>
      <c r="D420">
        <v>1349</v>
      </c>
      <c r="E420" t="s">
        <v>41</v>
      </c>
      <c r="F420">
        <v>23</v>
      </c>
      <c r="G420" t="s">
        <v>55</v>
      </c>
      <c r="H420" t="s">
        <v>29</v>
      </c>
      <c r="I420" t="s">
        <v>38</v>
      </c>
      <c r="J420" t="s">
        <v>31</v>
      </c>
      <c r="K420">
        <v>90</v>
      </c>
      <c r="L420" t="s">
        <v>32</v>
      </c>
      <c r="M420">
        <v>1</v>
      </c>
      <c r="N420" t="s">
        <v>44</v>
      </c>
      <c r="O420" t="s">
        <v>34</v>
      </c>
      <c r="P420" t="s">
        <v>57</v>
      </c>
      <c r="Q420">
        <v>2886</v>
      </c>
      <c r="R420">
        <v>3032</v>
      </c>
      <c r="S420">
        <v>1</v>
      </c>
      <c r="T420" t="s">
        <v>46</v>
      </c>
      <c r="U420">
        <v>22</v>
      </c>
      <c r="V420" t="s">
        <v>47</v>
      </c>
      <c r="W420" t="s">
        <v>30</v>
      </c>
      <c r="X420">
        <v>3</v>
      </c>
      <c r="Y420" t="s">
        <v>39</v>
      </c>
      <c r="Z420" t="s">
        <v>46</v>
      </c>
    </row>
    <row r="421" spans="1:26" x14ac:dyDescent="0.25">
      <c r="A421">
        <v>1872</v>
      </c>
      <c r="B421">
        <v>30</v>
      </c>
      <c r="C421" t="s">
        <v>60</v>
      </c>
      <c r="D421">
        <v>1400</v>
      </c>
      <c r="E421" t="s">
        <v>41</v>
      </c>
      <c r="F421">
        <v>3</v>
      </c>
      <c r="G421" t="s">
        <v>55</v>
      </c>
      <c r="H421" t="s">
        <v>29</v>
      </c>
      <c r="I421" t="s">
        <v>32</v>
      </c>
      <c r="J421" t="s">
        <v>43</v>
      </c>
      <c r="K421">
        <v>53</v>
      </c>
      <c r="L421" t="s">
        <v>32</v>
      </c>
      <c r="M421">
        <v>1</v>
      </c>
      <c r="N421" t="s">
        <v>51</v>
      </c>
      <c r="O421" t="s">
        <v>34</v>
      </c>
      <c r="P421" t="s">
        <v>45</v>
      </c>
      <c r="Q421">
        <v>2097</v>
      </c>
      <c r="R421">
        <v>16734</v>
      </c>
      <c r="S421">
        <v>4</v>
      </c>
      <c r="T421" t="s">
        <v>46</v>
      </c>
      <c r="U421">
        <v>15</v>
      </c>
      <c r="V421" t="s">
        <v>37</v>
      </c>
      <c r="W421" t="s">
        <v>32</v>
      </c>
      <c r="X421">
        <v>3</v>
      </c>
      <c r="Y421" t="s">
        <v>39</v>
      </c>
      <c r="Z421" t="s">
        <v>46</v>
      </c>
    </row>
    <row r="422" spans="1:26" x14ac:dyDescent="0.25">
      <c r="A422">
        <v>1873</v>
      </c>
      <c r="B422">
        <v>29</v>
      </c>
      <c r="C422" t="s">
        <v>26</v>
      </c>
      <c r="D422">
        <v>986</v>
      </c>
      <c r="E422" t="s">
        <v>41</v>
      </c>
      <c r="F422">
        <v>3</v>
      </c>
      <c r="G422" t="s">
        <v>52</v>
      </c>
      <c r="H422" t="s">
        <v>53</v>
      </c>
      <c r="I422" t="s">
        <v>30</v>
      </c>
      <c r="J422" t="s">
        <v>43</v>
      </c>
      <c r="K422">
        <v>93</v>
      </c>
      <c r="L422" t="s">
        <v>30</v>
      </c>
      <c r="M422">
        <v>3</v>
      </c>
      <c r="N422" t="s">
        <v>63</v>
      </c>
      <c r="O422" t="s">
        <v>32</v>
      </c>
      <c r="P422" t="s">
        <v>45</v>
      </c>
      <c r="Q422">
        <v>11935</v>
      </c>
      <c r="R422">
        <v>21526</v>
      </c>
      <c r="S422">
        <v>1</v>
      </c>
      <c r="T422" t="s">
        <v>46</v>
      </c>
      <c r="U422">
        <v>18</v>
      </c>
      <c r="V422" t="s">
        <v>37</v>
      </c>
      <c r="W422" t="s">
        <v>32</v>
      </c>
      <c r="X422">
        <v>2</v>
      </c>
      <c r="Y422" t="s">
        <v>48</v>
      </c>
      <c r="Z422" t="s">
        <v>46</v>
      </c>
    </row>
    <row r="423" spans="1:26" x14ac:dyDescent="0.25">
      <c r="A423">
        <v>1874</v>
      </c>
      <c r="B423">
        <v>29</v>
      </c>
      <c r="C423" t="s">
        <v>26</v>
      </c>
      <c r="D423">
        <v>408</v>
      </c>
      <c r="E423" t="s">
        <v>41</v>
      </c>
      <c r="F423">
        <v>25</v>
      </c>
      <c r="G423" t="s">
        <v>68</v>
      </c>
      <c r="H423" t="s">
        <v>67</v>
      </c>
      <c r="I423" t="s">
        <v>32</v>
      </c>
      <c r="J423" t="s">
        <v>31</v>
      </c>
      <c r="K423">
        <v>71</v>
      </c>
      <c r="L423" t="s">
        <v>30</v>
      </c>
      <c r="M423">
        <v>1</v>
      </c>
      <c r="N423" t="s">
        <v>44</v>
      </c>
      <c r="O423" t="s">
        <v>30</v>
      </c>
      <c r="P423" t="s">
        <v>45</v>
      </c>
      <c r="Q423">
        <v>2546</v>
      </c>
      <c r="R423">
        <v>18300</v>
      </c>
      <c r="S423">
        <v>5</v>
      </c>
      <c r="T423" t="s">
        <v>46</v>
      </c>
      <c r="U423">
        <v>16</v>
      </c>
      <c r="V423" t="s">
        <v>37</v>
      </c>
      <c r="W423" t="s">
        <v>30</v>
      </c>
      <c r="X423">
        <v>2</v>
      </c>
      <c r="Y423" t="s">
        <v>66</v>
      </c>
      <c r="Z423" t="s">
        <v>36</v>
      </c>
    </row>
    <row r="424" spans="1:26" x14ac:dyDescent="0.25">
      <c r="A424">
        <v>1875</v>
      </c>
      <c r="B424">
        <v>19</v>
      </c>
      <c r="C424" t="s">
        <v>26</v>
      </c>
      <c r="D424">
        <v>489</v>
      </c>
      <c r="E424" t="s">
        <v>69</v>
      </c>
      <c r="F424">
        <v>2</v>
      </c>
      <c r="G424" t="s">
        <v>28</v>
      </c>
      <c r="H424" t="s">
        <v>67</v>
      </c>
      <c r="I424" t="s">
        <v>38</v>
      </c>
      <c r="J424" t="s">
        <v>43</v>
      </c>
      <c r="K424">
        <v>52</v>
      </c>
      <c r="L424" t="s">
        <v>30</v>
      </c>
      <c r="M424">
        <v>1</v>
      </c>
      <c r="N424" t="s">
        <v>69</v>
      </c>
      <c r="O424" t="s">
        <v>34</v>
      </c>
      <c r="P424" t="s">
        <v>35</v>
      </c>
      <c r="Q424">
        <v>2564</v>
      </c>
      <c r="R424">
        <v>18437</v>
      </c>
      <c r="S424">
        <v>1</v>
      </c>
      <c r="T424" t="s">
        <v>46</v>
      </c>
      <c r="U424">
        <v>12</v>
      </c>
      <c r="V424" t="s">
        <v>37</v>
      </c>
      <c r="W424" t="s">
        <v>32</v>
      </c>
      <c r="X424">
        <v>3</v>
      </c>
      <c r="Y424" t="s">
        <v>66</v>
      </c>
      <c r="Z424" t="s">
        <v>36</v>
      </c>
    </row>
    <row r="425" spans="1:26" x14ac:dyDescent="0.25">
      <c r="A425">
        <v>1876</v>
      </c>
      <c r="B425">
        <v>30</v>
      </c>
      <c r="C425" t="s">
        <v>60</v>
      </c>
      <c r="D425">
        <v>1398</v>
      </c>
      <c r="E425" t="s">
        <v>27</v>
      </c>
      <c r="F425">
        <v>22</v>
      </c>
      <c r="G425" t="s">
        <v>52</v>
      </c>
      <c r="H425" t="s">
        <v>49</v>
      </c>
      <c r="I425" t="s">
        <v>32</v>
      </c>
      <c r="J425" t="s">
        <v>31</v>
      </c>
      <c r="K425">
        <v>69</v>
      </c>
      <c r="L425" t="s">
        <v>32</v>
      </c>
      <c r="M425">
        <v>3</v>
      </c>
      <c r="N425" t="s">
        <v>33</v>
      </c>
      <c r="O425" t="s">
        <v>38</v>
      </c>
      <c r="P425" t="s">
        <v>45</v>
      </c>
      <c r="Q425">
        <v>8412</v>
      </c>
      <c r="R425">
        <v>2890</v>
      </c>
      <c r="S425">
        <v>0</v>
      </c>
      <c r="T425" t="s">
        <v>46</v>
      </c>
      <c r="U425">
        <v>11</v>
      </c>
      <c r="V425" t="s">
        <v>37</v>
      </c>
      <c r="W425" t="s">
        <v>32</v>
      </c>
      <c r="X425">
        <v>3</v>
      </c>
      <c r="Y425" t="s">
        <v>48</v>
      </c>
      <c r="Z425" t="s">
        <v>46</v>
      </c>
    </row>
    <row r="426" spans="1:26" x14ac:dyDescent="0.25">
      <c r="A426">
        <v>1877</v>
      </c>
      <c r="B426">
        <v>57</v>
      </c>
      <c r="C426" t="s">
        <v>26</v>
      </c>
      <c r="D426">
        <v>210</v>
      </c>
      <c r="E426" t="s">
        <v>27</v>
      </c>
      <c r="F426">
        <v>29</v>
      </c>
      <c r="G426" t="s">
        <v>55</v>
      </c>
      <c r="H426" t="s">
        <v>64</v>
      </c>
      <c r="I426" t="s">
        <v>38</v>
      </c>
      <c r="J426" t="s">
        <v>43</v>
      </c>
      <c r="K426">
        <v>56</v>
      </c>
      <c r="L426" t="s">
        <v>30</v>
      </c>
      <c r="M426">
        <v>4</v>
      </c>
      <c r="N426" t="s">
        <v>61</v>
      </c>
      <c r="P426" t="s">
        <v>57</v>
      </c>
      <c r="Q426">
        <v>14118</v>
      </c>
      <c r="R426">
        <v>22102</v>
      </c>
      <c r="S426">
        <v>3</v>
      </c>
      <c r="U426">
        <v>12</v>
      </c>
      <c r="V426" t="s">
        <v>37</v>
      </c>
      <c r="W426" t="s">
        <v>32</v>
      </c>
      <c r="X426">
        <v>3</v>
      </c>
      <c r="Y426" t="s">
        <v>54</v>
      </c>
      <c r="Z426" t="s">
        <v>46</v>
      </c>
    </row>
    <row r="427" spans="1:26" x14ac:dyDescent="0.25">
      <c r="A427">
        <v>1878</v>
      </c>
      <c r="B427">
        <v>50</v>
      </c>
      <c r="C427" t="s">
        <v>26</v>
      </c>
      <c r="D427">
        <v>1099</v>
      </c>
      <c r="E427" t="s">
        <v>41</v>
      </c>
      <c r="F427">
        <v>29</v>
      </c>
      <c r="G427" t="s">
        <v>52</v>
      </c>
      <c r="H427" t="s">
        <v>29</v>
      </c>
      <c r="I427" t="s">
        <v>30</v>
      </c>
      <c r="J427" t="s">
        <v>43</v>
      </c>
      <c r="K427">
        <v>88</v>
      </c>
      <c r="L427" t="s">
        <v>30</v>
      </c>
      <c r="M427">
        <v>4</v>
      </c>
      <c r="N427" t="s">
        <v>61</v>
      </c>
      <c r="O427" t="s">
        <v>32</v>
      </c>
      <c r="P427" t="s">
        <v>45</v>
      </c>
      <c r="Q427">
        <v>17046</v>
      </c>
      <c r="R427">
        <v>9314</v>
      </c>
      <c r="S427">
        <v>0</v>
      </c>
      <c r="T427" t="s">
        <v>46</v>
      </c>
      <c r="U427">
        <v>15</v>
      </c>
      <c r="V427" t="s">
        <v>37</v>
      </c>
      <c r="W427" t="s">
        <v>30</v>
      </c>
      <c r="X427">
        <v>2</v>
      </c>
      <c r="Y427" t="s">
        <v>48</v>
      </c>
      <c r="Z427" t="s">
        <v>46</v>
      </c>
    </row>
    <row r="428" spans="1:26" x14ac:dyDescent="0.25">
      <c r="A428">
        <v>1879</v>
      </c>
      <c r="B428">
        <v>30</v>
      </c>
      <c r="C428" t="s">
        <v>60</v>
      </c>
      <c r="D428">
        <v>1116</v>
      </c>
      <c r="E428" t="s">
        <v>41</v>
      </c>
      <c r="F428">
        <v>2</v>
      </c>
      <c r="G428" t="s">
        <v>55</v>
      </c>
      <c r="H428" t="s">
        <v>53</v>
      </c>
      <c r="I428" t="s">
        <v>32</v>
      </c>
      <c r="J428" t="s">
        <v>31</v>
      </c>
      <c r="K428">
        <v>49</v>
      </c>
      <c r="L428" t="s">
        <v>32</v>
      </c>
      <c r="M428">
        <v>1</v>
      </c>
      <c r="N428" t="s">
        <v>51</v>
      </c>
      <c r="O428" t="s">
        <v>34</v>
      </c>
      <c r="P428" t="s">
        <v>35</v>
      </c>
      <c r="Q428">
        <v>2564</v>
      </c>
      <c r="R428">
        <v>7181</v>
      </c>
      <c r="S428">
        <v>0</v>
      </c>
      <c r="T428" t="s">
        <v>46</v>
      </c>
      <c r="U428">
        <v>14</v>
      </c>
      <c r="V428" t="s">
        <v>37</v>
      </c>
      <c r="W428" t="s">
        <v>32</v>
      </c>
      <c r="X428">
        <v>2</v>
      </c>
      <c r="Y428" t="s">
        <v>54</v>
      </c>
      <c r="Z428" t="s">
        <v>46</v>
      </c>
    </row>
    <row r="429" spans="1:26" x14ac:dyDescent="0.25">
      <c r="A429">
        <v>1880</v>
      </c>
      <c r="B429">
        <v>60</v>
      </c>
      <c r="C429" t="s">
        <v>40</v>
      </c>
      <c r="D429">
        <v>1499</v>
      </c>
      <c r="E429" t="s">
        <v>27</v>
      </c>
      <c r="F429">
        <v>28</v>
      </c>
      <c r="G429" t="s">
        <v>55</v>
      </c>
      <c r="H429" t="s">
        <v>64</v>
      </c>
      <c r="I429" t="s">
        <v>32</v>
      </c>
      <c r="J429" t="s">
        <v>31</v>
      </c>
      <c r="K429">
        <v>80</v>
      </c>
      <c r="L429" t="s">
        <v>30</v>
      </c>
      <c r="M429">
        <v>3</v>
      </c>
      <c r="N429" t="s">
        <v>33</v>
      </c>
      <c r="O429" t="s">
        <v>38</v>
      </c>
      <c r="P429" t="s">
        <v>45</v>
      </c>
      <c r="Q429">
        <v>10266</v>
      </c>
      <c r="R429">
        <v>2845</v>
      </c>
      <c r="S429">
        <v>4</v>
      </c>
      <c r="T429" t="s">
        <v>46</v>
      </c>
      <c r="U429">
        <v>19</v>
      </c>
      <c r="V429" t="s">
        <v>37</v>
      </c>
      <c r="W429" t="s">
        <v>34</v>
      </c>
      <c r="X429">
        <v>5</v>
      </c>
      <c r="Y429" t="s">
        <v>66</v>
      </c>
      <c r="Z429" t="s">
        <v>46</v>
      </c>
    </row>
    <row r="430" spans="1:26" x14ac:dyDescent="0.25">
      <c r="A430">
        <v>1881</v>
      </c>
      <c r="B430">
        <v>47</v>
      </c>
      <c r="C430" t="s">
        <v>26</v>
      </c>
      <c r="D430">
        <v>983</v>
      </c>
      <c r="E430" t="s">
        <v>41</v>
      </c>
      <c r="F430">
        <v>2</v>
      </c>
      <c r="G430" t="s">
        <v>28</v>
      </c>
      <c r="H430" t="s">
        <v>53</v>
      </c>
      <c r="I430" t="s">
        <v>38</v>
      </c>
      <c r="J430" t="s">
        <v>31</v>
      </c>
      <c r="K430">
        <v>65</v>
      </c>
      <c r="L430" t="s">
        <v>32</v>
      </c>
      <c r="M430">
        <v>2</v>
      </c>
      <c r="N430" t="s">
        <v>58</v>
      </c>
      <c r="O430" t="s">
        <v>34</v>
      </c>
      <c r="P430" t="s">
        <v>57</v>
      </c>
      <c r="Q430">
        <v>5070</v>
      </c>
      <c r="R430">
        <v>7389</v>
      </c>
      <c r="S430">
        <v>5</v>
      </c>
      <c r="T430" t="s">
        <v>46</v>
      </c>
      <c r="U430">
        <v>13</v>
      </c>
      <c r="V430" t="s">
        <v>37</v>
      </c>
      <c r="W430" t="s">
        <v>32</v>
      </c>
      <c r="X430">
        <v>2</v>
      </c>
      <c r="Y430" t="s">
        <v>48</v>
      </c>
      <c r="Z430" t="s">
        <v>46</v>
      </c>
    </row>
    <row r="431" spans="1:26" x14ac:dyDescent="0.25">
      <c r="A431">
        <v>1882</v>
      </c>
      <c r="B431">
        <v>46</v>
      </c>
      <c r="C431" t="s">
        <v>26</v>
      </c>
      <c r="D431">
        <v>1009</v>
      </c>
      <c r="E431" t="s">
        <v>41</v>
      </c>
      <c r="F431">
        <v>2</v>
      </c>
      <c r="G431" t="s">
        <v>55</v>
      </c>
      <c r="H431" t="s">
        <v>29</v>
      </c>
      <c r="I431" t="s">
        <v>38</v>
      </c>
      <c r="J431" t="s">
        <v>43</v>
      </c>
      <c r="K431">
        <v>51</v>
      </c>
      <c r="L431" t="s">
        <v>32</v>
      </c>
      <c r="M431">
        <v>4</v>
      </c>
      <c r="N431" t="s">
        <v>63</v>
      </c>
      <c r="O431" t="s">
        <v>32</v>
      </c>
      <c r="P431" t="s">
        <v>45</v>
      </c>
      <c r="Q431">
        <v>17861</v>
      </c>
      <c r="R431">
        <v>2288</v>
      </c>
      <c r="S431">
        <v>6</v>
      </c>
      <c r="T431" t="s">
        <v>46</v>
      </c>
      <c r="U431">
        <v>13</v>
      </c>
      <c r="V431" t="s">
        <v>37</v>
      </c>
      <c r="W431" t="s">
        <v>32</v>
      </c>
      <c r="X431">
        <v>2</v>
      </c>
      <c r="Y431" t="s">
        <v>39</v>
      </c>
      <c r="Z431" t="s">
        <v>46</v>
      </c>
    </row>
    <row r="432" spans="1:26" x14ac:dyDescent="0.25">
      <c r="A432">
        <v>1883</v>
      </c>
      <c r="B432">
        <v>35</v>
      </c>
      <c r="C432" t="s">
        <v>26</v>
      </c>
      <c r="D432">
        <v>144</v>
      </c>
      <c r="E432" t="s">
        <v>41</v>
      </c>
      <c r="F432">
        <v>22</v>
      </c>
      <c r="G432" t="s">
        <v>55</v>
      </c>
      <c r="H432" t="s">
        <v>29</v>
      </c>
      <c r="I432" t="s">
        <v>50</v>
      </c>
      <c r="J432" t="s">
        <v>43</v>
      </c>
      <c r="K432">
        <v>46</v>
      </c>
      <c r="L432" t="s">
        <v>38</v>
      </c>
      <c r="M432">
        <v>1</v>
      </c>
      <c r="N432" t="s">
        <v>51</v>
      </c>
      <c r="O432" t="s">
        <v>32</v>
      </c>
      <c r="P432" t="s">
        <v>35</v>
      </c>
      <c r="Q432">
        <v>4230</v>
      </c>
      <c r="R432">
        <v>19225</v>
      </c>
      <c r="S432">
        <v>0</v>
      </c>
      <c r="T432" t="s">
        <v>46</v>
      </c>
      <c r="U432">
        <v>15</v>
      </c>
      <c r="V432" t="s">
        <v>37</v>
      </c>
      <c r="W432" t="s">
        <v>32</v>
      </c>
      <c r="X432">
        <v>2</v>
      </c>
      <c r="Y432" t="s">
        <v>48</v>
      </c>
      <c r="Z432" t="s">
        <v>46</v>
      </c>
    </row>
    <row r="433" spans="1:26" x14ac:dyDescent="0.25">
      <c r="A433">
        <v>1884</v>
      </c>
      <c r="B433">
        <v>54</v>
      </c>
      <c r="C433" t="s">
        <v>26</v>
      </c>
      <c r="D433">
        <v>548</v>
      </c>
      <c r="E433" t="s">
        <v>41</v>
      </c>
      <c r="F433">
        <v>8</v>
      </c>
      <c r="G433" t="s">
        <v>52</v>
      </c>
      <c r="H433" t="s">
        <v>29</v>
      </c>
      <c r="I433" t="s">
        <v>32</v>
      </c>
      <c r="J433" t="s">
        <v>31</v>
      </c>
      <c r="K433">
        <v>42</v>
      </c>
      <c r="L433" t="s">
        <v>32</v>
      </c>
      <c r="M433">
        <v>2</v>
      </c>
      <c r="N433" t="s">
        <v>51</v>
      </c>
      <c r="O433" t="s">
        <v>32</v>
      </c>
      <c r="P433" t="s">
        <v>35</v>
      </c>
      <c r="Q433">
        <v>3780</v>
      </c>
      <c r="R433">
        <v>23428</v>
      </c>
      <c r="S433">
        <v>7</v>
      </c>
      <c r="T433" t="s">
        <v>46</v>
      </c>
      <c r="U433">
        <v>11</v>
      </c>
      <c r="V433" t="s">
        <v>37</v>
      </c>
      <c r="W433" t="s">
        <v>32</v>
      </c>
      <c r="X433">
        <v>3</v>
      </c>
      <c r="Y433" t="s">
        <v>48</v>
      </c>
      <c r="Z433" t="s">
        <v>46</v>
      </c>
    </row>
    <row r="434" spans="1:26" x14ac:dyDescent="0.25">
      <c r="A434">
        <v>1885</v>
      </c>
      <c r="B434">
        <v>34</v>
      </c>
      <c r="C434" t="s">
        <v>26</v>
      </c>
      <c r="D434">
        <v>1303</v>
      </c>
      <c r="E434" t="s">
        <v>41</v>
      </c>
      <c r="F434">
        <v>2</v>
      </c>
      <c r="G434" t="s">
        <v>52</v>
      </c>
      <c r="H434" t="s">
        <v>29</v>
      </c>
      <c r="I434" t="s">
        <v>50</v>
      </c>
      <c r="J434" t="s">
        <v>43</v>
      </c>
      <c r="K434">
        <v>62</v>
      </c>
      <c r="L434" t="s">
        <v>30</v>
      </c>
      <c r="M434">
        <v>1</v>
      </c>
      <c r="N434" t="s">
        <v>44</v>
      </c>
      <c r="O434" t="s">
        <v>32</v>
      </c>
      <c r="P434" t="s">
        <v>57</v>
      </c>
      <c r="Q434">
        <v>2768</v>
      </c>
      <c r="R434">
        <v>8416</v>
      </c>
      <c r="S434">
        <v>3</v>
      </c>
      <c r="T434" t="s">
        <v>46</v>
      </c>
      <c r="U434">
        <v>12</v>
      </c>
      <c r="V434" t="s">
        <v>37</v>
      </c>
      <c r="W434" t="s">
        <v>32</v>
      </c>
      <c r="X434">
        <v>3</v>
      </c>
      <c r="Y434" t="s">
        <v>48</v>
      </c>
      <c r="Z434" t="s">
        <v>46</v>
      </c>
    </row>
    <row r="435" spans="1:26" x14ac:dyDescent="0.25">
      <c r="A435">
        <v>1886</v>
      </c>
      <c r="B435">
        <v>46</v>
      </c>
      <c r="C435" t="s">
        <v>26</v>
      </c>
      <c r="D435">
        <v>1125</v>
      </c>
      <c r="E435" t="s">
        <v>27</v>
      </c>
      <c r="F435">
        <v>10</v>
      </c>
      <c r="G435" t="s">
        <v>55</v>
      </c>
      <c r="H435" t="s">
        <v>64</v>
      </c>
      <c r="I435" t="s">
        <v>32</v>
      </c>
      <c r="J435" t="s">
        <v>31</v>
      </c>
      <c r="K435">
        <v>94</v>
      </c>
      <c r="L435" t="s">
        <v>30</v>
      </c>
      <c r="M435">
        <v>3</v>
      </c>
      <c r="N435" t="s">
        <v>33</v>
      </c>
      <c r="O435" t="s">
        <v>34</v>
      </c>
      <c r="P435" t="s">
        <v>45</v>
      </c>
      <c r="Q435">
        <v>9071</v>
      </c>
      <c r="R435">
        <v>11563</v>
      </c>
      <c r="S435">
        <v>2</v>
      </c>
      <c r="T435" t="s">
        <v>36</v>
      </c>
      <c r="U435">
        <v>19</v>
      </c>
      <c r="V435" t="s">
        <v>37</v>
      </c>
      <c r="W435" t="s">
        <v>32</v>
      </c>
      <c r="X435">
        <v>3</v>
      </c>
      <c r="Y435" t="s">
        <v>48</v>
      </c>
      <c r="Z435" t="s">
        <v>46</v>
      </c>
    </row>
    <row r="436" spans="1:26" x14ac:dyDescent="0.25">
      <c r="A436">
        <v>1887</v>
      </c>
      <c r="B436">
        <v>31</v>
      </c>
      <c r="C436" t="s">
        <v>26</v>
      </c>
      <c r="D436">
        <v>1274</v>
      </c>
      <c r="E436" t="s">
        <v>41</v>
      </c>
      <c r="F436">
        <v>9</v>
      </c>
      <c r="G436" t="s">
        <v>42</v>
      </c>
      <c r="H436" t="s">
        <v>29</v>
      </c>
      <c r="I436" t="s">
        <v>32</v>
      </c>
      <c r="J436" t="s">
        <v>43</v>
      </c>
      <c r="K436">
        <v>33</v>
      </c>
      <c r="L436" t="s">
        <v>32</v>
      </c>
      <c r="M436">
        <v>3</v>
      </c>
      <c r="N436" t="s">
        <v>58</v>
      </c>
      <c r="O436" t="s">
        <v>30</v>
      </c>
      <c r="P436" t="s">
        <v>57</v>
      </c>
      <c r="Q436">
        <v>10648</v>
      </c>
      <c r="R436">
        <v>14394</v>
      </c>
      <c r="S436">
        <v>1</v>
      </c>
      <c r="T436" t="s">
        <v>46</v>
      </c>
      <c r="V436" t="s">
        <v>47</v>
      </c>
      <c r="W436" t="s">
        <v>34</v>
      </c>
      <c r="X436">
        <v>6</v>
      </c>
      <c r="Y436" t="s">
        <v>66</v>
      </c>
      <c r="Z436" t="s">
        <v>46</v>
      </c>
    </row>
    <row r="437" spans="1:26" x14ac:dyDescent="0.25">
      <c r="A437">
        <v>1888</v>
      </c>
      <c r="B437">
        <v>33</v>
      </c>
      <c r="C437" t="s">
        <v>26</v>
      </c>
      <c r="D437">
        <v>1277</v>
      </c>
      <c r="E437" t="s">
        <v>41</v>
      </c>
      <c r="F437">
        <v>15</v>
      </c>
      <c r="G437" t="s">
        <v>42</v>
      </c>
      <c r="H437" t="s">
        <v>53</v>
      </c>
      <c r="I437" t="s">
        <v>30</v>
      </c>
      <c r="J437" t="s">
        <v>43</v>
      </c>
      <c r="K437">
        <v>56</v>
      </c>
      <c r="L437" t="s">
        <v>32</v>
      </c>
      <c r="M437">
        <v>3</v>
      </c>
      <c r="N437" t="s">
        <v>61</v>
      </c>
      <c r="O437" t="s">
        <v>32</v>
      </c>
      <c r="P437" t="s">
        <v>45</v>
      </c>
      <c r="Q437">
        <v>13610</v>
      </c>
      <c r="R437">
        <v>24619</v>
      </c>
      <c r="S437">
        <v>7</v>
      </c>
      <c r="T437" t="s">
        <v>36</v>
      </c>
      <c r="U437">
        <v>12</v>
      </c>
      <c r="W437" t="s">
        <v>34</v>
      </c>
      <c r="X437">
        <v>2</v>
      </c>
      <c r="Y437" t="s">
        <v>66</v>
      </c>
      <c r="Z437" t="s">
        <v>36</v>
      </c>
    </row>
    <row r="438" spans="1:26" x14ac:dyDescent="0.25">
      <c r="A438">
        <v>1889</v>
      </c>
      <c r="B438">
        <v>33</v>
      </c>
      <c r="C438" t="s">
        <v>26</v>
      </c>
      <c r="D438">
        <v>587</v>
      </c>
      <c r="E438" t="s">
        <v>41</v>
      </c>
      <c r="F438">
        <v>10</v>
      </c>
      <c r="G438" t="s">
        <v>42</v>
      </c>
      <c r="H438" t="s">
        <v>53</v>
      </c>
      <c r="I438" t="s">
        <v>38</v>
      </c>
      <c r="J438" t="s">
        <v>43</v>
      </c>
      <c r="K438">
        <v>38</v>
      </c>
      <c r="L438" t="s">
        <v>38</v>
      </c>
      <c r="M438">
        <v>1</v>
      </c>
      <c r="N438" t="s">
        <v>51</v>
      </c>
      <c r="O438" t="s">
        <v>34</v>
      </c>
      <c r="P438" t="s">
        <v>57</v>
      </c>
      <c r="Q438">
        <v>3408</v>
      </c>
      <c r="R438">
        <v>6705</v>
      </c>
      <c r="S438">
        <v>7</v>
      </c>
      <c r="T438" t="s">
        <v>46</v>
      </c>
      <c r="U438">
        <v>13</v>
      </c>
      <c r="V438" t="s">
        <v>37</v>
      </c>
      <c r="W438" t="s">
        <v>38</v>
      </c>
      <c r="X438">
        <v>2</v>
      </c>
      <c r="Y438" t="s">
        <v>48</v>
      </c>
      <c r="Z438" t="s">
        <v>36</v>
      </c>
    </row>
    <row r="439" spans="1:26" x14ac:dyDescent="0.25">
      <c r="A439">
        <v>1890</v>
      </c>
      <c r="B439">
        <v>30</v>
      </c>
      <c r="C439" t="s">
        <v>26</v>
      </c>
      <c r="D439">
        <v>413</v>
      </c>
      <c r="E439" t="s">
        <v>27</v>
      </c>
      <c r="F439">
        <v>7</v>
      </c>
      <c r="G439" t="s">
        <v>42</v>
      </c>
      <c r="H439" t="s">
        <v>64</v>
      </c>
      <c r="I439" t="s">
        <v>50</v>
      </c>
      <c r="J439" t="s">
        <v>43</v>
      </c>
      <c r="K439">
        <v>57</v>
      </c>
      <c r="L439" t="s">
        <v>32</v>
      </c>
      <c r="M439">
        <v>1</v>
      </c>
      <c r="N439" t="s">
        <v>62</v>
      </c>
      <c r="O439" t="s">
        <v>30</v>
      </c>
      <c r="P439" t="s">
        <v>35</v>
      </c>
      <c r="Q439">
        <v>2983</v>
      </c>
      <c r="R439">
        <v>18398</v>
      </c>
      <c r="S439">
        <v>0</v>
      </c>
      <c r="T439" t="s">
        <v>46</v>
      </c>
      <c r="U439">
        <v>14</v>
      </c>
      <c r="V439" t="s">
        <v>37</v>
      </c>
      <c r="W439" t="s">
        <v>38</v>
      </c>
      <c r="X439">
        <v>3</v>
      </c>
      <c r="Y439" t="s">
        <v>48</v>
      </c>
      <c r="Z439" t="s">
        <v>46</v>
      </c>
    </row>
    <row r="440" spans="1:26" x14ac:dyDescent="0.25">
      <c r="A440">
        <v>1891</v>
      </c>
      <c r="B440">
        <v>35</v>
      </c>
      <c r="C440" t="s">
        <v>26</v>
      </c>
      <c r="D440">
        <v>1276</v>
      </c>
      <c r="E440" t="s">
        <v>41</v>
      </c>
      <c r="F440">
        <v>16</v>
      </c>
      <c r="G440" t="s">
        <v>55</v>
      </c>
      <c r="H440" t="s">
        <v>29</v>
      </c>
      <c r="I440" t="s">
        <v>50</v>
      </c>
      <c r="J440" t="s">
        <v>43</v>
      </c>
      <c r="K440">
        <v>72</v>
      </c>
      <c r="L440" t="s">
        <v>32</v>
      </c>
      <c r="M440">
        <v>3</v>
      </c>
      <c r="N440" t="s">
        <v>59</v>
      </c>
      <c r="O440" t="s">
        <v>32</v>
      </c>
      <c r="P440" t="s">
        <v>45</v>
      </c>
      <c r="Q440">
        <v>7632</v>
      </c>
      <c r="R440">
        <v>14295</v>
      </c>
      <c r="S440">
        <v>4</v>
      </c>
      <c r="T440" t="s">
        <v>36</v>
      </c>
      <c r="U440">
        <v>12</v>
      </c>
      <c r="V440" t="s">
        <v>37</v>
      </c>
      <c r="W440" t="s">
        <v>32</v>
      </c>
      <c r="X440">
        <v>2</v>
      </c>
      <c r="Y440" t="s">
        <v>48</v>
      </c>
      <c r="Z440" t="s">
        <v>46</v>
      </c>
    </row>
    <row r="441" spans="1:26" x14ac:dyDescent="0.25">
      <c r="A441">
        <v>1892</v>
      </c>
      <c r="B441">
        <v>31</v>
      </c>
      <c r="C441" t="s">
        <v>40</v>
      </c>
      <c r="D441">
        <v>534</v>
      </c>
      <c r="E441" t="s">
        <v>41</v>
      </c>
      <c r="F441">
        <v>20</v>
      </c>
      <c r="G441" t="s">
        <v>55</v>
      </c>
      <c r="H441" t="s">
        <v>29</v>
      </c>
      <c r="I441" t="s">
        <v>38</v>
      </c>
      <c r="J441" t="s">
        <v>43</v>
      </c>
      <c r="K441">
        <v>66</v>
      </c>
      <c r="L441" t="s">
        <v>32</v>
      </c>
      <c r="M441">
        <v>3</v>
      </c>
      <c r="N441" t="s">
        <v>59</v>
      </c>
      <c r="O441" t="s">
        <v>32</v>
      </c>
      <c r="P441" t="s">
        <v>45</v>
      </c>
      <c r="Q441">
        <v>9824</v>
      </c>
      <c r="R441">
        <v>22908</v>
      </c>
      <c r="S441">
        <v>3</v>
      </c>
      <c r="T441" t="s">
        <v>46</v>
      </c>
      <c r="U441">
        <v>12</v>
      </c>
      <c r="V441" t="s">
        <v>37</v>
      </c>
      <c r="W441" t="s">
        <v>38</v>
      </c>
      <c r="X441">
        <v>2</v>
      </c>
      <c r="Y441" t="s">
        <v>48</v>
      </c>
      <c r="Z441" t="s">
        <v>36</v>
      </c>
    </row>
    <row r="442" spans="1:26" x14ac:dyDescent="0.25">
      <c r="A442">
        <v>1893</v>
      </c>
      <c r="C442" t="s">
        <v>40</v>
      </c>
      <c r="D442">
        <v>988</v>
      </c>
      <c r="E442" t="s">
        <v>69</v>
      </c>
      <c r="F442">
        <v>23</v>
      </c>
      <c r="G442" t="s">
        <v>55</v>
      </c>
      <c r="H442" t="s">
        <v>69</v>
      </c>
      <c r="I442" t="s">
        <v>30</v>
      </c>
      <c r="J442" t="s">
        <v>31</v>
      </c>
      <c r="K442">
        <v>43</v>
      </c>
      <c r="L442" t="s">
        <v>32</v>
      </c>
      <c r="M442">
        <v>3</v>
      </c>
      <c r="N442" t="s">
        <v>69</v>
      </c>
      <c r="O442" t="s">
        <v>38</v>
      </c>
      <c r="P442" t="s">
        <v>57</v>
      </c>
      <c r="Q442">
        <v>9950</v>
      </c>
      <c r="R442">
        <v>11533</v>
      </c>
      <c r="S442">
        <v>9</v>
      </c>
      <c r="T442" t="s">
        <v>36</v>
      </c>
      <c r="U442">
        <v>15</v>
      </c>
      <c r="V442" t="s">
        <v>37</v>
      </c>
      <c r="W442" t="s">
        <v>32</v>
      </c>
      <c r="X442">
        <v>2</v>
      </c>
      <c r="Y442" t="s">
        <v>48</v>
      </c>
      <c r="Z442" t="s">
        <v>36</v>
      </c>
    </row>
    <row r="443" spans="1:26" x14ac:dyDescent="0.25">
      <c r="A443">
        <v>1894</v>
      </c>
      <c r="B443">
        <v>42</v>
      </c>
      <c r="C443" t="s">
        <v>40</v>
      </c>
      <c r="D443">
        <v>1474</v>
      </c>
      <c r="E443" t="s">
        <v>41</v>
      </c>
      <c r="F443">
        <v>5</v>
      </c>
      <c r="G443" t="s">
        <v>28</v>
      </c>
      <c r="H443" t="s">
        <v>49</v>
      </c>
      <c r="I443" t="s">
        <v>30</v>
      </c>
      <c r="J443" t="s">
        <v>43</v>
      </c>
      <c r="K443">
        <v>97</v>
      </c>
      <c r="L443" t="s">
        <v>32</v>
      </c>
      <c r="M443">
        <v>1</v>
      </c>
      <c r="N443" t="s">
        <v>51</v>
      </c>
      <c r="O443" t="s">
        <v>32</v>
      </c>
      <c r="P443" t="s">
        <v>45</v>
      </c>
      <c r="Q443">
        <v>2093</v>
      </c>
      <c r="R443">
        <v>9260</v>
      </c>
      <c r="S443">
        <v>4</v>
      </c>
      <c r="T443" t="s">
        <v>46</v>
      </c>
      <c r="U443">
        <v>17</v>
      </c>
      <c r="V443" t="s">
        <v>37</v>
      </c>
      <c r="W443" t="s">
        <v>34</v>
      </c>
      <c r="X443">
        <v>4</v>
      </c>
      <c r="Y443" t="s">
        <v>48</v>
      </c>
      <c r="Z443" t="s">
        <v>46</v>
      </c>
    </row>
    <row r="444" spans="1:26" x14ac:dyDescent="0.25">
      <c r="A444">
        <v>1895</v>
      </c>
      <c r="B444">
        <v>36</v>
      </c>
      <c r="C444" t="s">
        <v>60</v>
      </c>
      <c r="D444">
        <v>635</v>
      </c>
      <c r="F444">
        <v>10</v>
      </c>
      <c r="G444" t="s">
        <v>52</v>
      </c>
      <c r="H444" t="s">
        <v>53</v>
      </c>
      <c r="I444" t="s">
        <v>30</v>
      </c>
      <c r="J444" t="s">
        <v>43</v>
      </c>
      <c r="K444">
        <v>32</v>
      </c>
      <c r="L444" t="s">
        <v>32</v>
      </c>
      <c r="M444">
        <v>3</v>
      </c>
      <c r="N444" t="s">
        <v>33</v>
      </c>
      <c r="O444" t="s">
        <v>34</v>
      </c>
      <c r="P444" t="s">
        <v>35</v>
      </c>
      <c r="Q444">
        <v>9980</v>
      </c>
      <c r="R444">
        <v>15318</v>
      </c>
      <c r="S444">
        <v>1</v>
      </c>
      <c r="T444" t="s">
        <v>46</v>
      </c>
      <c r="U444">
        <v>14</v>
      </c>
      <c r="V444" t="s">
        <v>37</v>
      </c>
      <c r="W444" t="s">
        <v>34</v>
      </c>
      <c r="X444">
        <v>3</v>
      </c>
      <c r="Y444" t="s">
        <v>54</v>
      </c>
      <c r="Z444" t="s">
        <v>46</v>
      </c>
    </row>
    <row r="445" spans="1:26" x14ac:dyDescent="0.25">
      <c r="A445">
        <v>1896</v>
      </c>
      <c r="B445">
        <v>22</v>
      </c>
      <c r="C445" t="s">
        <v>40</v>
      </c>
      <c r="D445">
        <v>1368</v>
      </c>
      <c r="E445" t="s">
        <v>41</v>
      </c>
      <c r="F445">
        <v>4</v>
      </c>
      <c r="G445" t="s">
        <v>42</v>
      </c>
      <c r="H445" t="s">
        <v>67</v>
      </c>
      <c r="I445" t="s">
        <v>32</v>
      </c>
      <c r="J445" t="s">
        <v>43</v>
      </c>
      <c r="K445">
        <v>99</v>
      </c>
      <c r="L445" t="s">
        <v>30</v>
      </c>
      <c r="M445">
        <v>1</v>
      </c>
      <c r="N445" t="s">
        <v>51</v>
      </c>
      <c r="O445" t="s">
        <v>32</v>
      </c>
      <c r="P445" t="s">
        <v>35</v>
      </c>
      <c r="Q445">
        <v>3894</v>
      </c>
      <c r="R445">
        <v>9129</v>
      </c>
      <c r="S445">
        <v>5</v>
      </c>
      <c r="T445" t="s">
        <v>46</v>
      </c>
      <c r="U445">
        <v>16</v>
      </c>
      <c r="V445" t="s">
        <v>37</v>
      </c>
      <c r="W445" t="s">
        <v>32</v>
      </c>
      <c r="X445">
        <v>3</v>
      </c>
      <c r="Y445" t="s">
        <v>48</v>
      </c>
      <c r="Z445" t="s">
        <v>36</v>
      </c>
    </row>
    <row r="446" spans="1:26" x14ac:dyDescent="0.25">
      <c r="A446">
        <v>1897</v>
      </c>
      <c r="B446">
        <v>48</v>
      </c>
      <c r="C446" t="s">
        <v>26</v>
      </c>
      <c r="D446">
        <v>163</v>
      </c>
      <c r="E446" t="s">
        <v>27</v>
      </c>
      <c r="F446">
        <v>2</v>
      </c>
      <c r="G446" t="s">
        <v>68</v>
      </c>
      <c r="H446" t="s">
        <v>64</v>
      </c>
      <c r="I446" t="s">
        <v>30</v>
      </c>
      <c r="J446" t="s">
        <v>31</v>
      </c>
      <c r="K446">
        <v>37</v>
      </c>
      <c r="L446" t="s">
        <v>32</v>
      </c>
      <c r="M446">
        <v>2</v>
      </c>
      <c r="N446" t="s">
        <v>33</v>
      </c>
      <c r="O446" t="s">
        <v>34</v>
      </c>
      <c r="P446" t="s">
        <v>45</v>
      </c>
      <c r="Q446">
        <v>4051</v>
      </c>
      <c r="R446">
        <v>19658</v>
      </c>
      <c r="S446">
        <v>2</v>
      </c>
      <c r="T446" t="s">
        <v>46</v>
      </c>
      <c r="U446">
        <v>14</v>
      </c>
      <c r="V446" t="s">
        <v>37</v>
      </c>
      <c r="W446" t="s">
        <v>38</v>
      </c>
      <c r="X446">
        <v>2</v>
      </c>
      <c r="Y446" t="s">
        <v>48</v>
      </c>
      <c r="Z446" t="s">
        <v>46</v>
      </c>
    </row>
    <row r="447" spans="1:26" x14ac:dyDescent="0.25">
      <c r="A447">
        <v>1898</v>
      </c>
      <c r="B447">
        <v>55</v>
      </c>
      <c r="C447" t="s">
        <v>26</v>
      </c>
      <c r="D447">
        <v>1117</v>
      </c>
      <c r="E447" t="s">
        <v>27</v>
      </c>
      <c r="F447">
        <v>18</v>
      </c>
      <c r="G447" t="s">
        <v>68</v>
      </c>
      <c r="H447" t="s">
        <v>29</v>
      </c>
      <c r="I447" t="s">
        <v>38</v>
      </c>
      <c r="J447" t="s">
        <v>31</v>
      </c>
      <c r="K447">
        <v>83</v>
      </c>
      <c r="L447" t="s">
        <v>32</v>
      </c>
      <c r="M447">
        <v>4</v>
      </c>
      <c r="N447" t="s">
        <v>61</v>
      </c>
      <c r="O447" t="s">
        <v>30</v>
      </c>
      <c r="P447" t="s">
        <v>35</v>
      </c>
      <c r="Q447">
        <v>16835</v>
      </c>
      <c r="R447">
        <v>9873</v>
      </c>
      <c r="S447">
        <v>3</v>
      </c>
      <c r="T447" t="s">
        <v>46</v>
      </c>
      <c r="U447">
        <v>23</v>
      </c>
      <c r="V447" t="s">
        <v>47</v>
      </c>
      <c r="W447" t="s">
        <v>34</v>
      </c>
      <c r="X447">
        <v>2</v>
      </c>
      <c r="Y447" t="s">
        <v>48</v>
      </c>
      <c r="Z447" t="s">
        <v>46</v>
      </c>
    </row>
    <row r="448" spans="1:26" x14ac:dyDescent="0.25">
      <c r="A448">
        <v>1899</v>
      </c>
      <c r="B448">
        <v>41</v>
      </c>
      <c r="C448" t="s">
        <v>60</v>
      </c>
      <c r="D448">
        <v>267</v>
      </c>
      <c r="E448" t="s">
        <v>27</v>
      </c>
      <c r="F448">
        <v>10</v>
      </c>
      <c r="G448" t="s">
        <v>28</v>
      </c>
      <c r="H448" t="s">
        <v>29</v>
      </c>
      <c r="I448" t="s">
        <v>50</v>
      </c>
      <c r="J448" t="s">
        <v>43</v>
      </c>
      <c r="K448">
        <v>56</v>
      </c>
      <c r="L448" t="s">
        <v>32</v>
      </c>
      <c r="M448">
        <v>2</v>
      </c>
      <c r="N448" t="s">
        <v>33</v>
      </c>
      <c r="O448" t="s">
        <v>34</v>
      </c>
      <c r="P448" t="s">
        <v>35</v>
      </c>
      <c r="Q448">
        <v>6230</v>
      </c>
      <c r="R448">
        <v>13430</v>
      </c>
      <c r="S448">
        <v>7</v>
      </c>
      <c r="T448" t="s">
        <v>46</v>
      </c>
      <c r="U448">
        <v>14</v>
      </c>
      <c r="V448" t="s">
        <v>37</v>
      </c>
      <c r="W448" t="s">
        <v>34</v>
      </c>
      <c r="X448">
        <v>3</v>
      </c>
      <c r="Y448" t="s">
        <v>48</v>
      </c>
      <c r="Z448" t="s">
        <v>46</v>
      </c>
    </row>
    <row r="449" spans="1:26" x14ac:dyDescent="0.25">
      <c r="A449">
        <v>1900</v>
      </c>
      <c r="B449">
        <v>35</v>
      </c>
      <c r="C449" t="s">
        <v>26</v>
      </c>
      <c r="D449">
        <v>619</v>
      </c>
      <c r="E449" t="s">
        <v>27</v>
      </c>
      <c r="F449">
        <v>1</v>
      </c>
      <c r="G449" t="s">
        <v>55</v>
      </c>
      <c r="H449" t="s">
        <v>64</v>
      </c>
      <c r="I449" t="s">
        <v>30</v>
      </c>
      <c r="J449" t="s">
        <v>43</v>
      </c>
      <c r="K449">
        <v>85</v>
      </c>
      <c r="L449" t="s">
        <v>32</v>
      </c>
      <c r="M449">
        <v>2</v>
      </c>
      <c r="N449" t="s">
        <v>33</v>
      </c>
      <c r="O449" t="s">
        <v>32</v>
      </c>
      <c r="P449" t="s">
        <v>45</v>
      </c>
      <c r="Q449">
        <v>4717</v>
      </c>
      <c r="R449">
        <v>18659</v>
      </c>
      <c r="S449">
        <v>9</v>
      </c>
      <c r="T449" t="s">
        <v>46</v>
      </c>
      <c r="U449">
        <v>11</v>
      </c>
      <c r="V449" t="s">
        <v>37</v>
      </c>
      <c r="W449" t="s">
        <v>32</v>
      </c>
      <c r="X449">
        <v>2</v>
      </c>
      <c r="Y449" t="s">
        <v>48</v>
      </c>
      <c r="Z449" t="s">
        <v>46</v>
      </c>
    </row>
    <row r="450" spans="1:26" x14ac:dyDescent="0.25">
      <c r="A450">
        <v>1901</v>
      </c>
      <c r="B450">
        <v>40</v>
      </c>
      <c r="C450" t="s">
        <v>26</v>
      </c>
      <c r="D450">
        <v>302</v>
      </c>
      <c r="E450" t="s">
        <v>41</v>
      </c>
      <c r="F450">
        <v>6</v>
      </c>
      <c r="G450" t="s">
        <v>55</v>
      </c>
      <c r="H450" t="s">
        <v>29</v>
      </c>
      <c r="I450" t="s">
        <v>30</v>
      </c>
      <c r="J450" t="s">
        <v>31</v>
      </c>
      <c r="K450">
        <v>75</v>
      </c>
      <c r="L450" t="s">
        <v>32</v>
      </c>
      <c r="M450">
        <v>4</v>
      </c>
      <c r="N450" t="s">
        <v>58</v>
      </c>
      <c r="O450" t="s">
        <v>32</v>
      </c>
      <c r="P450" t="s">
        <v>35</v>
      </c>
      <c r="Q450">
        <v>13237</v>
      </c>
      <c r="R450">
        <v>20364</v>
      </c>
      <c r="S450">
        <v>7</v>
      </c>
      <c r="T450" t="s">
        <v>46</v>
      </c>
      <c r="U450">
        <v>15</v>
      </c>
      <c r="V450" t="s">
        <v>37</v>
      </c>
      <c r="W450" t="s">
        <v>32</v>
      </c>
      <c r="X450">
        <v>3</v>
      </c>
      <c r="Y450" t="s">
        <v>48</v>
      </c>
      <c r="Z450" t="s">
        <v>46</v>
      </c>
    </row>
    <row r="451" spans="1:26" x14ac:dyDescent="0.25">
      <c r="A451">
        <v>1902</v>
      </c>
      <c r="B451">
        <v>39</v>
      </c>
      <c r="C451" t="s">
        <v>40</v>
      </c>
      <c r="D451">
        <v>443</v>
      </c>
      <c r="E451" t="s">
        <v>41</v>
      </c>
      <c r="F451">
        <v>8</v>
      </c>
      <c r="G451" t="s">
        <v>42</v>
      </c>
      <c r="H451" t="s">
        <v>29</v>
      </c>
      <c r="I451" t="s">
        <v>32</v>
      </c>
      <c r="J451" t="s">
        <v>31</v>
      </c>
      <c r="K451">
        <v>48</v>
      </c>
      <c r="L451" t="s">
        <v>32</v>
      </c>
      <c r="M451">
        <v>1</v>
      </c>
      <c r="N451" t="s">
        <v>51</v>
      </c>
      <c r="O451" t="s">
        <v>32</v>
      </c>
      <c r="P451" t="s">
        <v>45</v>
      </c>
      <c r="Q451">
        <v>3755</v>
      </c>
      <c r="R451">
        <v>17872</v>
      </c>
      <c r="S451">
        <v>1</v>
      </c>
      <c r="T451" t="s">
        <v>46</v>
      </c>
      <c r="U451">
        <v>11</v>
      </c>
      <c r="V451" t="s">
        <v>37</v>
      </c>
      <c r="W451" t="s">
        <v>38</v>
      </c>
      <c r="X451">
        <v>3</v>
      </c>
      <c r="Y451" t="s">
        <v>48</v>
      </c>
      <c r="Z451" t="s">
        <v>46</v>
      </c>
    </row>
    <row r="452" spans="1:26" x14ac:dyDescent="0.25">
      <c r="A452">
        <v>1903</v>
      </c>
      <c r="B452">
        <v>31</v>
      </c>
      <c r="C452" t="s">
        <v>26</v>
      </c>
      <c r="D452">
        <v>828</v>
      </c>
      <c r="E452" t="s">
        <v>27</v>
      </c>
      <c r="F452">
        <v>2</v>
      </c>
      <c r="G452" t="s">
        <v>42</v>
      </c>
      <c r="H452" t="s">
        <v>29</v>
      </c>
      <c r="I452" t="s">
        <v>30</v>
      </c>
      <c r="J452" t="s">
        <v>43</v>
      </c>
      <c r="K452">
        <v>77</v>
      </c>
      <c r="L452" t="s">
        <v>32</v>
      </c>
      <c r="M452">
        <v>2</v>
      </c>
      <c r="N452" t="s">
        <v>33</v>
      </c>
      <c r="O452" t="s">
        <v>34</v>
      </c>
      <c r="P452" t="s">
        <v>35</v>
      </c>
      <c r="Q452">
        <v>6582</v>
      </c>
      <c r="R452">
        <v>8346</v>
      </c>
      <c r="S452">
        <v>4</v>
      </c>
      <c r="T452" t="s">
        <v>36</v>
      </c>
      <c r="U452">
        <v>13</v>
      </c>
      <c r="V452" t="s">
        <v>37</v>
      </c>
      <c r="W452" t="s">
        <v>32</v>
      </c>
      <c r="X452">
        <v>2</v>
      </c>
      <c r="Y452" t="s">
        <v>66</v>
      </c>
      <c r="Z452" t="s">
        <v>46</v>
      </c>
    </row>
    <row r="453" spans="1:26" x14ac:dyDescent="0.25">
      <c r="A453">
        <v>1904</v>
      </c>
      <c r="B453">
        <v>42</v>
      </c>
      <c r="C453" t="s">
        <v>26</v>
      </c>
      <c r="D453">
        <v>319</v>
      </c>
      <c r="E453" t="s">
        <v>41</v>
      </c>
      <c r="F453">
        <v>24</v>
      </c>
      <c r="G453" t="s">
        <v>55</v>
      </c>
      <c r="H453" t="s">
        <v>53</v>
      </c>
      <c r="I453" t="s">
        <v>50</v>
      </c>
      <c r="J453" t="s">
        <v>43</v>
      </c>
      <c r="K453">
        <v>56</v>
      </c>
      <c r="L453" t="s">
        <v>32</v>
      </c>
      <c r="M453">
        <v>3</v>
      </c>
      <c r="N453" t="s">
        <v>58</v>
      </c>
      <c r="O453" t="s">
        <v>38</v>
      </c>
      <c r="P453" t="s">
        <v>45</v>
      </c>
      <c r="Q453">
        <v>7406</v>
      </c>
      <c r="R453">
        <v>6950</v>
      </c>
      <c r="S453">
        <v>1</v>
      </c>
      <c r="T453" t="s">
        <v>36</v>
      </c>
      <c r="U453">
        <v>21</v>
      </c>
      <c r="V453" t="s">
        <v>47</v>
      </c>
      <c r="W453" t="s">
        <v>34</v>
      </c>
      <c r="X453">
        <v>5</v>
      </c>
      <c r="Y453" t="s">
        <v>54</v>
      </c>
      <c r="Z453" t="s">
        <v>46</v>
      </c>
    </row>
    <row r="454" spans="1:26" x14ac:dyDescent="0.25">
      <c r="A454">
        <v>1905</v>
      </c>
      <c r="B454">
        <v>45</v>
      </c>
      <c r="C454" t="s">
        <v>26</v>
      </c>
      <c r="D454">
        <v>561</v>
      </c>
      <c r="E454" t="s">
        <v>27</v>
      </c>
      <c r="F454">
        <v>2</v>
      </c>
      <c r="G454" t="s">
        <v>55</v>
      </c>
      <c r="H454" t="s">
        <v>49</v>
      </c>
      <c r="I454" t="s">
        <v>50</v>
      </c>
      <c r="J454" t="s">
        <v>43</v>
      </c>
      <c r="K454">
        <v>61</v>
      </c>
      <c r="L454" t="s">
        <v>32</v>
      </c>
      <c r="M454">
        <v>2</v>
      </c>
      <c r="N454" t="s">
        <v>33</v>
      </c>
      <c r="O454" t="s">
        <v>30</v>
      </c>
      <c r="P454" t="s">
        <v>45</v>
      </c>
      <c r="Q454">
        <v>4805</v>
      </c>
      <c r="R454">
        <v>16177</v>
      </c>
      <c r="S454">
        <v>0</v>
      </c>
      <c r="T454" t="s">
        <v>46</v>
      </c>
      <c r="U454">
        <v>19</v>
      </c>
      <c r="V454" t="s">
        <v>37</v>
      </c>
      <c r="W454" t="s">
        <v>30</v>
      </c>
      <c r="X454">
        <v>3</v>
      </c>
      <c r="Y454" t="s">
        <v>66</v>
      </c>
      <c r="Z454" t="s">
        <v>46</v>
      </c>
    </row>
    <row r="455" spans="1:26" x14ac:dyDescent="0.25">
      <c r="A455">
        <v>1906</v>
      </c>
      <c r="B455">
        <v>26</v>
      </c>
      <c r="C455" t="s">
        <v>40</v>
      </c>
      <c r="D455">
        <v>426</v>
      </c>
      <c r="E455" t="s">
        <v>69</v>
      </c>
      <c r="F455">
        <v>17</v>
      </c>
      <c r="G455" t="s">
        <v>52</v>
      </c>
      <c r="H455" t="s">
        <v>29</v>
      </c>
      <c r="I455" t="s">
        <v>30</v>
      </c>
      <c r="J455" t="s">
        <v>31</v>
      </c>
      <c r="K455">
        <v>58</v>
      </c>
      <c r="L455" t="s">
        <v>32</v>
      </c>
      <c r="M455">
        <v>1</v>
      </c>
      <c r="N455" t="s">
        <v>69</v>
      </c>
      <c r="O455" t="s">
        <v>32</v>
      </c>
      <c r="P455" t="s">
        <v>57</v>
      </c>
      <c r="Q455">
        <v>2741</v>
      </c>
      <c r="R455">
        <v>22808</v>
      </c>
      <c r="S455">
        <v>0</v>
      </c>
      <c r="T455" t="s">
        <v>36</v>
      </c>
      <c r="V455" t="s">
        <v>37</v>
      </c>
      <c r="W455" t="s">
        <v>30</v>
      </c>
      <c r="X455">
        <v>2</v>
      </c>
      <c r="Y455" t="s">
        <v>54</v>
      </c>
      <c r="Z455" t="s">
        <v>36</v>
      </c>
    </row>
    <row r="456" spans="1:26" x14ac:dyDescent="0.25">
      <c r="A456">
        <v>1907</v>
      </c>
      <c r="B456">
        <v>29</v>
      </c>
      <c r="C456" t="s">
        <v>26</v>
      </c>
      <c r="D456">
        <v>232</v>
      </c>
      <c r="E456" t="s">
        <v>41</v>
      </c>
      <c r="F456">
        <v>19</v>
      </c>
      <c r="G456" t="s">
        <v>55</v>
      </c>
      <c r="H456" t="s">
        <v>67</v>
      </c>
      <c r="I456" t="s">
        <v>50</v>
      </c>
      <c r="J456" t="s">
        <v>43</v>
      </c>
      <c r="K456">
        <v>34</v>
      </c>
      <c r="L456" t="s">
        <v>32</v>
      </c>
      <c r="M456">
        <v>2</v>
      </c>
      <c r="N456" t="s">
        <v>58</v>
      </c>
      <c r="O456" t="s">
        <v>34</v>
      </c>
      <c r="P456" t="s">
        <v>57</v>
      </c>
      <c r="Q456">
        <v>4262</v>
      </c>
      <c r="R456">
        <v>22645</v>
      </c>
      <c r="S456">
        <v>4</v>
      </c>
      <c r="T456" t="s">
        <v>46</v>
      </c>
      <c r="U456">
        <v>12</v>
      </c>
      <c r="V456" t="s">
        <v>37</v>
      </c>
      <c r="W456" t="s">
        <v>30</v>
      </c>
      <c r="X456">
        <v>2</v>
      </c>
      <c r="Y456" t="s">
        <v>66</v>
      </c>
      <c r="Z456" t="s">
        <v>46</v>
      </c>
    </row>
    <row r="457" spans="1:26" x14ac:dyDescent="0.25">
      <c r="A457">
        <v>1908</v>
      </c>
      <c r="B457">
        <v>33</v>
      </c>
      <c r="C457" t="s">
        <v>26</v>
      </c>
      <c r="D457">
        <v>922</v>
      </c>
      <c r="E457" t="s">
        <v>41</v>
      </c>
      <c r="F457">
        <v>1</v>
      </c>
      <c r="G457" t="s">
        <v>68</v>
      </c>
      <c r="H457" t="s">
        <v>53</v>
      </c>
      <c r="I457" t="s">
        <v>38</v>
      </c>
      <c r="J457" t="s">
        <v>31</v>
      </c>
      <c r="K457">
        <v>95</v>
      </c>
      <c r="L457" t="s">
        <v>34</v>
      </c>
      <c r="M457">
        <v>4</v>
      </c>
      <c r="N457" t="s">
        <v>63</v>
      </c>
      <c r="O457" t="s">
        <v>32</v>
      </c>
      <c r="P457" t="s">
        <v>57</v>
      </c>
      <c r="Q457">
        <v>16184</v>
      </c>
      <c r="S457">
        <v>4</v>
      </c>
      <c r="T457" t="s">
        <v>46</v>
      </c>
      <c r="U457">
        <v>19</v>
      </c>
      <c r="V457" t="s">
        <v>37</v>
      </c>
      <c r="W457" t="s">
        <v>32</v>
      </c>
      <c r="X457">
        <v>2</v>
      </c>
      <c r="Y457" t="s">
        <v>48</v>
      </c>
      <c r="Z457" t="s">
        <v>46</v>
      </c>
    </row>
    <row r="458" spans="1:26" x14ac:dyDescent="0.25">
      <c r="A458">
        <v>1909</v>
      </c>
      <c r="B458">
        <v>31</v>
      </c>
      <c r="D458">
        <v>688</v>
      </c>
      <c r="E458" t="s">
        <v>27</v>
      </c>
      <c r="F458">
        <v>7</v>
      </c>
      <c r="G458" t="s">
        <v>55</v>
      </c>
      <c r="H458" t="s">
        <v>29</v>
      </c>
      <c r="I458" t="s">
        <v>32</v>
      </c>
      <c r="J458" t="s">
        <v>43</v>
      </c>
      <c r="K458">
        <v>44</v>
      </c>
      <c r="L458" t="s">
        <v>30</v>
      </c>
      <c r="M458">
        <v>3</v>
      </c>
      <c r="N458" t="s">
        <v>61</v>
      </c>
      <c r="O458" t="s">
        <v>34</v>
      </c>
      <c r="P458" t="s">
        <v>57</v>
      </c>
      <c r="Q458">
        <v>11557</v>
      </c>
      <c r="R458">
        <v>25291</v>
      </c>
      <c r="S458">
        <v>9</v>
      </c>
      <c r="T458" t="s">
        <v>46</v>
      </c>
      <c r="U458">
        <v>21</v>
      </c>
      <c r="V458" t="s">
        <v>47</v>
      </c>
      <c r="W458" t="s">
        <v>32</v>
      </c>
      <c r="X458">
        <v>3</v>
      </c>
      <c r="Y458" t="s">
        <v>54</v>
      </c>
      <c r="Z458" t="s">
        <v>46</v>
      </c>
    </row>
    <row r="459" spans="1:26" x14ac:dyDescent="0.25">
      <c r="A459">
        <v>1910</v>
      </c>
      <c r="B459">
        <v>18</v>
      </c>
      <c r="C459" t="s">
        <v>40</v>
      </c>
      <c r="D459">
        <v>1306</v>
      </c>
      <c r="E459" t="s">
        <v>27</v>
      </c>
      <c r="F459">
        <v>5</v>
      </c>
      <c r="G459" t="s">
        <v>55</v>
      </c>
      <c r="H459" t="s">
        <v>64</v>
      </c>
      <c r="I459" t="s">
        <v>30</v>
      </c>
      <c r="J459" t="s">
        <v>43</v>
      </c>
      <c r="K459">
        <v>69</v>
      </c>
      <c r="L459" t="s">
        <v>32</v>
      </c>
      <c r="M459">
        <v>1</v>
      </c>
      <c r="N459" t="s">
        <v>62</v>
      </c>
      <c r="O459" t="s">
        <v>30</v>
      </c>
      <c r="P459" t="s">
        <v>35</v>
      </c>
      <c r="Q459">
        <v>1878</v>
      </c>
      <c r="R459">
        <v>8059</v>
      </c>
      <c r="S459">
        <v>1</v>
      </c>
      <c r="T459" t="s">
        <v>36</v>
      </c>
      <c r="U459">
        <v>14</v>
      </c>
      <c r="V459" t="s">
        <v>37</v>
      </c>
      <c r="W459" t="s">
        <v>34</v>
      </c>
      <c r="X459">
        <v>3</v>
      </c>
      <c r="Y459" t="s">
        <v>48</v>
      </c>
      <c r="Z459" t="s">
        <v>36</v>
      </c>
    </row>
    <row r="460" spans="1:26" x14ac:dyDescent="0.25">
      <c r="A460">
        <v>1911</v>
      </c>
      <c r="B460">
        <v>40</v>
      </c>
      <c r="C460" t="s">
        <v>60</v>
      </c>
      <c r="D460">
        <v>1094</v>
      </c>
      <c r="E460" t="s">
        <v>27</v>
      </c>
      <c r="F460">
        <v>28</v>
      </c>
      <c r="G460" t="s">
        <v>55</v>
      </c>
      <c r="H460" t="s">
        <v>49</v>
      </c>
      <c r="I460" t="s">
        <v>32</v>
      </c>
      <c r="J460" t="s">
        <v>43</v>
      </c>
      <c r="K460">
        <v>58</v>
      </c>
      <c r="L460" t="s">
        <v>38</v>
      </c>
      <c r="M460">
        <v>3</v>
      </c>
      <c r="N460" t="s">
        <v>33</v>
      </c>
      <c r="O460" t="s">
        <v>38</v>
      </c>
      <c r="P460" t="s">
        <v>57</v>
      </c>
      <c r="Q460">
        <v>10932</v>
      </c>
      <c r="R460">
        <v>11373</v>
      </c>
      <c r="S460">
        <v>3</v>
      </c>
      <c r="T460" t="s">
        <v>46</v>
      </c>
      <c r="U460">
        <v>15</v>
      </c>
      <c r="V460" t="s">
        <v>37</v>
      </c>
      <c r="W460" t="s">
        <v>32</v>
      </c>
      <c r="X460">
        <v>2</v>
      </c>
      <c r="Y460" t="s">
        <v>48</v>
      </c>
      <c r="Z460" t="s">
        <v>46</v>
      </c>
    </row>
    <row r="461" spans="1:26" x14ac:dyDescent="0.25">
      <c r="A461">
        <v>1912</v>
      </c>
      <c r="C461" t="s">
        <v>60</v>
      </c>
      <c r="D461">
        <v>509</v>
      </c>
      <c r="E461" t="s">
        <v>41</v>
      </c>
      <c r="F461">
        <v>2</v>
      </c>
      <c r="G461" t="s">
        <v>52</v>
      </c>
      <c r="H461" t="s">
        <v>49</v>
      </c>
      <c r="I461" t="s">
        <v>38</v>
      </c>
      <c r="J461" t="s">
        <v>31</v>
      </c>
      <c r="K461">
        <v>62</v>
      </c>
      <c r="L461" t="s">
        <v>30</v>
      </c>
      <c r="M461">
        <v>2</v>
      </c>
      <c r="N461" t="s">
        <v>59</v>
      </c>
      <c r="O461" t="s">
        <v>32</v>
      </c>
      <c r="P461" t="s">
        <v>35</v>
      </c>
      <c r="Q461">
        <v>6811</v>
      </c>
      <c r="R461">
        <v>2112</v>
      </c>
      <c r="S461">
        <v>2</v>
      </c>
      <c r="T461" t="s">
        <v>36</v>
      </c>
      <c r="U461">
        <v>17</v>
      </c>
      <c r="V461" t="s">
        <v>37</v>
      </c>
      <c r="W461" t="s">
        <v>38</v>
      </c>
      <c r="X461">
        <v>3</v>
      </c>
      <c r="Y461" t="s">
        <v>48</v>
      </c>
      <c r="Z461" t="s">
        <v>46</v>
      </c>
    </row>
    <row r="462" spans="1:26" x14ac:dyDescent="0.25">
      <c r="A462">
        <v>1913</v>
      </c>
      <c r="B462">
        <v>26</v>
      </c>
      <c r="C462" t="s">
        <v>26</v>
      </c>
      <c r="D462">
        <v>775</v>
      </c>
      <c r="E462" t="s">
        <v>27</v>
      </c>
      <c r="F462">
        <v>29</v>
      </c>
      <c r="G462" t="s">
        <v>28</v>
      </c>
      <c r="H462" t="s">
        <v>53</v>
      </c>
      <c r="I462" t="s">
        <v>38</v>
      </c>
      <c r="J462" t="s">
        <v>43</v>
      </c>
      <c r="K462">
        <v>45</v>
      </c>
      <c r="L462" t="s">
        <v>32</v>
      </c>
      <c r="M462">
        <v>2</v>
      </c>
      <c r="N462" t="s">
        <v>33</v>
      </c>
      <c r="O462" t="s">
        <v>32</v>
      </c>
      <c r="P462" t="s">
        <v>57</v>
      </c>
      <c r="Q462">
        <v>4306</v>
      </c>
      <c r="R462">
        <v>4267</v>
      </c>
      <c r="S462">
        <v>5</v>
      </c>
      <c r="T462" t="s">
        <v>46</v>
      </c>
      <c r="U462">
        <v>12</v>
      </c>
      <c r="V462" t="s">
        <v>37</v>
      </c>
      <c r="W462" t="s">
        <v>38</v>
      </c>
      <c r="X462">
        <v>5</v>
      </c>
      <c r="Y462" t="s">
        <v>48</v>
      </c>
      <c r="Z462" t="s">
        <v>46</v>
      </c>
    </row>
    <row r="463" spans="1:26" x14ac:dyDescent="0.25">
      <c r="A463">
        <v>1914</v>
      </c>
      <c r="B463">
        <v>35</v>
      </c>
      <c r="C463" t="s">
        <v>26</v>
      </c>
      <c r="D463">
        <v>195</v>
      </c>
      <c r="E463" t="s">
        <v>27</v>
      </c>
      <c r="F463">
        <v>1</v>
      </c>
      <c r="G463" t="s">
        <v>55</v>
      </c>
      <c r="H463" t="s">
        <v>53</v>
      </c>
      <c r="I463" t="s">
        <v>38</v>
      </c>
      <c r="J463" t="s">
        <v>31</v>
      </c>
      <c r="K463">
        <v>80</v>
      </c>
      <c r="L463" t="s">
        <v>32</v>
      </c>
      <c r="M463">
        <v>2</v>
      </c>
      <c r="N463" t="s">
        <v>33</v>
      </c>
      <c r="O463" t="s">
        <v>32</v>
      </c>
      <c r="P463" t="s">
        <v>35</v>
      </c>
      <c r="Q463">
        <v>4859</v>
      </c>
      <c r="R463">
        <v>6698</v>
      </c>
      <c r="S463">
        <v>1</v>
      </c>
      <c r="T463" t="s">
        <v>46</v>
      </c>
      <c r="U463">
        <v>16</v>
      </c>
      <c r="V463" t="s">
        <v>37</v>
      </c>
      <c r="W463" t="s">
        <v>34</v>
      </c>
      <c r="X463">
        <v>3</v>
      </c>
      <c r="Y463" t="s">
        <v>48</v>
      </c>
      <c r="Z463" t="s">
        <v>46</v>
      </c>
    </row>
    <row r="464" spans="1:26" x14ac:dyDescent="0.25">
      <c r="A464">
        <v>1915</v>
      </c>
      <c r="B464">
        <v>34</v>
      </c>
      <c r="C464" t="s">
        <v>26</v>
      </c>
      <c r="D464">
        <v>258</v>
      </c>
      <c r="E464" t="s">
        <v>27</v>
      </c>
      <c r="F464">
        <v>21</v>
      </c>
      <c r="H464" t="s">
        <v>29</v>
      </c>
      <c r="I464" t="s">
        <v>50</v>
      </c>
      <c r="J464" t="s">
        <v>43</v>
      </c>
      <c r="K464">
        <v>74</v>
      </c>
      <c r="L464" t="s">
        <v>34</v>
      </c>
      <c r="M464">
        <v>2</v>
      </c>
      <c r="N464" t="s">
        <v>33</v>
      </c>
      <c r="O464" t="s">
        <v>34</v>
      </c>
      <c r="P464" t="s">
        <v>35</v>
      </c>
      <c r="Q464">
        <v>5337</v>
      </c>
      <c r="R464">
        <v>19921</v>
      </c>
      <c r="S464">
        <v>1</v>
      </c>
      <c r="T464" t="s">
        <v>46</v>
      </c>
      <c r="U464">
        <v>12</v>
      </c>
      <c r="V464" t="s">
        <v>37</v>
      </c>
      <c r="W464" t="s">
        <v>34</v>
      </c>
      <c r="X464">
        <v>3</v>
      </c>
      <c r="Y464" t="s">
        <v>48</v>
      </c>
      <c r="Z464" t="s">
        <v>46</v>
      </c>
    </row>
    <row r="465" spans="1:26" x14ac:dyDescent="0.25">
      <c r="A465">
        <v>1916</v>
      </c>
      <c r="B465">
        <v>26</v>
      </c>
      <c r="C465" t="s">
        <v>26</v>
      </c>
      <c r="D465">
        <v>471</v>
      </c>
      <c r="E465" t="s">
        <v>41</v>
      </c>
      <c r="F465">
        <v>24</v>
      </c>
      <c r="G465" t="s">
        <v>55</v>
      </c>
      <c r="H465" t="s">
        <v>67</v>
      </c>
      <c r="I465" t="s">
        <v>32</v>
      </c>
      <c r="J465" t="s">
        <v>43</v>
      </c>
      <c r="K465">
        <v>66</v>
      </c>
      <c r="L465" t="s">
        <v>38</v>
      </c>
      <c r="M465">
        <v>1</v>
      </c>
      <c r="N465" t="s">
        <v>51</v>
      </c>
      <c r="O465" t="s">
        <v>34</v>
      </c>
      <c r="P465" t="s">
        <v>35</v>
      </c>
      <c r="Q465">
        <v>2340</v>
      </c>
      <c r="R465">
        <v>23213</v>
      </c>
      <c r="S465">
        <v>1</v>
      </c>
      <c r="T465" t="s">
        <v>36</v>
      </c>
      <c r="U465">
        <v>18</v>
      </c>
      <c r="V465" t="s">
        <v>37</v>
      </c>
      <c r="W465" t="s">
        <v>30</v>
      </c>
      <c r="X465">
        <v>3</v>
      </c>
      <c r="Y465" t="s">
        <v>39</v>
      </c>
      <c r="Z465" t="s">
        <v>36</v>
      </c>
    </row>
    <row r="466" spans="1:26" x14ac:dyDescent="0.25">
      <c r="A466">
        <v>1917</v>
      </c>
      <c r="B466">
        <v>37</v>
      </c>
      <c r="C466" t="s">
        <v>26</v>
      </c>
      <c r="D466">
        <v>799</v>
      </c>
      <c r="E466" t="s">
        <v>41</v>
      </c>
      <c r="F466">
        <v>1</v>
      </c>
      <c r="G466" t="s">
        <v>55</v>
      </c>
      <c r="H466" t="s">
        <v>67</v>
      </c>
      <c r="I466" t="s">
        <v>30</v>
      </c>
      <c r="J466" t="s">
        <v>31</v>
      </c>
      <c r="K466">
        <v>59</v>
      </c>
      <c r="L466" t="s">
        <v>32</v>
      </c>
      <c r="M466">
        <v>3</v>
      </c>
      <c r="N466" t="s">
        <v>58</v>
      </c>
      <c r="O466" t="s">
        <v>34</v>
      </c>
      <c r="P466" t="s">
        <v>35</v>
      </c>
      <c r="Q466">
        <v>7491</v>
      </c>
      <c r="R466">
        <v>23848</v>
      </c>
      <c r="S466">
        <v>4</v>
      </c>
      <c r="T466" t="s">
        <v>46</v>
      </c>
      <c r="U466">
        <v>17</v>
      </c>
      <c r="V466" t="s">
        <v>37</v>
      </c>
      <c r="W466" t="s">
        <v>34</v>
      </c>
      <c r="X466">
        <v>3</v>
      </c>
      <c r="Y466" t="s">
        <v>66</v>
      </c>
      <c r="Z466" t="s">
        <v>46</v>
      </c>
    </row>
    <row r="467" spans="1:26" x14ac:dyDescent="0.25">
      <c r="A467">
        <v>1918</v>
      </c>
      <c r="B467">
        <v>46</v>
      </c>
      <c r="C467" t="s">
        <v>40</v>
      </c>
      <c r="D467">
        <v>1034</v>
      </c>
      <c r="E467" t="s">
        <v>41</v>
      </c>
      <c r="F467">
        <v>18</v>
      </c>
      <c r="G467" t="s">
        <v>42</v>
      </c>
      <c r="H467" t="s">
        <v>53</v>
      </c>
      <c r="I467" t="s">
        <v>38</v>
      </c>
      <c r="J467" t="s">
        <v>31</v>
      </c>
      <c r="K467">
        <v>86</v>
      </c>
      <c r="L467" t="s">
        <v>32</v>
      </c>
      <c r="M467">
        <v>3</v>
      </c>
      <c r="N467" t="s">
        <v>59</v>
      </c>
      <c r="O467" t="s">
        <v>32</v>
      </c>
      <c r="P467" t="s">
        <v>45</v>
      </c>
      <c r="Q467">
        <v>10527</v>
      </c>
      <c r="R467">
        <v>8984</v>
      </c>
      <c r="S467">
        <v>5</v>
      </c>
      <c r="T467" t="s">
        <v>46</v>
      </c>
      <c r="U467">
        <v>11</v>
      </c>
      <c r="V467" t="s">
        <v>37</v>
      </c>
      <c r="W467" t="s">
        <v>34</v>
      </c>
      <c r="X467">
        <v>3</v>
      </c>
      <c r="Y467" t="s">
        <v>54</v>
      </c>
      <c r="Z467" t="s">
        <v>46</v>
      </c>
    </row>
    <row r="468" spans="1:26" x14ac:dyDescent="0.25">
      <c r="A468">
        <v>1919</v>
      </c>
      <c r="B468">
        <v>41</v>
      </c>
      <c r="C468" t="s">
        <v>26</v>
      </c>
      <c r="D468">
        <v>1276</v>
      </c>
      <c r="E468" t="s">
        <v>27</v>
      </c>
      <c r="F468">
        <v>2</v>
      </c>
      <c r="G468" t="s">
        <v>68</v>
      </c>
      <c r="H468" t="s">
        <v>29</v>
      </c>
      <c r="I468" t="s">
        <v>30</v>
      </c>
      <c r="J468" t="s">
        <v>31</v>
      </c>
      <c r="K468">
        <v>91</v>
      </c>
      <c r="L468" t="s">
        <v>32</v>
      </c>
      <c r="M468">
        <v>4</v>
      </c>
      <c r="N468" t="s">
        <v>61</v>
      </c>
      <c r="O468" t="s">
        <v>38</v>
      </c>
      <c r="P468" t="s">
        <v>45</v>
      </c>
      <c r="Q468">
        <v>16595</v>
      </c>
      <c r="R468">
        <v>5626</v>
      </c>
      <c r="S468">
        <v>7</v>
      </c>
      <c r="T468" t="s">
        <v>46</v>
      </c>
      <c r="U468">
        <v>16</v>
      </c>
      <c r="V468" t="s">
        <v>37</v>
      </c>
      <c r="W468" t="s">
        <v>30</v>
      </c>
      <c r="X468">
        <v>2</v>
      </c>
      <c r="Y468" t="s">
        <v>48</v>
      </c>
      <c r="Z468" t="s">
        <v>46</v>
      </c>
    </row>
    <row r="469" spans="1:26" x14ac:dyDescent="0.25">
      <c r="A469">
        <v>1920</v>
      </c>
      <c r="B469">
        <v>37</v>
      </c>
      <c r="C469" t="s">
        <v>60</v>
      </c>
      <c r="D469">
        <v>142</v>
      </c>
      <c r="E469" t="s">
        <v>27</v>
      </c>
      <c r="F469">
        <v>9</v>
      </c>
      <c r="G469" t="s">
        <v>52</v>
      </c>
      <c r="H469" t="s">
        <v>53</v>
      </c>
      <c r="I469" t="s">
        <v>38</v>
      </c>
      <c r="J469" t="s">
        <v>43</v>
      </c>
      <c r="K469">
        <v>69</v>
      </c>
      <c r="L469" t="s">
        <v>32</v>
      </c>
      <c r="N469" t="s">
        <v>33</v>
      </c>
      <c r="O469" t="s">
        <v>30</v>
      </c>
      <c r="P469" t="s">
        <v>57</v>
      </c>
      <c r="Q469">
        <v>8834</v>
      </c>
      <c r="R469">
        <v>24666</v>
      </c>
      <c r="S469">
        <v>1</v>
      </c>
      <c r="T469" t="s">
        <v>46</v>
      </c>
      <c r="U469">
        <v>13</v>
      </c>
      <c r="V469" t="s">
        <v>37</v>
      </c>
      <c r="W469" t="s">
        <v>34</v>
      </c>
      <c r="X469">
        <v>6</v>
      </c>
      <c r="Y469" t="s">
        <v>48</v>
      </c>
      <c r="Z469" t="s">
        <v>46</v>
      </c>
    </row>
    <row r="470" spans="1:26" x14ac:dyDescent="0.25">
      <c r="A470">
        <v>1921</v>
      </c>
      <c r="B470">
        <v>52</v>
      </c>
      <c r="C470" t="s">
        <v>26</v>
      </c>
      <c r="D470">
        <v>956</v>
      </c>
      <c r="E470" t="s">
        <v>41</v>
      </c>
      <c r="F470">
        <v>6</v>
      </c>
      <c r="G470" t="s">
        <v>28</v>
      </c>
      <c r="H470" t="s">
        <v>67</v>
      </c>
      <c r="I470" t="s">
        <v>50</v>
      </c>
      <c r="J470" t="s">
        <v>43</v>
      </c>
      <c r="K470">
        <v>78</v>
      </c>
      <c r="L470" t="s">
        <v>32</v>
      </c>
      <c r="M470">
        <v>2</v>
      </c>
      <c r="N470" t="s">
        <v>44</v>
      </c>
      <c r="O470" t="s">
        <v>38</v>
      </c>
      <c r="P470" t="s">
        <v>57</v>
      </c>
      <c r="Q470">
        <v>5577</v>
      </c>
      <c r="R470">
        <v>22087</v>
      </c>
      <c r="S470">
        <v>3</v>
      </c>
      <c r="T470" t="s">
        <v>36</v>
      </c>
      <c r="U470">
        <v>12</v>
      </c>
      <c r="V470" t="s">
        <v>37</v>
      </c>
      <c r="W470" t="s">
        <v>30</v>
      </c>
      <c r="X470">
        <v>3</v>
      </c>
      <c r="Z470" t="s">
        <v>46</v>
      </c>
    </row>
    <row r="471" spans="1:26" x14ac:dyDescent="0.25">
      <c r="A471">
        <v>1922</v>
      </c>
      <c r="B471">
        <v>32</v>
      </c>
      <c r="C471" t="s">
        <v>60</v>
      </c>
      <c r="D471">
        <v>1474</v>
      </c>
      <c r="E471" t="s">
        <v>27</v>
      </c>
      <c r="F471">
        <v>11</v>
      </c>
      <c r="G471" t="s">
        <v>52</v>
      </c>
      <c r="H471" t="s">
        <v>49</v>
      </c>
      <c r="I471" t="s">
        <v>50</v>
      </c>
      <c r="J471" t="s">
        <v>43</v>
      </c>
      <c r="K471">
        <v>60</v>
      </c>
      <c r="L471" t="s">
        <v>34</v>
      </c>
      <c r="M471">
        <v>2</v>
      </c>
      <c r="N471" t="s">
        <v>33</v>
      </c>
      <c r="O471" t="s">
        <v>32</v>
      </c>
      <c r="P471" t="s">
        <v>45</v>
      </c>
      <c r="Q471">
        <v>4707</v>
      </c>
      <c r="R471">
        <v>23914</v>
      </c>
      <c r="S471">
        <v>8</v>
      </c>
      <c r="T471" t="s">
        <v>46</v>
      </c>
      <c r="U471">
        <v>12</v>
      </c>
      <c r="V471" t="s">
        <v>37</v>
      </c>
      <c r="W471" t="s">
        <v>34</v>
      </c>
      <c r="X471">
        <v>2</v>
      </c>
      <c r="Y471" t="s">
        <v>48</v>
      </c>
      <c r="Z471" t="s">
        <v>36</v>
      </c>
    </row>
    <row r="472" spans="1:26" x14ac:dyDescent="0.25">
      <c r="A472">
        <v>1923</v>
      </c>
      <c r="B472">
        <v>24</v>
      </c>
      <c r="C472" t="s">
        <v>40</v>
      </c>
      <c r="D472">
        <v>535</v>
      </c>
      <c r="E472" t="s">
        <v>27</v>
      </c>
      <c r="F472">
        <v>24</v>
      </c>
      <c r="G472" t="s">
        <v>55</v>
      </c>
      <c r="H472" t="s">
        <v>53</v>
      </c>
      <c r="I472" t="s">
        <v>50</v>
      </c>
      <c r="J472" t="s">
        <v>43</v>
      </c>
      <c r="K472">
        <v>38</v>
      </c>
      <c r="L472" t="s">
        <v>32</v>
      </c>
      <c r="M472">
        <v>1</v>
      </c>
      <c r="N472" t="s">
        <v>62</v>
      </c>
      <c r="O472" t="s">
        <v>34</v>
      </c>
      <c r="P472" t="s">
        <v>45</v>
      </c>
      <c r="Q472">
        <v>2400</v>
      </c>
      <c r="R472">
        <v>5530</v>
      </c>
      <c r="S472">
        <v>0</v>
      </c>
      <c r="T472" t="s">
        <v>46</v>
      </c>
      <c r="V472" t="s">
        <v>37</v>
      </c>
      <c r="W472" t="s">
        <v>32</v>
      </c>
      <c r="X472">
        <v>3</v>
      </c>
      <c r="Y472" t="s">
        <v>48</v>
      </c>
      <c r="Z472" t="s">
        <v>46</v>
      </c>
    </row>
    <row r="473" spans="1:26" x14ac:dyDescent="0.25">
      <c r="A473">
        <v>1924</v>
      </c>
      <c r="B473">
        <v>38</v>
      </c>
      <c r="C473" t="s">
        <v>26</v>
      </c>
      <c r="D473">
        <v>1495</v>
      </c>
      <c r="E473" t="s">
        <v>41</v>
      </c>
      <c r="F473">
        <v>10</v>
      </c>
      <c r="G473" t="s">
        <v>55</v>
      </c>
      <c r="H473" t="s">
        <v>53</v>
      </c>
      <c r="I473" t="s">
        <v>32</v>
      </c>
      <c r="J473" t="s">
        <v>31</v>
      </c>
      <c r="K473">
        <v>76</v>
      </c>
      <c r="L473" t="s">
        <v>32</v>
      </c>
      <c r="M473">
        <v>2</v>
      </c>
      <c r="N473" t="s">
        <v>59</v>
      </c>
      <c r="O473" t="s">
        <v>32</v>
      </c>
      <c r="P473" t="s">
        <v>45</v>
      </c>
      <c r="Q473">
        <v>9824</v>
      </c>
      <c r="R473">
        <v>22174</v>
      </c>
      <c r="S473">
        <v>3</v>
      </c>
      <c r="T473" t="s">
        <v>46</v>
      </c>
      <c r="U473">
        <v>19</v>
      </c>
      <c r="V473" t="s">
        <v>37</v>
      </c>
      <c r="W473" t="s">
        <v>32</v>
      </c>
      <c r="X473">
        <v>4</v>
      </c>
      <c r="Y473" t="s">
        <v>48</v>
      </c>
      <c r="Z473" t="s">
        <v>46</v>
      </c>
    </row>
    <row r="474" spans="1:26" x14ac:dyDescent="0.25">
      <c r="A474">
        <v>1925</v>
      </c>
      <c r="B474">
        <v>37</v>
      </c>
      <c r="C474" t="s">
        <v>26</v>
      </c>
      <c r="D474">
        <v>446</v>
      </c>
      <c r="E474" t="s">
        <v>41</v>
      </c>
      <c r="F474">
        <v>1</v>
      </c>
      <c r="G474" t="s">
        <v>52</v>
      </c>
      <c r="H474" t="s">
        <v>29</v>
      </c>
      <c r="I474" t="s">
        <v>30</v>
      </c>
      <c r="J474" t="s">
        <v>31</v>
      </c>
      <c r="K474">
        <v>65</v>
      </c>
      <c r="L474" t="s">
        <v>32</v>
      </c>
      <c r="M474">
        <v>2</v>
      </c>
      <c r="N474" t="s">
        <v>58</v>
      </c>
      <c r="O474" t="s">
        <v>30</v>
      </c>
      <c r="P474" t="s">
        <v>45</v>
      </c>
      <c r="Q474">
        <v>6447</v>
      </c>
      <c r="R474">
        <v>15701</v>
      </c>
      <c r="S474">
        <v>6</v>
      </c>
      <c r="T474" t="s">
        <v>46</v>
      </c>
      <c r="U474">
        <v>12</v>
      </c>
      <c r="V474" t="s">
        <v>37</v>
      </c>
      <c r="W474" t="s">
        <v>30</v>
      </c>
      <c r="X474">
        <v>2</v>
      </c>
      <c r="Y474" t="s">
        <v>54</v>
      </c>
      <c r="Z474" t="s">
        <v>46</v>
      </c>
    </row>
    <row r="475" spans="1:26" x14ac:dyDescent="0.25">
      <c r="A475">
        <v>1926</v>
      </c>
      <c r="B475">
        <v>49</v>
      </c>
      <c r="C475" t="s">
        <v>26</v>
      </c>
      <c r="D475">
        <v>1245</v>
      </c>
      <c r="E475" t="s">
        <v>41</v>
      </c>
      <c r="F475">
        <v>18</v>
      </c>
      <c r="G475" t="s">
        <v>52</v>
      </c>
      <c r="H475" t="s">
        <v>29</v>
      </c>
      <c r="I475" t="s">
        <v>50</v>
      </c>
      <c r="J475" t="s">
        <v>43</v>
      </c>
      <c r="K475">
        <v>58</v>
      </c>
      <c r="L475" t="s">
        <v>30</v>
      </c>
      <c r="M475">
        <v>5</v>
      </c>
      <c r="N475" t="s">
        <v>63</v>
      </c>
      <c r="O475" t="s">
        <v>32</v>
      </c>
      <c r="P475" t="s">
        <v>57</v>
      </c>
      <c r="Q475">
        <v>19502</v>
      </c>
      <c r="R475">
        <v>2125</v>
      </c>
      <c r="S475">
        <v>1</v>
      </c>
      <c r="T475" t="s">
        <v>36</v>
      </c>
      <c r="U475">
        <v>17</v>
      </c>
      <c r="V475" t="s">
        <v>37</v>
      </c>
      <c r="W475" t="s">
        <v>32</v>
      </c>
      <c r="X475">
        <v>5</v>
      </c>
      <c r="Y475" t="s">
        <v>48</v>
      </c>
      <c r="Z475" t="s">
        <v>46</v>
      </c>
    </row>
    <row r="476" spans="1:26" x14ac:dyDescent="0.25">
      <c r="A476">
        <v>1927</v>
      </c>
      <c r="B476">
        <v>24</v>
      </c>
      <c r="C476" t="s">
        <v>26</v>
      </c>
      <c r="D476">
        <v>691</v>
      </c>
      <c r="E476" t="s">
        <v>41</v>
      </c>
      <c r="F476">
        <v>23</v>
      </c>
      <c r="G476" t="s">
        <v>55</v>
      </c>
      <c r="H476" t="s">
        <v>53</v>
      </c>
      <c r="I476" t="s">
        <v>30</v>
      </c>
      <c r="J476" t="s">
        <v>43</v>
      </c>
      <c r="K476">
        <v>89</v>
      </c>
      <c r="L476" t="s">
        <v>34</v>
      </c>
      <c r="M476">
        <v>1</v>
      </c>
      <c r="N476" t="s">
        <v>44</v>
      </c>
      <c r="O476" t="s">
        <v>34</v>
      </c>
      <c r="P476" t="s">
        <v>45</v>
      </c>
      <c r="Q476">
        <v>2725</v>
      </c>
      <c r="R476">
        <v>21630</v>
      </c>
      <c r="S476">
        <v>1</v>
      </c>
      <c r="T476" t="s">
        <v>36</v>
      </c>
      <c r="U476">
        <v>11</v>
      </c>
      <c r="V476" t="s">
        <v>37</v>
      </c>
      <c r="W476" t="s">
        <v>30</v>
      </c>
      <c r="X476">
        <v>3</v>
      </c>
      <c r="Y476" t="s">
        <v>48</v>
      </c>
      <c r="Z476" t="s">
        <v>46</v>
      </c>
    </row>
    <row r="477" spans="1:26" x14ac:dyDescent="0.25">
      <c r="A477">
        <v>1928</v>
      </c>
      <c r="B477">
        <v>26</v>
      </c>
      <c r="C477" t="s">
        <v>26</v>
      </c>
      <c r="D477">
        <v>703</v>
      </c>
      <c r="E477" t="s">
        <v>27</v>
      </c>
      <c r="F477">
        <v>28</v>
      </c>
      <c r="G477" t="s">
        <v>28</v>
      </c>
      <c r="H477" t="s">
        <v>64</v>
      </c>
      <c r="I477" t="s">
        <v>38</v>
      </c>
      <c r="J477" t="s">
        <v>43</v>
      </c>
      <c r="K477">
        <v>66</v>
      </c>
      <c r="L477" t="s">
        <v>32</v>
      </c>
      <c r="M477">
        <v>2</v>
      </c>
      <c r="N477" t="s">
        <v>33</v>
      </c>
      <c r="O477" t="s">
        <v>30</v>
      </c>
      <c r="P477" t="s">
        <v>45</v>
      </c>
      <c r="Q477">
        <v>6272</v>
      </c>
      <c r="R477">
        <v>7428</v>
      </c>
      <c r="S477">
        <v>1</v>
      </c>
      <c r="T477" t="s">
        <v>46</v>
      </c>
      <c r="U477">
        <v>20</v>
      </c>
      <c r="V477" t="s">
        <v>47</v>
      </c>
      <c r="W477" t="s">
        <v>34</v>
      </c>
      <c r="X477">
        <v>5</v>
      </c>
      <c r="Y477" t="s">
        <v>66</v>
      </c>
      <c r="Z477" t="s">
        <v>46</v>
      </c>
    </row>
    <row r="478" spans="1:26" x14ac:dyDescent="0.25">
      <c r="A478">
        <v>1929</v>
      </c>
      <c r="B478">
        <v>24</v>
      </c>
      <c r="C478" t="s">
        <v>26</v>
      </c>
      <c r="D478">
        <v>823</v>
      </c>
      <c r="E478" t="s">
        <v>41</v>
      </c>
      <c r="F478">
        <v>17</v>
      </c>
      <c r="G478" t="s">
        <v>28</v>
      </c>
      <c r="H478" t="s">
        <v>49</v>
      </c>
      <c r="I478" t="s">
        <v>50</v>
      </c>
      <c r="J478" t="s">
        <v>43</v>
      </c>
      <c r="K478">
        <v>94</v>
      </c>
      <c r="L478" t="s">
        <v>30</v>
      </c>
      <c r="M478">
        <v>1</v>
      </c>
      <c r="N478" t="s">
        <v>51</v>
      </c>
      <c r="O478" t="s">
        <v>30</v>
      </c>
      <c r="P478" t="s">
        <v>45</v>
      </c>
      <c r="Q478">
        <v>2127</v>
      </c>
      <c r="R478">
        <v>9100</v>
      </c>
      <c r="S478">
        <v>1</v>
      </c>
      <c r="T478" t="s">
        <v>46</v>
      </c>
      <c r="U478">
        <v>21</v>
      </c>
      <c r="V478" t="s">
        <v>47</v>
      </c>
      <c r="W478" t="s">
        <v>34</v>
      </c>
      <c r="X478">
        <v>2</v>
      </c>
      <c r="Y478" t="s">
        <v>48</v>
      </c>
      <c r="Z478" t="s">
        <v>46</v>
      </c>
    </row>
    <row r="479" spans="1:26" x14ac:dyDescent="0.25">
      <c r="A479">
        <v>1930</v>
      </c>
      <c r="B479">
        <v>50</v>
      </c>
      <c r="C479" t="s">
        <v>40</v>
      </c>
      <c r="D479">
        <v>1246</v>
      </c>
      <c r="E479" t="s">
        <v>69</v>
      </c>
      <c r="F479">
        <v>3</v>
      </c>
      <c r="G479" t="s">
        <v>55</v>
      </c>
      <c r="H479" t="s">
        <v>53</v>
      </c>
      <c r="I479" t="s">
        <v>38</v>
      </c>
      <c r="J479" t="s">
        <v>43</v>
      </c>
      <c r="K479">
        <v>99</v>
      </c>
      <c r="L479" t="s">
        <v>32</v>
      </c>
      <c r="M479">
        <v>5</v>
      </c>
      <c r="N479" t="s">
        <v>61</v>
      </c>
      <c r="O479" t="s">
        <v>30</v>
      </c>
      <c r="P479" t="s">
        <v>45</v>
      </c>
      <c r="Q479">
        <v>18200</v>
      </c>
      <c r="R479">
        <v>7999</v>
      </c>
      <c r="S479">
        <v>1</v>
      </c>
      <c r="T479" t="s">
        <v>46</v>
      </c>
      <c r="U479">
        <v>11</v>
      </c>
      <c r="V479" t="s">
        <v>37</v>
      </c>
      <c r="W479" t="s">
        <v>32</v>
      </c>
      <c r="X479">
        <v>2</v>
      </c>
      <c r="Y479" t="s">
        <v>48</v>
      </c>
      <c r="Z479" t="s">
        <v>46</v>
      </c>
    </row>
    <row r="480" spans="1:26" x14ac:dyDescent="0.25">
      <c r="A480">
        <v>1931</v>
      </c>
      <c r="B480">
        <v>25</v>
      </c>
      <c r="C480" t="s">
        <v>26</v>
      </c>
      <c r="D480">
        <v>622</v>
      </c>
      <c r="E480" t="s">
        <v>27</v>
      </c>
      <c r="F480">
        <v>13</v>
      </c>
      <c r="G480" t="s">
        <v>42</v>
      </c>
      <c r="H480" t="s">
        <v>53</v>
      </c>
      <c r="I480" t="s">
        <v>30</v>
      </c>
      <c r="J480" t="s">
        <v>43</v>
      </c>
      <c r="K480">
        <v>40</v>
      </c>
      <c r="L480" t="s">
        <v>32</v>
      </c>
      <c r="M480">
        <v>1</v>
      </c>
      <c r="N480" t="s">
        <v>62</v>
      </c>
      <c r="O480" t="s">
        <v>32</v>
      </c>
      <c r="P480" t="s">
        <v>45</v>
      </c>
      <c r="Q480">
        <v>2096</v>
      </c>
      <c r="R480">
        <v>26376</v>
      </c>
      <c r="S480">
        <v>1</v>
      </c>
      <c r="T480" t="s">
        <v>46</v>
      </c>
      <c r="U480">
        <v>11</v>
      </c>
      <c r="V480" t="s">
        <v>37</v>
      </c>
      <c r="W480" t="s">
        <v>32</v>
      </c>
      <c r="X480">
        <v>1</v>
      </c>
      <c r="Y480" t="s">
        <v>48</v>
      </c>
      <c r="Z480" t="s">
        <v>46</v>
      </c>
    </row>
    <row r="481" spans="1:26" x14ac:dyDescent="0.25">
      <c r="A481">
        <v>1932</v>
      </c>
      <c r="B481">
        <v>24</v>
      </c>
      <c r="C481" t="s">
        <v>40</v>
      </c>
      <c r="D481">
        <v>1287</v>
      </c>
      <c r="E481" t="s">
        <v>41</v>
      </c>
      <c r="F481">
        <v>7</v>
      </c>
      <c r="G481" t="s">
        <v>55</v>
      </c>
      <c r="H481" t="s">
        <v>29</v>
      </c>
      <c r="I481" t="s">
        <v>38</v>
      </c>
      <c r="J481" t="s">
        <v>31</v>
      </c>
      <c r="K481">
        <v>55</v>
      </c>
      <c r="M481">
        <v>1</v>
      </c>
      <c r="N481" t="s">
        <v>51</v>
      </c>
      <c r="O481" t="s">
        <v>32</v>
      </c>
      <c r="P481" t="s">
        <v>45</v>
      </c>
      <c r="Q481">
        <v>2886</v>
      </c>
      <c r="R481">
        <v>14168</v>
      </c>
      <c r="S481">
        <v>1</v>
      </c>
      <c r="T481" t="s">
        <v>36</v>
      </c>
      <c r="U481">
        <v>16</v>
      </c>
      <c r="V481" t="s">
        <v>37</v>
      </c>
      <c r="W481" t="s">
        <v>34</v>
      </c>
      <c r="X481">
        <v>4</v>
      </c>
      <c r="Y481" t="s">
        <v>48</v>
      </c>
      <c r="Z481" t="s">
        <v>36</v>
      </c>
    </row>
    <row r="482" spans="1:26" x14ac:dyDescent="0.25">
      <c r="A482">
        <v>1933</v>
      </c>
      <c r="B482">
        <v>30</v>
      </c>
      <c r="D482">
        <v>448</v>
      </c>
      <c r="E482" t="s">
        <v>27</v>
      </c>
      <c r="F482">
        <v>12</v>
      </c>
      <c r="G482" t="s">
        <v>52</v>
      </c>
      <c r="H482" t="s">
        <v>29</v>
      </c>
      <c r="I482" t="s">
        <v>30</v>
      </c>
      <c r="J482" t="s">
        <v>43</v>
      </c>
      <c r="K482">
        <v>74</v>
      </c>
      <c r="L482" t="s">
        <v>30</v>
      </c>
      <c r="M482">
        <v>1</v>
      </c>
      <c r="N482" t="s">
        <v>62</v>
      </c>
      <c r="O482" t="s">
        <v>38</v>
      </c>
      <c r="P482" t="s">
        <v>45</v>
      </c>
      <c r="Q482">
        <v>2033</v>
      </c>
      <c r="R482">
        <v>14470</v>
      </c>
      <c r="S482">
        <v>1</v>
      </c>
      <c r="T482" t="s">
        <v>46</v>
      </c>
      <c r="U482">
        <v>18</v>
      </c>
      <c r="V482" t="s">
        <v>37</v>
      </c>
      <c r="W482" t="s">
        <v>32</v>
      </c>
      <c r="X482">
        <v>2</v>
      </c>
      <c r="Y482" t="s">
        <v>66</v>
      </c>
      <c r="Z482" t="s">
        <v>36</v>
      </c>
    </row>
    <row r="483" spans="1:26" x14ac:dyDescent="0.25">
      <c r="A483">
        <v>1934</v>
      </c>
      <c r="C483" t="s">
        <v>26</v>
      </c>
      <c r="D483">
        <v>254</v>
      </c>
      <c r="E483" t="s">
        <v>41</v>
      </c>
      <c r="F483">
        <v>1</v>
      </c>
      <c r="G483" t="s">
        <v>28</v>
      </c>
      <c r="H483" t="s">
        <v>29</v>
      </c>
      <c r="I483" t="s">
        <v>30</v>
      </c>
      <c r="J483" t="s">
        <v>43</v>
      </c>
      <c r="K483">
        <v>83</v>
      </c>
      <c r="L483" t="s">
        <v>30</v>
      </c>
      <c r="M483">
        <v>1</v>
      </c>
      <c r="N483" t="s">
        <v>44</v>
      </c>
      <c r="O483" t="s">
        <v>34</v>
      </c>
      <c r="P483" t="s">
        <v>45</v>
      </c>
      <c r="Q483">
        <v>3622</v>
      </c>
      <c r="R483">
        <v>22794</v>
      </c>
      <c r="S483">
        <v>1</v>
      </c>
      <c r="T483" t="s">
        <v>36</v>
      </c>
      <c r="U483">
        <v>13</v>
      </c>
      <c r="V483" t="s">
        <v>37</v>
      </c>
      <c r="W483" t="s">
        <v>34</v>
      </c>
      <c r="X483">
        <v>3</v>
      </c>
      <c r="Y483" t="s">
        <v>48</v>
      </c>
      <c r="Z483" t="s">
        <v>46</v>
      </c>
    </row>
    <row r="484" spans="1:26" x14ac:dyDescent="0.25">
      <c r="A484">
        <v>1935</v>
      </c>
      <c r="B484">
        <v>31</v>
      </c>
      <c r="C484" t="s">
        <v>26</v>
      </c>
      <c r="D484">
        <v>1365</v>
      </c>
      <c r="E484" t="s">
        <v>27</v>
      </c>
      <c r="F484">
        <v>13</v>
      </c>
      <c r="G484" t="s">
        <v>52</v>
      </c>
      <c r="H484" t="s">
        <v>53</v>
      </c>
      <c r="I484" t="s">
        <v>30</v>
      </c>
      <c r="J484" t="s">
        <v>43</v>
      </c>
      <c r="K484">
        <v>46</v>
      </c>
      <c r="L484" t="s">
        <v>32</v>
      </c>
      <c r="M484">
        <v>2</v>
      </c>
      <c r="N484" t="s">
        <v>33</v>
      </c>
      <c r="O484" t="s">
        <v>38</v>
      </c>
      <c r="P484" t="s">
        <v>57</v>
      </c>
      <c r="Q484">
        <v>4233</v>
      </c>
      <c r="R484">
        <v>11512</v>
      </c>
      <c r="S484">
        <v>2</v>
      </c>
      <c r="T484" t="s">
        <v>46</v>
      </c>
      <c r="U484">
        <v>17</v>
      </c>
      <c r="W484" t="s">
        <v>32</v>
      </c>
      <c r="X484">
        <v>2</v>
      </c>
      <c r="Y484" t="s">
        <v>39</v>
      </c>
      <c r="Z484" t="s">
        <v>36</v>
      </c>
    </row>
    <row r="485" spans="1:26" x14ac:dyDescent="0.25">
      <c r="A485">
        <v>1936</v>
      </c>
      <c r="B485">
        <v>35</v>
      </c>
      <c r="C485" t="s">
        <v>26</v>
      </c>
      <c r="D485">
        <v>538</v>
      </c>
      <c r="E485" t="s">
        <v>41</v>
      </c>
      <c r="F485">
        <v>25</v>
      </c>
      <c r="G485" t="s">
        <v>28</v>
      </c>
      <c r="H485" t="s">
        <v>49</v>
      </c>
      <c r="I485" t="s">
        <v>38</v>
      </c>
      <c r="J485" t="s">
        <v>43</v>
      </c>
      <c r="K485">
        <v>54</v>
      </c>
      <c r="L485" t="s">
        <v>30</v>
      </c>
      <c r="M485">
        <v>2</v>
      </c>
      <c r="N485" t="s">
        <v>51</v>
      </c>
      <c r="O485" t="s">
        <v>34</v>
      </c>
      <c r="P485" t="s">
        <v>35</v>
      </c>
      <c r="Q485">
        <v>3681</v>
      </c>
      <c r="R485">
        <v>14004</v>
      </c>
      <c r="S485">
        <v>4</v>
      </c>
      <c r="T485" t="s">
        <v>46</v>
      </c>
      <c r="U485">
        <v>14</v>
      </c>
      <c r="V485" t="s">
        <v>37</v>
      </c>
      <c r="W485" t="s">
        <v>34</v>
      </c>
      <c r="X485">
        <v>3</v>
      </c>
      <c r="Y485" t="s">
        <v>48</v>
      </c>
      <c r="Z485" t="s">
        <v>46</v>
      </c>
    </row>
    <row r="486" spans="1:26" x14ac:dyDescent="0.25">
      <c r="A486">
        <v>1937</v>
      </c>
      <c r="B486">
        <v>31</v>
      </c>
      <c r="C486" t="s">
        <v>26</v>
      </c>
      <c r="D486">
        <v>525</v>
      </c>
      <c r="E486" t="s">
        <v>27</v>
      </c>
      <c r="F486">
        <v>6</v>
      </c>
      <c r="G486" t="s">
        <v>52</v>
      </c>
      <c r="H486" t="s">
        <v>53</v>
      </c>
      <c r="I486" t="s">
        <v>38</v>
      </c>
      <c r="J486" t="s">
        <v>43</v>
      </c>
      <c r="K486">
        <v>66</v>
      </c>
      <c r="L486" t="s">
        <v>34</v>
      </c>
      <c r="M486">
        <v>2</v>
      </c>
      <c r="N486" t="s">
        <v>33</v>
      </c>
      <c r="O486" t="s">
        <v>34</v>
      </c>
      <c r="P486" t="s">
        <v>57</v>
      </c>
      <c r="Q486">
        <v>5460</v>
      </c>
      <c r="R486">
        <v>6219</v>
      </c>
      <c r="S486">
        <v>4</v>
      </c>
      <c r="T486" t="s">
        <v>46</v>
      </c>
      <c r="U486">
        <v>22</v>
      </c>
      <c r="V486" t="s">
        <v>47</v>
      </c>
      <c r="W486" t="s">
        <v>34</v>
      </c>
      <c r="X486">
        <v>4</v>
      </c>
      <c r="Y486" t="s">
        <v>66</v>
      </c>
      <c r="Z486" t="s">
        <v>46</v>
      </c>
    </row>
    <row r="487" spans="1:26" x14ac:dyDescent="0.25">
      <c r="A487">
        <v>1938</v>
      </c>
      <c r="B487">
        <v>27</v>
      </c>
      <c r="C487" t="s">
        <v>26</v>
      </c>
      <c r="D487">
        <v>798</v>
      </c>
      <c r="E487" t="s">
        <v>41</v>
      </c>
      <c r="F487">
        <v>6</v>
      </c>
      <c r="G487" t="s">
        <v>52</v>
      </c>
      <c r="H487" t="s">
        <v>53</v>
      </c>
      <c r="I487" t="s">
        <v>38</v>
      </c>
      <c r="J487" t="s">
        <v>31</v>
      </c>
      <c r="K487">
        <v>66</v>
      </c>
      <c r="L487" t="s">
        <v>30</v>
      </c>
      <c r="M487">
        <v>1</v>
      </c>
      <c r="N487" t="s">
        <v>44</v>
      </c>
      <c r="O487" t="s">
        <v>32</v>
      </c>
      <c r="P487" t="s">
        <v>57</v>
      </c>
      <c r="Q487">
        <v>2187</v>
      </c>
      <c r="R487">
        <v>5013</v>
      </c>
      <c r="S487">
        <v>0</v>
      </c>
      <c r="T487" t="s">
        <v>46</v>
      </c>
      <c r="U487">
        <v>12</v>
      </c>
      <c r="V487" t="s">
        <v>37</v>
      </c>
      <c r="W487" t="s">
        <v>32</v>
      </c>
      <c r="X487">
        <v>5</v>
      </c>
      <c r="Y487" t="s">
        <v>54</v>
      </c>
      <c r="Z487" t="s">
        <v>46</v>
      </c>
    </row>
    <row r="488" spans="1:26" x14ac:dyDescent="0.25">
      <c r="A488">
        <v>1939</v>
      </c>
      <c r="B488">
        <v>37</v>
      </c>
      <c r="C488" t="s">
        <v>26</v>
      </c>
      <c r="D488">
        <v>558</v>
      </c>
      <c r="E488" t="s">
        <v>27</v>
      </c>
      <c r="F488">
        <v>2</v>
      </c>
      <c r="G488" t="s">
        <v>55</v>
      </c>
      <c r="H488" t="s">
        <v>64</v>
      </c>
      <c r="I488" t="s">
        <v>50</v>
      </c>
      <c r="J488" t="s">
        <v>43</v>
      </c>
      <c r="K488">
        <v>75</v>
      </c>
      <c r="L488" t="s">
        <v>32</v>
      </c>
      <c r="M488">
        <v>2</v>
      </c>
      <c r="N488" t="s">
        <v>33</v>
      </c>
      <c r="O488" t="s">
        <v>32</v>
      </c>
      <c r="P488" t="s">
        <v>45</v>
      </c>
      <c r="Q488">
        <v>9602</v>
      </c>
      <c r="R488">
        <v>3010</v>
      </c>
      <c r="S488">
        <v>4</v>
      </c>
      <c r="T488" t="s">
        <v>36</v>
      </c>
      <c r="U488">
        <v>11</v>
      </c>
      <c r="V488" t="s">
        <v>37</v>
      </c>
      <c r="W488" t="s">
        <v>32</v>
      </c>
      <c r="X488">
        <v>3</v>
      </c>
      <c r="Y488" t="s">
        <v>54</v>
      </c>
      <c r="Z488" t="s">
        <v>46</v>
      </c>
    </row>
    <row r="489" spans="1:26" x14ac:dyDescent="0.25">
      <c r="A489">
        <v>1940</v>
      </c>
      <c r="B489">
        <v>20</v>
      </c>
      <c r="C489" t="s">
        <v>26</v>
      </c>
      <c r="D489">
        <v>959</v>
      </c>
      <c r="E489" t="s">
        <v>41</v>
      </c>
      <c r="F489">
        <v>1</v>
      </c>
      <c r="G489" t="s">
        <v>55</v>
      </c>
      <c r="H489" t="s">
        <v>29</v>
      </c>
      <c r="I489" t="s">
        <v>50</v>
      </c>
      <c r="J489" t="s">
        <v>31</v>
      </c>
      <c r="K489">
        <v>83</v>
      </c>
      <c r="L489" t="s">
        <v>30</v>
      </c>
      <c r="M489">
        <v>1</v>
      </c>
      <c r="N489" t="s">
        <v>44</v>
      </c>
      <c r="O489" t="s">
        <v>30</v>
      </c>
      <c r="Q489">
        <v>2836</v>
      </c>
      <c r="R489">
        <v>11757</v>
      </c>
      <c r="S489">
        <v>1</v>
      </c>
      <c r="T489" t="s">
        <v>46</v>
      </c>
      <c r="U489">
        <v>13</v>
      </c>
      <c r="V489" t="s">
        <v>37</v>
      </c>
      <c r="W489" t="s">
        <v>34</v>
      </c>
      <c r="X489">
        <v>0</v>
      </c>
      <c r="Y489" t="s">
        <v>66</v>
      </c>
      <c r="Z489" t="s">
        <v>46</v>
      </c>
    </row>
    <row r="490" spans="1:26" x14ac:dyDescent="0.25">
      <c r="A490">
        <v>1941</v>
      </c>
      <c r="B490">
        <v>42</v>
      </c>
      <c r="C490" t="s">
        <v>26</v>
      </c>
      <c r="D490">
        <v>622</v>
      </c>
      <c r="E490" t="s">
        <v>41</v>
      </c>
      <c r="F490">
        <v>2</v>
      </c>
      <c r="G490" t="s">
        <v>52</v>
      </c>
      <c r="H490" t="s">
        <v>29</v>
      </c>
      <c r="I490" t="s">
        <v>32</v>
      </c>
      <c r="J490" t="s">
        <v>31</v>
      </c>
      <c r="K490">
        <v>81</v>
      </c>
      <c r="L490" t="s">
        <v>32</v>
      </c>
      <c r="M490">
        <v>2</v>
      </c>
      <c r="N490" t="s">
        <v>59</v>
      </c>
      <c r="O490" t="s">
        <v>34</v>
      </c>
      <c r="P490" t="s">
        <v>45</v>
      </c>
      <c r="Q490">
        <v>4089</v>
      </c>
      <c r="R490">
        <v>5718</v>
      </c>
      <c r="S490">
        <v>1</v>
      </c>
      <c r="T490" t="s">
        <v>46</v>
      </c>
      <c r="U490">
        <v>13</v>
      </c>
      <c r="V490" t="s">
        <v>37</v>
      </c>
      <c r="W490" t="s">
        <v>30</v>
      </c>
      <c r="X490">
        <v>4</v>
      </c>
      <c r="Y490" t="s">
        <v>48</v>
      </c>
      <c r="Z490" t="s">
        <v>46</v>
      </c>
    </row>
    <row r="491" spans="1:26" x14ac:dyDescent="0.25">
      <c r="A491">
        <v>1942</v>
      </c>
      <c r="B491">
        <v>43</v>
      </c>
      <c r="C491" t="s">
        <v>26</v>
      </c>
      <c r="D491">
        <v>782</v>
      </c>
      <c r="E491" t="s">
        <v>41</v>
      </c>
      <c r="F491">
        <v>6</v>
      </c>
      <c r="G491" t="s">
        <v>52</v>
      </c>
      <c r="H491" t="s">
        <v>49</v>
      </c>
      <c r="I491" t="s">
        <v>30</v>
      </c>
      <c r="J491" t="s">
        <v>43</v>
      </c>
      <c r="K491">
        <v>50</v>
      </c>
      <c r="L491" t="s">
        <v>30</v>
      </c>
      <c r="M491">
        <v>4</v>
      </c>
      <c r="N491" t="s">
        <v>63</v>
      </c>
      <c r="O491" t="s">
        <v>34</v>
      </c>
      <c r="P491" t="s">
        <v>57</v>
      </c>
      <c r="Q491">
        <v>16627</v>
      </c>
      <c r="R491">
        <v>2671</v>
      </c>
      <c r="S491">
        <v>4</v>
      </c>
      <c r="T491" t="s">
        <v>36</v>
      </c>
      <c r="U491">
        <v>14</v>
      </c>
      <c r="V491" t="s">
        <v>37</v>
      </c>
      <c r="W491" t="s">
        <v>32</v>
      </c>
      <c r="X491">
        <v>3</v>
      </c>
      <c r="Y491" t="s">
        <v>54</v>
      </c>
      <c r="Z491" t="s">
        <v>46</v>
      </c>
    </row>
    <row r="492" spans="1:26" x14ac:dyDescent="0.25">
      <c r="A492">
        <v>1943</v>
      </c>
      <c r="B492">
        <v>38</v>
      </c>
      <c r="C492" t="s">
        <v>26</v>
      </c>
      <c r="D492">
        <v>362</v>
      </c>
      <c r="E492" t="s">
        <v>41</v>
      </c>
      <c r="F492">
        <v>1</v>
      </c>
      <c r="G492" t="s">
        <v>42</v>
      </c>
      <c r="H492" t="s">
        <v>29</v>
      </c>
      <c r="I492" t="s">
        <v>32</v>
      </c>
      <c r="J492" t="s">
        <v>31</v>
      </c>
      <c r="K492">
        <v>43</v>
      </c>
      <c r="L492" t="s">
        <v>32</v>
      </c>
      <c r="M492">
        <v>1</v>
      </c>
      <c r="N492" t="s">
        <v>44</v>
      </c>
      <c r="O492" t="s">
        <v>38</v>
      </c>
      <c r="P492" t="s">
        <v>35</v>
      </c>
      <c r="Q492">
        <v>2619</v>
      </c>
      <c r="R492">
        <v>14561</v>
      </c>
      <c r="S492">
        <v>3</v>
      </c>
      <c r="T492" t="s">
        <v>46</v>
      </c>
      <c r="U492">
        <v>17</v>
      </c>
      <c r="V492" t="s">
        <v>37</v>
      </c>
      <c r="W492" t="s">
        <v>34</v>
      </c>
      <c r="X492">
        <v>3</v>
      </c>
      <c r="Y492" t="s">
        <v>54</v>
      </c>
      <c r="Z492" t="s">
        <v>46</v>
      </c>
    </row>
    <row r="493" spans="1:26" x14ac:dyDescent="0.25">
      <c r="A493">
        <v>1944</v>
      </c>
      <c r="B493">
        <v>43</v>
      </c>
      <c r="C493" t="s">
        <v>40</v>
      </c>
      <c r="D493">
        <v>1001</v>
      </c>
      <c r="E493" t="s">
        <v>41</v>
      </c>
      <c r="F493">
        <v>9</v>
      </c>
      <c r="G493" t="s">
        <v>68</v>
      </c>
      <c r="H493" t="s">
        <v>53</v>
      </c>
      <c r="I493" t="s">
        <v>50</v>
      </c>
      <c r="J493" t="s">
        <v>43</v>
      </c>
      <c r="K493">
        <v>72</v>
      </c>
      <c r="L493" t="s">
        <v>32</v>
      </c>
      <c r="M493">
        <v>2</v>
      </c>
      <c r="N493" t="s">
        <v>51</v>
      </c>
      <c r="O493" t="s">
        <v>32</v>
      </c>
      <c r="P493" t="s">
        <v>57</v>
      </c>
      <c r="Q493">
        <v>5679</v>
      </c>
      <c r="R493">
        <v>19627</v>
      </c>
      <c r="S493">
        <v>3</v>
      </c>
      <c r="T493" t="s">
        <v>71</v>
      </c>
      <c r="U493">
        <v>13</v>
      </c>
      <c r="W493" t="s">
        <v>30</v>
      </c>
      <c r="X493">
        <v>3</v>
      </c>
      <c r="Y493" t="s">
        <v>48</v>
      </c>
      <c r="Z493" t="s">
        <v>46</v>
      </c>
    </row>
    <row r="494" spans="1:26" x14ac:dyDescent="0.25">
      <c r="A494">
        <v>1945</v>
      </c>
      <c r="B494">
        <v>48</v>
      </c>
      <c r="C494" t="s">
        <v>26</v>
      </c>
      <c r="D494">
        <v>1236</v>
      </c>
      <c r="E494" t="s">
        <v>41</v>
      </c>
      <c r="F494">
        <v>1</v>
      </c>
      <c r="G494" t="s">
        <v>52</v>
      </c>
      <c r="H494" t="s">
        <v>29</v>
      </c>
      <c r="I494" t="s">
        <v>50</v>
      </c>
      <c r="J494" t="s">
        <v>31</v>
      </c>
      <c r="K494">
        <v>40</v>
      </c>
      <c r="L494" t="s">
        <v>30</v>
      </c>
      <c r="M494">
        <v>4</v>
      </c>
      <c r="N494" t="s">
        <v>61</v>
      </c>
      <c r="O494" t="s">
        <v>38</v>
      </c>
      <c r="P494" t="s">
        <v>45</v>
      </c>
      <c r="Q494">
        <v>15402</v>
      </c>
      <c r="R494">
        <v>17997</v>
      </c>
      <c r="T494" t="s">
        <v>46</v>
      </c>
      <c r="U494">
        <v>11</v>
      </c>
      <c r="V494" t="s">
        <v>37</v>
      </c>
      <c r="W494" t="s">
        <v>38</v>
      </c>
      <c r="X494">
        <v>3</v>
      </c>
      <c r="Y494" t="s">
        <v>39</v>
      </c>
      <c r="Z494" t="s">
        <v>46</v>
      </c>
    </row>
    <row r="495" spans="1:26" x14ac:dyDescent="0.25">
      <c r="A495">
        <v>1946</v>
      </c>
      <c r="B495">
        <v>44</v>
      </c>
      <c r="C495" t="s">
        <v>26</v>
      </c>
      <c r="D495">
        <v>1112</v>
      </c>
      <c r="E495" t="s">
        <v>69</v>
      </c>
      <c r="F495">
        <v>1</v>
      </c>
      <c r="G495" t="s">
        <v>52</v>
      </c>
      <c r="H495" t="s">
        <v>29</v>
      </c>
      <c r="I495" t="s">
        <v>38</v>
      </c>
      <c r="J495" t="s">
        <v>31</v>
      </c>
      <c r="K495">
        <v>50</v>
      </c>
      <c r="L495" t="s">
        <v>30</v>
      </c>
      <c r="M495">
        <v>2</v>
      </c>
      <c r="N495" t="s">
        <v>69</v>
      </c>
      <c r="O495" t="s">
        <v>32</v>
      </c>
      <c r="P495" t="s">
        <v>35</v>
      </c>
      <c r="Q495">
        <v>5985</v>
      </c>
      <c r="R495">
        <v>26894</v>
      </c>
      <c r="S495">
        <v>4</v>
      </c>
      <c r="T495" t="s">
        <v>46</v>
      </c>
      <c r="U495">
        <v>11</v>
      </c>
      <c r="V495" t="s">
        <v>37</v>
      </c>
      <c r="W495" t="s">
        <v>30</v>
      </c>
      <c r="X495">
        <v>1</v>
      </c>
      <c r="Y495" t="s">
        <v>66</v>
      </c>
      <c r="Z495" t="s">
        <v>46</v>
      </c>
    </row>
    <row r="496" spans="1:26" x14ac:dyDescent="0.25">
      <c r="A496">
        <v>1947</v>
      </c>
      <c r="B496">
        <v>34</v>
      </c>
      <c r="C496" t="s">
        <v>26</v>
      </c>
      <c r="D496">
        <v>204</v>
      </c>
      <c r="E496" t="s">
        <v>27</v>
      </c>
      <c r="F496">
        <v>14</v>
      </c>
      <c r="G496" t="s">
        <v>55</v>
      </c>
      <c r="H496" t="s">
        <v>67</v>
      </c>
      <c r="I496" t="s">
        <v>32</v>
      </c>
      <c r="J496" t="s">
        <v>31</v>
      </c>
      <c r="K496">
        <v>31</v>
      </c>
      <c r="L496" t="s">
        <v>32</v>
      </c>
      <c r="M496">
        <v>1</v>
      </c>
      <c r="N496" t="s">
        <v>62</v>
      </c>
      <c r="O496" t="s">
        <v>32</v>
      </c>
      <c r="P496" t="s">
        <v>57</v>
      </c>
      <c r="Q496">
        <v>2579</v>
      </c>
      <c r="R496">
        <v>2912</v>
      </c>
      <c r="S496">
        <v>1</v>
      </c>
      <c r="T496" t="s">
        <v>36</v>
      </c>
      <c r="U496">
        <v>18</v>
      </c>
      <c r="V496" t="s">
        <v>37</v>
      </c>
      <c r="W496" t="s">
        <v>34</v>
      </c>
      <c r="X496">
        <v>3</v>
      </c>
      <c r="Y496" t="s">
        <v>48</v>
      </c>
      <c r="Z496" t="s">
        <v>46</v>
      </c>
    </row>
    <row r="497" spans="1:26" x14ac:dyDescent="0.25">
      <c r="A497">
        <v>1948</v>
      </c>
      <c r="B497">
        <v>27</v>
      </c>
      <c r="C497" t="s">
        <v>26</v>
      </c>
      <c r="D497">
        <v>1420</v>
      </c>
      <c r="E497" t="s">
        <v>27</v>
      </c>
      <c r="F497">
        <v>2</v>
      </c>
      <c r="G497" t="s">
        <v>42</v>
      </c>
      <c r="H497" t="s">
        <v>64</v>
      </c>
      <c r="I497" t="s">
        <v>32</v>
      </c>
      <c r="J497" t="s">
        <v>43</v>
      </c>
      <c r="K497">
        <v>85</v>
      </c>
      <c r="L497" t="s">
        <v>32</v>
      </c>
      <c r="M497">
        <v>1</v>
      </c>
      <c r="N497" t="s">
        <v>62</v>
      </c>
      <c r="O497" t="s">
        <v>38</v>
      </c>
      <c r="P497" t="s">
        <v>57</v>
      </c>
      <c r="Q497">
        <v>3041</v>
      </c>
      <c r="R497">
        <v>16346</v>
      </c>
      <c r="S497">
        <v>0</v>
      </c>
      <c r="T497" t="s">
        <v>46</v>
      </c>
      <c r="U497">
        <v>11</v>
      </c>
      <c r="V497" t="s">
        <v>37</v>
      </c>
      <c r="W497" t="s">
        <v>30</v>
      </c>
      <c r="X497">
        <v>3</v>
      </c>
      <c r="Y497" t="s">
        <v>48</v>
      </c>
      <c r="Z497" t="s">
        <v>36</v>
      </c>
    </row>
    <row r="498" spans="1:26" x14ac:dyDescent="0.25">
      <c r="A498">
        <v>1949</v>
      </c>
      <c r="B498">
        <v>21</v>
      </c>
      <c r="C498" t="s">
        <v>26</v>
      </c>
      <c r="D498">
        <v>1343</v>
      </c>
      <c r="E498" t="s">
        <v>27</v>
      </c>
      <c r="F498">
        <v>22</v>
      </c>
      <c r="G498" t="s">
        <v>42</v>
      </c>
      <c r="H498" t="s">
        <v>67</v>
      </c>
      <c r="I498" t="s">
        <v>32</v>
      </c>
      <c r="J498" t="s">
        <v>43</v>
      </c>
      <c r="K498">
        <v>49</v>
      </c>
      <c r="L498" t="s">
        <v>32</v>
      </c>
      <c r="M498">
        <v>1</v>
      </c>
      <c r="N498" t="s">
        <v>62</v>
      </c>
      <c r="O498" t="s">
        <v>32</v>
      </c>
      <c r="P498" t="s">
        <v>35</v>
      </c>
      <c r="Q498">
        <v>3447</v>
      </c>
      <c r="R498">
        <v>24444</v>
      </c>
      <c r="S498">
        <v>1</v>
      </c>
      <c r="T498" t="s">
        <v>46</v>
      </c>
      <c r="U498">
        <v>11</v>
      </c>
      <c r="V498" t="s">
        <v>37</v>
      </c>
      <c r="W498" t="s">
        <v>32</v>
      </c>
      <c r="X498">
        <v>2</v>
      </c>
      <c r="Y498" t="s">
        <v>48</v>
      </c>
      <c r="Z498" t="s">
        <v>46</v>
      </c>
    </row>
    <row r="499" spans="1:26" x14ac:dyDescent="0.25">
      <c r="A499">
        <v>1950</v>
      </c>
      <c r="B499">
        <v>44</v>
      </c>
      <c r="C499" t="s">
        <v>26</v>
      </c>
      <c r="D499">
        <v>1315</v>
      </c>
      <c r="E499" t="s">
        <v>41</v>
      </c>
      <c r="F499">
        <v>3</v>
      </c>
      <c r="G499" t="s">
        <v>52</v>
      </c>
      <c r="H499" t="s">
        <v>49</v>
      </c>
      <c r="I499" t="s">
        <v>50</v>
      </c>
      <c r="J499" t="s">
        <v>43</v>
      </c>
      <c r="K499">
        <v>35</v>
      </c>
      <c r="L499" t="s">
        <v>32</v>
      </c>
      <c r="M499">
        <v>5</v>
      </c>
      <c r="N499" t="s">
        <v>61</v>
      </c>
      <c r="O499" t="s">
        <v>34</v>
      </c>
      <c r="P499" t="s">
        <v>45</v>
      </c>
      <c r="Q499">
        <v>19513</v>
      </c>
      <c r="R499">
        <v>9358</v>
      </c>
      <c r="S499">
        <v>4</v>
      </c>
      <c r="T499" t="s">
        <v>36</v>
      </c>
      <c r="U499">
        <v>12</v>
      </c>
      <c r="V499" t="s">
        <v>37</v>
      </c>
      <c r="W499" t="s">
        <v>38</v>
      </c>
      <c r="X499">
        <v>2</v>
      </c>
      <c r="Y499" t="s">
        <v>66</v>
      </c>
      <c r="Z499" t="s">
        <v>46</v>
      </c>
    </row>
    <row r="500" spans="1:26" x14ac:dyDescent="0.25">
      <c r="A500">
        <v>1951</v>
      </c>
      <c r="B500">
        <v>22</v>
      </c>
      <c r="C500" t="s">
        <v>26</v>
      </c>
      <c r="D500">
        <v>604</v>
      </c>
      <c r="E500" t="s">
        <v>41</v>
      </c>
      <c r="F500">
        <v>6</v>
      </c>
      <c r="G500" t="s">
        <v>42</v>
      </c>
      <c r="H500" t="s">
        <v>53</v>
      </c>
      <c r="I500" t="s">
        <v>38</v>
      </c>
      <c r="J500" t="s">
        <v>43</v>
      </c>
      <c r="K500">
        <v>69</v>
      </c>
      <c r="L500" t="s">
        <v>32</v>
      </c>
      <c r="M500">
        <v>1</v>
      </c>
      <c r="N500" t="s">
        <v>44</v>
      </c>
      <c r="O500" t="s">
        <v>32</v>
      </c>
      <c r="P500" t="s">
        <v>45</v>
      </c>
      <c r="Q500">
        <v>2773</v>
      </c>
      <c r="R500">
        <v>12145</v>
      </c>
      <c r="S500">
        <v>0</v>
      </c>
      <c r="T500" t="s">
        <v>46</v>
      </c>
      <c r="U500">
        <v>20</v>
      </c>
      <c r="V500" t="s">
        <v>47</v>
      </c>
      <c r="W500" t="s">
        <v>34</v>
      </c>
      <c r="X500">
        <v>3</v>
      </c>
      <c r="Y500" t="s">
        <v>48</v>
      </c>
      <c r="Z500" t="s">
        <v>46</v>
      </c>
    </row>
    <row r="501" spans="1:26" x14ac:dyDescent="0.25">
      <c r="A501">
        <v>1952</v>
      </c>
      <c r="B501">
        <v>33</v>
      </c>
      <c r="C501" t="s">
        <v>26</v>
      </c>
      <c r="D501">
        <v>1216</v>
      </c>
      <c r="E501" t="s">
        <v>27</v>
      </c>
      <c r="F501">
        <v>8</v>
      </c>
      <c r="G501" t="s">
        <v>52</v>
      </c>
      <c r="H501" t="s">
        <v>64</v>
      </c>
      <c r="I501" t="s">
        <v>32</v>
      </c>
      <c r="J501" t="s">
        <v>43</v>
      </c>
      <c r="K501">
        <v>39</v>
      </c>
      <c r="L501" t="s">
        <v>32</v>
      </c>
      <c r="M501">
        <v>2</v>
      </c>
      <c r="N501" t="s">
        <v>33</v>
      </c>
      <c r="O501" t="s">
        <v>32</v>
      </c>
      <c r="P501" t="s">
        <v>57</v>
      </c>
      <c r="Q501">
        <v>7104</v>
      </c>
      <c r="R501">
        <v>20431</v>
      </c>
      <c r="S501">
        <v>0</v>
      </c>
      <c r="T501" t="s">
        <v>46</v>
      </c>
      <c r="U501">
        <v>12</v>
      </c>
      <c r="V501" t="s">
        <v>37</v>
      </c>
      <c r="W501" t="s">
        <v>34</v>
      </c>
      <c r="X501">
        <v>3</v>
      </c>
      <c r="Y501" t="s">
        <v>48</v>
      </c>
      <c r="Z501" t="s">
        <v>46</v>
      </c>
    </row>
    <row r="502" spans="1:26" x14ac:dyDescent="0.25">
      <c r="A502">
        <v>1953</v>
      </c>
      <c r="B502">
        <v>32</v>
      </c>
      <c r="C502" t="s">
        <v>26</v>
      </c>
      <c r="D502">
        <v>646</v>
      </c>
      <c r="E502" t="s">
        <v>41</v>
      </c>
      <c r="F502">
        <v>9</v>
      </c>
      <c r="G502" t="s">
        <v>52</v>
      </c>
      <c r="H502" t="s">
        <v>29</v>
      </c>
      <c r="I502" t="s">
        <v>38</v>
      </c>
      <c r="J502" t="s">
        <v>31</v>
      </c>
      <c r="K502">
        <v>92</v>
      </c>
      <c r="L502" t="s">
        <v>32</v>
      </c>
      <c r="M502">
        <v>2</v>
      </c>
      <c r="N502" t="s">
        <v>44</v>
      </c>
      <c r="O502" t="s">
        <v>34</v>
      </c>
      <c r="P502" t="s">
        <v>45</v>
      </c>
      <c r="Q502">
        <v>6322</v>
      </c>
      <c r="R502">
        <v>18089</v>
      </c>
      <c r="S502">
        <v>1</v>
      </c>
      <c r="T502" t="s">
        <v>36</v>
      </c>
      <c r="U502">
        <v>12</v>
      </c>
      <c r="V502" t="s">
        <v>37</v>
      </c>
      <c r="W502" t="s">
        <v>34</v>
      </c>
      <c r="X502">
        <v>2</v>
      </c>
      <c r="Y502" t="s">
        <v>54</v>
      </c>
      <c r="Z502" t="s">
        <v>46</v>
      </c>
    </row>
    <row r="503" spans="1:26" x14ac:dyDescent="0.25">
      <c r="A503">
        <v>1954</v>
      </c>
      <c r="B503">
        <v>30</v>
      </c>
      <c r="C503" t="s">
        <v>40</v>
      </c>
      <c r="D503">
        <v>160</v>
      </c>
      <c r="E503" t="s">
        <v>41</v>
      </c>
      <c r="F503">
        <v>3</v>
      </c>
      <c r="G503" t="s">
        <v>55</v>
      </c>
      <c r="H503" t="s">
        <v>53</v>
      </c>
      <c r="I503" t="s">
        <v>32</v>
      </c>
      <c r="J503" t="s">
        <v>31</v>
      </c>
      <c r="K503">
        <v>71</v>
      </c>
      <c r="L503" t="s">
        <v>32</v>
      </c>
      <c r="M503">
        <v>1</v>
      </c>
      <c r="N503" t="s">
        <v>44</v>
      </c>
      <c r="O503" t="s">
        <v>32</v>
      </c>
      <c r="P503" t="s">
        <v>57</v>
      </c>
      <c r="Q503">
        <v>2083</v>
      </c>
      <c r="R503">
        <v>22653</v>
      </c>
      <c r="S503">
        <v>1</v>
      </c>
      <c r="T503" t="s">
        <v>46</v>
      </c>
      <c r="U503">
        <v>20</v>
      </c>
      <c r="V503" t="s">
        <v>47</v>
      </c>
      <c r="W503" t="s">
        <v>32</v>
      </c>
      <c r="X503">
        <v>2</v>
      </c>
      <c r="Y503" t="s">
        <v>48</v>
      </c>
      <c r="Z503" t="s">
        <v>46</v>
      </c>
    </row>
    <row r="504" spans="1:26" x14ac:dyDescent="0.25">
      <c r="A504">
        <v>1955</v>
      </c>
      <c r="B504">
        <v>53</v>
      </c>
      <c r="C504" t="s">
        <v>26</v>
      </c>
      <c r="D504">
        <v>238</v>
      </c>
      <c r="E504" t="s">
        <v>27</v>
      </c>
      <c r="F504">
        <v>1</v>
      </c>
      <c r="G504" t="s">
        <v>42</v>
      </c>
      <c r="H504" t="s">
        <v>53</v>
      </c>
      <c r="I504" t="s">
        <v>50</v>
      </c>
      <c r="J504" t="s">
        <v>31</v>
      </c>
      <c r="K504">
        <v>34</v>
      </c>
      <c r="L504" t="s">
        <v>32</v>
      </c>
      <c r="M504">
        <v>2</v>
      </c>
      <c r="N504" t="s">
        <v>33</v>
      </c>
      <c r="O504" t="s">
        <v>38</v>
      </c>
      <c r="P504" t="s">
        <v>35</v>
      </c>
      <c r="Q504">
        <v>8381</v>
      </c>
      <c r="R504">
        <v>7507</v>
      </c>
      <c r="S504">
        <v>7</v>
      </c>
      <c r="T504" t="s">
        <v>46</v>
      </c>
      <c r="U504">
        <v>20</v>
      </c>
      <c r="V504" t="s">
        <v>47</v>
      </c>
      <c r="W504" t="s">
        <v>34</v>
      </c>
      <c r="X504">
        <v>2</v>
      </c>
      <c r="Y504" t="s">
        <v>66</v>
      </c>
      <c r="Z504" t="s">
        <v>46</v>
      </c>
    </row>
    <row r="505" spans="1:26" x14ac:dyDescent="0.25">
      <c r="A505">
        <v>1956</v>
      </c>
      <c r="B505">
        <v>34</v>
      </c>
      <c r="C505" t="s">
        <v>26</v>
      </c>
      <c r="D505">
        <v>1397</v>
      </c>
      <c r="E505" t="s">
        <v>41</v>
      </c>
      <c r="F505">
        <v>1</v>
      </c>
      <c r="G505" t="s">
        <v>68</v>
      </c>
      <c r="H505" t="s">
        <v>29</v>
      </c>
      <c r="I505" t="s">
        <v>30</v>
      </c>
      <c r="J505" t="s">
        <v>43</v>
      </c>
      <c r="K505">
        <v>42</v>
      </c>
      <c r="L505" t="s">
        <v>32</v>
      </c>
      <c r="M505">
        <v>1</v>
      </c>
      <c r="N505" t="s">
        <v>44</v>
      </c>
      <c r="O505" t="s">
        <v>34</v>
      </c>
      <c r="P505" t="s">
        <v>45</v>
      </c>
      <c r="Q505">
        <v>2691</v>
      </c>
      <c r="R505">
        <v>7660</v>
      </c>
      <c r="S505">
        <v>1</v>
      </c>
      <c r="T505" t="s">
        <v>46</v>
      </c>
      <c r="U505">
        <v>12</v>
      </c>
      <c r="V505" t="s">
        <v>37</v>
      </c>
      <c r="W505" t="s">
        <v>34</v>
      </c>
      <c r="X505">
        <v>4</v>
      </c>
      <c r="Y505" t="s">
        <v>54</v>
      </c>
      <c r="Z505" t="s">
        <v>46</v>
      </c>
    </row>
    <row r="506" spans="1:26" x14ac:dyDescent="0.25">
      <c r="A506">
        <v>1957</v>
      </c>
      <c r="B506">
        <v>45</v>
      </c>
      <c r="C506" t="s">
        <v>40</v>
      </c>
      <c r="D506">
        <v>306</v>
      </c>
      <c r="E506" t="s">
        <v>27</v>
      </c>
      <c r="F506">
        <v>26</v>
      </c>
      <c r="G506" t="s">
        <v>52</v>
      </c>
      <c r="H506" t="s">
        <v>29</v>
      </c>
      <c r="I506" t="s">
        <v>38</v>
      </c>
      <c r="J506" t="s">
        <v>31</v>
      </c>
      <c r="K506">
        <v>100</v>
      </c>
      <c r="L506" t="s">
        <v>32</v>
      </c>
      <c r="M506">
        <v>2</v>
      </c>
      <c r="N506" t="s">
        <v>33</v>
      </c>
      <c r="O506" t="s">
        <v>38</v>
      </c>
      <c r="P506" t="s">
        <v>45</v>
      </c>
      <c r="Q506">
        <v>4286</v>
      </c>
      <c r="R506">
        <v>5630</v>
      </c>
      <c r="S506">
        <v>2</v>
      </c>
      <c r="T506" t="s">
        <v>46</v>
      </c>
      <c r="U506">
        <v>14</v>
      </c>
      <c r="V506" t="s">
        <v>37</v>
      </c>
      <c r="W506" t="s">
        <v>34</v>
      </c>
      <c r="X506">
        <v>4</v>
      </c>
      <c r="Y506" t="s">
        <v>48</v>
      </c>
      <c r="Z506" t="s">
        <v>36</v>
      </c>
    </row>
    <row r="507" spans="1:26" x14ac:dyDescent="0.25">
      <c r="A507">
        <v>1958</v>
      </c>
      <c r="B507">
        <v>26</v>
      </c>
      <c r="C507" t="s">
        <v>26</v>
      </c>
      <c r="D507">
        <v>991</v>
      </c>
      <c r="E507" t="s">
        <v>41</v>
      </c>
      <c r="F507">
        <v>6</v>
      </c>
      <c r="G507" t="s">
        <v>55</v>
      </c>
      <c r="H507" t="s">
        <v>29</v>
      </c>
      <c r="I507" t="s">
        <v>32</v>
      </c>
      <c r="J507" t="s">
        <v>31</v>
      </c>
      <c r="K507">
        <v>71</v>
      </c>
      <c r="L507" t="s">
        <v>32</v>
      </c>
      <c r="M507">
        <v>1</v>
      </c>
      <c r="N507" t="s">
        <v>51</v>
      </c>
      <c r="O507" t="s">
        <v>34</v>
      </c>
      <c r="P507" t="s">
        <v>45</v>
      </c>
      <c r="Q507">
        <v>2659</v>
      </c>
      <c r="R507">
        <v>17759</v>
      </c>
      <c r="S507">
        <v>1</v>
      </c>
      <c r="T507" t="s">
        <v>36</v>
      </c>
      <c r="U507">
        <v>13</v>
      </c>
      <c r="V507" t="s">
        <v>37</v>
      </c>
      <c r="W507" t="s">
        <v>32</v>
      </c>
      <c r="X507">
        <v>2</v>
      </c>
      <c r="Y507" t="s">
        <v>48</v>
      </c>
      <c r="Z507" t="s">
        <v>46</v>
      </c>
    </row>
    <row r="508" spans="1:26" x14ac:dyDescent="0.25">
      <c r="A508">
        <v>1959</v>
      </c>
      <c r="B508">
        <v>37</v>
      </c>
      <c r="C508" t="s">
        <v>26</v>
      </c>
      <c r="D508">
        <v>482</v>
      </c>
      <c r="E508" t="s">
        <v>41</v>
      </c>
      <c r="F508">
        <v>3</v>
      </c>
      <c r="G508" t="s">
        <v>55</v>
      </c>
      <c r="H508" t="s">
        <v>49</v>
      </c>
      <c r="I508" t="s">
        <v>32</v>
      </c>
      <c r="J508" t="s">
        <v>43</v>
      </c>
      <c r="K508">
        <v>36</v>
      </c>
      <c r="L508" t="s">
        <v>32</v>
      </c>
      <c r="M508">
        <v>3</v>
      </c>
      <c r="N508" t="s">
        <v>58</v>
      </c>
      <c r="O508" t="s">
        <v>32</v>
      </c>
      <c r="P508" t="s">
        <v>45</v>
      </c>
      <c r="Q508">
        <v>9434</v>
      </c>
      <c r="R508">
        <v>9606</v>
      </c>
      <c r="S508">
        <v>1</v>
      </c>
      <c r="T508" t="s">
        <v>46</v>
      </c>
      <c r="U508">
        <v>15</v>
      </c>
      <c r="V508" t="s">
        <v>37</v>
      </c>
      <c r="W508" t="s">
        <v>32</v>
      </c>
      <c r="X508">
        <v>2</v>
      </c>
      <c r="Y508" t="s">
        <v>48</v>
      </c>
      <c r="Z508" t="s">
        <v>46</v>
      </c>
    </row>
    <row r="509" spans="1:26" x14ac:dyDescent="0.25">
      <c r="A509">
        <v>1960</v>
      </c>
      <c r="B509">
        <v>29</v>
      </c>
      <c r="C509" t="s">
        <v>26</v>
      </c>
      <c r="D509">
        <v>1176</v>
      </c>
      <c r="E509" t="s">
        <v>27</v>
      </c>
      <c r="F509">
        <v>3</v>
      </c>
      <c r="G509" t="s">
        <v>28</v>
      </c>
      <c r="H509" t="s">
        <v>53</v>
      </c>
      <c r="I509" t="s">
        <v>30</v>
      </c>
      <c r="J509" t="s">
        <v>31</v>
      </c>
      <c r="K509">
        <v>62</v>
      </c>
      <c r="L509" t="s">
        <v>32</v>
      </c>
      <c r="M509">
        <v>2</v>
      </c>
      <c r="N509" t="s">
        <v>33</v>
      </c>
      <c r="O509" t="s">
        <v>32</v>
      </c>
      <c r="P509" t="s">
        <v>45</v>
      </c>
      <c r="Q509">
        <v>5561</v>
      </c>
      <c r="R509">
        <v>3487</v>
      </c>
      <c r="S509">
        <v>1</v>
      </c>
      <c r="T509" t="s">
        <v>46</v>
      </c>
      <c r="U509">
        <v>14</v>
      </c>
      <c r="V509" t="s">
        <v>37</v>
      </c>
      <c r="W509" t="s">
        <v>38</v>
      </c>
      <c r="X509">
        <v>5</v>
      </c>
      <c r="Y509" t="s">
        <v>54</v>
      </c>
      <c r="Z509" t="s">
        <v>46</v>
      </c>
    </row>
    <row r="510" spans="1:26" x14ac:dyDescent="0.25">
      <c r="A510">
        <v>1961</v>
      </c>
      <c r="B510">
        <v>35</v>
      </c>
      <c r="C510" t="s">
        <v>26</v>
      </c>
      <c r="D510">
        <v>1017</v>
      </c>
      <c r="E510" t="s">
        <v>41</v>
      </c>
      <c r="F510">
        <v>6</v>
      </c>
      <c r="G510" t="s">
        <v>52</v>
      </c>
      <c r="H510" t="s">
        <v>29</v>
      </c>
      <c r="I510" t="s">
        <v>30</v>
      </c>
      <c r="J510" t="s">
        <v>43</v>
      </c>
      <c r="K510">
        <v>82</v>
      </c>
      <c r="L510" t="s">
        <v>38</v>
      </c>
      <c r="M510">
        <v>2</v>
      </c>
      <c r="N510" t="s">
        <v>44</v>
      </c>
      <c r="O510" t="s">
        <v>34</v>
      </c>
      <c r="P510" t="s">
        <v>35</v>
      </c>
      <c r="Q510">
        <v>6646</v>
      </c>
      <c r="R510">
        <v>19368</v>
      </c>
      <c r="S510">
        <v>1</v>
      </c>
      <c r="T510" t="s">
        <v>46</v>
      </c>
      <c r="U510">
        <v>13</v>
      </c>
      <c r="V510" t="s">
        <v>37</v>
      </c>
      <c r="W510" t="s">
        <v>30</v>
      </c>
      <c r="X510">
        <v>3</v>
      </c>
      <c r="Y510" t="s">
        <v>48</v>
      </c>
      <c r="Z510" t="s">
        <v>46</v>
      </c>
    </row>
    <row r="511" spans="1:26" x14ac:dyDescent="0.25">
      <c r="A511">
        <v>1962</v>
      </c>
      <c r="B511">
        <v>33</v>
      </c>
      <c r="C511" t="s">
        <v>40</v>
      </c>
      <c r="D511">
        <v>1296</v>
      </c>
      <c r="E511" t="s">
        <v>41</v>
      </c>
      <c r="F511">
        <v>6</v>
      </c>
      <c r="G511" t="s">
        <v>55</v>
      </c>
      <c r="H511" t="s">
        <v>29</v>
      </c>
      <c r="I511" t="s">
        <v>32</v>
      </c>
      <c r="J511" t="s">
        <v>43</v>
      </c>
      <c r="K511">
        <v>30</v>
      </c>
      <c r="L511" t="s">
        <v>32</v>
      </c>
      <c r="M511">
        <v>2</v>
      </c>
      <c r="N511" t="s">
        <v>59</v>
      </c>
      <c r="O511" t="s">
        <v>34</v>
      </c>
      <c r="P511" t="s">
        <v>57</v>
      </c>
      <c r="Q511">
        <v>7725</v>
      </c>
      <c r="R511">
        <v>5335</v>
      </c>
      <c r="S511">
        <v>3</v>
      </c>
      <c r="T511" t="s">
        <v>46</v>
      </c>
      <c r="U511">
        <v>23</v>
      </c>
      <c r="V511" t="s">
        <v>47</v>
      </c>
      <c r="W511" t="s">
        <v>32</v>
      </c>
      <c r="X511">
        <v>2</v>
      </c>
      <c r="Y511" t="s">
        <v>39</v>
      </c>
      <c r="Z511" t="s">
        <v>46</v>
      </c>
    </row>
    <row r="512" spans="1:26" x14ac:dyDescent="0.25">
      <c r="A512">
        <v>1963</v>
      </c>
      <c r="B512">
        <v>54</v>
      </c>
      <c r="C512" t="s">
        <v>26</v>
      </c>
      <c r="D512">
        <v>397</v>
      </c>
      <c r="E512" t="s">
        <v>69</v>
      </c>
      <c r="F512">
        <v>19</v>
      </c>
      <c r="G512" t="s">
        <v>52</v>
      </c>
      <c r="H512" t="s">
        <v>53</v>
      </c>
      <c r="I512" t="s">
        <v>32</v>
      </c>
      <c r="J512" t="s">
        <v>43</v>
      </c>
      <c r="K512">
        <v>88</v>
      </c>
      <c r="L512" t="s">
        <v>32</v>
      </c>
      <c r="M512">
        <v>3</v>
      </c>
      <c r="N512" t="s">
        <v>69</v>
      </c>
      <c r="O512" t="s">
        <v>30</v>
      </c>
      <c r="P512" t="s">
        <v>45</v>
      </c>
      <c r="Q512">
        <v>10725</v>
      </c>
      <c r="R512">
        <v>6729</v>
      </c>
      <c r="S512">
        <v>2</v>
      </c>
      <c r="T512" t="s">
        <v>46</v>
      </c>
      <c r="U512">
        <v>15</v>
      </c>
      <c r="V512" t="s">
        <v>37</v>
      </c>
      <c r="W512" t="s">
        <v>32</v>
      </c>
      <c r="X512">
        <v>1</v>
      </c>
      <c r="Y512" t="s">
        <v>66</v>
      </c>
      <c r="Z512" t="s">
        <v>46</v>
      </c>
    </row>
    <row r="513" spans="1:26" x14ac:dyDescent="0.25">
      <c r="A513">
        <v>1964</v>
      </c>
      <c r="B513">
        <v>36</v>
      </c>
      <c r="C513" t="s">
        <v>26</v>
      </c>
      <c r="D513">
        <v>913</v>
      </c>
      <c r="E513" t="s">
        <v>41</v>
      </c>
      <c r="F513">
        <v>9</v>
      </c>
      <c r="G513" t="s">
        <v>28</v>
      </c>
      <c r="H513" t="s">
        <v>53</v>
      </c>
      <c r="I513" t="s">
        <v>30</v>
      </c>
      <c r="J513" t="s">
        <v>43</v>
      </c>
      <c r="K513">
        <v>48</v>
      </c>
      <c r="L513" t="s">
        <v>30</v>
      </c>
      <c r="M513">
        <v>2</v>
      </c>
      <c r="N513" t="s">
        <v>58</v>
      </c>
      <c r="O513" t="s">
        <v>30</v>
      </c>
      <c r="P513" t="s">
        <v>57</v>
      </c>
      <c r="Q513">
        <v>8847</v>
      </c>
      <c r="R513">
        <v>13934</v>
      </c>
      <c r="S513">
        <v>2</v>
      </c>
      <c r="T513" t="s">
        <v>36</v>
      </c>
      <c r="U513">
        <v>11</v>
      </c>
      <c r="V513" t="s">
        <v>37</v>
      </c>
      <c r="W513" t="s">
        <v>32</v>
      </c>
      <c r="X513">
        <v>2</v>
      </c>
      <c r="Y513" t="s">
        <v>48</v>
      </c>
      <c r="Z513" t="s">
        <v>46</v>
      </c>
    </row>
    <row r="514" spans="1:26" x14ac:dyDescent="0.25">
      <c r="A514">
        <v>1965</v>
      </c>
      <c r="B514">
        <v>27</v>
      </c>
      <c r="C514" t="s">
        <v>26</v>
      </c>
      <c r="D514">
        <v>1115</v>
      </c>
      <c r="E514" t="s">
        <v>41</v>
      </c>
      <c r="F514">
        <v>3</v>
      </c>
      <c r="G514" t="s">
        <v>52</v>
      </c>
      <c r="H514" t="s">
        <v>53</v>
      </c>
      <c r="I514" t="s">
        <v>38</v>
      </c>
      <c r="J514" t="s">
        <v>43</v>
      </c>
      <c r="K514">
        <v>54</v>
      </c>
      <c r="L514" t="s">
        <v>30</v>
      </c>
      <c r="M514">
        <v>1</v>
      </c>
      <c r="N514" t="s">
        <v>44</v>
      </c>
      <c r="O514" t="s">
        <v>34</v>
      </c>
      <c r="P514" t="s">
        <v>35</v>
      </c>
      <c r="Q514">
        <v>2045</v>
      </c>
      <c r="R514">
        <v>15174</v>
      </c>
      <c r="S514">
        <v>0</v>
      </c>
      <c r="T514" t="s">
        <v>46</v>
      </c>
      <c r="U514">
        <v>13</v>
      </c>
      <c r="V514" t="s">
        <v>37</v>
      </c>
      <c r="W514" t="s">
        <v>34</v>
      </c>
      <c r="X514">
        <v>0</v>
      </c>
      <c r="Y514" t="s">
        <v>48</v>
      </c>
      <c r="Z514" t="s">
        <v>46</v>
      </c>
    </row>
    <row r="515" spans="1:26" x14ac:dyDescent="0.25">
      <c r="A515">
        <v>1966</v>
      </c>
      <c r="B515">
        <v>20</v>
      </c>
      <c r="C515" t="s">
        <v>26</v>
      </c>
      <c r="D515">
        <v>1362</v>
      </c>
      <c r="E515" t="s">
        <v>41</v>
      </c>
      <c r="F515">
        <v>10</v>
      </c>
      <c r="G515" t="s">
        <v>42</v>
      </c>
      <c r="H515" t="s">
        <v>53</v>
      </c>
      <c r="I515" t="s">
        <v>50</v>
      </c>
      <c r="J515" t="s">
        <v>43</v>
      </c>
      <c r="K515">
        <v>32</v>
      </c>
      <c r="L515" t="s">
        <v>32</v>
      </c>
      <c r="M515">
        <v>1</v>
      </c>
      <c r="N515" t="s">
        <v>44</v>
      </c>
      <c r="O515" t="s">
        <v>32</v>
      </c>
      <c r="P515" t="s">
        <v>35</v>
      </c>
      <c r="Q515">
        <v>1009</v>
      </c>
      <c r="R515">
        <v>26999</v>
      </c>
      <c r="S515">
        <v>1</v>
      </c>
      <c r="T515" t="s">
        <v>36</v>
      </c>
      <c r="U515">
        <v>11</v>
      </c>
      <c r="V515" t="s">
        <v>37</v>
      </c>
      <c r="W515" t="s">
        <v>34</v>
      </c>
      <c r="X515">
        <v>5</v>
      </c>
      <c r="Y515" t="s">
        <v>48</v>
      </c>
      <c r="Z515" t="s">
        <v>36</v>
      </c>
    </row>
    <row r="516" spans="1:26" x14ac:dyDescent="0.25">
      <c r="A516">
        <v>1967</v>
      </c>
      <c r="B516">
        <v>33</v>
      </c>
      <c r="C516" t="s">
        <v>40</v>
      </c>
      <c r="D516">
        <v>1076</v>
      </c>
      <c r="E516" t="s">
        <v>41</v>
      </c>
      <c r="F516">
        <v>3</v>
      </c>
      <c r="G516" t="s">
        <v>55</v>
      </c>
      <c r="H516" t="s">
        <v>29</v>
      </c>
      <c r="I516" t="s">
        <v>38</v>
      </c>
      <c r="J516" t="s">
        <v>43</v>
      </c>
      <c r="K516">
        <v>70</v>
      </c>
      <c r="L516" t="s">
        <v>32</v>
      </c>
      <c r="M516">
        <v>1</v>
      </c>
      <c r="N516" t="s">
        <v>44</v>
      </c>
      <c r="O516" t="s">
        <v>38</v>
      </c>
      <c r="P516" t="s">
        <v>35</v>
      </c>
      <c r="Q516">
        <v>3348</v>
      </c>
      <c r="R516">
        <v>3164</v>
      </c>
      <c r="S516">
        <v>1</v>
      </c>
      <c r="T516" t="s">
        <v>36</v>
      </c>
      <c r="U516">
        <v>11</v>
      </c>
      <c r="V516" t="s">
        <v>37</v>
      </c>
      <c r="W516" t="s">
        <v>38</v>
      </c>
      <c r="X516">
        <v>3</v>
      </c>
      <c r="Y516" t="s">
        <v>48</v>
      </c>
      <c r="Z516" t="s">
        <v>36</v>
      </c>
    </row>
    <row r="517" spans="1:26" x14ac:dyDescent="0.25">
      <c r="A517">
        <v>1968</v>
      </c>
      <c r="B517">
        <v>35</v>
      </c>
      <c r="C517" t="s">
        <v>60</v>
      </c>
      <c r="D517">
        <v>727</v>
      </c>
      <c r="E517" t="s">
        <v>41</v>
      </c>
      <c r="F517">
        <v>3</v>
      </c>
      <c r="G517" t="s">
        <v>55</v>
      </c>
      <c r="H517" t="s">
        <v>29</v>
      </c>
      <c r="I517" t="s">
        <v>32</v>
      </c>
      <c r="J517" t="s">
        <v>43</v>
      </c>
      <c r="K517">
        <v>41</v>
      </c>
      <c r="L517" t="s">
        <v>30</v>
      </c>
      <c r="M517">
        <v>1</v>
      </c>
      <c r="N517" t="s">
        <v>51</v>
      </c>
      <c r="O517" t="s">
        <v>32</v>
      </c>
      <c r="P517" t="s">
        <v>45</v>
      </c>
      <c r="R517">
        <v>16900</v>
      </c>
      <c r="S517">
        <v>1</v>
      </c>
      <c r="T517" t="s">
        <v>46</v>
      </c>
      <c r="U517">
        <v>18</v>
      </c>
      <c r="V517" t="s">
        <v>37</v>
      </c>
      <c r="W517" t="s">
        <v>32</v>
      </c>
      <c r="X517">
        <v>3</v>
      </c>
      <c r="Y517" t="s">
        <v>48</v>
      </c>
      <c r="Z517" t="s">
        <v>46</v>
      </c>
    </row>
    <row r="518" spans="1:26" x14ac:dyDescent="0.25">
      <c r="A518">
        <v>1969</v>
      </c>
      <c r="B518">
        <v>23</v>
      </c>
      <c r="C518" t="s">
        <v>26</v>
      </c>
      <c r="D518">
        <v>885</v>
      </c>
      <c r="E518" t="s">
        <v>41</v>
      </c>
      <c r="F518">
        <v>4</v>
      </c>
      <c r="G518" t="s">
        <v>55</v>
      </c>
      <c r="H518" t="s">
        <v>53</v>
      </c>
      <c r="I518" t="s">
        <v>38</v>
      </c>
      <c r="J518" t="s">
        <v>43</v>
      </c>
      <c r="K518">
        <v>58</v>
      </c>
      <c r="L518" t="s">
        <v>34</v>
      </c>
      <c r="M518">
        <v>1</v>
      </c>
      <c r="N518" t="s">
        <v>44</v>
      </c>
      <c r="O518" t="s">
        <v>38</v>
      </c>
      <c r="P518" t="s">
        <v>45</v>
      </c>
      <c r="Q518">
        <v>2819</v>
      </c>
      <c r="R518">
        <v>8544</v>
      </c>
      <c r="S518">
        <v>2</v>
      </c>
      <c r="T518" t="s">
        <v>46</v>
      </c>
      <c r="U518">
        <v>16</v>
      </c>
      <c r="V518" t="s">
        <v>37</v>
      </c>
      <c r="W518" t="s">
        <v>38</v>
      </c>
      <c r="X518">
        <v>3</v>
      </c>
      <c r="Y518" t="s">
        <v>66</v>
      </c>
      <c r="Z518" t="s">
        <v>46</v>
      </c>
    </row>
    <row r="519" spans="1:26" x14ac:dyDescent="0.25">
      <c r="A519">
        <v>1970</v>
      </c>
      <c r="B519">
        <v>25</v>
      </c>
      <c r="C519" t="s">
        <v>26</v>
      </c>
      <c r="D519">
        <v>810</v>
      </c>
      <c r="E519" t="s">
        <v>27</v>
      </c>
      <c r="F519">
        <v>8</v>
      </c>
      <c r="G519" t="s">
        <v>55</v>
      </c>
      <c r="H519" t="s">
        <v>29</v>
      </c>
      <c r="I519" t="s">
        <v>50</v>
      </c>
      <c r="J519" t="s">
        <v>43</v>
      </c>
      <c r="K519">
        <v>57</v>
      </c>
      <c r="L519" t="s">
        <v>34</v>
      </c>
      <c r="M519">
        <v>2</v>
      </c>
      <c r="N519" t="s">
        <v>33</v>
      </c>
      <c r="O519" t="s">
        <v>30</v>
      </c>
      <c r="P519" t="s">
        <v>45</v>
      </c>
      <c r="Q519">
        <v>4851</v>
      </c>
      <c r="R519">
        <v>15678</v>
      </c>
      <c r="S519">
        <v>0</v>
      </c>
      <c r="T519" t="s">
        <v>46</v>
      </c>
      <c r="U519">
        <v>22</v>
      </c>
      <c r="V519" t="s">
        <v>47</v>
      </c>
      <c r="W519" t="s">
        <v>32</v>
      </c>
      <c r="X519">
        <v>4</v>
      </c>
      <c r="Y519" t="s">
        <v>48</v>
      </c>
      <c r="Z519" t="s">
        <v>46</v>
      </c>
    </row>
    <row r="520" spans="1:26" x14ac:dyDescent="0.25">
      <c r="A520">
        <v>1971</v>
      </c>
      <c r="B520">
        <v>38</v>
      </c>
      <c r="C520" t="s">
        <v>26</v>
      </c>
      <c r="D520">
        <v>243</v>
      </c>
      <c r="E520" t="s">
        <v>27</v>
      </c>
      <c r="F520">
        <v>7</v>
      </c>
      <c r="G520" t="s">
        <v>52</v>
      </c>
      <c r="H520" t="s">
        <v>64</v>
      </c>
      <c r="I520" t="s">
        <v>50</v>
      </c>
      <c r="J520" t="s">
        <v>31</v>
      </c>
      <c r="K520">
        <v>46</v>
      </c>
      <c r="L520" t="s">
        <v>30</v>
      </c>
      <c r="M520">
        <v>2</v>
      </c>
      <c r="N520" t="s">
        <v>33</v>
      </c>
      <c r="O520" t="s">
        <v>34</v>
      </c>
      <c r="P520" t="s">
        <v>35</v>
      </c>
      <c r="Q520">
        <v>4028</v>
      </c>
      <c r="R520">
        <v>7791</v>
      </c>
      <c r="S520">
        <v>0</v>
      </c>
      <c r="U520">
        <v>20</v>
      </c>
      <c r="V520" t="s">
        <v>47</v>
      </c>
      <c r="W520" t="s">
        <v>38</v>
      </c>
      <c r="X520">
        <v>2</v>
      </c>
      <c r="Y520" t="s">
        <v>48</v>
      </c>
      <c r="Z520" t="s">
        <v>46</v>
      </c>
    </row>
    <row r="521" spans="1:26" x14ac:dyDescent="0.25">
      <c r="A521">
        <v>1972</v>
      </c>
      <c r="B521">
        <v>29</v>
      </c>
      <c r="C521" t="s">
        <v>40</v>
      </c>
      <c r="D521">
        <v>806</v>
      </c>
      <c r="E521" t="s">
        <v>41</v>
      </c>
      <c r="F521">
        <v>1</v>
      </c>
      <c r="G521" t="s">
        <v>52</v>
      </c>
      <c r="H521" t="s">
        <v>29</v>
      </c>
      <c r="I521" t="s">
        <v>30</v>
      </c>
      <c r="J521" t="s">
        <v>43</v>
      </c>
      <c r="K521">
        <v>76</v>
      </c>
      <c r="L521" t="s">
        <v>38</v>
      </c>
      <c r="M521">
        <v>1</v>
      </c>
      <c r="N521" t="s">
        <v>44</v>
      </c>
      <c r="O521" t="s">
        <v>34</v>
      </c>
      <c r="P521" t="s">
        <v>57</v>
      </c>
      <c r="Q521">
        <v>2720</v>
      </c>
      <c r="R521">
        <v>18959</v>
      </c>
      <c r="S521">
        <v>1</v>
      </c>
      <c r="T521" t="s">
        <v>46</v>
      </c>
      <c r="U521">
        <v>18</v>
      </c>
      <c r="V521" t="s">
        <v>37</v>
      </c>
      <c r="W521" t="s">
        <v>34</v>
      </c>
      <c r="X521">
        <v>5</v>
      </c>
      <c r="Y521" t="s">
        <v>48</v>
      </c>
      <c r="Z521" t="s">
        <v>46</v>
      </c>
    </row>
    <row r="522" spans="1:26" x14ac:dyDescent="0.25">
      <c r="A522">
        <v>1973</v>
      </c>
      <c r="B522">
        <v>48</v>
      </c>
      <c r="C522" t="s">
        <v>26</v>
      </c>
      <c r="D522">
        <v>817</v>
      </c>
      <c r="E522" t="s">
        <v>27</v>
      </c>
      <c r="F522">
        <v>2</v>
      </c>
      <c r="G522" t="s">
        <v>42</v>
      </c>
      <c r="H522" t="s">
        <v>64</v>
      </c>
      <c r="I522" t="s">
        <v>30</v>
      </c>
      <c r="J522" t="s">
        <v>43</v>
      </c>
      <c r="K522">
        <v>56</v>
      </c>
      <c r="L522" t="s">
        <v>34</v>
      </c>
      <c r="M522">
        <v>2</v>
      </c>
      <c r="N522" t="s">
        <v>33</v>
      </c>
      <c r="O522" t="s">
        <v>30</v>
      </c>
      <c r="P522" t="s">
        <v>45</v>
      </c>
      <c r="Q522">
        <v>8120</v>
      </c>
      <c r="R522">
        <v>18597</v>
      </c>
      <c r="S522">
        <v>3</v>
      </c>
      <c r="T522" t="s">
        <v>46</v>
      </c>
      <c r="U522">
        <v>12</v>
      </c>
      <c r="V522" t="s">
        <v>37</v>
      </c>
      <c r="W522" t="s">
        <v>34</v>
      </c>
      <c r="X522">
        <v>3</v>
      </c>
      <c r="Y522" t="s">
        <v>48</v>
      </c>
      <c r="Z522" t="s">
        <v>46</v>
      </c>
    </row>
    <row r="523" spans="1:26" x14ac:dyDescent="0.25">
      <c r="A523">
        <v>1974</v>
      </c>
      <c r="B523">
        <v>27</v>
      </c>
      <c r="C523" t="s">
        <v>40</v>
      </c>
      <c r="D523">
        <v>1410</v>
      </c>
      <c r="E523" t="s">
        <v>27</v>
      </c>
      <c r="F523">
        <v>3</v>
      </c>
      <c r="G523" t="s">
        <v>42</v>
      </c>
      <c r="I523" t="s">
        <v>50</v>
      </c>
      <c r="J523" t="s">
        <v>31</v>
      </c>
      <c r="K523">
        <v>71</v>
      </c>
      <c r="L523" t="s">
        <v>34</v>
      </c>
      <c r="M523">
        <v>2</v>
      </c>
      <c r="N523" t="s">
        <v>33</v>
      </c>
      <c r="O523" t="s">
        <v>34</v>
      </c>
      <c r="P523" t="s">
        <v>57</v>
      </c>
      <c r="Q523">
        <v>4647</v>
      </c>
      <c r="R523">
        <v>16673</v>
      </c>
      <c r="S523">
        <v>1</v>
      </c>
      <c r="T523" t="s">
        <v>36</v>
      </c>
      <c r="U523">
        <v>20</v>
      </c>
      <c r="V523" t="s">
        <v>47</v>
      </c>
      <c r="W523" t="s">
        <v>30</v>
      </c>
      <c r="Y523" t="s">
        <v>48</v>
      </c>
      <c r="Z523" t="s">
        <v>46</v>
      </c>
    </row>
    <row r="524" spans="1:26" x14ac:dyDescent="0.25">
      <c r="A524">
        <v>1975</v>
      </c>
      <c r="B524">
        <v>37</v>
      </c>
      <c r="C524" t="s">
        <v>26</v>
      </c>
      <c r="D524">
        <v>1225</v>
      </c>
      <c r="E524" t="s">
        <v>41</v>
      </c>
      <c r="F524">
        <v>10</v>
      </c>
      <c r="G524" t="s">
        <v>28</v>
      </c>
      <c r="H524" t="s">
        <v>29</v>
      </c>
      <c r="I524" t="s">
        <v>50</v>
      </c>
      <c r="K524">
        <v>80</v>
      </c>
      <c r="L524" t="s">
        <v>34</v>
      </c>
      <c r="M524">
        <v>1</v>
      </c>
      <c r="N524" t="s">
        <v>44</v>
      </c>
      <c r="O524" t="s">
        <v>34</v>
      </c>
      <c r="P524" t="s">
        <v>35</v>
      </c>
      <c r="Q524">
        <v>4680</v>
      </c>
      <c r="R524">
        <v>15232</v>
      </c>
      <c r="S524">
        <v>3</v>
      </c>
      <c r="T524" t="s">
        <v>46</v>
      </c>
      <c r="U524">
        <v>17</v>
      </c>
      <c r="V524" t="s">
        <v>37</v>
      </c>
      <c r="W524" t="s">
        <v>38</v>
      </c>
      <c r="X524">
        <v>2</v>
      </c>
      <c r="Y524" t="s">
        <v>48</v>
      </c>
      <c r="Z524" t="s">
        <v>46</v>
      </c>
    </row>
    <row r="525" spans="1:26" x14ac:dyDescent="0.25">
      <c r="A525">
        <v>1976</v>
      </c>
      <c r="B525">
        <v>50</v>
      </c>
      <c r="C525" t="s">
        <v>26</v>
      </c>
      <c r="D525">
        <v>1207</v>
      </c>
      <c r="E525" t="s">
        <v>41</v>
      </c>
      <c r="F525">
        <v>28</v>
      </c>
      <c r="G525" t="s">
        <v>42</v>
      </c>
      <c r="H525" t="s">
        <v>53</v>
      </c>
      <c r="I525" t="s">
        <v>50</v>
      </c>
      <c r="J525" t="s">
        <v>43</v>
      </c>
      <c r="K525">
        <v>74</v>
      </c>
      <c r="L525" t="s">
        <v>34</v>
      </c>
      <c r="M525">
        <v>1</v>
      </c>
      <c r="N525" t="s">
        <v>51</v>
      </c>
      <c r="O525" t="s">
        <v>32</v>
      </c>
      <c r="P525" t="s">
        <v>45</v>
      </c>
      <c r="Q525">
        <v>3221</v>
      </c>
      <c r="R525">
        <v>3297</v>
      </c>
      <c r="S525">
        <v>1</v>
      </c>
      <c r="T525" t="s">
        <v>36</v>
      </c>
      <c r="U525">
        <v>11</v>
      </c>
      <c r="V525" t="s">
        <v>37</v>
      </c>
      <c r="W525" t="s">
        <v>32</v>
      </c>
      <c r="X525">
        <v>3</v>
      </c>
      <c r="Y525" t="s">
        <v>48</v>
      </c>
      <c r="Z525" t="s">
        <v>46</v>
      </c>
    </row>
    <row r="526" spans="1:26" x14ac:dyDescent="0.25">
      <c r="A526">
        <v>1977</v>
      </c>
      <c r="B526">
        <v>34</v>
      </c>
      <c r="C526" t="s">
        <v>26</v>
      </c>
      <c r="D526">
        <v>1442</v>
      </c>
      <c r="E526" t="s">
        <v>41</v>
      </c>
      <c r="F526">
        <v>9</v>
      </c>
      <c r="G526" t="s">
        <v>55</v>
      </c>
      <c r="H526" t="s">
        <v>53</v>
      </c>
      <c r="I526" t="s">
        <v>50</v>
      </c>
      <c r="J526" t="s">
        <v>31</v>
      </c>
      <c r="K526">
        <v>46</v>
      </c>
      <c r="L526" t="s">
        <v>30</v>
      </c>
      <c r="M526">
        <v>3</v>
      </c>
      <c r="N526" t="s">
        <v>59</v>
      </c>
      <c r="O526" t="s">
        <v>30</v>
      </c>
      <c r="P526" t="s">
        <v>35</v>
      </c>
      <c r="Q526">
        <v>8621</v>
      </c>
      <c r="R526">
        <v>17654</v>
      </c>
      <c r="S526">
        <v>1</v>
      </c>
      <c r="T526" t="s">
        <v>46</v>
      </c>
      <c r="U526">
        <v>14</v>
      </c>
      <c r="V526" t="s">
        <v>37</v>
      </c>
      <c r="W526" t="s">
        <v>30</v>
      </c>
      <c r="X526">
        <v>3</v>
      </c>
      <c r="Y526" t="s">
        <v>66</v>
      </c>
      <c r="Z526" t="s">
        <v>46</v>
      </c>
    </row>
    <row r="527" spans="1:26" x14ac:dyDescent="0.25">
      <c r="A527">
        <v>1978</v>
      </c>
      <c r="B527">
        <v>24</v>
      </c>
      <c r="C527" t="s">
        <v>26</v>
      </c>
      <c r="D527">
        <v>693</v>
      </c>
      <c r="E527" t="s">
        <v>27</v>
      </c>
      <c r="F527">
        <v>3</v>
      </c>
      <c r="G527" t="s">
        <v>28</v>
      </c>
      <c r="H527" t="s">
        <v>29</v>
      </c>
      <c r="I527" t="s">
        <v>38</v>
      </c>
      <c r="J527" t="s">
        <v>31</v>
      </c>
      <c r="K527">
        <v>65</v>
      </c>
      <c r="L527" t="s">
        <v>32</v>
      </c>
      <c r="M527">
        <v>2</v>
      </c>
      <c r="N527" t="s">
        <v>33</v>
      </c>
      <c r="O527" t="s">
        <v>32</v>
      </c>
      <c r="P527" t="s">
        <v>35</v>
      </c>
      <c r="Q527">
        <v>4577</v>
      </c>
      <c r="R527">
        <v>24785</v>
      </c>
      <c r="S527">
        <v>9</v>
      </c>
      <c r="T527" t="s">
        <v>46</v>
      </c>
      <c r="U527">
        <v>14</v>
      </c>
      <c r="V527" t="s">
        <v>37</v>
      </c>
      <c r="W527" t="s">
        <v>38</v>
      </c>
      <c r="X527">
        <v>3</v>
      </c>
      <c r="Y527" t="s">
        <v>48</v>
      </c>
      <c r="Z527" t="s">
        <v>36</v>
      </c>
    </row>
    <row r="528" spans="1:26" x14ac:dyDescent="0.25">
      <c r="A528">
        <v>1979</v>
      </c>
      <c r="B528">
        <v>39</v>
      </c>
      <c r="C528" t="s">
        <v>26</v>
      </c>
      <c r="D528">
        <v>408</v>
      </c>
      <c r="E528" t="s">
        <v>41</v>
      </c>
      <c r="F528">
        <v>2</v>
      </c>
      <c r="G528" t="s">
        <v>52</v>
      </c>
      <c r="H528" t="s">
        <v>67</v>
      </c>
      <c r="I528" t="s">
        <v>50</v>
      </c>
      <c r="K528">
        <v>80</v>
      </c>
      <c r="L528" t="s">
        <v>30</v>
      </c>
      <c r="M528">
        <v>2</v>
      </c>
      <c r="N528" t="s">
        <v>59</v>
      </c>
      <c r="O528" t="s">
        <v>32</v>
      </c>
      <c r="P528" t="s">
        <v>35</v>
      </c>
      <c r="Q528">
        <v>4553</v>
      </c>
      <c r="R528">
        <v>20978</v>
      </c>
      <c r="S528">
        <v>1</v>
      </c>
      <c r="T528" t="s">
        <v>46</v>
      </c>
      <c r="U528">
        <v>11</v>
      </c>
      <c r="V528" t="s">
        <v>37</v>
      </c>
      <c r="W528" t="s">
        <v>38</v>
      </c>
      <c r="X528">
        <v>4</v>
      </c>
      <c r="Y528" t="s">
        <v>48</v>
      </c>
      <c r="Z528" t="s">
        <v>46</v>
      </c>
    </row>
    <row r="529" spans="1:26" x14ac:dyDescent="0.25">
      <c r="A529">
        <v>1980</v>
      </c>
      <c r="B529">
        <v>32</v>
      </c>
      <c r="C529" t="s">
        <v>26</v>
      </c>
      <c r="D529">
        <v>929</v>
      </c>
      <c r="E529" t="s">
        <v>27</v>
      </c>
      <c r="F529">
        <v>10</v>
      </c>
      <c r="G529" t="s">
        <v>55</v>
      </c>
      <c r="H529" t="s">
        <v>64</v>
      </c>
      <c r="I529" t="s">
        <v>50</v>
      </c>
      <c r="J529" t="s">
        <v>43</v>
      </c>
      <c r="K529">
        <v>55</v>
      </c>
      <c r="L529" t="s">
        <v>32</v>
      </c>
      <c r="M529">
        <v>2</v>
      </c>
      <c r="N529" t="s">
        <v>33</v>
      </c>
      <c r="O529" t="s">
        <v>34</v>
      </c>
      <c r="P529" t="s">
        <v>35</v>
      </c>
      <c r="Q529">
        <v>5396</v>
      </c>
      <c r="R529">
        <v>21703</v>
      </c>
      <c r="S529">
        <v>1</v>
      </c>
      <c r="T529" t="s">
        <v>46</v>
      </c>
      <c r="U529">
        <v>12</v>
      </c>
      <c r="V529" t="s">
        <v>37</v>
      </c>
      <c r="W529" t="s">
        <v>34</v>
      </c>
      <c r="X529">
        <v>2</v>
      </c>
      <c r="Y529" t="s">
        <v>54</v>
      </c>
      <c r="Z529" t="s">
        <v>46</v>
      </c>
    </row>
    <row r="530" spans="1:26" x14ac:dyDescent="0.25">
      <c r="A530">
        <v>1981</v>
      </c>
      <c r="B530">
        <v>50</v>
      </c>
      <c r="C530" t="s">
        <v>40</v>
      </c>
      <c r="D530">
        <v>562</v>
      </c>
      <c r="E530" t="s">
        <v>27</v>
      </c>
      <c r="F530">
        <v>8</v>
      </c>
      <c r="G530" t="s">
        <v>28</v>
      </c>
      <c r="H530" t="s">
        <v>67</v>
      </c>
      <c r="I530" t="s">
        <v>30</v>
      </c>
      <c r="J530" t="s">
        <v>43</v>
      </c>
      <c r="L530" t="s">
        <v>32</v>
      </c>
      <c r="M530">
        <v>2</v>
      </c>
      <c r="N530" t="s">
        <v>33</v>
      </c>
      <c r="O530" t="s">
        <v>32</v>
      </c>
      <c r="P530" t="s">
        <v>45</v>
      </c>
      <c r="Q530">
        <v>6796</v>
      </c>
      <c r="R530">
        <v>23452</v>
      </c>
      <c r="S530">
        <v>3</v>
      </c>
      <c r="T530" t="s">
        <v>36</v>
      </c>
      <c r="U530">
        <v>14</v>
      </c>
      <c r="V530" t="s">
        <v>37</v>
      </c>
      <c r="W530" t="s">
        <v>38</v>
      </c>
      <c r="X530">
        <v>4</v>
      </c>
      <c r="Y530" t="s">
        <v>48</v>
      </c>
      <c r="Z530" t="s">
        <v>36</v>
      </c>
    </row>
    <row r="531" spans="1:26" x14ac:dyDescent="0.25">
      <c r="A531">
        <v>1982</v>
      </c>
      <c r="B531">
        <v>38</v>
      </c>
      <c r="C531" t="s">
        <v>26</v>
      </c>
      <c r="D531">
        <v>827</v>
      </c>
      <c r="E531" t="s">
        <v>41</v>
      </c>
      <c r="F531">
        <v>1</v>
      </c>
      <c r="G531" t="s">
        <v>52</v>
      </c>
      <c r="H531" t="s">
        <v>29</v>
      </c>
      <c r="I531" t="s">
        <v>30</v>
      </c>
      <c r="J531" t="s">
        <v>31</v>
      </c>
      <c r="K531">
        <v>33</v>
      </c>
      <c r="L531" t="s">
        <v>34</v>
      </c>
      <c r="M531">
        <v>2</v>
      </c>
      <c r="N531" t="s">
        <v>59</v>
      </c>
      <c r="O531" t="s">
        <v>34</v>
      </c>
      <c r="P531" t="s">
        <v>35</v>
      </c>
      <c r="Q531">
        <v>7625</v>
      </c>
      <c r="R531">
        <v>19383</v>
      </c>
      <c r="S531">
        <v>0</v>
      </c>
      <c r="T531" t="s">
        <v>46</v>
      </c>
      <c r="U531">
        <v>13</v>
      </c>
      <c r="V531" t="s">
        <v>37</v>
      </c>
      <c r="W531" t="s">
        <v>32</v>
      </c>
      <c r="X531">
        <v>4</v>
      </c>
      <c r="Y531" t="s">
        <v>54</v>
      </c>
      <c r="Z531" t="s">
        <v>46</v>
      </c>
    </row>
    <row r="532" spans="1:26" x14ac:dyDescent="0.25">
      <c r="A532">
        <v>1983</v>
      </c>
      <c r="B532">
        <v>27</v>
      </c>
      <c r="C532" t="s">
        <v>26</v>
      </c>
      <c r="D532">
        <v>608</v>
      </c>
      <c r="E532" t="s">
        <v>41</v>
      </c>
      <c r="F532">
        <v>1</v>
      </c>
      <c r="G532" t="s">
        <v>28</v>
      </c>
      <c r="H532" t="s">
        <v>29</v>
      </c>
      <c r="I532" t="s">
        <v>32</v>
      </c>
      <c r="J532" t="s">
        <v>31</v>
      </c>
      <c r="K532">
        <v>68</v>
      </c>
      <c r="L532" t="s">
        <v>32</v>
      </c>
      <c r="M532">
        <v>3</v>
      </c>
      <c r="N532" t="s">
        <v>58</v>
      </c>
      <c r="O532" t="s">
        <v>38</v>
      </c>
      <c r="P532" t="s">
        <v>45</v>
      </c>
      <c r="Q532">
        <v>7412</v>
      </c>
      <c r="R532">
        <v>6009</v>
      </c>
      <c r="S532">
        <v>1</v>
      </c>
      <c r="T532" t="s">
        <v>46</v>
      </c>
      <c r="U532">
        <v>11</v>
      </c>
      <c r="V532" t="s">
        <v>37</v>
      </c>
      <c r="W532" t="s">
        <v>34</v>
      </c>
      <c r="X532">
        <v>3</v>
      </c>
      <c r="Y532" t="s">
        <v>48</v>
      </c>
      <c r="Z532" t="s">
        <v>46</v>
      </c>
    </row>
    <row r="533" spans="1:26" x14ac:dyDescent="0.25">
      <c r="A533">
        <v>1984</v>
      </c>
      <c r="B533">
        <v>32</v>
      </c>
      <c r="C533" t="s">
        <v>26</v>
      </c>
      <c r="D533">
        <v>1018</v>
      </c>
      <c r="E533" t="s">
        <v>41</v>
      </c>
      <c r="F533">
        <v>3</v>
      </c>
      <c r="G533" t="s">
        <v>28</v>
      </c>
      <c r="H533" t="s">
        <v>29</v>
      </c>
      <c r="I533" t="s">
        <v>32</v>
      </c>
      <c r="J533" t="s">
        <v>31</v>
      </c>
      <c r="K533">
        <v>39</v>
      </c>
      <c r="L533" t="s">
        <v>32</v>
      </c>
      <c r="M533">
        <v>3</v>
      </c>
      <c r="N533" t="s">
        <v>63</v>
      </c>
      <c r="O533" t="s">
        <v>34</v>
      </c>
      <c r="P533" t="s">
        <v>35</v>
      </c>
      <c r="Q533">
        <v>11159</v>
      </c>
      <c r="R533">
        <v>19373</v>
      </c>
      <c r="S533">
        <v>3</v>
      </c>
      <c r="T533" t="s">
        <v>46</v>
      </c>
      <c r="U533">
        <v>15</v>
      </c>
      <c r="V533" t="s">
        <v>37</v>
      </c>
      <c r="W533" t="s">
        <v>34</v>
      </c>
      <c r="X533">
        <v>6</v>
      </c>
      <c r="Y533" t="s">
        <v>48</v>
      </c>
      <c r="Z533" t="s">
        <v>46</v>
      </c>
    </row>
    <row r="534" spans="1:26" x14ac:dyDescent="0.25">
      <c r="A534">
        <v>1985</v>
      </c>
      <c r="B534">
        <v>47</v>
      </c>
      <c r="C534" t="s">
        <v>26</v>
      </c>
      <c r="D534">
        <v>703</v>
      </c>
      <c r="E534" t="s">
        <v>27</v>
      </c>
      <c r="F534">
        <v>14</v>
      </c>
      <c r="G534" t="s">
        <v>52</v>
      </c>
      <c r="H534" t="s">
        <v>64</v>
      </c>
      <c r="I534" t="s">
        <v>50</v>
      </c>
      <c r="J534" t="s">
        <v>43</v>
      </c>
      <c r="K534">
        <v>42</v>
      </c>
      <c r="L534" t="s">
        <v>32</v>
      </c>
      <c r="M534">
        <v>2</v>
      </c>
      <c r="N534" t="s">
        <v>33</v>
      </c>
      <c r="O534" t="s">
        <v>38</v>
      </c>
      <c r="P534" t="s">
        <v>35</v>
      </c>
      <c r="Q534">
        <v>4960</v>
      </c>
      <c r="R534">
        <v>11825</v>
      </c>
      <c r="S534">
        <v>2</v>
      </c>
      <c r="T534" t="s">
        <v>46</v>
      </c>
      <c r="U534">
        <v>12</v>
      </c>
      <c r="V534" t="s">
        <v>37</v>
      </c>
      <c r="W534" t="s">
        <v>34</v>
      </c>
      <c r="X534">
        <v>2</v>
      </c>
      <c r="Y534" t="s">
        <v>48</v>
      </c>
      <c r="Z534" t="s">
        <v>46</v>
      </c>
    </row>
    <row r="535" spans="1:26" x14ac:dyDescent="0.25">
      <c r="A535">
        <v>1986</v>
      </c>
      <c r="B535">
        <v>40</v>
      </c>
      <c r="C535" t="s">
        <v>40</v>
      </c>
      <c r="D535">
        <v>580</v>
      </c>
      <c r="E535" t="s">
        <v>27</v>
      </c>
      <c r="F535">
        <v>5</v>
      </c>
      <c r="G535" t="s">
        <v>52</v>
      </c>
      <c r="H535" t="s">
        <v>29</v>
      </c>
      <c r="I535" t="s">
        <v>50</v>
      </c>
      <c r="J535" t="s">
        <v>43</v>
      </c>
      <c r="K535">
        <v>48</v>
      </c>
      <c r="L535" t="s">
        <v>30</v>
      </c>
      <c r="M535">
        <v>3</v>
      </c>
      <c r="N535" t="s">
        <v>33</v>
      </c>
      <c r="O535" t="s">
        <v>38</v>
      </c>
      <c r="P535" t="s">
        <v>45</v>
      </c>
      <c r="Q535">
        <v>10475</v>
      </c>
      <c r="R535">
        <v>23772</v>
      </c>
      <c r="S535">
        <v>5</v>
      </c>
      <c r="T535" t="s">
        <v>36</v>
      </c>
      <c r="U535">
        <v>21</v>
      </c>
      <c r="V535" t="s">
        <v>47</v>
      </c>
      <c r="W535" t="s">
        <v>32</v>
      </c>
      <c r="X535">
        <v>2</v>
      </c>
      <c r="Y535" t="s">
        <v>48</v>
      </c>
      <c r="Z535" t="s">
        <v>46</v>
      </c>
    </row>
    <row r="536" spans="1:26" x14ac:dyDescent="0.25">
      <c r="A536">
        <v>1987</v>
      </c>
      <c r="B536">
        <v>53</v>
      </c>
      <c r="C536" t="s">
        <v>26</v>
      </c>
      <c r="D536">
        <v>970</v>
      </c>
      <c r="E536" t="s">
        <v>41</v>
      </c>
      <c r="F536">
        <v>7</v>
      </c>
      <c r="G536" t="s">
        <v>55</v>
      </c>
      <c r="H536" t="s">
        <v>29</v>
      </c>
      <c r="I536" t="s">
        <v>32</v>
      </c>
      <c r="J536" t="s">
        <v>43</v>
      </c>
      <c r="K536">
        <v>59</v>
      </c>
      <c r="L536" t="s">
        <v>34</v>
      </c>
      <c r="M536">
        <v>4</v>
      </c>
      <c r="N536" t="s">
        <v>63</v>
      </c>
      <c r="O536" t="s">
        <v>32</v>
      </c>
      <c r="P536" t="s">
        <v>45</v>
      </c>
      <c r="Q536">
        <v>14814</v>
      </c>
      <c r="R536">
        <v>13514</v>
      </c>
      <c r="S536">
        <v>3</v>
      </c>
      <c r="T536" t="s">
        <v>46</v>
      </c>
      <c r="U536">
        <v>19</v>
      </c>
      <c r="V536" t="s">
        <v>37</v>
      </c>
      <c r="W536" t="s">
        <v>32</v>
      </c>
      <c r="X536">
        <v>3</v>
      </c>
      <c r="Y536" t="s">
        <v>48</v>
      </c>
      <c r="Z536" t="s">
        <v>46</v>
      </c>
    </row>
    <row r="537" spans="1:26" x14ac:dyDescent="0.25">
      <c r="A537">
        <v>1988</v>
      </c>
      <c r="B537">
        <v>41</v>
      </c>
      <c r="C537" t="s">
        <v>26</v>
      </c>
      <c r="D537">
        <v>427</v>
      </c>
      <c r="E537" t="s">
        <v>69</v>
      </c>
      <c r="F537">
        <v>10</v>
      </c>
      <c r="G537" t="s">
        <v>52</v>
      </c>
      <c r="H537" t="s">
        <v>69</v>
      </c>
      <c r="I537" t="s">
        <v>30</v>
      </c>
      <c r="J537" t="s">
        <v>43</v>
      </c>
      <c r="K537">
        <v>73</v>
      </c>
      <c r="L537" t="s">
        <v>30</v>
      </c>
      <c r="M537">
        <v>5</v>
      </c>
      <c r="N537" t="s">
        <v>61</v>
      </c>
      <c r="O537" t="s">
        <v>34</v>
      </c>
      <c r="P537" t="s">
        <v>57</v>
      </c>
      <c r="Q537">
        <v>19141</v>
      </c>
      <c r="R537">
        <v>8861</v>
      </c>
      <c r="S537">
        <v>3</v>
      </c>
      <c r="T537" t="s">
        <v>46</v>
      </c>
      <c r="U537">
        <v>15</v>
      </c>
      <c r="V537" t="s">
        <v>37</v>
      </c>
      <c r="W537" t="s">
        <v>30</v>
      </c>
      <c r="X537">
        <v>2</v>
      </c>
      <c r="Y537" t="s">
        <v>54</v>
      </c>
      <c r="Z537" t="s">
        <v>46</v>
      </c>
    </row>
    <row r="538" spans="1:26" x14ac:dyDescent="0.25">
      <c r="A538">
        <v>1989</v>
      </c>
      <c r="B538">
        <v>60</v>
      </c>
      <c r="C538" t="s">
        <v>26</v>
      </c>
      <c r="D538">
        <v>1179</v>
      </c>
      <c r="E538" t="s">
        <v>27</v>
      </c>
      <c r="F538">
        <v>16</v>
      </c>
      <c r="G538" t="s">
        <v>52</v>
      </c>
      <c r="I538" t="s">
        <v>38</v>
      </c>
      <c r="J538" t="s">
        <v>43</v>
      </c>
      <c r="K538">
        <v>84</v>
      </c>
      <c r="L538" t="s">
        <v>32</v>
      </c>
      <c r="M538">
        <v>2</v>
      </c>
      <c r="N538" t="s">
        <v>33</v>
      </c>
      <c r="O538" t="s">
        <v>38</v>
      </c>
      <c r="P538" t="s">
        <v>35</v>
      </c>
      <c r="Q538">
        <v>5405</v>
      </c>
      <c r="R538">
        <v>11924</v>
      </c>
      <c r="S538">
        <v>8</v>
      </c>
      <c r="T538" t="s">
        <v>46</v>
      </c>
      <c r="U538">
        <v>14</v>
      </c>
      <c r="V538" t="s">
        <v>37</v>
      </c>
      <c r="W538" t="s">
        <v>34</v>
      </c>
      <c r="X538">
        <v>1</v>
      </c>
      <c r="Y538" t="s">
        <v>48</v>
      </c>
      <c r="Z538" t="s">
        <v>46</v>
      </c>
    </row>
    <row r="539" spans="1:26" x14ac:dyDescent="0.25">
      <c r="A539">
        <v>1990</v>
      </c>
      <c r="B539">
        <v>27</v>
      </c>
      <c r="C539" t="s">
        <v>40</v>
      </c>
      <c r="D539">
        <v>294</v>
      </c>
      <c r="E539" t="s">
        <v>41</v>
      </c>
      <c r="F539">
        <v>10</v>
      </c>
      <c r="G539" t="s">
        <v>28</v>
      </c>
      <c r="H539" t="s">
        <v>29</v>
      </c>
      <c r="I539" t="s">
        <v>50</v>
      </c>
      <c r="J539" t="s">
        <v>43</v>
      </c>
      <c r="K539">
        <v>32</v>
      </c>
      <c r="L539" t="s">
        <v>32</v>
      </c>
      <c r="M539">
        <v>3</v>
      </c>
      <c r="N539" t="s">
        <v>58</v>
      </c>
      <c r="O539" t="s">
        <v>38</v>
      </c>
      <c r="P539" t="s">
        <v>57</v>
      </c>
      <c r="Q539">
        <v>8793</v>
      </c>
      <c r="R539">
        <v>4809</v>
      </c>
      <c r="S539">
        <v>1</v>
      </c>
      <c r="T539" t="s">
        <v>46</v>
      </c>
      <c r="U539">
        <v>21</v>
      </c>
      <c r="V539" t="s">
        <v>47</v>
      </c>
      <c r="W539" t="s">
        <v>32</v>
      </c>
      <c r="X539">
        <v>4</v>
      </c>
      <c r="Y539" t="s">
        <v>54</v>
      </c>
      <c r="Z539" t="s">
        <v>46</v>
      </c>
    </row>
    <row r="540" spans="1:26" x14ac:dyDescent="0.25">
      <c r="A540">
        <v>1991</v>
      </c>
      <c r="B540">
        <v>41</v>
      </c>
      <c r="C540" t="s">
        <v>26</v>
      </c>
      <c r="D540">
        <v>314</v>
      </c>
      <c r="E540" t="s">
        <v>69</v>
      </c>
      <c r="F540">
        <v>1</v>
      </c>
      <c r="G540" t="s">
        <v>55</v>
      </c>
      <c r="H540" t="s">
        <v>69</v>
      </c>
      <c r="I540" t="s">
        <v>50</v>
      </c>
      <c r="J540" t="s">
        <v>43</v>
      </c>
      <c r="K540">
        <v>59</v>
      </c>
      <c r="L540" t="s">
        <v>30</v>
      </c>
      <c r="M540">
        <v>5</v>
      </c>
      <c r="N540" t="s">
        <v>61</v>
      </c>
      <c r="O540" t="s">
        <v>32</v>
      </c>
      <c r="P540" t="s">
        <v>45</v>
      </c>
      <c r="Q540">
        <v>19189</v>
      </c>
      <c r="R540">
        <v>19562</v>
      </c>
      <c r="S540">
        <v>1</v>
      </c>
      <c r="T540" t="s">
        <v>46</v>
      </c>
      <c r="U540">
        <v>12</v>
      </c>
      <c r="V540" t="s">
        <v>37</v>
      </c>
      <c r="W540" t="s">
        <v>30</v>
      </c>
      <c r="X540">
        <v>3</v>
      </c>
      <c r="Y540" t="s">
        <v>48</v>
      </c>
      <c r="Z540" t="s">
        <v>46</v>
      </c>
    </row>
    <row r="541" spans="1:26" x14ac:dyDescent="0.25">
      <c r="A541">
        <v>1992</v>
      </c>
      <c r="B541">
        <v>50</v>
      </c>
      <c r="C541" t="s">
        <v>26</v>
      </c>
      <c r="D541">
        <v>316</v>
      </c>
      <c r="E541" t="s">
        <v>27</v>
      </c>
      <c r="F541">
        <v>8</v>
      </c>
      <c r="G541" t="s">
        <v>52</v>
      </c>
      <c r="H541" t="s">
        <v>64</v>
      </c>
      <c r="I541" t="s">
        <v>50</v>
      </c>
      <c r="J541" t="s">
        <v>43</v>
      </c>
      <c r="K541">
        <v>54</v>
      </c>
      <c r="L541" t="s">
        <v>32</v>
      </c>
      <c r="M541">
        <v>1</v>
      </c>
      <c r="N541" t="s">
        <v>62</v>
      </c>
      <c r="O541" t="s">
        <v>30</v>
      </c>
      <c r="P541" t="s">
        <v>45</v>
      </c>
      <c r="Q541">
        <v>3875</v>
      </c>
      <c r="R541">
        <v>9983</v>
      </c>
      <c r="S541">
        <v>7</v>
      </c>
      <c r="T541" t="s">
        <v>46</v>
      </c>
      <c r="U541">
        <v>15</v>
      </c>
      <c r="V541" t="s">
        <v>37</v>
      </c>
      <c r="X541">
        <v>2</v>
      </c>
      <c r="Y541" t="s">
        <v>48</v>
      </c>
      <c r="Z541" t="s">
        <v>46</v>
      </c>
    </row>
    <row r="542" spans="1:26" x14ac:dyDescent="0.25">
      <c r="A542">
        <v>1993</v>
      </c>
      <c r="B542">
        <v>28</v>
      </c>
      <c r="C542" t="s">
        <v>26</v>
      </c>
      <c r="D542">
        <v>654</v>
      </c>
      <c r="E542" t="s">
        <v>41</v>
      </c>
      <c r="F542">
        <v>1</v>
      </c>
      <c r="G542" t="s">
        <v>28</v>
      </c>
      <c r="H542" t="s">
        <v>29</v>
      </c>
      <c r="I542" t="s">
        <v>38</v>
      </c>
      <c r="J542" t="s">
        <v>31</v>
      </c>
      <c r="K542">
        <v>67</v>
      </c>
      <c r="L542" t="s">
        <v>38</v>
      </c>
      <c r="M542">
        <v>1</v>
      </c>
      <c r="N542" t="s">
        <v>44</v>
      </c>
      <c r="O542" t="s">
        <v>30</v>
      </c>
      <c r="Q542">
        <v>2216</v>
      </c>
      <c r="R542">
        <v>3872</v>
      </c>
      <c r="S542">
        <v>7</v>
      </c>
      <c r="T542" t="s">
        <v>36</v>
      </c>
      <c r="U542">
        <v>13</v>
      </c>
      <c r="V542" t="s">
        <v>37</v>
      </c>
      <c r="W542" t="s">
        <v>34</v>
      </c>
      <c r="X542">
        <v>4</v>
      </c>
      <c r="Y542" t="s">
        <v>48</v>
      </c>
      <c r="Z542" t="s">
        <v>36</v>
      </c>
    </row>
    <row r="543" spans="1:26" x14ac:dyDescent="0.25">
      <c r="A543">
        <v>1994</v>
      </c>
      <c r="B543">
        <v>36</v>
      </c>
      <c r="C543" t="s">
        <v>60</v>
      </c>
      <c r="D543">
        <v>427</v>
      </c>
      <c r="E543" t="s">
        <v>41</v>
      </c>
      <c r="F543">
        <v>8</v>
      </c>
      <c r="H543" t="s">
        <v>29</v>
      </c>
      <c r="I543" t="s">
        <v>38</v>
      </c>
      <c r="J543" t="s">
        <v>31</v>
      </c>
      <c r="K543">
        <v>63</v>
      </c>
      <c r="L543" t="s">
        <v>34</v>
      </c>
      <c r="M543">
        <v>3</v>
      </c>
      <c r="N543" t="s">
        <v>63</v>
      </c>
      <c r="O543" t="s">
        <v>38</v>
      </c>
      <c r="P543" t="s">
        <v>45</v>
      </c>
      <c r="Q543">
        <v>11713</v>
      </c>
      <c r="R543">
        <v>20335</v>
      </c>
      <c r="S543">
        <v>9</v>
      </c>
      <c r="T543" t="s">
        <v>46</v>
      </c>
      <c r="U543">
        <v>14</v>
      </c>
      <c r="V543" t="s">
        <v>37</v>
      </c>
      <c r="W543" t="s">
        <v>38</v>
      </c>
      <c r="X543">
        <v>2</v>
      </c>
      <c r="Y543" t="s">
        <v>48</v>
      </c>
      <c r="Z543" t="s">
        <v>46</v>
      </c>
    </row>
    <row r="544" spans="1:26" x14ac:dyDescent="0.25">
      <c r="A544">
        <v>1995</v>
      </c>
      <c r="B544">
        <v>38</v>
      </c>
      <c r="C544" t="s">
        <v>26</v>
      </c>
      <c r="D544">
        <v>168</v>
      </c>
      <c r="E544" t="s">
        <v>41</v>
      </c>
      <c r="F544">
        <v>1</v>
      </c>
      <c r="G544" t="s">
        <v>55</v>
      </c>
      <c r="H544" t="s">
        <v>29</v>
      </c>
      <c r="I544" t="s">
        <v>32</v>
      </c>
      <c r="J544" t="s">
        <v>31</v>
      </c>
      <c r="K544">
        <v>81</v>
      </c>
      <c r="L544" t="s">
        <v>32</v>
      </c>
      <c r="M544">
        <v>3</v>
      </c>
      <c r="N544" t="s">
        <v>58</v>
      </c>
      <c r="O544" t="s">
        <v>32</v>
      </c>
      <c r="P544" t="s">
        <v>35</v>
      </c>
      <c r="Q544">
        <v>7861</v>
      </c>
      <c r="R544">
        <v>15397</v>
      </c>
      <c r="S544">
        <v>4</v>
      </c>
      <c r="T544" t="s">
        <v>36</v>
      </c>
      <c r="U544">
        <v>14</v>
      </c>
      <c r="V544" t="s">
        <v>37</v>
      </c>
      <c r="W544" t="s">
        <v>34</v>
      </c>
      <c r="X544">
        <v>4</v>
      </c>
      <c r="Y544" t="s">
        <v>66</v>
      </c>
      <c r="Z544" t="s">
        <v>46</v>
      </c>
    </row>
    <row r="545" spans="1:26" x14ac:dyDescent="0.25">
      <c r="A545">
        <v>1996</v>
      </c>
      <c r="B545">
        <v>44</v>
      </c>
      <c r="C545" t="s">
        <v>60</v>
      </c>
      <c r="D545">
        <v>381</v>
      </c>
      <c r="E545" t="s">
        <v>41</v>
      </c>
      <c r="F545">
        <v>24</v>
      </c>
      <c r="G545" t="s">
        <v>55</v>
      </c>
      <c r="H545" t="s">
        <v>53</v>
      </c>
      <c r="I545" t="s">
        <v>38</v>
      </c>
      <c r="J545" t="s">
        <v>43</v>
      </c>
      <c r="K545">
        <v>49</v>
      </c>
      <c r="L545" t="s">
        <v>38</v>
      </c>
      <c r="M545">
        <v>1</v>
      </c>
      <c r="N545" t="s">
        <v>51</v>
      </c>
      <c r="O545" t="s">
        <v>32</v>
      </c>
      <c r="P545" t="s">
        <v>35</v>
      </c>
      <c r="Q545">
        <v>3708</v>
      </c>
      <c r="R545">
        <v>2104</v>
      </c>
      <c r="S545">
        <v>2</v>
      </c>
      <c r="T545" t="s">
        <v>46</v>
      </c>
      <c r="U545">
        <v>14</v>
      </c>
      <c r="V545" t="s">
        <v>37</v>
      </c>
      <c r="W545" t="s">
        <v>32</v>
      </c>
      <c r="X545">
        <v>5</v>
      </c>
      <c r="Y545" t="s">
        <v>48</v>
      </c>
      <c r="Z545" t="s">
        <v>46</v>
      </c>
    </row>
    <row r="546" spans="1:26" x14ac:dyDescent="0.25">
      <c r="A546">
        <v>1997</v>
      </c>
      <c r="B546">
        <v>47</v>
      </c>
      <c r="C546" t="s">
        <v>40</v>
      </c>
      <c r="D546">
        <v>217</v>
      </c>
      <c r="E546" t="s">
        <v>27</v>
      </c>
      <c r="F546">
        <v>3</v>
      </c>
      <c r="G546" t="s">
        <v>55</v>
      </c>
      <c r="H546" t="s">
        <v>53</v>
      </c>
      <c r="I546" t="s">
        <v>50</v>
      </c>
      <c r="J546" t="s">
        <v>31</v>
      </c>
      <c r="K546">
        <v>49</v>
      </c>
      <c r="L546" t="s">
        <v>32</v>
      </c>
      <c r="M546">
        <v>4</v>
      </c>
      <c r="N546" t="s">
        <v>33</v>
      </c>
      <c r="O546" t="s">
        <v>32</v>
      </c>
      <c r="P546" t="s">
        <v>57</v>
      </c>
      <c r="Q546">
        <v>13770</v>
      </c>
      <c r="R546">
        <v>10225</v>
      </c>
      <c r="S546">
        <v>9</v>
      </c>
      <c r="T546" t="s">
        <v>36</v>
      </c>
      <c r="U546">
        <v>12</v>
      </c>
      <c r="V546" t="s">
        <v>37</v>
      </c>
      <c r="W546" t="s">
        <v>34</v>
      </c>
      <c r="X546">
        <v>2</v>
      </c>
      <c r="Y546" t="s">
        <v>54</v>
      </c>
      <c r="Z546" t="s">
        <v>46</v>
      </c>
    </row>
    <row r="547" spans="1:26" x14ac:dyDescent="0.25">
      <c r="A547">
        <v>1998</v>
      </c>
      <c r="B547">
        <v>30</v>
      </c>
      <c r="C547" t="s">
        <v>26</v>
      </c>
      <c r="D547">
        <v>501</v>
      </c>
      <c r="E547" t="s">
        <v>27</v>
      </c>
      <c r="F547">
        <v>27</v>
      </c>
      <c r="G547" t="s">
        <v>68</v>
      </c>
      <c r="H547" t="s">
        <v>64</v>
      </c>
      <c r="I547" t="s">
        <v>32</v>
      </c>
      <c r="J547" t="s">
        <v>43</v>
      </c>
      <c r="K547">
        <v>99</v>
      </c>
      <c r="L547" t="s">
        <v>32</v>
      </c>
      <c r="M547">
        <v>2</v>
      </c>
      <c r="N547" t="s">
        <v>33</v>
      </c>
      <c r="O547" t="s">
        <v>34</v>
      </c>
      <c r="P547" t="s">
        <v>57</v>
      </c>
      <c r="Q547">
        <v>5304</v>
      </c>
      <c r="R547">
        <v>25275</v>
      </c>
      <c r="S547">
        <v>7</v>
      </c>
      <c r="T547" t="s">
        <v>46</v>
      </c>
      <c r="U547">
        <v>23</v>
      </c>
      <c r="V547" t="s">
        <v>47</v>
      </c>
      <c r="W547" t="s">
        <v>34</v>
      </c>
      <c r="X547">
        <v>2</v>
      </c>
      <c r="Y547" t="s">
        <v>54</v>
      </c>
      <c r="Z547" t="s">
        <v>46</v>
      </c>
    </row>
    <row r="548" spans="1:26" x14ac:dyDescent="0.25">
      <c r="A548">
        <v>1999</v>
      </c>
      <c r="B548">
        <v>29</v>
      </c>
      <c r="C548" t="s">
        <v>26</v>
      </c>
      <c r="D548">
        <v>1396</v>
      </c>
      <c r="E548" t="s">
        <v>27</v>
      </c>
      <c r="F548">
        <v>10</v>
      </c>
      <c r="G548" t="s">
        <v>55</v>
      </c>
      <c r="H548" t="s">
        <v>29</v>
      </c>
      <c r="I548" t="s">
        <v>32</v>
      </c>
      <c r="J548" t="s">
        <v>43</v>
      </c>
      <c r="K548">
        <v>99</v>
      </c>
      <c r="L548" t="s">
        <v>32</v>
      </c>
      <c r="M548">
        <v>1</v>
      </c>
      <c r="N548" t="s">
        <v>62</v>
      </c>
      <c r="O548" t="s">
        <v>32</v>
      </c>
      <c r="P548" t="s">
        <v>35</v>
      </c>
      <c r="Q548">
        <v>2642</v>
      </c>
      <c r="R548">
        <v>2755</v>
      </c>
      <c r="S548">
        <v>1</v>
      </c>
      <c r="T548" t="s">
        <v>46</v>
      </c>
      <c r="U548">
        <v>11</v>
      </c>
      <c r="V548" t="s">
        <v>37</v>
      </c>
      <c r="W548" t="s">
        <v>32</v>
      </c>
      <c r="X548">
        <v>6</v>
      </c>
      <c r="Y548" t="s">
        <v>48</v>
      </c>
      <c r="Z548" t="s">
        <v>46</v>
      </c>
    </row>
    <row r="549" spans="1:26" x14ac:dyDescent="0.25">
      <c r="A549">
        <v>2000</v>
      </c>
      <c r="B549">
        <v>42</v>
      </c>
      <c r="C549" t="s">
        <v>40</v>
      </c>
      <c r="D549">
        <v>933</v>
      </c>
      <c r="E549" t="s">
        <v>41</v>
      </c>
      <c r="F549">
        <v>19</v>
      </c>
      <c r="G549" t="s">
        <v>55</v>
      </c>
      <c r="H549" t="s">
        <v>53</v>
      </c>
      <c r="I549" t="s">
        <v>32</v>
      </c>
      <c r="J549" t="s">
        <v>43</v>
      </c>
      <c r="K549">
        <v>57</v>
      </c>
      <c r="L549" t="s">
        <v>34</v>
      </c>
      <c r="M549">
        <v>1</v>
      </c>
      <c r="N549" t="s">
        <v>44</v>
      </c>
      <c r="O549" t="s">
        <v>32</v>
      </c>
      <c r="P549" t="s">
        <v>57</v>
      </c>
      <c r="Q549">
        <v>2759</v>
      </c>
      <c r="R549">
        <v>20366</v>
      </c>
      <c r="S549">
        <v>6</v>
      </c>
      <c r="T549" t="s">
        <v>36</v>
      </c>
      <c r="U549">
        <v>12</v>
      </c>
      <c r="V549" t="s">
        <v>37</v>
      </c>
      <c r="W549" t="s">
        <v>34</v>
      </c>
      <c r="X549">
        <v>2</v>
      </c>
      <c r="Y549" t="s">
        <v>48</v>
      </c>
      <c r="Z549" t="s">
        <v>36</v>
      </c>
    </row>
    <row r="550" spans="1:26" x14ac:dyDescent="0.25">
      <c r="A550">
        <v>2001</v>
      </c>
      <c r="B550">
        <v>43</v>
      </c>
      <c r="C550" t="s">
        <v>40</v>
      </c>
      <c r="E550" t="s">
        <v>27</v>
      </c>
      <c r="F550">
        <v>15</v>
      </c>
      <c r="G550" t="s">
        <v>55</v>
      </c>
      <c r="H550" t="s">
        <v>29</v>
      </c>
      <c r="I550" t="s">
        <v>50</v>
      </c>
      <c r="J550" t="s">
        <v>43</v>
      </c>
      <c r="K550">
        <v>47</v>
      </c>
      <c r="L550" t="s">
        <v>30</v>
      </c>
      <c r="M550">
        <v>2</v>
      </c>
      <c r="N550" t="s">
        <v>33</v>
      </c>
      <c r="O550" t="s">
        <v>34</v>
      </c>
      <c r="P550" t="s">
        <v>45</v>
      </c>
      <c r="Q550">
        <v>6804</v>
      </c>
      <c r="R550">
        <v>23683</v>
      </c>
      <c r="S550">
        <v>3</v>
      </c>
      <c r="T550" t="s">
        <v>46</v>
      </c>
      <c r="U550">
        <v>18</v>
      </c>
      <c r="W550" t="s">
        <v>32</v>
      </c>
      <c r="X550">
        <v>5</v>
      </c>
      <c r="Y550" t="s">
        <v>48</v>
      </c>
      <c r="Z550" t="s">
        <v>46</v>
      </c>
    </row>
    <row r="551" spans="1:26" x14ac:dyDescent="0.25">
      <c r="A551">
        <v>2002</v>
      </c>
      <c r="B551">
        <v>34</v>
      </c>
      <c r="C551" t="s">
        <v>26</v>
      </c>
      <c r="D551">
        <v>970</v>
      </c>
      <c r="E551" t="s">
        <v>41</v>
      </c>
      <c r="F551">
        <v>8</v>
      </c>
      <c r="G551" t="s">
        <v>28</v>
      </c>
      <c r="H551" t="s">
        <v>53</v>
      </c>
      <c r="I551" t="s">
        <v>30</v>
      </c>
      <c r="J551" t="s">
        <v>31</v>
      </c>
      <c r="K551">
        <v>96</v>
      </c>
      <c r="L551" t="s">
        <v>32</v>
      </c>
      <c r="M551">
        <v>2</v>
      </c>
      <c r="N551" t="s">
        <v>59</v>
      </c>
      <c r="O551" t="s">
        <v>32</v>
      </c>
      <c r="P551" t="s">
        <v>35</v>
      </c>
      <c r="Q551">
        <v>6142</v>
      </c>
      <c r="R551">
        <v>7360</v>
      </c>
      <c r="S551">
        <v>3</v>
      </c>
      <c r="T551" t="s">
        <v>46</v>
      </c>
      <c r="U551">
        <v>11</v>
      </c>
      <c r="V551" t="s">
        <v>37</v>
      </c>
      <c r="W551" t="s">
        <v>34</v>
      </c>
      <c r="X551">
        <v>2</v>
      </c>
      <c r="Y551" t="s">
        <v>48</v>
      </c>
      <c r="Z551" t="s">
        <v>46</v>
      </c>
    </row>
    <row r="552" spans="1:26" x14ac:dyDescent="0.25">
      <c r="A552">
        <v>2003</v>
      </c>
      <c r="B552">
        <v>23</v>
      </c>
      <c r="C552" t="s">
        <v>26</v>
      </c>
      <c r="D552">
        <v>650</v>
      </c>
      <c r="E552" t="s">
        <v>41</v>
      </c>
      <c r="F552">
        <v>9</v>
      </c>
      <c r="G552" t="s">
        <v>42</v>
      </c>
      <c r="H552" t="s">
        <v>53</v>
      </c>
      <c r="I552" t="s">
        <v>30</v>
      </c>
      <c r="J552" t="s">
        <v>43</v>
      </c>
      <c r="K552">
        <v>37</v>
      </c>
      <c r="L552" t="s">
        <v>32</v>
      </c>
      <c r="M552">
        <v>1</v>
      </c>
      <c r="N552" t="s">
        <v>51</v>
      </c>
      <c r="O552" t="s">
        <v>38</v>
      </c>
      <c r="P552" t="s">
        <v>45</v>
      </c>
      <c r="Q552">
        <v>2500</v>
      </c>
      <c r="R552">
        <v>4344</v>
      </c>
      <c r="S552">
        <v>1</v>
      </c>
      <c r="T552" t="s">
        <v>46</v>
      </c>
      <c r="U552">
        <v>14</v>
      </c>
      <c r="V552" t="s">
        <v>37</v>
      </c>
      <c r="W552" t="s">
        <v>34</v>
      </c>
      <c r="X552">
        <v>2</v>
      </c>
      <c r="Y552" t="s">
        <v>66</v>
      </c>
      <c r="Z552" t="s">
        <v>46</v>
      </c>
    </row>
    <row r="553" spans="1:26" x14ac:dyDescent="0.25">
      <c r="A553">
        <v>2004</v>
      </c>
      <c r="B553">
        <v>39</v>
      </c>
      <c r="C553" t="s">
        <v>26</v>
      </c>
      <c r="D553">
        <v>141</v>
      </c>
      <c r="E553" t="s">
        <v>69</v>
      </c>
      <c r="F553">
        <v>3</v>
      </c>
      <c r="G553" t="s">
        <v>55</v>
      </c>
      <c r="H553" t="s">
        <v>69</v>
      </c>
      <c r="I553" t="s">
        <v>32</v>
      </c>
      <c r="J553" t="s">
        <v>31</v>
      </c>
      <c r="K553">
        <v>44</v>
      </c>
      <c r="L553" t="s">
        <v>34</v>
      </c>
      <c r="M553">
        <v>2</v>
      </c>
      <c r="N553" t="s">
        <v>69</v>
      </c>
      <c r="O553" t="s">
        <v>30</v>
      </c>
      <c r="P553" t="s">
        <v>45</v>
      </c>
      <c r="Q553">
        <v>6389</v>
      </c>
      <c r="R553">
        <v>18767</v>
      </c>
      <c r="S553">
        <v>9</v>
      </c>
      <c r="T553" t="s">
        <v>46</v>
      </c>
      <c r="U553">
        <v>15</v>
      </c>
      <c r="V553" t="s">
        <v>37</v>
      </c>
      <c r="W553" t="s">
        <v>32</v>
      </c>
      <c r="X553">
        <v>3</v>
      </c>
      <c r="Y553" t="s">
        <v>39</v>
      </c>
      <c r="Z553" t="s">
        <v>46</v>
      </c>
    </row>
    <row r="554" spans="1:26" x14ac:dyDescent="0.25">
      <c r="A554">
        <v>2005</v>
      </c>
      <c r="B554">
        <v>56</v>
      </c>
      <c r="C554" t="s">
        <v>26</v>
      </c>
      <c r="D554">
        <v>832</v>
      </c>
      <c r="E554" t="s">
        <v>41</v>
      </c>
      <c r="F554">
        <v>9</v>
      </c>
      <c r="G554" t="s">
        <v>55</v>
      </c>
      <c r="H554" t="s">
        <v>53</v>
      </c>
      <c r="I554" t="s">
        <v>32</v>
      </c>
      <c r="J554" t="s">
        <v>43</v>
      </c>
      <c r="K554">
        <v>81</v>
      </c>
      <c r="L554" t="s">
        <v>32</v>
      </c>
      <c r="M554">
        <v>4</v>
      </c>
      <c r="N554" t="s">
        <v>59</v>
      </c>
      <c r="O554" t="s">
        <v>34</v>
      </c>
      <c r="P554" t="s">
        <v>45</v>
      </c>
      <c r="Q554">
        <v>11103</v>
      </c>
      <c r="R554">
        <v>20420</v>
      </c>
      <c r="T554" t="s">
        <v>46</v>
      </c>
      <c r="U554">
        <v>11</v>
      </c>
      <c r="V554" t="s">
        <v>37</v>
      </c>
      <c r="W554" t="s">
        <v>32</v>
      </c>
      <c r="X554">
        <v>1</v>
      </c>
      <c r="Y554" t="s">
        <v>54</v>
      </c>
      <c r="Z554" t="s">
        <v>46</v>
      </c>
    </row>
    <row r="555" spans="1:26" x14ac:dyDescent="0.25">
      <c r="A555">
        <v>2006</v>
      </c>
      <c r="B555">
        <v>40</v>
      </c>
      <c r="C555" t="s">
        <v>26</v>
      </c>
      <c r="D555">
        <v>804</v>
      </c>
      <c r="E555" t="s">
        <v>41</v>
      </c>
      <c r="F555">
        <v>2</v>
      </c>
      <c r="G555" t="s">
        <v>42</v>
      </c>
      <c r="H555" t="s">
        <v>53</v>
      </c>
      <c r="I555" t="s">
        <v>50</v>
      </c>
      <c r="J555" t="s">
        <v>31</v>
      </c>
      <c r="K555">
        <v>86</v>
      </c>
      <c r="L555" t="s">
        <v>30</v>
      </c>
      <c r="M555">
        <v>1</v>
      </c>
      <c r="N555" t="s">
        <v>44</v>
      </c>
      <c r="O555" t="s">
        <v>34</v>
      </c>
      <c r="P555" t="s">
        <v>35</v>
      </c>
      <c r="Q555">
        <v>2342</v>
      </c>
      <c r="R555">
        <v>22929</v>
      </c>
      <c r="S555">
        <v>0</v>
      </c>
      <c r="T555" t="s">
        <v>36</v>
      </c>
      <c r="U555">
        <v>20</v>
      </c>
      <c r="V555" t="s">
        <v>47</v>
      </c>
      <c r="W555" t="s">
        <v>34</v>
      </c>
      <c r="X555">
        <v>2</v>
      </c>
      <c r="Y555" t="s">
        <v>54</v>
      </c>
      <c r="Z555" t="s">
        <v>46</v>
      </c>
    </row>
    <row r="556" spans="1:26" x14ac:dyDescent="0.25">
      <c r="A556">
        <v>2007</v>
      </c>
      <c r="B556">
        <v>27</v>
      </c>
      <c r="C556" t="s">
        <v>26</v>
      </c>
      <c r="D556">
        <v>975</v>
      </c>
      <c r="E556" t="s">
        <v>41</v>
      </c>
      <c r="F556">
        <v>7</v>
      </c>
      <c r="G556" t="s">
        <v>55</v>
      </c>
      <c r="H556" t="s">
        <v>53</v>
      </c>
      <c r="I556" t="s">
        <v>50</v>
      </c>
      <c r="J556" t="s">
        <v>31</v>
      </c>
      <c r="K556">
        <v>55</v>
      </c>
      <c r="L556" t="s">
        <v>30</v>
      </c>
      <c r="M556">
        <v>2</v>
      </c>
      <c r="N556" t="s">
        <v>59</v>
      </c>
      <c r="O556" t="s">
        <v>38</v>
      </c>
      <c r="P556" t="s">
        <v>35</v>
      </c>
      <c r="Q556">
        <v>6811</v>
      </c>
      <c r="R556">
        <v>23398</v>
      </c>
      <c r="S556">
        <v>8</v>
      </c>
      <c r="T556" t="s">
        <v>46</v>
      </c>
      <c r="U556">
        <v>19</v>
      </c>
      <c r="V556" t="s">
        <v>37</v>
      </c>
      <c r="W556" t="s">
        <v>38</v>
      </c>
      <c r="X556">
        <v>2</v>
      </c>
      <c r="Y556" t="s">
        <v>39</v>
      </c>
      <c r="Z556" t="s">
        <v>46</v>
      </c>
    </row>
    <row r="557" spans="1:26" x14ac:dyDescent="0.25">
      <c r="A557">
        <v>2008</v>
      </c>
      <c r="B557">
        <v>29</v>
      </c>
      <c r="C557" t="s">
        <v>26</v>
      </c>
      <c r="D557">
        <v>1090</v>
      </c>
      <c r="E557" t="s">
        <v>27</v>
      </c>
      <c r="F557">
        <v>10</v>
      </c>
      <c r="G557" t="s">
        <v>55</v>
      </c>
      <c r="H557" t="s">
        <v>64</v>
      </c>
      <c r="I557" t="s">
        <v>50</v>
      </c>
      <c r="J557" t="s">
        <v>43</v>
      </c>
      <c r="K557">
        <v>83</v>
      </c>
      <c r="L557" t="s">
        <v>32</v>
      </c>
      <c r="M557">
        <v>1</v>
      </c>
      <c r="N557" t="s">
        <v>62</v>
      </c>
      <c r="O557" t="s">
        <v>30</v>
      </c>
      <c r="P557" t="s">
        <v>57</v>
      </c>
      <c r="Q557">
        <v>2297</v>
      </c>
      <c r="R557">
        <v>17967</v>
      </c>
      <c r="S557">
        <v>1</v>
      </c>
      <c r="T557" t="s">
        <v>46</v>
      </c>
      <c r="U557">
        <v>14</v>
      </c>
      <c r="V557" t="s">
        <v>37</v>
      </c>
      <c r="W557" t="s">
        <v>34</v>
      </c>
      <c r="X557">
        <v>2</v>
      </c>
      <c r="Y557" t="s">
        <v>48</v>
      </c>
      <c r="Z557" t="s">
        <v>46</v>
      </c>
    </row>
    <row r="558" spans="1:26" x14ac:dyDescent="0.25">
      <c r="A558">
        <v>2009</v>
      </c>
      <c r="B558">
        <v>53</v>
      </c>
      <c r="C558" t="s">
        <v>26</v>
      </c>
      <c r="D558">
        <v>346</v>
      </c>
      <c r="E558" t="s">
        <v>41</v>
      </c>
      <c r="F558">
        <v>6</v>
      </c>
      <c r="G558" t="s">
        <v>55</v>
      </c>
      <c r="H558" t="s">
        <v>29</v>
      </c>
      <c r="J558" t="s">
        <v>43</v>
      </c>
      <c r="K558">
        <v>86</v>
      </c>
      <c r="L558" t="s">
        <v>32</v>
      </c>
      <c r="M558">
        <v>2</v>
      </c>
      <c r="N558" t="s">
        <v>51</v>
      </c>
      <c r="O558" t="s">
        <v>34</v>
      </c>
      <c r="P558" t="s">
        <v>35</v>
      </c>
      <c r="Q558">
        <v>2450</v>
      </c>
      <c r="R558">
        <v>10919</v>
      </c>
      <c r="S558">
        <v>2</v>
      </c>
      <c r="T558" t="s">
        <v>46</v>
      </c>
      <c r="U558">
        <v>17</v>
      </c>
      <c r="V558" t="s">
        <v>37</v>
      </c>
      <c r="W558" t="s">
        <v>34</v>
      </c>
      <c r="X558">
        <v>4</v>
      </c>
      <c r="Y558" t="s">
        <v>48</v>
      </c>
      <c r="Z558" t="s">
        <v>46</v>
      </c>
    </row>
    <row r="559" spans="1:26" x14ac:dyDescent="0.25">
      <c r="A559">
        <v>2010</v>
      </c>
      <c r="B559">
        <v>35</v>
      </c>
      <c r="C559" t="s">
        <v>60</v>
      </c>
      <c r="D559">
        <v>1225</v>
      </c>
      <c r="E559" t="s">
        <v>41</v>
      </c>
      <c r="F559">
        <v>2</v>
      </c>
      <c r="G559" t="s">
        <v>52</v>
      </c>
      <c r="H559" t="s">
        <v>29</v>
      </c>
      <c r="I559" t="s">
        <v>50</v>
      </c>
      <c r="J559" t="s">
        <v>31</v>
      </c>
      <c r="K559">
        <v>61</v>
      </c>
      <c r="L559" t="s">
        <v>32</v>
      </c>
      <c r="M559">
        <v>2</v>
      </c>
      <c r="N559" t="s">
        <v>59</v>
      </c>
      <c r="O559" t="s">
        <v>38</v>
      </c>
      <c r="P559" t="s">
        <v>57</v>
      </c>
      <c r="Q559">
        <v>5093</v>
      </c>
      <c r="R559">
        <v>4761</v>
      </c>
      <c r="S559">
        <v>2</v>
      </c>
      <c r="T559" t="s">
        <v>46</v>
      </c>
      <c r="U559">
        <v>11</v>
      </c>
      <c r="V559" t="s">
        <v>37</v>
      </c>
      <c r="W559" t="s">
        <v>38</v>
      </c>
      <c r="X559">
        <v>2</v>
      </c>
      <c r="Y559" t="s">
        <v>66</v>
      </c>
      <c r="Z559" t="s">
        <v>46</v>
      </c>
    </row>
    <row r="560" spans="1:26" x14ac:dyDescent="0.25">
      <c r="A560">
        <v>2011</v>
      </c>
      <c r="B560">
        <v>32</v>
      </c>
      <c r="C560" t="s">
        <v>40</v>
      </c>
      <c r="D560">
        <v>430</v>
      </c>
      <c r="E560" t="s">
        <v>41</v>
      </c>
      <c r="F560">
        <v>24</v>
      </c>
      <c r="G560" t="s">
        <v>52</v>
      </c>
      <c r="H560" t="s">
        <v>29</v>
      </c>
      <c r="I560" t="s">
        <v>38</v>
      </c>
      <c r="J560" t="s">
        <v>43</v>
      </c>
      <c r="K560">
        <v>80</v>
      </c>
      <c r="L560" t="s">
        <v>32</v>
      </c>
      <c r="M560">
        <v>2</v>
      </c>
      <c r="N560" t="s">
        <v>51</v>
      </c>
      <c r="O560" t="s">
        <v>34</v>
      </c>
      <c r="P560" t="s">
        <v>45</v>
      </c>
      <c r="Q560">
        <v>5309</v>
      </c>
      <c r="R560">
        <v>21146</v>
      </c>
      <c r="S560">
        <v>1</v>
      </c>
      <c r="T560" t="s">
        <v>46</v>
      </c>
      <c r="U560">
        <v>15</v>
      </c>
      <c r="V560" t="s">
        <v>37</v>
      </c>
      <c r="W560" t="s">
        <v>34</v>
      </c>
      <c r="X560">
        <v>2</v>
      </c>
      <c r="Y560" t="s">
        <v>48</v>
      </c>
      <c r="Z560" t="s">
        <v>46</v>
      </c>
    </row>
    <row r="561" spans="1:26" x14ac:dyDescent="0.25">
      <c r="A561">
        <v>2012</v>
      </c>
      <c r="B561">
        <v>38</v>
      </c>
      <c r="C561" t="s">
        <v>26</v>
      </c>
      <c r="D561">
        <v>268</v>
      </c>
      <c r="E561" t="s">
        <v>41</v>
      </c>
      <c r="F561">
        <v>2</v>
      </c>
      <c r="G561" t="s">
        <v>68</v>
      </c>
      <c r="H561" t="s">
        <v>53</v>
      </c>
      <c r="I561" t="s">
        <v>50</v>
      </c>
      <c r="J561" t="s">
        <v>43</v>
      </c>
      <c r="K561">
        <v>92</v>
      </c>
      <c r="L561" t="s">
        <v>32</v>
      </c>
      <c r="M561">
        <v>1</v>
      </c>
      <c r="N561" t="s">
        <v>44</v>
      </c>
      <c r="O561" t="s">
        <v>32</v>
      </c>
      <c r="P561" t="s">
        <v>45</v>
      </c>
      <c r="Q561">
        <v>3057</v>
      </c>
      <c r="R561">
        <v>20471</v>
      </c>
      <c r="S561">
        <v>6</v>
      </c>
      <c r="T561" t="s">
        <v>36</v>
      </c>
      <c r="U561">
        <v>13</v>
      </c>
      <c r="V561" t="s">
        <v>37</v>
      </c>
      <c r="W561" t="s">
        <v>30</v>
      </c>
      <c r="X561">
        <v>0</v>
      </c>
      <c r="Y561" t="s">
        <v>39</v>
      </c>
      <c r="Z561" t="s">
        <v>46</v>
      </c>
    </row>
    <row r="562" spans="1:26" x14ac:dyDescent="0.25">
      <c r="A562">
        <v>2013</v>
      </c>
      <c r="B562">
        <v>34</v>
      </c>
      <c r="C562" t="s">
        <v>26</v>
      </c>
      <c r="D562">
        <v>167</v>
      </c>
      <c r="E562" t="s">
        <v>41</v>
      </c>
      <c r="F562">
        <v>8</v>
      </c>
      <c r="G562" t="s">
        <v>68</v>
      </c>
      <c r="H562" t="s">
        <v>29</v>
      </c>
      <c r="I562" t="s">
        <v>30</v>
      </c>
      <c r="J562" t="s">
        <v>31</v>
      </c>
      <c r="K562">
        <v>32</v>
      </c>
      <c r="L562" t="s">
        <v>32</v>
      </c>
      <c r="M562">
        <v>2</v>
      </c>
      <c r="N562" t="s">
        <v>58</v>
      </c>
      <c r="P562" t="s">
        <v>57</v>
      </c>
      <c r="Q562">
        <v>5121</v>
      </c>
      <c r="R562">
        <v>4187</v>
      </c>
      <c r="S562">
        <v>3</v>
      </c>
      <c r="T562" t="s">
        <v>46</v>
      </c>
      <c r="U562">
        <v>14</v>
      </c>
      <c r="V562" t="s">
        <v>37</v>
      </c>
      <c r="W562" t="s">
        <v>32</v>
      </c>
      <c r="X562">
        <v>3</v>
      </c>
      <c r="Y562" t="s">
        <v>48</v>
      </c>
      <c r="Z562" t="s">
        <v>46</v>
      </c>
    </row>
    <row r="563" spans="1:26" x14ac:dyDescent="0.25">
      <c r="A563">
        <v>2014</v>
      </c>
      <c r="B563">
        <v>52</v>
      </c>
      <c r="C563" t="s">
        <v>26</v>
      </c>
      <c r="D563">
        <v>621</v>
      </c>
      <c r="E563" t="s">
        <v>27</v>
      </c>
      <c r="F563">
        <v>3</v>
      </c>
      <c r="G563" t="s">
        <v>52</v>
      </c>
      <c r="H563" t="s">
        <v>64</v>
      </c>
      <c r="I563" t="s">
        <v>32</v>
      </c>
      <c r="J563" t="s">
        <v>43</v>
      </c>
      <c r="K563">
        <v>31</v>
      </c>
      <c r="L563" t="s">
        <v>30</v>
      </c>
      <c r="N563" t="s">
        <v>61</v>
      </c>
      <c r="O563" t="s">
        <v>38</v>
      </c>
      <c r="P563" t="s">
        <v>45</v>
      </c>
      <c r="Q563">
        <v>16856</v>
      </c>
      <c r="R563">
        <v>10084</v>
      </c>
      <c r="S563">
        <v>1</v>
      </c>
      <c r="T563" t="s">
        <v>46</v>
      </c>
      <c r="U563">
        <v>11</v>
      </c>
      <c r="V563" t="s">
        <v>37</v>
      </c>
      <c r="W563" t="s">
        <v>38</v>
      </c>
      <c r="X563">
        <v>3</v>
      </c>
      <c r="Y563" t="s">
        <v>66</v>
      </c>
      <c r="Z563" t="s">
        <v>46</v>
      </c>
    </row>
    <row r="564" spans="1:26" x14ac:dyDescent="0.25">
      <c r="A564">
        <v>2015</v>
      </c>
      <c r="B564">
        <v>33</v>
      </c>
      <c r="C564" t="s">
        <v>26</v>
      </c>
      <c r="D564">
        <v>527</v>
      </c>
      <c r="E564" t="s">
        <v>41</v>
      </c>
      <c r="F564">
        <v>1</v>
      </c>
      <c r="G564" t="s">
        <v>52</v>
      </c>
      <c r="H564" t="s">
        <v>49</v>
      </c>
      <c r="I564" t="s">
        <v>50</v>
      </c>
      <c r="J564" t="s">
        <v>43</v>
      </c>
      <c r="K564">
        <v>63</v>
      </c>
      <c r="L564" t="s">
        <v>32</v>
      </c>
      <c r="M564">
        <v>1</v>
      </c>
      <c r="N564" t="s">
        <v>44</v>
      </c>
      <c r="O564" t="s">
        <v>34</v>
      </c>
      <c r="P564" t="s">
        <v>35</v>
      </c>
      <c r="Q564">
        <v>2686</v>
      </c>
      <c r="R564">
        <v>5207</v>
      </c>
      <c r="T564" t="s">
        <v>36</v>
      </c>
      <c r="U564">
        <v>13</v>
      </c>
      <c r="V564" t="s">
        <v>37</v>
      </c>
      <c r="W564" t="s">
        <v>32</v>
      </c>
      <c r="X564">
        <v>2</v>
      </c>
      <c r="Y564" t="s">
        <v>54</v>
      </c>
      <c r="Z564" t="s">
        <v>36</v>
      </c>
    </row>
    <row r="565" spans="1:26" x14ac:dyDescent="0.25">
      <c r="A565">
        <v>2016</v>
      </c>
      <c r="B565">
        <v>25</v>
      </c>
      <c r="D565">
        <v>883</v>
      </c>
      <c r="E565" t="s">
        <v>27</v>
      </c>
      <c r="F565">
        <v>26</v>
      </c>
      <c r="G565" t="s">
        <v>42</v>
      </c>
      <c r="H565" t="s">
        <v>53</v>
      </c>
      <c r="I565" t="s">
        <v>32</v>
      </c>
      <c r="J565" t="s">
        <v>31</v>
      </c>
      <c r="K565">
        <v>32</v>
      </c>
      <c r="L565" t="s">
        <v>32</v>
      </c>
      <c r="M565">
        <v>2</v>
      </c>
      <c r="N565" t="s">
        <v>33</v>
      </c>
      <c r="O565" t="s">
        <v>34</v>
      </c>
      <c r="P565" t="s">
        <v>35</v>
      </c>
      <c r="Q565">
        <v>6180</v>
      </c>
      <c r="R565">
        <v>22807</v>
      </c>
      <c r="S565">
        <v>1</v>
      </c>
      <c r="T565" t="s">
        <v>46</v>
      </c>
      <c r="U565">
        <v>23</v>
      </c>
      <c r="V565" t="s">
        <v>47</v>
      </c>
      <c r="W565" t="s">
        <v>30</v>
      </c>
      <c r="X565">
        <v>5</v>
      </c>
      <c r="Y565" t="s">
        <v>54</v>
      </c>
      <c r="Z565" t="s">
        <v>46</v>
      </c>
    </row>
    <row r="566" spans="1:26" x14ac:dyDescent="0.25">
      <c r="A566">
        <v>2017</v>
      </c>
      <c r="B566">
        <v>45</v>
      </c>
      <c r="C566" t="s">
        <v>26</v>
      </c>
      <c r="D566">
        <v>954</v>
      </c>
      <c r="E566" t="s">
        <v>27</v>
      </c>
      <c r="F566">
        <v>2</v>
      </c>
      <c r="G566" t="s">
        <v>28</v>
      </c>
      <c r="H566" t="s">
        <v>67</v>
      </c>
      <c r="I566" t="s">
        <v>30</v>
      </c>
      <c r="J566" t="s">
        <v>43</v>
      </c>
      <c r="K566">
        <v>46</v>
      </c>
      <c r="L566" t="s">
        <v>38</v>
      </c>
      <c r="M566">
        <v>2</v>
      </c>
      <c r="N566" t="s">
        <v>62</v>
      </c>
      <c r="O566" t="s">
        <v>32</v>
      </c>
      <c r="P566" t="s">
        <v>35</v>
      </c>
      <c r="Q566">
        <v>6632</v>
      </c>
      <c r="R566">
        <v>12388</v>
      </c>
      <c r="S566">
        <v>0</v>
      </c>
      <c r="T566" t="s">
        <v>46</v>
      </c>
      <c r="U566">
        <v>13</v>
      </c>
      <c r="V566" t="s">
        <v>37</v>
      </c>
      <c r="W566" t="s">
        <v>38</v>
      </c>
      <c r="X566">
        <v>3</v>
      </c>
      <c r="Y566" t="s">
        <v>48</v>
      </c>
      <c r="Z566" t="s">
        <v>46</v>
      </c>
    </row>
    <row r="567" spans="1:26" x14ac:dyDescent="0.25">
      <c r="A567">
        <v>2018</v>
      </c>
      <c r="B567">
        <v>23</v>
      </c>
      <c r="C567" t="s">
        <v>26</v>
      </c>
      <c r="D567">
        <v>310</v>
      </c>
      <c r="E567" t="s">
        <v>41</v>
      </c>
      <c r="F567">
        <v>10</v>
      </c>
      <c r="G567" t="s">
        <v>42</v>
      </c>
      <c r="H567" t="s">
        <v>53</v>
      </c>
      <c r="I567" t="s">
        <v>38</v>
      </c>
      <c r="J567" t="s">
        <v>43</v>
      </c>
      <c r="K567">
        <v>79</v>
      </c>
      <c r="L567" t="s">
        <v>34</v>
      </c>
      <c r="M567">
        <v>1</v>
      </c>
      <c r="N567" t="s">
        <v>44</v>
      </c>
      <c r="O567" t="s">
        <v>32</v>
      </c>
      <c r="P567" t="s">
        <v>35</v>
      </c>
      <c r="Q567">
        <v>3505</v>
      </c>
      <c r="R567">
        <v>19630</v>
      </c>
      <c r="S567">
        <v>1</v>
      </c>
      <c r="T567" t="s">
        <v>46</v>
      </c>
      <c r="U567">
        <v>18</v>
      </c>
      <c r="V567" t="s">
        <v>37</v>
      </c>
      <c r="W567" t="s">
        <v>34</v>
      </c>
      <c r="X567">
        <v>3</v>
      </c>
      <c r="Y567" t="s">
        <v>48</v>
      </c>
      <c r="Z567" t="s">
        <v>46</v>
      </c>
    </row>
    <row r="568" spans="1:26" x14ac:dyDescent="0.25">
      <c r="A568">
        <v>2019</v>
      </c>
      <c r="B568">
        <v>47</v>
      </c>
      <c r="C568" t="s">
        <v>40</v>
      </c>
      <c r="D568">
        <v>719</v>
      </c>
      <c r="E568" t="s">
        <v>27</v>
      </c>
      <c r="F568">
        <v>27</v>
      </c>
      <c r="G568" t="s">
        <v>28</v>
      </c>
      <c r="H568" t="s">
        <v>29</v>
      </c>
      <c r="I568" t="s">
        <v>30</v>
      </c>
      <c r="J568" t="s">
        <v>31</v>
      </c>
      <c r="K568">
        <v>77</v>
      </c>
      <c r="L568" t="s">
        <v>34</v>
      </c>
      <c r="M568">
        <v>2</v>
      </c>
      <c r="N568" t="s">
        <v>33</v>
      </c>
      <c r="O568" t="s">
        <v>32</v>
      </c>
      <c r="P568" t="s">
        <v>35</v>
      </c>
      <c r="Q568">
        <v>6397</v>
      </c>
      <c r="R568">
        <v>10339</v>
      </c>
      <c r="S568">
        <v>4</v>
      </c>
      <c r="T568" t="s">
        <v>36</v>
      </c>
      <c r="U568">
        <v>12</v>
      </c>
      <c r="V568" t="s">
        <v>37</v>
      </c>
      <c r="W568" t="s">
        <v>34</v>
      </c>
      <c r="X568">
        <v>2</v>
      </c>
      <c r="Y568" t="s">
        <v>48</v>
      </c>
      <c r="Z568" t="s">
        <v>36</v>
      </c>
    </row>
    <row r="569" spans="1:26" x14ac:dyDescent="0.25">
      <c r="A569">
        <v>2020</v>
      </c>
      <c r="B569">
        <v>34</v>
      </c>
      <c r="C569" t="s">
        <v>26</v>
      </c>
      <c r="D569">
        <v>304</v>
      </c>
      <c r="E569" t="s">
        <v>27</v>
      </c>
      <c r="F569">
        <v>2</v>
      </c>
      <c r="G569" t="s">
        <v>55</v>
      </c>
      <c r="H569" t="s">
        <v>49</v>
      </c>
      <c r="I569" t="s">
        <v>50</v>
      </c>
      <c r="J569" t="s">
        <v>43</v>
      </c>
      <c r="K569">
        <v>60</v>
      </c>
      <c r="L569" t="s">
        <v>32</v>
      </c>
      <c r="M569">
        <v>2</v>
      </c>
      <c r="N569" t="s">
        <v>33</v>
      </c>
      <c r="O569" t="s">
        <v>34</v>
      </c>
      <c r="P569" t="s">
        <v>35</v>
      </c>
      <c r="Q569">
        <v>6274</v>
      </c>
      <c r="R569">
        <v>18686</v>
      </c>
      <c r="S569">
        <v>1</v>
      </c>
      <c r="T569" t="s">
        <v>46</v>
      </c>
      <c r="U569">
        <v>22</v>
      </c>
      <c r="V569" t="s">
        <v>47</v>
      </c>
      <c r="W569" t="s">
        <v>32</v>
      </c>
      <c r="X569">
        <v>5</v>
      </c>
      <c r="Y569" t="s">
        <v>48</v>
      </c>
      <c r="Z569" t="s">
        <v>46</v>
      </c>
    </row>
    <row r="570" spans="1:26" x14ac:dyDescent="0.25">
      <c r="A570">
        <v>2021</v>
      </c>
      <c r="B570">
        <v>55</v>
      </c>
      <c r="C570" t="s">
        <v>26</v>
      </c>
      <c r="D570">
        <v>725</v>
      </c>
      <c r="E570" t="s">
        <v>41</v>
      </c>
      <c r="F570">
        <v>2</v>
      </c>
      <c r="G570" t="s">
        <v>55</v>
      </c>
      <c r="H570" t="s">
        <v>53</v>
      </c>
      <c r="I570" t="s">
        <v>50</v>
      </c>
      <c r="J570" t="s">
        <v>43</v>
      </c>
      <c r="K570">
        <v>78</v>
      </c>
      <c r="L570" t="s">
        <v>32</v>
      </c>
      <c r="M570">
        <v>5</v>
      </c>
      <c r="N570" t="s">
        <v>61</v>
      </c>
      <c r="O570" t="s">
        <v>38</v>
      </c>
      <c r="P570" t="s">
        <v>45</v>
      </c>
      <c r="Q570">
        <v>19859</v>
      </c>
      <c r="R570">
        <v>21199</v>
      </c>
      <c r="S570">
        <v>5</v>
      </c>
      <c r="T570" t="s">
        <v>36</v>
      </c>
      <c r="U570">
        <v>13</v>
      </c>
      <c r="V570" t="s">
        <v>37</v>
      </c>
      <c r="W570" t="s">
        <v>34</v>
      </c>
      <c r="X570">
        <v>2</v>
      </c>
      <c r="Y570" t="s">
        <v>48</v>
      </c>
      <c r="Z570" t="s">
        <v>36</v>
      </c>
    </row>
    <row r="571" spans="1:26" x14ac:dyDescent="0.25">
      <c r="A571">
        <v>2022</v>
      </c>
      <c r="B571">
        <v>36</v>
      </c>
      <c r="C571" t="s">
        <v>60</v>
      </c>
      <c r="D571">
        <v>1434</v>
      </c>
      <c r="E571" t="s">
        <v>27</v>
      </c>
      <c r="F571">
        <v>8</v>
      </c>
      <c r="G571" t="s">
        <v>52</v>
      </c>
      <c r="H571" t="s">
        <v>29</v>
      </c>
      <c r="I571" t="s">
        <v>38</v>
      </c>
      <c r="J571" t="s">
        <v>43</v>
      </c>
      <c r="K571">
        <v>76</v>
      </c>
      <c r="L571" t="s">
        <v>30</v>
      </c>
      <c r="M571">
        <v>3</v>
      </c>
      <c r="N571" t="s">
        <v>33</v>
      </c>
      <c r="O571" t="s">
        <v>38</v>
      </c>
      <c r="P571" t="s">
        <v>35</v>
      </c>
      <c r="Q571">
        <v>7587</v>
      </c>
      <c r="R571">
        <v>14229</v>
      </c>
      <c r="T571" t="s">
        <v>46</v>
      </c>
      <c r="U571">
        <v>15</v>
      </c>
      <c r="V571" t="s">
        <v>37</v>
      </c>
      <c r="W571" t="s">
        <v>30</v>
      </c>
      <c r="X571">
        <v>1</v>
      </c>
      <c r="Y571" t="s">
        <v>48</v>
      </c>
      <c r="Z571" t="s">
        <v>46</v>
      </c>
    </row>
    <row r="572" spans="1:26" x14ac:dyDescent="0.25">
      <c r="A572">
        <v>2023</v>
      </c>
      <c r="B572">
        <v>52</v>
      </c>
      <c r="C572" t="s">
        <v>60</v>
      </c>
      <c r="D572">
        <v>715</v>
      </c>
      <c r="E572" t="s">
        <v>41</v>
      </c>
      <c r="F572">
        <v>19</v>
      </c>
      <c r="G572" t="s">
        <v>52</v>
      </c>
      <c r="H572" t="s">
        <v>53</v>
      </c>
      <c r="I572" t="s">
        <v>50</v>
      </c>
      <c r="J572" t="s">
        <v>43</v>
      </c>
      <c r="K572">
        <v>41</v>
      </c>
      <c r="L572" t="s">
        <v>32</v>
      </c>
      <c r="M572">
        <v>1</v>
      </c>
      <c r="N572" t="s">
        <v>44</v>
      </c>
      <c r="O572" t="s">
        <v>34</v>
      </c>
      <c r="P572" t="s">
        <v>45</v>
      </c>
      <c r="Q572">
        <v>4258</v>
      </c>
      <c r="R572">
        <v>26589</v>
      </c>
      <c r="S572">
        <v>0</v>
      </c>
      <c r="T572" t="s">
        <v>46</v>
      </c>
      <c r="U572">
        <v>18</v>
      </c>
      <c r="V572" t="s">
        <v>37</v>
      </c>
      <c r="W572" t="s">
        <v>38</v>
      </c>
      <c r="X572">
        <v>3</v>
      </c>
      <c r="Y572" t="s">
        <v>48</v>
      </c>
      <c r="Z572" t="s">
        <v>46</v>
      </c>
    </row>
    <row r="573" spans="1:26" x14ac:dyDescent="0.25">
      <c r="A573">
        <v>2024</v>
      </c>
      <c r="B573">
        <v>26</v>
      </c>
      <c r="C573" t="s">
        <v>40</v>
      </c>
      <c r="D573">
        <v>575</v>
      </c>
      <c r="E573" t="s">
        <v>41</v>
      </c>
      <c r="F573">
        <v>1</v>
      </c>
      <c r="G573" t="s">
        <v>28</v>
      </c>
      <c r="H573" t="s">
        <v>29</v>
      </c>
      <c r="I573" t="s">
        <v>38</v>
      </c>
      <c r="J573" t="s">
        <v>31</v>
      </c>
      <c r="K573">
        <v>71</v>
      </c>
      <c r="L573" t="s">
        <v>38</v>
      </c>
      <c r="M573">
        <v>1</v>
      </c>
      <c r="N573" t="s">
        <v>51</v>
      </c>
      <c r="O573" t="s">
        <v>34</v>
      </c>
      <c r="P573" t="s">
        <v>57</v>
      </c>
      <c r="Q573">
        <v>4364</v>
      </c>
      <c r="R573">
        <v>5288</v>
      </c>
      <c r="S573">
        <v>3</v>
      </c>
      <c r="T573" t="s">
        <v>46</v>
      </c>
      <c r="U573">
        <v>14</v>
      </c>
      <c r="V573" t="s">
        <v>37</v>
      </c>
      <c r="W573" t="s">
        <v>38</v>
      </c>
      <c r="X573">
        <v>2</v>
      </c>
      <c r="Y573" t="s">
        <v>48</v>
      </c>
      <c r="Z573" t="s">
        <v>46</v>
      </c>
    </row>
    <row r="574" spans="1:26" x14ac:dyDescent="0.25">
      <c r="A574">
        <v>2025</v>
      </c>
      <c r="B574">
        <v>29</v>
      </c>
      <c r="C574" t="s">
        <v>26</v>
      </c>
      <c r="D574">
        <v>657</v>
      </c>
      <c r="E574" t="s">
        <v>41</v>
      </c>
      <c r="F574">
        <v>27</v>
      </c>
      <c r="G574" t="s">
        <v>55</v>
      </c>
      <c r="H574" t="s">
        <v>53</v>
      </c>
      <c r="I574" t="s">
        <v>30</v>
      </c>
      <c r="J574" t="s">
        <v>31</v>
      </c>
      <c r="K574">
        <v>66</v>
      </c>
      <c r="L574" t="s">
        <v>32</v>
      </c>
      <c r="M574">
        <v>2</v>
      </c>
      <c r="N574" t="s">
        <v>59</v>
      </c>
      <c r="O574" t="s">
        <v>32</v>
      </c>
      <c r="P574" t="s">
        <v>45</v>
      </c>
      <c r="Q574">
        <v>4335</v>
      </c>
      <c r="R574">
        <v>25549</v>
      </c>
      <c r="S574">
        <v>4</v>
      </c>
      <c r="T574" t="s">
        <v>46</v>
      </c>
      <c r="U574">
        <v>12</v>
      </c>
      <c r="V574" t="s">
        <v>37</v>
      </c>
      <c r="W574" t="s">
        <v>38</v>
      </c>
      <c r="X574">
        <v>3</v>
      </c>
      <c r="Y574" t="s">
        <v>54</v>
      </c>
      <c r="Z574" t="s">
        <v>46</v>
      </c>
    </row>
    <row r="575" spans="1:26" x14ac:dyDescent="0.25">
      <c r="A575">
        <v>2026</v>
      </c>
      <c r="B575">
        <v>26</v>
      </c>
      <c r="C575" t="s">
        <v>26</v>
      </c>
      <c r="D575">
        <v>1146</v>
      </c>
      <c r="E575" t="s">
        <v>27</v>
      </c>
      <c r="F575">
        <v>8</v>
      </c>
      <c r="G575" t="s">
        <v>55</v>
      </c>
      <c r="H575" t="s">
        <v>67</v>
      </c>
      <c r="I575" t="s">
        <v>50</v>
      </c>
      <c r="J575" t="s">
        <v>43</v>
      </c>
      <c r="K575">
        <v>38</v>
      </c>
      <c r="L575" t="s">
        <v>30</v>
      </c>
      <c r="M575">
        <v>2</v>
      </c>
      <c r="N575" t="s">
        <v>33</v>
      </c>
      <c r="O575" t="s">
        <v>38</v>
      </c>
      <c r="P575" t="s">
        <v>35</v>
      </c>
      <c r="Q575">
        <v>5326</v>
      </c>
      <c r="R575">
        <v>3064</v>
      </c>
      <c r="S575">
        <v>6</v>
      </c>
      <c r="T575" t="s">
        <v>46</v>
      </c>
      <c r="U575">
        <v>17</v>
      </c>
      <c r="V575" t="s">
        <v>37</v>
      </c>
      <c r="W575" t="s">
        <v>32</v>
      </c>
      <c r="X575">
        <v>2</v>
      </c>
      <c r="Y575" t="s">
        <v>54</v>
      </c>
      <c r="Z575" t="s">
        <v>36</v>
      </c>
    </row>
    <row r="576" spans="1:26" x14ac:dyDescent="0.25">
      <c r="A576">
        <v>2027</v>
      </c>
      <c r="B576">
        <v>34</v>
      </c>
      <c r="C576" t="s">
        <v>26</v>
      </c>
      <c r="D576">
        <v>182</v>
      </c>
      <c r="E576" t="s">
        <v>41</v>
      </c>
      <c r="F576">
        <v>1</v>
      </c>
      <c r="G576" t="s">
        <v>52</v>
      </c>
      <c r="H576" t="s">
        <v>29</v>
      </c>
      <c r="I576" t="s">
        <v>30</v>
      </c>
      <c r="J576" t="s">
        <v>31</v>
      </c>
      <c r="K576">
        <v>72</v>
      </c>
      <c r="L576" t="s">
        <v>34</v>
      </c>
      <c r="M576">
        <v>1</v>
      </c>
      <c r="N576" t="s">
        <v>44</v>
      </c>
      <c r="O576" t="s">
        <v>34</v>
      </c>
      <c r="P576" t="s">
        <v>35</v>
      </c>
      <c r="Q576">
        <v>3280</v>
      </c>
      <c r="R576">
        <v>13551</v>
      </c>
      <c r="S576">
        <v>2</v>
      </c>
      <c r="T576" t="s">
        <v>46</v>
      </c>
      <c r="U576">
        <v>16</v>
      </c>
      <c r="V576" t="s">
        <v>37</v>
      </c>
      <c r="W576" t="s">
        <v>32</v>
      </c>
      <c r="X576">
        <v>2</v>
      </c>
      <c r="Y576" t="s">
        <v>48</v>
      </c>
      <c r="Z576" t="s">
        <v>46</v>
      </c>
    </row>
    <row r="577" spans="1:26" x14ac:dyDescent="0.25">
      <c r="A577">
        <v>2028</v>
      </c>
      <c r="B577">
        <v>54</v>
      </c>
      <c r="C577" t="s">
        <v>26</v>
      </c>
      <c r="D577">
        <v>376</v>
      </c>
      <c r="E577" t="s">
        <v>41</v>
      </c>
      <c r="F577">
        <v>19</v>
      </c>
      <c r="G577" t="s">
        <v>52</v>
      </c>
      <c r="H577" t="s">
        <v>53</v>
      </c>
      <c r="I577" t="s">
        <v>50</v>
      </c>
      <c r="J577" t="s">
        <v>31</v>
      </c>
      <c r="K577">
        <v>95</v>
      </c>
      <c r="L577" t="s">
        <v>32</v>
      </c>
      <c r="M577">
        <v>2</v>
      </c>
      <c r="N577" t="s">
        <v>58</v>
      </c>
      <c r="O577" t="s">
        <v>38</v>
      </c>
      <c r="P577" t="s">
        <v>57</v>
      </c>
      <c r="Q577">
        <v>5485</v>
      </c>
      <c r="R577">
        <v>22670</v>
      </c>
      <c r="S577">
        <v>9</v>
      </c>
      <c r="T577" t="s">
        <v>36</v>
      </c>
      <c r="V577" t="s">
        <v>37</v>
      </c>
      <c r="W577" t="s">
        <v>30</v>
      </c>
      <c r="X577">
        <v>4</v>
      </c>
      <c r="Y577" t="s">
        <v>48</v>
      </c>
      <c r="Z577" t="s">
        <v>46</v>
      </c>
    </row>
    <row r="578" spans="1:26" x14ac:dyDescent="0.25">
      <c r="A578">
        <v>2029</v>
      </c>
      <c r="B578">
        <v>27</v>
      </c>
      <c r="C578" t="s">
        <v>40</v>
      </c>
      <c r="D578">
        <v>829</v>
      </c>
      <c r="E578" t="s">
        <v>27</v>
      </c>
      <c r="F578">
        <v>8</v>
      </c>
      <c r="G578" t="s">
        <v>42</v>
      </c>
      <c r="H578" t="s">
        <v>64</v>
      </c>
      <c r="I578" t="s">
        <v>32</v>
      </c>
      <c r="K578">
        <v>84</v>
      </c>
      <c r="L578" t="s">
        <v>32</v>
      </c>
      <c r="M578">
        <v>2</v>
      </c>
      <c r="N578" t="s">
        <v>33</v>
      </c>
      <c r="O578" t="s">
        <v>34</v>
      </c>
      <c r="P578" t="s">
        <v>45</v>
      </c>
      <c r="Q578">
        <v>4342</v>
      </c>
      <c r="R578">
        <v>24008</v>
      </c>
      <c r="S578">
        <v>0</v>
      </c>
      <c r="T578" t="s">
        <v>46</v>
      </c>
      <c r="U578">
        <v>19</v>
      </c>
      <c r="V578" t="s">
        <v>37</v>
      </c>
      <c r="W578" t="s">
        <v>30</v>
      </c>
      <c r="X578">
        <v>3</v>
      </c>
      <c r="Y578" t="s">
        <v>48</v>
      </c>
      <c r="Z578" t="s">
        <v>46</v>
      </c>
    </row>
    <row r="579" spans="1:26" x14ac:dyDescent="0.25">
      <c r="A579">
        <v>2030</v>
      </c>
      <c r="B579">
        <v>37</v>
      </c>
      <c r="C579" t="s">
        <v>26</v>
      </c>
      <c r="D579">
        <v>571</v>
      </c>
      <c r="E579" t="s">
        <v>41</v>
      </c>
      <c r="F579">
        <v>10</v>
      </c>
      <c r="G579" t="s">
        <v>42</v>
      </c>
      <c r="H579" t="s">
        <v>29</v>
      </c>
      <c r="I579" t="s">
        <v>50</v>
      </c>
      <c r="J579" t="s">
        <v>31</v>
      </c>
      <c r="L579" t="s">
        <v>32</v>
      </c>
      <c r="M579">
        <v>1</v>
      </c>
      <c r="N579" t="s">
        <v>44</v>
      </c>
      <c r="O579" t="s">
        <v>38</v>
      </c>
      <c r="P579" t="s">
        <v>57</v>
      </c>
      <c r="Q579">
        <v>2782</v>
      </c>
      <c r="R579">
        <v>19905</v>
      </c>
      <c r="S579">
        <v>0</v>
      </c>
      <c r="T579" t="s">
        <v>36</v>
      </c>
      <c r="U579">
        <v>13</v>
      </c>
      <c r="V579" t="s">
        <v>37</v>
      </c>
      <c r="W579" t="s">
        <v>30</v>
      </c>
      <c r="X579">
        <v>3</v>
      </c>
      <c r="Y579" t="s">
        <v>54</v>
      </c>
      <c r="Z579" t="s">
        <v>46</v>
      </c>
    </row>
    <row r="580" spans="1:26" x14ac:dyDescent="0.25">
      <c r="A580">
        <v>2031</v>
      </c>
      <c r="B580">
        <v>38</v>
      </c>
      <c r="C580" t="s">
        <v>40</v>
      </c>
      <c r="D580">
        <v>240</v>
      </c>
      <c r="E580" t="s">
        <v>41</v>
      </c>
      <c r="F580">
        <v>2</v>
      </c>
      <c r="G580" t="s">
        <v>52</v>
      </c>
      <c r="H580" t="s">
        <v>29</v>
      </c>
      <c r="I580" t="s">
        <v>38</v>
      </c>
      <c r="J580" t="s">
        <v>31</v>
      </c>
      <c r="K580">
        <v>75</v>
      </c>
      <c r="L580" t="s">
        <v>34</v>
      </c>
      <c r="M580">
        <v>2</v>
      </c>
      <c r="N580" t="s">
        <v>58</v>
      </c>
      <c r="O580" t="s">
        <v>38</v>
      </c>
      <c r="P580" t="s">
        <v>35</v>
      </c>
      <c r="Q580">
        <v>5980</v>
      </c>
      <c r="R580">
        <v>26085</v>
      </c>
      <c r="S580">
        <v>6</v>
      </c>
      <c r="T580" t="s">
        <v>36</v>
      </c>
      <c r="U580">
        <v>12</v>
      </c>
      <c r="V580" t="s">
        <v>37</v>
      </c>
      <c r="W580" t="s">
        <v>34</v>
      </c>
      <c r="X580">
        <v>2</v>
      </c>
      <c r="Y580" t="s">
        <v>48</v>
      </c>
      <c r="Z580" t="s">
        <v>46</v>
      </c>
    </row>
    <row r="581" spans="1:26" x14ac:dyDescent="0.25">
      <c r="A581">
        <v>2032</v>
      </c>
      <c r="B581">
        <v>34</v>
      </c>
      <c r="C581" t="s">
        <v>26</v>
      </c>
      <c r="D581">
        <v>121</v>
      </c>
      <c r="E581" t="s">
        <v>41</v>
      </c>
      <c r="F581">
        <v>2</v>
      </c>
      <c r="G581" t="s">
        <v>52</v>
      </c>
      <c r="H581" t="s">
        <v>53</v>
      </c>
      <c r="I581" t="s">
        <v>32</v>
      </c>
      <c r="J581" t="s">
        <v>31</v>
      </c>
      <c r="K581">
        <v>86</v>
      </c>
      <c r="L581" t="s">
        <v>30</v>
      </c>
      <c r="M581">
        <v>1</v>
      </c>
      <c r="N581" t="s">
        <v>44</v>
      </c>
      <c r="O581" t="s">
        <v>38</v>
      </c>
      <c r="P581" t="s">
        <v>35</v>
      </c>
      <c r="Q581">
        <v>4381</v>
      </c>
      <c r="R581">
        <v>7530</v>
      </c>
      <c r="S581">
        <v>1</v>
      </c>
      <c r="T581" t="s">
        <v>46</v>
      </c>
      <c r="U581">
        <v>11</v>
      </c>
      <c r="V581" t="s">
        <v>37</v>
      </c>
      <c r="W581" t="s">
        <v>32</v>
      </c>
      <c r="Y581" t="s">
        <v>48</v>
      </c>
      <c r="Z581" t="s">
        <v>46</v>
      </c>
    </row>
    <row r="582" spans="1:26" x14ac:dyDescent="0.25">
      <c r="A582">
        <v>2033</v>
      </c>
      <c r="B582">
        <v>35</v>
      </c>
      <c r="C582" t="s">
        <v>26</v>
      </c>
      <c r="D582">
        <v>384</v>
      </c>
      <c r="E582" t="s">
        <v>27</v>
      </c>
      <c r="F582">
        <v>8</v>
      </c>
      <c r="G582" t="s">
        <v>52</v>
      </c>
      <c r="H582" t="s">
        <v>29</v>
      </c>
      <c r="I582" t="s">
        <v>38</v>
      </c>
      <c r="J582" t="s">
        <v>31</v>
      </c>
      <c r="K582">
        <v>72</v>
      </c>
      <c r="L582" t="s">
        <v>32</v>
      </c>
      <c r="M582">
        <v>1</v>
      </c>
      <c r="N582" t="s">
        <v>62</v>
      </c>
      <c r="O582" t="s">
        <v>34</v>
      </c>
      <c r="P582" t="s">
        <v>45</v>
      </c>
      <c r="Q582">
        <v>2572</v>
      </c>
      <c r="R582">
        <v>20317</v>
      </c>
      <c r="S582">
        <v>1</v>
      </c>
      <c r="T582" t="s">
        <v>46</v>
      </c>
      <c r="U582">
        <v>16</v>
      </c>
      <c r="V582" t="s">
        <v>37</v>
      </c>
      <c r="W582" t="s">
        <v>30</v>
      </c>
      <c r="X582">
        <v>1</v>
      </c>
      <c r="Y582" t="s">
        <v>54</v>
      </c>
      <c r="Z582" t="s">
        <v>46</v>
      </c>
    </row>
    <row r="583" spans="1:26" x14ac:dyDescent="0.25">
      <c r="A583">
        <v>2034</v>
      </c>
      <c r="B583">
        <v>30</v>
      </c>
      <c r="C583" t="s">
        <v>26</v>
      </c>
      <c r="D583">
        <v>921</v>
      </c>
      <c r="E583" t="s">
        <v>41</v>
      </c>
      <c r="F583">
        <v>1</v>
      </c>
      <c r="G583" t="s">
        <v>55</v>
      </c>
      <c r="H583" t="s">
        <v>29</v>
      </c>
      <c r="I583" t="s">
        <v>50</v>
      </c>
      <c r="J583" t="s">
        <v>43</v>
      </c>
      <c r="K583">
        <v>38</v>
      </c>
      <c r="L583" t="s">
        <v>38</v>
      </c>
      <c r="M583">
        <v>1</v>
      </c>
      <c r="N583" t="s">
        <v>51</v>
      </c>
      <c r="O583" t="s">
        <v>32</v>
      </c>
      <c r="P583" t="s">
        <v>45</v>
      </c>
      <c r="Q583">
        <v>3833</v>
      </c>
      <c r="R583">
        <v>24375</v>
      </c>
      <c r="S583">
        <v>3</v>
      </c>
      <c r="T583" t="s">
        <v>46</v>
      </c>
      <c r="U583">
        <v>21</v>
      </c>
      <c r="V583" t="s">
        <v>47</v>
      </c>
      <c r="W583" t="s">
        <v>32</v>
      </c>
      <c r="X583">
        <v>2</v>
      </c>
      <c r="Y583" t="s">
        <v>48</v>
      </c>
      <c r="Z583" t="s">
        <v>46</v>
      </c>
    </row>
    <row r="584" spans="1:26" x14ac:dyDescent="0.25">
      <c r="A584">
        <v>2035</v>
      </c>
      <c r="B584">
        <v>40</v>
      </c>
      <c r="C584" t="s">
        <v>40</v>
      </c>
      <c r="D584">
        <v>791</v>
      </c>
      <c r="E584" t="s">
        <v>41</v>
      </c>
      <c r="F584">
        <v>2</v>
      </c>
      <c r="G584" t="s">
        <v>28</v>
      </c>
      <c r="H584" t="s">
        <v>53</v>
      </c>
      <c r="I584" t="s">
        <v>32</v>
      </c>
      <c r="J584" t="s">
        <v>31</v>
      </c>
      <c r="K584">
        <v>38</v>
      </c>
      <c r="L584" t="s">
        <v>34</v>
      </c>
      <c r="N584" t="s">
        <v>59</v>
      </c>
      <c r="O584" t="s">
        <v>30</v>
      </c>
      <c r="P584" t="s">
        <v>45</v>
      </c>
      <c r="Q584">
        <v>4244</v>
      </c>
      <c r="R584">
        <v>9931</v>
      </c>
      <c r="S584">
        <v>1</v>
      </c>
      <c r="T584" t="s">
        <v>46</v>
      </c>
      <c r="U584">
        <v>24</v>
      </c>
      <c r="V584" t="s">
        <v>47</v>
      </c>
      <c r="W584" t="s">
        <v>34</v>
      </c>
      <c r="X584">
        <v>2</v>
      </c>
      <c r="Y584" t="s">
        <v>48</v>
      </c>
      <c r="Z584" t="s">
        <v>46</v>
      </c>
    </row>
    <row r="585" spans="1:26" x14ac:dyDescent="0.25">
      <c r="A585">
        <v>2036</v>
      </c>
      <c r="B585">
        <v>34</v>
      </c>
      <c r="C585" t="s">
        <v>26</v>
      </c>
      <c r="D585">
        <v>1111</v>
      </c>
      <c r="E585" t="s">
        <v>27</v>
      </c>
      <c r="F585">
        <v>8</v>
      </c>
      <c r="G585" t="s">
        <v>28</v>
      </c>
      <c r="H585" t="s">
        <v>29</v>
      </c>
      <c r="I585" t="s">
        <v>32</v>
      </c>
      <c r="J585" t="s">
        <v>31</v>
      </c>
      <c r="K585">
        <v>93</v>
      </c>
      <c r="L585" t="s">
        <v>32</v>
      </c>
      <c r="M585">
        <v>2</v>
      </c>
      <c r="N585" t="s">
        <v>33</v>
      </c>
      <c r="O585" t="s">
        <v>38</v>
      </c>
      <c r="P585" t="s">
        <v>45</v>
      </c>
      <c r="Q585">
        <v>6500</v>
      </c>
      <c r="R585">
        <v>13305</v>
      </c>
      <c r="S585">
        <v>5</v>
      </c>
      <c r="T585" t="s">
        <v>46</v>
      </c>
      <c r="U585">
        <v>17</v>
      </c>
      <c r="V585" t="s">
        <v>37</v>
      </c>
      <c r="W585" t="s">
        <v>30</v>
      </c>
      <c r="X585">
        <v>1</v>
      </c>
      <c r="Y585" t="s">
        <v>48</v>
      </c>
      <c r="Z585" t="s">
        <v>46</v>
      </c>
    </row>
    <row r="586" spans="1:26" x14ac:dyDescent="0.25">
      <c r="A586">
        <v>2037</v>
      </c>
      <c r="B586">
        <v>42</v>
      </c>
      <c r="C586" t="s">
        <v>40</v>
      </c>
      <c r="D586">
        <v>570</v>
      </c>
      <c r="E586" t="s">
        <v>41</v>
      </c>
      <c r="F586">
        <v>8</v>
      </c>
      <c r="G586" t="s">
        <v>55</v>
      </c>
      <c r="H586" t="s">
        <v>29</v>
      </c>
      <c r="I586" t="s">
        <v>30</v>
      </c>
      <c r="K586">
        <v>66</v>
      </c>
      <c r="L586" t="s">
        <v>32</v>
      </c>
      <c r="M586">
        <v>5</v>
      </c>
      <c r="N586" t="s">
        <v>61</v>
      </c>
      <c r="O586" t="s">
        <v>34</v>
      </c>
      <c r="P586" t="s">
        <v>57</v>
      </c>
      <c r="Q586">
        <v>18430</v>
      </c>
      <c r="R586">
        <v>16225</v>
      </c>
      <c r="S586">
        <v>1</v>
      </c>
      <c r="T586" t="s">
        <v>46</v>
      </c>
      <c r="U586">
        <v>13</v>
      </c>
      <c r="V586" t="s">
        <v>37</v>
      </c>
      <c r="W586" t="s">
        <v>30</v>
      </c>
      <c r="X586">
        <v>4</v>
      </c>
      <c r="Y586" t="s">
        <v>54</v>
      </c>
      <c r="Z586" t="s">
        <v>46</v>
      </c>
    </row>
    <row r="587" spans="1:26" x14ac:dyDescent="0.25">
      <c r="A587">
        <v>2038</v>
      </c>
      <c r="B587">
        <v>23</v>
      </c>
      <c r="C587" t="s">
        <v>26</v>
      </c>
      <c r="D587">
        <v>1243</v>
      </c>
      <c r="E587" t="s">
        <v>41</v>
      </c>
      <c r="F587">
        <v>6</v>
      </c>
      <c r="G587" t="s">
        <v>55</v>
      </c>
      <c r="H587" t="s">
        <v>29</v>
      </c>
      <c r="I587" t="s">
        <v>32</v>
      </c>
      <c r="J587" t="s">
        <v>43</v>
      </c>
      <c r="K587">
        <v>63</v>
      </c>
      <c r="L587" t="s">
        <v>34</v>
      </c>
      <c r="M587">
        <v>1</v>
      </c>
      <c r="N587" t="s">
        <v>51</v>
      </c>
      <c r="O587" t="s">
        <v>38</v>
      </c>
      <c r="P587" t="s">
        <v>45</v>
      </c>
      <c r="Q587">
        <v>1601</v>
      </c>
      <c r="R587">
        <v>3445</v>
      </c>
      <c r="S587">
        <v>1</v>
      </c>
      <c r="T587" t="s">
        <v>36</v>
      </c>
      <c r="U587">
        <v>21</v>
      </c>
      <c r="V587" t="s">
        <v>47</v>
      </c>
      <c r="W587" t="s">
        <v>32</v>
      </c>
      <c r="X587">
        <v>2</v>
      </c>
      <c r="Y587" t="s">
        <v>48</v>
      </c>
      <c r="Z587" t="s">
        <v>36</v>
      </c>
    </row>
    <row r="588" spans="1:26" x14ac:dyDescent="0.25">
      <c r="A588">
        <v>2039</v>
      </c>
      <c r="B588">
        <v>24</v>
      </c>
      <c r="C588" t="s">
        <v>60</v>
      </c>
      <c r="D588">
        <v>1092</v>
      </c>
      <c r="E588" t="s">
        <v>41</v>
      </c>
      <c r="F588">
        <v>9</v>
      </c>
      <c r="G588" t="s">
        <v>55</v>
      </c>
      <c r="H588" t="s">
        <v>29</v>
      </c>
      <c r="I588" t="s">
        <v>32</v>
      </c>
      <c r="J588" t="s">
        <v>43</v>
      </c>
      <c r="K588">
        <v>60</v>
      </c>
      <c r="L588" t="s">
        <v>30</v>
      </c>
      <c r="M588">
        <v>1</v>
      </c>
      <c r="N588" t="s">
        <v>51</v>
      </c>
      <c r="O588" t="s">
        <v>30</v>
      </c>
      <c r="P588" t="s">
        <v>57</v>
      </c>
      <c r="Q588">
        <v>2694</v>
      </c>
      <c r="R588">
        <v>26551</v>
      </c>
      <c r="S588">
        <v>1</v>
      </c>
      <c r="T588" t="s">
        <v>46</v>
      </c>
      <c r="U588">
        <v>11</v>
      </c>
      <c r="V588" t="s">
        <v>37</v>
      </c>
      <c r="X588">
        <v>4</v>
      </c>
      <c r="Y588" t="s">
        <v>48</v>
      </c>
      <c r="Z588" t="s">
        <v>46</v>
      </c>
    </row>
    <row r="589" spans="1:26" x14ac:dyDescent="0.25">
      <c r="A589">
        <v>2040</v>
      </c>
      <c r="B589">
        <v>52</v>
      </c>
      <c r="C589" t="s">
        <v>26</v>
      </c>
      <c r="D589">
        <v>1325</v>
      </c>
      <c r="E589" t="s">
        <v>41</v>
      </c>
      <c r="F589">
        <v>11</v>
      </c>
      <c r="G589" t="s">
        <v>52</v>
      </c>
      <c r="H589" t="s">
        <v>29</v>
      </c>
      <c r="I589" t="s">
        <v>50</v>
      </c>
      <c r="J589" t="s">
        <v>31</v>
      </c>
      <c r="K589">
        <v>82</v>
      </c>
      <c r="L589" t="s">
        <v>32</v>
      </c>
      <c r="M589">
        <v>2</v>
      </c>
      <c r="N589" t="s">
        <v>51</v>
      </c>
      <c r="O589" t="s">
        <v>32</v>
      </c>
      <c r="P589" t="s">
        <v>45</v>
      </c>
      <c r="Q589">
        <v>3149</v>
      </c>
      <c r="R589">
        <v>21821</v>
      </c>
      <c r="S589">
        <v>8</v>
      </c>
      <c r="T589" t="s">
        <v>46</v>
      </c>
      <c r="U589">
        <v>20</v>
      </c>
      <c r="V589" t="s">
        <v>47</v>
      </c>
      <c r="W589" t="s">
        <v>30</v>
      </c>
      <c r="X589">
        <v>3</v>
      </c>
      <c r="Y589" t="s">
        <v>48</v>
      </c>
      <c r="Z589" t="s">
        <v>46</v>
      </c>
    </row>
    <row r="590" spans="1:26" x14ac:dyDescent="0.25">
      <c r="A590">
        <v>2041</v>
      </c>
      <c r="B590">
        <v>50</v>
      </c>
      <c r="C590" t="s">
        <v>26</v>
      </c>
      <c r="D590">
        <v>691</v>
      </c>
      <c r="E590" t="s">
        <v>41</v>
      </c>
      <c r="F590">
        <v>2</v>
      </c>
      <c r="G590" t="s">
        <v>55</v>
      </c>
      <c r="H590" t="s">
        <v>53</v>
      </c>
      <c r="I590" t="s">
        <v>32</v>
      </c>
      <c r="J590" t="s">
        <v>43</v>
      </c>
      <c r="K590">
        <v>64</v>
      </c>
      <c r="L590" t="s">
        <v>32</v>
      </c>
      <c r="M590">
        <v>4</v>
      </c>
      <c r="N590" t="s">
        <v>63</v>
      </c>
      <c r="O590" t="s">
        <v>32</v>
      </c>
      <c r="P590" t="s">
        <v>45</v>
      </c>
      <c r="Q590">
        <v>17639</v>
      </c>
      <c r="R590">
        <v>6881</v>
      </c>
      <c r="S590">
        <v>5</v>
      </c>
      <c r="U590">
        <v>16</v>
      </c>
      <c r="V590" t="s">
        <v>37</v>
      </c>
      <c r="W590" t="s">
        <v>34</v>
      </c>
      <c r="X590">
        <v>3</v>
      </c>
      <c r="Y590" t="s">
        <v>48</v>
      </c>
      <c r="Z590" t="s">
        <v>46</v>
      </c>
    </row>
    <row r="591" spans="1:26" x14ac:dyDescent="0.25">
      <c r="A591">
        <v>2042</v>
      </c>
      <c r="B591">
        <v>29</v>
      </c>
      <c r="C591" t="s">
        <v>26</v>
      </c>
      <c r="D591">
        <v>805</v>
      </c>
      <c r="E591" t="s">
        <v>41</v>
      </c>
      <c r="F591">
        <v>1</v>
      </c>
      <c r="G591" t="s">
        <v>28</v>
      </c>
      <c r="H591" t="s">
        <v>29</v>
      </c>
      <c r="I591" t="s">
        <v>30</v>
      </c>
      <c r="J591" t="s">
        <v>31</v>
      </c>
      <c r="K591">
        <v>36</v>
      </c>
      <c r="L591" t="s">
        <v>30</v>
      </c>
      <c r="M591">
        <v>1</v>
      </c>
      <c r="N591" t="s">
        <v>51</v>
      </c>
      <c r="O591" t="s">
        <v>38</v>
      </c>
      <c r="P591" t="s">
        <v>45</v>
      </c>
      <c r="Q591">
        <v>2319</v>
      </c>
      <c r="R591">
        <v>6689</v>
      </c>
      <c r="S591">
        <v>1</v>
      </c>
      <c r="T591" t="s">
        <v>36</v>
      </c>
      <c r="U591">
        <v>11</v>
      </c>
      <c r="V591" t="s">
        <v>37</v>
      </c>
      <c r="X591">
        <v>1</v>
      </c>
      <c r="Y591" t="s">
        <v>48</v>
      </c>
      <c r="Z591" t="s">
        <v>36</v>
      </c>
    </row>
    <row r="592" spans="1:26" x14ac:dyDescent="0.25">
      <c r="A592">
        <v>2043</v>
      </c>
      <c r="B592">
        <v>33</v>
      </c>
      <c r="C592" t="s">
        <v>26</v>
      </c>
      <c r="D592">
        <v>213</v>
      </c>
      <c r="E592" t="s">
        <v>41</v>
      </c>
      <c r="F592">
        <v>7</v>
      </c>
      <c r="G592" t="s">
        <v>55</v>
      </c>
      <c r="H592" t="s">
        <v>53</v>
      </c>
      <c r="I592" t="s">
        <v>32</v>
      </c>
      <c r="J592" t="s">
        <v>43</v>
      </c>
      <c r="K592">
        <v>49</v>
      </c>
      <c r="L592" t="s">
        <v>32</v>
      </c>
      <c r="M592">
        <v>3</v>
      </c>
      <c r="N592" t="s">
        <v>63</v>
      </c>
      <c r="O592" t="s">
        <v>32</v>
      </c>
      <c r="P592" t="s">
        <v>45</v>
      </c>
      <c r="Q592">
        <v>11691</v>
      </c>
      <c r="R592">
        <v>25995</v>
      </c>
      <c r="S592">
        <v>0</v>
      </c>
      <c r="U592">
        <v>11</v>
      </c>
      <c r="V592" t="s">
        <v>37</v>
      </c>
      <c r="W592" t="s">
        <v>34</v>
      </c>
      <c r="X592">
        <v>3</v>
      </c>
      <c r="Y592" t="s">
        <v>66</v>
      </c>
      <c r="Z592" t="s">
        <v>46</v>
      </c>
    </row>
    <row r="593" spans="1:26" x14ac:dyDescent="0.25">
      <c r="A593">
        <v>2044</v>
      </c>
      <c r="B593">
        <v>33</v>
      </c>
      <c r="C593" t="s">
        <v>26</v>
      </c>
      <c r="D593">
        <v>118</v>
      </c>
      <c r="E593" t="s">
        <v>27</v>
      </c>
      <c r="F593">
        <v>16</v>
      </c>
      <c r="G593" t="s">
        <v>55</v>
      </c>
      <c r="H593" t="s">
        <v>64</v>
      </c>
      <c r="I593" t="s">
        <v>38</v>
      </c>
      <c r="J593" t="s">
        <v>31</v>
      </c>
      <c r="K593">
        <v>69</v>
      </c>
      <c r="L593" t="s">
        <v>32</v>
      </c>
      <c r="M593">
        <v>2</v>
      </c>
      <c r="N593" t="s">
        <v>33</v>
      </c>
      <c r="O593" t="s">
        <v>38</v>
      </c>
      <c r="P593" t="s">
        <v>35</v>
      </c>
      <c r="Q593">
        <v>5324</v>
      </c>
      <c r="R593">
        <v>26507</v>
      </c>
      <c r="S593">
        <v>5</v>
      </c>
      <c r="T593" t="s">
        <v>46</v>
      </c>
      <c r="U593">
        <v>15</v>
      </c>
      <c r="V593" t="s">
        <v>37</v>
      </c>
      <c r="X593">
        <v>3</v>
      </c>
      <c r="Y593" t="s">
        <v>48</v>
      </c>
      <c r="Z593" t="s">
        <v>36</v>
      </c>
    </row>
    <row r="594" spans="1:26" x14ac:dyDescent="0.25">
      <c r="A594">
        <v>2045</v>
      </c>
      <c r="B594">
        <v>47</v>
      </c>
      <c r="C594" t="s">
        <v>26</v>
      </c>
      <c r="D594">
        <v>202</v>
      </c>
      <c r="E594" t="s">
        <v>41</v>
      </c>
      <c r="F594">
        <v>2</v>
      </c>
      <c r="G594" t="s">
        <v>28</v>
      </c>
      <c r="H594" t="s">
        <v>49</v>
      </c>
      <c r="I594" t="s">
        <v>32</v>
      </c>
      <c r="J594" t="s">
        <v>31</v>
      </c>
      <c r="K594">
        <v>33</v>
      </c>
      <c r="L594" t="s">
        <v>32</v>
      </c>
      <c r="M594">
        <v>4</v>
      </c>
      <c r="N594" t="s">
        <v>61</v>
      </c>
      <c r="O594" t="s">
        <v>34</v>
      </c>
      <c r="P594" t="s">
        <v>45</v>
      </c>
      <c r="Q594">
        <v>16752</v>
      </c>
      <c r="R594">
        <v>12982</v>
      </c>
      <c r="S594">
        <v>1</v>
      </c>
      <c r="T594" t="s">
        <v>36</v>
      </c>
      <c r="U594">
        <v>11</v>
      </c>
      <c r="V594" t="s">
        <v>37</v>
      </c>
      <c r="W594" t="s">
        <v>32</v>
      </c>
      <c r="X594">
        <v>3</v>
      </c>
      <c r="Y594" t="s">
        <v>54</v>
      </c>
      <c r="Z594" t="s">
        <v>46</v>
      </c>
    </row>
    <row r="595" spans="1:26" x14ac:dyDescent="0.25">
      <c r="A595">
        <v>2046</v>
      </c>
      <c r="B595">
        <v>36</v>
      </c>
      <c r="C595" t="s">
        <v>26</v>
      </c>
      <c r="D595">
        <v>676</v>
      </c>
      <c r="E595" t="s">
        <v>41</v>
      </c>
      <c r="F595">
        <v>1</v>
      </c>
      <c r="H595" t="s">
        <v>49</v>
      </c>
      <c r="I595" t="s">
        <v>32</v>
      </c>
      <c r="J595" t="s">
        <v>31</v>
      </c>
      <c r="K595">
        <v>35</v>
      </c>
      <c r="L595" t="s">
        <v>32</v>
      </c>
      <c r="M595">
        <v>2</v>
      </c>
      <c r="N595" t="s">
        <v>58</v>
      </c>
      <c r="O595" t="s">
        <v>30</v>
      </c>
      <c r="P595" t="s">
        <v>45</v>
      </c>
      <c r="Q595">
        <v>5228</v>
      </c>
      <c r="R595">
        <v>23361</v>
      </c>
      <c r="S595">
        <v>0</v>
      </c>
      <c r="T595" t="s">
        <v>46</v>
      </c>
      <c r="U595">
        <v>15</v>
      </c>
      <c r="V595" t="s">
        <v>37</v>
      </c>
      <c r="W595" t="s">
        <v>38</v>
      </c>
      <c r="X595">
        <v>2</v>
      </c>
      <c r="Y595" t="s">
        <v>48</v>
      </c>
      <c r="Z595" t="s">
        <v>46</v>
      </c>
    </row>
    <row r="596" spans="1:26" x14ac:dyDescent="0.25">
      <c r="A596">
        <v>2047</v>
      </c>
      <c r="B596">
        <v>29</v>
      </c>
      <c r="C596" t="s">
        <v>26</v>
      </c>
      <c r="D596">
        <v>1252</v>
      </c>
      <c r="E596" t="s">
        <v>41</v>
      </c>
      <c r="F596">
        <v>23</v>
      </c>
      <c r="G596" t="s">
        <v>28</v>
      </c>
      <c r="H596" t="s">
        <v>29</v>
      </c>
      <c r="I596" t="s">
        <v>32</v>
      </c>
      <c r="J596" t="s">
        <v>43</v>
      </c>
      <c r="K596">
        <v>81</v>
      </c>
      <c r="L596" t="s">
        <v>34</v>
      </c>
      <c r="M596">
        <v>1</v>
      </c>
      <c r="N596" t="s">
        <v>44</v>
      </c>
      <c r="O596" t="s">
        <v>32</v>
      </c>
      <c r="P596" t="s">
        <v>45</v>
      </c>
      <c r="Q596">
        <v>2700</v>
      </c>
      <c r="R596">
        <v>23779</v>
      </c>
      <c r="S596">
        <v>1</v>
      </c>
      <c r="T596" t="s">
        <v>46</v>
      </c>
      <c r="U596">
        <v>24</v>
      </c>
      <c r="V596" t="s">
        <v>47</v>
      </c>
      <c r="W596" t="s">
        <v>32</v>
      </c>
      <c r="X596">
        <v>3</v>
      </c>
      <c r="Y596" t="s">
        <v>48</v>
      </c>
      <c r="Z596" t="s">
        <v>46</v>
      </c>
    </row>
    <row r="597" spans="1:26" x14ac:dyDescent="0.25">
      <c r="A597">
        <v>2048</v>
      </c>
      <c r="B597">
        <v>58</v>
      </c>
      <c r="C597" t="s">
        <v>26</v>
      </c>
      <c r="D597">
        <v>286</v>
      </c>
      <c r="E597" t="s">
        <v>41</v>
      </c>
      <c r="F597">
        <v>2</v>
      </c>
      <c r="G597" t="s">
        <v>52</v>
      </c>
      <c r="H597" t="s">
        <v>29</v>
      </c>
      <c r="I597" t="s">
        <v>50</v>
      </c>
      <c r="J597" t="s">
        <v>43</v>
      </c>
      <c r="K597">
        <v>31</v>
      </c>
      <c r="L597" t="s">
        <v>32</v>
      </c>
      <c r="M597">
        <v>5</v>
      </c>
      <c r="N597" t="s">
        <v>63</v>
      </c>
      <c r="O597" t="s">
        <v>30</v>
      </c>
      <c r="P597" t="s">
        <v>35</v>
      </c>
      <c r="Q597">
        <v>19246</v>
      </c>
      <c r="R597">
        <v>25761</v>
      </c>
      <c r="S597">
        <v>7</v>
      </c>
      <c r="T597" t="s">
        <v>36</v>
      </c>
      <c r="U597">
        <v>12</v>
      </c>
      <c r="V597" t="s">
        <v>37</v>
      </c>
      <c r="W597" t="s">
        <v>34</v>
      </c>
      <c r="X597">
        <v>2</v>
      </c>
      <c r="Y597" t="s">
        <v>48</v>
      </c>
      <c r="Z597" t="s">
        <v>36</v>
      </c>
    </row>
    <row r="598" spans="1:26" x14ac:dyDescent="0.25">
      <c r="A598">
        <v>2049</v>
      </c>
      <c r="B598">
        <v>35</v>
      </c>
      <c r="C598" t="s">
        <v>26</v>
      </c>
      <c r="D598">
        <v>1258</v>
      </c>
      <c r="E598" t="s">
        <v>41</v>
      </c>
      <c r="F598">
        <v>1</v>
      </c>
      <c r="G598" t="s">
        <v>52</v>
      </c>
      <c r="H598" t="s">
        <v>29</v>
      </c>
      <c r="I598" t="s">
        <v>50</v>
      </c>
      <c r="J598" t="s">
        <v>31</v>
      </c>
      <c r="K598">
        <v>40</v>
      </c>
      <c r="L598" t="s">
        <v>34</v>
      </c>
      <c r="M598">
        <v>1</v>
      </c>
      <c r="N598" t="s">
        <v>44</v>
      </c>
      <c r="O598" t="s">
        <v>32</v>
      </c>
      <c r="P598" t="s">
        <v>35</v>
      </c>
      <c r="Q598">
        <v>2506</v>
      </c>
      <c r="R598">
        <v>13301</v>
      </c>
      <c r="S598">
        <v>3</v>
      </c>
      <c r="T598" t="s">
        <v>46</v>
      </c>
      <c r="U598">
        <v>13</v>
      </c>
      <c r="V598" t="s">
        <v>37</v>
      </c>
      <c r="W598" t="s">
        <v>32</v>
      </c>
      <c r="X598">
        <v>0</v>
      </c>
      <c r="Y598" t="s">
        <v>48</v>
      </c>
      <c r="Z598" t="s">
        <v>46</v>
      </c>
    </row>
    <row r="599" spans="1:26" x14ac:dyDescent="0.25">
      <c r="A599">
        <v>2050</v>
      </c>
      <c r="B599">
        <v>42</v>
      </c>
      <c r="C599" t="s">
        <v>26</v>
      </c>
      <c r="D599">
        <v>932</v>
      </c>
      <c r="E599" t="s">
        <v>41</v>
      </c>
      <c r="F599">
        <v>1</v>
      </c>
      <c r="G599" t="s">
        <v>28</v>
      </c>
      <c r="H599" t="s">
        <v>29</v>
      </c>
      <c r="I599" t="s">
        <v>50</v>
      </c>
      <c r="J599" t="s">
        <v>31</v>
      </c>
      <c r="L599" t="s">
        <v>30</v>
      </c>
      <c r="M599">
        <v>2</v>
      </c>
      <c r="N599" t="s">
        <v>58</v>
      </c>
      <c r="O599" t="s">
        <v>34</v>
      </c>
      <c r="P599" t="s">
        <v>45</v>
      </c>
      <c r="Q599">
        <v>6062</v>
      </c>
      <c r="R599">
        <v>4051</v>
      </c>
      <c r="S599">
        <v>9</v>
      </c>
      <c r="T599" t="s">
        <v>36</v>
      </c>
      <c r="U599">
        <v>13</v>
      </c>
      <c r="V599" t="s">
        <v>37</v>
      </c>
      <c r="W599" t="s">
        <v>34</v>
      </c>
      <c r="X599">
        <v>4</v>
      </c>
      <c r="Y599" t="s">
        <v>48</v>
      </c>
      <c r="Z599" t="s">
        <v>46</v>
      </c>
    </row>
    <row r="600" spans="1:26" x14ac:dyDescent="0.25">
      <c r="A600">
        <v>2051</v>
      </c>
      <c r="B600">
        <v>28</v>
      </c>
      <c r="C600" t="s">
        <v>26</v>
      </c>
      <c r="D600">
        <v>890</v>
      </c>
      <c r="E600" t="s">
        <v>41</v>
      </c>
      <c r="F600">
        <v>2</v>
      </c>
      <c r="G600" t="s">
        <v>52</v>
      </c>
      <c r="H600" t="s">
        <v>53</v>
      </c>
      <c r="I600" t="s">
        <v>32</v>
      </c>
      <c r="J600" t="s">
        <v>43</v>
      </c>
      <c r="K600">
        <v>46</v>
      </c>
      <c r="L600" t="s">
        <v>32</v>
      </c>
      <c r="M600">
        <v>1</v>
      </c>
      <c r="N600" t="s">
        <v>44</v>
      </c>
      <c r="O600" t="s">
        <v>32</v>
      </c>
      <c r="P600" t="s">
        <v>35</v>
      </c>
      <c r="Q600">
        <v>4382</v>
      </c>
      <c r="R600">
        <v>16374</v>
      </c>
      <c r="S600">
        <v>6</v>
      </c>
      <c r="T600" t="s">
        <v>46</v>
      </c>
      <c r="U600">
        <v>17</v>
      </c>
      <c r="V600" t="s">
        <v>37</v>
      </c>
      <c r="W600" t="s">
        <v>34</v>
      </c>
      <c r="X600">
        <v>3</v>
      </c>
      <c r="Y600" t="s">
        <v>54</v>
      </c>
      <c r="Z600" t="s">
        <v>36</v>
      </c>
    </row>
    <row r="601" spans="1:26" x14ac:dyDescent="0.25">
      <c r="A601">
        <v>2052</v>
      </c>
      <c r="B601">
        <v>36</v>
      </c>
      <c r="C601" t="s">
        <v>26</v>
      </c>
      <c r="D601">
        <v>1041</v>
      </c>
      <c r="F601">
        <v>13</v>
      </c>
      <c r="G601" t="s">
        <v>55</v>
      </c>
      <c r="H601" t="s">
        <v>69</v>
      </c>
      <c r="I601" t="s">
        <v>32</v>
      </c>
      <c r="J601" t="s">
        <v>43</v>
      </c>
      <c r="K601">
        <v>36</v>
      </c>
      <c r="L601" t="s">
        <v>32</v>
      </c>
      <c r="M601">
        <v>1</v>
      </c>
      <c r="N601" t="s">
        <v>69</v>
      </c>
      <c r="O601" t="s">
        <v>30</v>
      </c>
      <c r="P601" t="s">
        <v>45</v>
      </c>
      <c r="Q601">
        <v>2143</v>
      </c>
      <c r="R601">
        <v>25527</v>
      </c>
      <c r="S601">
        <v>4</v>
      </c>
      <c r="T601" t="s">
        <v>46</v>
      </c>
      <c r="U601">
        <v>13</v>
      </c>
      <c r="V601" t="s">
        <v>37</v>
      </c>
      <c r="W601" t="s">
        <v>30</v>
      </c>
      <c r="X601">
        <v>2</v>
      </c>
      <c r="Y601" t="s">
        <v>48</v>
      </c>
      <c r="Z601" t="s">
        <v>46</v>
      </c>
    </row>
    <row r="602" spans="1:26" x14ac:dyDescent="0.25">
      <c r="A602">
        <v>2053</v>
      </c>
      <c r="B602">
        <v>32</v>
      </c>
      <c r="C602" t="s">
        <v>26</v>
      </c>
      <c r="D602">
        <v>859</v>
      </c>
      <c r="E602" t="s">
        <v>41</v>
      </c>
      <c r="F602">
        <v>4</v>
      </c>
      <c r="G602" t="s">
        <v>55</v>
      </c>
      <c r="H602" t="s">
        <v>29</v>
      </c>
      <c r="I602" t="s">
        <v>32</v>
      </c>
      <c r="J602" t="s">
        <v>31</v>
      </c>
      <c r="K602">
        <v>98</v>
      </c>
      <c r="L602" t="s">
        <v>30</v>
      </c>
      <c r="M602">
        <v>2</v>
      </c>
      <c r="N602" t="s">
        <v>58</v>
      </c>
      <c r="O602" t="s">
        <v>32</v>
      </c>
      <c r="P602" t="s">
        <v>45</v>
      </c>
      <c r="Q602">
        <v>6162</v>
      </c>
      <c r="R602">
        <v>19124</v>
      </c>
      <c r="S602">
        <v>1</v>
      </c>
      <c r="T602" t="s">
        <v>46</v>
      </c>
      <c r="U602">
        <v>12</v>
      </c>
      <c r="V602" t="s">
        <v>37</v>
      </c>
      <c r="W602" t="s">
        <v>32</v>
      </c>
      <c r="X602">
        <v>3</v>
      </c>
      <c r="Y602" t="s">
        <v>48</v>
      </c>
      <c r="Z602" t="s">
        <v>46</v>
      </c>
    </row>
    <row r="603" spans="1:26" x14ac:dyDescent="0.25">
      <c r="A603">
        <v>2054</v>
      </c>
      <c r="B603">
        <v>40</v>
      </c>
      <c r="C603" t="s">
        <v>40</v>
      </c>
      <c r="D603">
        <v>720</v>
      </c>
      <c r="E603" t="s">
        <v>41</v>
      </c>
      <c r="F603">
        <v>16</v>
      </c>
      <c r="G603" t="s">
        <v>52</v>
      </c>
      <c r="H603" t="s">
        <v>53</v>
      </c>
      <c r="I603" t="s">
        <v>38</v>
      </c>
      <c r="J603" t="s">
        <v>43</v>
      </c>
      <c r="K603">
        <v>51</v>
      </c>
      <c r="L603" t="s">
        <v>30</v>
      </c>
      <c r="M603">
        <v>2</v>
      </c>
      <c r="N603" t="s">
        <v>51</v>
      </c>
      <c r="O603" t="s">
        <v>32</v>
      </c>
      <c r="P603" t="s">
        <v>35</v>
      </c>
      <c r="Q603">
        <v>5094</v>
      </c>
      <c r="R603">
        <v>11983</v>
      </c>
      <c r="S603">
        <v>6</v>
      </c>
      <c r="T603" t="s">
        <v>46</v>
      </c>
      <c r="U603">
        <v>14</v>
      </c>
      <c r="V603" t="s">
        <v>37</v>
      </c>
      <c r="W603" t="s">
        <v>34</v>
      </c>
      <c r="X603">
        <v>6</v>
      </c>
      <c r="Y603" t="s">
        <v>48</v>
      </c>
      <c r="Z603" t="s">
        <v>46</v>
      </c>
    </row>
    <row r="604" spans="1:26" x14ac:dyDescent="0.25">
      <c r="A604">
        <v>2055</v>
      </c>
      <c r="B604">
        <v>30</v>
      </c>
      <c r="C604" t="s">
        <v>26</v>
      </c>
      <c r="D604">
        <v>946</v>
      </c>
      <c r="E604" t="s">
        <v>41</v>
      </c>
      <c r="F604">
        <v>2</v>
      </c>
      <c r="G604" t="s">
        <v>55</v>
      </c>
      <c r="H604" t="s">
        <v>53</v>
      </c>
      <c r="I604" t="s">
        <v>32</v>
      </c>
      <c r="J604" t="s">
        <v>31</v>
      </c>
      <c r="K604">
        <v>52</v>
      </c>
      <c r="L604" t="s">
        <v>30</v>
      </c>
      <c r="M604">
        <v>2</v>
      </c>
      <c r="N604" t="s">
        <v>58</v>
      </c>
      <c r="O604" t="s">
        <v>34</v>
      </c>
      <c r="P604" t="s">
        <v>35</v>
      </c>
      <c r="Q604">
        <v>6877</v>
      </c>
      <c r="S604">
        <v>5</v>
      </c>
      <c r="T604" t="s">
        <v>36</v>
      </c>
      <c r="V604" t="s">
        <v>47</v>
      </c>
      <c r="W604" t="s">
        <v>30</v>
      </c>
      <c r="X604">
        <v>4</v>
      </c>
      <c r="Y604" t="s">
        <v>54</v>
      </c>
      <c r="Z604" t="s">
        <v>46</v>
      </c>
    </row>
    <row r="605" spans="1:26" x14ac:dyDescent="0.25">
      <c r="A605">
        <v>2056</v>
      </c>
      <c r="B605">
        <v>45</v>
      </c>
      <c r="C605" t="s">
        <v>26</v>
      </c>
      <c r="D605">
        <v>252</v>
      </c>
      <c r="E605" t="s">
        <v>41</v>
      </c>
      <c r="F605">
        <v>2</v>
      </c>
      <c r="G605" t="s">
        <v>55</v>
      </c>
      <c r="H605" t="s">
        <v>29</v>
      </c>
      <c r="I605" t="s">
        <v>30</v>
      </c>
      <c r="J605" t="s">
        <v>31</v>
      </c>
      <c r="K605">
        <v>95</v>
      </c>
      <c r="L605" t="s">
        <v>30</v>
      </c>
      <c r="M605">
        <v>1</v>
      </c>
      <c r="N605" t="s">
        <v>44</v>
      </c>
      <c r="O605" t="s">
        <v>32</v>
      </c>
      <c r="P605" t="s">
        <v>35</v>
      </c>
      <c r="Q605">
        <v>2274</v>
      </c>
      <c r="R605">
        <v>6153</v>
      </c>
      <c r="S605">
        <v>1</v>
      </c>
      <c r="T605" t="s">
        <v>46</v>
      </c>
      <c r="U605">
        <v>14</v>
      </c>
      <c r="V605" t="s">
        <v>37</v>
      </c>
      <c r="W605" t="s">
        <v>34</v>
      </c>
      <c r="X605">
        <v>3</v>
      </c>
      <c r="Y605" t="s">
        <v>48</v>
      </c>
      <c r="Z605" t="s">
        <v>46</v>
      </c>
    </row>
    <row r="606" spans="1:26" x14ac:dyDescent="0.25">
      <c r="A606">
        <v>2057</v>
      </c>
      <c r="B606">
        <v>42</v>
      </c>
      <c r="C606" t="s">
        <v>26</v>
      </c>
      <c r="D606">
        <v>933</v>
      </c>
      <c r="E606" t="s">
        <v>41</v>
      </c>
      <c r="F606">
        <v>29</v>
      </c>
      <c r="G606" t="s">
        <v>55</v>
      </c>
      <c r="H606" t="s">
        <v>29</v>
      </c>
      <c r="I606" t="s">
        <v>30</v>
      </c>
      <c r="J606" t="s">
        <v>43</v>
      </c>
      <c r="K606">
        <v>98</v>
      </c>
      <c r="L606" t="s">
        <v>32</v>
      </c>
      <c r="M606">
        <v>2</v>
      </c>
      <c r="N606" t="s">
        <v>58</v>
      </c>
      <c r="O606" t="s">
        <v>30</v>
      </c>
      <c r="P606" t="s">
        <v>45</v>
      </c>
      <c r="Q606">
        <v>4434</v>
      </c>
      <c r="R606">
        <v>11806</v>
      </c>
      <c r="S606">
        <v>1</v>
      </c>
      <c r="T606" t="s">
        <v>46</v>
      </c>
      <c r="U606">
        <v>13</v>
      </c>
      <c r="V606" t="s">
        <v>37</v>
      </c>
      <c r="W606" t="s">
        <v>34</v>
      </c>
      <c r="X606">
        <v>3</v>
      </c>
      <c r="Y606" t="s">
        <v>54</v>
      </c>
      <c r="Z606" t="s">
        <v>46</v>
      </c>
    </row>
    <row r="607" spans="1:26" x14ac:dyDescent="0.25">
      <c r="A607">
        <v>2058</v>
      </c>
      <c r="B607">
        <v>38</v>
      </c>
      <c r="C607" t="s">
        <v>40</v>
      </c>
      <c r="D607">
        <v>471</v>
      </c>
      <c r="E607" t="s">
        <v>41</v>
      </c>
      <c r="F607">
        <v>12</v>
      </c>
      <c r="G607" t="s">
        <v>55</v>
      </c>
      <c r="H607" t="s">
        <v>29</v>
      </c>
      <c r="I607" t="s">
        <v>38</v>
      </c>
      <c r="J607" t="s">
        <v>43</v>
      </c>
      <c r="K607">
        <v>45</v>
      </c>
      <c r="L607" t="s">
        <v>30</v>
      </c>
      <c r="M607">
        <v>2</v>
      </c>
      <c r="N607" t="s">
        <v>59</v>
      </c>
      <c r="O607" t="s">
        <v>38</v>
      </c>
      <c r="P607" t="s">
        <v>57</v>
      </c>
      <c r="Q607">
        <v>6288</v>
      </c>
      <c r="R607">
        <v>4284</v>
      </c>
      <c r="S607">
        <v>2</v>
      </c>
      <c r="T607" t="s">
        <v>46</v>
      </c>
      <c r="U607">
        <v>15</v>
      </c>
      <c r="V607" t="s">
        <v>37</v>
      </c>
      <c r="W607" t="s">
        <v>32</v>
      </c>
      <c r="X607">
        <v>3</v>
      </c>
      <c r="Y607" t="s">
        <v>54</v>
      </c>
      <c r="Z607" t="s">
        <v>46</v>
      </c>
    </row>
    <row r="608" spans="1:26" x14ac:dyDescent="0.25">
      <c r="A608">
        <v>2059</v>
      </c>
      <c r="B608">
        <v>34</v>
      </c>
      <c r="C608" t="s">
        <v>40</v>
      </c>
      <c r="D608">
        <v>702</v>
      </c>
      <c r="E608" t="s">
        <v>41</v>
      </c>
      <c r="F608">
        <v>16</v>
      </c>
      <c r="G608" t="s">
        <v>52</v>
      </c>
      <c r="H608" t="s">
        <v>29</v>
      </c>
      <c r="I608" t="s">
        <v>32</v>
      </c>
      <c r="J608" t="s">
        <v>31</v>
      </c>
      <c r="K608">
        <v>100</v>
      </c>
      <c r="L608" t="s">
        <v>30</v>
      </c>
      <c r="M608">
        <v>1</v>
      </c>
      <c r="N608" t="s">
        <v>44</v>
      </c>
      <c r="O608" t="s">
        <v>34</v>
      </c>
      <c r="P608" t="s">
        <v>35</v>
      </c>
      <c r="Q608">
        <v>2553</v>
      </c>
      <c r="R608">
        <v>8306</v>
      </c>
      <c r="S608">
        <v>1</v>
      </c>
      <c r="T608" t="s">
        <v>46</v>
      </c>
      <c r="U608">
        <v>16</v>
      </c>
      <c r="V608" t="s">
        <v>37</v>
      </c>
      <c r="W608" t="s">
        <v>32</v>
      </c>
      <c r="X608">
        <v>3</v>
      </c>
      <c r="Y608" t="s">
        <v>48</v>
      </c>
      <c r="Z608" t="s">
        <v>46</v>
      </c>
    </row>
    <row r="609" spans="1:26" x14ac:dyDescent="0.25">
      <c r="A609">
        <v>2060</v>
      </c>
      <c r="B609">
        <v>49</v>
      </c>
      <c r="C609" t="s">
        <v>26</v>
      </c>
      <c r="D609">
        <v>1184</v>
      </c>
      <c r="E609" t="s">
        <v>27</v>
      </c>
      <c r="F609">
        <v>11</v>
      </c>
      <c r="G609" t="s">
        <v>55</v>
      </c>
      <c r="H609" t="s">
        <v>64</v>
      </c>
      <c r="I609" t="s">
        <v>32</v>
      </c>
      <c r="J609" t="s">
        <v>31</v>
      </c>
      <c r="K609">
        <v>43</v>
      </c>
      <c r="L609" t="s">
        <v>32</v>
      </c>
      <c r="M609">
        <v>3</v>
      </c>
      <c r="N609" t="s">
        <v>33</v>
      </c>
      <c r="O609" t="s">
        <v>34</v>
      </c>
      <c r="P609" t="s">
        <v>45</v>
      </c>
      <c r="Q609">
        <v>7654</v>
      </c>
      <c r="R609">
        <v>5860</v>
      </c>
      <c r="S609">
        <v>1</v>
      </c>
      <c r="T609" t="s">
        <v>46</v>
      </c>
      <c r="U609">
        <v>18</v>
      </c>
      <c r="V609" t="s">
        <v>37</v>
      </c>
      <c r="W609" t="s">
        <v>38</v>
      </c>
      <c r="X609">
        <v>3</v>
      </c>
      <c r="Y609" t="s">
        <v>66</v>
      </c>
      <c r="Z609" t="s">
        <v>36</v>
      </c>
    </row>
    <row r="610" spans="1:26" x14ac:dyDescent="0.25">
      <c r="A610">
        <v>2061</v>
      </c>
      <c r="B610">
        <v>55</v>
      </c>
      <c r="C610" t="s">
        <v>26</v>
      </c>
      <c r="D610">
        <v>436</v>
      </c>
      <c r="E610" t="s">
        <v>27</v>
      </c>
      <c r="F610">
        <v>2</v>
      </c>
      <c r="G610" t="s">
        <v>42</v>
      </c>
      <c r="H610" t="s">
        <v>53</v>
      </c>
      <c r="I610" t="s">
        <v>32</v>
      </c>
      <c r="J610" t="s">
        <v>43</v>
      </c>
      <c r="K610">
        <v>37</v>
      </c>
      <c r="L610" t="s">
        <v>32</v>
      </c>
      <c r="M610">
        <v>2</v>
      </c>
      <c r="N610" t="s">
        <v>33</v>
      </c>
      <c r="O610" t="s">
        <v>34</v>
      </c>
      <c r="Q610">
        <v>5160</v>
      </c>
      <c r="R610">
        <v>21519</v>
      </c>
      <c r="S610">
        <v>4</v>
      </c>
      <c r="T610" t="s">
        <v>46</v>
      </c>
      <c r="U610">
        <v>16</v>
      </c>
      <c r="V610" t="s">
        <v>37</v>
      </c>
      <c r="W610" t="s">
        <v>32</v>
      </c>
      <c r="X610">
        <v>3</v>
      </c>
      <c r="Y610" t="s">
        <v>54</v>
      </c>
      <c r="Z610" t="s">
        <v>36</v>
      </c>
    </row>
    <row r="611" spans="1:26" x14ac:dyDescent="0.25">
      <c r="A611">
        <v>2062</v>
      </c>
      <c r="B611">
        <v>43</v>
      </c>
      <c r="C611" t="s">
        <v>26</v>
      </c>
      <c r="D611">
        <v>589</v>
      </c>
      <c r="E611" t="s">
        <v>41</v>
      </c>
      <c r="F611">
        <v>14</v>
      </c>
      <c r="G611" t="s">
        <v>28</v>
      </c>
      <c r="H611" t="s">
        <v>29</v>
      </c>
      <c r="I611" t="s">
        <v>30</v>
      </c>
      <c r="J611" t="s">
        <v>43</v>
      </c>
      <c r="K611">
        <v>94</v>
      </c>
      <c r="L611" t="s">
        <v>32</v>
      </c>
      <c r="M611">
        <v>4</v>
      </c>
      <c r="N611" t="s">
        <v>63</v>
      </c>
      <c r="O611" t="s">
        <v>38</v>
      </c>
      <c r="P611" t="s">
        <v>45</v>
      </c>
      <c r="Q611">
        <v>17159</v>
      </c>
      <c r="R611">
        <v>5200</v>
      </c>
      <c r="S611">
        <v>6</v>
      </c>
      <c r="T611" t="s">
        <v>46</v>
      </c>
      <c r="U611">
        <v>24</v>
      </c>
      <c r="V611" t="s">
        <v>47</v>
      </c>
      <c r="W611" t="s">
        <v>32</v>
      </c>
      <c r="X611">
        <v>3</v>
      </c>
      <c r="Y611" t="s">
        <v>48</v>
      </c>
      <c r="Z611" t="s">
        <v>46</v>
      </c>
    </row>
    <row r="612" spans="1:26" x14ac:dyDescent="0.25">
      <c r="A612">
        <v>2063</v>
      </c>
      <c r="B612">
        <v>27</v>
      </c>
      <c r="C612" t="s">
        <v>26</v>
      </c>
      <c r="D612">
        <v>269</v>
      </c>
      <c r="E612" t="s">
        <v>41</v>
      </c>
      <c r="F612">
        <v>5</v>
      </c>
      <c r="G612" t="s">
        <v>42</v>
      </c>
      <c r="H612" t="s">
        <v>67</v>
      </c>
      <c r="I612" t="s">
        <v>32</v>
      </c>
      <c r="J612" t="s">
        <v>43</v>
      </c>
      <c r="K612">
        <v>42</v>
      </c>
      <c r="L612" t="s">
        <v>30</v>
      </c>
      <c r="M612">
        <v>3</v>
      </c>
      <c r="N612" t="s">
        <v>63</v>
      </c>
      <c r="O612" t="s">
        <v>34</v>
      </c>
      <c r="P612" t="s">
        <v>57</v>
      </c>
      <c r="Q612">
        <v>12808</v>
      </c>
      <c r="R612">
        <v>8842</v>
      </c>
      <c r="S612">
        <v>1</v>
      </c>
      <c r="T612" t="s">
        <v>36</v>
      </c>
      <c r="U612">
        <v>16</v>
      </c>
      <c r="V612" t="s">
        <v>37</v>
      </c>
      <c r="W612" t="s">
        <v>30</v>
      </c>
      <c r="X612">
        <v>3</v>
      </c>
      <c r="Y612" t="s">
        <v>48</v>
      </c>
      <c r="Z612" t="s">
        <v>46</v>
      </c>
    </row>
    <row r="613" spans="1:26" x14ac:dyDescent="0.25">
      <c r="A613">
        <v>2064</v>
      </c>
      <c r="B613">
        <v>35</v>
      </c>
      <c r="C613" t="s">
        <v>26</v>
      </c>
      <c r="D613">
        <v>950</v>
      </c>
      <c r="E613" t="s">
        <v>41</v>
      </c>
      <c r="F613">
        <v>7</v>
      </c>
      <c r="G613" t="s">
        <v>55</v>
      </c>
      <c r="H613" t="s">
        <v>49</v>
      </c>
      <c r="I613" t="s">
        <v>32</v>
      </c>
      <c r="J613" t="s">
        <v>43</v>
      </c>
      <c r="K613">
        <v>59</v>
      </c>
      <c r="L613" t="s">
        <v>32</v>
      </c>
      <c r="M613">
        <v>3</v>
      </c>
      <c r="N613" t="s">
        <v>58</v>
      </c>
      <c r="O613" t="s">
        <v>32</v>
      </c>
      <c r="P613" t="s">
        <v>35</v>
      </c>
      <c r="Q613">
        <v>10221</v>
      </c>
      <c r="R613">
        <v>18869</v>
      </c>
      <c r="S613">
        <v>3</v>
      </c>
      <c r="T613" t="s">
        <v>46</v>
      </c>
      <c r="U613">
        <v>21</v>
      </c>
      <c r="V613" t="s">
        <v>47</v>
      </c>
      <c r="W613" t="s">
        <v>30</v>
      </c>
      <c r="X613">
        <v>3</v>
      </c>
      <c r="Y613" t="s">
        <v>66</v>
      </c>
      <c r="Z613" t="s">
        <v>46</v>
      </c>
    </row>
    <row r="614" spans="1:26" x14ac:dyDescent="0.25">
      <c r="A614">
        <v>2065</v>
      </c>
      <c r="B614">
        <v>28</v>
      </c>
      <c r="C614" t="s">
        <v>26</v>
      </c>
      <c r="D614">
        <v>760</v>
      </c>
      <c r="E614" t="s">
        <v>27</v>
      </c>
      <c r="F614">
        <v>2</v>
      </c>
      <c r="G614" t="s">
        <v>52</v>
      </c>
      <c r="H614" t="s">
        <v>64</v>
      </c>
      <c r="I614" t="s">
        <v>30</v>
      </c>
      <c r="J614" t="s">
        <v>31</v>
      </c>
      <c r="K614">
        <v>81</v>
      </c>
      <c r="L614" t="s">
        <v>32</v>
      </c>
      <c r="M614">
        <v>2</v>
      </c>
      <c r="N614" t="s">
        <v>33</v>
      </c>
      <c r="O614" t="s">
        <v>30</v>
      </c>
      <c r="P614" t="s">
        <v>45</v>
      </c>
      <c r="Q614">
        <v>4779</v>
      </c>
      <c r="R614">
        <v>3698</v>
      </c>
      <c r="S614">
        <v>1</v>
      </c>
      <c r="T614" t="s">
        <v>36</v>
      </c>
      <c r="U614">
        <v>20</v>
      </c>
      <c r="V614" t="s">
        <v>47</v>
      </c>
      <c r="W614" t="s">
        <v>38</v>
      </c>
      <c r="X614">
        <v>2</v>
      </c>
      <c r="Y614" t="s">
        <v>48</v>
      </c>
      <c r="Z614" t="s">
        <v>46</v>
      </c>
    </row>
    <row r="615" spans="1:26" x14ac:dyDescent="0.25">
      <c r="A615">
        <v>2066</v>
      </c>
      <c r="B615">
        <v>34</v>
      </c>
      <c r="C615" t="s">
        <v>26</v>
      </c>
      <c r="D615">
        <v>829</v>
      </c>
      <c r="E615" t="s">
        <v>69</v>
      </c>
      <c r="F615">
        <v>3</v>
      </c>
      <c r="G615" t="s">
        <v>28</v>
      </c>
      <c r="H615" t="s">
        <v>69</v>
      </c>
      <c r="I615" t="s">
        <v>32</v>
      </c>
      <c r="J615" t="s">
        <v>43</v>
      </c>
      <c r="K615">
        <v>88</v>
      </c>
      <c r="L615" t="s">
        <v>32</v>
      </c>
      <c r="M615">
        <v>1</v>
      </c>
      <c r="N615" t="s">
        <v>69</v>
      </c>
      <c r="O615" t="s">
        <v>34</v>
      </c>
      <c r="P615" t="s">
        <v>45</v>
      </c>
      <c r="Q615">
        <v>3737</v>
      </c>
      <c r="R615">
        <v>2243</v>
      </c>
      <c r="S615">
        <v>0</v>
      </c>
      <c r="T615" t="s">
        <v>46</v>
      </c>
      <c r="U615">
        <v>19</v>
      </c>
      <c r="V615" t="s">
        <v>37</v>
      </c>
      <c r="W615" t="s">
        <v>32</v>
      </c>
      <c r="X615">
        <v>1</v>
      </c>
      <c r="Y615" t="s">
        <v>39</v>
      </c>
      <c r="Z615" t="s">
        <v>46</v>
      </c>
    </row>
    <row r="616" spans="1:26" x14ac:dyDescent="0.25">
      <c r="A616">
        <v>2067</v>
      </c>
      <c r="B616">
        <v>26</v>
      </c>
      <c r="C616" t="s">
        <v>40</v>
      </c>
      <c r="D616">
        <v>887</v>
      </c>
      <c r="E616" t="s">
        <v>41</v>
      </c>
      <c r="F616">
        <v>5</v>
      </c>
      <c r="G616" t="s">
        <v>28</v>
      </c>
      <c r="H616" t="s">
        <v>53</v>
      </c>
      <c r="I616" t="s">
        <v>32</v>
      </c>
      <c r="J616" t="s">
        <v>31</v>
      </c>
      <c r="K616">
        <v>88</v>
      </c>
      <c r="L616" t="s">
        <v>30</v>
      </c>
      <c r="M616">
        <v>1</v>
      </c>
      <c r="N616" t="s">
        <v>44</v>
      </c>
      <c r="O616" t="s">
        <v>32</v>
      </c>
      <c r="P616" t="s">
        <v>45</v>
      </c>
      <c r="Q616">
        <v>2366</v>
      </c>
      <c r="R616">
        <v>20898</v>
      </c>
      <c r="S616">
        <v>1</v>
      </c>
      <c r="T616" t="s">
        <v>36</v>
      </c>
      <c r="U616">
        <v>14</v>
      </c>
      <c r="V616" t="s">
        <v>37</v>
      </c>
      <c r="W616" t="s">
        <v>38</v>
      </c>
      <c r="X616">
        <v>2</v>
      </c>
      <c r="Y616" t="s">
        <v>48</v>
      </c>
      <c r="Z616" t="s">
        <v>36</v>
      </c>
    </row>
    <row r="617" spans="1:26" x14ac:dyDescent="0.25">
      <c r="A617">
        <v>2068</v>
      </c>
      <c r="B617">
        <v>27</v>
      </c>
      <c r="C617" t="s">
        <v>60</v>
      </c>
      <c r="D617">
        <v>443</v>
      </c>
      <c r="E617" t="s">
        <v>41</v>
      </c>
      <c r="F617">
        <v>3</v>
      </c>
      <c r="G617" t="s">
        <v>55</v>
      </c>
      <c r="H617" t="s">
        <v>53</v>
      </c>
      <c r="I617" t="s">
        <v>50</v>
      </c>
      <c r="J617" t="s">
        <v>43</v>
      </c>
      <c r="K617">
        <v>50</v>
      </c>
      <c r="L617" t="s">
        <v>32</v>
      </c>
      <c r="M617">
        <v>1</v>
      </c>
      <c r="N617" t="s">
        <v>44</v>
      </c>
      <c r="O617" t="s">
        <v>34</v>
      </c>
      <c r="P617" t="s">
        <v>45</v>
      </c>
      <c r="Q617">
        <v>1706</v>
      </c>
      <c r="R617">
        <v>16571</v>
      </c>
      <c r="S617">
        <v>1</v>
      </c>
      <c r="T617" t="s">
        <v>46</v>
      </c>
      <c r="U617">
        <v>11</v>
      </c>
      <c r="V617" t="s">
        <v>37</v>
      </c>
      <c r="W617" t="s">
        <v>32</v>
      </c>
      <c r="X617">
        <v>6</v>
      </c>
      <c r="Y617" t="s">
        <v>54</v>
      </c>
      <c r="Z617" t="s">
        <v>46</v>
      </c>
    </row>
    <row r="618" spans="1:26" x14ac:dyDescent="0.25">
      <c r="A618">
        <v>2069</v>
      </c>
      <c r="B618">
        <v>51</v>
      </c>
      <c r="C618" t="s">
        <v>26</v>
      </c>
      <c r="D618">
        <v>1318</v>
      </c>
      <c r="E618" t="s">
        <v>27</v>
      </c>
      <c r="F618">
        <v>26</v>
      </c>
      <c r="G618" t="s">
        <v>52</v>
      </c>
      <c r="H618" t="s">
        <v>64</v>
      </c>
      <c r="I618" t="s">
        <v>38</v>
      </c>
      <c r="J618" t="s">
        <v>31</v>
      </c>
      <c r="K618">
        <v>66</v>
      </c>
      <c r="L618" t="s">
        <v>32</v>
      </c>
      <c r="M618">
        <v>4</v>
      </c>
      <c r="N618" t="s">
        <v>61</v>
      </c>
      <c r="O618" t="s">
        <v>32</v>
      </c>
      <c r="P618" t="s">
        <v>45</v>
      </c>
      <c r="Q618">
        <v>16307</v>
      </c>
      <c r="R618">
        <v>5594</v>
      </c>
      <c r="S618">
        <v>2</v>
      </c>
      <c r="T618" t="s">
        <v>46</v>
      </c>
      <c r="U618">
        <v>14</v>
      </c>
      <c r="V618" t="s">
        <v>37</v>
      </c>
      <c r="W618" t="s">
        <v>32</v>
      </c>
      <c r="X618">
        <v>2</v>
      </c>
      <c r="Y618" t="s">
        <v>54</v>
      </c>
      <c r="Z618" t="s">
        <v>46</v>
      </c>
    </row>
    <row r="619" spans="1:26" x14ac:dyDescent="0.25">
      <c r="A619">
        <v>2070</v>
      </c>
      <c r="B619">
        <v>44</v>
      </c>
      <c r="C619" t="s">
        <v>26</v>
      </c>
      <c r="D619">
        <v>625</v>
      </c>
      <c r="E619" t="s">
        <v>41</v>
      </c>
      <c r="F619">
        <v>4</v>
      </c>
      <c r="G619" t="s">
        <v>55</v>
      </c>
      <c r="H619" t="s">
        <v>53</v>
      </c>
      <c r="I619" t="s">
        <v>50</v>
      </c>
      <c r="J619" t="s">
        <v>43</v>
      </c>
      <c r="K619">
        <v>50</v>
      </c>
      <c r="L619" t="s">
        <v>32</v>
      </c>
      <c r="M619">
        <v>2</v>
      </c>
      <c r="N619" t="s">
        <v>59</v>
      </c>
      <c r="O619" t="s">
        <v>30</v>
      </c>
      <c r="P619" t="s">
        <v>35</v>
      </c>
      <c r="Q619">
        <v>5933</v>
      </c>
      <c r="R619">
        <v>5197</v>
      </c>
      <c r="S619">
        <v>9</v>
      </c>
      <c r="T619" t="s">
        <v>46</v>
      </c>
      <c r="U619">
        <v>12</v>
      </c>
      <c r="V619" t="s">
        <v>37</v>
      </c>
      <c r="W619" t="s">
        <v>34</v>
      </c>
      <c r="X619">
        <v>2</v>
      </c>
      <c r="Y619" t="s">
        <v>54</v>
      </c>
      <c r="Z619" t="s">
        <v>46</v>
      </c>
    </row>
    <row r="620" spans="1:26" x14ac:dyDescent="0.25">
      <c r="A620">
        <v>2071</v>
      </c>
      <c r="B620">
        <v>25</v>
      </c>
      <c r="C620" t="s">
        <v>26</v>
      </c>
      <c r="D620">
        <v>180</v>
      </c>
      <c r="E620" t="s">
        <v>41</v>
      </c>
      <c r="F620">
        <v>2</v>
      </c>
      <c r="G620" t="s">
        <v>42</v>
      </c>
      <c r="H620" t="s">
        <v>53</v>
      </c>
      <c r="I620" t="s">
        <v>38</v>
      </c>
      <c r="J620" t="s">
        <v>43</v>
      </c>
      <c r="K620">
        <v>65</v>
      </c>
      <c r="L620" t="s">
        <v>34</v>
      </c>
      <c r="M620">
        <v>1</v>
      </c>
      <c r="N620" t="s">
        <v>44</v>
      </c>
      <c r="O620" t="s">
        <v>38</v>
      </c>
      <c r="P620" t="s">
        <v>35</v>
      </c>
      <c r="Q620">
        <v>3424</v>
      </c>
      <c r="R620">
        <v>21632</v>
      </c>
      <c r="S620">
        <v>7</v>
      </c>
      <c r="T620" t="s">
        <v>46</v>
      </c>
      <c r="U620">
        <v>13</v>
      </c>
      <c r="V620" t="s">
        <v>37</v>
      </c>
      <c r="W620" t="s">
        <v>32</v>
      </c>
      <c r="X620">
        <v>3</v>
      </c>
      <c r="Y620" t="s">
        <v>54</v>
      </c>
      <c r="Z620" t="s">
        <v>46</v>
      </c>
    </row>
    <row r="621" spans="1:26" x14ac:dyDescent="0.25">
      <c r="A621">
        <v>2072</v>
      </c>
      <c r="B621">
        <v>33</v>
      </c>
      <c r="C621" t="s">
        <v>26</v>
      </c>
      <c r="D621">
        <v>586</v>
      </c>
      <c r="E621" t="s">
        <v>27</v>
      </c>
      <c r="F621">
        <v>1</v>
      </c>
      <c r="G621" t="s">
        <v>55</v>
      </c>
      <c r="H621" t="s">
        <v>53</v>
      </c>
      <c r="I621" t="s">
        <v>38</v>
      </c>
      <c r="J621" t="s">
        <v>43</v>
      </c>
      <c r="K621">
        <v>48</v>
      </c>
      <c r="L621" t="s">
        <v>34</v>
      </c>
      <c r="M621">
        <v>2</v>
      </c>
      <c r="N621" t="s">
        <v>33</v>
      </c>
      <c r="O621" t="s">
        <v>38</v>
      </c>
      <c r="P621" t="s">
        <v>57</v>
      </c>
      <c r="Q621">
        <v>4037</v>
      </c>
      <c r="R621">
        <v>21816</v>
      </c>
      <c r="S621">
        <v>1</v>
      </c>
      <c r="T621" t="s">
        <v>46</v>
      </c>
      <c r="U621">
        <v>22</v>
      </c>
      <c r="V621" t="s">
        <v>47</v>
      </c>
      <c r="W621" t="s">
        <v>38</v>
      </c>
      <c r="X621">
        <v>5</v>
      </c>
      <c r="Y621" t="s">
        <v>48</v>
      </c>
      <c r="Z621" t="s">
        <v>46</v>
      </c>
    </row>
    <row r="622" spans="1:26" x14ac:dyDescent="0.25">
      <c r="A622">
        <v>2073</v>
      </c>
      <c r="B622">
        <v>35</v>
      </c>
      <c r="C622" t="s">
        <v>26</v>
      </c>
      <c r="D622">
        <v>1343</v>
      </c>
      <c r="E622" t="s">
        <v>41</v>
      </c>
      <c r="F622">
        <v>27</v>
      </c>
      <c r="G622" t="s">
        <v>42</v>
      </c>
      <c r="H622" t="s">
        <v>53</v>
      </c>
      <c r="I622" t="s">
        <v>32</v>
      </c>
      <c r="J622" t="s">
        <v>31</v>
      </c>
      <c r="K622">
        <v>53</v>
      </c>
      <c r="L622" t="s">
        <v>30</v>
      </c>
      <c r="M622">
        <v>1</v>
      </c>
      <c r="N622" t="s">
        <v>44</v>
      </c>
      <c r="O622" t="s">
        <v>38</v>
      </c>
      <c r="P622" t="s">
        <v>35</v>
      </c>
      <c r="Q622">
        <v>2559</v>
      </c>
      <c r="R622">
        <v>17852</v>
      </c>
      <c r="S622">
        <v>1</v>
      </c>
      <c r="T622" t="s">
        <v>46</v>
      </c>
      <c r="U622">
        <v>11</v>
      </c>
      <c r="V622" t="s">
        <v>37</v>
      </c>
      <c r="W622" t="s">
        <v>34</v>
      </c>
      <c r="X622">
        <v>3</v>
      </c>
      <c r="Y622" t="s">
        <v>54</v>
      </c>
      <c r="Z622" t="s">
        <v>46</v>
      </c>
    </row>
    <row r="623" spans="1:26" x14ac:dyDescent="0.25">
      <c r="A623">
        <v>2074</v>
      </c>
      <c r="B623">
        <v>36</v>
      </c>
      <c r="C623" t="s">
        <v>26</v>
      </c>
      <c r="D623">
        <v>928</v>
      </c>
      <c r="E623" t="s">
        <v>27</v>
      </c>
      <c r="F623">
        <v>1</v>
      </c>
      <c r="G623" t="s">
        <v>28</v>
      </c>
      <c r="H623" t="s">
        <v>29</v>
      </c>
      <c r="I623" t="s">
        <v>30</v>
      </c>
      <c r="J623" t="s">
        <v>43</v>
      </c>
      <c r="K623">
        <v>56</v>
      </c>
      <c r="L623" t="s">
        <v>32</v>
      </c>
      <c r="M623">
        <v>2</v>
      </c>
      <c r="N623" t="s">
        <v>33</v>
      </c>
      <c r="O623" t="s">
        <v>34</v>
      </c>
      <c r="P623" t="s">
        <v>45</v>
      </c>
      <c r="Q623">
        <v>6201</v>
      </c>
      <c r="R623">
        <v>2823</v>
      </c>
      <c r="S623">
        <v>1</v>
      </c>
      <c r="T623" t="s">
        <v>36</v>
      </c>
      <c r="U623">
        <v>14</v>
      </c>
      <c r="V623" t="s">
        <v>37</v>
      </c>
      <c r="W623" t="s">
        <v>34</v>
      </c>
      <c r="X623">
        <v>1</v>
      </c>
      <c r="Y623" t="s">
        <v>54</v>
      </c>
      <c r="Z623" t="s">
        <v>46</v>
      </c>
    </row>
    <row r="624" spans="1:26" x14ac:dyDescent="0.25">
      <c r="A624">
        <v>2075</v>
      </c>
      <c r="B624">
        <v>32</v>
      </c>
      <c r="C624" t="s">
        <v>26</v>
      </c>
      <c r="D624">
        <v>117</v>
      </c>
      <c r="E624" t="s">
        <v>27</v>
      </c>
      <c r="F624">
        <v>13</v>
      </c>
      <c r="G624" t="s">
        <v>52</v>
      </c>
      <c r="H624" t="s">
        <v>29</v>
      </c>
      <c r="I624" t="s">
        <v>30</v>
      </c>
      <c r="J624" t="s">
        <v>43</v>
      </c>
      <c r="K624">
        <v>73</v>
      </c>
      <c r="L624" t="s">
        <v>32</v>
      </c>
      <c r="M624">
        <v>2</v>
      </c>
      <c r="N624" t="s">
        <v>33</v>
      </c>
      <c r="O624" t="s">
        <v>34</v>
      </c>
      <c r="P624" t="s">
        <v>57</v>
      </c>
      <c r="Q624">
        <v>4403</v>
      </c>
      <c r="R624">
        <v>9250</v>
      </c>
      <c r="S624">
        <v>2</v>
      </c>
      <c r="T624" t="s">
        <v>46</v>
      </c>
      <c r="U624">
        <v>11</v>
      </c>
      <c r="V624" t="s">
        <v>37</v>
      </c>
      <c r="W624" t="s">
        <v>32</v>
      </c>
      <c r="X624">
        <v>3</v>
      </c>
      <c r="Y624" t="s">
        <v>54</v>
      </c>
      <c r="Z624" t="s">
        <v>46</v>
      </c>
    </row>
    <row r="625" spans="1:26" x14ac:dyDescent="0.25">
      <c r="A625">
        <v>2076</v>
      </c>
      <c r="B625">
        <v>30</v>
      </c>
      <c r="C625" t="s">
        <v>40</v>
      </c>
      <c r="D625">
        <v>1012</v>
      </c>
      <c r="E625" t="s">
        <v>41</v>
      </c>
      <c r="F625">
        <v>5</v>
      </c>
      <c r="G625" t="s">
        <v>52</v>
      </c>
      <c r="H625" t="s">
        <v>29</v>
      </c>
      <c r="I625" t="s">
        <v>30</v>
      </c>
      <c r="J625" t="s">
        <v>43</v>
      </c>
      <c r="K625">
        <v>75</v>
      </c>
      <c r="L625" t="s">
        <v>30</v>
      </c>
      <c r="M625">
        <v>1</v>
      </c>
      <c r="N625" t="s">
        <v>44</v>
      </c>
      <c r="O625" t="s">
        <v>34</v>
      </c>
      <c r="P625" t="s">
        <v>57</v>
      </c>
      <c r="Q625">
        <v>3761</v>
      </c>
      <c r="R625">
        <v>2373</v>
      </c>
      <c r="S625">
        <v>9</v>
      </c>
      <c r="T625" t="s">
        <v>46</v>
      </c>
      <c r="U625">
        <v>12</v>
      </c>
      <c r="V625" t="s">
        <v>37</v>
      </c>
      <c r="W625" t="s">
        <v>30</v>
      </c>
      <c r="X625">
        <v>3</v>
      </c>
      <c r="Y625" t="s">
        <v>54</v>
      </c>
      <c r="Z625" t="s">
        <v>46</v>
      </c>
    </row>
    <row r="626" spans="1:26" x14ac:dyDescent="0.25">
      <c r="A626">
        <v>2077</v>
      </c>
      <c r="B626">
        <v>53</v>
      </c>
      <c r="C626" t="s">
        <v>26</v>
      </c>
      <c r="D626">
        <v>661</v>
      </c>
      <c r="E626" t="s">
        <v>27</v>
      </c>
      <c r="F626">
        <v>7</v>
      </c>
      <c r="G626" t="s">
        <v>28</v>
      </c>
      <c r="H626" t="s">
        <v>64</v>
      </c>
      <c r="I626" t="s">
        <v>38</v>
      </c>
      <c r="J626" t="s">
        <v>31</v>
      </c>
      <c r="K626">
        <v>78</v>
      </c>
      <c r="L626" t="s">
        <v>30</v>
      </c>
      <c r="M626">
        <v>3</v>
      </c>
      <c r="N626" t="s">
        <v>33</v>
      </c>
      <c r="O626" t="s">
        <v>34</v>
      </c>
      <c r="P626" t="s">
        <v>45</v>
      </c>
      <c r="Q626">
        <v>10934</v>
      </c>
      <c r="R626">
        <v>20715</v>
      </c>
      <c r="S626">
        <v>7</v>
      </c>
      <c r="T626" t="s">
        <v>36</v>
      </c>
      <c r="U626">
        <v>18</v>
      </c>
      <c r="V626" t="s">
        <v>37</v>
      </c>
      <c r="W626" t="s">
        <v>34</v>
      </c>
      <c r="X626">
        <v>3</v>
      </c>
      <c r="Y626" t="s">
        <v>48</v>
      </c>
      <c r="Z626" t="s">
        <v>46</v>
      </c>
    </row>
    <row r="627" spans="1:26" x14ac:dyDescent="0.25">
      <c r="A627">
        <v>2078</v>
      </c>
      <c r="B627">
        <v>45</v>
      </c>
      <c r="C627" t="s">
        <v>26</v>
      </c>
      <c r="D627">
        <v>930</v>
      </c>
      <c r="E627" t="s">
        <v>27</v>
      </c>
      <c r="F627">
        <v>9</v>
      </c>
      <c r="G627" t="s">
        <v>55</v>
      </c>
      <c r="H627" t="s">
        <v>64</v>
      </c>
      <c r="I627" t="s">
        <v>50</v>
      </c>
      <c r="J627" t="s">
        <v>43</v>
      </c>
      <c r="K627">
        <v>74</v>
      </c>
      <c r="L627" t="s">
        <v>32</v>
      </c>
      <c r="M627">
        <v>3</v>
      </c>
      <c r="N627" t="s">
        <v>33</v>
      </c>
      <c r="O627" t="s">
        <v>38</v>
      </c>
      <c r="P627" t="s">
        <v>57</v>
      </c>
      <c r="Q627">
        <v>10761</v>
      </c>
      <c r="R627">
        <v>19239</v>
      </c>
      <c r="S627">
        <v>4</v>
      </c>
      <c r="T627" t="s">
        <v>36</v>
      </c>
      <c r="U627">
        <v>12</v>
      </c>
      <c r="V627" t="s">
        <v>37</v>
      </c>
      <c r="W627" t="s">
        <v>32</v>
      </c>
      <c r="X627">
        <v>2</v>
      </c>
      <c r="Y627" t="s">
        <v>48</v>
      </c>
      <c r="Z627" t="s">
        <v>46</v>
      </c>
    </row>
    <row r="628" spans="1:26" x14ac:dyDescent="0.25">
      <c r="A628">
        <v>2079</v>
      </c>
      <c r="B628">
        <v>32</v>
      </c>
      <c r="C628" t="s">
        <v>26</v>
      </c>
      <c r="D628">
        <v>638</v>
      </c>
      <c r="E628" t="s">
        <v>41</v>
      </c>
      <c r="F628">
        <v>8</v>
      </c>
      <c r="H628" t="s">
        <v>53</v>
      </c>
      <c r="I628" t="s">
        <v>32</v>
      </c>
      <c r="J628" t="s">
        <v>31</v>
      </c>
      <c r="K628">
        <v>91</v>
      </c>
      <c r="L628" t="s">
        <v>34</v>
      </c>
      <c r="M628">
        <v>2</v>
      </c>
      <c r="N628" t="s">
        <v>44</v>
      </c>
      <c r="O628" t="s">
        <v>32</v>
      </c>
      <c r="P628" t="s">
        <v>45</v>
      </c>
      <c r="Q628">
        <v>5175</v>
      </c>
      <c r="R628">
        <v>22162</v>
      </c>
      <c r="S628">
        <v>5</v>
      </c>
      <c r="T628" t="s">
        <v>46</v>
      </c>
      <c r="U628">
        <v>12</v>
      </c>
      <c r="V628" t="s">
        <v>37</v>
      </c>
      <c r="W628" t="s">
        <v>32</v>
      </c>
      <c r="X628">
        <v>3</v>
      </c>
      <c r="Y628" t="s">
        <v>54</v>
      </c>
      <c r="Z628" t="s">
        <v>46</v>
      </c>
    </row>
    <row r="629" spans="1:26" x14ac:dyDescent="0.25">
      <c r="A629">
        <v>2080</v>
      </c>
      <c r="B629">
        <v>52</v>
      </c>
      <c r="C629" t="s">
        <v>40</v>
      </c>
      <c r="D629">
        <v>890</v>
      </c>
      <c r="E629" t="s">
        <v>41</v>
      </c>
      <c r="F629">
        <v>25</v>
      </c>
      <c r="G629" t="s">
        <v>52</v>
      </c>
      <c r="H629" t="s">
        <v>53</v>
      </c>
      <c r="I629" t="s">
        <v>32</v>
      </c>
      <c r="J629" t="s">
        <v>31</v>
      </c>
      <c r="K629">
        <v>81</v>
      </c>
      <c r="L629" t="s">
        <v>30</v>
      </c>
      <c r="M629">
        <v>4</v>
      </c>
      <c r="N629" t="s">
        <v>58</v>
      </c>
      <c r="O629" t="s">
        <v>34</v>
      </c>
      <c r="P629" t="s">
        <v>45</v>
      </c>
      <c r="Q629">
        <v>13826</v>
      </c>
      <c r="R629">
        <v>19028</v>
      </c>
      <c r="S629">
        <v>3</v>
      </c>
      <c r="T629" t="s">
        <v>46</v>
      </c>
      <c r="U629">
        <v>22</v>
      </c>
      <c r="V629" t="s">
        <v>47</v>
      </c>
      <c r="X629">
        <v>3</v>
      </c>
      <c r="Y629" t="s">
        <v>48</v>
      </c>
      <c r="Z629" t="s">
        <v>46</v>
      </c>
    </row>
    <row r="630" spans="1:26" x14ac:dyDescent="0.25">
      <c r="A630">
        <v>2081</v>
      </c>
      <c r="B630">
        <v>37</v>
      </c>
      <c r="C630" t="s">
        <v>26</v>
      </c>
      <c r="D630">
        <v>342</v>
      </c>
      <c r="E630" t="s">
        <v>27</v>
      </c>
      <c r="F630">
        <v>16</v>
      </c>
      <c r="G630" t="s">
        <v>52</v>
      </c>
      <c r="H630" t="s">
        <v>64</v>
      </c>
      <c r="I630" t="s">
        <v>50</v>
      </c>
      <c r="J630" t="s">
        <v>43</v>
      </c>
      <c r="K630">
        <v>66</v>
      </c>
      <c r="L630" t="s">
        <v>30</v>
      </c>
      <c r="M630">
        <v>2</v>
      </c>
      <c r="N630" t="s">
        <v>33</v>
      </c>
      <c r="O630" t="s">
        <v>32</v>
      </c>
      <c r="P630" t="s">
        <v>57</v>
      </c>
      <c r="Q630">
        <v>6334</v>
      </c>
      <c r="R630">
        <v>24558</v>
      </c>
      <c r="S630">
        <v>4</v>
      </c>
      <c r="T630" t="s">
        <v>46</v>
      </c>
      <c r="U630">
        <v>19</v>
      </c>
      <c r="V630" t="s">
        <v>37</v>
      </c>
      <c r="W630" t="s">
        <v>34</v>
      </c>
      <c r="X630">
        <v>2</v>
      </c>
      <c r="Y630" t="s">
        <v>48</v>
      </c>
      <c r="Z630" t="s">
        <v>46</v>
      </c>
    </row>
    <row r="631" spans="1:26" x14ac:dyDescent="0.25">
      <c r="A631">
        <v>2082</v>
      </c>
      <c r="B631">
        <v>28</v>
      </c>
      <c r="C631" t="s">
        <v>26</v>
      </c>
      <c r="D631">
        <v>1169</v>
      </c>
      <c r="E631" t="s">
        <v>69</v>
      </c>
      <c r="F631">
        <v>8</v>
      </c>
      <c r="G631" t="s">
        <v>28</v>
      </c>
      <c r="H631" t="s">
        <v>53</v>
      </c>
      <c r="J631" t="s">
        <v>43</v>
      </c>
      <c r="K631">
        <v>63</v>
      </c>
      <c r="L631" t="s">
        <v>30</v>
      </c>
      <c r="M631">
        <v>1</v>
      </c>
      <c r="N631" t="s">
        <v>69</v>
      </c>
      <c r="O631" t="s">
        <v>34</v>
      </c>
      <c r="P631" t="s">
        <v>57</v>
      </c>
      <c r="Q631">
        <v>4936</v>
      </c>
      <c r="R631">
        <v>23965</v>
      </c>
      <c r="S631">
        <v>1</v>
      </c>
      <c r="T631" t="s">
        <v>46</v>
      </c>
      <c r="U631">
        <v>13</v>
      </c>
      <c r="V631" t="s">
        <v>37</v>
      </c>
      <c r="W631" t="s">
        <v>34</v>
      </c>
      <c r="X631">
        <v>6</v>
      </c>
      <c r="Y631" t="s">
        <v>48</v>
      </c>
      <c r="Z631" t="s">
        <v>46</v>
      </c>
    </row>
    <row r="632" spans="1:26" x14ac:dyDescent="0.25">
      <c r="A632">
        <v>2083</v>
      </c>
      <c r="B632">
        <v>22</v>
      </c>
      <c r="C632" t="s">
        <v>26</v>
      </c>
      <c r="D632">
        <v>1230</v>
      </c>
      <c r="E632" t="s">
        <v>41</v>
      </c>
      <c r="F632">
        <v>1</v>
      </c>
      <c r="G632" t="s">
        <v>28</v>
      </c>
      <c r="H632" t="s">
        <v>29</v>
      </c>
      <c r="I632" t="s">
        <v>50</v>
      </c>
      <c r="J632" t="s">
        <v>43</v>
      </c>
      <c r="K632">
        <v>33</v>
      </c>
      <c r="L632" t="s">
        <v>30</v>
      </c>
      <c r="M632">
        <v>2</v>
      </c>
      <c r="N632" t="s">
        <v>58</v>
      </c>
      <c r="O632" t="s">
        <v>34</v>
      </c>
      <c r="P632" t="s">
        <v>45</v>
      </c>
      <c r="Q632">
        <v>4775</v>
      </c>
      <c r="R632">
        <v>19146</v>
      </c>
      <c r="S632">
        <v>6</v>
      </c>
      <c r="T632" t="s">
        <v>46</v>
      </c>
      <c r="U632">
        <v>22</v>
      </c>
      <c r="V632" t="s">
        <v>47</v>
      </c>
      <c r="W632" t="s">
        <v>38</v>
      </c>
      <c r="X632">
        <v>2</v>
      </c>
      <c r="Y632" t="s">
        <v>39</v>
      </c>
      <c r="Z632" t="s">
        <v>46</v>
      </c>
    </row>
    <row r="633" spans="1:26" x14ac:dyDescent="0.25">
      <c r="A633">
        <v>2084</v>
      </c>
      <c r="B633">
        <v>44</v>
      </c>
      <c r="C633" t="s">
        <v>26</v>
      </c>
      <c r="D633">
        <v>986</v>
      </c>
      <c r="E633" t="s">
        <v>41</v>
      </c>
      <c r="F633">
        <v>8</v>
      </c>
      <c r="G633" t="s">
        <v>52</v>
      </c>
      <c r="H633" t="s">
        <v>29</v>
      </c>
      <c r="I633" t="s">
        <v>38</v>
      </c>
      <c r="J633" t="s">
        <v>43</v>
      </c>
      <c r="K633">
        <v>62</v>
      </c>
      <c r="L633" t="s">
        <v>34</v>
      </c>
      <c r="M633">
        <v>1</v>
      </c>
      <c r="N633" t="s">
        <v>51</v>
      </c>
      <c r="O633" t="s">
        <v>34</v>
      </c>
      <c r="P633" t="s">
        <v>45</v>
      </c>
      <c r="Q633">
        <v>2818</v>
      </c>
      <c r="R633">
        <v>5044</v>
      </c>
      <c r="S633">
        <v>2</v>
      </c>
      <c r="T633" t="s">
        <v>36</v>
      </c>
      <c r="U633">
        <v>24</v>
      </c>
      <c r="V633" t="s">
        <v>47</v>
      </c>
      <c r="W633" t="s">
        <v>32</v>
      </c>
      <c r="X633">
        <v>2</v>
      </c>
      <c r="Y633" t="s">
        <v>54</v>
      </c>
      <c r="Z633" t="s">
        <v>46</v>
      </c>
    </row>
    <row r="634" spans="1:26" x14ac:dyDescent="0.25">
      <c r="A634">
        <v>2085</v>
      </c>
      <c r="B634">
        <v>42</v>
      </c>
      <c r="C634" t="s">
        <v>40</v>
      </c>
      <c r="D634">
        <v>1271</v>
      </c>
      <c r="E634" t="s">
        <v>41</v>
      </c>
      <c r="F634">
        <v>2</v>
      </c>
      <c r="G634" t="s">
        <v>42</v>
      </c>
      <c r="H634" t="s">
        <v>53</v>
      </c>
      <c r="I634" t="s">
        <v>30</v>
      </c>
      <c r="J634" t="s">
        <v>43</v>
      </c>
      <c r="K634">
        <v>35</v>
      </c>
      <c r="L634" t="s">
        <v>32</v>
      </c>
      <c r="M634">
        <v>1</v>
      </c>
      <c r="N634" t="s">
        <v>44</v>
      </c>
      <c r="O634" t="s">
        <v>34</v>
      </c>
      <c r="P634" t="s">
        <v>35</v>
      </c>
      <c r="Q634">
        <v>2515</v>
      </c>
      <c r="R634">
        <v>9068</v>
      </c>
      <c r="S634">
        <v>5</v>
      </c>
      <c r="T634" t="s">
        <v>36</v>
      </c>
      <c r="U634">
        <v>14</v>
      </c>
      <c r="V634" t="s">
        <v>37</v>
      </c>
      <c r="W634" t="s">
        <v>34</v>
      </c>
      <c r="X634">
        <v>2</v>
      </c>
      <c r="Y634" t="s">
        <v>48</v>
      </c>
      <c r="Z634" t="s">
        <v>46</v>
      </c>
    </row>
    <row r="635" spans="1:26" x14ac:dyDescent="0.25">
      <c r="A635">
        <v>2086</v>
      </c>
      <c r="B635">
        <v>36</v>
      </c>
      <c r="C635" t="s">
        <v>26</v>
      </c>
      <c r="D635">
        <v>1278</v>
      </c>
      <c r="E635" t="s">
        <v>69</v>
      </c>
      <c r="F635">
        <v>8</v>
      </c>
      <c r="G635" t="s">
        <v>55</v>
      </c>
      <c r="H635" t="s">
        <v>29</v>
      </c>
      <c r="I635" t="s">
        <v>38</v>
      </c>
      <c r="J635" t="s">
        <v>43</v>
      </c>
      <c r="K635">
        <v>77</v>
      </c>
      <c r="L635" t="s">
        <v>30</v>
      </c>
      <c r="M635">
        <v>1</v>
      </c>
      <c r="N635" t="s">
        <v>69</v>
      </c>
      <c r="O635" t="s">
        <v>38</v>
      </c>
      <c r="P635" t="s">
        <v>45</v>
      </c>
      <c r="Q635">
        <v>2342</v>
      </c>
      <c r="R635">
        <v>8635</v>
      </c>
      <c r="S635">
        <v>0</v>
      </c>
      <c r="T635" t="s">
        <v>46</v>
      </c>
      <c r="U635">
        <v>21</v>
      </c>
      <c r="V635" t="s">
        <v>47</v>
      </c>
      <c r="W635" t="s">
        <v>32</v>
      </c>
      <c r="X635">
        <v>3</v>
      </c>
      <c r="Y635" t="s">
        <v>48</v>
      </c>
      <c r="Z635" t="s">
        <v>46</v>
      </c>
    </row>
    <row r="636" spans="1:26" x14ac:dyDescent="0.25">
      <c r="A636">
        <v>2087</v>
      </c>
      <c r="B636">
        <v>25</v>
      </c>
      <c r="C636" t="s">
        <v>26</v>
      </c>
      <c r="D636">
        <v>141</v>
      </c>
      <c r="E636" t="s">
        <v>27</v>
      </c>
      <c r="F636">
        <v>3</v>
      </c>
      <c r="G636" t="s">
        <v>42</v>
      </c>
      <c r="H636" t="s">
        <v>49</v>
      </c>
      <c r="I636" t="s">
        <v>32</v>
      </c>
      <c r="J636" t="s">
        <v>43</v>
      </c>
      <c r="K636">
        <v>98</v>
      </c>
      <c r="L636" t="s">
        <v>32</v>
      </c>
      <c r="M636">
        <v>2</v>
      </c>
      <c r="N636" t="s">
        <v>33</v>
      </c>
      <c r="O636" t="s">
        <v>38</v>
      </c>
      <c r="P636" t="s">
        <v>45</v>
      </c>
      <c r="R636">
        <v>14363</v>
      </c>
      <c r="S636">
        <v>1</v>
      </c>
      <c r="T636" t="s">
        <v>36</v>
      </c>
      <c r="U636">
        <v>18</v>
      </c>
      <c r="V636" t="s">
        <v>37</v>
      </c>
      <c r="W636" t="s">
        <v>34</v>
      </c>
      <c r="X636">
        <v>3</v>
      </c>
      <c r="Y636" t="s">
        <v>48</v>
      </c>
      <c r="Z636" t="s">
        <v>46</v>
      </c>
    </row>
    <row r="637" spans="1:26" x14ac:dyDescent="0.25">
      <c r="A637">
        <v>2088</v>
      </c>
      <c r="B637">
        <v>35</v>
      </c>
      <c r="C637" t="s">
        <v>26</v>
      </c>
      <c r="D637">
        <v>607</v>
      </c>
      <c r="F637">
        <v>9</v>
      </c>
      <c r="G637" t="s">
        <v>55</v>
      </c>
      <c r="H637" t="s">
        <v>29</v>
      </c>
      <c r="I637" t="s">
        <v>50</v>
      </c>
      <c r="J637" t="s">
        <v>31</v>
      </c>
      <c r="K637">
        <v>66</v>
      </c>
      <c r="L637" t="s">
        <v>30</v>
      </c>
      <c r="M637">
        <v>3</v>
      </c>
      <c r="N637" t="s">
        <v>58</v>
      </c>
      <c r="O637" t="s">
        <v>32</v>
      </c>
      <c r="P637" t="s">
        <v>45</v>
      </c>
      <c r="Q637">
        <v>10685</v>
      </c>
      <c r="R637">
        <v>23457</v>
      </c>
      <c r="S637">
        <v>1</v>
      </c>
      <c r="T637" t="s">
        <v>36</v>
      </c>
      <c r="U637">
        <v>20</v>
      </c>
      <c r="V637" t="s">
        <v>47</v>
      </c>
      <c r="W637" t="s">
        <v>30</v>
      </c>
      <c r="X637">
        <v>2</v>
      </c>
      <c r="Y637" t="s">
        <v>48</v>
      </c>
      <c r="Z637" t="s">
        <v>46</v>
      </c>
    </row>
    <row r="638" spans="1:26" x14ac:dyDescent="0.25">
      <c r="A638">
        <v>2089</v>
      </c>
      <c r="B638">
        <v>35</v>
      </c>
      <c r="C638" t="s">
        <v>40</v>
      </c>
      <c r="D638">
        <v>130</v>
      </c>
      <c r="E638" t="s">
        <v>41</v>
      </c>
      <c r="F638">
        <v>25</v>
      </c>
      <c r="G638" t="s">
        <v>52</v>
      </c>
      <c r="H638" t="s">
        <v>29</v>
      </c>
      <c r="I638" t="s">
        <v>50</v>
      </c>
      <c r="J638" t="s">
        <v>31</v>
      </c>
      <c r="K638">
        <v>96</v>
      </c>
      <c r="L638" t="s">
        <v>32</v>
      </c>
      <c r="M638">
        <v>1</v>
      </c>
      <c r="N638" t="s">
        <v>44</v>
      </c>
      <c r="O638" t="s">
        <v>30</v>
      </c>
      <c r="P638" t="s">
        <v>57</v>
      </c>
      <c r="Q638">
        <v>2022</v>
      </c>
      <c r="R638">
        <v>16612</v>
      </c>
      <c r="S638">
        <v>1</v>
      </c>
      <c r="T638" t="s">
        <v>36</v>
      </c>
      <c r="U638">
        <v>19</v>
      </c>
      <c r="V638" t="s">
        <v>37</v>
      </c>
      <c r="W638" t="s">
        <v>38</v>
      </c>
      <c r="X638">
        <v>3</v>
      </c>
      <c r="Y638" t="s">
        <v>54</v>
      </c>
      <c r="Z638" t="s">
        <v>36</v>
      </c>
    </row>
    <row r="639" spans="1:26" x14ac:dyDescent="0.25">
      <c r="A639">
        <v>2090</v>
      </c>
      <c r="B639">
        <v>32</v>
      </c>
      <c r="C639" t="s">
        <v>60</v>
      </c>
      <c r="D639">
        <v>300</v>
      </c>
      <c r="E639" t="s">
        <v>41</v>
      </c>
      <c r="F639">
        <v>1</v>
      </c>
      <c r="H639" t="s">
        <v>29</v>
      </c>
      <c r="I639" t="s">
        <v>50</v>
      </c>
      <c r="J639" t="s">
        <v>43</v>
      </c>
      <c r="K639">
        <v>61</v>
      </c>
      <c r="L639" t="s">
        <v>32</v>
      </c>
      <c r="M639">
        <v>1</v>
      </c>
      <c r="N639" t="s">
        <v>51</v>
      </c>
      <c r="O639" t="s">
        <v>34</v>
      </c>
      <c r="P639" t="s">
        <v>57</v>
      </c>
      <c r="Q639">
        <v>2314</v>
      </c>
      <c r="R639">
        <v>9148</v>
      </c>
      <c r="S639">
        <v>0</v>
      </c>
      <c r="T639" t="s">
        <v>46</v>
      </c>
      <c r="U639">
        <v>12</v>
      </c>
      <c r="V639" t="s">
        <v>37</v>
      </c>
      <c r="W639" t="s">
        <v>30</v>
      </c>
      <c r="X639">
        <v>2</v>
      </c>
      <c r="Y639" t="s">
        <v>48</v>
      </c>
      <c r="Z639" t="s">
        <v>46</v>
      </c>
    </row>
    <row r="640" spans="1:26" x14ac:dyDescent="0.25">
      <c r="A640">
        <v>2091</v>
      </c>
      <c r="B640">
        <v>25</v>
      </c>
      <c r="C640" t="s">
        <v>26</v>
      </c>
      <c r="D640">
        <v>583</v>
      </c>
      <c r="E640" t="s">
        <v>27</v>
      </c>
      <c r="F640">
        <v>4</v>
      </c>
      <c r="G640" t="s">
        <v>42</v>
      </c>
      <c r="H640" t="s">
        <v>64</v>
      </c>
      <c r="I640" t="s">
        <v>32</v>
      </c>
      <c r="J640" t="s">
        <v>43</v>
      </c>
      <c r="K640">
        <v>87</v>
      </c>
      <c r="L640" t="s">
        <v>30</v>
      </c>
      <c r="M640">
        <v>2</v>
      </c>
      <c r="N640" t="s">
        <v>33</v>
      </c>
      <c r="O640" t="s">
        <v>38</v>
      </c>
      <c r="P640" t="s">
        <v>45</v>
      </c>
      <c r="Q640">
        <v>4256</v>
      </c>
      <c r="R640">
        <v>18154</v>
      </c>
      <c r="S640">
        <v>1</v>
      </c>
      <c r="T640" t="s">
        <v>46</v>
      </c>
      <c r="U640">
        <v>12</v>
      </c>
      <c r="V640" t="s">
        <v>37</v>
      </c>
      <c r="W640" t="s">
        <v>38</v>
      </c>
      <c r="X640">
        <v>1</v>
      </c>
      <c r="Y640" t="s">
        <v>66</v>
      </c>
      <c r="Z640" t="s">
        <v>46</v>
      </c>
    </row>
    <row r="641" spans="1:26" x14ac:dyDescent="0.25">
      <c r="A641">
        <v>2092</v>
      </c>
      <c r="B641">
        <v>49</v>
      </c>
      <c r="C641" t="s">
        <v>26</v>
      </c>
      <c r="D641">
        <v>1418</v>
      </c>
      <c r="E641" t="s">
        <v>41</v>
      </c>
      <c r="F641">
        <v>1</v>
      </c>
      <c r="G641" t="s">
        <v>55</v>
      </c>
      <c r="H641" t="s">
        <v>67</v>
      </c>
      <c r="I641" t="s">
        <v>32</v>
      </c>
      <c r="J641" t="s">
        <v>31</v>
      </c>
      <c r="K641">
        <v>36</v>
      </c>
      <c r="L641" t="s">
        <v>32</v>
      </c>
      <c r="M641">
        <v>1</v>
      </c>
      <c r="N641" t="s">
        <v>44</v>
      </c>
      <c r="O641" t="s">
        <v>38</v>
      </c>
      <c r="P641" t="s">
        <v>45</v>
      </c>
      <c r="Q641">
        <v>3580</v>
      </c>
      <c r="R641">
        <v>10554</v>
      </c>
      <c r="S641">
        <v>2</v>
      </c>
      <c r="T641" t="s">
        <v>46</v>
      </c>
      <c r="U641">
        <v>16</v>
      </c>
      <c r="V641" t="s">
        <v>37</v>
      </c>
      <c r="W641" t="s">
        <v>30</v>
      </c>
      <c r="X641">
        <v>2</v>
      </c>
      <c r="Y641" t="s">
        <v>48</v>
      </c>
      <c r="Z641" t="s">
        <v>46</v>
      </c>
    </row>
    <row r="642" spans="1:26" x14ac:dyDescent="0.25">
      <c r="A642">
        <v>2093</v>
      </c>
      <c r="B642">
        <v>24</v>
      </c>
      <c r="C642" t="s">
        <v>60</v>
      </c>
      <c r="D642">
        <v>1269</v>
      </c>
      <c r="E642" t="s">
        <v>41</v>
      </c>
      <c r="F642">
        <v>4</v>
      </c>
      <c r="G642" t="s">
        <v>42</v>
      </c>
      <c r="H642" t="s">
        <v>29</v>
      </c>
      <c r="I642" t="s">
        <v>38</v>
      </c>
      <c r="J642" t="s">
        <v>43</v>
      </c>
      <c r="K642">
        <v>46</v>
      </c>
      <c r="L642" t="s">
        <v>30</v>
      </c>
      <c r="M642">
        <v>1</v>
      </c>
      <c r="N642" t="s">
        <v>51</v>
      </c>
      <c r="P642" t="s">
        <v>45</v>
      </c>
      <c r="Q642">
        <v>3162</v>
      </c>
      <c r="R642">
        <v>10778</v>
      </c>
      <c r="S642">
        <v>0</v>
      </c>
      <c r="T642" t="s">
        <v>46</v>
      </c>
      <c r="U642">
        <v>17</v>
      </c>
      <c r="V642" t="s">
        <v>37</v>
      </c>
      <c r="W642" t="s">
        <v>34</v>
      </c>
      <c r="X642">
        <v>2</v>
      </c>
      <c r="Y642" t="s">
        <v>54</v>
      </c>
      <c r="Z642" t="s">
        <v>46</v>
      </c>
    </row>
    <row r="643" spans="1:26" x14ac:dyDescent="0.25">
      <c r="A643">
        <v>2094</v>
      </c>
      <c r="B643">
        <v>32</v>
      </c>
      <c r="C643" t="s">
        <v>40</v>
      </c>
      <c r="D643">
        <v>379</v>
      </c>
      <c r="E643" t="s">
        <v>27</v>
      </c>
      <c r="F643">
        <v>5</v>
      </c>
      <c r="G643" t="s">
        <v>28</v>
      </c>
      <c r="H643" t="s">
        <v>29</v>
      </c>
      <c r="I643" t="s">
        <v>30</v>
      </c>
      <c r="J643" t="s">
        <v>43</v>
      </c>
      <c r="K643">
        <v>48</v>
      </c>
      <c r="L643" t="s">
        <v>32</v>
      </c>
      <c r="M643">
        <v>2</v>
      </c>
      <c r="N643" t="s">
        <v>33</v>
      </c>
      <c r="O643" t="s">
        <v>30</v>
      </c>
      <c r="P643" t="s">
        <v>45</v>
      </c>
      <c r="Q643">
        <v>6524</v>
      </c>
      <c r="R643">
        <v>8891</v>
      </c>
      <c r="S643">
        <v>1</v>
      </c>
      <c r="T643" t="s">
        <v>46</v>
      </c>
      <c r="U643">
        <v>14</v>
      </c>
      <c r="V643" t="s">
        <v>37</v>
      </c>
      <c r="W643" t="s">
        <v>34</v>
      </c>
      <c r="X643">
        <v>3</v>
      </c>
      <c r="Y643" t="s">
        <v>48</v>
      </c>
      <c r="Z643" t="s">
        <v>46</v>
      </c>
    </row>
    <row r="644" spans="1:26" x14ac:dyDescent="0.25">
      <c r="A644">
        <v>2095</v>
      </c>
      <c r="B644">
        <v>38</v>
      </c>
      <c r="C644" t="s">
        <v>26</v>
      </c>
      <c r="D644">
        <v>395</v>
      </c>
      <c r="E644" t="s">
        <v>27</v>
      </c>
      <c r="F644">
        <v>9</v>
      </c>
      <c r="G644" t="s">
        <v>55</v>
      </c>
      <c r="H644" t="s">
        <v>64</v>
      </c>
      <c r="I644" t="s">
        <v>30</v>
      </c>
      <c r="J644" t="s">
        <v>43</v>
      </c>
      <c r="K644">
        <v>98</v>
      </c>
      <c r="L644" t="s">
        <v>30</v>
      </c>
      <c r="M644">
        <v>1</v>
      </c>
      <c r="N644" t="s">
        <v>62</v>
      </c>
      <c r="O644" t="s">
        <v>30</v>
      </c>
      <c r="P644" t="s">
        <v>45</v>
      </c>
      <c r="Q644">
        <v>2899</v>
      </c>
      <c r="R644">
        <v>12102</v>
      </c>
      <c r="S644">
        <v>0</v>
      </c>
      <c r="T644" t="s">
        <v>46</v>
      </c>
      <c r="U644">
        <v>19</v>
      </c>
      <c r="V644" t="s">
        <v>37</v>
      </c>
      <c r="W644" t="s">
        <v>34</v>
      </c>
      <c r="X644">
        <v>3</v>
      </c>
      <c r="Y644" t="s">
        <v>48</v>
      </c>
      <c r="Z644" t="s">
        <v>46</v>
      </c>
    </row>
    <row r="645" spans="1:26" x14ac:dyDescent="0.25">
      <c r="A645">
        <v>2096</v>
      </c>
      <c r="B645">
        <v>42</v>
      </c>
      <c r="C645" t="s">
        <v>26</v>
      </c>
      <c r="D645">
        <v>1265</v>
      </c>
      <c r="E645" t="s">
        <v>41</v>
      </c>
      <c r="F645">
        <v>3</v>
      </c>
      <c r="G645" t="s">
        <v>55</v>
      </c>
      <c r="H645" t="s">
        <v>29</v>
      </c>
      <c r="I645" t="s">
        <v>32</v>
      </c>
      <c r="J645" t="s">
        <v>31</v>
      </c>
      <c r="K645">
        <v>95</v>
      </c>
      <c r="L645" t="s">
        <v>34</v>
      </c>
      <c r="M645">
        <v>2</v>
      </c>
      <c r="N645" t="s">
        <v>51</v>
      </c>
      <c r="O645" t="s">
        <v>34</v>
      </c>
      <c r="P645" t="s">
        <v>45</v>
      </c>
      <c r="Q645">
        <v>5231</v>
      </c>
      <c r="R645">
        <v>23726</v>
      </c>
      <c r="S645">
        <v>2</v>
      </c>
      <c r="T645" t="s">
        <v>36</v>
      </c>
      <c r="U645">
        <v>13</v>
      </c>
      <c r="V645" t="s">
        <v>37</v>
      </c>
      <c r="W645" t="s">
        <v>30</v>
      </c>
      <c r="X645">
        <v>1</v>
      </c>
      <c r="Y645" t="s">
        <v>54</v>
      </c>
      <c r="Z645" t="s">
        <v>46</v>
      </c>
    </row>
    <row r="646" spans="1:26" x14ac:dyDescent="0.25">
      <c r="A646">
        <v>2097</v>
      </c>
      <c r="B646">
        <v>31</v>
      </c>
      <c r="C646" t="s">
        <v>26</v>
      </c>
      <c r="D646">
        <v>1222</v>
      </c>
      <c r="E646" t="s">
        <v>41</v>
      </c>
      <c r="G646" t="s">
        <v>52</v>
      </c>
      <c r="H646" t="s">
        <v>29</v>
      </c>
      <c r="J646" t="s">
        <v>43</v>
      </c>
      <c r="K646">
        <v>48</v>
      </c>
      <c r="L646" t="s">
        <v>32</v>
      </c>
      <c r="M646">
        <v>1</v>
      </c>
      <c r="N646" t="s">
        <v>44</v>
      </c>
      <c r="O646" t="s">
        <v>34</v>
      </c>
      <c r="P646" t="s">
        <v>45</v>
      </c>
      <c r="Q646">
        <v>2356</v>
      </c>
      <c r="R646">
        <v>14871</v>
      </c>
      <c r="S646">
        <v>3</v>
      </c>
      <c r="T646" t="s">
        <v>36</v>
      </c>
      <c r="U646">
        <v>19</v>
      </c>
      <c r="V646" t="s">
        <v>37</v>
      </c>
      <c r="W646" t="s">
        <v>30</v>
      </c>
      <c r="X646">
        <v>2</v>
      </c>
      <c r="Y646" t="s">
        <v>48</v>
      </c>
      <c r="Z646" t="s">
        <v>46</v>
      </c>
    </row>
    <row r="647" spans="1:26" x14ac:dyDescent="0.25">
      <c r="A647">
        <v>2098</v>
      </c>
      <c r="B647">
        <v>29</v>
      </c>
      <c r="C647" t="s">
        <v>26</v>
      </c>
      <c r="D647">
        <v>341</v>
      </c>
      <c r="E647" t="s">
        <v>27</v>
      </c>
      <c r="F647">
        <v>1</v>
      </c>
      <c r="G647" t="s">
        <v>55</v>
      </c>
      <c r="H647" t="s">
        <v>53</v>
      </c>
      <c r="I647" t="s">
        <v>30</v>
      </c>
      <c r="J647" t="s">
        <v>31</v>
      </c>
      <c r="K647">
        <v>48</v>
      </c>
      <c r="L647" t="s">
        <v>30</v>
      </c>
      <c r="M647">
        <v>1</v>
      </c>
      <c r="N647" t="s">
        <v>62</v>
      </c>
      <c r="O647" t="s">
        <v>32</v>
      </c>
      <c r="P647" t="s">
        <v>57</v>
      </c>
      <c r="Q647">
        <v>2800</v>
      </c>
      <c r="R647">
        <v>23522</v>
      </c>
      <c r="S647">
        <v>6</v>
      </c>
      <c r="T647" t="s">
        <v>36</v>
      </c>
      <c r="U647">
        <v>19</v>
      </c>
      <c r="V647" t="s">
        <v>37</v>
      </c>
      <c r="W647" t="s">
        <v>32</v>
      </c>
      <c r="X647">
        <v>3</v>
      </c>
      <c r="Y647" t="s">
        <v>48</v>
      </c>
      <c r="Z647" t="s">
        <v>36</v>
      </c>
    </row>
    <row r="648" spans="1:26" x14ac:dyDescent="0.25">
      <c r="A648">
        <v>2099</v>
      </c>
      <c r="B648">
        <v>53</v>
      </c>
      <c r="C648" t="s">
        <v>26</v>
      </c>
      <c r="D648">
        <v>868</v>
      </c>
      <c r="E648" t="s">
        <v>27</v>
      </c>
      <c r="F648">
        <v>8</v>
      </c>
      <c r="G648" t="s">
        <v>55</v>
      </c>
      <c r="H648" t="s">
        <v>64</v>
      </c>
      <c r="I648" t="s">
        <v>38</v>
      </c>
      <c r="J648" t="s">
        <v>43</v>
      </c>
      <c r="K648">
        <v>73</v>
      </c>
      <c r="L648" t="s">
        <v>32</v>
      </c>
      <c r="M648">
        <v>4</v>
      </c>
      <c r="N648" t="s">
        <v>33</v>
      </c>
      <c r="O648" t="s">
        <v>34</v>
      </c>
      <c r="P648" t="s">
        <v>45</v>
      </c>
      <c r="Q648">
        <v>11836</v>
      </c>
      <c r="R648">
        <v>22789</v>
      </c>
      <c r="S648">
        <v>5</v>
      </c>
      <c r="T648" t="s">
        <v>46</v>
      </c>
      <c r="U648">
        <v>14</v>
      </c>
      <c r="V648" t="s">
        <v>37</v>
      </c>
      <c r="W648" t="s">
        <v>32</v>
      </c>
      <c r="X648">
        <v>3</v>
      </c>
      <c r="Y648" t="s">
        <v>48</v>
      </c>
      <c r="Z648" t="s">
        <v>46</v>
      </c>
    </row>
    <row r="649" spans="1:26" x14ac:dyDescent="0.25">
      <c r="A649">
        <v>2100</v>
      </c>
      <c r="B649">
        <v>35</v>
      </c>
      <c r="D649">
        <v>672</v>
      </c>
      <c r="E649" t="s">
        <v>41</v>
      </c>
      <c r="F649">
        <v>25</v>
      </c>
      <c r="G649" t="s">
        <v>55</v>
      </c>
      <c r="H649" t="s">
        <v>67</v>
      </c>
      <c r="I649" t="s">
        <v>50</v>
      </c>
      <c r="J649" t="s">
        <v>43</v>
      </c>
      <c r="K649">
        <v>78</v>
      </c>
      <c r="L649" t="s">
        <v>30</v>
      </c>
      <c r="M649">
        <v>3</v>
      </c>
      <c r="N649" t="s">
        <v>58</v>
      </c>
      <c r="O649" t="s">
        <v>30</v>
      </c>
      <c r="P649" t="s">
        <v>45</v>
      </c>
      <c r="Q649">
        <v>10903</v>
      </c>
      <c r="R649">
        <v>9129</v>
      </c>
      <c r="S649">
        <v>3</v>
      </c>
      <c r="T649" t="s">
        <v>46</v>
      </c>
      <c r="U649">
        <v>16</v>
      </c>
      <c r="V649" t="s">
        <v>37</v>
      </c>
      <c r="W649" t="s">
        <v>38</v>
      </c>
      <c r="X649">
        <v>2</v>
      </c>
      <c r="Y649" t="s">
        <v>48</v>
      </c>
      <c r="Z649" t="s">
        <v>46</v>
      </c>
    </row>
    <row r="650" spans="1:26" x14ac:dyDescent="0.25">
      <c r="A650">
        <v>2101</v>
      </c>
      <c r="B650">
        <v>37</v>
      </c>
      <c r="C650" t="s">
        <v>40</v>
      </c>
      <c r="D650">
        <v>1231</v>
      </c>
      <c r="E650" t="s">
        <v>27</v>
      </c>
      <c r="F650">
        <v>21</v>
      </c>
      <c r="G650" t="s">
        <v>28</v>
      </c>
      <c r="H650" t="s">
        <v>53</v>
      </c>
      <c r="I650" t="s">
        <v>32</v>
      </c>
      <c r="J650" t="s">
        <v>31</v>
      </c>
      <c r="K650">
        <v>54</v>
      </c>
      <c r="L650" t="s">
        <v>32</v>
      </c>
      <c r="M650">
        <v>1</v>
      </c>
      <c r="N650" t="s">
        <v>62</v>
      </c>
      <c r="O650" t="s">
        <v>34</v>
      </c>
      <c r="P650" t="s">
        <v>45</v>
      </c>
      <c r="Q650">
        <v>2973</v>
      </c>
      <c r="R650">
        <v>21222</v>
      </c>
      <c r="S650">
        <v>5</v>
      </c>
      <c r="T650" t="s">
        <v>46</v>
      </c>
      <c r="U650">
        <v>15</v>
      </c>
      <c r="V650" t="s">
        <v>37</v>
      </c>
      <c r="W650" t="s">
        <v>30</v>
      </c>
      <c r="X650">
        <v>3</v>
      </c>
      <c r="Y650" t="s">
        <v>48</v>
      </c>
      <c r="Z650" t="s">
        <v>46</v>
      </c>
    </row>
    <row r="651" spans="1:26" x14ac:dyDescent="0.25">
      <c r="A651">
        <v>2102</v>
      </c>
      <c r="B651">
        <v>53</v>
      </c>
      <c r="C651" t="s">
        <v>26</v>
      </c>
      <c r="D651">
        <v>102</v>
      </c>
      <c r="E651" t="s">
        <v>41</v>
      </c>
      <c r="F651">
        <v>23</v>
      </c>
      <c r="G651" t="s">
        <v>52</v>
      </c>
      <c r="H651" t="s">
        <v>29</v>
      </c>
      <c r="I651" t="s">
        <v>50</v>
      </c>
      <c r="J651" t="s">
        <v>31</v>
      </c>
      <c r="K651">
        <v>72</v>
      </c>
      <c r="L651" t="s">
        <v>32</v>
      </c>
      <c r="M651">
        <v>4</v>
      </c>
      <c r="N651" t="s">
        <v>63</v>
      </c>
      <c r="O651" t="s">
        <v>34</v>
      </c>
      <c r="P651" t="s">
        <v>35</v>
      </c>
      <c r="Q651">
        <v>14275</v>
      </c>
      <c r="R651">
        <v>20206</v>
      </c>
      <c r="S651">
        <v>6</v>
      </c>
      <c r="T651" t="s">
        <v>46</v>
      </c>
      <c r="U651">
        <v>18</v>
      </c>
      <c r="V651" t="s">
        <v>37</v>
      </c>
      <c r="W651" t="s">
        <v>32</v>
      </c>
      <c r="X651">
        <v>0</v>
      </c>
      <c r="Y651" t="s">
        <v>48</v>
      </c>
      <c r="Z651" t="s">
        <v>46</v>
      </c>
    </row>
    <row r="652" spans="1:26" x14ac:dyDescent="0.25">
      <c r="A652">
        <v>2103</v>
      </c>
      <c r="B652">
        <v>43</v>
      </c>
      <c r="C652" t="s">
        <v>40</v>
      </c>
      <c r="D652">
        <v>422</v>
      </c>
      <c r="E652" t="s">
        <v>41</v>
      </c>
      <c r="F652">
        <v>1</v>
      </c>
      <c r="G652" t="s">
        <v>55</v>
      </c>
      <c r="H652" t="s">
        <v>29</v>
      </c>
      <c r="I652" t="s">
        <v>50</v>
      </c>
      <c r="J652" t="s">
        <v>31</v>
      </c>
      <c r="K652">
        <v>33</v>
      </c>
      <c r="L652" t="s">
        <v>32</v>
      </c>
      <c r="M652">
        <v>2</v>
      </c>
      <c r="N652" t="s">
        <v>59</v>
      </c>
      <c r="O652" t="s">
        <v>34</v>
      </c>
      <c r="P652" t="s">
        <v>45</v>
      </c>
      <c r="Q652">
        <v>5562</v>
      </c>
      <c r="R652">
        <v>21782</v>
      </c>
      <c r="S652">
        <v>4</v>
      </c>
      <c r="T652" t="s">
        <v>46</v>
      </c>
      <c r="U652">
        <v>13</v>
      </c>
      <c r="V652" t="s">
        <v>37</v>
      </c>
      <c r="W652" t="s">
        <v>30</v>
      </c>
      <c r="X652">
        <v>2</v>
      </c>
      <c r="Y652" t="s">
        <v>54</v>
      </c>
      <c r="Z652" t="s">
        <v>46</v>
      </c>
    </row>
    <row r="653" spans="1:26" x14ac:dyDescent="0.25">
      <c r="A653">
        <v>2104</v>
      </c>
      <c r="B653">
        <v>47</v>
      </c>
      <c r="C653" t="s">
        <v>26</v>
      </c>
      <c r="D653">
        <v>249</v>
      </c>
      <c r="E653" t="s">
        <v>27</v>
      </c>
      <c r="F653">
        <v>2</v>
      </c>
      <c r="G653" t="s">
        <v>28</v>
      </c>
      <c r="H653" t="s">
        <v>64</v>
      </c>
      <c r="I653" t="s">
        <v>32</v>
      </c>
      <c r="J653" t="s">
        <v>31</v>
      </c>
      <c r="K653">
        <v>35</v>
      </c>
      <c r="L653" t="s">
        <v>32</v>
      </c>
      <c r="M653">
        <v>2</v>
      </c>
      <c r="N653" t="s">
        <v>33</v>
      </c>
      <c r="O653" t="s">
        <v>34</v>
      </c>
      <c r="P653" t="s">
        <v>45</v>
      </c>
      <c r="Q653">
        <v>4537</v>
      </c>
      <c r="R653">
        <v>17783</v>
      </c>
      <c r="S653">
        <v>0</v>
      </c>
      <c r="T653" t="s">
        <v>36</v>
      </c>
      <c r="U653">
        <v>22</v>
      </c>
      <c r="V653" t="s">
        <v>47</v>
      </c>
      <c r="W653" t="s">
        <v>38</v>
      </c>
      <c r="X653">
        <v>2</v>
      </c>
      <c r="Y653" t="s">
        <v>48</v>
      </c>
      <c r="Z653" t="s">
        <v>46</v>
      </c>
    </row>
    <row r="654" spans="1:26" x14ac:dyDescent="0.25">
      <c r="A654">
        <v>2105</v>
      </c>
      <c r="B654">
        <v>37</v>
      </c>
      <c r="C654" t="s">
        <v>60</v>
      </c>
      <c r="D654">
        <v>1252</v>
      </c>
      <c r="E654" t="s">
        <v>27</v>
      </c>
      <c r="F654">
        <v>19</v>
      </c>
      <c r="G654" t="s">
        <v>28</v>
      </c>
      <c r="H654" t="s">
        <v>53</v>
      </c>
      <c r="I654" t="s">
        <v>38</v>
      </c>
      <c r="J654" t="s">
        <v>43</v>
      </c>
      <c r="K654">
        <v>32</v>
      </c>
      <c r="L654" t="s">
        <v>32</v>
      </c>
      <c r="M654">
        <v>3</v>
      </c>
      <c r="N654" t="s">
        <v>33</v>
      </c>
      <c r="O654" t="s">
        <v>30</v>
      </c>
      <c r="P654" t="s">
        <v>35</v>
      </c>
      <c r="Q654">
        <v>7642</v>
      </c>
      <c r="R654">
        <v>4814</v>
      </c>
      <c r="S654">
        <v>1</v>
      </c>
      <c r="T654" t="s">
        <v>36</v>
      </c>
      <c r="U654">
        <v>13</v>
      </c>
      <c r="V654" t="s">
        <v>37</v>
      </c>
      <c r="W654" t="s">
        <v>34</v>
      </c>
      <c r="X654">
        <v>2</v>
      </c>
      <c r="Y654" t="s">
        <v>48</v>
      </c>
      <c r="Z654" t="s">
        <v>46</v>
      </c>
    </row>
    <row r="655" spans="1:26" x14ac:dyDescent="0.25">
      <c r="A655">
        <v>2106</v>
      </c>
      <c r="B655">
        <v>50</v>
      </c>
      <c r="C655" t="s">
        <v>60</v>
      </c>
      <c r="D655">
        <v>881</v>
      </c>
      <c r="E655" t="s">
        <v>41</v>
      </c>
      <c r="F655">
        <v>2</v>
      </c>
      <c r="G655" t="s">
        <v>52</v>
      </c>
      <c r="H655" t="s">
        <v>29</v>
      </c>
      <c r="I655" t="s">
        <v>38</v>
      </c>
      <c r="J655" t="s">
        <v>43</v>
      </c>
      <c r="K655">
        <v>98</v>
      </c>
      <c r="L655" t="s">
        <v>32</v>
      </c>
      <c r="M655">
        <v>4</v>
      </c>
      <c r="N655" t="s">
        <v>61</v>
      </c>
      <c r="O655" t="s">
        <v>38</v>
      </c>
      <c r="P655" t="s">
        <v>57</v>
      </c>
      <c r="Q655">
        <v>17924</v>
      </c>
      <c r="R655">
        <v>4544</v>
      </c>
      <c r="S655">
        <v>1</v>
      </c>
      <c r="T655" t="s">
        <v>46</v>
      </c>
      <c r="U655">
        <v>11</v>
      </c>
      <c r="V655" t="s">
        <v>37</v>
      </c>
      <c r="W655" t="s">
        <v>34</v>
      </c>
      <c r="X655">
        <v>3</v>
      </c>
      <c r="Y655" t="s">
        <v>48</v>
      </c>
      <c r="Z655" t="s">
        <v>46</v>
      </c>
    </row>
    <row r="656" spans="1:26" x14ac:dyDescent="0.25">
      <c r="A656">
        <v>2107</v>
      </c>
      <c r="B656">
        <v>39</v>
      </c>
      <c r="C656" t="s">
        <v>26</v>
      </c>
      <c r="D656">
        <v>1383</v>
      </c>
      <c r="E656" t="s">
        <v>69</v>
      </c>
      <c r="G656" t="s">
        <v>55</v>
      </c>
      <c r="H656" t="s">
        <v>29</v>
      </c>
      <c r="I656" t="s">
        <v>50</v>
      </c>
      <c r="J656" t="s">
        <v>31</v>
      </c>
      <c r="K656">
        <v>42</v>
      </c>
      <c r="L656" t="s">
        <v>30</v>
      </c>
      <c r="M656">
        <v>2</v>
      </c>
      <c r="N656" t="s">
        <v>69</v>
      </c>
      <c r="O656" t="s">
        <v>34</v>
      </c>
      <c r="P656" t="s">
        <v>45</v>
      </c>
      <c r="R656">
        <v>7790</v>
      </c>
      <c r="S656">
        <v>8</v>
      </c>
      <c r="T656" t="s">
        <v>46</v>
      </c>
      <c r="U656">
        <v>11</v>
      </c>
      <c r="V656" t="s">
        <v>37</v>
      </c>
      <c r="W656" t="s">
        <v>32</v>
      </c>
      <c r="X656">
        <v>2</v>
      </c>
      <c r="Y656" t="s">
        <v>48</v>
      </c>
      <c r="Z656" t="s">
        <v>46</v>
      </c>
    </row>
    <row r="657" spans="1:26" x14ac:dyDescent="0.25">
      <c r="A657">
        <v>2108</v>
      </c>
      <c r="B657">
        <v>33</v>
      </c>
      <c r="C657" t="s">
        <v>26</v>
      </c>
      <c r="D657">
        <v>1075</v>
      </c>
      <c r="E657" t="s">
        <v>69</v>
      </c>
      <c r="F657">
        <v>3</v>
      </c>
      <c r="G657" t="s">
        <v>28</v>
      </c>
      <c r="H657" t="s">
        <v>69</v>
      </c>
      <c r="I657" t="s">
        <v>50</v>
      </c>
      <c r="J657" t="s">
        <v>43</v>
      </c>
      <c r="K657">
        <v>57</v>
      </c>
      <c r="L657" t="s">
        <v>32</v>
      </c>
      <c r="M657">
        <v>1</v>
      </c>
      <c r="N657" t="s">
        <v>69</v>
      </c>
      <c r="O657" t="s">
        <v>30</v>
      </c>
      <c r="P657" t="s">
        <v>57</v>
      </c>
      <c r="Q657">
        <v>2277</v>
      </c>
      <c r="R657">
        <v>22650</v>
      </c>
      <c r="S657">
        <v>3</v>
      </c>
      <c r="T657" t="s">
        <v>36</v>
      </c>
      <c r="U657">
        <v>11</v>
      </c>
      <c r="V657" t="s">
        <v>37</v>
      </c>
      <c r="W657" t="s">
        <v>32</v>
      </c>
      <c r="X657">
        <v>4</v>
      </c>
      <c r="Y657" t="s">
        <v>66</v>
      </c>
      <c r="Z657" t="s">
        <v>46</v>
      </c>
    </row>
    <row r="658" spans="1:26" x14ac:dyDescent="0.25">
      <c r="A658">
        <v>2109</v>
      </c>
      <c r="B658">
        <v>32</v>
      </c>
      <c r="C658" t="s">
        <v>26</v>
      </c>
      <c r="D658">
        <v>374</v>
      </c>
      <c r="E658" t="s">
        <v>41</v>
      </c>
      <c r="F658">
        <v>25</v>
      </c>
      <c r="G658" t="s">
        <v>52</v>
      </c>
      <c r="H658" t="s">
        <v>29</v>
      </c>
      <c r="I658" t="s">
        <v>38</v>
      </c>
      <c r="J658" t="s">
        <v>43</v>
      </c>
      <c r="K658">
        <v>87</v>
      </c>
      <c r="L658" t="s">
        <v>32</v>
      </c>
      <c r="M658">
        <v>1</v>
      </c>
      <c r="N658" t="s">
        <v>51</v>
      </c>
      <c r="O658" t="s">
        <v>34</v>
      </c>
      <c r="P658" t="s">
        <v>35</v>
      </c>
      <c r="Q658">
        <v>2795</v>
      </c>
      <c r="R658">
        <v>18016</v>
      </c>
      <c r="S658">
        <v>1</v>
      </c>
      <c r="T658" t="s">
        <v>36</v>
      </c>
      <c r="U658">
        <v>24</v>
      </c>
      <c r="V658" t="s">
        <v>47</v>
      </c>
      <c r="W658" t="s">
        <v>32</v>
      </c>
      <c r="X658">
        <v>2</v>
      </c>
      <c r="Y658" t="s">
        <v>39</v>
      </c>
      <c r="Z658" t="s">
        <v>36</v>
      </c>
    </row>
    <row r="659" spans="1:26" x14ac:dyDescent="0.25">
      <c r="A659">
        <v>2110</v>
      </c>
      <c r="B659">
        <v>29</v>
      </c>
      <c r="C659" t="s">
        <v>26</v>
      </c>
      <c r="D659">
        <v>1086</v>
      </c>
      <c r="E659" t="s">
        <v>41</v>
      </c>
      <c r="F659">
        <v>7</v>
      </c>
      <c r="G659" t="s">
        <v>42</v>
      </c>
      <c r="H659" t="s">
        <v>53</v>
      </c>
      <c r="I659" t="s">
        <v>38</v>
      </c>
      <c r="J659" t="s">
        <v>31</v>
      </c>
      <c r="K659">
        <v>62</v>
      </c>
      <c r="L659" t="s">
        <v>30</v>
      </c>
      <c r="M659">
        <v>1</v>
      </c>
      <c r="N659" t="s">
        <v>51</v>
      </c>
      <c r="O659" t="s">
        <v>34</v>
      </c>
      <c r="P659" t="s">
        <v>57</v>
      </c>
      <c r="Q659">
        <v>2532</v>
      </c>
      <c r="R659">
        <v>6054</v>
      </c>
      <c r="S659">
        <v>6</v>
      </c>
      <c r="T659" t="s">
        <v>46</v>
      </c>
      <c r="U659">
        <v>14</v>
      </c>
      <c r="V659" t="s">
        <v>37</v>
      </c>
      <c r="W659" t="s">
        <v>32</v>
      </c>
      <c r="X659">
        <v>5</v>
      </c>
      <c r="Y659" t="s">
        <v>48</v>
      </c>
      <c r="Z659" t="s">
        <v>46</v>
      </c>
    </row>
    <row r="660" spans="1:26" x14ac:dyDescent="0.25">
      <c r="A660">
        <v>2111</v>
      </c>
      <c r="B660">
        <v>44</v>
      </c>
      <c r="C660" t="s">
        <v>26</v>
      </c>
      <c r="D660">
        <v>661</v>
      </c>
      <c r="E660" t="s">
        <v>41</v>
      </c>
      <c r="F660">
        <v>9</v>
      </c>
      <c r="G660" t="s">
        <v>28</v>
      </c>
      <c r="H660" t="s">
        <v>29</v>
      </c>
      <c r="I660" t="s">
        <v>30</v>
      </c>
      <c r="J660" t="s">
        <v>43</v>
      </c>
      <c r="K660">
        <v>61</v>
      </c>
      <c r="L660" t="s">
        <v>32</v>
      </c>
      <c r="M660">
        <v>1</v>
      </c>
      <c r="N660" t="s">
        <v>44</v>
      </c>
      <c r="O660" t="s">
        <v>38</v>
      </c>
      <c r="P660" t="s">
        <v>45</v>
      </c>
      <c r="Q660">
        <v>2559</v>
      </c>
      <c r="R660">
        <v>7508</v>
      </c>
      <c r="S660">
        <v>1</v>
      </c>
      <c r="T660" t="s">
        <v>36</v>
      </c>
      <c r="U660">
        <v>13</v>
      </c>
      <c r="V660" t="s">
        <v>37</v>
      </c>
      <c r="W660" t="s">
        <v>34</v>
      </c>
      <c r="X660">
        <v>0</v>
      </c>
      <c r="Y660" t="s">
        <v>48</v>
      </c>
      <c r="Z660" t="s">
        <v>46</v>
      </c>
    </row>
    <row r="661" spans="1:26" x14ac:dyDescent="0.25">
      <c r="A661">
        <v>2112</v>
      </c>
      <c r="B661">
        <v>28</v>
      </c>
      <c r="C661" t="s">
        <v>26</v>
      </c>
      <c r="D661">
        <v>821</v>
      </c>
      <c r="E661" t="s">
        <v>27</v>
      </c>
      <c r="F661">
        <v>5</v>
      </c>
      <c r="H661" t="s">
        <v>53</v>
      </c>
      <c r="I661" t="s">
        <v>38</v>
      </c>
      <c r="J661" t="s">
        <v>43</v>
      </c>
      <c r="K661">
        <v>98</v>
      </c>
      <c r="L661" t="s">
        <v>32</v>
      </c>
      <c r="M661">
        <v>2</v>
      </c>
      <c r="N661" t="s">
        <v>33</v>
      </c>
      <c r="O661" t="s">
        <v>34</v>
      </c>
      <c r="P661" t="s">
        <v>35</v>
      </c>
      <c r="Q661">
        <v>4908</v>
      </c>
      <c r="R661">
        <v>24252</v>
      </c>
      <c r="S661">
        <v>1</v>
      </c>
      <c r="T661" t="s">
        <v>46</v>
      </c>
      <c r="U661">
        <v>14</v>
      </c>
      <c r="W661" t="s">
        <v>30</v>
      </c>
      <c r="X661">
        <v>3</v>
      </c>
      <c r="Y661" t="s">
        <v>48</v>
      </c>
      <c r="Z661" t="s">
        <v>46</v>
      </c>
    </row>
    <row r="662" spans="1:26" x14ac:dyDescent="0.25">
      <c r="A662">
        <v>2113</v>
      </c>
      <c r="B662">
        <v>58</v>
      </c>
      <c r="C662" t="s">
        <v>40</v>
      </c>
      <c r="D662">
        <v>781</v>
      </c>
      <c r="E662" t="s">
        <v>41</v>
      </c>
      <c r="F662">
        <v>2</v>
      </c>
      <c r="G662" t="s">
        <v>42</v>
      </c>
      <c r="H662" t="s">
        <v>29</v>
      </c>
      <c r="I662" t="s">
        <v>50</v>
      </c>
      <c r="J662" t="s">
        <v>43</v>
      </c>
      <c r="K662">
        <v>57</v>
      </c>
      <c r="L662" t="s">
        <v>30</v>
      </c>
      <c r="M662">
        <v>1</v>
      </c>
      <c r="N662" t="s">
        <v>51</v>
      </c>
      <c r="O662" t="s">
        <v>34</v>
      </c>
      <c r="P662" t="s">
        <v>57</v>
      </c>
      <c r="Q662">
        <v>2380</v>
      </c>
      <c r="R662">
        <v>13384</v>
      </c>
      <c r="S662">
        <v>9</v>
      </c>
      <c r="T662" t="s">
        <v>36</v>
      </c>
      <c r="U662">
        <v>14</v>
      </c>
      <c r="V662" t="s">
        <v>37</v>
      </c>
      <c r="W662" t="s">
        <v>34</v>
      </c>
      <c r="X662">
        <v>3</v>
      </c>
      <c r="Y662" t="s">
        <v>54</v>
      </c>
      <c r="Z662" t="s">
        <v>36</v>
      </c>
    </row>
    <row r="663" spans="1:26" x14ac:dyDescent="0.25">
      <c r="A663">
        <v>2114</v>
      </c>
      <c r="B663">
        <v>43</v>
      </c>
      <c r="C663" t="s">
        <v>26</v>
      </c>
      <c r="D663">
        <v>177</v>
      </c>
      <c r="E663" t="s">
        <v>41</v>
      </c>
      <c r="F663">
        <v>8</v>
      </c>
      <c r="G663" t="s">
        <v>55</v>
      </c>
      <c r="H663" t="s">
        <v>29</v>
      </c>
      <c r="I663" t="s">
        <v>38</v>
      </c>
      <c r="J663" t="s">
        <v>31</v>
      </c>
      <c r="K663">
        <v>55</v>
      </c>
      <c r="L663" t="s">
        <v>32</v>
      </c>
      <c r="M663">
        <v>2</v>
      </c>
      <c r="N663" t="s">
        <v>58</v>
      </c>
      <c r="O663" t="s">
        <v>30</v>
      </c>
      <c r="P663" t="s">
        <v>57</v>
      </c>
      <c r="Q663">
        <v>4765</v>
      </c>
      <c r="R663">
        <v>23814</v>
      </c>
      <c r="S663">
        <v>4</v>
      </c>
      <c r="T663" t="s">
        <v>46</v>
      </c>
      <c r="U663">
        <v>21</v>
      </c>
      <c r="V663" t="s">
        <v>47</v>
      </c>
      <c r="W663" t="s">
        <v>32</v>
      </c>
      <c r="X663">
        <v>2</v>
      </c>
      <c r="Y663" t="s">
        <v>66</v>
      </c>
      <c r="Z663" t="s">
        <v>46</v>
      </c>
    </row>
    <row r="664" spans="1:26" x14ac:dyDescent="0.25">
      <c r="A664">
        <v>2115</v>
      </c>
      <c r="B664">
        <v>20</v>
      </c>
      <c r="C664" t="s">
        <v>26</v>
      </c>
      <c r="D664">
        <v>500</v>
      </c>
      <c r="E664" t="s">
        <v>27</v>
      </c>
      <c r="F664">
        <v>2</v>
      </c>
      <c r="G664" t="s">
        <v>55</v>
      </c>
      <c r="H664" t="s">
        <v>53</v>
      </c>
      <c r="I664" t="s">
        <v>32</v>
      </c>
      <c r="J664" t="s">
        <v>31</v>
      </c>
      <c r="K664">
        <v>49</v>
      </c>
      <c r="L664" t="s">
        <v>30</v>
      </c>
      <c r="M664">
        <v>1</v>
      </c>
      <c r="N664" t="s">
        <v>62</v>
      </c>
      <c r="O664" t="s">
        <v>32</v>
      </c>
      <c r="P664" t="s">
        <v>35</v>
      </c>
      <c r="Q664">
        <v>2044</v>
      </c>
      <c r="R664">
        <v>22052</v>
      </c>
      <c r="S664">
        <v>1</v>
      </c>
      <c r="T664" t="s">
        <v>46</v>
      </c>
      <c r="U664">
        <v>13</v>
      </c>
      <c r="V664" t="s">
        <v>37</v>
      </c>
      <c r="W664" t="s">
        <v>34</v>
      </c>
      <c r="X664">
        <v>3</v>
      </c>
      <c r="Y664" t="s">
        <v>54</v>
      </c>
      <c r="Z664" t="s">
        <v>36</v>
      </c>
    </row>
    <row r="665" spans="1:26" x14ac:dyDescent="0.25">
      <c r="A665">
        <v>2116</v>
      </c>
      <c r="B665">
        <v>21</v>
      </c>
      <c r="C665" t="s">
        <v>26</v>
      </c>
      <c r="D665">
        <v>1427</v>
      </c>
      <c r="E665" t="s">
        <v>41</v>
      </c>
      <c r="F665">
        <v>18</v>
      </c>
      <c r="G665" t="s">
        <v>42</v>
      </c>
      <c r="H665" t="s">
        <v>49</v>
      </c>
      <c r="I665" t="s">
        <v>50</v>
      </c>
      <c r="J665" t="s">
        <v>31</v>
      </c>
      <c r="K665">
        <v>65</v>
      </c>
      <c r="L665" t="s">
        <v>32</v>
      </c>
      <c r="M665">
        <v>1</v>
      </c>
      <c r="N665" t="s">
        <v>44</v>
      </c>
      <c r="O665" t="s">
        <v>34</v>
      </c>
      <c r="P665" t="s">
        <v>35</v>
      </c>
      <c r="Q665">
        <v>2693</v>
      </c>
      <c r="R665">
        <v>8870</v>
      </c>
      <c r="S665">
        <v>1</v>
      </c>
      <c r="T665" t="s">
        <v>46</v>
      </c>
      <c r="U665">
        <v>19</v>
      </c>
      <c r="V665" t="s">
        <v>37</v>
      </c>
      <c r="W665" t="s">
        <v>38</v>
      </c>
      <c r="X665">
        <v>3</v>
      </c>
      <c r="Y665" t="s">
        <v>54</v>
      </c>
      <c r="Z665" t="s">
        <v>36</v>
      </c>
    </row>
    <row r="666" spans="1:26" x14ac:dyDescent="0.25">
      <c r="A666">
        <v>2117</v>
      </c>
      <c r="B666">
        <v>36</v>
      </c>
      <c r="C666" t="s">
        <v>26</v>
      </c>
      <c r="D666">
        <v>1425</v>
      </c>
      <c r="E666" t="s">
        <v>41</v>
      </c>
      <c r="F666">
        <v>14</v>
      </c>
      <c r="G666" t="s">
        <v>42</v>
      </c>
      <c r="H666" t="s">
        <v>29</v>
      </c>
      <c r="I666" t="s">
        <v>32</v>
      </c>
      <c r="J666" t="s">
        <v>43</v>
      </c>
      <c r="K666">
        <v>68</v>
      </c>
      <c r="L666" t="s">
        <v>32</v>
      </c>
      <c r="M666">
        <v>2</v>
      </c>
      <c r="N666" t="s">
        <v>59</v>
      </c>
      <c r="O666" t="s">
        <v>34</v>
      </c>
      <c r="P666" t="s">
        <v>45</v>
      </c>
      <c r="Q666">
        <v>6586</v>
      </c>
      <c r="R666">
        <v>4821</v>
      </c>
      <c r="S666">
        <v>0</v>
      </c>
      <c r="T666" t="s">
        <v>36</v>
      </c>
      <c r="V666" t="s">
        <v>37</v>
      </c>
      <c r="W666" t="s">
        <v>38</v>
      </c>
      <c r="X666">
        <v>2</v>
      </c>
      <c r="Y666" t="s">
        <v>54</v>
      </c>
      <c r="Z666" t="s">
        <v>46</v>
      </c>
    </row>
    <row r="667" spans="1:26" x14ac:dyDescent="0.25">
      <c r="A667">
        <v>2118</v>
      </c>
      <c r="B667">
        <v>47</v>
      </c>
      <c r="C667" t="s">
        <v>26</v>
      </c>
      <c r="D667">
        <v>1454</v>
      </c>
      <c r="E667" t="s">
        <v>27</v>
      </c>
      <c r="F667">
        <v>2</v>
      </c>
      <c r="G667" t="s">
        <v>52</v>
      </c>
      <c r="H667" t="s">
        <v>29</v>
      </c>
      <c r="I667" t="s">
        <v>50</v>
      </c>
      <c r="J667" t="s">
        <v>31</v>
      </c>
      <c r="K667">
        <v>65</v>
      </c>
      <c r="L667" t="s">
        <v>30</v>
      </c>
      <c r="M667">
        <v>1</v>
      </c>
      <c r="N667" t="s">
        <v>62</v>
      </c>
      <c r="O667" t="s">
        <v>34</v>
      </c>
      <c r="P667" t="s">
        <v>35</v>
      </c>
      <c r="Q667">
        <v>3294</v>
      </c>
      <c r="R667">
        <v>13137</v>
      </c>
      <c r="S667">
        <v>1</v>
      </c>
      <c r="T667" t="s">
        <v>36</v>
      </c>
      <c r="U667">
        <v>18</v>
      </c>
      <c r="V667" t="s">
        <v>37</v>
      </c>
      <c r="W667" t="s">
        <v>38</v>
      </c>
      <c r="X667">
        <v>3</v>
      </c>
      <c r="Y667" t="s">
        <v>54</v>
      </c>
      <c r="Z667" t="s">
        <v>46</v>
      </c>
    </row>
    <row r="668" spans="1:26" x14ac:dyDescent="0.25">
      <c r="A668">
        <v>2119</v>
      </c>
      <c r="B668">
        <v>22</v>
      </c>
      <c r="C668" t="s">
        <v>26</v>
      </c>
      <c r="D668">
        <v>617</v>
      </c>
      <c r="E668" t="s">
        <v>41</v>
      </c>
      <c r="F668">
        <v>3</v>
      </c>
      <c r="G668" t="s">
        <v>42</v>
      </c>
      <c r="H668" t="s">
        <v>29</v>
      </c>
      <c r="I668" t="s">
        <v>30</v>
      </c>
      <c r="J668" t="s">
        <v>31</v>
      </c>
      <c r="K668">
        <v>34</v>
      </c>
      <c r="L668" t="s">
        <v>32</v>
      </c>
      <c r="M668">
        <v>2</v>
      </c>
      <c r="N668" t="s">
        <v>58</v>
      </c>
      <c r="O668" t="s">
        <v>32</v>
      </c>
      <c r="P668" t="s">
        <v>45</v>
      </c>
      <c r="Q668">
        <v>4171</v>
      </c>
      <c r="R668">
        <v>10022</v>
      </c>
      <c r="S668">
        <v>0</v>
      </c>
      <c r="T668" t="s">
        <v>36</v>
      </c>
      <c r="U668">
        <v>19</v>
      </c>
      <c r="V668" t="s">
        <v>37</v>
      </c>
      <c r="W668" t="s">
        <v>38</v>
      </c>
      <c r="X668">
        <v>3</v>
      </c>
      <c r="Y668" t="s">
        <v>66</v>
      </c>
      <c r="Z668" t="s">
        <v>36</v>
      </c>
    </row>
    <row r="669" spans="1:26" x14ac:dyDescent="0.25">
      <c r="A669">
        <v>2120</v>
      </c>
      <c r="B669">
        <v>41</v>
      </c>
      <c r="C669" t="s">
        <v>26</v>
      </c>
      <c r="D669">
        <v>1085</v>
      </c>
      <c r="E669" t="s">
        <v>41</v>
      </c>
      <c r="F669">
        <v>2</v>
      </c>
      <c r="G669" t="s">
        <v>52</v>
      </c>
      <c r="H669" t="s">
        <v>29</v>
      </c>
      <c r="I669" t="s">
        <v>30</v>
      </c>
      <c r="J669" t="s">
        <v>31</v>
      </c>
      <c r="K669">
        <v>57</v>
      </c>
      <c r="L669" t="s">
        <v>38</v>
      </c>
      <c r="M669">
        <v>1</v>
      </c>
      <c r="N669" t="s">
        <v>51</v>
      </c>
      <c r="O669" t="s">
        <v>34</v>
      </c>
      <c r="P669" t="s">
        <v>57</v>
      </c>
      <c r="Q669">
        <v>2778</v>
      </c>
      <c r="R669">
        <v>17725</v>
      </c>
      <c r="S669">
        <v>4</v>
      </c>
      <c r="T669" t="s">
        <v>36</v>
      </c>
      <c r="U669">
        <v>13</v>
      </c>
      <c r="V669" t="s">
        <v>37</v>
      </c>
      <c r="W669" t="s">
        <v>32</v>
      </c>
      <c r="X669">
        <v>1</v>
      </c>
      <c r="Y669" t="s">
        <v>54</v>
      </c>
      <c r="Z669" t="s">
        <v>36</v>
      </c>
    </row>
    <row r="670" spans="1:26" x14ac:dyDescent="0.25">
      <c r="A670">
        <v>2121</v>
      </c>
      <c r="B670">
        <v>28</v>
      </c>
      <c r="C670" t="s">
        <v>26</v>
      </c>
      <c r="D670">
        <v>995</v>
      </c>
      <c r="E670" t="s">
        <v>41</v>
      </c>
      <c r="F670">
        <v>9</v>
      </c>
      <c r="G670" t="s">
        <v>55</v>
      </c>
      <c r="H670" t="s">
        <v>53</v>
      </c>
      <c r="I670" t="s">
        <v>32</v>
      </c>
      <c r="J670" t="s">
        <v>31</v>
      </c>
      <c r="K670">
        <v>77</v>
      </c>
      <c r="L670" t="s">
        <v>32</v>
      </c>
      <c r="M670">
        <v>1</v>
      </c>
      <c r="N670" t="s">
        <v>44</v>
      </c>
      <c r="O670" t="s">
        <v>32</v>
      </c>
      <c r="P670" t="s">
        <v>57</v>
      </c>
      <c r="Q670">
        <v>2377</v>
      </c>
      <c r="R670">
        <v>9834</v>
      </c>
      <c r="S670">
        <v>5</v>
      </c>
      <c r="T670" t="s">
        <v>46</v>
      </c>
      <c r="U670">
        <v>18</v>
      </c>
      <c r="V670" t="s">
        <v>37</v>
      </c>
      <c r="W670" t="s">
        <v>30</v>
      </c>
      <c r="X670">
        <v>2</v>
      </c>
      <c r="Y670" t="s">
        <v>48</v>
      </c>
      <c r="Z670" t="s">
        <v>46</v>
      </c>
    </row>
    <row r="671" spans="1:26" x14ac:dyDescent="0.25">
      <c r="A671">
        <v>2122</v>
      </c>
      <c r="B671">
        <v>39</v>
      </c>
      <c r="C671" t="s">
        <v>26</v>
      </c>
      <c r="D671">
        <v>1122</v>
      </c>
      <c r="E671" t="s">
        <v>41</v>
      </c>
      <c r="F671">
        <v>6</v>
      </c>
      <c r="G671" t="s">
        <v>55</v>
      </c>
      <c r="H671" t="s">
        <v>53</v>
      </c>
      <c r="I671" t="s">
        <v>50</v>
      </c>
      <c r="J671" t="s">
        <v>43</v>
      </c>
      <c r="K671">
        <v>70</v>
      </c>
      <c r="L671" t="s">
        <v>32</v>
      </c>
      <c r="M671">
        <v>1</v>
      </c>
      <c r="N671" t="s">
        <v>51</v>
      </c>
      <c r="O671" t="s">
        <v>38</v>
      </c>
      <c r="P671" t="s">
        <v>45</v>
      </c>
      <c r="Q671">
        <v>2404</v>
      </c>
      <c r="R671">
        <v>4303</v>
      </c>
      <c r="S671">
        <v>7</v>
      </c>
      <c r="T671" t="s">
        <v>36</v>
      </c>
      <c r="U671">
        <v>21</v>
      </c>
      <c r="V671" t="s">
        <v>47</v>
      </c>
      <c r="W671" t="s">
        <v>34</v>
      </c>
      <c r="X671">
        <v>2</v>
      </c>
      <c r="Y671" t="s">
        <v>39</v>
      </c>
      <c r="Z671" t="s">
        <v>36</v>
      </c>
    </row>
    <row r="672" spans="1:26" x14ac:dyDescent="0.25">
      <c r="A672">
        <v>2123</v>
      </c>
      <c r="B672">
        <v>27</v>
      </c>
      <c r="C672" t="s">
        <v>26</v>
      </c>
      <c r="D672">
        <v>618</v>
      </c>
      <c r="E672" t="s">
        <v>41</v>
      </c>
      <c r="F672">
        <v>4</v>
      </c>
      <c r="G672" t="s">
        <v>55</v>
      </c>
      <c r="H672" t="s">
        <v>29</v>
      </c>
      <c r="I672" t="s">
        <v>30</v>
      </c>
      <c r="J672" t="s">
        <v>31</v>
      </c>
      <c r="K672">
        <v>76</v>
      </c>
      <c r="L672" t="s">
        <v>32</v>
      </c>
      <c r="M672">
        <v>1</v>
      </c>
      <c r="N672" t="s">
        <v>44</v>
      </c>
      <c r="O672" t="s">
        <v>32</v>
      </c>
      <c r="P672" t="s">
        <v>35</v>
      </c>
      <c r="Q672">
        <v>2318</v>
      </c>
      <c r="R672">
        <v>17808</v>
      </c>
      <c r="S672">
        <v>1</v>
      </c>
      <c r="T672" t="s">
        <v>46</v>
      </c>
      <c r="U672">
        <v>19</v>
      </c>
      <c r="V672" t="s">
        <v>37</v>
      </c>
      <c r="W672" t="s">
        <v>32</v>
      </c>
      <c r="X672">
        <v>2</v>
      </c>
      <c r="Y672" t="s">
        <v>48</v>
      </c>
      <c r="Z672" t="s">
        <v>46</v>
      </c>
    </row>
    <row r="673" spans="1:26" x14ac:dyDescent="0.25">
      <c r="A673">
        <v>2124</v>
      </c>
      <c r="C673" t="s">
        <v>26</v>
      </c>
      <c r="D673">
        <v>546</v>
      </c>
      <c r="E673" t="s">
        <v>41</v>
      </c>
      <c r="F673">
        <v>10</v>
      </c>
      <c r="G673" t="s">
        <v>55</v>
      </c>
      <c r="H673" t="s">
        <v>29</v>
      </c>
      <c r="I673" t="s">
        <v>30</v>
      </c>
      <c r="J673" t="s">
        <v>43</v>
      </c>
      <c r="K673">
        <v>83</v>
      </c>
      <c r="L673" t="s">
        <v>32</v>
      </c>
      <c r="M673">
        <v>1</v>
      </c>
      <c r="N673" t="s">
        <v>51</v>
      </c>
      <c r="O673" t="s">
        <v>30</v>
      </c>
      <c r="P673" t="s">
        <v>57</v>
      </c>
      <c r="Q673">
        <v>2008</v>
      </c>
      <c r="R673">
        <v>6896</v>
      </c>
      <c r="S673">
        <v>1</v>
      </c>
      <c r="T673" t="s">
        <v>46</v>
      </c>
      <c r="U673">
        <v>14</v>
      </c>
      <c r="V673" t="s">
        <v>37</v>
      </c>
      <c r="W673" t="s">
        <v>30</v>
      </c>
      <c r="X673">
        <v>3</v>
      </c>
      <c r="Y673" t="s">
        <v>48</v>
      </c>
      <c r="Z673" t="s">
        <v>46</v>
      </c>
    </row>
    <row r="674" spans="1:26" x14ac:dyDescent="0.25">
      <c r="A674">
        <v>2125</v>
      </c>
      <c r="B674">
        <v>42</v>
      </c>
      <c r="C674" t="s">
        <v>26</v>
      </c>
      <c r="D674">
        <v>462</v>
      </c>
      <c r="E674" t="s">
        <v>27</v>
      </c>
      <c r="F674">
        <v>14</v>
      </c>
      <c r="G674" t="s">
        <v>28</v>
      </c>
      <c r="H674" t="s">
        <v>53</v>
      </c>
      <c r="I674" t="s">
        <v>32</v>
      </c>
      <c r="J674" t="s">
        <v>31</v>
      </c>
      <c r="K674">
        <v>68</v>
      </c>
      <c r="L674" t="s">
        <v>30</v>
      </c>
      <c r="M674">
        <v>2</v>
      </c>
      <c r="N674" t="s">
        <v>33</v>
      </c>
      <c r="O674" t="s">
        <v>32</v>
      </c>
      <c r="P674" t="s">
        <v>35</v>
      </c>
      <c r="Q674">
        <v>6244</v>
      </c>
      <c r="R674">
        <v>7824</v>
      </c>
      <c r="S674">
        <v>7</v>
      </c>
      <c r="T674" t="s">
        <v>46</v>
      </c>
      <c r="U674">
        <v>17</v>
      </c>
      <c r="V674" t="s">
        <v>37</v>
      </c>
      <c r="W674" t="s">
        <v>38</v>
      </c>
      <c r="X674">
        <v>6</v>
      </c>
      <c r="Y674" t="s">
        <v>48</v>
      </c>
      <c r="Z674" t="s">
        <v>46</v>
      </c>
    </row>
    <row r="675" spans="1:26" x14ac:dyDescent="0.25">
      <c r="A675">
        <v>2126</v>
      </c>
      <c r="B675">
        <v>33</v>
      </c>
      <c r="C675" t="s">
        <v>26</v>
      </c>
      <c r="D675">
        <v>1198</v>
      </c>
      <c r="E675" t="s">
        <v>41</v>
      </c>
      <c r="F675">
        <v>1</v>
      </c>
      <c r="G675" t="s">
        <v>52</v>
      </c>
      <c r="H675" t="s">
        <v>49</v>
      </c>
      <c r="I675" t="s">
        <v>32</v>
      </c>
      <c r="J675" t="s">
        <v>43</v>
      </c>
      <c r="K675">
        <v>100</v>
      </c>
      <c r="L675" t="s">
        <v>30</v>
      </c>
      <c r="M675">
        <v>1</v>
      </c>
      <c r="N675" t="s">
        <v>44</v>
      </c>
      <c r="O675" t="s">
        <v>38</v>
      </c>
      <c r="P675" t="s">
        <v>35</v>
      </c>
      <c r="Q675">
        <v>2799</v>
      </c>
      <c r="R675">
        <v>3339</v>
      </c>
      <c r="S675">
        <v>3</v>
      </c>
      <c r="T675" t="s">
        <v>36</v>
      </c>
      <c r="U675">
        <v>11</v>
      </c>
      <c r="V675" t="s">
        <v>37</v>
      </c>
      <c r="X675">
        <v>1</v>
      </c>
      <c r="Y675" t="s">
        <v>48</v>
      </c>
      <c r="Z675" t="s">
        <v>46</v>
      </c>
    </row>
    <row r="676" spans="1:26" x14ac:dyDescent="0.25">
      <c r="A676">
        <v>2127</v>
      </c>
      <c r="B676">
        <v>58</v>
      </c>
      <c r="C676" t="s">
        <v>26</v>
      </c>
      <c r="D676">
        <v>1272</v>
      </c>
      <c r="E676" t="s">
        <v>41</v>
      </c>
      <c r="F676">
        <v>5</v>
      </c>
      <c r="G676" t="s">
        <v>55</v>
      </c>
      <c r="H676" t="s">
        <v>67</v>
      </c>
      <c r="I676" t="s">
        <v>32</v>
      </c>
      <c r="J676" t="s">
        <v>31</v>
      </c>
      <c r="K676">
        <v>37</v>
      </c>
      <c r="L676" t="s">
        <v>30</v>
      </c>
      <c r="M676">
        <v>3</v>
      </c>
      <c r="N676" t="s">
        <v>59</v>
      </c>
      <c r="O676" t="s">
        <v>30</v>
      </c>
      <c r="P676" t="s">
        <v>57</v>
      </c>
      <c r="Q676">
        <v>10552</v>
      </c>
      <c r="R676">
        <v>9255</v>
      </c>
      <c r="S676">
        <v>2</v>
      </c>
      <c r="U676">
        <v>13</v>
      </c>
      <c r="V676" t="s">
        <v>37</v>
      </c>
      <c r="W676" t="s">
        <v>34</v>
      </c>
      <c r="X676">
        <v>3</v>
      </c>
      <c r="Y676" t="s">
        <v>48</v>
      </c>
      <c r="Z676" t="s">
        <v>46</v>
      </c>
    </row>
    <row r="677" spans="1:26" x14ac:dyDescent="0.25">
      <c r="A677">
        <v>2128</v>
      </c>
      <c r="B677">
        <v>31</v>
      </c>
      <c r="C677" t="s">
        <v>26</v>
      </c>
      <c r="D677">
        <v>154</v>
      </c>
      <c r="E677" t="s">
        <v>27</v>
      </c>
      <c r="F677">
        <v>7</v>
      </c>
      <c r="G677" t="s">
        <v>52</v>
      </c>
      <c r="H677" t="s">
        <v>29</v>
      </c>
      <c r="I677" t="s">
        <v>30</v>
      </c>
      <c r="J677" t="s">
        <v>43</v>
      </c>
      <c r="K677">
        <v>41</v>
      </c>
      <c r="L677" t="s">
        <v>30</v>
      </c>
      <c r="M677">
        <v>1</v>
      </c>
      <c r="N677" t="s">
        <v>62</v>
      </c>
      <c r="O677" t="s">
        <v>32</v>
      </c>
      <c r="P677" t="s">
        <v>45</v>
      </c>
      <c r="Q677">
        <v>2329</v>
      </c>
      <c r="R677">
        <v>11737</v>
      </c>
      <c r="S677">
        <v>3</v>
      </c>
      <c r="T677" t="s">
        <v>46</v>
      </c>
      <c r="U677">
        <v>15</v>
      </c>
      <c r="V677" t="s">
        <v>37</v>
      </c>
      <c r="W677" t="s">
        <v>30</v>
      </c>
      <c r="X677">
        <v>2</v>
      </c>
      <c r="Y677" t="s">
        <v>66</v>
      </c>
      <c r="Z677" t="s">
        <v>46</v>
      </c>
    </row>
    <row r="678" spans="1:26" x14ac:dyDescent="0.25">
      <c r="A678">
        <v>2129</v>
      </c>
      <c r="B678">
        <v>35</v>
      </c>
      <c r="C678" t="s">
        <v>26</v>
      </c>
      <c r="D678">
        <v>1137</v>
      </c>
      <c r="E678" t="s">
        <v>41</v>
      </c>
      <c r="F678">
        <v>21</v>
      </c>
      <c r="G678" t="s">
        <v>42</v>
      </c>
      <c r="H678" t="s">
        <v>29</v>
      </c>
      <c r="I678" t="s">
        <v>50</v>
      </c>
      <c r="J678" t="s">
        <v>31</v>
      </c>
      <c r="K678">
        <v>51</v>
      </c>
      <c r="L678" t="s">
        <v>32</v>
      </c>
      <c r="M678">
        <v>2</v>
      </c>
      <c r="N678" t="s">
        <v>59</v>
      </c>
      <c r="O678" t="s">
        <v>34</v>
      </c>
      <c r="P678" t="s">
        <v>45</v>
      </c>
      <c r="Q678">
        <v>4014</v>
      </c>
      <c r="R678">
        <v>19170</v>
      </c>
      <c r="S678">
        <v>1</v>
      </c>
      <c r="T678" t="s">
        <v>36</v>
      </c>
      <c r="U678">
        <v>25</v>
      </c>
      <c r="V678" t="s">
        <v>47</v>
      </c>
      <c r="W678" t="s">
        <v>34</v>
      </c>
      <c r="X678">
        <v>2</v>
      </c>
      <c r="Y678" t="s">
        <v>39</v>
      </c>
      <c r="Z678" t="s">
        <v>46</v>
      </c>
    </row>
    <row r="679" spans="1:26" x14ac:dyDescent="0.25">
      <c r="A679">
        <v>2130</v>
      </c>
      <c r="B679">
        <v>49</v>
      </c>
      <c r="C679" t="s">
        <v>26</v>
      </c>
      <c r="D679">
        <v>527</v>
      </c>
      <c r="E679" t="s">
        <v>41</v>
      </c>
      <c r="F679">
        <v>8</v>
      </c>
      <c r="G679" t="s">
        <v>28</v>
      </c>
      <c r="H679" t="s">
        <v>49</v>
      </c>
      <c r="I679" t="s">
        <v>38</v>
      </c>
      <c r="J679" t="s">
        <v>31</v>
      </c>
      <c r="K679">
        <v>51</v>
      </c>
      <c r="L679" t="s">
        <v>32</v>
      </c>
      <c r="M679">
        <v>3</v>
      </c>
      <c r="N679" t="s">
        <v>51</v>
      </c>
      <c r="O679" t="s">
        <v>30</v>
      </c>
      <c r="P679" t="s">
        <v>45</v>
      </c>
      <c r="Q679">
        <v>7403</v>
      </c>
      <c r="R679">
        <v>22477</v>
      </c>
      <c r="T679" t="s">
        <v>46</v>
      </c>
      <c r="U679">
        <v>11</v>
      </c>
      <c r="V679" t="s">
        <v>37</v>
      </c>
      <c r="W679" t="s">
        <v>32</v>
      </c>
      <c r="X679">
        <v>3</v>
      </c>
      <c r="Y679" t="s">
        <v>54</v>
      </c>
      <c r="Z679" t="s">
        <v>46</v>
      </c>
    </row>
    <row r="680" spans="1:26" x14ac:dyDescent="0.25">
      <c r="A680">
        <v>2131</v>
      </c>
      <c r="B680">
        <v>48</v>
      </c>
      <c r="C680" t="s">
        <v>26</v>
      </c>
      <c r="D680">
        <v>1469</v>
      </c>
      <c r="E680" t="s">
        <v>41</v>
      </c>
      <c r="F680">
        <v>20</v>
      </c>
      <c r="G680" t="s">
        <v>52</v>
      </c>
      <c r="H680" t="s">
        <v>53</v>
      </c>
      <c r="I680" t="s">
        <v>50</v>
      </c>
      <c r="J680" t="s">
        <v>43</v>
      </c>
      <c r="K680">
        <v>51</v>
      </c>
      <c r="L680" t="s">
        <v>32</v>
      </c>
      <c r="M680">
        <v>1</v>
      </c>
      <c r="N680" t="s">
        <v>44</v>
      </c>
      <c r="O680" t="s">
        <v>32</v>
      </c>
      <c r="P680" t="s">
        <v>45</v>
      </c>
      <c r="Q680">
        <v>2259</v>
      </c>
      <c r="R680">
        <v>5543</v>
      </c>
      <c r="S680">
        <v>4</v>
      </c>
      <c r="T680" t="s">
        <v>46</v>
      </c>
      <c r="U680">
        <v>17</v>
      </c>
      <c r="V680" t="s">
        <v>37</v>
      </c>
      <c r="W680" t="s">
        <v>38</v>
      </c>
      <c r="X680">
        <v>2</v>
      </c>
      <c r="Y680" t="s">
        <v>54</v>
      </c>
      <c r="Z680" t="s">
        <v>46</v>
      </c>
    </row>
    <row r="681" spans="1:26" x14ac:dyDescent="0.25">
      <c r="A681">
        <v>2132</v>
      </c>
      <c r="B681">
        <v>31</v>
      </c>
      <c r="C681" t="s">
        <v>60</v>
      </c>
      <c r="D681">
        <v>1188</v>
      </c>
      <c r="E681" t="s">
        <v>27</v>
      </c>
      <c r="F681">
        <v>20</v>
      </c>
      <c r="G681" t="s">
        <v>28</v>
      </c>
      <c r="H681" t="s">
        <v>64</v>
      </c>
      <c r="I681" t="s">
        <v>50</v>
      </c>
      <c r="J681" t="s">
        <v>31</v>
      </c>
      <c r="K681">
        <v>45</v>
      </c>
      <c r="L681" t="s">
        <v>32</v>
      </c>
      <c r="M681">
        <v>2</v>
      </c>
      <c r="N681" t="s">
        <v>33</v>
      </c>
      <c r="O681" t="s">
        <v>32</v>
      </c>
      <c r="P681" t="s">
        <v>45</v>
      </c>
      <c r="Q681">
        <v>6932</v>
      </c>
      <c r="R681">
        <v>24406</v>
      </c>
      <c r="S681">
        <v>1</v>
      </c>
      <c r="T681" t="s">
        <v>46</v>
      </c>
      <c r="U681">
        <v>13</v>
      </c>
      <c r="V681" t="s">
        <v>37</v>
      </c>
      <c r="W681" t="s">
        <v>34</v>
      </c>
      <c r="X681">
        <v>2</v>
      </c>
      <c r="Y681" t="s">
        <v>54</v>
      </c>
      <c r="Z681" t="s">
        <v>46</v>
      </c>
    </row>
    <row r="682" spans="1:26" x14ac:dyDescent="0.25">
      <c r="A682">
        <v>2133</v>
      </c>
      <c r="B682">
        <v>36</v>
      </c>
      <c r="C682" t="s">
        <v>26</v>
      </c>
      <c r="D682">
        <v>188</v>
      </c>
      <c r="E682" t="s">
        <v>41</v>
      </c>
      <c r="F682">
        <v>7</v>
      </c>
      <c r="G682" t="s">
        <v>52</v>
      </c>
      <c r="H682" t="s">
        <v>49</v>
      </c>
      <c r="I682" t="s">
        <v>30</v>
      </c>
      <c r="J682" t="s">
        <v>43</v>
      </c>
      <c r="K682">
        <v>65</v>
      </c>
      <c r="L682" t="s">
        <v>32</v>
      </c>
      <c r="M682">
        <v>1</v>
      </c>
      <c r="N682" t="s">
        <v>44</v>
      </c>
      <c r="O682" t="s">
        <v>34</v>
      </c>
      <c r="P682" t="s">
        <v>35</v>
      </c>
      <c r="Q682">
        <v>4678</v>
      </c>
      <c r="R682">
        <v>23293</v>
      </c>
      <c r="S682">
        <v>2</v>
      </c>
      <c r="T682" t="s">
        <v>46</v>
      </c>
      <c r="U682">
        <v>18</v>
      </c>
      <c r="V682" t="s">
        <v>37</v>
      </c>
      <c r="W682" t="s">
        <v>32</v>
      </c>
      <c r="X682">
        <v>6</v>
      </c>
      <c r="Y682" t="s">
        <v>48</v>
      </c>
      <c r="Z682" t="s">
        <v>46</v>
      </c>
    </row>
    <row r="683" spans="1:26" x14ac:dyDescent="0.25">
      <c r="A683">
        <v>2134</v>
      </c>
      <c r="B683">
        <v>38</v>
      </c>
      <c r="C683" t="s">
        <v>26</v>
      </c>
      <c r="D683">
        <v>1333</v>
      </c>
      <c r="E683" t="s">
        <v>41</v>
      </c>
      <c r="F683">
        <v>1</v>
      </c>
      <c r="G683" t="s">
        <v>55</v>
      </c>
      <c r="H683" t="s">
        <v>67</v>
      </c>
      <c r="I683" t="s">
        <v>50</v>
      </c>
      <c r="J683" t="s">
        <v>31</v>
      </c>
      <c r="K683">
        <v>80</v>
      </c>
      <c r="L683" t="s">
        <v>32</v>
      </c>
      <c r="M683">
        <v>3</v>
      </c>
      <c r="N683" t="s">
        <v>63</v>
      </c>
      <c r="O683" t="s">
        <v>38</v>
      </c>
      <c r="P683" t="s">
        <v>45</v>
      </c>
      <c r="Q683">
        <v>13582</v>
      </c>
      <c r="R683">
        <v>16292</v>
      </c>
      <c r="S683">
        <v>1</v>
      </c>
      <c r="T683" t="s">
        <v>46</v>
      </c>
      <c r="U683">
        <v>13</v>
      </c>
      <c r="V683" t="s">
        <v>37</v>
      </c>
      <c r="W683" t="s">
        <v>30</v>
      </c>
      <c r="X683">
        <v>3</v>
      </c>
      <c r="Y683" t="s">
        <v>48</v>
      </c>
      <c r="Z683" t="s">
        <v>46</v>
      </c>
    </row>
    <row r="684" spans="1:26" x14ac:dyDescent="0.25">
      <c r="A684">
        <v>2135</v>
      </c>
      <c r="B684">
        <v>32</v>
      </c>
      <c r="C684" t="s">
        <v>60</v>
      </c>
      <c r="D684">
        <v>1184</v>
      </c>
      <c r="E684" t="s">
        <v>41</v>
      </c>
      <c r="F684">
        <v>1</v>
      </c>
      <c r="G684" t="s">
        <v>55</v>
      </c>
      <c r="H684" t="s">
        <v>29</v>
      </c>
      <c r="I684" t="s">
        <v>32</v>
      </c>
      <c r="J684" t="s">
        <v>31</v>
      </c>
      <c r="K684">
        <v>70</v>
      </c>
      <c r="L684" t="s">
        <v>30</v>
      </c>
      <c r="M684">
        <v>1</v>
      </c>
      <c r="N684" t="s">
        <v>51</v>
      </c>
      <c r="O684" t="s">
        <v>30</v>
      </c>
      <c r="P684" t="s">
        <v>45</v>
      </c>
      <c r="Q684">
        <v>2332</v>
      </c>
      <c r="R684">
        <v>3974</v>
      </c>
      <c r="S684">
        <v>6</v>
      </c>
      <c r="T684" t="s">
        <v>46</v>
      </c>
      <c r="U684">
        <v>20</v>
      </c>
      <c r="V684" t="s">
        <v>47</v>
      </c>
      <c r="W684" t="s">
        <v>32</v>
      </c>
      <c r="X684">
        <v>3</v>
      </c>
      <c r="Y684" t="s">
        <v>48</v>
      </c>
      <c r="Z684" t="s">
        <v>46</v>
      </c>
    </row>
    <row r="685" spans="1:26" x14ac:dyDescent="0.25">
      <c r="A685">
        <v>2136</v>
      </c>
      <c r="B685">
        <v>25</v>
      </c>
      <c r="C685" t="s">
        <v>26</v>
      </c>
      <c r="D685">
        <v>867</v>
      </c>
      <c r="E685" t="s">
        <v>27</v>
      </c>
      <c r="F685">
        <v>19</v>
      </c>
      <c r="G685" t="s">
        <v>28</v>
      </c>
      <c r="H685" t="s">
        <v>64</v>
      </c>
      <c r="J685" t="s">
        <v>43</v>
      </c>
      <c r="K685">
        <v>36</v>
      </c>
      <c r="L685" t="s">
        <v>30</v>
      </c>
      <c r="M685">
        <v>1</v>
      </c>
      <c r="N685" t="s">
        <v>62</v>
      </c>
      <c r="O685" t="s">
        <v>30</v>
      </c>
      <c r="P685" t="s">
        <v>45</v>
      </c>
      <c r="Q685">
        <v>2413</v>
      </c>
      <c r="R685">
        <v>18798</v>
      </c>
      <c r="S685">
        <v>1</v>
      </c>
      <c r="T685" t="s">
        <v>36</v>
      </c>
      <c r="U685">
        <v>18</v>
      </c>
      <c r="W685" t="s">
        <v>32</v>
      </c>
      <c r="X685">
        <v>2</v>
      </c>
      <c r="Y685" t="s">
        <v>48</v>
      </c>
      <c r="Z685" t="s">
        <v>36</v>
      </c>
    </row>
    <row r="686" spans="1:26" x14ac:dyDescent="0.25">
      <c r="A686">
        <v>2137</v>
      </c>
      <c r="B686">
        <v>40</v>
      </c>
      <c r="C686" t="s">
        <v>26</v>
      </c>
      <c r="D686">
        <v>658</v>
      </c>
      <c r="E686" t="s">
        <v>27</v>
      </c>
      <c r="F686">
        <v>10</v>
      </c>
      <c r="G686" t="s">
        <v>52</v>
      </c>
      <c r="H686" t="s">
        <v>64</v>
      </c>
      <c r="I686" t="s">
        <v>38</v>
      </c>
      <c r="J686" t="s">
        <v>43</v>
      </c>
      <c r="K686">
        <v>67</v>
      </c>
      <c r="L686" t="s">
        <v>30</v>
      </c>
      <c r="M686">
        <v>3</v>
      </c>
      <c r="N686" t="s">
        <v>33</v>
      </c>
      <c r="O686" t="s">
        <v>30</v>
      </c>
      <c r="P686" t="s">
        <v>57</v>
      </c>
      <c r="Q686">
        <v>9705</v>
      </c>
      <c r="R686">
        <v>20652</v>
      </c>
      <c r="S686">
        <v>2</v>
      </c>
      <c r="T686" t="s">
        <v>46</v>
      </c>
      <c r="U686">
        <v>12</v>
      </c>
      <c r="V686" t="s">
        <v>37</v>
      </c>
      <c r="W686" t="s">
        <v>30</v>
      </c>
      <c r="X686">
        <v>2</v>
      </c>
      <c r="Y686" t="s">
        <v>54</v>
      </c>
      <c r="Z686" t="s">
        <v>46</v>
      </c>
    </row>
    <row r="687" spans="1:26" x14ac:dyDescent="0.25">
      <c r="A687">
        <v>2138</v>
      </c>
      <c r="B687">
        <v>26</v>
      </c>
      <c r="C687" t="s">
        <v>40</v>
      </c>
      <c r="D687">
        <v>1283</v>
      </c>
      <c r="E687" t="s">
        <v>27</v>
      </c>
      <c r="F687">
        <v>1</v>
      </c>
      <c r="G687" t="s">
        <v>55</v>
      </c>
      <c r="H687" t="s">
        <v>53</v>
      </c>
      <c r="I687" t="s">
        <v>32</v>
      </c>
      <c r="J687" t="s">
        <v>43</v>
      </c>
      <c r="K687">
        <v>52</v>
      </c>
      <c r="L687" t="s">
        <v>30</v>
      </c>
      <c r="M687">
        <v>2</v>
      </c>
      <c r="N687" t="s">
        <v>33</v>
      </c>
      <c r="O687" t="s">
        <v>38</v>
      </c>
      <c r="P687" t="s">
        <v>35</v>
      </c>
      <c r="Q687">
        <v>4294</v>
      </c>
      <c r="R687">
        <v>11148</v>
      </c>
      <c r="S687">
        <v>1</v>
      </c>
      <c r="T687" t="s">
        <v>46</v>
      </c>
      <c r="U687">
        <v>12</v>
      </c>
      <c r="V687" t="s">
        <v>37</v>
      </c>
      <c r="W687" t="s">
        <v>30</v>
      </c>
      <c r="X687">
        <v>2</v>
      </c>
      <c r="Y687" t="s">
        <v>48</v>
      </c>
      <c r="Z687" t="s">
        <v>46</v>
      </c>
    </row>
    <row r="688" spans="1:26" x14ac:dyDescent="0.25">
      <c r="A688">
        <v>2139</v>
      </c>
      <c r="B688">
        <v>41</v>
      </c>
      <c r="C688" t="s">
        <v>26</v>
      </c>
      <c r="D688">
        <v>263</v>
      </c>
      <c r="E688" t="s">
        <v>41</v>
      </c>
      <c r="F688">
        <v>6</v>
      </c>
      <c r="G688" t="s">
        <v>55</v>
      </c>
      <c r="H688" t="s">
        <v>53</v>
      </c>
      <c r="I688" t="s">
        <v>50</v>
      </c>
      <c r="J688" t="s">
        <v>43</v>
      </c>
      <c r="K688">
        <v>59</v>
      </c>
      <c r="L688" t="s">
        <v>32</v>
      </c>
      <c r="M688">
        <v>1</v>
      </c>
      <c r="N688" t="s">
        <v>51</v>
      </c>
      <c r="O688" t="s">
        <v>38</v>
      </c>
      <c r="P688" t="s">
        <v>35</v>
      </c>
      <c r="Q688">
        <v>4721</v>
      </c>
      <c r="R688">
        <v>3119</v>
      </c>
      <c r="S688">
        <v>2</v>
      </c>
      <c r="T688" t="s">
        <v>36</v>
      </c>
      <c r="U688">
        <v>13</v>
      </c>
      <c r="V688" t="s">
        <v>37</v>
      </c>
      <c r="W688" t="s">
        <v>32</v>
      </c>
      <c r="X688">
        <v>3</v>
      </c>
      <c r="Y688" t="s">
        <v>48</v>
      </c>
      <c r="Z688" t="s">
        <v>46</v>
      </c>
    </row>
    <row r="689" spans="1:26" x14ac:dyDescent="0.25">
      <c r="A689">
        <v>2140</v>
      </c>
      <c r="B689">
        <v>36</v>
      </c>
      <c r="C689" t="s">
        <v>26</v>
      </c>
      <c r="D689">
        <v>938</v>
      </c>
      <c r="E689" t="s">
        <v>41</v>
      </c>
      <c r="F689">
        <v>2</v>
      </c>
      <c r="G689" t="s">
        <v>52</v>
      </c>
      <c r="H689" t="s">
        <v>53</v>
      </c>
      <c r="I689" t="s">
        <v>32</v>
      </c>
      <c r="J689" t="s">
        <v>43</v>
      </c>
      <c r="K689">
        <v>79</v>
      </c>
      <c r="L689" t="s">
        <v>32</v>
      </c>
      <c r="M689">
        <v>1</v>
      </c>
      <c r="N689" t="s">
        <v>51</v>
      </c>
      <c r="O689" t="s">
        <v>32</v>
      </c>
      <c r="P689" t="s">
        <v>35</v>
      </c>
      <c r="Q689">
        <v>2519</v>
      </c>
      <c r="R689">
        <v>12287</v>
      </c>
      <c r="S689">
        <v>4</v>
      </c>
      <c r="T689" t="s">
        <v>46</v>
      </c>
      <c r="U689">
        <v>21</v>
      </c>
      <c r="V689" t="s">
        <v>47</v>
      </c>
      <c r="W689" t="s">
        <v>32</v>
      </c>
      <c r="X689">
        <v>6</v>
      </c>
      <c r="Y689" t="s">
        <v>48</v>
      </c>
      <c r="Z689" t="s">
        <v>46</v>
      </c>
    </row>
    <row r="690" spans="1:26" x14ac:dyDescent="0.25">
      <c r="A690">
        <v>2141</v>
      </c>
      <c r="B690">
        <v>19</v>
      </c>
      <c r="C690" t="s">
        <v>26</v>
      </c>
      <c r="D690">
        <v>419</v>
      </c>
      <c r="E690" t="s">
        <v>27</v>
      </c>
      <c r="F690">
        <v>21</v>
      </c>
      <c r="G690" t="s">
        <v>55</v>
      </c>
      <c r="H690" t="s">
        <v>49</v>
      </c>
      <c r="I690" t="s">
        <v>50</v>
      </c>
      <c r="J690" t="s">
        <v>43</v>
      </c>
      <c r="K690">
        <v>37</v>
      </c>
      <c r="L690" t="s">
        <v>30</v>
      </c>
      <c r="M690">
        <v>1</v>
      </c>
      <c r="N690" t="s">
        <v>62</v>
      </c>
      <c r="O690" t="s">
        <v>30</v>
      </c>
      <c r="P690" t="s">
        <v>35</v>
      </c>
      <c r="Q690">
        <v>2121</v>
      </c>
      <c r="R690">
        <v>9947</v>
      </c>
      <c r="S690">
        <v>1</v>
      </c>
      <c r="T690" t="s">
        <v>36</v>
      </c>
      <c r="U690">
        <v>13</v>
      </c>
      <c r="W690" t="s">
        <v>30</v>
      </c>
      <c r="X690">
        <v>3</v>
      </c>
      <c r="Y690" t="s">
        <v>66</v>
      </c>
      <c r="Z690" t="s">
        <v>36</v>
      </c>
    </row>
    <row r="691" spans="1:26" x14ac:dyDescent="0.25">
      <c r="A691">
        <v>2142</v>
      </c>
      <c r="B691">
        <v>20</v>
      </c>
      <c r="C691" t="s">
        <v>26</v>
      </c>
      <c r="D691">
        <v>129</v>
      </c>
      <c r="E691" t="s">
        <v>41</v>
      </c>
      <c r="F691">
        <v>4</v>
      </c>
      <c r="G691" t="s">
        <v>55</v>
      </c>
      <c r="H691" t="s">
        <v>67</v>
      </c>
      <c r="I691" t="s">
        <v>38</v>
      </c>
      <c r="J691" t="s">
        <v>43</v>
      </c>
      <c r="K691">
        <v>84</v>
      </c>
      <c r="L691" t="s">
        <v>32</v>
      </c>
      <c r="M691">
        <v>1</v>
      </c>
      <c r="N691" t="s">
        <v>51</v>
      </c>
      <c r="O691" t="s">
        <v>38</v>
      </c>
      <c r="P691" t="s">
        <v>35</v>
      </c>
      <c r="Q691">
        <v>2973</v>
      </c>
      <c r="R691">
        <v>13008</v>
      </c>
      <c r="S691">
        <v>1</v>
      </c>
      <c r="T691" t="s">
        <v>46</v>
      </c>
      <c r="U691">
        <v>19</v>
      </c>
      <c r="V691" t="s">
        <v>37</v>
      </c>
      <c r="W691" t="s">
        <v>30</v>
      </c>
      <c r="X691">
        <v>2</v>
      </c>
      <c r="Y691" t="s">
        <v>48</v>
      </c>
      <c r="Z691" t="s">
        <v>36</v>
      </c>
    </row>
    <row r="692" spans="1:26" x14ac:dyDescent="0.25">
      <c r="A692">
        <v>2143</v>
      </c>
      <c r="B692">
        <v>31</v>
      </c>
      <c r="C692" t="s">
        <v>26</v>
      </c>
      <c r="D692">
        <v>616</v>
      </c>
      <c r="E692" t="s">
        <v>41</v>
      </c>
      <c r="F692">
        <v>12</v>
      </c>
      <c r="G692" t="s">
        <v>55</v>
      </c>
      <c r="H692" t="s">
        <v>53</v>
      </c>
      <c r="I692" t="s">
        <v>50</v>
      </c>
      <c r="J692" t="s">
        <v>31</v>
      </c>
      <c r="K692">
        <v>41</v>
      </c>
      <c r="L692" t="s">
        <v>32</v>
      </c>
      <c r="M692">
        <v>2</v>
      </c>
      <c r="N692" t="s">
        <v>59</v>
      </c>
      <c r="O692" t="s">
        <v>34</v>
      </c>
      <c r="P692" t="s">
        <v>45</v>
      </c>
      <c r="Q692">
        <v>5855</v>
      </c>
      <c r="R692">
        <v>17369</v>
      </c>
      <c r="S692">
        <v>0</v>
      </c>
      <c r="T692" t="s">
        <v>36</v>
      </c>
      <c r="U692">
        <v>11</v>
      </c>
      <c r="V692" t="s">
        <v>37</v>
      </c>
      <c r="W692" t="s">
        <v>32</v>
      </c>
      <c r="X692">
        <v>2</v>
      </c>
      <c r="Y692" t="s">
        <v>39</v>
      </c>
      <c r="Z692" t="s">
        <v>46</v>
      </c>
    </row>
    <row r="693" spans="1:26" x14ac:dyDescent="0.25">
      <c r="A693">
        <v>2144</v>
      </c>
      <c r="B693">
        <v>40</v>
      </c>
      <c r="C693" t="s">
        <v>40</v>
      </c>
      <c r="D693">
        <v>1469</v>
      </c>
      <c r="F693">
        <v>9</v>
      </c>
      <c r="G693" t="s">
        <v>52</v>
      </c>
      <c r="H693" t="s">
        <v>53</v>
      </c>
      <c r="I693" t="s">
        <v>50</v>
      </c>
      <c r="J693" t="s">
        <v>43</v>
      </c>
      <c r="K693">
        <v>35</v>
      </c>
      <c r="L693" t="s">
        <v>32</v>
      </c>
      <c r="M693">
        <v>1</v>
      </c>
      <c r="N693" t="s">
        <v>44</v>
      </c>
      <c r="O693" t="s">
        <v>30</v>
      </c>
      <c r="P693" t="s">
        <v>57</v>
      </c>
      <c r="Q693">
        <v>3617</v>
      </c>
      <c r="R693">
        <v>25063</v>
      </c>
      <c r="S693">
        <v>8</v>
      </c>
      <c r="T693" t="s">
        <v>36</v>
      </c>
      <c r="U693">
        <v>14</v>
      </c>
      <c r="V693" t="s">
        <v>37</v>
      </c>
      <c r="W693" t="s">
        <v>34</v>
      </c>
      <c r="X693">
        <v>2</v>
      </c>
      <c r="Y693" t="s">
        <v>48</v>
      </c>
      <c r="Z693" t="s">
        <v>46</v>
      </c>
    </row>
    <row r="694" spans="1:26" x14ac:dyDescent="0.25">
      <c r="A694">
        <v>2145</v>
      </c>
      <c r="B694">
        <v>32</v>
      </c>
      <c r="C694" t="s">
        <v>26</v>
      </c>
      <c r="D694">
        <v>498</v>
      </c>
      <c r="E694" t="s">
        <v>41</v>
      </c>
      <c r="F694">
        <v>3</v>
      </c>
      <c r="G694" t="s">
        <v>52</v>
      </c>
      <c r="H694" t="s">
        <v>53</v>
      </c>
      <c r="I694" t="s">
        <v>32</v>
      </c>
      <c r="J694" t="s">
        <v>31</v>
      </c>
      <c r="K694">
        <v>93</v>
      </c>
      <c r="L694" t="s">
        <v>32</v>
      </c>
      <c r="M694">
        <v>2</v>
      </c>
      <c r="N694" t="s">
        <v>58</v>
      </c>
      <c r="O694" t="s">
        <v>38</v>
      </c>
      <c r="P694" t="s">
        <v>45</v>
      </c>
      <c r="Q694">
        <v>6725</v>
      </c>
      <c r="R694">
        <v>13554</v>
      </c>
      <c r="S694">
        <v>1</v>
      </c>
      <c r="T694" t="s">
        <v>46</v>
      </c>
      <c r="U694">
        <v>12</v>
      </c>
      <c r="V694" t="s">
        <v>37</v>
      </c>
      <c r="W694" t="s">
        <v>32</v>
      </c>
      <c r="X694">
        <v>2</v>
      </c>
      <c r="Y694" t="s">
        <v>66</v>
      </c>
      <c r="Z694" t="s">
        <v>46</v>
      </c>
    </row>
    <row r="695" spans="1:26" x14ac:dyDescent="0.25">
      <c r="A695">
        <v>2146</v>
      </c>
      <c r="B695">
        <v>36</v>
      </c>
      <c r="C695" t="s">
        <v>26</v>
      </c>
      <c r="D695">
        <v>530</v>
      </c>
      <c r="E695" t="s">
        <v>27</v>
      </c>
      <c r="F695">
        <v>3</v>
      </c>
      <c r="G695" t="s">
        <v>42</v>
      </c>
      <c r="H695" t="s">
        <v>29</v>
      </c>
      <c r="I695" t="s">
        <v>32</v>
      </c>
      <c r="J695" t="s">
        <v>43</v>
      </c>
      <c r="K695">
        <v>51</v>
      </c>
      <c r="L695" t="s">
        <v>30</v>
      </c>
      <c r="M695">
        <v>3</v>
      </c>
      <c r="N695" t="s">
        <v>33</v>
      </c>
      <c r="O695" t="s">
        <v>34</v>
      </c>
      <c r="P695" t="s">
        <v>45</v>
      </c>
      <c r="Q695">
        <v>10325</v>
      </c>
      <c r="R695">
        <v>5518</v>
      </c>
      <c r="S695">
        <v>1</v>
      </c>
      <c r="T695" t="s">
        <v>36</v>
      </c>
      <c r="U695">
        <v>11</v>
      </c>
      <c r="V695" t="s">
        <v>37</v>
      </c>
      <c r="W695" t="s">
        <v>38</v>
      </c>
      <c r="X695">
        <v>6</v>
      </c>
      <c r="Y695" t="s">
        <v>48</v>
      </c>
      <c r="Z695" t="s">
        <v>36</v>
      </c>
    </row>
    <row r="696" spans="1:26" x14ac:dyDescent="0.25">
      <c r="A696">
        <v>2147</v>
      </c>
      <c r="B696">
        <v>33</v>
      </c>
      <c r="C696" t="s">
        <v>26</v>
      </c>
      <c r="D696">
        <v>1069</v>
      </c>
      <c r="E696" t="s">
        <v>41</v>
      </c>
      <c r="F696">
        <v>1</v>
      </c>
      <c r="G696" t="s">
        <v>55</v>
      </c>
      <c r="H696" t="s">
        <v>29</v>
      </c>
      <c r="I696" t="s">
        <v>30</v>
      </c>
      <c r="J696" t="s">
        <v>31</v>
      </c>
      <c r="K696">
        <v>42</v>
      </c>
      <c r="L696" t="s">
        <v>30</v>
      </c>
      <c r="M696">
        <v>2</v>
      </c>
      <c r="N696" t="s">
        <v>59</v>
      </c>
      <c r="O696" t="s">
        <v>34</v>
      </c>
      <c r="P696" t="s">
        <v>35</v>
      </c>
      <c r="Q696">
        <v>6949</v>
      </c>
      <c r="R696">
        <v>12291</v>
      </c>
      <c r="S696">
        <v>0</v>
      </c>
      <c r="T696" t="s">
        <v>46</v>
      </c>
      <c r="U696">
        <v>14</v>
      </c>
      <c r="V696" t="s">
        <v>37</v>
      </c>
      <c r="W696" t="s">
        <v>38</v>
      </c>
      <c r="X696">
        <v>3</v>
      </c>
      <c r="Y696" t="s">
        <v>48</v>
      </c>
      <c r="Z696" t="s">
        <v>46</v>
      </c>
    </row>
    <row r="697" spans="1:26" x14ac:dyDescent="0.25">
      <c r="A697">
        <v>2148</v>
      </c>
      <c r="B697">
        <v>37</v>
      </c>
      <c r="C697" t="s">
        <v>26</v>
      </c>
      <c r="D697">
        <v>625</v>
      </c>
      <c r="E697" t="s">
        <v>27</v>
      </c>
      <c r="F697">
        <v>1</v>
      </c>
      <c r="G697" t="s">
        <v>52</v>
      </c>
      <c r="H697" t="s">
        <v>29</v>
      </c>
      <c r="I697" t="s">
        <v>38</v>
      </c>
      <c r="J697" t="s">
        <v>43</v>
      </c>
      <c r="L697" t="s">
        <v>30</v>
      </c>
      <c r="M697">
        <v>3</v>
      </c>
      <c r="N697" t="s">
        <v>33</v>
      </c>
      <c r="O697" t="s">
        <v>32</v>
      </c>
      <c r="P697" t="s">
        <v>45</v>
      </c>
      <c r="Q697">
        <v>10609</v>
      </c>
      <c r="R697">
        <v>14922</v>
      </c>
      <c r="S697">
        <v>5</v>
      </c>
      <c r="T697" t="s">
        <v>46</v>
      </c>
      <c r="U697">
        <v>11</v>
      </c>
      <c r="V697" t="s">
        <v>37</v>
      </c>
      <c r="W697" t="s">
        <v>32</v>
      </c>
      <c r="X697">
        <v>2</v>
      </c>
      <c r="Y697" t="s">
        <v>39</v>
      </c>
      <c r="Z697" t="s">
        <v>36</v>
      </c>
    </row>
    <row r="698" spans="1:26" x14ac:dyDescent="0.25">
      <c r="A698">
        <v>2149</v>
      </c>
      <c r="B698">
        <v>45</v>
      </c>
      <c r="C698" t="s">
        <v>60</v>
      </c>
      <c r="D698">
        <v>805</v>
      </c>
      <c r="E698" t="s">
        <v>41</v>
      </c>
      <c r="F698">
        <v>4</v>
      </c>
      <c r="G698" t="s">
        <v>28</v>
      </c>
      <c r="H698" t="s">
        <v>29</v>
      </c>
      <c r="I698" t="s">
        <v>32</v>
      </c>
      <c r="J698" t="s">
        <v>43</v>
      </c>
      <c r="K698">
        <v>57</v>
      </c>
      <c r="L698" t="s">
        <v>32</v>
      </c>
      <c r="M698">
        <v>2</v>
      </c>
      <c r="N698" t="s">
        <v>51</v>
      </c>
      <c r="O698" t="s">
        <v>30</v>
      </c>
      <c r="P698" t="s">
        <v>45</v>
      </c>
      <c r="Q698">
        <v>4447</v>
      </c>
      <c r="R698">
        <v>23163</v>
      </c>
      <c r="S698">
        <v>1</v>
      </c>
      <c r="T698" t="s">
        <v>46</v>
      </c>
      <c r="U698">
        <v>12</v>
      </c>
      <c r="V698" t="s">
        <v>37</v>
      </c>
      <c r="W698" t="s">
        <v>30</v>
      </c>
      <c r="X698">
        <v>5</v>
      </c>
      <c r="Y698" t="s">
        <v>54</v>
      </c>
      <c r="Z698" t="s">
        <v>46</v>
      </c>
    </row>
    <row r="699" spans="1:26" x14ac:dyDescent="0.25">
      <c r="A699">
        <v>2150</v>
      </c>
      <c r="B699">
        <v>29</v>
      </c>
      <c r="C699" t="s">
        <v>40</v>
      </c>
      <c r="D699">
        <v>1404</v>
      </c>
      <c r="E699" t="s">
        <v>27</v>
      </c>
      <c r="F699">
        <v>20</v>
      </c>
      <c r="G699" t="s">
        <v>55</v>
      </c>
      <c r="H699" t="s">
        <v>67</v>
      </c>
      <c r="I699" t="s">
        <v>32</v>
      </c>
      <c r="J699" t="s">
        <v>31</v>
      </c>
      <c r="K699">
        <v>84</v>
      </c>
      <c r="L699" t="s">
        <v>32</v>
      </c>
      <c r="M699">
        <v>1</v>
      </c>
      <c r="N699" t="s">
        <v>62</v>
      </c>
      <c r="O699" t="s">
        <v>34</v>
      </c>
      <c r="P699" t="s">
        <v>45</v>
      </c>
      <c r="Q699">
        <v>2157</v>
      </c>
      <c r="R699">
        <v>18203</v>
      </c>
      <c r="S699">
        <v>1</v>
      </c>
      <c r="T699" t="s">
        <v>46</v>
      </c>
      <c r="U699">
        <v>15</v>
      </c>
      <c r="V699" t="s">
        <v>37</v>
      </c>
      <c r="W699" t="s">
        <v>30</v>
      </c>
      <c r="X699">
        <v>5</v>
      </c>
      <c r="Y699" t="s">
        <v>48</v>
      </c>
      <c r="Z699" t="s">
        <v>46</v>
      </c>
    </row>
    <row r="700" spans="1:26" x14ac:dyDescent="0.25">
      <c r="A700">
        <v>2151</v>
      </c>
      <c r="B700">
        <v>35</v>
      </c>
      <c r="C700" t="s">
        <v>26</v>
      </c>
      <c r="D700">
        <v>1219</v>
      </c>
      <c r="E700" t="s">
        <v>27</v>
      </c>
      <c r="F700">
        <v>18</v>
      </c>
      <c r="G700" t="s">
        <v>55</v>
      </c>
      <c r="H700" t="s">
        <v>53</v>
      </c>
      <c r="I700" t="s">
        <v>32</v>
      </c>
      <c r="J700" t="s">
        <v>31</v>
      </c>
      <c r="K700">
        <v>86</v>
      </c>
      <c r="L700" t="s">
        <v>32</v>
      </c>
      <c r="M700">
        <v>2</v>
      </c>
      <c r="N700" t="s">
        <v>33</v>
      </c>
      <c r="O700" t="s">
        <v>32</v>
      </c>
      <c r="P700" t="s">
        <v>45</v>
      </c>
      <c r="Q700">
        <v>4601</v>
      </c>
      <c r="R700">
        <v>6179</v>
      </c>
      <c r="S700">
        <v>1</v>
      </c>
      <c r="T700" t="s">
        <v>46</v>
      </c>
      <c r="U700">
        <v>16</v>
      </c>
      <c r="V700" t="s">
        <v>37</v>
      </c>
      <c r="W700" t="s">
        <v>30</v>
      </c>
      <c r="X700">
        <v>3</v>
      </c>
      <c r="Y700" t="s">
        <v>48</v>
      </c>
      <c r="Z700" t="s">
        <v>46</v>
      </c>
    </row>
    <row r="701" spans="1:26" x14ac:dyDescent="0.25">
      <c r="A701">
        <v>2152</v>
      </c>
      <c r="B701">
        <v>52</v>
      </c>
      <c r="C701" t="s">
        <v>26</v>
      </c>
      <c r="D701">
        <v>1053</v>
      </c>
      <c r="E701" t="s">
        <v>41</v>
      </c>
      <c r="F701">
        <v>1</v>
      </c>
      <c r="G701" t="s">
        <v>28</v>
      </c>
      <c r="H701" t="s">
        <v>29</v>
      </c>
      <c r="I701" t="s">
        <v>50</v>
      </c>
      <c r="J701" t="s">
        <v>43</v>
      </c>
      <c r="K701">
        <v>70</v>
      </c>
      <c r="L701" t="s">
        <v>32</v>
      </c>
      <c r="M701">
        <v>4</v>
      </c>
      <c r="N701" t="s">
        <v>61</v>
      </c>
      <c r="O701" t="s">
        <v>34</v>
      </c>
      <c r="P701" t="s">
        <v>45</v>
      </c>
      <c r="Q701">
        <v>17099</v>
      </c>
      <c r="R701">
        <v>13829</v>
      </c>
      <c r="S701">
        <v>2</v>
      </c>
      <c r="T701" t="s">
        <v>46</v>
      </c>
      <c r="U701">
        <v>15</v>
      </c>
      <c r="V701" t="s">
        <v>37</v>
      </c>
      <c r="W701" t="s">
        <v>30</v>
      </c>
      <c r="X701">
        <v>2</v>
      </c>
      <c r="Y701" t="s">
        <v>54</v>
      </c>
      <c r="Z701" t="s">
        <v>46</v>
      </c>
    </row>
    <row r="702" spans="1:26" x14ac:dyDescent="0.25">
      <c r="A702">
        <v>2153</v>
      </c>
      <c r="B702">
        <v>58</v>
      </c>
      <c r="C702" t="s">
        <v>26</v>
      </c>
      <c r="D702">
        <v>289</v>
      </c>
      <c r="E702" t="s">
        <v>41</v>
      </c>
      <c r="F702">
        <v>2</v>
      </c>
      <c r="G702" t="s">
        <v>55</v>
      </c>
      <c r="H702" t="s">
        <v>67</v>
      </c>
      <c r="I702" t="s">
        <v>50</v>
      </c>
      <c r="J702" t="s">
        <v>43</v>
      </c>
      <c r="K702">
        <v>51</v>
      </c>
      <c r="L702" t="s">
        <v>32</v>
      </c>
      <c r="M702">
        <v>1</v>
      </c>
      <c r="N702" t="s">
        <v>44</v>
      </c>
      <c r="O702" t="s">
        <v>32</v>
      </c>
      <c r="P702" t="s">
        <v>35</v>
      </c>
      <c r="Q702">
        <v>2479</v>
      </c>
      <c r="R702">
        <v>26227</v>
      </c>
      <c r="S702">
        <v>4</v>
      </c>
      <c r="T702" t="s">
        <v>46</v>
      </c>
      <c r="U702">
        <v>24</v>
      </c>
      <c r="V702" t="s">
        <v>47</v>
      </c>
      <c r="W702" t="s">
        <v>38</v>
      </c>
      <c r="X702">
        <v>4</v>
      </c>
      <c r="Y702" t="s">
        <v>48</v>
      </c>
      <c r="Z702" t="s">
        <v>36</v>
      </c>
    </row>
    <row r="703" spans="1:26" x14ac:dyDescent="0.25">
      <c r="A703">
        <v>2154</v>
      </c>
      <c r="B703">
        <v>53</v>
      </c>
      <c r="C703" t="s">
        <v>26</v>
      </c>
      <c r="D703">
        <v>1376</v>
      </c>
      <c r="E703" t="s">
        <v>27</v>
      </c>
      <c r="F703">
        <v>2</v>
      </c>
      <c r="G703" t="s">
        <v>28</v>
      </c>
      <c r="H703" t="s">
        <v>53</v>
      </c>
      <c r="I703" t="s">
        <v>32</v>
      </c>
      <c r="J703" t="s">
        <v>43</v>
      </c>
      <c r="K703">
        <v>45</v>
      </c>
      <c r="L703" t="s">
        <v>32</v>
      </c>
      <c r="M703">
        <v>4</v>
      </c>
      <c r="N703" t="s">
        <v>61</v>
      </c>
      <c r="O703" t="s">
        <v>32</v>
      </c>
      <c r="P703" t="s">
        <v>57</v>
      </c>
      <c r="Q703">
        <v>14852</v>
      </c>
      <c r="R703">
        <v>13938</v>
      </c>
      <c r="S703">
        <v>6</v>
      </c>
      <c r="T703" t="s">
        <v>46</v>
      </c>
      <c r="U703">
        <v>13</v>
      </c>
      <c r="V703" t="s">
        <v>37</v>
      </c>
      <c r="W703" t="s">
        <v>32</v>
      </c>
      <c r="X703">
        <v>3</v>
      </c>
      <c r="Y703" t="s">
        <v>66</v>
      </c>
      <c r="Z703" t="s">
        <v>46</v>
      </c>
    </row>
    <row r="704" spans="1:26" x14ac:dyDescent="0.25">
      <c r="A704">
        <v>2155</v>
      </c>
      <c r="B704">
        <v>30</v>
      </c>
      <c r="C704" t="s">
        <v>26</v>
      </c>
      <c r="D704">
        <v>231</v>
      </c>
      <c r="E704" t="s">
        <v>27</v>
      </c>
      <c r="F704">
        <v>8</v>
      </c>
      <c r="G704" t="s">
        <v>28</v>
      </c>
      <c r="H704" t="s">
        <v>49</v>
      </c>
      <c r="I704" t="s">
        <v>32</v>
      </c>
      <c r="J704" t="s">
        <v>43</v>
      </c>
      <c r="K704">
        <v>62</v>
      </c>
      <c r="L704" t="s">
        <v>32</v>
      </c>
      <c r="M704">
        <v>3</v>
      </c>
      <c r="N704" t="s">
        <v>33</v>
      </c>
      <c r="O704" t="s">
        <v>32</v>
      </c>
      <c r="P704" t="s">
        <v>57</v>
      </c>
      <c r="Q704">
        <v>7264</v>
      </c>
      <c r="R704">
        <v>9977</v>
      </c>
      <c r="S704">
        <v>5</v>
      </c>
      <c r="T704" t="s">
        <v>46</v>
      </c>
      <c r="U704">
        <v>11</v>
      </c>
      <c r="V704" t="s">
        <v>37</v>
      </c>
      <c r="W704" t="s">
        <v>38</v>
      </c>
      <c r="X704">
        <v>2</v>
      </c>
      <c r="Y704" t="s">
        <v>66</v>
      </c>
      <c r="Z704" t="s">
        <v>46</v>
      </c>
    </row>
    <row r="705" spans="1:26" x14ac:dyDescent="0.25">
      <c r="A705">
        <v>2156</v>
      </c>
      <c r="B705">
        <v>38</v>
      </c>
      <c r="C705" t="s">
        <v>60</v>
      </c>
      <c r="D705">
        <v>152</v>
      </c>
      <c r="E705" t="s">
        <v>27</v>
      </c>
      <c r="F705">
        <v>10</v>
      </c>
      <c r="G705" t="s">
        <v>55</v>
      </c>
      <c r="H705" t="s">
        <v>67</v>
      </c>
      <c r="I705" t="s">
        <v>32</v>
      </c>
      <c r="J705" t="s">
        <v>31</v>
      </c>
      <c r="K705">
        <v>85</v>
      </c>
      <c r="L705" t="s">
        <v>32</v>
      </c>
      <c r="M705">
        <v>2</v>
      </c>
      <c r="N705" t="s">
        <v>33</v>
      </c>
      <c r="O705" t="s">
        <v>34</v>
      </c>
      <c r="P705" t="s">
        <v>35</v>
      </c>
      <c r="Q705">
        <v>5666</v>
      </c>
      <c r="R705">
        <v>19899</v>
      </c>
      <c r="S705">
        <v>1</v>
      </c>
      <c r="T705" t="s">
        <v>36</v>
      </c>
      <c r="U705">
        <v>13</v>
      </c>
      <c r="V705" t="s">
        <v>37</v>
      </c>
      <c r="W705" t="s">
        <v>30</v>
      </c>
      <c r="X705">
        <v>1</v>
      </c>
      <c r="Y705" t="s">
        <v>48</v>
      </c>
      <c r="Z705" t="s">
        <v>46</v>
      </c>
    </row>
    <row r="706" spans="1:26" x14ac:dyDescent="0.25">
      <c r="A706">
        <v>2157</v>
      </c>
      <c r="B706">
        <v>35</v>
      </c>
      <c r="C706" t="s">
        <v>26</v>
      </c>
      <c r="D706">
        <v>882</v>
      </c>
      <c r="E706" t="s">
        <v>27</v>
      </c>
      <c r="F706">
        <v>3</v>
      </c>
      <c r="G706" t="s">
        <v>52</v>
      </c>
      <c r="H706" t="s">
        <v>29</v>
      </c>
      <c r="I706" t="s">
        <v>50</v>
      </c>
      <c r="J706" t="s">
        <v>43</v>
      </c>
      <c r="K706">
        <v>92</v>
      </c>
      <c r="L706" t="s">
        <v>32</v>
      </c>
      <c r="M706">
        <v>3</v>
      </c>
      <c r="N706" t="s">
        <v>33</v>
      </c>
      <c r="O706" t="s">
        <v>34</v>
      </c>
      <c r="P706" t="s">
        <v>57</v>
      </c>
      <c r="Q706">
        <v>7823</v>
      </c>
      <c r="R706">
        <v>6812</v>
      </c>
      <c r="S706">
        <v>6</v>
      </c>
      <c r="T706" t="s">
        <v>46</v>
      </c>
      <c r="U706">
        <v>13</v>
      </c>
      <c r="V706" t="s">
        <v>37</v>
      </c>
      <c r="W706" t="s">
        <v>30</v>
      </c>
      <c r="X706">
        <v>2</v>
      </c>
      <c r="Y706" t="s">
        <v>48</v>
      </c>
      <c r="Z706" t="s">
        <v>46</v>
      </c>
    </row>
    <row r="707" spans="1:26" x14ac:dyDescent="0.25">
      <c r="A707">
        <v>2158</v>
      </c>
      <c r="B707">
        <v>39</v>
      </c>
      <c r="C707" t="s">
        <v>26</v>
      </c>
      <c r="D707">
        <v>903</v>
      </c>
      <c r="E707" t="s">
        <v>27</v>
      </c>
      <c r="F707">
        <v>2</v>
      </c>
      <c r="G707" t="s">
        <v>68</v>
      </c>
      <c r="H707" t="s">
        <v>29</v>
      </c>
      <c r="I707" t="s">
        <v>38</v>
      </c>
      <c r="J707" t="s">
        <v>43</v>
      </c>
      <c r="K707">
        <v>41</v>
      </c>
      <c r="L707" t="s">
        <v>34</v>
      </c>
      <c r="M707">
        <v>3</v>
      </c>
      <c r="N707" t="s">
        <v>33</v>
      </c>
      <c r="O707" t="s">
        <v>32</v>
      </c>
      <c r="P707" t="s">
        <v>35</v>
      </c>
      <c r="Q707">
        <v>7880</v>
      </c>
      <c r="R707">
        <v>2560</v>
      </c>
      <c r="S707">
        <v>0</v>
      </c>
      <c r="T707" t="s">
        <v>46</v>
      </c>
      <c r="U707">
        <v>18</v>
      </c>
      <c r="V707" t="s">
        <v>37</v>
      </c>
      <c r="W707" t="s">
        <v>34</v>
      </c>
      <c r="X707">
        <v>3</v>
      </c>
      <c r="Y707" t="s">
        <v>48</v>
      </c>
      <c r="Z707" t="s">
        <v>46</v>
      </c>
    </row>
    <row r="708" spans="1:26" x14ac:dyDescent="0.25">
      <c r="A708">
        <v>2159</v>
      </c>
      <c r="B708">
        <v>40</v>
      </c>
      <c r="C708" t="s">
        <v>60</v>
      </c>
      <c r="D708">
        <v>1479</v>
      </c>
      <c r="E708" t="s">
        <v>27</v>
      </c>
      <c r="F708">
        <v>24</v>
      </c>
      <c r="G708" t="s">
        <v>55</v>
      </c>
      <c r="H708" t="s">
        <v>29</v>
      </c>
      <c r="I708" t="s">
        <v>30</v>
      </c>
      <c r="J708" t="s">
        <v>31</v>
      </c>
      <c r="K708">
        <v>100</v>
      </c>
      <c r="L708" t="s">
        <v>34</v>
      </c>
      <c r="M708">
        <v>4</v>
      </c>
      <c r="N708" t="s">
        <v>33</v>
      </c>
      <c r="O708" t="s">
        <v>30</v>
      </c>
      <c r="P708" t="s">
        <v>35</v>
      </c>
      <c r="Q708">
        <v>13194</v>
      </c>
      <c r="R708">
        <v>17071</v>
      </c>
      <c r="S708">
        <v>4</v>
      </c>
      <c r="T708" t="s">
        <v>36</v>
      </c>
      <c r="U708">
        <v>16</v>
      </c>
      <c r="V708" t="s">
        <v>37</v>
      </c>
      <c r="W708" t="s">
        <v>34</v>
      </c>
      <c r="X708">
        <v>2</v>
      </c>
      <c r="Y708" t="s">
        <v>54</v>
      </c>
      <c r="Z708" t="s">
        <v>36</v>
      </c>
    </row>
    <row r="709" spans="1:26" x14ac:dyDescent="0.25">
      <c r="A709">
        <v>2160</v>
      </c>
      <c r="B709">
        <v>47</v>
      </c>
      <c r="C709" t="s">
        <v>40</v>
      </c>
      <c r="D709">
        <v>1379</v>
      </c>
      <c r="E709" t="s">
        <v>41</v>
      </c>
      <c r="F709">
        <v>16</v>
      </c>
      <c r="G709" t="s">
        <v>52</v>
      </c>
      <c r="H709" t="s">
        <v>53</v>
      </c>
      <c r="I709" t="s">
        <v>32</v>
      </c>
      <c r="J709" t="s">
        <v>43</v>
      </c>
      <c r="K709">
        <v>64</v>
      </c>
      <c r="L709" t="s">
        <v>34</v>
      </c>
      <c r="M709">
        <v>2</v>
      </c>
      <c r="N709" t="s">
        <v>58</v>
      </c>
      <c r="O709" t="s">
        <v>32</v>
      </c>
      <c r="P709" t="s">
        <v>57</v>
      </c>
      <c r="Q709">
        <v>5067</v>
      </c>
      <c r="R709">
        <v>6759</v>
      </c>
      <c r="S709">
        <v>1</v>
      </c>
      <c r="T709" t="s">
        <v>36</v>
      </c>
      <c r="U709">
        <v>19</v>
      </c>
      <c r="V709" t="s">
        <v>37</v>
      </c>
      <c r="W709" t="s">
        <v>32</v>
      </c>
      <c r="X709">
        <v>3</v>
      </c>
      <c r="Y709" t="s">
        <v>66</v>
      </c>
      <c r="Z709" t="s">
        <v>46</v>
      </c>
    </row>
    <row r="710" spans="1:26" x14ac:dyDescent="0.25">
      <c r="A710">
        <v>2161</v>
      </c>
      <c r="B710">
        <v>36</v>
      </c>
      <c r="C710" t="s">
        <v>60</v>
      </c>
      <c r="D710">
        <v>1229</v>
      </c>
      <c r="E710" t="s">
        <v>27</v>
      </c>
      <c r="F710">
        <v>8</v>
      </c>
      <c r="G710" t="s">
        <v>52</v>
      </c>
      <c r="H710" t="s">
        <v>67</v>
      </c>
      <c r="I710" t="s">
        <v>38</v>
      </c>
      <c r="J710" t="s">
        <v>43</v>
      </c>
      <c r="K710">
        <v>84</v>
      </c>
      <c r="L710" t="s">
        <v>32</v>
      </c>
      <c r="M710">
        <v>2</v>
      </c>
      <c r="N710" t="s">
        <v>33</v>
      </c>
      <c r="O710" t="s">
        <v>34</v>
      </c>
      <c r="P710" t="s">
        <v>57</v>
      </c>
      <c r="Q710">
        <v>5079</v>
      </c>
      <c r="R710">
        <v>25952</v>
      </c>
      <c r="S710">
        <v>4</v>
      </c>
      <c r="T710" t="s">
        <v>46</v>
      </c>
      <c r="U710">
        <v>13</v>
      </c>
      <c r="V710" t="s">
        <v>37</v>
      </c>
      <c r="W710" t="s">
        <v>34</v>
      </c>
      <c r="X710">
        <v>3</v>
      </c>
      <c r="Y710" t="s">
        <v>48</v>
      </c>
      <c r="Z710" t="s">
        <v>46</v>
      </c>
    </row>
    <row r="711" spans="1:26" x14ac:dyDescent="0.25">
      <c r="A711">
        <v>2162</v>
      </c>
      <c r="B711">
        <v>31</v>
      </c>
      <c r="C711" t="s">
        <v>60</v>
      </c>
      <c r="D711">
        <v>335</v>
      </c>
      <c r="E711" t="s">
        <v>41</v>
      </c>
      <c r="F711">
        <v>9</v>
      </c>
      <c r="G711" t="s">
        <v>28</v>
      </c>
      <c r="H711" t="s">
        <v>53</v>
      </c>
      <c r="I711" t="s">
        <v>32</v>
      </c>
      <c r="K711">
        <v>46</v>
      </c>
      <c r="L711" t="s">
        <v>30</v>
      </c>
      <c r="M711">
        <v>1</v>
      </c>
      <c r="N711" t="s">
        <v>44</v>
      </c>
      <c r="O711" t="s">
        <v>38</v>
      </c>
      <c r="P711" t="s">
        <v>35</v>
      </c>
      <c r="Q711">
        <v>2321</v>
      </c>
      <c r="R711">
        <v>10322</v>
      </c>
      <c r="S711">
        <v>0</v>
      </c>
      <c r="T711" t="s">
        <v>36</v>
      </c>
      <c r="U711">
        <v>22</v>
      </c>
      <c r="V711" t="s">
        <v>47</v>
      </c>
      <c r="W711" t="s">
        <v>38</v>
      </c>
      <c r="X711">
        <v>0</v>
      </c>
      <c r="Y711" t="s">
        <v>48</v>
      </c>
      <c r="Z711" t="s">
        <v>36</v>
      </c>
    </row>
    <row r="712" spans="1:26" x14ac:dyDescent="0.25">
      <c r="A712">
        <v>2163</v>
      </c>
      <c r="B712">
        <v>33</v>
      </c>
      <c r="C712" t="s">
        <v>60</v>
      </c>
      <c r="D712">
        <v>722</v>
      </c>
      <c r="E712" t="s">
        <v>27</v>
      </c>
      <c r="F712">
        <v>17</v>
      </c>
      <c r="G712" t="s">
        <v>55</v>
      </c>
      <c r="H712" t="s">
        <v>29</v>
      </c>
      <c r="I712" t="s">
        <v>50</v>
      </c>
      <c r="J712" t="s">
        <v>43</v>
      </c>
      <c r="K712">
        <v>38</v>
      </c>
      <c r="L712" t="s">
        <v>32</v>
      </c>
      <c r="M712">
        <v>4</v>
      </c>
      <c r="N712" t="s">
        <v>61</v>
      </c>
      <c r="O712" t="s">
        <v>32</v>
      </c>
      <c r="P712" t="s">
        <v>35</v>
      </c>
      <c r="Q712">
        <v>17444</v>
      </c>
      <c r="R712">
        <v>20489</v>
      </c>
      <c r="S712">
        <v>1</v>
      </c>
      <c r="T712" t="s">
        <v>46</v>
      </c>
      <c r="U712">
        <v>11</v>
      </c>
      <c r="V712" t="s">
        <v>37</v>
      </c>
      <c r="W712" t="s">
        <v>34</v>
      </c>
      <c r="X712">
        <v>2</v>
      </c>
      <c r="Y712" t="s">
        <v>48</v>
      </c>
      <c r="Z712" t="s">
        <v>46</v>
      </c>
    </row>
    <row r="713" spans="1:26" x14ac:dyDescent="0.25">
      <c r="A713">
        <v>2164</v>
      </c>
      <c r="B713">
        <v>29</v>
      </c>
      <c r="C713" t="s">
        <v>26</v>
      </c>
      <c r="D713">
        <v>906</v>
      </c>
      <c r="E713" t="s">
        <v>41</v>
      </c>
      <c r="F713">
        <v>10</v>
      </c>
      <c r="G713" t="s">
        <v>55</v>
      </c>
      <c r="H713" t="s">
        <v>29</v>
      </c>
      <c r="I713" t="s">
        <v>50</v>
      </c>
      <c r="J713" t="s">
        <v>31</v>
      </c>
      <c r="K713">
        <v>92</v>
      </c>
      <c r="L713" t="s">
        <v>30</v>
      </c>
      <c r="M713">
        <v>1</v>
      </c>
      <c r="N713" t="s">
        <v>44</v>
      </c>
      <c r="O713" t="s">
        <v>38</v>
      </c>
      <c r="P713" t="s">
        <v>35</v>
      </c>
      <c r="Q713">
        <v>2404</v>
      </c>
      <c r="R713">
        <v>11479</v>
      </c>
      <c r="S713">
        <v>6</v>
      </c>
      <c r="T713" t="s">
        <v>36</v>
      </c>
      <c r="U713">
        <v>20</v>
      </c>
      <c r="V713" t="s">
        <v>47</v>
      </c>
      <c r="W713" t="s">
        <v>32</v>
      </c>
      <c r="X713">
        <v>5</v>
      </c>
      <c r="Y713" t="s">
        <v>48</v>
      </c>
      <c r="Z713" t="s">
        <v>36</v>
      </c>
    </row>
    <row r="714" spans="1:26" x14ac:dyDescent="0.25">
      <c r="A714">
        <v>2165</v>
      </c>
      <c r="B714">
        <v>33</v>
      </c>
      <c r="D714">
        <v>461</v>
      </c>
      <c r="E714" t="s">
        <v>41</v>
      </c>
      <c r="F714">
        <v>13</v>
      </c>
      <c r="G714" t="s">
        <v>42</v>
      </c>
      <c r="H714" t="s">
        <v>29</v>
      </c>
      <c r="I714" t="s">
        <v>30</v>
      </c>
      <c r="J714" t="s">
        <v>31</v>
      </c>
      <c r="K714">
        <v>53</v>
      </c>
      <c r="L714" t="s">
        <v>32</v>
      </c>
      <c r="M714">
        <v>1</v>
      </c>
      <c r="N714" t="s">
        <v>44</v>
      </c>
      <c r="O714" t="s">
        <v>34</v>
      </c>
      <c r="P714" t="s">
        <v>35</v>
      </c>
      <c r="Q714">
        <v>3452</v>
      </c>
      <c r="R714">
        <v>17241</v>
      </c>
      <c r="S714">
        <v>3</v>
      </c>
      <c r="T714" t="s">
        <v>46</v>
      </c>
      <c r="U714">
        <v>18</v>
      </c>
      <c r="V714" t="s">
        <v>37</v>
      </c>
      <c r="W714" t="s">
        <v>38</v>
      </c>
      <c r="X714">
        <v>4</v>
      </c>
      <c r="Y714" t="s">
        <v>48</v>
      </c>
      <c r="Z714" t="s">
        <v>46</v>
      </c>
    </row>
    <row r="715" spans="1:26" x14ac:dyDescent="0.25">
      <c r="A715">
        <v>2166</v>
      </c>
      <c r="B715">
        <v>45</v>
      </c>
      <c r="C715" t="s">
        <v>26</v>
      </c>
      <c r="D715">
        <v>974</v>
      </c>
      <c r="E715" t="s">
        <v>41</v>
      </c>
      <c r="F715">
        <v>1</v>
      </c>
      <c r="G715" t="s">
        <v>52</v>
      </c>
      <c r="H715" t="s">
        <v>53</v>
      </c>
      <c r="J715" t="s">
        <v>31</v>
      </c>
      <c r="K715">
        <v>91</v>
      </c>
      <c r="L715" t="s">
        <v>32</v>
      </c>
      <c r="M715">
        <v>1</v>
      </c>
      <c r="N715" t="s">
        <v>51</v>
      </c>
      <c r="O715" t="s">
        <v>34</v>
      </c>
      <c r="P715" t="s">
        <v>57</v>
      </c>
      <c r="Q715">
        <v>2270</v>
      </c>
      <c r="R715">
        <v>11005</v>
      </c>
      <c r="S715">
        <v>3</v>
      </c>
      <c r="T715" t="s">
        <v>46</v>
      </c>
      <c r="U715">
        <v>14</v>
      </c>
      <c r="V715" t="s">
        <v>37</v>
      </c>
      <c r="W715" t="s">
        <v>34</v>
      </c>
      <c r="X715">
        <v>2</v>
      </c>
      <c r="Y715" t="s">
        <v>48</v>
      </c>
      <c r="Z715" t="s">
        <v>46</v>
      </c>
    </row>
    <row r="716" spans="1:26" x14ac:dyDescent="0.25">
      <c r="A716">
        <v>2167</v>
      </c>
      <c r="B716">
        <v>50</v>
      </c>
      <c r="C716" t="s">
        <v>26</v>
      </c>
      <c r="D716">
        <v>1126</v>
      </c>
      <c r="E716" t="s">
        <v>41</v>
      </c>
      <c r="F716">
        <v>1</v>
      </c>
      <c r="G716" t="s">
        <v>28</v>
      </c>
      <c r="H716" t="s">
        <v>53</v>
      </c>
      <c r="I716" t="s">
        <v>50</v>
      </c>
      <c r="J716" t="s">
        <v>43</v>
      </c>
      <c r="K716">
        <v>66</v>
      </c>
      <c r="L716" t="s">
        <v>32</v>
      </c>
      <c r="M716">
        <v>4</v>
      </c>
      <c r="N716" t="s">
        <v>63</v>
      </c>
      <c r="O716" t="s">
        <v>34</v>
      </c>
      <c r="P716" t="s">
        <v>57</v>
      </c>
      <c r="Q716">
        <v>17399</v>
      </c>
      <c r="R716">
        <v>6615</v>
      </c>
      <c r="S716">
        <v>9</v>
      </c>
      <c r="T716" t="s">
        <v>46</v>
      </c>
      <c r="U716">
        <v>22</v>
      </c>
      <c r="V716" t="s">
        <v>47</v>
      </c>
      <c r="W716" t="s">
        <v>32</v>
      </c>
      <c r="X716">
        <v>1</v>
      </c>
      <c r="Y716" t="s">
        <v>54</v>
      </c>
      <c r="Z716" t="s">
        <v>46</v>
      </c>
    </row>
    <row r="717" spans="1:26" x14ac:dyDescent="0.25">
      <c r="A717">
        <v>2168</v>
      </c>
      <c r="B717">
        <v>33</v>
      </c>
      <c r="C717" t="s">
        <v>40</v>
      </c>
      <c r="D717">
        <v>827</v>
      </c>
      <c r="E717" t="s">
        <v>41</v>
      </c>
      <c r="F717">
        <v>1</v>
      </c>
      <c r="G717" t="s">
        <v>52</v>
      </c>
      <c r="H717" t="s">
        <v>49</v>
      </c>
      <c r="I717" t="s">
        <v>32</v>
      </c>
      <c r="J717" t="s">
        <v>31</v>
      </c>
      <c r="K717">
        <v>84</v>
      </c>
      <c r="L717" t="s">
        <v>34</v>
      </c>
      <c r="M717">
        <v>2</v>
      </c>
      <c r="N717" t="s">
        <v>59</v>
      </c>
      <c r="O717" t="s">
        <v>30</v>
      </c>
      <c r="P717" t="s">
        <v>45</v>
      </c>
      <c r="Q717">
        <v>5488</v>
      </c>
      <c r="R717">
        <v>20161</v>
      </c>
      <c r="S717">
        <v>1</v>
      </c>
      <c r="T717" t="s">
        <v>36</v>
      </c>
      <c r="U717">
        <v>13</v>
      </c>
      <c r="V717" t="s">
        <v>37</v>
      </c>
      <c r="W717" t="s">
        <v>38</v>
      </c>
      <c r="X717">
        <v>2</v>
      </c>
      <c r="Y717" t="s">
        <v>48</v>
      </c>
      <c r="Z717" t="s">
        <v>46</v>
      </c>
    </row>
    <row r="718" spans="1:26" x14ac:dyDescent="0.25">
      <c r="A718">
        <v>2169</v>
      </c>
      <c r="B718">
        <v>41</v>
      </c>
      <c r="C718" t="s">
        <v>40</v>
      </c>
      <c r="D718">
        <v>840</v>
      </c>
      <c r="E718" t="s">
        <v>41</v>
      </c>
      <c r="F718">
        <v>9</v>
      </c>
      <c r="G718" t="s">
        <v>55</v>
      </c>
      <c r="H718" t="s">
        <v>53</v>
      </c>
      <c r="I718" t="s">
        <v>38</v>
      </c>
      <c r="J718" t="s">
        <v>43</v>
      </c>
      <c r="K718">
        <v>64</v>
      </c>
      <c r="L718" t="s">
        <v>32</v>
      </c>
      <c r="M718">
        <v>5</v>
      </c>
      <c r="N718" t="s">
        <v>63</v>
      </c>
      <c r="O718" t="s">
        <v>32</v>
      </c>
      <c r="P718" t="s">
        <v>57</v>
      </c>
      <c r="Q718">
        <v>19419</v>
      </c>
      <c r="R718">
        <v>3735</v>
      </c>
      <c r="S718">
        <v>2</v>
      </c>
      <c r="T718" t="s">
        <v>46</v>
      </c>
      <c r="U718">
        <v>17</v>
      </c>
      <c r="V718" t="s">
        <v>37</v>
      </c>
      <c r="W718" t="s">
        <v>30</v>
      </c>
      <c r="X718">
        <v>2</v>
      </c>
      <c r="Y718" t="s">
        <v>66</v>
      </c>
      <c r="Z718" t="s">
        <v>36</v>
      </c>
    </row>
    <row r="719" spans="1:26" x14ac:dyDescent="0.25">
      <c r="A719">
        <v>2170</v>
      </c>
      <c r="B719">
        <v>27</v>
      </c>
      <c r="C719" t="s">
        <v>26</v>
      </c>
      <c r="D719">
        <v>1134</v>
      </c>
      <c r="E719" t="s">
        <v>41</v>
      </c>
      <c r="F719">
        <v>16</v>
      </c>
      <c r="G719" t="s">
        <v>52</v>
      </c>
      <c r="H719" t="s">
        <v>67</v>
      </c>
      <c r="I719" t="s">
        <v>32</v>
      </c>
      <c r="J719" t="s">
        <v>31</v>
      </c>
      <c r="K719">
        <v>37</v>
      </c>
      <c r="L719" t="s">
        <v>32</v>
      </c>
      <c r="M719">
        <v>1</v>
      </c>
      <c r="N719" t="s">
        <v>51</v>
      </c>
      <c r="O719" t="s">
        <v>30</v>
      </c>
      <c r="P719" t="s">
        <v>45</v>
      </c>
      <c r="Q719">
        <v>2811</v>
      </c>
      <c r="R719">
        <v>12086</v>
      </c>
      <c r="S719">
        <v>9</v>
      </c>
      <c r="T719" t="s">
        <v>46</v>
      </c>
      <c r="U719">
        <v>14</v>
      </c>
      <c r="V719" t="s">
        <v>37</v>
      </c>
      <c r="W719" t="s">
        <v>30</v>
      </c>
      <c r="X719">
        <v>2</v>
      </c>
      <c r="Y719" t="s">
        <v>48</v>
      </c>
      <c r="Z719" t="s">
        <v>46</v>
      </c>
    </row>
    <row r="720" spans="1:26" x14ac:dyDescent="0.25">
      <c r="A720">
        <v>2171</v>
      </c>
      <c r="B720">
        <v>45</v>
      </c>
      <c r="C720" t="s">
        <v>60</v>
      </c>
      <c r="D720">
        <v>248</v>
      </c>
      <c r="E720" t="s">
        <v>41</v>
      </c>
      <c r="F720">
        <v>23</v>
      </c>
      <c r="G720" t="s">
        <v>28</v>
      </c>
      <c r="H720" t="s">
        <v>29</v>
      </c>
      <c r="I720" t="s">
        <v>50</v>
      </c>
      <c r="J720" t="s">
        <v>43</v>
      </c>
      <c r="K720">
        <v>42</v>
      </c>
      <c r="L720" t="s">
        <v>32</v>
      </c>
      <c r="M720">
        <v>2</v>
      </c>
      <c r="N720" t="s">
        <v>51</v>
      </c>
      <c r="O720" t="s">
        <v>38</v>
      </c>
      <c r="P720" t="s">
        <v>45</v>
      </c>
      <c r="Q720">
        <v>3633</v>
      </c>
      <c r="R720">
        <v>14039</v>
      </c>
      <c r="S720">
        <v>1</v>
      </c>
      <c r="T720" t="s">
        <v>36</v>
      </c>
      <c r="U720">
        <v>15</v>
      </c>
      <c r="V720" t="s">
        <v>37</v>
      </c>
      <c r="W720" t="s">
        <v>32</v>
      </c>
      <c r="X720">
        <v>2</v>
      </c>
      <c r="Y720" t="s">
        <v>48</v>
      </c>
      <c r="Z720" t="s">
        <v>46</v>
      </c>
    </row>
    <row r="721" spans="1:26" x14ac:dyDescent="0.25">
      <c r="A721">
        <v>2172</v>
      </c>
      <c r="B721">
        <v>47</v>
      </c>
      <c r="C721" t="s">
        <v>26</v>
      </c>
      <c r="D721">
        <v>955</v>
      </c>
      <c r="E721" t="s">
        <v>27</v>
      </c>
      <c r="F721">
        <v>4</v>
      </c>
      <c r="G721" t="s">
        <v>28</v>
      </c>
      <c r="H721" t="s">
        <v>29</v>
      </c>
      <c r="I721" t="s">
        <v>50</v>
      </c>
      <c r="J721" t="s">
        <v>31</v>
      </c>
      <c r="K721">
        <v>83</v>
      </c>
      <c r="L721" t="s">
        <v>32</v>
      </c>
      <c r="N721" t="s">
        <v>33</v>
      </c>
      <c r="O721" t="s">
        <v>34</v>
      </c>
      <c r="P721" t="s">
        <v>35</v>
      </c>
      <c r="Q721">
        <v>4163</v>
      </c>
      <c r="R721">
        <v>8571</v>
      </c>
      <c r="S721">
        <v>1</v>
      </c>
      <c r="T721" t="s">
        <v>36</v>
      </c>
      <c r="V721" t="s">
        <v>37</v>
      </c>
      <c r="W721" t="s">
        <v>32</v>
      </c>
      <c r="X721">
        <v>0</v>
      </c>
      <c r="Y721" t="s">
        <v>48</v>
      </c>
      <c r="Z721" t="s">
        <v>46</v>
      </c>
    </row>
    <row r="722" spans="1:26" x14ac:dyDescent="0.25">
      <c r="A722">
        <v>2173</v>
      </c>
      <c r="B722">
        <v>30</v>
      </c>
      <c r="C722" t="s">
        <v>26</v>
      </c>
      <c r="D722">
        <v>138</v>
      </c>
      <c r="E722" t="s">
        <v>41</v>
      </c>
      <c r="F722">
        <v>22</v>
      </c>
      <c r="G722" t="s">
        <v>55</v>
      </c>
      <c r="H722" t="s">
        <v>29</v>
      </c>
      <c r="I722" t="s">
        <v>38</v>
      </c>
      <c r="J722" t="s">
        <v>31</v>
      </c>
      <c r="K722">
        <v>48</v>
      </c>
      <c r="L722" t="s">
        <v>32</v>
      </c>
      <c r="M722">
        <v>1</v>
      </c>
      <c r="N722" t="s">
        <v>44</v>
      </c>
      <c r="O722" t="s">
        <v>32</v>
      </c>
      <c r="P722" t="s">
        <v>45</v>
      </c>
      <c r="Q722">
        <v>2132</v>
      </c>
      <c r="R722">
        <v>11539</v>
      </c>
      <c r="S722">
        <v>4</v>
      </c>
      <c r="T722" t="s">
        <v>36</v>
      </c>
      <c r="U722">
        <v>11</v>
      </c>
      <c r="V722" t="s">
        <v>37</v>
      </c>
      <c r="W722" t="s">
        <v>30</v>
      </c>
      <c r="X722">
        <v>2</v>
      </c>
      <c r="Y722" t="s">
        <v>48</v>
      </c>
      <c r="Z722" t="s">
        <v>36</v>
      </c>
    </row>
    <row r="723" spans="1:26" x14ac:dyDescent="0.25">
      <c r="A723">
        <v>2174</v>
      </c>
      <c r="B723">
        <v>50</v>
      </c>
      <c r="C723" t="s">
        <v>26</v>
      </c>
      <c r="D723">
        <v>939</v>
      </c>
      <c r="E723" t="s">
        <v>41</v>
      </c>
      <c r="F723">
        <v>24</v>
      </c>
      <c r="G723" t="s">
        <v>55</v>
      </c>
      <c r="H723" t="s">
        <v>29</v>
      </c>
      <c r="I723" t="s">
        <v>50</v>
      </c>
      <c r="J723" t="s">
        <v>43</v>
      </c>
      <c r="K723">
        <v>95</v>
      </c>
      <c r="L723" t="s">
        <v>32</v>
      </c>
      <c r="M723">
        <v>4</v>
      </c>
      <c r="N723" t="s">
        <v>58</v>
      </c>
      <c r="O723" t="s">
        <v>32</v>
      </c>
      <c r="P723" t="s">
        <v>45</v>
      </c>
      <c r="Q723">
        <v>13973</v>
      </c>
      <c r="R723">
        <v>4161</v>
      </c>
      <c r="S723">
        <v>3</v>
      </c>
      <c r="T723" t="s">
        <v>36</v>
      </c>
      <c r="U723">
        <v>18</v>
      </c>
      <c r="V723" t="s">
        <v>37</v>
      </c>
      <c r="W723" t="s">
        <v>34</v>
      </c>
      <c r="X723">
        <v>2</v>
      </c>
      <c r="Y723" t="s">
        <v>48</v>
      </c>
      <c r="Z723" t="s">
        <v>46</v>
      </c>
    </row>
    <row r="724" spans="1:26" x14ac:dyDescent="0.25">
      <c r="A724">
        <v>2175</v>
      </c>
      <c r="B724">
        <v>38</v>
      </c>
      <c r="C724" t="s">
        <v>40</v>
      </c>
      <c r="D724">
        <v>1391</v>
      </c>
      <c r="E724" t="s">
        <v>41</v>
      </c>
      <c r="F724">
        <v>10</v>
      </c>
      <c r="G724" t="s">
        <v>42</v>
      </c>
      <c r="H724" t="s">
        <v>53</v>
      </c>
      <c r="I724" t="s">
        <v>32</v>
      </c>
      <c r="J724" t="s">
        <v>43</v>
      </c>
      <c r="K724">
        <v>66</v>
      </c>
      <c r="L724" t="s">
        <v>32</v>
      </c>
      <c r="M724">
        <v>1</v>
      </c>
      <c r="N724" t="s">
        <v>44</v>
      </c>
      <c r="O724" t="s">
        <v>32</v>
      </c>
      <c r="P724" t="s">
        <v>45</v>
      </c>
      <c r="Q724">
        <v>2684</v>
      </c>
      <c r="R724">
        <v>12127</v>
      </c>
      <c r="S724">
        <v>0</v>
      </c>
      <c r="T724" t="s">
        <v>46</v>
      </c>
      <c r="U724">
        <v>17</v>
      </c>
      <c r="V724" t="s">
        <v>37</v>
      </c>
      <c r="W724" t="s">
        <v>30</v>
      </c>
      <c r="X724">
        <v>0</v>
      </c>
      <c r="Y724" t="s">
        <v>54</v>
      </c>
      <c r="Z724" t="s">
        <v>46</v>
      </c>
    </row>
    <row r="725" spans="1:26" x14ac:dyDescent="0.25">
      <c r="A725">
        <v>2176</v>
      </c>
      <c r="B725">
        <v>46</v>
      </c>
      <c r="C725" t="s">
        <v>26</v>
      </c>
      <c r="D725">
        <v>566</v>
      </c>
      <c r="E725" t="s">
        <v>41</v>
      </c>
      <c r="F725">
        <v>7</v>
      </c>
      <c r="G725" t="s">
        <v>28</v>
      </c>
      <c r="H725" t="s">
        <v>53</v>
      </c>
      <c r="I725" t="s">
        <v>50</v>
      </c>
      <c r="J725" t="s">
        <v>43</v>
      </c>
      <c r="K725">
        <v>75</v>
      </c>
      <c r="L725" t="s">
        <v>32</v>
      </c>
      <c r="M725">
        <v>3</v>
      </c>
      <c r="N725" t="s">
        <v>58</v>
      </c>
      <c r="O725" t="s">
        <v>32</v>
      </c>
      <c r="P725" t="s">
        <v>57</v>
      </c>
      <c r="Q725">
        <v>10845</v>
      </c>
      <c r="R725">
        <v>24208</v>
      </c>
      <c r="S725">
        <v>6</v>
      </c>
      <c r="T725" t="s">
        <v>46</v>
      </c>
      <c r="U725">
        <v>13</v>
      </c>
      <c r="V725" t="s">
        <v>37</v>
      </c>
      <c r="W725" t="s">
        <v>30</v>
      </c>
      <c r="X725">
        <v>3</v>
      </c>
      <c r="Y725" t="s">
        <v>48</v>
      </c>
      <c r="Z725" t="s">
        <v>46</v>
      </c>
    </row>
    <row r="726" spans="1:26" x14ac:dyDescent="0.25">
      <c r="A726">
        <v>2177</v>
      </c>
      <c r="B726">
        <v>24</v>
      </c>
      <c r="C726" t="s">
        <v>26</v>
      </c>
      <c r="D726">
        <v>1206</v>
      </c>
      <c r="E726" t="s">
        <v>41</v>
      </c>
      <c r="F726">
        <v>17</v>
      </c>
      <c r="G726" t="s">
        <v>42</v>
      </c>
      <c r="H726" t="s">
        <v>53</v>
      </c>
      <c r="I726" t="s">
        <v>50</v>
      </c>
      <c r="J726" t="s">
        <v>31</v>
      </c>
      <c r="K726">
        <v>41</v>
      </c>
      <c r="L726" t="s">
        <v>30</v>
      </c>
      <c r="M726">
        <v>2</v>
      </c>
      <c r="N726" t="s">
        <v>58</v>
      </c>
      <c r="O726" t="s">
        <v>32</v>
      </c>
      <c r="P726" t="s">
        <v>57</v>
      </c>
      <c r="Q726">
        <v>4377</v>
      </c>
      <c r="R726">
        <v>24117</v>
      </c>
      <c r="S726">
        <v>1</v>
      </c>
      <c r="T726" t="s">
        <v>46</v>
      </c>
      <c r="U726">
        <v>15</v>
      </c>
      <c r="V726" t="s">
        <v>37</v>
      </c>
      <c r="W726" t="s">
        <v>30</v>
      </c>
      <c r="X726">
        <v>6</v>
      </c>
      <c r="Y726" t="s">
        <v>48</v>
      </c>
      <c r="Z726" t="s">
        <v>46</v>
      </c>
    </row>
    <row r="727" spans="1:26" x14ac:dyDescent="0.25">
      <c r="A727">
        <v>2178</v>
      </c>
      <c r="B727">
        <v>35</v>
      </c>
      <c r="C727" t="s">
        <v>26</v>
      </c>
      <c r="D727">
        <v>622</v>
      </c>
      <c r="E727" t="s">
        <v>41</v>
      </c>
      <c r="F727">
        <v>14</v>
      </c>
      <c r="G727" t="s">
        <v>52</v>
      </c>
      <c r="H727" t="s">
        <v>49</v>
      </c>
      <c r="I727" t="s">
        <v>32</v>
      </c>
      <c r="J727" t="s">
        <v>43</v>
      </c>
      <c r="K727">
        <v>39</v>
      </c>
      <c r="L727" t="s">
        <v>30</v>
      </c>
      <c r="M727">
        <v>1</v>
      </c>
      <c r="N727" t="s">
        <v>51</v>
      </c>
      <c r="O727" t="s">
        <v>30</v>
      </c>
      <c r="P727" t="s">
        <v>57</v>
      </c>
      <c r="Q727">
        <v>3743</v>
      </c>
      <c r="R727">
        <v>10074</v>
      </c>
      <c r="S727">
        <v>1</v>
      </c>
      <c r="T727" t="s">
        <v>36</v>
      </c>
      <c r="U727">
        <v>24</v>
      </c>
      <c r="V727" t="s">
        <v>47</v>
      </c>
      <c r="W727" t="s">
        <v>34</v>
      </c>
      <c r="X727">
        <v>2</v>
      </c>
      <c r="Y727" t="s">
        <v>39</v>
      </c>
      <c r="Z727" t="s">
        <v>36</v>
      </c>
    </row>
    <row r="728" spans="1:26" x14ac:dyDescent="0.25">
      <c r="A728">
        <v>2179</v>
      </c>
      <c r="B728">
        <v>31</v>
      </c>
      <c r="C728" t="s">
        <v>40</v>
      </c>
      <c r="D728">
        <v>853</v>
      </c>
      <c r="E728" t="s">
        <v>41</v>
      </c>
      <c r="F728">
        <v>1</v>
      </c>
      <c r="G728" t="s">
        <v>42</v>
      </c>
      <c r="H728" t="s">
        <v>29</v>
      </c>
      <c r="I728" t="s">
        <v>32</v>
      </c>
      <c r="J728" t="s">
        <v>31</v>
      </c>
      <c r="K728">
        <v>96</v>
      </c>
      <c r="L728" t="s">
        <v>32</v>
      </c>
      <c r="M728">
        <v>2</v>
      </c>
      <c r="N728" t="s">
        <v>58</v>
      </c>
      <c r="O728" t="s">
        <v>38</v>
      </c>
      <c r="P728" t="s">
        <v>45</v>
      </c>
      <c r="Q728">
        <v>4148</v>
      </c>
      <c r="R728">
        <v>11275</v>
      </c>
      <c r="S728">
        <v>1</v>
      </c>
      <c r="T728" t="s">
        <v>46</v>
      </c>
      <c r="U728">
        <v>12</v>
      </c>
      <c r="V728" t="s">
        <v>37</v>
      </c>
      <c r="W728" t="s">
        <v>32</v>
      </c>
      <c r="X728">
        <v>1</v>
      </c>
      <c r="Y728" t="s">
        <v>48</v>
      </c>
      <c r="Z728" t="s">
        <v>46</v>
      </c>
    </row>
    <row r="729" spans="1:26" x14ac:dyDescent="0.25">
      <c r="A729">
        <v>2180</v>
      </c>
      <c r="B729">
        <v>18</v>
      </c>
      <c r="C729" t="s">
        <v>60</v>
      </c>
      <c r="D729">
        <v>287</v>
      </c>
      <c r="E729" t="s">
        <v>41</v>
      </c>
      <c r="F729">
        <v>5</v>
      </c>
      <c r="G729" t="s">
        <v>28</v>
      </c>
      <c r="H729" t="s">
        <v>29</v>
      </c>
      <c r="I729" t="s">
        <v>30</v>
      </c>
      <c r="J729" t="s">
        <v>43</v>
      </c>
      <c r="K729">
        <v>73</v>
      </c>
      <c r="L729" t="s">
        <v>32</v>
      </c>
      <c r="M729">
        <v>1</v>
      </c>
      <c r="N729" t="s">
        <v>44</v>
      </c>
      <c r="O729" t="s">
        <v>34</v>
      </c>
      <c r="P729" t="s">
        <v>35</v>
      </c>
      <c r="Q729">
        <v>1051</v>
      </c>
      <c r="R729">
        <v>13493</v>
      </c>
      <c r="S729">
        <v>1</v>
      </c>
      <c r="T729" t="s">
        <v>46</v>
      </c>
      <c r="U729">
        <v>15</v>
      </c>
      <c r="V729" t="s">
        <v>37</v>
      </c>
      <c r="W729" t="s">
        <v>34</v>
      </c>
      <c r="X729">
        <v>2</v>
      </c>
      <c r="Y729" t="s">
        <v>48</v>
      </c>
      <c r="Z729" t="s">
        <v>46</v>
      </c>
    </row>
    <row r="730" spans="1:26" x14ac:dyDescent="0.25">
      <c r="A730">
        <v>2181</v>
      </c>
      <c r="B730">
        <v>54</v>
      </c>
      <c r="C730" t="s">
        <v>26</v>
      </c>
      <c r="D730">
        <v>1441</v>
      </c>
      <c r="E730" t="s">
        <v>41</v>
      </c>
      <c r="F730">
        <v>17</v>
      </c>
      <c r="G730" t="s">
        <v>55</v>
      </c>
      <c r="H730" t="s">
        <v>67</v>
      </c>
      <c r="I730" t="s">
        <v>32</v>
      </c>
      <c r="J730" t="s">
        <v>31</v>
      </c>
      <c r="K730">
        <v>56</v>
      </c>
      <c r="L730" t="s">
        <v>32</v>
      </c>
      <c r="M730">
        <v>3</v>
      </c>
      <c r="N730" t="s">
        <v>58</v>
      </c>
      <c r="O730" t="s">
        <v>32</v>
      </c>
      <c r="P730" t="s">
        <v>45</v>
      </c>
      <c r="Q730">
        <v>10739</v>
      </c>
      <c r="R730">
        <v>13943</v>
      </c>
      <c r="S730">
        <v>8</v>
      </c>
      <c r="T730" t="s">
        <v>46</v>
      </c>
      <c r="U730">
        <v>11</v>
      </c>
      <c r="V730" t="s">
        <v>37</v>
      </c>
      <c r="W730" t="s">
        <v>32</v>
      </c>
      <c r="X730">
        <v>2</v>
      </c>
      <c r="Y730" t="s">
        <v>48</v>
      </c>
      <c r="Z730" t="s">
        <v>46</v>
      </c>
    </row>
    <row r="731" spans="1:26" x14ac:dyDescent="0.25">
      <c r="A731">
        <v>2182</v>
      </c>
      <c r="B731">
        <v>35</v>
      </c>
      <c r="C731" t="s">
        <v>26</v>
      </c>
      <c r="D731">
        <v>583</v>
      </c>
      <c r="E731" t="s">
        <v>41</v>
      </c>
      <c r="F731">
        <v>25</v>
      </c>
      <c r="G731" t="s">
        <v>52</v>
      </c>
      <c r="H731" t="s">
        <v>53</v>
      </c>
      <c r="I731" t="s">
        <v>32</v>
      </c>
      <c r="J731" t="s">
        <v>31</v>
      </c>
      <c r="K731">
        <v>57</v>
      </c>
      <c r="L731" t="s">
        <v>32</v>
      </c>
      <c r="M731">
        <v>3</v>
      </c>
      <c r="N731" t="s">
        <v>59</v>
      </c>
      <c r="O731" t="s">
        <v>32</v>
      </c>
      <c r="P731" t="s">
        <v>57</v>
      </c>
      <c r="Q731">
        <v>10388</v>
      </c>
      <c r="R731">
        <v>6975</v>
      </c>
      <c r="S731">
        <v>1</v>
      </c>
      <c r="T731" t="s">
        <v>36</v>
      </c>
      <c r="U731">
        <v>11</v>
      </c>
      <c r="V731" t="s">
        <v>37</v>
      </c>
      <c r="W731" t="s">
        <v>32</v>
      </c>
      <c r="X731">
        <v>3</v>
      </c>
      <c r="Y731" t="s">
        <v>54</v>
      </c>
      <c r="Z731" t="s">
        <v>46</v>
      </c>
    </row>
    <row r="732" spans="1:26" x14ac:dyDescent="0.25">
      <c r="A732">
        <v>2183</v>
      </c>
      <c r="B732">
        <v>30</v>
      </c>
      <c r="C732" t="s">
        <v>26</v>
      </c>
      <c r="D732">
        <v>153</v>
      </c>
      <c r="E732" t="s">
        <v>41</v>
      </c>
      <c r="F732">
        <v>8</v>
      </c>
      <c r="G732" t="s">
        <v>28</v>
      </c>
      <c r="H732" t="s">
        <v>29</v>
      </c>
      <c r="I732" t="s">
        <v>30</v>
      </c>
      <c r="J732" t="s">
        <v>31</v>
      </c>
      <c r="K732">
        <v>73</v>
      </c>
      <c r="L732" t="s">
        <v>34</v>
      </c>
      <c r="M732">
        <v>3</v>
      </c>
      <c r="N732" t="s">
        <v>63</v>
      </c>
      <c r="O732" t="s">
        <v>38</v>
      </c>
      <c r="P732" t="s">
        <v>45</v>
      </c>
      <c r="Q732">
        <v>11416</v>
      </c>
      <c r="R732">
        <v>17802</v>
      </c>
      <c r="S732">
        <v>0</v>
      </c>
      <c r="T732" t="s">
        <v>36</v>
      </c>
      <c r="U732">
        <v>12</v>
      </c>
      <c r="V732" t="s">
        <v>37</v>
      </c>
      <c r="W732" t="s">
        <v>32</v>
      </c>
      <c r="X732">
        <v>4</v>
      </c>
      <c r="Y732" t="s">
        <v>54</v>
      </c>
      <c r="Z732" t="s">
        <v>46</v>
      </c>
    </row>
    <row r="733" spans="1:26" x14ac:dyDescent="0.25">
      <c r="A733">
        <v>2184</v>
      </c>
      <c r="B733">
        <v>20</v>
      </c>
      <c r="C733" t="s">
        <v>26</v>
      </c>
      <c r="D733">
        <v>1097</v>
      </c>
      <c r="E733" t="s">
        <v>41</v>
      </c>
      <c r="F733">
        <v>11</v>
      </c>
      <c r="G733" t="s">
        <v>55</v>
      </c>
      <c r="H733" t="s">
        <v>53</v>
      </c>
      <c r="I733" t="s">
        <v>50</v>
      </c>
      <c r="J733" t="s">
        <v>31</v>
      </c>
      <c r="K733">
        <v>98</v>
      </c>
      <c r="L733" t="s">
        <v>30</v>
      </c>
      <c r="M733">
        <v>1</v>
      </c>
      <c r="N733" t="s">
        <v>44</v>
      </c>
      <c r="O733" t="s">
        <v>38</v>
      </c>
      <c r="P733" t="s">
        <v>35</v>
      </c>
      <c r="Q733">
        <v>2600</v>
      </c>
      <c r="R733">
        <v>18275</v>
      </c>
      <c r="S733">
        <v>1</v>
      </c>
      <c r="T733" t="s">
        <v>36</v>
      </c>
      <c r="U733">
        <v>15</v>
      </c>
      <c r="V733" t="s">
        <v>37</v>
      </c>
      <c r="W733" t="s">
        <v>38</v>
      </c>
      <c r="X733">
        <v>2</v>
      </c>
      <c r="Y733" t="s">
        <v>48</v>
      </c>
      <c r="Z733" t="s">
        <v>36</v>
      </c>
    </row>
    <row r="734" spans="1:26" x14ac:dyDescent="0.25">
      <c r="A734">
        <v>2185</v>
      </c>
      <c r="B734">
        <v>30</v>
      </c>
      <c r="C734" t="s">
        <v>40</v>
      </c>
      <c r="D734">
        <v>109</v>
      </c>
      <c r="E734" t="s">
        <v>41</v>
      </c>
      <c r="F734">
        <v>5</v>
      </c>
      <c r="G734" t="s">
        <v>55</v>
      </c>
      <c r="H734" t="s">
        <v>53</v>
      </c>
      <c r="I734" t="s">
        <v>30</v>
      </c>
      <c r="J734" t="s">
        <v>31</v>
      </c>
      <c r="K734">
        <v>60</v>
      </c>
      <c r="L734" t="s">
        <v>32</v>
      </c>
      <c r="M734">
        <v>1</v>
      </c>
      <c r="N734" t="s">
        <v>51</v>
      </c>
      <c r="O734" t="s">
        <v>30</v>
      </c>
      <c r="P734" t="s">
        <v>35</v>
      </c>
      <c r="Q734">
        <v>2422</v>
      </c>
      <c r="R734">
        <v>25725</v>
      </c>
      <c r="S734">
        <v>0</v>
      </c>
      <c r="T734" t="s">
        <v>46</v>
      </c>
      <c r="U734">
        <v>17</v>
      </c>
      <c r="V734" t="s">
        <v>37</v>
      </c>
      <c r="W734" t="s">
        <v>38</v>
      </c>
      <c r="X734">
        <v>3</v>
      </c>
      <c r="Y734" t="s">
        <v>48</v>
      </c>
      <c r="Z734" t="s">
        <v>36</v>
      </c>
    </row>
    <row r="735" spans="1:26" x14ac:dyDescent="0.25">
      <c r="A735">
        <v>2186</v>
      </c>
      <c r="B735">
        <v>26</v>
      </c>
      <c r="C735" t="s">
        <v>26</v>
      </c>
      <c r="D735">
        <v>1066</v>
      </c>
      <c r="E735" t="s">
        <v>41</v>
      </c>
      <c r="F735">
        <v>2</v>
      </c>
      <c r="G735" t="s">
        <v>28</v>
      </c>
      <c r="H735" t="s">
        <v>53</v>
      </c>
      <c r="I735" t="s">
        <v>50</v>
      </c>
      <c r="J735" t="s">
        <v>43</v>
      </c>
      <c r="K735">
        <v>32</v>
      </c>
      <c r="L735" t="s">
        <v>34</v>
      </c>
      <c r="M735">
        <v>2</v>
      </c>
      <c r="N735" t="s">
        <v>58</v>
      </c>
      <c r="O735" t="s">
        <v>34</v>
      </c>
      <c r="P735" t="s">
        <v>45</v>
      </c>
      <c r="Q735">
        <v>5472</v>
      </c>
      <c r="R735">
        <v>3334</v>
      </c>
      <c r="S735">
        <v>1</v>
      </c>
      <c r="T735" t="s">
        <v>46</v>
      </c>
      <c r="U735">
        <v>12</v>
      </c>
      <c r="V735" t="s">
        <v>37</v>
      </c>
      <c r="W735" t="s">
        <v>30</v>
      </c>
      <c r="X735">
        <v>2</v>
      </c>
      <c r="Y735" t="s">
        <v>48</v>
      </c>
      <c r="Z735" t="s">
        <v>46</v>
      </c>
    </row>
    <row r="736" spans="1:26" x14ac:dyDescent="0.25">
      <c r="A736">
        <v>2187</v>
      </c>
      <c r="B736">
        <v>22</v>
      </c>
      <c r="C736" t="s">
        <v>26</v>
      </c>
      <c r="D736">
        <v>217</v>
      </c>
      <c r="E736" t="s">
        <v>41</v>
      </c>
      <c r="F736">
        <v>8</v>
      </c>
      <c r="G736" t="s">
        <v>42</v>
      </c>
      <c r="H736" t="s">
        <v>29</v>
      </c>
      <c r="I736" t="s">
        <v>30</v>
      </c>
      <c r="J736" t="s">
        <v>43</v>
      </c>
      <c r="K736">
        <v>94</v>
      </c>
      <c r="L736" t="s">
        <v>38</v>
      </c>
      <c r="M736">
        <v>1</v>
      </c>
      <c r="N736" t="s">
        <v>51</v>
      </c>
      <c r="O736" t="s">
        <v>38</v>
      </c>
      <c r="P736" t="s">
        <v>45</v>
      </c>
      <c r="Q736">
        <v>2451</v>
      </c>
      <c r="R736">
        <v>6881</v>
      </c>
      <c r="S736">
        <v>1</v>
      </c>
      <c r="T736" t="s">
        <v>46</v>
      </c>
      <c r="U736">
        <v>15</v>
      </c>
      <c r="V736" t="s">
        <v>37</v>
      </c>
      <c r="W736" t="s">
        <v>38</v>
      </c>
      <c r="X736">
        <v>3</v>
      </c>
      <c r="Y736" t="s">
        <v>54</v>
      </c>
      <c r="Z736" t="s">
        <v>46</v>
      </c>
    </row>
    <row r="737" spans="1:26" x14ac:dyDescent="0.25">
      <c r="A737">
        <v>2188</v>
      </c>
      <c r="B737">
        <v>48</v>
      </c>
      <c r="C737" t="s">
        <v>26</v>
      </c>
      <c r="D737">
        <v>277</v>
      </c>
      <c r="E737" t="s">
        <v>41</v>
      </c>
      <c r="F737">
        <v>6</v>
      </c>
      <c r="G737" t="s">
        <v>55</v>
      </c>
      <c r="H737" t="s">
        <v>29</v>
      </c>
      <c r="I737" t="s">
        <v>38</v>
      </c>
      <c r="J737" t="s">
        <v>43</v>
      </c>
      <c r="K737">
        <v>97</v>
      </c>
      <c r="L737" t="s">
        <v>30</v>
      </c>
      <c r="M737">
        <v>2</v>
      </c>
      <c r="N737" t="s">
        <v>59</v>
      </c>
      <c r="P737" t="s">
        <v>35</v>
      </c>
      <c r="Q737">
        <v>4240</v>
      </c>
      <c r="R737">
        <v>13119</v>
      </c>
      <c r="S737">
        <v>2</v>
      </c>
      <c r="T737" t="s">
        <v>46</v>
      </c>
      <c r="U737">
        <v>13</v>
      </c>
      <c r="V737" t="s">
        <v>37</v>
      </c>
      <c r="W737" t="s">
        <v>34</v>
      </c>
      <c r="X737">
        <v>0</v>
      </c>
      <c r="Y737" t="s">
        <v>48</v>
      </c>
      <c r="Z737" t="s">
        <v>46</v>
      </c>
    </row>
    <row r="738" spans="1:26" x14ac:dyDescent="0.25">
      <c r="A738">
        <v>2189</v>
      </c>
      <c r="B738">
        <v>48</v>
      </c>
      <c r="C738" t="s">
        <v>26</v>
      </c>
      <c r="D738">
        <v>1355</v>
      </c>
      <c r="E738" t="s">
        <v>41</v>
      </c>
      <c r="F738">
        <v>4</v>
      </c>
      <c r="G738" t="s">
        <v>52</v>
      </c>
      <c r="H738" t="s">
        <v>29</v>
      </c>
      <c r="I738" t="s">
        <v>32</v>
      </c>
      <c r="J738" t="s">
        <v>43</v>
      </c>
      <c r="K738">
        <v>78</v>
      </c>
      <c r="L738" t="s">
        <v>30</v>
      </c>
      <c r="M738">
        <v>3</v>
      </c>
      <c r="N738" t="s">
        <v>59</v>
      </c>
      <c r="O738" t="s">
        <v>32</v>
      </c>
      <c r="P738" t="s">
        <v>35</v>
      </c>
      <c r="Q738">
        <v>10999</v>
      </c>
      <c r="R738">
        <v>22245</v>
      </c>
      <c r="S738">
        <v>7</v>
      </c>
      <c r="T738" t="s">
        <v>46</v>
      </c>
      <c r="U738">
        <v>14</v>
      </c>
      <c r="V738" t="s">
        <v>37</v>
      </c>
      <c r="W738" t="s">
        <v>30</v>
      </c>
      <c r="X738">
        <v>3</v>
      </c>
      <c r="Y738" t="s">
        <v>48</v>
      </c>
      <c r="Z738" t="s">
        <v>46</v>
      </c>
    </row>
    <row r="739" spans="1:26" x14ac:dyDescent="0.25">
      <c r="A739">
        <v>2190</v>
      </c>
      <c r="B739">
        <v>41</v>
      </c>
      <c r="C739" t="s">
        <v>26</v>
      </c>
      <c r="D739">
        <v>549</v>
      </c>
      <c r="E739" t="s">
        <v>41</v>
      </c>
      <c r="F739">
        <v>7</v>
      </c>
      <c r="G739" t="s">
        <v>28</v>
      </c>
      <c r="H739" t="s">
        <v>53</v>
      </c>
      <c r="I739" t="s">
        <v>50</v>
      </c>
      <c r="J739" t="s">
        <v>31</v>
      </c>
      <c r="K739">
        <v>42</v>
      </c>
      <c r="L739" t="s">
        <v>32</v>
      </c>
      <c r="M739">
        <v>2</v>
      </c>
      <c r="N739" t="s">
        <v>58</v>
      </c>
      <c r="O739" t="s">
        <v>32</v>
      </c>
      <c r="P739" t="s">
        <v>35</v>
      </c>
      <c r="Q739">
        <v>5003</v>
      </c>
      <c r="R739">
        <v>23371</v>
      </c>
      <c r="S739">
        <v>6</v>
      </c>
      <c r="T739" t="s">
        <v>46</v>
      </c>
      <c r="U739">
        <v>14</v>
      </c>
      <c r="V739" t="s">
        <v>37</v>
      </c>
      <c r="W739" t="s">
        <v>30</v>
      </c>
      <c r="X739">
        <v>6</v>
      </c>
      <c r="Y739" t="s">
        <v>48</v>
      </c>
      <c r="Z739" t="s">
        <v>46</v>
      </c>
    </row>
    <row r="740" spans="1:26" x14ac:dyDescent="0.25">
      <c r="A740">
        <v>2191</v>
      </c>
      <c r="B740">
        <v>39</v>
      </c>
      <c r="C740" t="s">
        <v>26</v>
      </c>
      <c r="D740">
        <v>466</v>
      </c>
      <c r="E740" t="s">
        <v>41</v>
      </c>
      <c r="F740">
        <v>1</v>
      </c>
      <c r="G740" t="s">
        <v>42</v>
      </c>
      <c r="H740" t="s">
        <v>29</v>
      </c>
      <c r="I740" t="s">
        <v>50</v>
      </c>
      <c r="J740" t="s">
        <v>31</v>
      </c>
      <c r="K740">
        <v>65</v>
      </c>
      <c r="L740" t="s">
        <v>30</v>
      </c>
      <c r="M740">
        <v>4</v>
      </c>
      <c r="N740" t="s">
        <v>58</v>
      </c>
      <c r="O740" t="s">
        <v>34</v>
      </c>
      <c r="P740" t="s">
        <v>45</v>
      </c>
      <c r="Q740">
        <v>12742</v>
      </c>
      <c r="R740">
        <v>7060</v>
      </c>
      <c r="S740">
        <v>1</v>
      </c>
      <c r="T740" t="s">
        <v>46</v>
      </c>
      <c r="U740">
        <v>16</v>
      </c>
      <c r="V740" t="s">
        <v>37</v>
      </c>
      <c r="W740" t="s">
        <v>32</v>
      </c>
      <c r="X740">
        <v>3</v>
      </c>
      <c r="Y740" t="s">
        <v>48</v>
      </c>
      <c r="Z740" t="s">
        <v>46</v>
      </c>
    </row>
    <row r="741" spans="1:26" x14ac:dyDescent="0.25">
      <c r="A741">
        <v>2192</v>
      </c>
      <c r="B741">
        <v>27</v>
      </c>
      <c r="C741" t="s">
        <v>26</v>
      </c>
      <c r="D741">
        <v>1055</v>
      </c>
      <c r="E741" t="s">
        <v>41</v>
      </c>
      <c r="F741">
        <v>2</v>
      </c>
      <c r="G741" t="s">
        <v>52</v>
      </c>
      <c r="H741" t="s">
        <v>29</v>
      </c>
      <c r="I741" t="s">
        <v>38</v>
      </c>
      <c r="J741" t="s">
        <v>31</v>
      </c>
      <c r="K741">
        <v>47</v>
      </c>
      <c r="L741" t="s">
        <v>32</v>
      </c>
      <c r="M741">
        <v>2</v>
      </c>
      <c r="N741" t="s">
        <v>58</v>
      </c>
      <c r="O741" t="s">
        <v>34</v>
      </c>
      <c r="P741" t="s">
        <v>45</v>
      </c>
      <c r="Q741">
        <v>4227</v>
      </c>
      <c r="R741">
        <v>4658</v>
      </c>
      <c r="S741">
        <v>0</v>
      </c>
      <c r="T741" t="s">
        <v>46</v>
      </c>
      <c r="U741">
        <v>18</v>
      </c>
      <c r="V741" t="s">
        <v>37</v>
      </c>
      <c r="W741" t="s">
        <v>30</v>
      </c>
      <c r="X741">
        <v>2</v>
      </c>
      <c r="Y741" t="s">
        <v>48</v>
      </c>
      <c r="Z741" t="s">
        <v>46</v>
      </c>
    </row>
    <row r="742" spans="1:26" x14ac:dyDescent="0.25">
      <c r="A742">
        <v>2193</v>
      </c>
      <c r="B742">
        <v>35</v>
      </c>
      <c r="C742" t="s">
        <v>26</v>
      </c>
      <c r="D742">
        <v>802</v>
      </c>
      <c r="E742" t="s">
        <v>41</v>
      </c>
      <c r="F742">
        <v>10</v>
      </c>
      <c r="G742" t="s">
        <v>55</v>
      </c>
      <c r="H742" t="s">
        <v>49</v>
      </c>
      <c r="I742" t="s">
        <v>30</v>
      </c>
      <c r="J742" t="s">
        <v>43</v>
      </c>
      <c r="K742">
        <v>45</v>
      </c>
      <c r="L742" t="s">
        <v>32</v>
      </c>
      <c r="M742">
        <v>1</v>
      </c>
      <c r="N742" t="s">
        <v>51</v>
      </c>
      <c r="O742" t="s">
        <v>34</v>
      </c>
      <c r="P742" t="s">
        <v>57</v>
      </c>
      <c r="Q742">
        <v>3917</v>
      </c>
      <c r="R742">
        <v>9541</v>
      </c>
      <c r="S742">
        <v>1</v>
      </c>
      <c r="T742" t="s">
        <v>46</v>
      </c>
      <c r="U742">
        <v>20</v>
      </c>
      <c r="V742" t="s">
        <v>47</v>
      </c>
      <c r="W742" t="s">
        <v>38</v>
      </c>
      <c r="X742">
        <v>4</v>
      </c>
      <c r="Y742" t="s">
        <v>54</v>
      </c>
      <c r="Z742" t="s">
        <v>46</v>
      </c>
    </row>
    <row r="743" spans="1:26" x14ac:dyDescent="0.25">
      <c r="A743">
        <v>2194</v>
      </c>
      <c r="B743">
        <v>42</v>
      </c>
      <c r="C743" t="s">
        <v>26</v>
      </c>
      <c r="D743">
        <v>265</v>
      </c>
      <c r="E743" t="s">
        <v>27</v>
      </c>
      <c r="F743">
        <v>5</v>
      </c>
      <c r="G743" t="s">
        <v>28</v>
      </c>
      <c r="H743" t="s">
        <v>64</v>
      </c>
      <c r="I743" t="s">
        <v>50</v>
      </c>
      <c r="J743" t="s">
        <v>43</v>
      </c>
      <c r="K743">
        <v>90</v>
      </c>
      <c r="L743" t="s">
        <v>32</v>
      </c>
      <c r="M743">
        <v>5</v>
      </c>
      <c r="N743" t="s">
        <v>61</v>
      </c>
      <c r="O743" t="s">
        <v>32</v>
      </c>
      <c r="P743" t="s">
        <v>45</v>
      </c>
      <c r="Q743">
        <v>18303</v>
      </c>
      <c r="R743">
        <v>7770</v>
      </c>
      <c r="S743">
        <v>6</v>
      </c>
      <c r="T743" t="s">
        <v>46</v>
      </c>
      <c r="U743">
        <v>13</v>
      </c>
      <c r="V743" t="s">
        <v>37</v>
      </c>
      <c r="W743" t="s">
        <v>30</v>
      </c>
      <c r="X743">
        <v>3</v>
      </c>
      <c r="Y743" t="s">
        <v>66</v>
      </c>
      <c r="Z743" t="s">
        <v>46</v>
      </c>
    </row>
    <row r="744" spans="1:26" x14ac:dyDescent="0.25">
      <c r="A744">
        <v>2195</v>
      </c>
      <c r="B744">
        <v>50</v>
      </c>
      <c r="C744" t="s">
        <v>26</v>
      </c>
      <c r="D744">
        <v>804</v>
      </c>
      <c r="E744" t="s">
        <v>41</v>
      </c>
      <c r="F744">
        <v>9</v>
      </c>
      <c r="G744" t="s">
        <v>55</v>
      </c>
      <c r="H744" t="s">
        <v>29</v>
      </c>
      <c r="I744" t="s">
        <v>38</v>
      </c>
      <c r="J744" t="s">
        <v>43</v>
      </c>
      <c r="K744">
        <v>64</v>
      </c>
      <c r="L744" t="s">
        <v>32</v>
      </c>
      <c r="M744">
        <v>1</v>
      </c>
      <c r="N744" t="s">
        <v>51</v>
      </c>
      <c r="O744" t="s">
        <v>34</v>
      </c>
      <c r="P744" t="s">
        <v>45</v>
      </c>
      <c r="Q744">
        <v>2380</v>
      </c>
      <c r="R744">
        <v>20165</v>
      </c>
      <c r="S744">
        <v>4</v>
      </c>
      <c r="T744" t="s">
        <v>46</v>
      </c>
      <c r="U744">
        <v>18</v>
      </c>
      <c r="V744" t="s">
        <v>37</v>
      </c>
      <c r="W744" t="s">
        <v>30</v>
      </c>
      <c r="X744">
        <v>5</v>
      </c>
      <c r="Y744" t="s">
        <v>48</v>
      </c>
      <c r="Z744" t="s">
        <v>46</v>
      </c>
    </row>
    <row r="745" spans="1:26" x14ac:dyDescent="0.25">
      <c r="A745">
        <v>2196</v>
      </c>
      <c r="B745">
        <v>59</v>
      </c>
      <c r="C745" t="s">
        <v>26</v>
      </c>
      <c r="D745">
        <v>715</v>
      </c>
      <c r="E745" t="s">
        <v>41</v>
      </c>
      <c r="F745">
        <v>2</v>
      </c>
      <c r="G745" t="s">
        <v>55</v>
      </c>
      <c r="H745" t="s">
        <v>29</v>
      </c>
      <c r="I745" t="s">
        <v>32</v>
      </c>
      <c r="J745" t="s">
        <v>31</v>
      </c>
      <c r="K745">
        <v>69</v>
      </c>
      <c r="L745" t="s">
        <v>30</v>
      </c>
      <c r="M745">
        <v>4</v>
      </c>
      <c r="N745" t="s">
        <v>58</v>
      </c>
      <c r="O745" t="s">
        <v>34</v>
      </c>
      <c r="P745" t="s">
        <v>35</v>
      </c>
      <c r="Q745">
        <v>13726</v>
      </c>
      <c r="R745">
        <v>21829</v>
      </c>
      <c r="S745">
        <v>3</v>
      </c>
      <c r="T745" t="s">
        <v>36</v>
      </c>
      <c r="U745">
        <v>13</v>
      </c>
      <c r="V745" t="s">
        <v>37</v>
      </c>
      <c r="W745" t="s">
        <v>38</v>
      </c>
      <c r="X745">
        <v>4</v>
      </c>
      <c r="Y745" t="s">
        <v>48</v>
      </c>
      <c r="Z745" t="s">
        <v>46</v>
      </c>
    </row>
    <row r="746" spans="1:26" x14ac:dyDescent="0.25">
      <c r="A746">
        <v>2197</v>
      </c>
      <c r="B746">
        <v>37</v>
      </c>
      <c r="C746" t="s">
        <v>26</v>
      </c>
      <c r="D746">
        <v>1141</v>
      </c>
      <c r="E746" t="s">
        <v>41</v>
      </c>
      <c r="F746">
        <v>11</v>
      </c>
      <c r="G746" t="s">
        <v>28</v>
      </c>
      <c r="H746" t="s">
        <v>53</v>
      </c>
      <c r="I746" t="s">
        <v>38</v>
      </c>
      <c r="J746" t="s">
        <v>31</v>
      </c>
      <c r="K746">
        <v>61</v>
      </c>
      <c r="L746" t="s">
        <v>38</v>
      </c>
      <c r="M746">
        <v>2</v>
      </c>
      <c r="N746" t="s">
        <v>59</v>
      </c>
      <c r="O746" t="s">
        <v>30</v>
      </c>
      <c r="P746" t="s">
        <v>45</v>
      </c>
      <c r="Q746">
        <v>4777</v>
      </c>
      <c r="R746">
        <v>14382</v>
      </c>
      <c r="S746">
        <v>5</v>
      </c>
      <c r="T746" t="s">
        <v>46</v>
      </c>
      <c r="U746">
        <v>15</v>
      </c>
      <c r="V746" t="s">
        <v>37</v>
      </c>
      <c r="W746" t="s">
        <v>38</v>
      </c>
      <c r="X746">
        <v>2</v>
      </c>
      <c r="Y746" t="s">
        <v>39</v>
      </c>
      <c r="Z746" t="s">
        <v>36</v>
      </c>
    </row>
    <row r="747" spans="1:26" x14ac:dyDescent="0.25">
      <c r="A747">
        <v>2198</v>
      </c>
      <c r="B747">
        <v>55</v>
      </c>
      <c r="C747" t="s">
        <v>40</v>
      </c>
      <c r="D747">
        <v>135</v>
      </c>
      <c r="E747" t="s">
        <v>41</v>
      </c>
      <c r="F747">
        <v>18</v>
      </c>
      <c r="G747" t="s">
        <v>52</v>
      </c>
      <c r="H747" t="s">
        <v>53</v>
      </c>
      <c r="J747" t="s">
        <v>43</v>
      </c>
      <c r="K747">
        <v>62</v>
      </c>
      <c r="L747" t="s">
        <v>32</v>
      </c>
      <c r="M747">
        <v>2</v>
      </c>
      <c r="N747" t="s">
        <v>59</v>
      </c>
      <c r="O747" t="s">
        <v>30</v>
      </c>
      <c r="P747" t="s">
        <v>45</v>
      </c>
      <c r="Q747">
        <v>6385</v>
      </c>
      <c r="R747">
        <v>12992</v>
      </c>
      <c r="S747">
        <v>3</v>
      </c>
      <c r="T747" t="s">
        <v>36</v>
      </c>
      <c r="U747">
        <v>14</v>
      </c>
      <c r="V747" t="s">
        <v>37</v>
      </c>
      <c r="W747" t="s">
        <v>34</v>
      </c>
      <c r="X747">
        <v>3</v>
      </c>
      <c r="Y747" t="s">
        <v>48</v>
      </c>
      <c r="Z747" t="s">
        <v>46</v>
      </c>
    </row>
    <row r="748" spans="1:26" x14ac:dyDescent="0.25">
      <c r="A748">
        <v>2199</v>
      </c>
      <c r="B748">
        <v>41</v>
      </c>
      <c r="C748" t="s">
        <v>60</v>
      </c>
      <c r="D748">
        <v>247</v>
      </c>
      <c r="E748" t="s">
        <v>41</v>
      </c>
      <c r="F748">
        <v>7</v>
      </c>
      <c r="G748" t="s">
        <v>42</v>
      </c>
      <c r="H748" t="s">
        <v>29</v>
      </c>
      <c r="I748" t="s">
        <v>30</v>
      </c>
      <c r="J748" t="s">
        <v>31</v>
      </c>
      <c r="K748">
        <v>55</v>
      </c>
      <c r="L748" t="s">
        <v>38</v>
      </c>
      <c r="M748">
        <v>5</v>
      </c>
      <c r="N748" t="s">
        <v>63</v>
      </c>
      <c r="O748" t="s">
        <v>32</v>
      </c>
      <c r="P748" t="s">
        <v>57</v>
      </c>
      <c r="Q748">
        <v>19973</v>
      </c>
      <c r="R748">
        <v>20284</v>
      </c>
      <c r="S748">
        <v>1</v>
      </c>
      <c r="T748" t="s">
        <v>46</v>
      </c>
      <c r="U748">
        <v>22</v>
      </c>
      <c r="V748" t="s">
        <v>47</v>
      </c>
      <c r="W748" t="s">
        <v>30</v>
      </c>
      <c r="X748">
        <v>3</v>
      </c>
      <c r="Y748" t="s">
        <v>48</v>
      </c>
      <c r="Z748" t="s">
        <v>46</v>
      </c>
    </row>
    <row r="749" spans="1:26" x14ac:dyDescent="0.25">
      <c r="A749">
        <v>2200</v>
      </c>
      <c r="B749">
        <v>38</v>
      </c>
      <c r="C749" t="s">
        <v>26</v>
      </c>
      <c r="D749">
        <v>1035</v>
      </c>
      <c r="E749" t="s">
        <v>27</v>
      </c>
      <c r="F749">
        <v>3</v>
      </c>
      <c r="G749" t="s">
        <v>52</v>
      </c>
      <c r="H749" t="s">
        <v>29</v>
      </c>
      <c r="I749" t="s">
        <v>30</v>
      </c>
      <c r="J749" t="s">
        <v>43</v>
      </c>
      <c r="K749">
        <v>42</v>
      </c>
      <c r="L749" t="s">
        <v>32</v>
      </c>
      <c r="M749">
        <v>2</v>
      </c>
      <c r="N749" t="s">
        <v>33</v>
      </c>
      <c r="O749" t="s">
        <v>34</v>
      </c>
      <c r="P749" t="s">
        <v>35</v>
      </c>
      <c r="Q749">
        <v>6861</v>
      </c>
      <c r="R749">
        <v>4981</v>
      </c>
      <c r="S749">
        <v>8</v>
      </c>
      <c r="T749" t="s">
        <v>36</v>
      </c>
      <c r="U749">
        <v>12</v>
      </c>
      <c r="V749" t="s">
        <v>37</v>
      </c>
      <c r="W749" t="s">
        <v>32</v>
      </c>
      <c r="X749">
        <v>1</v>
      </c>
      <c r="Y749" t="s">
        <v>48</v>
      </c>
      <c r="Z749" t="s">
        <v>46</v>
      </c>
    </row>
    <row r="750" spans="1:26" x14ac:dyDescent="0.25">
      <c r="A750">
        <v>2201</v>
      </c>
      <c r="B750">
        <v>26</v>
      </c>
      <c r="C750" t="s">
        <v>60</v>
      </c>
      <c r="D750">
        <v>265</v>
      </c>
      <c r="E750" t="s">
        <v>27</v>
      </c>
      <c r="F750">
        <v>29</v>
      </c>
      <c r="G750" t="s">
        <v>28</v>
      </c>
      <c r="H750" t="s">
        <v>53</v>
      </c>
      <c r="I750" t="s">
        <v>30</v>
      </c>
      <c r="J750" t="s">
        <v>43</v>
      </c>
      <c r="K750">
        <v>79</v>
      </c>
      <c r="L750" t="s">
        <v>38</v>
      </c>
      <c r="M750">
        <v>2</v>
      </c>
      <c r="N750" t="s">
        <v>33</v>
      </c>
      <c r="O750" t="s">
        <v>38</v>
      </c>
      <c r="P750" t="s">
        <v>35</v>
      </c>
      <c r="Q750">
        <v>4969</v>
      </c>
      <c r="R750">
        <v>21813</v>
      </c>
      <c r="S750">
        <v>8</v>
      </c>
      <c r="T750" t="s">
        <v>46</v>
      </c>
      <c r="U750">
        <v>18</v>
      </c>
      <c r="V750" t="s">
        <v>37</v>
      </c>
      <c r="W750" t="s">
        <v>34</v>
      </c>
      <c r="X750">
        <v>6</v>
      </c>
      <c r="Y750" t="s">
        <v>48</v>
      </c>
      <c r="Z750" t="s">
        <v>36</v>
      </c>
    </row>
    <row r="751" spans="1:26" x14ac:dyDescent="0.25">
      <c r="A751">
        <v>2202</v>
      </c>
      <c r="B751">
        <v>52</v>
      </c>
      <c r="C751" t="s">
        <v>26</v>
      </c>
      <c r="D751">
        <v>266</v>
      </c>
      <c r="E751" t="s">
        <v>27</v>
      </c>
      <c r="F751">
        <v>2</v>
      </c>
      <c r="G751" t="s">
        <v>42</v>
      </c>
      <c r="H751" t="s">
        <v>64</v>
      </c>
      <c r="I751" t="s">
        <v>38</v>
      </c>
      <c r="J751" t="s">
        <v>31</v>
      </c>
      <c r="K751">
        <v>57</v>
      </c>
      <c r="L751" t="s">
        <v>38</v>
      </c>
      <c r="M751">
        <v>5</v>
      </c>
      <c r="N751" t="s">
        <v>61</v>
      </c>
      <c r="O751" t="s">
        <v>34</v>
      </c>
      <c r="P751" t="s">
        <v>45</v>
      </c>
      <c r="Q751">
        <v>19845</v>
      </c>
      <c r="R751">
        <v>25846</v>
      </c>
      <c r="S751">
        <v>1</v>
      </c>
      <c r="T751" t="s">
        <v>46</v>
      </c>
      <c r="U751">
        <v>15</v>
      </c>
      <c r="V751" t="s">
        <v>37</v>
      </c>
      <c r="W751" t="s">
        <v>34</v>
      </c>
      <c r="X751">
        <v>3</v>
      </c>
      <c r="Y751" t="s">
        <v>48</v>
      </c>
      <c r="Z751" t="s">
        <v>36</v>
      </c>
    </row>
    <row r="752" spans="1:26" x14ac:dyDescent="0.25">
      <c r="A752">
        <v>2203</v>
      </c>
      <c r="B752">
        <v>44</v>
      </c>
      <c r="C752" t="s">
        <v>26</v>
      </c>
      <c r="D752">
        <v>1448</v>
      </c>
      <c r="E752" t="s">
        <v>27</v>
      </c>
      <c r="F752">
        <v>28</v>
      </c>
      <c r="G752" t="s">
        <v>55</v>
      </c>
      <c r="H752" t="s">
        <v>53</v>
      </c>
      <c r="I752" t="s">
        <v>50</v>
      </c>
      <c r="J752" t="s">
        <v>31</v>
      </c>
      <c r="K752">
        <v>53</v>
      </c>
      <c r="L752" t="s">
        <v>34</v>
      </c>
      <c r="M752">
        <v>4</v>
      </c>
      <c r="N752" t="s">
        <v>33</v>
      </c>
      <c r="O752" t="s">
        <v>34</v>
      </c>
      <c r="P752" t="s">
        <v>45</v>
      </c>
      <c r="Q752">
        <v>13320</v>
      </c>
      <c r="R752">
        <v>11737</v>
      </c>
      <c r="S752">
        <v>3</v>
      </c>
      <c r="T752" t="s">
        <v>36</v>
      </c>
      <c r="U752">
        <v>18</v>
      </c>
      <c r="V752" t="s">
        <v>37</v>
      </c>
      <c r="W752" t="s">
        <v>32</v>
      </c>
      <c r="X752">
        <v>2</v>
      </c>
      <c r="Y752" t="s">
        <v>48</v>
      </c>
      <c r="Z752" t="s">
        <v>46</v>
      </c>
    </row>
    <row r="753" spans="1:26" x14ac:dyDescent="0.25">
      <c r="A753">
        <v>2204</v>
      </c>
      <c r="B753">
        <v>50</v>
      </c>
      <c r="C753" t="s">
        <v>60</v>
      </c>
      <c r="D753">
        <v>145</v>
      </c>
      <c r="E753" t="s">
        <v>27</v>
      </c>
      <c r="F753">
        <v>1</v>
      </c>
      <c r="G753" t="s">
        <v>55</v>
      </c>
      <c r="H753" t="s">
        <v>29</v>
      </c>
      <c r="I753" t="s">
        <v>50</v>
      </c>
      <c r="J753" t="s">
        <v>31</v>
      </c>
      <c r="K753">
        <v>95</v>
      </c>
      <c r="L753" t="s">
        <v>32</v>
      </c>
      <c r="M753">
        <v>2</v>
      </c>
      <c r="N753" t="s">
        <v>33</v>
      </c>
      <c r="O753" t="s">
        <v>32</v>
      </c>
      <c r="P753" t="s">
        <v>45</v>
      </c>
      <c r="Q753">
        <v>6347</v>
      </c>
      <c r="R753">
        <v>24920</v>
      </c>
      <c r="S753">
        <v>0</v>
      </c>
      <c r="T753" t="s">
        <v>46</v>
      </c>
      <c r="U753">
        <v>12</v>
      </c>
      <c r="V753" t="s">
        <v>37</v>
      </c>
      <c r="W753" t="s">
        <v>38</v>
      </c>
      <c r="X753">
        <v>3</v>
      </c>
      <c r="Y753" t="s">
        <v>48</v>
      </c>
      <c r="Z753" t="s">
        <v>46</v>
      </c>
    </row>
    <row r="754" spans="1:26" x14ac:dyDescent="0.25">
      <c r="A754">
        <v>2205</v>
      </c>
      <c r="B754">
        <v>36</v>
      </c>
      <c r="C754" t="s">
        <v>26</v>
      </c>
      <c r="D754">
        <v>885</v>
      </c>
      <c r="E754" t="s">
        <v>41</v>
      </c>
      <c r="F754">
        <v>16</v>
      </c>
      <c r="G754" t="s">
        <v>52</v>
      </c>
      <c r="H754" t="s">
        <v>29</v>
      </c>
      <c r="I754" t="s">
        <v>32</v>
      </c>
      <c r="J754" t="s">
        <v>31</v>
      </c>
      <c r="K754">
        <v>43</v>
      </c>
      <c r="L754" t="s">
        <v>34</v>
      </c>
      <c r="M754">
        <v>1</v>
      </c>
      <c r="N754" t="s">
        <v>51</v>
      </c>
      <c r="O754" t="s">
        <v>38</v>
      </c>
      <c r="P754" t="s">
        <v>35</v>
      </c>
      <c r="Q754">
        <v>2743</v>
      </c>
      <c r="R754">
        <v>8269</v>
      </c>
      <c r="S754">
        <v>1</v>
      </c>
      <c r="T754" t="s">
        <v>46</v>
      </c>
      <c r="U754">
        <v>16</v>
      </c>
      <c r="V754" t="s">
        <v>37</v>
      </c>
      <c r="W754" t="s">
        <v>32</v>
      </c>
      <c r="X754">
        <v>1</v>
      </c>
      <c r="Y754" t="s">
        <v>48</v>
      </c>
      <c r="Z754" t="s">
        <v>36</v>
      </c>
    </row>
    <row r="755" spans="1:26" x14ac:dyDescent="0.25">
      <c r="A755">
        <v>2206</v>
      </c>
      <c r="B755">
        <v>39</v>
      </c>
      <c r="C755" t="s">
        <v>40</v>
      </c>
      <c r="D755">
        <v>945</v>
      </c>
      <c r="E755" t="s">
        <v>41</v>
      </c>
      <c r="F755">
        <v>22</v>
      </c>
      <c r="G755" t="s">
        <v>55</v>
      </c>
      <c r="H755" t="s">
        <v>53</v>
      </c>
      <c r="I755" t="s">
        <v>50</v>
      </c>
      <c r="J755" t="s">
        <v>31</v>
      </c>
      <c r="K755">
        <v>82</v>
      </c>
      <c r="L755" t="s">
        <v>32</v>
      </c>
      <c r="M755">
        <v>3</v>
      </c>
      <c r="N755" t="s">
        <v>58</v>
      </c>
      <c r="O755" t="s">
        <v>38</v>
      </c>
      <c r="P755" t="s">
        <v>35</v>
      </c>
      <c r="R755">
        <v>5083</v>
      </c>
      <c r="S755">
        <v>1</v>
      </c>
      <c r="T755" t="s">
        <v>36</v>
      </c>
      <c r="U755">
        <v>13</v>
      </c>
      <c r="V755" t="s">
        <v>37</v>
      </c>
      <c r="W755" t="s">
        <v>32</v>
      </c>
      <c r="X755">
        <v>2</v>
      </c>
      <c r="Y755" t="s">
        <v>48</v>
      </c>
      <c r="Z755" t="s">
        <v>46</v>
      </c>
    </row>
    <row r="756" spans="1:26" x14ac:dyDescent="0.25">
      <c r="A756">
        <v>2207</v>
      </c>
      <c r="B756">
        <v>33</v>
      </c>
      <c r="C756" t="s">
        <v>60</v>
      </c>
      <c r="D756">
        <v>1038</v>
      </c>
      <c r="E756" t="s">
        <v>27</v>
      </c>
      <c r="F756">
        <v>8</v>
      </c>
      <c r="G756" t="s">
        <v>42</v>
      </c>
      <c r="H756" t="s">
        <v>29</v>
      </c>
      <c r="I756" t="s">
        <v>30</v>
      </c>
      <c r="J756" t="s">
        <v>31</v>
      </c>
      <c r="K756">
        <v>88</v>
      </c>
      <c r="L756" t="s">
        <v>30</v>
      </c>
      <c r="M756">
        <v>1</v>
      </c>
      <c r="N756" t="s">
        <v>62</v>
      </c>
      <c r="O756" t="s">
        <v>34</v>
      </c>
      <c r="P756" t="s">
        <v>35</v>
      </c>
      <c r="Q756">
        <v>2342</v>
      </c>
      <c r="R756">
        <v>21437</v>
      </c>
      <c r="S756">
        <v>0</v>
      </c>
      <c r="T756" t="s">
        <v>46</v>
      </c>
      <c r="U756">
        <v>19</v>
      </c>
      <c r="V756" t="s">
        <v>37</v>
      </c>
      <c r="W756" t="s">
        <v>34</v>
      </c>
      <c r="X756">
        <v>2</v>
      </c>
      <c r="Y756" t="s">
        <v>54</v>
      </c>
      <c r="Z756" t="s">
        <v>46</v>
      </c>
    </row>
    <row r="757" spans="1:26" x14ac:dyDescent="0.25">
      <c r="A757">
        <v>2208</v>
      </c>
      <c r="B757">
        <v>45</v>
      </c>
      <c r="C757" t="s">
        <v>26</v>
      </c>
      <c r="D757">
        <v>1234</v>
      </c>
      <c r="E757" t="s">
        <v>27</v>
      </c>
      <c r="F757">
        <v>11</v>
      </c>
      <c r="G757" t="s">
        <v>28</v>
      </c>
      <c r="H757" t="s">
        <v>29</v>
      </c>
      <c r="I757" t="s">
        <v>50</v>
      </c>
      <c r="J757" t="s">
        <v>31</v>
      </c>
      <c r="K757">
        <v>90</v>
      </c>
      <c r="L757" t="s">
        <v>32</v>
      </c>
      <c r="M757">
        <v>4</v>
      </c>
      <c r="N757" t="s">
        <v>61</v>
      </c>
      <c r="O757" t="s">
        <v>34</v>
      </c>
      <c r="P757" t="s">
        <v>45</v>
      </c>
      <c r="Q757">
        <v>17650</v>
      </c>
      <c r="R757">
        <v>5404</v>
      </c>
      <c r="S757">
        <v>3</v>
      </c>
      <c r="T757" t="s">
        <v>46</v>
      </c>
      <c r="U757">
        <v>13</v>
      </c>
      <c r="V757" t="s">
        <v>37</v>
      </c>
      <c r="W757" t="s">
        <v>30</v>
      </c>
      <c r="X757">
        <v>4</v>
      </c>
      <c r="Y757" t="s">
        <v>66</v>
      </c>
      <c r="Z757" t="s">
        <v>46</v>
      </c>
    </row>
    <row r="758" spans="1:26" x14ac:dyDescent="0.25">
      <c r="A758">
        <v>2209</v>
      </c>
      <c r="B758">
        <v>32</v>
      </c>
      <c r="C758" t="s">
        <v>60</v>
      </c>
      <c r="E758" t="s">
        <v>41</v>
      </c>
      <c r="F758">
        <v>29</v>
      </c>
      <c r="G758" t="s">
        <v>52</v>
      </c>
      <c r="H758" t="s">
        <v>53</v>
      </c>
      <c r="I758" t="s">
        <v>50</v>
      </c>
      <c r="J758" t="s">
        <v>31</v>
      </c>
      <c r="K758">
        <v>69</v>
      </c>
      <c r="L758" t="s">
        <v>32</v>
      </c>
      <c r="M758">
        <v>1</v>
      </c>
      <c r="N758" t="s">
        <v>51</v>
      </c>
      <c r="O758" t="s">
        <v>32</v>
      </c>
      <c r="P758" t="s">
        <v>35</v>
      </c>
      <c r="Q758">
        <v>4025</v>
      </c>
      <c r="R758">
        <v>11135</v>
      </c>
      <c r="S758">
        <v>9</v>
      </c>
      <c r="T758" t="s">
        <v>46</v>
      </c>
      <c r="U758">
        <v>12</v>
      </c>
      <c r="V758" t="s">
        <v>37</v>
      </c>
      <c r="W758" t="s">
        <v>30</v>
      </c>
      <c r="X758">
        <v>2</v>
      </c>
      <c r="Y758" t="s">
        <v>48</v>
      </c>
      <c r="Z758" t="s">
        <v>46</v>
      </c>
    </row>
    <row r="759" spans="1:26" x14ac:dyDescent="0.25">
      <c r="A759">
        <v>2210</v>
      </c>
      <c r="B759">
        <v>34</v>
      </c>
      <c r="C759" t="s">
        <v>26</v>
      </c>
      <c r="D759">
        <v>216</v>
      </c>
      <c r="E759" t="s">
        <v>27</v>
      </c>
      <c r="F759">
        <v>1</v>
      </c>
      <c r="G759" t="s">
        <v>52</v>
      </c>
      <c r="H759" t="s">
        <v>64</v>
      </c>
      <c r="I759" t="s">
        <v>30</v>
      </c>
      <c r="J759" t="s">
        <v>43</v>
      </c>
      <c r="K759">
        <v>75</v>
      </c>
      <c r="L759" t="s">
        <v>34</v>
      </c>
      <c r="M759">
        <v>2</v>
      </c>
      <c r="N759" t="s">
        <v>33</v>
      </c>
      <c r="O759" t="s">
        <v>34</v>
      </c>
      <c r="Q759">
        <v>9725</v>
      </c>
      <c r="R759">
        <v>12278</v>
      </c>
      <c r="S759">
        <v>0</v>
      </c>
      <c r="T759" t="s">
        <v>46</v>
      </c>
      <c r="U759">
        <v>11</v>
      </c>
      <c r="V759" t="s">
        <v>37</v>
      </c>
      <c r="W759" t="s">
        <v>34</v>
      </c>
      <c r="X759">
        <v>2</v>
      </c>
      <c r="Y759" t="s">
        <v>54</v>
      </c>
      <c r="Z759" t="s">
        <v>46</v>
      </c>
    </row>
    <row r="760" spans="1:26" x14ac:dyDescent="0.25">
      <c r="A760">
        <v>2211</v>
      </c>
      <c r="B760">
        <v>59</v>
      </c>
      <c r="C760" t="s">
        <v>26</v>
      </c>
      <c r="D760">
        <v>1089</v>
      </c>
      <c r="E760" t="s">
        <v>27</v>
      </c>
      <c r="F760">
        <v>1</v>
      </c>
      <c r="G760" t="s">
        <v>28</v>
      </c>
      <c r="H760" t="s">
        <v>67</v>
      </c>
      <c r="I760" t="s">
        <v>30</v>
      </c>
      <c r="J760" t="s">
        <v>43</v>
      </c>
      <c r="K760">
        <v>66</v>
      </c>
      <c r="L760" t="s">
        <v>32</v>
      </c>
      <c r="M760">
        <v>3</v>
      </c>
      <c r="N760" t="s">
        <v>61</v>
      </c>
      <c r="P760" t="s">
        <v>45</v>
      </c>
      <c r="Q760">
        <v>11904</v>
      </c>
      <c r="R760">
        <v>11038</v>
      </c>
      <c r="S760">
        <v>3</v>
      </c>
      <c r="T760" t="s">
        <v>36</v>
      </c>
      <c r="U760">
        <v>14</v>
      </c>
      <c r="V760" t="s">
        <v>37</v>
      </c>
      <c r="W760" t="s">
        <v>32</v>
      </c>
      <c r="X760">
        <v>1</v>
      </c>
      <c r="Y760" t="s">
        <v>39</v>
      </c>
    </row>
    <row r="761" spans="1:26" x14ac:dyDescent="0.25">
      <c r="A761">
        <v>2212</v>
      </c>
      <c r="B761">
        <v>45</v>
      </c>
      <c r="C761" t="s">
        <v>26</v>
      </c>
      <c r="D761">
        <v>788</v>
      </c>
      <c r="E761" t="s">
        <v>69</v>
      </c>
      <c r="F761">
        <v>24</v>
      </c>
      <c r="G761" t="s">
        <v>52</v>
      </c>
      <c r="H761" t="s">
        <v>53</v>
      </c>
      <c r="I761" t="s">
        <v>30</v>
      </c>
      <c r="J761" t="s">
        <v>43</v>
      </c>
      <c r="K761">
        <v>36</v>
      </c>
      <c r="L761" t="s">
        <v>32</v>
      </c>
      <c r="M761">
        <v>1</v>
      </c>
      <c r="N761" t="s">
        <v>69</v>
      </c>
      <c r="O761" t="s">
        <v>30</v>
      </c>
      <c r="P761" t="s">
        <v>35</v>
      </c>
      <c r="Q761">
        <v>2177</v>
      </c>
      <c r="R761">
        <v>8318</v>
      </c>
      <c r="S761">
        <v>1</v>
      </c>
      <c r="T761" t="s">
        <v>46</v>
      </c>
      <c r="U761">
        <v>16</v>
      </c>
      <c r="V761" t="s">
        <v>37</v>
      </c>
      <c r="W761" t="s">
        <v>38</v>
      </c>
      <c r="X761">
        <v>3</v>
      </c>
      <c r="Y761" t="s">
        <v>48</v>
      </c>
      <c r="Z761" t="s">
        <v>46</v>
      </c>
    </row>
    <row r="762" spans="1:26" x14ac:dyDescent="0.25">
      <c r="A762">
        <v>2213</v>
      </c>
      <c r="B762">
        <v>53</v>
      </c>
      <c r="C762" t="s">
        <v>40</v>
      </c>
      <c r="D762">
        <v>124</v>
      </c>
      <c r="E762" t="s">
        <v>27</v>
      </c>
      <c r="F762">
        <v>2</v>
      </c>
      <c r="G762" t="s">
        <v>55</v>
      </c>
      <c r="H762" t="s">
        <v>64</v>
      </c>
      <c r="I762" t="s">
        <v>32</v>
      </c>
      <c r="J762" t="s">
        <v>31</v>
      </c>
      <c r="K762">
        <v>38</v>
      </c>
      <c r="L762" t="s">
        <v>30</v>
      </c>
      <c r="M762">
        <v>3</v>
      </c>
      <c r="N762" t="s">
        <v>33</v>
      </c>
      <c r="O762" t="s">
        <v>30</v>
      </c>
      <c r="Q762">
        <v>7525</v>
      </c>
      <c r="R762">
        <v>23537</v>
      </c>
      <c r="S762">
        <v>2</v>
      </c>
      <c r="T762" t="s">
        <v>46</v>
      </c>
      <c r="U762">
        <v>12</v>
      </c>
      <c r="V762" t="s">
        <v>37</v>
      </c>
      <c r="W762" t="s">
        <v>38</v>
      </c>
      <c r="X762">
        <v>2</v>
      </c>
      <c r="Y762" t="s">
        <v>48</v>
      </c>
      <c r="Z762" t="s">
        <v>46</v>
      </c>
    </row>
    <row r="763" spans="1:26" x14ac:dyDescent="0.25">
      <c r="A763">
        <v>2214</v>
      </c>
      <c r="B763">
        <v>36</v>
      </c>
      <c r="C763" t="s">
        <v>26</v>
      </c>
      <c r="D763">
        <v>660</v>
      </c>
      <c r="E763" t="s">
        <v>41</v>
      </c>
      <c r="F763">
        <v>15</v>
      </c>
      <c r="G763" t="s">
        <v>55</v>
      </c>
      <c r="H763" t="s">
        <v>49</v>
      </c>
      <c r="I763" t="s">
        <v>38</v>
      </c>
      <c r="J763" t="s">
        <v>43</v>
      </c>
      <c r="K763">
        <v>81</v>
      </c>
      <c r="L763" t="s">
        <v>32</v>
      </c>
      <c r="M763">
        <v>2</v>
      </c>
      <c r="N763" t="s">
        <v>51</v>
      </c>
      <c r="O763" t="s">
        <v>32</v>
      </c>
      <c r="P763" t="s">
        <v>57</v>
      </c>
      <c r="Q763">
        <v>4834</v>
      </c>
      <c r="R763">
        <v>7858</v>
      </c>
      <c r="S763">
        <v>7</v>
      </c>
      <c r="T763" t="s">
        <v>46</v>
      </c>
      <c r="U763">
        <v>14</v>
      </c>
      <c r="V763" t="s">
        <v>37</v>
      </c>
      <c r="W763" t="s">
        <v>30</v>
      </c>
      <c r="X763">
        <v>3</v>
      </c>
      <c r="Y763" t="s">
        <v>54</v>
      </c>
      <c r="Z763" t="s">
        <v>36</v>
      </c>
    </row>
    <row r="764" spans="1:26" x14ac:dyDescent="0.25">
      <c r="A764">
        <v>2215</v>
      </c>
      <c r="B764">
        <v>26</v>
      </c>
      <c r="C764" t="s">
        <v>40</v>
      </c>
      <c r="D764">
        <v>342</v>
      </c>
      <c r="E764" t="s">
        <v>41</v>
      </c>
      <c r="F764">
        <v>2</v>
      </c>
      <c r="G764" t="s">
        <v>55</v>
      </c>
      <c r="H764" t="s">
        <v>29</v>
      </c>
      <c r="I764" t="s">
        <v>38</v>
      </c>
      <c r="J764" t="s">
        <v>43</v>
      </c>
      <c r="K764">
        <v>57</v>
      </c>
      <c r="L764" t="s">
        <v>32</v>
      </c>
      <c r="M764">
        <v>1</v>
      </c>
      <c r="O764" t="s">
        <v>38</v>
      </c>
      <c r="P764" t="s">
        <v>45</v>
      </c>
      <c r="Q764">
        <v>2042</v>
      </c>
      <c r="R764">
        <v>15346</v>
      </c>
      <c r="S764">
        <v>6</v>
      </c>
      <c r="T764" t="s">
        <v>36</v>
      </c>
      <c r="U764">
        <v>14</v>
      </c>
      <c r="V764" t="s">
        <v>37</v>
      </c>
      <c r="W764" t="s">
        <v>30</v>
      </c>
      <c r="X764">
        <v>2</v>
      </c>
      <c r="Y764" t="s">
        <v>48</v>
      </c>
      <c r="Z764" t="s">
        <v>36</v>
      </c>
    </row>
    <row r="765" spans="1:26" x14ac:dyDescent="0.25">
      <c r="A765">
        <v>2216</v>
      </c>
      <c r="B765">
        <v>34</v>
      </c>
      <c r="C765" t="s">
        <v>26</v>
      </c>
      <c r="D765">
        <v>1333</v>
      </c>
      <c r="E765" t="s">
        <v>27</v>
      </c>
      <c r="F765">
        <v>10</v>
      </c>
      <c r="G765" t="s">
        <v>52</v>
      </c>
      <c r="H765" t="s">
        <v>29</v>
      </c>
      <c r="I765" t="s">
        <v>32</v>
      </c>
      <c r="J765" t="s">
        <v>31</v>
      </c>
      <c r="K765">
        <v>87</v>
      </c>
      <c r="L765" t="s">
        <v>32</v>
      </c>
      <c r="M765">
        <v>1</v>
      </c>
      <c r="O765" t="s">
        <v>32</v>
      </c>
      <c r="P765" t="s">
        <v>45</v>
      </c>
      <c r="Q765">
        <v>2220</v>
      </c>
      <c r="R765">
        <v>18410</v>
      </c>
      <c r="S765">
        <v>1</v>
      </c>
      <c r="T765" t="s">
        <v>36</v>
      </c>
      <c r="U765">
        <v>19</v>
      </c>
      <c r="V765" t="s">
        <v>37</v>
      </c>
      <c r="W765" t="s">
        <v>34</v>
      </c>
      <c r="X765">
        <v>2</v>
      </c>
      <c r="Y765" t="s">
        <v>48</v>
      </c>
      <c r="Z765" t="s">
        <v>46</v>
      </c>
    </row>
    <row r="766" spans="1:26" x14ac:dyDescent="0.25">
      <c r="A766">
        <v>2217</v>
      </c>
      <c r="B766">
        <v>28</v>
      </c>
      <c r="D766">
        <v>1144</v>
      </c>
      <c r="E766" t="s">
        <v>27</v>
      </c>
      <c r="F766">
        <v>10</v>
      </c>
      <c r="G766" t="s">
        <v>42</v>
      </c>
      <c r="H766" t="s">
        <v>53</v>
      </c>
      <c r="I766" t="s">
        <v>50</v>
      </c>
      <c r="J766" t="s">
        <v>43</v>
      </c>
      <c r="K766">
        <v>74</v>
      </c>
      <c r="L766" t="s">
        <v>32</v>
      </c>
      <c r="M766">
        <v>1</v>
      </c>
      <c r="N766" t="s">
        <v>62</v>
      </c>
      <c r="O766" t="s">
        <v>30</v>
      </c>
      <c r="P766" t="s">
        <v>45</v>
      </c>
      <c r="Q766">
        <v>1052</v>
      </c>
      <c r="R766">
        <v>23384</v>
      </c>
      <c r="S766">
        <v>1</v>
      </c>
      <c r="T766" t="s">
        <v>46</v>
      </c>
      <c r="U766">
        <v>22</v>
      </c>
      <c r="V766" t="s">
        <v>47</v>
      </c>
      <c r="W766" t="s">
        <v>30</v>
      </c>
      <c r="X766">
        <v>5</v>
      </c>
      <c r="Y766" t="s">
        <v>48</v>
      </c>
      <c r="Z766" t="s">
        <v>46</v>
      </c>
    </row>
    <row r="767" spans="1:26" x14ac:dyDescent="0.25">
      <c r="A767">
        <v>2218</v>
      </c>
      <c r="B767">
        <v>38</v>
      </c>
      <c r="C767" t="s">
        <v>40</v>
      </c>
      <c r="D767">
        <v>1186</v>
      </c>
      <c r="E767" t="s">
        <v>41</v>
      </c>
      <c r="F767">
        <v>3</v>
      </c>
      <c r="G767" t="s">
        <v>52</v>
      </c>
      <c r="H767" t="s">
        <v>49</v>
      </c>
      <c r="I767" t="s">
        <v>32</v>
      </c>
      <c r="J767" t="s">
        <v>43</v>
      </c>
      <c r="K767">
        <v>44</v>
      </c>
      <c r="L767" t="s">
        <v>32</v>
      </c>
      <c r="M767">
        <v>1</v>
      </c>
      <c r="N767" t="s">
        <v>44</v>
      </c>
      <c r="O767" t="s">
        <v>32</v>
      </c>
      <c r="P767" t="s">
        <v>45</v>
      </c>
      <c r="Q767">
        <v>2821</v>
      </c>
      <c r="R767">
        <v>2997</v>
      </c>
      <c r="S767">
        <v>3</v>
      </c>
      <c r="T767" t="s">
        <v>46</v>
      </c>
      <c r="U767">
        <v>16</v>
      </c>
      <c r="V767" t="s">
        <v>37</v>
      </c>
      <c r="W767" t="s">
        <v>38</v>
      </c>
      <c r="X767">
        <v>2</v>
      </c>
      <c r="Y767" t="s">
        <v>48</v>
      </c>
      <c r="Z767" t="s">
        <v>46</v>
      </c>
    </row>
    <row r="768" spans="1:26" x14ac:dyDescent="0.25">
      <c r="A768">
        <v>2219</v>
      </c>
      <c r="B768">
        <v>50</v>
      </c>
      <c r="C768" t="s">
        <v>26</v>
      </c>
      <c r="D768">
        <v>1464</v>
      </c>
      <c r="E768" t="s">
        <v>41</v>
      </c>
      <c r="F768">
        <v>2</v>
      </c>
      <c r="G768" t="s">
        <v>52</v>
      </c>
      <c r="H768" t="s">
        <v>53</v>
      </c>
      <c r="I768" t="s">
        <v>30</v>
      </c>
      <c r="J768" t="s">
        <v>43</v>
      </c>
      <c r="K768">
        <v>62</v>
      </c>
      <c r="L768" t="s">
        <v>32</v>
      </c>
      <c r="M768">
        <v>5</v>
      </c>
      <c r="N768" t="s">
        <v>63</v>
      </c>
      <c r="O768" t="s">
        <v>32</v>
      </c>
      <c r="P768" t="s">
        <v>45</v>
      </c>
      <c r="Q768">
        <v>19237</v>
      </c>
      <c r="R768">
        <v>12853</v>
      </c>
      <c r="T768" t="s">
        <v>36</v>
      </c>
      <c r="U768">
        <v>11</v>
      </c>
      <c r="V768" t="s">
        <v>37</v>
      </c>
      <c r="W768" t="s">
        <v>34</v>
      </c>
      <c r="X768">
        <v>2</v>
      </c>
      <c r="Y768" t="s">
        <v>54</v>
      </c>
      <c r="Z768" t="s">
        <v>46</v>
      </c>
    </row>
    <row r="769" spans="1:26" x14ac:dyDescent="0.25">
      <c r="A769">
        <v>2220</v>
      </c>
      <c r="B769">
        <v>37</v>
      </c>
      <c r="C769" t="s">
        <v>26</v>
      </c>
      <c r="D769">
        <v>124</v>
      </c>
      <c r="E769" t="s">
        <v>41</v>
      </c>
      <c r="F769">
        <v>3</v>
      </c>
      <c r="G769" t="s">
        <v>55</v>
      </c>
      <c r="H769" t="s">
        <v>49</v>
      </c>
      <c r="I769" t="s">
        <v>50</v>
      </c>
      <c r="J769" t="s">
        <v>31</v>
      </c>
      <c r="K769">
        <v>35</v>
      </c>
      <c r="L769" t="s">
        <v>32</v>
      </c>
      <c r="M769">
        <v>2</v>
      </c>
      <c r="N769" t="s">
        <v>59</v>
      </c>
      <c r="O769" t="s">
        <v>30</v>
      </c>
      <c r="P769" t="s">
        <v>35</v>
      </c>
      <c r="Q769">
        <v>4107</v>
      </c>
      <c r="R769">
        <v>13848</v>
      </c>
      <c r="S769">
        <v>3</v>
      </c>
      <c r="T769" t="s">
        <v>46</v>
      </c>
      <c r="U769">
        <v>15</v>
      </c>
      <c r="V769" t="s">
        <v>37</v>
      </c>
      <c r="W769" t="s">
        <v>38</v>
      </c>
      <c r="X769">
        <v>3</v>
      </c>
      <c r="Y769" t="s">
        <v>54</v>
      </c>
      <c r="Z769" t="s">
        <v>46</v>
      </c>
    </row>
    <row r="770" spans="1:26" x14ac:dyDescent="0.25">
      <c r="A770">
        <v>2221</v>
      </c>
      <c r="B770">
        <v>40</v>
      </c>
      <c r="C770" t="s">
        <v>26</v>
      </c>
      <c r="D770">
        <v>300</v>
      </c>
      <c r="E770" t="s">
        <v>27</v>
      </c>
      <c r="F770">
        <v>26</v>
      </c>
      <c r="G770" t="s">
        <v>55</v>
      </c>
      <c r="H770" t="s">
        <v>64</v>
      </c>
      <c r="I770" t="s">
        <v>32</v>
      </c>
      <c r="J770" t="s">
        <v>43</v>
      </c>
      <c r="K770">
        <v>74</v>
      </c>
      <c r="L770" t="s">
        <v>32</v>
      </c>
      <c r="M770">
        <v>2</v>
      </c>
      <c r="N770" t="s">
        <v>33</v>
      </c>
      <c r="O770" t="s">
        <v>38</v>
      </c>
      <c r="P770" t="s">
        <v>45</v>
      </c>
      <c r="Q770">
        <v>8396</v>
      </c>
      <c r="R770">
        <v>22217</v>
      </c>
      <c r="S770">
        <v>1</v>
      </c>
      <c r="T770" t="s">
        <v>46</v>
      </c>
      <c r="U770">
        <v>14</v>
      </c>
      <c r="V770" t="s">
        <v>37</v>
      </c>
      <c r="W770" t="s">
        <v>30</v>
      </c>
      <c r="X770">
        <v>3</v>
      </c>
      <c r="Y770" t="s">
        <v>54</v>
      </c>
      <c r="Z770" t="s">
        <v>46</v>
      </c>
    </row>
    <row r="771" spans="1:26" x14ac:dyDescent="0.25">
      <c r="A771">
        <v>2222</v>
      </c>
      <c r="B771">
        <v>26</v>
      </c>
      <c r="C771" t="s">
        <v>40</v>
      </c>
      <c r="D771">
        <v>921</v>
      </c>
      <c r="E771" t="s">
        <v>41</v>
      </c>
      <c r="F771">
        <v>1</v>
      </c>
      <c r="G771" t="s">
        <v>42</v>
      </c>
      <c r="H771" t="s">
        <v>53</v>
      </c>
      <c r="I771" t="s">
        <v>38</v>
      </c>
      <c r="J771" t="s">
        <v>31</v>
      </c>
      <c r="K771">
        <v>66</v>
      </c>
      <c r="L771" t="s">
        <v>30</v>
      </c>
      <c r="M771">
        <v>1</v>
      </c>
      <c r="N771" t="s">
        <v>44</v>
      </c>
      <c r="O771" t="s">
        <v>32</v>
      </c>
      <c r="P771" t="s">
        <v>57</v>
      </c>
      <c r="Q771">
        <v>2007</v>
      </c>
      <c r="R771">
        <v>25265</v>
      </c>
      <c r="S771">
        <v>1</v>
      </c>
      <c r="T771" t="s">
        <v>46</v>
      </c>
      <c r="U771">
        <v>13</v>
      </c>
      <c r="V771" t="s">
        <v>37</v>
      </c>
      <c r="W771" t="s">
        <v>32</v>
      </c>
      <c r="X771">
        <v>5</v>
      </c>
      <c r="Y771" t="s">
        <v>48</v>
      </c>
      <c r="Z771" t="s">
        <v>46</v>
      </c>
    </row>
    <row r="772" spans="1:26" x14ac:dyDescent="0.25">
      <c r="A772">
        <v>2223</v>
      </c>
      <c r="B772">
        <v>46</v>
      </c>
      <c r="C772" t="s">
        <v>26</v>
      </c>
      <c r="D772">
        <v>430</v>
      </c>
      <c r="E772" t="s">
        <v>41</v>
      </c>
      <c r="F772">
        <v>1</v>
      </c>
      <c r="G772" t="s">
        <v>52</v>
      </c>
      <c r="H772" t="s">
        <v>53</v>
      </c>
      <c r="I772" t="s">
        <v>50</v>
      </c>
      <c r="J772" t="s">
        <v>43</v>
      </c>
      <c r="K772">
        <v>40</v>
      </c>
      <c r="L772" t="s">
        <v>32</v>
      </c>
      <c r="M772">
        <v>5</v>
      </c>
      <c r="N772" t="s">
        <v>63</v>
      </c>
      <c r="O772" t="s">
        <v>34</v>
      </c>
      <c r="P772" t="s">
        <v>57</v>
      </c>
      <c r="Q772">
        <v>19627</v>
      </c>
      <c r="R772">
        <v>21445</v>
      </c>
      <c r="S772">
        <v>9</v>
      </c>
      <c r="T772" t="s">
        <v>46</v>
      </c>
      <c r="U772">
        <v>17</v>
      </c>
      <c r="V772" t="s">
        <v>37</v>
      </c>
      <c r="W772" t="s">
        <v>34</v>
      </c>
      <c r="X772">
        <v>0</v>
      </c>
      <c r="Y772" t="s">
        <v>48</v>
      </c>
      <c r="Z772" t="s">
        <v>46</v>
      </c>
    </row>
    <row r="773" spans="1:26" x14ac:dyDescent="0.25">
      <c r="A773">
        <v>2224</v>
      </c>
      <c r="B773">
        <v>54</v>
      </c>
      <c r="C773" t="s">
        <v>26</v>
      </c>
      <c r="D773">
        <v>1082</v>
      </c>
      <c r="E773" t="s">
        <v>27</v>
      </c>
      <c r="F773">
        <v>2</v>
      </c>
      <c r="G773" t="s">
        <v>52</v>
      </c>
      <c r="H773" t="s">
        <v>29</v>
      </c>
      <c r="I773" t="s">
        <v>32</v>
      </c>
      <c r="J773" t="s">
        <v>31</v>
      </c>
      <c r="K773">
        <v>41</v>
      </c>
      <c r="L773" t="s">
        <v>30</v>
      </c>
      <c r="M773">
        <v>3</v>
      </c>
      <c r="N773" t="s">
        <v>33</v>
      </c>
      <c r="O773" t="s">
        <v>32</v>
      </c>
      <c r="P773" t="s">
        <v>45</v>
      </c>
      <c r="R773">
        <v>8392</v>
      </c>
      <c r="S773">
        <v>6</v>
      </c>
      <c r="T773" t="s">
        <v>46</v>
      </c>
      <c r="V773" t="s">
        <v>37</v>
      </c>
      <c r="W773" t="s">
        <v>30</v>
      </c>
      <c r="X773">
        <v>4</v>
      </c>
      <c r="Y773" t="s">
        <v>48</v>
      </c>
      <c r="Z773" t="s">
        <v>46</v>
      </c>
    </row>
    <row r="774" spans="1:26" x14ac:dyDescent="0.25">
      <c r="A774">
        <v>2225</v>
      </c>
      <c r="B774">
        <v>56</v>
      </c>
      <c r="C774" t="s">
        <v>40</v>
      </c>
      <c r="D774">
        <v>1240</v>
      </c>
      <c r="E774" t="s">
        <v>41</v>
      </c>
      <c r="F774">
        <v>9</v>
      </c>
      <c r="G774" t="s">
        <v>55</v>
      </c>
      <c r="H774" t="s">
        <v>53</v>
      </c>
      <c r="I774" t="s">
        <v>38</v>
      </c>
      <c r="J774" t="s">
        <v>31</v>
      </c>
      <c r="K774">
        <v>63</v>
      </c>
      <c r="L774" t="s">
        <v>32</v>
      </c>
      <c r="M774">
        <v>1</v>
      </c>
      <c r="N774" t="s">
        <v>44</v>
      </c>
      <c r="O774" t="s">
        <v>32</v>
      </c>
      <c r="P774" t="s">
        <v>45</v>
      </c>
      <c r="Q774">
        <v>2942</v>
      </c>
      <c r="R774">
        <v>12154</v>
      </c>
      <c r="S774">
        <v>2</v>
      </c>
      <c r="T774" t="s">
        <v>46</v>
      </c>
      <c r="U774">
        <v>19</v>
      </c>
      <c r="V774" t="s">
        <v>37</v>
      </c>
      <c r="W774" t="s">
        <v>30</v>
      </c>
      <c r="X774">
        <v>4</v>
      </c>
      <c r="Y774" t="s">
        <v>48</v>
      </c>
      <c r="Z774" t="s">
        <v>46</v>
      </c>
    </row>
    <row r="775" spans="1:26" x14ac:dyDescent="0.25">
      <c r="A775">
        <v>2226</v>
      </c>
      <c r="B775">
        <v>36</v>
      </c>
      <c r="C775" t="s">
        <v>26</v>
      </c>
      <c r="D775">
        <v>796</v>
      </c>
      <c r="E775" t="s">
        <v>41</v>
      </c>
      <c r="F775">
        <v>12</v>
      </c>
      <c r="G775" t="s">
        <v>68</v>
      </c>
      <c r="H775" t="s">
        <v>53</v>
      </c>
      <c r="I775" t="s">
        <v>50</v>
      </c>
      <c r="J775" t="s">
        <v>31</v>
      </c>
      <c r="K775">
        <v>51</v>
      </c>
      <c r="L775" t="s">
        <v>30</v>
      </c>
      <c r="M775">
        <v>3</v>
      </c>
      <c r="N775" t="s">
        <v>58</v>
      </c>
      <c r="O775" t="s">
        <v>34</v>
      </c>
      <c r="P775" t="s">
        <v>35</v>
      </c>
      <c r="Q775">
        <v>8858</v>
      </c>
      <c r="R775">
        <v>15669</v>
      </c>
      <c r="S775">
        <v>0</v>
      </c>
      <c r="T775" t="s">
        <v>46</v>
      </c>
      <c r="U775">
        <v>11</v>
      </c>
      <c r="V775" t="s">
        <v>37</v>
      </c>
      <c r="W775" t="s">
        <v>30</v>
      </c>
      <c r="X775">
        <v>2</v>
      </c>
      <c r="Y775" t="s">
        <v>54</v>
      </c>
      <c r="Z775" t="s">
        <v>46</v>
      </c>
    </row>
    <row r="776" spans="1:26" x14ac:dyDescent="0.25">
      <c r="A776">
        <v>2227</v>
      </c>
      <c r="B776">
        <v>55</v>
      </c>
      <c r="C776" t="s">
        <v>60</v>
      </c>
      <c r="D776">
        <v>444</v>
      </c>
      <c r="E776" t="s">
        <v>41</v>
      </c>
      <c r="F776">
        <v>2</v>
      </c>
      <c r="G776" t="s">
        <v>42</v>
      </c>
      <c r="H776" t="s">
        <v>53</v>
      </c>
      <c r="I776" t="s">
        <v>32</v>
      </c>
      <c r="J776" t="s">
        <v>43</v>
      </c>
      <c r="K776">
        <v>40</v>
      </c>
      <c r="L776" t="s">
        <v>30</v>
      </c>
      <c r="M776">
        <v>4</v>
      </c>
      <c r="N776" t="s">
        <v>61</v>
      </c>
      <c r="O776" t="s">
        <v>38</v>
      </c>
      <c r="P776" t="s">
        <v>35</v>
      </c>
      <c r="Q776">
        <v>16756</v>
      </c>
      <c r="R776">
        <v>17323</v>
      </c>
      <c r="S776">
        <v>7</v>
      </c>
      <c r="T776" t="s">
        <v>46</v>
      </c>
      <c r="U776">
        <v>15</v>
      </c>
      <c r="V776" t="s">
        <v>37</v>
      </c>
      <c r="W776" t="s">
        <v>30</v>
      </c>
      <c r="X776">
        <v>3</v>
      </c>
      <c r="Y776" t="s">
        <v>66</v>
      </c>
      <c r="Z776" t="s">
        <v>46</v>
      </c>
    </row>
    <row r="777" spans="1:26" x14ac:dyDescent="0.25">
      <c r="A777">
        <v>2228</v>
      </c>
      <c r="B777">
        <v>43</v>
      </c>
      <c r="C777" t="s">
        <v>26</v>
      </c>
      <c r="D777">
        <v>415</v>
      </c>
      <c r="E777" t="s">
        <v>27</v>
      </c>
      <c r="F777">
        <v>25</v>
      </c>
      <c r="G777" t="s">
        <v>55</v>
      </c>
      <c r="H777" t="s">
        <v>53</v>
      </c>
      <c r="I777" t="s">
        <v>32</v>
      </c>
      <c r="J777" t="s">
        <v>43</v>
      </c>
      <c r="K777">
        <v>79</v>
      </c>
      <c r="L777" t="s">
        <v>30</v>
      </c>
      <c r="M777">
        <v>3</v>
      </c>
      <c r="N777" t="s">
        <v>33</v>
      </c>
      <c r="O777" t="s">
        <v>34</v>
      </c>
      <c r="P777" t="s">
        <v>57</v>
      </c>
      <c r="Q777">
        <v>10798</v>
      </c>
      <c r="R777">
        <v>5268</v>
      </c>
      <c r="S777">
        <v>5</v>
      </c>
      <c r="T777" t="s">
        <v>46</v>
      </c>
      <c r="U777">
        <v>13</v>
      </c>
      <c r="V777" t="s">
        <v>37</v>
      </c>
      <c r="W777" t="s">
        <v>32</v>
      </c>
      <c r="X777">
        <v>5</v>
      </c>
      <c r="Y777" t="s">
        <v>48</v>
      </c>
      <c r="Z777" t="s">
        <v>46</v>
      </c>
    </row>
    <row r="778" spans="1:26" x14ac:dyDescent="0.25">
      <c r="A778">
        <v>2229</v>
      </c>
      <c r="B778">
        <v>20</v>
      </c>
      <c r="C778" t="s">
        <v>40</v>
      </c>
      <c r="D778">
        <v>769</v>
      </c>
      <c r="E778" t="s">
        <v>27</v>
      </c>
      <c r="F778">
        <v>9</v>
      </c>
      <c r="G778" t="s">
        <v>55</v>
      </c>
      <c r="I778" t="s">
        <v>50</v>
      </c>
      <c r="J778" t="s">
        <v>31</v>
      </c>
      <c r="K778">
        <v>54</v>
      </c>
      <c r="L778" t="s">
        <v>32</v>
      </c>
      <c r="M778">
        <v>1</v>
      </c>
      <c r="N778" t="s">
        <v>62</v>
      </c>
      <c r="O778" t="s">
        <v>34</v>
      </c>
      <c r="P778" t="s">
        <v>35</v>
      </c>
      <c r="Q778">
        <v>2323</v>
      </c>
      <c r="R778">
        <v>17205</v>
      </c>
      <c r="S778">
        <v>1</v>
      </c>
      <c r="T778" t="s">
        <v>36</v>
      </c>
      <c r="U778">
        <v>14</v>
      </c>
      <c r="V778" t="s">
        <v>37</v>
      </c>
      <c r="W778" t="s">
        <v>30</v>
      </c>
      <c r="X778">
        <v>3</v>
      </c>
      <c r="Y778" t="s">
        <v>48</v>
      </c>
      <c r="Z778" t="s">
        <v>36</v>
      </c>
    </row>
    <row r="779" spans="1:26" x14ac:dyDescent="0.25">
      <c r="A779">
        <v>2230</v>
      </c>
      <c r="B779">
        <v>21</v>
      </c>
      <c r="C779" t="s">
        <v>26</v>
      </c>
      <c r="D779">
        <v>1334</v>
      </c>
      <c r="E779" t="s">
        <v>41</v>
      </c>
      <c r="F779">
        <v>10</v>
      </c>
      <c r="G779" t="s">
        <v>55</v>
      </c>
      <c r="H779" t="s">
        <v>29</v>
      </c>
      <c r="I779" t="s">
        <v>32</v>
      </c>
      <c r="J779" t="s">
        <v>31</v>
      </c>
      <c r="K779">
        <v>36</v>
      </c>
      <c r="M779">
        <v>1</v>
      </c>
      <c r="N779" t="s">
        <v>51</v>
      </c>
      <c r="O779" t="s">
        <v>38</v>
      </c>
      <c r="P779" t="s">
        <v>35</v>
      </c>
      <c r="Q779">
        <v>1416</v>
      </c>
      <c r="R779">
        <v>17258</v>
      </c>
      <c r="S779">
        <v>1</v>
      </c>
      <c r="T779" t="s">
        <v>46</v>
      </c>
      <c r="U779">
        <v>13</v>
      </c>
      <c r="V779" t="s">
        <v>37</v>
      </c>
      <c r="W779" t="s">
        <v>38</v>
      </c>
      <c r="X779">
        <v>6</v>
      </c>
      <c r="Y779" t="s">
        <v>54</v>
      </c>
      <c r="Z779" t="s">
        <v>36</v>
      </c>
    </row>
    <row r="780" spans="1:26" x14ac:dyDescent="0.25">
      <c r="A780">
        <v>2231</v>
      </c>
      <c r="B780">
        <v>46</v>
      </c>
      <c r="C780" t="s">
        <v>26</v>
      </c>
      <c r="D780">
        <v>1003</v>
      </c>
      <c r="E780" t="s">
        <v>41</v>
      </c>
      <c r="F780">
        <v>8</v>
      </c>
      <c r="G780" t="s">
        <v>52</v>
      </c>
      <c r="H780" t="s">
        <v>29</v>
      </c>
      <c r="I780" t="s">
        <v>50</v>
      </c>
      <c r="J780" t="s">
        <v>31</v>
      </c>
      <c r="K780">
        <v>74</v>
      </c>
      <c r="L780" t="s">
        <v>30</v>
      </c>
      <c r="M780">
        <v>2</v>
      </c>
      <c r="N780" t="s">
        <v>44</v>
      </c>
      <c r="O780" t="s">
        <v>38</v>
      </c>
      <c r="P780" t="s">
        <v>57</v>
      </c>
      <c r="Q780">
        <v>4615</v>
      </c>
      <c r="R780">
        <v>21029</v>
      </c>
      <c r="S780">
        <v>8</v>
      </c>
      <c r="T780" t="s">
        <v>36</v>
      </c>
      <c r="U780">
        <v>23</v>
      </c>
      <c r="V780" t="s">
        <v>47</v>
      </c>
      <c r="W780" t="s">
        <v>38</v>
      </c>
      <c r="X780">
        <v>2</v>
      </c>
      <c r="Y780" t="s">
        <v>48</v>
      </c>
      <c r="Z780" t="s">
        <v>46</v>
      </c>
    </row>
    <row r="781" spans="1:26" x14ac:dyDescent="0.25">
      <c r="A781">
        <v>2232</v>
      </c>
      <c r="B781">
        <v>51</v>
      </c>
      <c r="C781" t="s">
        <v>26</v>
      </c>
      <c r="D781">
        <v>1323</v>
      </c>
      <c r="E781" t="s">
        <v>41</v>
      </c>
      <c r="F781">
        <v>4</v>
      </c>
      <c r="G781" t="s">
        <v>52</v>
      </c>
      <c r="H781" t="s">
        <v>29</v>
      </c>
      <c r="I781" t="s">
        <v>38</v>
      </c>
      <c r="J781" t="s">
        <v>43</v>
      </c>
      <c r="K781">
        <v>34</v>
      </c>
      <c r="L781" t="s">
        <v>32</v>
      </c>
      <c r="M781">
        <v>1</v>
      </c>
      <c r="N781" t="s">
        <v>44</v>
      </c>
      <c r="O781" t="s">
        <v>32</v>
      </c>
      <c r="P781" t="s">
        <v>45</v>
      </c>
      <c r="Q781">
        <v>2461</v>
      </c>
      <c r="R781">
        <v>10332</v>
      </c>
      <c r="S781">
        <v>9</v>
      </c>
      <c r="T781" t="s">
        <v>36</v>
      </c>
      <c r="U781">
        <v>12</v>
      </c>
      <c r="V781" t="s">
        <v>37</v>
      </c>
      <c r="W781" t="s">
        <v>32</v>
      </c>
      <c r="X781">
        <v>2</v>
      </c>
      <c r="Y781" t="s">
        <v>66</v>
      </c>
      <c r="Z781" t="s">
        <v>36</v>
      </c>
    </row>
    <row r="782" spans="1:26" x14ac:dyDescent="0.25">
      <c r="A782">
        <v>2233</v>
      </c>
      <c r="B782">
        <v>28</v>
      </c>
      <c r="C782" t="s">
        <v>60</v>
      </c>
      <c r="D782">
        <v>1366</v>
      </c>
      <c r="E782" t="s">
        <v>41</v>
      </c>
      <c r="F782">
        <v>24</v>
      </c>
      <c r="G782" t="s">
        <v>28</v>
      </c>
      <c r="H782" t="s">
        <v>67</v>
      </c>
      <c r="I782" t="s">
        <v>30</v>
      </c>
      <c r="J782" t="s">
        <v>43</v>
      </c>
      <c r="K782">
        <v>72</v>
      </c>
      <c r="L782" t="s">
        <v>30</v>
      </c>
      <c r="M782">
        <v>3</v>
      </c>
      <c r="N782" t="s">
        <v>59</v>
      </c>
      <c r="O782" t="s">
        <v>38</v>
      </c>
      <c r="P782" t="s">
        <v>35</v>
      </c>
      <c r="Q782">
        <v>8722</v>
      </c>
      <c r="R782">
        <v>12355</v>
      </c>
      <c r="S782">
        <v>1</v>
      </c>
      <c r="T782" t="s">
        <v>46</v>
      </c>
      <c r="U782">
        <v>12</v>
      </c>
      <c r="V782" t="s">
        <v>37</v>
      </c>
      <c r="W782" t="s">
        <v>38</v>
      </c>
      <c r="X782">
        <v>2</v>
      </c>
      <c r="Y782" t="s">
        <v>54</v>
      </c>
      <c r="Z782" t="s">
        <v>36</v>
      </c>
    </row>
    <row r="783" spans="1:26" x14ac:dyDescent="0.25">
      <c r="A783">
        <v>2234</v>
      </c>
      <c r="B783">
        <v>26</v>
      </c>
      <c r="C783" t="s">
        <v>26</v>
      </c>
      <c r="D783">
        <v>192</v>
      </c>
      <c r="E783" t="s">
        <v>41</v>
      </c>
      <c r="F783">
        <v>1</v>
      </c>
      <c r="G783" t="s">
        <v>28</v>
      </c>
      <c r="H783" t="s">
        <v>53</v>
      </c>
      <c r="I783" t="s">
        <v>38</v>
      </c>
      <c r="J783" t="s">
        <v>43</v>
      </c>
      <c r="K783">
        <v>59</v>
      </c>
      <c r="L783" t="s">
        <v>30</v>
      </c>
      <c r="M783">
        <v>1</v>
      </c>
      <c r="N783" t="s">
        <v>51</v>
      </c>
      <c r="O783" t="s">
        <v>38</v>
      </c>
      <c r="P783" t="s">
        <v>45</v>
      </c>
      <c r="Q783">
        <v>3955</v>
      </c>
      <c r="R783">
        <v>11141</v>
      </c>
      <c r="S783">
        <v>1</v>
      </c>
      <c r="T783" t="s">
        <v>46</v>
      </c>
      <c r="U783">
        <v>16</v>
      </c>
      <c r="V783" t="s">
        <v>37</v>
      </c>
      <c r="W783" t="s">
        <v>38</v>
      </c>
      <c r="X783">
        <v>2</v>
      </c>
      <c r="Y783" t="s">
        <v>48</v>
      </c>
      <c r="Z783" t="s">
        <v>46</v>
      </c>
    </row>
    <row r="784" spans="1:26" x14ac:dyDescent="0.25">
      <c r="A784">
        <v>2235</v>
      </c>
      <c r="B784">
        <v>30</v>
      </c>
      <c r="C784" t="s">
        <v>26</v>
      </c>
      <c r="D784">
        <v>1176</v>
      </c>
      <c r="E784" t="s">
        <v>41</v>
      </c>
      <c r="F784">
        <v>20</v>
      </c>
      <c r="G784" t="s">
        <v>55</v>
      </c>
      <c r="H784" t="s">
        <v>49</v>
      </c>
      <c r="I784" t="s">
        <v>32</v>
      </c>
      <c r="J784" t="s">
        <v>43</v>
      </c>
      <c r="K784">
        <v>85</v>
      </c>
      <c r="L784" t="s">
        <v>32</v>
      </c>
      <c r="M784">
        <v>2</v>
      </c>
      <c r="N784" t="s">
        <v>58</v>
      </c>
      <c r="O784" t="s">
        <v>38</v>
      </c>
      <c r="P784" t="s">
        <v>45</v>
      </c>
      <c r="Q784">
        <v>9957</v>
      </c>
      <c r="R784">
        <v>9096</v>
      </c>
      <c r="S784">
        <v>0</v>
      </c>
      <c r="T784" t="s">
        <v>46</v>
      </c>
      <c r="U784">
        <v>15</v>
      </c>
      <c r="V784" t="s">
        <v>37</v>
      </c>
      <c r="W784" t="s">
        <v>32</v>
      </c>
      <c r="X784">
        <v>1</v>
      </c>
      <c r="Y784" t="s">
        <v>54</v>
      </c>
      <c r="Z784" t="s">
        <v>46</v>
      </c>
    </row>
    <row r="785" spans="1:26" x14ac:dyDescent="0.25">
      <c r="A785">
        <v>2236</v>
      </c>
      <c r="B785">
        <v>41</v>
      </c>
      <c r="C785" t="s">
        <v>26</v>
      </c>
      <c r="D785">
        <v>509</v>
      </c>
      <c r="E785" t="s">
        <v>41</v>
      </c>
      <c r="F785">
        <v>7</v>
      </c>
      <c r="G785" t="s">
        <v>28</v>
      </c>
      <c r="H785" t="s">
        <v>67</v>
      </c>
      <c r="I785" t="s">
        <v>30</v>
      </c>
      <c r="J785" t="s">
        <v>31</v>
      </c>
      <c r="K785">
        <v>43</v>
      </c>
      <c r="L785" t="s">
        <v>34</v>
      </c>
      <c r="M785">
        <v>1</v>
      </c>
      <c r="N785" t="s">
        <v>44</v>
      </c>
      <c r="O785" t="s">
        <v>32</v>
      </c>
      <c r="P785" t="s">
        <v>45</v>
      </c>
      <c r="Q785">
        <v>3376</v>
      </c>
      <c r="R785">
        <v>18863</v>
      </c>
      <c r="S785">
        <v>1</v>
      </c>
      <c r="T785" t="s">
        <v>46</v>
      </c>
      <c r="U785">
        <v>13</v>
      </c>
      <c r="V785" t="s">
        <v>37</v>
      </c>
      <c r="W785" t="s">
        <v>32</v>
      </c>
      <c r="X785">
        <v>3</v>
      </c>
      <c r="Y785" t="s">
        <v>48</v>
      </c>
      <c r="Z785" t="s">
        <v>46</v>
      </c>
    </row>
    <row r="786" spans="1:26" x14ac:dyDescent="0.25">
      <c r="A786">
        <v>2237</v>
      </c>
      <c r="B786">
        <v>38</v>
      </c>
      <c r="C786" t="s">
        <v>26</v>
      </c>
      <c r="D786">
        <v>330</v>
      </c>
      <c r="E786" t="s">
        <v>41</v>
      </c>
      <c r="F786">
        <v>17</v>
      </c>
      <c r="G786" t="s">
        <v>42</v>
      </c>
      <c r="H786" t="s">
        <v>29</v>
      </c>
      <c r="I786" t="s">
        <v>32</v>
      </c>
      <c r="J786" t="s">
        <v>31</v>
      </c>
      <c r="K786">
        <v>65</v>
      </c>
      <c r="L786" t="s">
        <v>30</v>
      </c>
      <c r="M786">
        <v>3</v>
      </c>
      <c r="N786" t="s">
        <v>59</v>
      </c>
      <c r="O786" t="s">
        <v>32</v>
      </c>
      <c r="P786" t="s">
        <v>45</v>
      </c>
      <c r="Q786">
        <v>8823</v>
      </c>
      <c r="R786">
        <v>24608</v>
      </c>
      <c r="S786">
        <v>0</v>
      </c>
      <c r="T786" t="s">
        <v>46</v>
      </c>
      <c r="U786">
        <v>18</v>
      </c>
      <c r="V786" t="s">
        <v>37</v>
      </c>
      <c r="W786" t="s">
        <v>38</v>
      </c>
      <c r="X786">
        <v>4</v>
      </c>
      <c r="Y786" t="s">
        <v>54</v>
      </c>
      <c r="Z786" t="s">
        <v>46</v>
      </c>
    </row>
    <row r="787" spans="1:26" x14ac:dyDescent="0.25">
      <c r="A787">
        <v>2238</v>
      </c>
      <c r="B787">
        <v>40</v>
      </c>
      <c r="C787" t="s">
        <v>26</v>
      </c>
      <c r="D787">
        <v>1492</v>
      </c>
      <c r="E787" t="s">
        <v>41</v>
      </c>
      <c r="F787">
        <v>20</v>
      </c>
      <c r="G787" t="s">
        <v>52</v>
      </c>
      <c r="H787" t="s">
        <v>67</v>
      </c>
      <c r="I787" t="s">
        <v>38</v>
      </c>
      <c r="J787" t="s">
        <v>43</v>
      </c>
      <c r="K787">
        <v>61</v>
      </c>
      <c r="L787" t="s">
        <v>32</v>
      </c>
      <c r="M787">
        <v>3</v>
      </c>
      <c r="N787" t="s">
        <v>59</v>
      </c>
      <c r="O787" t="s">
        <v>34</v>
      </c>
      <c r="P787" t="s">
        <v>45</v>
      </c>
      <c r="Q787">
        <v>10322</v>
      </c>
      <c r="R787">
        <v>26542</v>
      </c>
      <c r="S787">
        <v>4</v>
      </c>
      <c r="T787" t="s">
        <v>46</v>
      </c>
      <c r="U787">
        <v>20</v>
      </c>
      <c r="V787" t="s">
        <v>47</v>
      </c>
      <c r="W787" t="s">
        <v>34</v>
      </c>
      <c r="X787">
        <v>6</v>
      </c>
      <c r="Y787" t="s">
        <v>48</v>
      </c>
      <c r="Z787" t="s">
        <v>46</v>
      </c>
    </row>
    <row r="788" spans="1:26" x14ac:dyDescent="0.25">
      <c r="A788">
        <v>2239</v>
      </c>
      <c r="B788">
        <v>27</v>
      </c>
      <c r="C788" t="s">
        <v>60</v>
      </c>
      <c r="D788">
        <v>1277</v>
      </c>
      <c r="E788" t="s">
        <v>41</v>
      </c>
      <c r="F788">
        <v>8</v>
      </c>
      <c r="G788" t="s">
        <v>68</v>
      </c>
      <c r="H788" t="s">
        <v>29</v>
      </c>
      <c r="I788" t="s">
        <v>38</v>
      </c>
      <c r="J788" t="s">
        <v>43</v>
      </c>
      <c r="K788">
        <v>87</v>
      </c>
      <c r="L788" t="s">
        <v>38</v>
      </c>
      <c r="M788">
        <v>1</v>
      </c>
      <c r="N788" t="s">
        <v>51</v>
      </c>
      <c r="O788" t="s">
        <v>32</v>
      </c>
      <c r="P788" t="s">
        <v>45</v>
      </c>
      <c r="Q788">
        <v>4621</v>
      </c>
      <c r="R788">
        <v>5869</v>
      </c>
      <c r="S788">
        <v>1</v>
      </c>
      <c r="T788" t="s">
        <v>46</v>
      </c>
      <c r="U788">
        <v>19</v>
      </c>
      <c r="V788" t="s">
        <v>37</v>
      </c>
      <c r="W788" t="s">
        <v>34</v>
      </c>
      <c r="X788">
        <v>4</v>
      </c>
      <c r="Y788" t="s">
        <v>48</v>
      </c>
      <c r="Z788" t="s">
        <v>46</v>
      </c>
    </row>
    <row r="789" spans="1:26" x14ac:dyDescent="0.25">
      <c r="A789">
        <v>2240</v>
      </c>
      <c r="B789">
        <v>55</v>
      </c>
      <c r="C789" t="s">
        <v>40</v>
      </c>
      <c r="D789">
        <v>1091</v>
      </c>
      <c r="E789" t="s">
        <v>41</v>
      </c>
      <c r="F789">
        <v>2</v>
      </c>
      <c r="G789" t="s">
        <v>42</v>
      </c>
      <c r="H789" t="s">
        <v>29</v>
      </c>
      <c r="I789" t="s">
        <v>50</v>
      </c>
      <c r="J789" t="s">
        <v>43</v>
      </c>
      <c r="K789">
        <v>65</v>
      </c>
      <c r="L789" t="s">
        <v>32</v>
      </c>
      <c r="M789">
        <v>3</v>
      </c>
      <c r="N789" t="s">
        <v>58</v>
      </c>
      <c r="O789" t="s">
        <v>30</v>
      </c>
      <c r="P789" t="s">
        <v>45</v>
      </c>
      <c r="Q789">
        <v>10976</v>
      </c>
      <c r="R789">
        <v>15813</v>
      </c>
      <c r="S789">
        <v>3</v>
      </c>
      <c r="T789" t="s">
        <v>46</v>
      </c>
      <c r="U789">
        <v>18</v>
      </c>
      <c r="V789" t="s">
        <v>37</v>
      </c>
      <c r="W789" t="s">
        <v>30</v>
      </c>
      <c r="X789">
        <v>4</v>
      </c>
      <c r="Y789" t="s">
        <v>48</v>
      </c>
      <c r="Z789" t="s">
        <v>46</v>
      </c>
    </row>
    <row r="790" spans="1:26" x14ac:dyDescent="0.25">
      <c r="A790">
        <v>2241</v>
      </c>
      <c r="B790">
        <v>28</v>
      </c>
      <c r="C790" t="s">
        <v>26</v>
      </c>
      <c r="D790">
        <v>857</v>
      </c>
      <c r="E790" t="s">
        <v>41</v>
      </c>
      <c r="F790">
        <v>10</v>
      </c>
      <c r="G790" t="s">
        <v>55</v>
      </c>
      <c r="H790" t="s">
        <v>49</v>
      </c>
      <c r="I790" t="s">
        <v>32</v>
      </c>
      <c r="J790" t="s">
        <v>31</v>
      </c>
      <c r="K790">
        <v>59</v>
      </c>
      <c r="L790" t="s">
        <v>32</v>
      </c>
      <c r="M790">
        <v>2</v>
      </c>
      <c r="N790" t="s">
        <v>44</v>
      </c>
      <c r="O790" t="s">
        <v>32</v>
      </c>
      <c r="P790" t="s">
        <v>35</v>
      </c>
      <c r="Q790">
        <v>3660</v>
      </c>
      <c r="R790">
        <v>7909</v>
      </c>
      <c r="S790">
        <v>3</v>
      </c>
      <c r="T790" t="s">
        <v>46</v>
      </c>
      <c r="U790">
        <v>13</v>
      </c>
      <c r="V790" t="s">
        <v>37</v>
      </c>
      <c r="W790" t="s">
        <v>34</v>
      </c>
      <c r="X790">
        <v>4</v>
      </c>
      <c r="Y790" t="s">
        <v>66</v>
      </c>
      <c r="Z790" t="s">
        <v>46</v>
      </c>
    </row>
    <row r="791" spans="1:26" x14ac:dyDescent="0.25">
      <c r="A791">
        <v>2242</v>
      </c>
      <c r="B791">
        <v>44</v>
      </c>
      <c r="C791" t="s">
        <v>26</v>
      </c>
      <c r="D791">
        <v>1376</v>
      </c>
      <c r="E791" t="s">
        <v>69</v>
      </c>
      <c r="F791">
        <v>1</v>
      </c>
      <c r="G791" t="s">
        <v>28</v>
      </c>
      <c r="H791" t="s">
        <v>53</v>
      </c>
      <c r="I791" t="s">
        <v>30</v>
      </c>
      <c r="J791" t="s">
        <v>43</v>
      </c>
      <c r="K791">
        <v>91</v>
      </c>
      <c r="L791" t="s">
        <v>30</v>
      </c>
      <c r="M791">
        <v>3</v>
      </c>
      <c r="N791" t="s">
        <v>69</v>
      </c>
      <c r="O791" t="s">
        <v>38</v>
      </c>
      <c r="P791" t="s">
        <v>45</v>
      </c>
      <c r="Q791">
        <v>10482</v>
      </c>
      <c r="R791">
        <v>2326</v>
      </c>
      <c r="S791">
        <v>9</v>
      </c>
      <c r="T791" t="s">
        <v>46</v>
      </c>
      <c r="U791">
        <v>14</v>
      </c>
      <c r="V791" t="s">
        <v>37</v>
      </c>
      <c r="W791" t="s">
        <v>34</v>
      </c>
      <c r="X791">
        <v>1</v>
      </c>
      <c r="Y791" t="s">
        <v>48</v>
      </c>
      <c r="Z791" t="s">
        <v>36</v>
      </c>
    </row>
    <row r="792" spans="1:26" x14ac:dyDescent="0.25">
      <c r="A792">
        <v>2243</v>
      </c>
      <c r="B792">
        <v>33</v>
      </c>
      <c r="C792" t="s">
        <v>26</v>
      </c>
      <c r="D792">
        <v>654</v>
      </c>
      <c r="E792" t="s">
        <v>41</v>
      </c>
      <c r="F792">
        <v>5</v>
      </c>
      <c r="H792" t="s">
        <v>29</v>
      </c>
      <c r="I792" t="s">
        <v>50</v>
      </c>
      <c r="J792" t="s">
        <v>43</v>
      </c>
      <c r="K792">
        <v>34</v>
      </c>
      <c r="L792" t="s">
        <v>30</v>
      </c>
      <c r="M792">
        <v>3</v>
      </c>
      <c r="N792" t="s">
        <v>59</v>
      </c>
      <c r="O792" t="s">
        <v>34</v>
      </c>
      <c r="P792" t="s">
        <v>57</v>
      </c>
      <c r="Q792">
        <v>7119</v>
      </c>
      <c r="R792">
        <v>21214</v>
      </c>
      <c r="S792">
        <v>4</v>
      </c>
      <c r="T792" t="s">
        <v>46</v>
      </c>
      <c r="U792">
        <v>15</v>
      </c>
      <c r="V792" t="s">
        <v>37</v>
      </c>
      <c r="W792" t="s">
        <v>32</v>
      </c>
      <c r="X792">
        <v>2</v>
      </c>
      <c r="Y792" t="s">
        <v>48</v>
      </c>
      <c r="Z792" t="s">
        <v>46</v>
      </c>
    </row>
    <row r="793" spans="1:26" x14ac:dyDescent="0.25">
      <c r="A793">
        <v>2244</v>
      </c>
      <c r="B793">
        <v>35</v>
      </c>
      <c r="C793" t="s">
        <v>26</v>
      </c>
      <c r="D793">
        <v>1204</v>
      </c>
      <c r="E793" t="s">
        <v>27</v>
      </c>
      <c r="G793" t="s">
        <v>55</v>
      </c>
      <c r="H793" t="s">
        <v>67</v>
      </c>
      <c r="I793" t="s">
        <v>50</v>
      </c>
      <c r="J793" t="s">
        <v>43</v>
      </c>
      <c r="K793">
        <v>86</v>
      </c>
      <c r="L793" t="s">
        <v>32</v>
      </c>
      <c r="M793">
        <v>3</v>
      </c>
      <c r="N793" t="s">
        <v>33</v>
      </c>
      <c r="O793" t="s">
        <v>38</v>
      </c>
      <c r="P793" t="s">
        <v>35</v>
      </c>
      <c r="Q793">
        <v>9582</v>
      </c>
      <c r="R793">
        <v>10333</v>
      </c>
      <c r="S793">
        <v>0</v>
      </c>
      <c r="T793" t="s">
        <v>36</v>
      </c>
      <c r="U793">
        <v>22</v>
      </c>
      <c r="V793" t="s">
        <v>47</v>
      </c>
      <c r="W793" t="s">
        <v>38</v>
      </c>
      <c r="X793">
        <v>2</v>
      </c>
      <c r="Y793" t="s">
        <v>48</v>
      </c>
      <c r="Z793" t="s">
        <v>36</v>
      </c>
    </row>
    <row r="794" spans="1:26" x14ac:dyDescent="0.25">
      <c r="A794">
        <v>2245</v>
      </c>
      <c r="B794">
        <v>33</v>
      </c>
      <c r="C794" t="s">
        <v>40</v>
      </c>
      <c r="D794">
        <v>827</v>
      </c>
      <c r="E794" t="s">
        <v>41</v>
      </c>
      <c r="F794">
        <v>29</v>
      </c>
      <c r="G794" t="s">
        <v>52</v>
      </c>
      <c r="H794" t="s">
        <v>53</v>
      </c>
      <c r="I794" t="s">
        <v>38</v>
      </c>
      <c r="J794" t="s">
        <v>31</v>
      </c>
      <c r="K794">
        <v>54</v>
      </c>
      <c r="L794" t="s">
        <v>30</v>
      </c>
      <c r="M794">
        <v>2</v>
      </c>
      <c r="N794" t="s">
        <v>44</v>
      </c>
      <c r="O794" t="s">
        <v>32</v>
      </c>
      <c r="P794" t="s">
        <v>35</v>
      </c>
      <c r="Q794">
        <v>4508</v>
      </c>
      <c r="R794">
        <v>3129</v>
      </c>
      <c r="S794">
        <v>1</v>
      </c>
      <c r="T794" t="s">
        <v>46</v>
      </c>
      <c r="U794">
        <v>22</v>
      </c>
      <c r="V794" t="s">
        <v>47</v>
      </c>
      <c r="W794" t="s">
        <v>30</v>
      </c>
      <c r="X794">
        <v>4</v>
      </c>
      <c r="Y794" t="s">
        <v>48</v>
      </c>
      <c r="Z794" t="s">
        <v>36</v>
      </c>
    </row>
    <row r="795" spans="1:26" x14ac:dyDescent="0.25">
      <c r="A795">
        <v>2246</v>
      </c>
      <c r="B795">
        <v>28</v>
      </c>
      <c r="C795" t="s">
        <v>26</v>
      </c>
      <c r="D795">
        <v>895</v>
      </c>
      <c r="E795" t="s">
        <v>41</v>
      </c>
      <c r="F795">
        <v>15</v>
      </c>
      <c r="G795" t="s">
        <v>28</v>
      </c>
      <c r="H795" t="s">
        <v>29</v>
      </c>
      <c r="I795" t="s">
        <v>38</v>
      </c>
      <c r="J795" t="s">
        <v>43</v>
      </c>
      <c r="K795">
        <v>50</v>
      </c>
      <c r="L795" t="s">
        <v>32</v>
      </c>
      <c r="N795" t="s">
        <v>51</v>
      </c>
      <c r="O795" t="s">
        <v>32</v>
      </c>
      <c r="P795" t="s">
        <v>57</v>
      </c>
      <c r="Q795">
        <v>2207</v>
      </c>
      <c r="R795">
        <v>22482</v>
      </c>
      <c r="S795">
        <v>1</v>
      </c>
      <c r="T795" t="s">
        <v>46</v>
      </c>
      <c r="U795">
        <v>16</v>
      </c>
      <c r="V795" t="s">
        <v>37</v>
      </c>
      <c r="W795" t="s">
        <v>34</v>
      </c>
      <c r="X795">
        <v>5</v>
      </c>
      <c r="Y795" t="s">
        <v>54</v>
      </c>
      <c r="Z795" t="s">
        <v>46</v>
      </c>
    </row>
    <row r="796" spans="1:26" x14ac:dyDescent="0.25">
      <c r="A796">
        <v>2247</v>
      </c>
      <c r="B796">
        <v>34</v>
      </c>
      <c r="C796" t="s">
        <v>40</v>
      </c>
      <c r="D796">
        <v>618</v>
      </c>
      <c r="E796" t="s">
        <v>41</v>
      </c>
      <c r="F796">
        <v>3</v>
      </c>
      <c r="G796" t="s">
        <v>42</v>
      </c>
      <c r="H796" t="s">
        <v>29</v>
      </c>
      <c r="K796">
        <v>45</v>
      </c>
      <c r="L796" t="s">
        <v>32</v>
      </c>
      <c r="M796">
        <v>2</v>
      </c>
      <c r="N796" t="s">
        <v>59</v>
      </c>
      <c r="O796" t="s">
        <v>34</v>
      </c>
      <c r="P796" t="s">
        <v>35</v>
      </c>
      <c r="Q796">
        <v>7756</v>
      </c>
      <c r="R796">
        <v>22266</v>
      </c>
      <c r="S796">
        <v>0</v>
      </c>
      <c r="T796" t="s">
        <v>46</v>
      </c>
      <c r="U796">
        <v>17</v>
      </c>
      <c r="V796" t="s">
        <v>37</v>
      </c>
      <c r="W796" t="s">
        <v>32</v>
      </c>
      <c r="X796">
        <v>1</v>
      </c>
      <c r="Y796" t="s">
        <v>54</v>
      </c>
      <c r="Z796" t="s">
        <v>46</v>
      </c>
    </row>
    <row r="797" spans="1:26" x14ac:dyDescent="0.25">
      <c r="A797">
        <v>2248</v>
      </c>
      <c r="B797">
        <v>37</v>
      </c>
      <c r="C797" t="s">
        <v>26</v>
      </c>
      <c r="D797">
        <v>309</v>
      </c>
      <c r="E797" t="s">
        <v>27</v>
      </c>
      <c r="F797">
        <v>10</v>
      </c>
      <c r="G797" t="s">
        <v>52</v>
      </c>
      <c r="H797" t="s">
        <v>29</v>
      </c>
      <c r="I797" t="s">
        <v>50</v>
      </c>
      <c r="J797" t="s">
        <v>31</v>
      </c>
      <c r="K797">
        <v>88</v>
      </c>
      <c r="L797" t="s">
        <v>30</v>
      </c>
      <c r="M797">
        <v>2</v>
      </c>
      <c r="N797" t="s">
        <v>33</v>
      </c>
      <c r="O797" t="s">
        <v>34</v>
      </c>
      <c r="P797" t="s">
        <v>57</v>
      </c>
      <c r="Q797">
        <v>6694</v>
      </c>
      <c r="R797">
        <v>24223</v>
      </c>
      <c r="S797">
        <v>2</v>
      </c>
      <c r="T797" t="s">
        <v>36</v>
      </c>
      <c r="U797">
        <v>14</v>
      </c>
      <c r="V797" t="s">
        <v>37</v>
      </c>
      <c r="W797" t="s">
        <v>32</v>
      </c>
      <c r="X797">
        <v>5</v>
      </c>
      <c r="Y797" t="s">
        <v>48</v>
      </c>
      <c r="Z797" t="s">
        <v>46</v>
      </c>
    </row>
    <row r="798" spans="1:26" x14ac:dyDescent="0.25">
      <c r="A798">
        <v>2249</v>
      </c>
      <c r="B798">
        <v>25</v>
      </c>
      <c r="C798" t="s">
        <v>26</v>
      </c>
      <c r="D798">
        <v>1219</v>
      </c>
      <c r="E798" t="s">
        <v>41</v>
      </c>
      <c r="F798">
        <v>4</v>
      </c>
      <c r="G798" t="s">
        <v>42</v>
      </c>
      <c r="H798" t="s">
        <v>67</v>
      </c>
      <c r="I798" t="s">
        <v>50</v>
      </c>
      <c r="J798" t="s">
        <v>43</v>
      </c>
      <c r="K798">
        <v>32</v>
      </c>
      <c r="L798" t="s">
        <v>32</v>
      </c>
      <c r="M798">
        <v>1</v>
      </c>
      <c r="N798" t="s">
        <v>51</v>
      </c>
      <c r="O798" t="s">
        <v>34</v>
      </c>
      <c r="P798" t="s">
        <v>45</v>
      </c>
      <c r="Q798">
        <v>3691</v>
      </c>
      <c r="R798">
        <v>4605</v>
      </c>
      <c r="S798">
        <v>1</v>
      </c>
      <c r="T798" t="s">
        <v>36</v>
      </c>
      <c r="U798">
        <v>15</v>
      </c>
      <c r="V798" t="s">
        <v>37</v>
      </c>
      <c r="W798" t="s">
        <v>30</v>
      </c>
      <c r="X798">
        <v>3</v>
      </c>
      <c r="Y798" t="s">
        <v>66</v>
      </c>
      <c r="Z798" t="s">
        <v>36</v>
      </c>
    </row>
    <row r="799" spans="1:26" x14ac:dyDescent="0.25">
      <c r="A799">
        <v>2250</v>
      </c>
      <c r="B799">
        <v>26</v>
      </c>
      <c r="C799" t="s">
        <v>26</v>
      </c>
      <c r="D799">
        <v>1330</v>
      </c>
      <c r="F799">
        <v>21</v>
      </c>
      <c r="G799" t="s">
        <v>55</v>
      </c>
      <c r="H799" t="s">
        <v>53</v>
      </c>
      <c r="I799" t="s">
        <v>38</v>
      </c>
      <c r="J799" t="s">
        <v>43</v>
      </c>
      <c r="K799">
        <v>37</v>
      </c>
      <c r="L799" t="s">
        <v>32</v>
      </c>
      <c r="M799">
        <v>1</v>
      </c>
      <c r="N799" t="s">
        <v>51</v>
      </c>
      <c r="O799" t="s">
        <v>32</v>
      </c>
      <c r="P799" t="s">
        <v>57</v>
      </c>
      <c r="Q799">
        <v>2377</v>
      </c>
      <c r="R799">
        <v>19373</v>
      </c>
      <c r="S799">
        <v>1</v>
      </c>
      <c r="T799" t="s">
        <v>46</v>
      </c>
      <c r="U799">
        <v>20</v>
      </c>
      <c r="V799" t="s">
        <v>47</v>
      </c>
      <c r="W799" t="s">
        <v>32</v>
      </c>
      <c r="X799">
        <v>0</v>
      </c>
      <c r="Y799" t="s">
        <v>54</v>
      </c>
      <c r="Z799" t="s">
        <v>36</v>
      </c>
    </row>
    <row r="800" spans="1:26" x14ac:dyDescent="0.25">
      <c r="A800">
        <v>2251</v>
      </c>
      <c r="B800">
        <v>33</v>
      </c>
      <c r="C800" t="s">
        <v>26</v>
      </c>
      <c r="D800">
        <v>1017</v>
      </c>
      <c r="E800" t="s">
        <v>41</v>
      </c>
      <c r="F800">
        <v>25</v>
      </c>
      <c r="G800" t="s">
        <v>55</v>
      </c>
      <c r="H800" t="s">
        <v>53</v>
      </c>
      <c r="I800" t="s">
        <v>38</v>
      </c>
      <c r="J800" t="s">
        <v>43</v>
      </c>
      <c r="K800">
        <v>55</v>
      </c>
      <c r="L800" t="s">
        <v>30</v>
      </c>
      <c r="M800">
        <v>1</v>
      </c>
      <c r="N800" t="s">
        <v>44</v>
      </c>
      <c r="O800" t="s">
        <v>30</v>
      </c>
      <c r="P800" t="s">
        <v>35</v>
      </c>
      <c r="Q800">
        <v>2313</v>
      </c>
      <c r="R800">
        <v>2993</v>
      </c>
      <c r="S800">
        <v>4</v>
      </c>
      <c r="T800" t="s">
        <v>36</v>
      </c>
      <c r="U800">
        <v>20</v>
      </c>
      <c r="V800" t="s">
        <v>47</v>
      </c>
      <c r="W800" t="s">
        <v>30</v>
      </c>
      <c r="X800">
        <v>0</v>
      </c>
      <c r="Y800" t="s">
        <v>48</v>
      </c>
      <c r="Z800" t="s">
        <v>36</v>
      </c>
    </row>
    <row r="801" spans="1:26" x14ac:dyDescent="0.25">
      <c r="A801">
        <v>2252</v>
      </c>
      <c r="B801">
        <v>42</v>
      </c>
      <c r="C801" t="s">
        <v>26</v>
      </c>
      <c r="D801">
        <v>469</v>
      </c>
      <c r="E801" t="s">
        <v>41</v>
      </c>
      <c r="F801">
        <v>2</v>
      </c>
      <c r="G801" t="s">
        <v>28</v>
      </c>
      <c r="H801" t="s">
        <v>53</v>
      </c>
      <c r="I801" t="s">
        <v>50</v>
      </c>
      <c r="J801" t="s">
        <v>43</v>
      </c>
      <c r="K801">
        <v>35</v>
      </c>
      <c r="L801" t="s">
        <v>32</v>
      </c>
      <c r="M801">
        <v>4</v>
      </c>
      <c r="N801" t="s">
        <v>61</v>
      </c>
      <c r="O801" t="s">
        <v>38</v>
      </c>
      <c r="P801" t="s">
        <v>45</v>
      </c>
      <c r="Q801">
        <v>17665</v>
      </c>
      <c r="R801">
        <v>14399</v>
      </c>
      <c r="S801">
        <v>0</v>
      </c>
      <c r="T801" t="s">
        <v>46</v>
      </c>
      <c r="U801">
        <v>17</v>
      </c>
      <c r="V801" t="s">
        <v>37</v>
      </c>
      <c r="W801" t="s">
        <v>34</v>
      </c>
      <c r="X801">
        <v>3</v>
      </c>
      <c r="Y801" t="s">
        <v>48</v>
      </c>
      <c r="Z801" t="s">
        <v>46</v>
      </c>
    </row>
    <row r="802" spans="1:26" x14ac:dyDescent="0.25">
      <c r="A802">
        <v>2253</v>
      </c>
      <c r="B802">
        <v>28</v>
      </c>
      <c r="C802" t="s">
        <v>40</v>
      </c>
      <c r="D802">
        <v>1009</v>
      </c>
      <c r="E802" t="s">
        <v>41</v>
      </c>
      <c r="F802">
        <v>1</v>
      </c>
      <c r="G802" t="s">
        <v>55</v>
      </c>
      <c r="H802" t="s">
        <v>53</v>
      </c>
      <c r="I802" t="s">
        <v>38</v>
      </c>
      <c r="J802" t="s">
        <v>43</v>
      </c>
      <c r="K802">
        <v>45</v>
      </c>
      <c r="L802" t="s">
        <v>30</v>
      </c>
      <c r="M802">
        <v>1</v>
      </c>
      <c r="N802" t="s">
        <v>51</v>
      </c>
      <c r="O802" t="s">
        <v>30</v>
      </c>
      <c r="P802" t="s">
        <v>57</v>
      </c>
      <c r="Q802">
        <v>2596</v>
      </c>
      <c r="R802">
        <v>7160</v>
      </c>
      <c r="S802">
        <v>1</v>
      </c>
      <c r="T802" t="s">
        <v>46</v>
      </c>
      <c r="U802">
        <v>15</v>
      </c>
      <c r="V802" t="s">
        <v>37</v>
      </c>
      <c r="W802" t="s">
        <v>38</v>
      </c>
      <c r="X802">
        <v>2</v>
      </c>
      <c r="Y802" t="s">
        <v>48</v>
      </c>
      <c r="Z802" t="s">
        <v>36</v>
      </c>
    </row>
    <row r="803" spans="1:26" x14ac:dyDescent="0.25">
      <c r="A803">
        <v>2254</v>
      </c>
      <c r="B803">
        <v>50</v>
      </c>
      <c r="C803" t="s">
        <v>40</v>
      </c>
      <c r="D803">
        <v>959</v>
      </c>
      <c r="E803" t="s">
        <v>27</v>
      </c>
      <c r="F803">
        <v>1</v>
      </c>
      <c r="G803" t="s">
        <v>52</v>
      </c>
      <c r="H803" t="s">
        <v>49</v>
      </c>
      <c r="I803" t="s">
        <v>50</v>
      </c>
      <c r="J803" t="s">
        <v>43</v>
      </c>
      <c r="K803">
        <v>81</v>
      </c>
      <c r="L803" t="s">
        <v>32</v>
      </c>
      <c r="M803">
        <v>2</v>
      </c>
      <c r="N803" t="s">
        <v>33</v>
      </c>
      <c r="O803" t="s">
        <v>32</v>
      </c>
      <c r="P803" t="s">
        <v>35</v>
      </c>
      <c r="Q803">
        <v>4728</v>
      </c>
      <c r="R803">
        <v>17251</v>
      </c>
      <c r="S803">
        <v>3</v>
      </c>
      <c r="T803" t="s">
        <v>36</v>
      </c>
      <c r="U803">
        <v>14</v>
      </c>
      <c r="V803" t="s">
        <v>37</v>
      </c>
      <c r="W803" t="s">
        <v>34</v>
      </c>
      <c r="X803">
        <v>4</v>
      </c>
      <c r="Y803" t="s">
        <v>48</v>
      </c>
      <c r="Z803" t="s">
        <v>36</v>
      </c>
    </row>
    <row r="804" spans="1:26" x14ac:dyDescent="0.25">
      <c r="A804">
        <v>2255</v>
      </c>
      <c r="B804">
        <v>33</v>
      </c>
      <c r="C804" t="s">
        <v>40</v>
      </c>
      <c r="D804">
        <v>970</v>
      </c>
      <c r="E804" t="s">
        <v>27</v>
      </c>
      <c r="F804">
        <v>7</v>
      </c>
      <c r="G804" t="s">
        <v>55</v>
      </c>
      <c r="H804" t="s">
        <v>29</v>
      </c>
      <c r="I804" t="s">
        <v>50</v>
      </c>
      <c r="J804" t="s">
        <v>31</v>
      </c>
      <c r="K804">
        <v>30</v>
      </c>
      <c r="L804" t="s">
        <v>32</v>
      </c>
      <c r="M804">
        <v>2</v>
      </c>
      <c r="N804" t="s">
        <v>33</v>
      </c>
      <c r="O804" t="s">
        <v>30</v>
      </c>
      <c r="P804" t="s">
        <v>45</v>
      </c>
      <c r="Q804">
        <v>4302</v>
      </c>
      <c r="R804">
        <v>13401</v>
      </c>
      <c r="S804">
        <v>0</v>
      </c>
      <c r="T804" t="s">
        <v>46</v>
      </c>
      <c r="U804">
        <v>17</v>
      </c>
      <c r="V804" t="s">
        <v>37</v>
      </c>
      <c r="W804" t="s">
        <v>32</v>
      </c>
      <c r="X804">
        <v>3</v>
      </c>
      <c r="Y804" t="s">
        <v>48</v>
      </c>
      <c r="Z804" t="s">
        <v>46</v>
      </c>
    </row>
    <row r="805" spans="1:26" x14ac:dyDescent="0.25">
      <c r="A805">
        <v>2256</v>
      </c>
      <c r="B805">
        <v>34</v>
      </c>
      <c r="C805" t="s">
        <v>60</v>
      </c>
      <c r="D805">
        <v>697</v>
      </c>
      <c r="E805" t="s">
        <v>41</v>
      </c>
      <c r="F805">
        <v>3</v>
      </c>
      <c r="G805" t="s">
        <v>52</v>
      </c>
      <c r="H805" t="s">
        <v>29</v>
      </c>
      <c r="I805" t="s">
        <v>32</v>
      </c>
      <c r="J805" t="s">
        <v>43</v>
      </c>
      <c r="K805">
        <v>40</v>
      </c>
      <c r="L805" t="s">
        <v>30</v>
      </c>
      <c r="M805">
        <v>1</v>
      </c>
      <c r="N805" t="s">
        <v>44</v>
      </c>
      <c r="O805" t="s">
        <v>34</v>
      </c>
      <c r="P805" t="s">
        <v>45</v>
      </c>
      <c r="Q805">
        <v>2979</v>
      </c>
      <c r="R805">
        <v>22478</v>
      </c>
      <c r="S805">
        <v>3</v>
      </c>
      <c r="T805" t="s">
        <v>46</v>
      </c>
      <c r="U805">
        <v>17</v>
      </c>
      <c r="V805" t="s">
        <v>37</v>
      </c>
      <c r="W805" t="s">
        <v>34</v>
      </c>
      <c r="X805">
        <v>2</v>
      </c>
      <c r="Y805" t="s">
        <v>48</v>
      </c>
      <c r="Z805" t="s">
        <v>46</v>
      </c>
    </row>
    <row r="806" spans="1:26" x14ac:dyDescent="0.25">
      <c r="A806">
        <v>2257</v>
      </c>
      <c r="B806">
        <v>48</v>
      </c>
      <c r="C806" t="s">
        <v>60</v>
      </c>
      <c r="D806">
        <v>1262</v>
      </c>
      <c r="E806" t="s">
        <v>41</v>
      </c>
      <c r="F806">
        <v>1</v>
      </c>
      <c r="G806" t="s">
        <v>52</v>
      </c>
      <c r="H806" t="s">
        <v>53</v>
      </c>
      <c r="I806" t="s">
        <v>38</v>
      </c>
      <c r="J806" t="s">
        <v>43</v>
      </c>
      <c r="K806">
        <v>35</v>
      </c>
      <c r="L806" t="s">
        <v>34</v>
      </c>
      <c r="M806">
        <v>4</v>
      </c>
      <c r="N806" t="s">
        <v>61</v>
      </c>
      <c r="O806" t="s">
        <v>34</v>
      </c>
      <c r="P806" t="s">
        <v>35</v>
      </c>
      <c r="Q806">
        <v>16885</v>
      </c>
      <c r="R806">
        <v>16154</v>
      </c>
      <c r="S806">
        <v>2</v>
      </c>
      <c r="T806" t="s">
        <v>46</v>
      </c>
      <c r="U806">
        <v>22</v>
      </c>
      <c r="V806" t="s">
        <v>47</v>
      </c>
      <c r="W806" t="s">
        <v>32</v>
      </c>
      <c r="X806">
        <v>3</v>
      </c>
      <c r="Y806" t="s">
        <v>54</v>
      </c>
      <c r="Z806" t="s">
        <v>46</v>
      </c>
    </row>
    <row r="807" spans="1:26" x14ac:dyDescent="0.25">
      <c r="A807">
        <v>2258</v>
      </c>
      <c r="B807">
        <v>45</v>
      </c>
      <c r="C807" t="s">
        <v>60</v>
      </c>
      <c r="D807">
        <v>1050</v>
      </c>
      <c r="E807" t="s">
        <v>27</v>
      </c>
      <c r="F807">
        <v>9</v>
      </c>
      <c r="G807" t="s">
        <v>52</v>
      </c>
      <c r="H807" t="s">
        <v>29</v>
      </c>
      <c r="I807" t="s">
        <v>30</v>
      </c>
      <c r="J807" t="s">
        <v>31</v>
      </c>
      <c r="K807">
        <v>65</v>
      </c>
      <c r="L807" t="s">
        <v>30</v>
      </c>
      <c r="M807">
        <v>2</v>
      </c>
      <c r="N807" t="s">
        <v>33</v>
      </c>
      <c r="O807" t="s">
        <v>32</v>
      </c>
      <c r="P807" t="s">
        <v>45</v>
      </c>
      <c r="Q807">
        <v>5593</v>
      </c>
      <c r="R807">
        <v>17970</v>
      </c>
      <c r="S807">
        <v>1</v>
      </c>
      <c r="T807" t="s">
        <v>46</v>
      </c>
      <c r="U807">
        <v>13</v>
      </c>
      <c r="V807" t="s">
        <v>37</v>
      </c>
      <c r="W807" t="s">
        <v>34</v>
      </c>
      <c r="X807">
        <v>2</v>
      </c>
      <c r="Y807" t="s">
        <v>48</v>
      </c>
      <c r="Z807" t="s">
        <v>46</v>
      </c>
    </row>
    <row r="808" spans="1:26" x14ac:dyDescent="0.25">
      <c r="A808">
        <v>2259</v>
      </c>
      <c r="B808">
        <v>52</v>
      </c>
      <c r="C808" t="s">
        <v>26</v>
      </c>
      <c r="D808">
        <v>994</v>
      </c>
      <c r="E808" t="s">
        <v>41</v>
      </c>
      <c r="F808">
        <v>7</v>
      </c>
      <c r="G808" t="s">
        <v>52</v>
      </c>
      <c r="H808" t="s">
        <v>29</v>
      </c>
      <c r="I808" t="s">
        <v>30</v>
      </c>
      <c r="J808" t="s">
        <v>43</v>
      </c>
      <c r="K808">
        <v>87</v>
      </c>
      <c r="L808" t="s">
        <v>32</v>
      </c>
      <c r="M808">
        <v>3</v>
      </c>
      <c r="N808" t="s">
        <v>59</v>
      </c>
      <c r="O808" t="s">
        <v>30</v>
      </c>
      <c r="P808" t="s">
        <v>35</v>
      </c>
      <c r="Q808">
        <v>10445</v>
      </c>
      <c r="R808">
        <v>15322</v>
      </c>
      <c r="S808">
        <v>7</v>
      </c>
      <c r="T808" t="s">
        <v>46</v>
      </c>
      <c r="U808">
        <v>19</v>
      </c>
      <c r="V808" t="s">
        <v>37</v>
      </c>
      <c r="W808" t="s">
        <v>34</v>
      </c>
      <c r="X808">
        <v>4</v>
      </c>
      <c r="Y808" t="s">
        <v>48</v>
      </c>
      <c r="Z808" t="s">
        <v>46</v>
      </c>
    </row>
    <row r="809" spans="1:26" x14ac:dyDescent="0.25">
      <c r="A809">
        <v>2260</v>
      </c>
      <c r="B809">
        <v>38</v>
      </c>
      <c r="C809" t="s">
        <v>26</v>
      </c>
      <c r="D809">
        <v>770</v>
      </c>
      <c r="E809" t="s">
        <v>27</v>
      </c>
      <c r="F809">
        <v>10</v>
      </c>
      <c r="G809" t="s">
        <v>52</v>
      </c>
      <c r="H809" t="s">
        <v>64</v>
      </c>
      <c r="I809" t="s">
        <v>32</v>
      </c>
      <c r="J809" t="s">
        <v>43</v>
      </c>
      <c r="K809">
        <v>73</v>
      </c>
      <c r="L809" t="s">
        <v>30</v>
      </c>
      <c r="M809">
        <v>3</v>
      </c>
      <c r="N809" t="s">
        <v>33</v>
      </c>
      <c r="O809" t="s">
        <v>32</v>
      </c>
      <c r="P809" t="s">
        <v>57</v>
      </c>
      <c r="Q809">
        <v>8740</v>
      </c>
      <c r="R809">
        <v>5569</v>
      </c>
      <c r="S809">
        <v>0</v>
      </c>
      <c r="T809" t="s">
        <v>36</v>
      </c>
      <c r="U809">
        <v>14</v>
      </c>
      <c r="V809" t="s">
        <v>37</v>
      </c>
      <c r="W809" t="s">
        <v>30</v>
      </c>
      <c r="X809">
        <v>2</v>
      </c>
      <c r="Y809" t="s">
        <v>48</v>
      </c>
      <c r="Z809" t="s">
        <v>46</v>
      </c>
    </row>
    <row r="810" spans="1:26" x14ac:dyDescent="0.25">
      <c r="A810">
        <v>2261</v>
      </c>
      <c r="B810">
        <v>29</v>
      </c>
      <c r="C810" t="s">
        <v>26</v>
      </c>
      <c r="D810">
        <v>1107</v>
      </c>
      <c r="E810" t="s">
        <v>41</v>
      </c>
      <c r="F810">
        <v>28</v>
      </c>
      <c r="G810" t="s">
        <v>52</v>
      </c>
      <c r="H810" t="s">
        <v>29</v>
      </c>
      <c r="I810" t="s">
        <v>32</v>
      </c>
      <c r="J810" t="s">
        <v>31</v>
      </c>
      <c r="K810">
        <v>93</v>
      </c>
      <c r="L810" t="s">
        <v>32</v>
      </c>
      <c r="M810">
        <v>1</v>
      </c>
      <c r="N810" t="s">
        <v>44</v>
      </c>
      <c r="O810" t="s">
        <v>34</v>
      </c>
      <c r="P810" t="s">
        <v>57</v>
      </c>
      <c r="Q810">
        <v>2514</v>
      </c>
      <c r="R810">
        <v>26968</v>
      </c>
      <c r="S810">
        <v>4</v>
      </c>
      <c r="T810" t="s">
        <v>46</v>
      </c>
      <c r="U810">
        <v>22</v>
      </c>
      <c r="V810" t="s">
        <v>47</v>
      </c>
      <c r="W810" t="s">
        <v>38</v>
      </c>
      <c r="X810">
        <v>1</v>
      </c>
      <c r="Y810" t="s">
        <v>48</v>
      </c>
      <c r="Z810" t="s">
        <v>46</v>
      </c>
    </row>
    <row r="811" spans="1:26" x14ac:dyDescent="0.25">
      <c r="A811">
        <v>2262</v>
      </c>
      <c r="B811">
        <v>28</v>
      </c>
      <c r="C811" t="s">
        <v>26</v>
      </c>
      <c r="D811">
        <v>950</v>
      </c>
      <c r="E811" t="s">
        <v>41</v>
      </c>
      <c r="F811">
        <v>3</v>
      </c>
      <c r="G811" t="s">
        <v>55</v>
      </c>
      <c r="H811" t="s">
        <v>53</v>
      </c>
      <c r="I811" t="s">
        <v>50</v>
      </c>
      <c r="J811" t="s">
        <v>31</v>
      </c>
      <c r="K811">
        <v>93</v>
      </c>
      <c r="L811" t="s">
        <v>32</v>
      </c>
      <c r="M811">
        <v>3</v>
      </c>
      <c r="N811" t="s">
        <v>58</v>
      </c>
      <c r="O811" t="s">
        <v>30</v>
      </c>
      <c r="P811" t="s">
        <v>57</v>
      </c>
      <c r="Q811">
        <v>7655</v>
      </c>
      <c r="R811">
        <v>8039</v>
      </c>
      <c r="S811">
        <v>0</v>
      </c>
      <c r="T811" t="s">
        <v>46</v>
      </c>
      <c r="U811">
        <v>17</v>
      </c>
      <c r="V811" t="s">
        <v>37</v>
      </c>
      <c r="W811" t="s">
        <v>30</v>
      </c>
      <c r="X811">
        <v>3</v>
      </c>
      <c r="Y811" t="s">
        <v>54</v>
      </c>
      <c r="Z811" t="s">
        <v>46</v>
      </c>
    </row>
    <row r="812" spans="1:26" x14ac:dyDescent="0.25">
      <c r="A812">
        <v>2263</v>
      </c>
      <c r="B812">
        <v>46</v>
      </c>
      <c r="C812" t="s">
        <v>26</v>
      </c>
      <c r="D812">
        <v>406</v>
      </c>
      <c r="E812" t="s">
        <v>27</v>
      </c>
      <c r="F812">
        <v>3</v>
      </c>
      <c r="G812" t="s">
        <v>42</v>
      </c>
      <c r="H812" t="s">
        <v>64</v>
      </c>
      <c r="I812" t="s">
        <v>38</v>
      </c>
      <c r="J812" t="s">
        <v>43</v>
      </c>
      <c r="K812">
        <v>52</v>
      </c>
      <c r="L812" t="s">
        <v>32</v>
      </c>
      <c r="N812" t="s">
        <v>61</v>
      </c>
      <c r="O812" t="s">
        <v>32</v>
      </c>
      <c r="P812" t="s">
        <v>45</v>
      </c>
      <c r="Q812">
        <v>17465</v>
      </c>
      <c r="R812">
        <v>15596</v>
      </c>
      <c r="S812">
        <v>3</v>
      </c>
      <c r="T812" t="s">
        <v>46</v>
      </c>
      <c r="V812" t="s">
        <v>37</v>
      </c>
      <c r="W812" t="s">
        <v>34</v>
      </c>
      <c r="X812">
        <v>3</v>
      </c>
      <c r="Y812" t="s">
        <v>48</v>
      </c>
      <c r="Z812" t="s">
        <v>46</v>
      </c>
    </row>
    <row r="813" spans="1:26" x14ac:dyDescent="0.25">
      <c r="A813">
        <v>2264</v>
      </c>
      <c r="B813">
        <v>38</v>
      </c>
      <c r="C813" t="s">
        <v>26</v>
      </c>
      <c r="D813">
        <v>130</v>
      </c>
      <c r="E813" t="s">
        <v>27</v>
      </c>
      <c r="F813">
        <v>2</v>
      </c>
      <c r="G813" t="s">
        <v>28</v>
      </c>
      <c r="H813" t="s">
        <v>64</v>
      </c>
      <c r="I813" t="s">
        <v>50</v>
      </c>
      <c r="J813" t="s">
        <v>43</v>
      </c>
      <c r="K813">
        <v>32</v>
      </c>
      <c r="L813" t="s">
        <v>32</v>
      </c>
      <c r="M813">
        <v>3</v>
      </c>
      <c r="N813" t="s">
        <v>33</v>
      </c>
      <c r="O813" t="s">
        <v>30</v>
      </c>
      <c r="P813" t="s">
        <v>35</v>
      </c>
      <c r="Q813">
        <v>7351</v>
      </c>
      <c r="R813">
        <v>20619</v>
      </c>
      <c r="S813">
        <v>7</v>
      </c>
      <c r="T813" t="s">
        <v>46</v>
      </c>
      <c r="U813">
        <v>16</v>
      </c>
      <c r="V813" t="s">
        <v>37</v>
      </c>
      <c r="W813" t="s">
        <v>32</v>
      </c>
      <c r="X813">
        <v>2</v>
      </c>
      <c r="Y813" t="s">
        <v>48</v>
      </c>
      <c r="Z813" t="s">
        <v>46</v>
      </c>
    </row>
    <row r="814" spans="1:26" x14ac:dyDescent="0.25">
      <c r="A814">
        <v>2265</v>
      </c>
      <c r="B814">
        <v>43</v>
      </c>
      <c r="C814" t="s">
        <v>40</v>
      </c>
      <c r="D814">
        <v>1082</v>
      </c>
      <c r="E814" t="s">
        <v>41</v>
      </c>
      <c r="F814">
        <v>27</v>
      </c>
      <c r="G814" t="s">
        <v>55</v>
      </c>
      <c r="H814" t="s">
        <v>29</v>
      </c>
      <c r="I814" t="s">
        <v>32</v>
      </c>
      <c r="J814" t="s">
        <v>31</v>
      </c>
      <c r="K814">
        <v>83</v>
      </c>
      <c r="L814" t="s">
        <v>32</v>
      </c>
      <c r="M814">
        <v>3</v>
      </c>
      <c r="N814" t="s">
        <v>58</v>
      </c>
      <c r="O814" t="s">
        <v>38</v>
      </c>
      <c r="P814" t="s">
        <v>45</v>
      </c>
      <c r="Q814">
        <v>10820</v>
      </c>
      <c r="R814">
        <v>11535</v>
      </c>
      <c r="S814">
        <v>8</v>
      </c>
      <c r="T814" t="s">
        <v>46</v>
      </c>
      <c r="U814">
        <v>11</v>
      </c>
      <c r="V814" t="s">
        <v>37</v>
      </c>
      <c r="W814" t="s">
        <v>32</v>
      </c>
      <c r="X814">
        <v>1</v>
      </c>
      <c r="Y814" t="s">
        <v>48</v>
      </c>
      <c r="Z814" t="s">
        <v>46</v>
      </c>
    </row>
    <row r="815" spans="1:26" x14ac:dyDescent="0.25">
      <c r="A815">
        <v>2266</v>
      </c>
      <c r="B815">
        <v>39</v>
      </c>
      <c r="C815" t="s">
        <v>40</v>
      </c>
      <c r="D815">
        <v>203</v>
      </c>
      <c r="E815" t="s">
        <v>41</v>
      </c>
      <c r="F815">
        <v>2</v>
      </c>
      <c r="G815" t="s">
        <v>55</v>
      </c>
      <c r="H815" t="s">
        <v>29</v>
      </c>
      <c r="I815" t="s">
        <v>38</v>
      </c>
      <c r="J815" t="s">
        <v>43</v>
      </c>
      <c r="K815">
        <v>84</v>
      </c>
      <c r="L815" t="s">
        <v>32</v>
      </c>
      <c r="M815">
        <v>4</v>
      </c>
      <c r="N815" t="s">
        <v>59</v>
      </c>
      <c r="O815" t="s">
        <v>34</v>
      </c>
      <c r="P815" t="s">
        <v>57</v>
      </c>
      <c r="Q815">
        <v>12169</v>
      </c>
      <c r="R815">
        <v>13547</v>
      </c>
      <c r="S815">
        <v>7</v>
      </c>
      <c r="T815" t="s">
        <v>46</v>
      </c>
      <c r="U815">
        <v>11</v>
      </c>
      <c r="V815" t="s">
        <v>37</v>
      </c>
      <c r="W815" t="s">
        <v>34</v>
      </c>
      <c r="X815">
        <v>4</v>
      </c>
      <c r="Y815" t="s">
        <v>48</v>
      </c>
      <c r="Z815" t="s">
        <v>36</v>
      </c>
    </row>
    <row r="816" spans="1:26" x14ac:dyDescent="0.25">
      <c r="A816">
        <v>2267</v>
      </c>
      <c r="B816">
        <v>40</v>
      </c>
      <c r="C816" t="s">
        <v>26</v>
      </c>
      <c r="D816">
        <v>1308</v>
      </c>
      <c r="E816" t="s">
        <v>41</v>
      </c>
      <c r="F816">
        <v>14</v>
      </c>
      <c r="G816" t="s">
        <v>55</v>
      </c>
      <c r="H816" t="s">
        <v>53</v>
      </c>
      <c r="I816" t="s">
        <v>32</v>
      </c>
      <c r="J816" t="s">
        <v>43</v>
      </c>
      <c r="K816">
        <v>44</v>
      </c>
      <c r="L816" t="s">
        <v>30</v>
      </c>
      <c r="M816">
        <v>5</v>
      </c>
      <c r="N816" t="s">
        <v>63</v>
      </c>
      <c r="O816" t="s">
        <v>32</v>
      </c>
      <c r="P816" t="s">
        <v>35</v>
      </c>
      <c r="Q816">
        <v>19626</v>
      </c>
      <c r="R816">
        <v>17544</v>
      </c>
      <c r="S816">
        <v>1</v>
      </c>
      <c r="T816" t="s">
        <v>46</v>
      </c>
      <c r="U816">
        <v>14</v>
      </c>
      <c r="V816" t="s">
        <v>37</v>
      </c>
      <c r="W816" t="s">
        <v>38</v>
      </c>
      <c r="X816">
        <v>2</v>
      </c>
      <c r="Y816" t="s">
        <v>66</v>
      </c>
      <c r="Z816" t="s">
        <v>46</v>
      </c>
    </row>
    <row r="817" spans="1:26" x14ac:dyDescent="0.25">
      <c r="A817">
        <v>2268</v>
      </c>
      <c r="B817">
        <v>21</v>
      </c>
      <c r="C817" t="s">
        <v>26</v>
      </c>
      <c r="D817">
        <v>984</v>
      </c>
      <c r="E817" t="s">
        <v>41</v>
      </c>
      <c r="F817">
        <v>1</v>
      </c>
      <c r="G817" t="s">
        <v>42</v>
      </c>
      <c r="H817" t="s">
        <v>67</v>
      </c>
      <c r="I817" t="s">
        <v>50</v>
      </c>
      <c r="J817" t="s">
        <v>31</v>
      </c>
      <c r="K817">
        <v>70</v>
      </c>
      <c r="L817" t="s">
        <v>30</v>
      </c>
      <c r="M817">
        <v>1</v>
      </c>
      <c r="N817" t="s">
        <v>44</v>
      </c>
      <c r="O817" t="s">
        <v>30</v>
      </c>
      <c r="P817" t="s">
        <v>35</v>
      </c>
      <c r="Q817">
        <v>2070</v>
      </c>
      <c r="R817">
        <v>25326</v>
      </c>
      <c r="S817">
        <v>1</v>
      </c>
      <c r="T817" t="s">
        <v>36</v>
      </c>
      <c r="U817">
        <v>11</v>
      </c>
      <c r="V817" t="s">
        <v>37</v>
      </c>
      <c r="W817" t="s">
        <v>32</v>
      </c>
      <c r="X817">
        <v>6</v>
      </c>
      <c r="Y817" t="s">
        <v>66</v>
      </c>
      <c r="Z817" t="s">
        <v>46</v>
      </c>
    </row>
    <row r="818" spans="1:26" x14ac:dyDescent="0.25">
      <c r="A818">
        <v>2269</v>
      </c>
      <c r="B818">
        <v>39</v>
      </c>
      <c r="C818" t="s">
        <v>60</v>
      </c>
      <c r="D818">
        <v>439</v>
      </c>
      <c r="E818" t="s">
        <v>41</v>
      </c>
      <c r="F818">
        <v>9</v>
      </c>
      <c r="G818" t="s">
        <v>55</v>
      </c>
      <c r="H818" t="s">
        <v>29</v>
      </c>
      <c r="I818" t="s">
        <v>32</v>
      </c>
      <c r="J818" t="s">
        <v>43</v>
      </c>
      <c r="K818">
        <v>70</v>
      </c>
      <c r="L818" t="s">
        <v>32</v>
      </c>
      <c r="M818">
        <v>2</v>
      </c>
      <c r="N818" t="s">
        <v>51</v>
      </c>
      <c r="O818" t="s">
        <v>30</v>
      </c>
      <c r="P818" t="s">
        <v>35</v>
      </c>
      <c r="Q818">
        <v>6782</v>
      </c>
      <c r="R818">
        <v>8770</v>
      </c>
      <c r="S818">
        <v>9</v>
      </c>
      <c r="T818" t="s">
        <v>46</v>
      </c>
      <c r="U818">
        <v>15</v>
      </c>
      <c r="V818" t="s">
        <v>37</v>
      </c>
      <c r="W818" t="s">
        <v>32</v>
      </c>
      <c r="X818">
        <v>2</v>
      </c>
      <c r="Y818" t="s">
        <v>54</v>
      </c>
      <c r="Z818" t="s">
        <v>46</v>
      </c>
    </row>
    <row r="819" spans="1:26" x14ac:dyDescent="0.25">
      <c r="A819">
        <v>2270</v>
      </c>
      <c r="B819">
        <v>36</v>
      </c>
      <c r="C819" t="s">
        <v>60</v>
      </c>
      <c r="D819">
        <v>217</v>
      </c>
      <c r="E819" t="s">
        <v>41</v>
      </c>
      <c r="F819">
        <v>18</v>
      </c>
      <c r="G819" t="s">
        <v>52</v>
      </c>
      <c r="H819" t="s">
        <v>29</v>
      </c>
      <c r="I819" t="s">
        <v>38</v>
      </c>
      <c r="J819" t="s">
        <v>43</v>
      </c>
      <c r="K819">
        <v>78</v>
      </c>
      <c r="L819" t="s">
        <v>32</v>
      </c>
      <c r="M819">
        <v>2</v>
      </c>
      <c r="N819" t="s">
        <v>58</v>
      </c>
      <c r="O819" t="s">
        <v>34</v>
      </c>
      <c r="P819" t="s">
        <v>35</v>
      </c>
      <c r="Q819">
        <v>7779</v>
      </c>
      <c r="R819">
        <v>23238</v>
      </c>
      <c r="S819">
        <v>2</v>
      </c>
      <c r="T819" t="s">
        <v>46</v>
      </c>
      <c r="U819">
        <v>20</v>
      </c>
      <c r="V819" t="s">
        <v>47</v>
      </c>
      <c r="W819" t="s">
        <v>38</v>
      </c>
      <c r="X819">
        <v>0</v>
      </c>
      <c r="Y819" t="s">
        <v>48</v>
      </c>
      <c r="Z819" t="s">
        <v>46</v>
      </c>
    </row>
    <row r="820" spans="1:26" x14ac:dyDescent="0.25">
      <c r="A820">
        <v>2271</v>
      </c>
      <c r="B820">
        <v>31</v>
      </c>
      <c r="C820" t="s">
        <v>40</v>
      </c>
      <c r="D820">
        <v>793</v>
      </c>
      <c r="E820" t="s">
        <v>27</v>
      </c>
      <c r="F820">
        <v>20</v>
      </c>
      <c r="G820" t="s">
        <v>55</v>
      </c>
      <c r="H820" t="s">
        <v>29</v>
      </c>
      <c r="I820" t="s">
        <v>32</v>
      </c>
      <c r="J820" t="s">
        <v>43</v>
      </c>
      <c r="K820">
        <v>67</v>
      </c>
      <c r="L820" t="s">
        <v>34</v>
      </c>
      <c r="M820">
        <v>1</v>
      </c>
      <c r="N820" t="s">
        <v>62</v>
      </c>
      <c r="O820" t="s">
        <v>34</v>
      </c>
      <c r="P820" t="s">
        <v>45</v>
      </c>
      <c r="Q820">
        <v>2791</v>
      </c>
      <c r="R820">
        <v>21981</v>
      </c>
      <c r="S820">
        <v>0</v>
      </c>
      <c r="T820" t="s">
        <v>46</v>
      </c>
      <c r="U820">
        <v>12</v>
      </c>
      <c r="V820" t="s">
        <v>37</v>
      </c>
      <c r="W820" t="s">
        <v>38</v>
      </c>
      <c r="X820">
        <v>4</v>
      </c>
      <c r="Y820" t="s">
        <v>48</v>
      </c>
      <c r="Z820" t="s">
        <v>46</v>
      </c>
    </row>
    <row r="821" spans="1:26" x14ac:dyDescent="0.25">
      <c r="A821">
        <v>2272</v>
      </c>
      <c r="B821">
        <v>28</v>
      </c>
      <c r="C821" t="s">
        <v>26</v>
      </c>
      <c r="D821">
        <v>1451</v>
      </c>
      <c r="E821" t="s">
        <v>41</v>
      </c>
      <c r="F821">
        <v>2</v>
      </c>
      <c r="G821" t="s">
        <v>42</v>
      </c>
      <c r="H821" t="s">
        <v>29</v>
      </c>
      <c r="I821" t="s">
        <v>38</v>
      </c>
      <c r="J821" t="s">
        <v>43</v>
      </c>
      <c r="K821">
        <v>67</v>
      </c>
      <c r="L821" t="s">
        <v>30</v>
      </c>
      <c r="M821">
        <v>1</v>
      </c>
      <c r="N821" t="s">
        <v>44</v>
      </c>
      <c r="O821" t="s">
        <v>30</v>
      </c>
      <c r="P821" t="s">
        <v>45</v>
      </c>
      <c r="Q821">
        <v>3201</v>
      </c>
      <c r="R821">
        <v>19911</v>
      </c>
      <c r="S821">
        <v>0</v>
      </c>
      <c r="T821" t="s">
        <v>46</v>
      </c>
      <c r="U821">
        <v>17</v>
      </c>
      <c r="V821" t="s">
        <v>37</v>
      </c>
      <c r="W821" t="s">
        <v>38</v>
      </c>
      <c r="X821">
        <v>2</v>
      </c>
      <c r="Y821" t="s">
        <v>39</v>
      </c>
      <c r="Z821" t="s">
        <v>46</v>
      </c>
    </row>
    <row r="822" spans="1:26" x14ac:dyDescent="0.25">
      <c r="A822">
        <v>2273</v>
      </c>
      <c r="B822">
        <v>35</v>
      </c>
      <c r="C822" t="s">
        <v>40</v>
      </c>
      <c r="D822">
        <v>1182</v>
      </c>
      <c r="E822" t="s">
        <v>27</v>
      </c>
      <c r="F822">
        <v>11</v>
      </c>
      <c r="G822" t="s">
        <v>28</v>
      </c>
      <c r="H822" t="s">
        <v>64</v>
      </c>
      <c r="I822" t="s">
        <v>50</v>
      </c>
      <c r="J822" t="s">
        <v>43</v>
      </c>
      <c r="K822">
        <v>54</v>
      </c>
      <c r="L822" t="s">
        <v>32</v>
      </c>
      <c r="M822">
        <v>2</v>
      </c>
      <c r="N822" t="s">
        <v>33</v>
      </c>
      <c r="O822" t="s">
        <v>34</v>
      </c>
      <c r="P822" t="s">
        <v>57</v>
      </c>
      <c r="Q822">
        <v>4968</v>
      </c>
      <c r="R822">
        <v>18500</v>
      </c>
      <c r="S822">
        <v>1</v>
      </c>
      <c r="T822" t="s">
        <v>46</v>
      </c>
      <c r="U822">
        <v>11</v>
      </c>
      <c r="V822" t="s">
        <v>37</v>
      </c>
      <c r="W822" t="s">
        <v>34</v>
      </c>
      <c r="X822">
        <v>3</v>
      </c>
      <c r="Y822" t="s">
        <v>48</v>
      </c>
      <c r="Z822" t="s">
        <v>46</v>
      </c>
    </row>
    <row r="823" spans="1:26" x14ac:dyDescent="0.25">
      <c r="A823">
        <v>2274</v>
      </c>
      <c r="B823">
        <v>49</v>
      </c>
      <c r="C823" t="s">
        <v>26</v>
      </c>
      <c r="D823">
        <v>174</v>
      </c>
      <c r="E823" t="s">
        <v>27</v>
      </c>
      <c r="F823">
        <v>8</v>
      </c>
      <c r="G823" t="s">
        <v>52</v>
      </c>
      <c r="H823" t="s">
        <v>67</v>
      </c>
      <c r="I823" t="s">
        <v>50</v>
      </c>
      <c r="J823" t="s">
        <v>43</v>
      </c>
      <c r="K823">
        <v>56</v>
      </c>
      <c r="L823" t="s">
        <v>30</v>
      </c>
      <c r="M823">
        <v>4</v>
      </c>
      <c r="N823" t="s">
        <v>33</v>
      </c>
      <c r="O823" t="s">
        <v>30</v>
      </c>
      <c r="P823" t="s">
        <v>45</v>
      </c>
      <c r="Q823">
        <v>13120</v>
      </c>
      <c r="R823">
        <v>11879</v>
      </c>
      <c r="S823">
        <v>6</v>
      </c>
      <c r="T823" t="s">
        <v>46</v>
      </c>
      <c r="U823">
        <v>17</v>
      </c>
      <c r="V823" t="s">
        <v>37</v>
      </c>
      <c r="W823" t="s">
        <v>30</v>
      </c>
      <c r="X823">
        <v>3</v>
      </c>
      <c r="Y823" t="s">
        <v>48</v>
      </c>
      <c r="Z823" t="s">
        <v>46</v>
      </c>
    </row>
    <row r="824" spans="1:26" x14ac:dyDescent="0.25">
      <c r="A824">
        <v>2275</v>
      </c>
      <c r="B824">
        <v>34</v>
      </c>
      <c r="C824" t="s">
        <v>40</v>
      </c>
      <c r="D824">
        <v>1003</v>
      </c>
      <c r="E824" t="s">
        <v>41</v>
      </c>
      <c r="F824">
        <v>2</v>
      </c>
      <c r="G824" t="s">
        <v>28</v>
      </c>
      <c r="H824" t="s">
        <v>29</v>
      </c>
      <c r="I824" t="s">
        <v>50</v>
      </c>
      <c r="J824" t="s">
        <v>43</v>
      </c>
      <c r="K824">
        <v>95</v>
      </c>
      <c r="L824" t="s">
        <v>32</v>
      </c>
      <c r="M824">
        <v>2</v>
      </c>
      <c r="N824" t="s">
        <v>58</v>
      </c>
      <c r="O824" t="s">
        <v>32</v>
      </c>
      <c r="P824" t="s">
        <v>35</v>
      </c>
      <c r="Q824">
        <v>4033</v>
      </c>
      <c r="R824">
        <v>15834</v>
      </c>
      <c r="S824">
        <v>2</v>
      </c>
      <c r="T824" t="s">
        <v>46</v>
      </c>
      <c r="U824">
        <v>11</v>
      </c>
      <c r="V824" t="s">
        <v>37</v>
      </c>
      <c r="W824" t="s">
        <v>34</v>
      </c>
      <c r="X824">
        <v>3</v>
      </c>
      <c r="Y824" t="s">
        <v>54</v>
      </c>
      <c r="Z824" t="s">
        <v>46</v>
      </c>
    </row>
    <row r="825" spans="1:26" x14ac:dyDescent="0.25">
      <c r="A825">
        <v>2276</v>
      </c>
      <c r="B825">
        <v>29</v>
      </c>
      <c r="C825" t="s">
        <v>40</v>
      </c>
      <c r="D825">
        <v>490</v>
      </c>
      <c r="E825" t="s">
        <v>41</v>
      </c>
      <c r="F825">
        <v>10</v>
      </c>
      <c r="G825" t="s">
        <v>55</v>
      </c>
      <c r="H825" t="s">
        <v>29</v>
      </c>
      <c r="I825" t="s">
        <v>50</v>
      </c>
      <c r="J825" t="s">
        <v>31</v>
      </c>
      <c r="K825">
        <v>61</v>
      </c>
      <c r="L825" t="s">
        <v>32</v>
      </c>
      <c r="M825">
        <v>1</v>
      </c>
      <c r="N825" t="s">
        <v>44</v>
      </c>
      <c r="O825" t="s">
        <v>30</v>
      </c>
      <c r="P825" t="s">
        <v>57</v>
      </c>
      <c r="Q825">
        <v>3291</v>
      </c>
      <c r="R825">
        <v>17940</v>
      </c>
      <c r="S825">
        <v>0</v>
      </c>
      <c r="T825" t="s">
        <v>46</v>
      </c>
      <c r="U825">
        <v>14</v>
      </c>
      <c r="V825" t="s">
        <v>37</v>
      </c>
      <c r="W825" t="s">
        <v>34</v>
      </c>
      <c r="X825">
        <v>2</v>
      </c>
      <c r="Y825" t="s">
        <v>54</v>
      </c>
      <c r="Z825" t="s">
        <v>46</v>
      </c>
    </row>
    <row r="826" spans="1:26" x14ac:dyDescent="0.25">
      <c r="A826">
        <v>2277</v>
      </c>
      <c r="B826">
        <v>42</v>
      </c>
      <c r="C826" t="s">
        <v>26</v>
      </c>
      <c r="D826">
        <v>188</v>
      </c>
      <c r="E826" t="s">
        <v>41</v>
      </c>
      <c r="F826">
        <v>29</v>
      </c>
      <c r="G826" t="s">
        <v>55</v>
      </c>
      <c r="H826" t="s">
        <v>53</v>
      </c>
      <c r="I826" t="s">
        <v>30</v>
      </c>
      <c r="J826" t="s">
        <v>43</v>
      </c>
      <c r="K826">
        <v>56</v>
      </c>
      <c r="L826" t="s">
        <v>38</v>
      </c>
      <c r="M826">
        <v>2</v>
      </c>
      <c r="N826" t="s">
        <v>51</v>
      </c>
      <c r="O826" t="s">
        <v>34</v>
      </c>
      <c r="P826" t="s">
        <v>35</v>
      </c>
      <c r="Q826">
        <v>4272</v>
      </c>
      <c r="R826">
        <v>9558</v>
      </c>
      <c r="S826">
        <v>4</v>
      </c>
      <c r="T826" t="s">
        <v>46</v>
      </c>
      <c r="U826">
        <v>19</v>
      </c>
      <c r="V826" t="s">
        <v>37</v>
      </c>
      <c r="W826" t="s">
        <v>38</v>
      </c>
      <c r="X826">
        <v>3</v>
      </c>
      <c r="Y826" t="s">
        <v>48</v>
      </c>
      <c r="Z826" t="s">
        <v>46</v>
      </c>
    </row>
    <row r="827" spans="1:26" x14ac:dyDescent="0.25">
      <c r="A827">
        <v>2278</v>
      </c>
      <c r="B827">
        <v>29</v>
      </c>
      <c r="C827" t="s">
        <v>26</v>
      </c>
      <c r="D827">
        <v>718</v>
      </c>
      <c r="E827" t="s">
        <v>41</v>
      </c>
      <c r="F827">
        <v>8</v>
      </c>
      <c r="G827" t="s">
        <v>42</v>
      </c>
      <c r="H827" t="s">
        <v>53</v>
      </c>
      <c r="I827" t="s">
        <v>30</v>
      </c>
      <c r="J827" t="s">
        <v>43</v>
      </c>
      <c r="K827">
        <v>79</v>
      </c>
      <c r="L827" t="s">
        <v>30</v>
      </c>
      <c r="M827">
        <v>2</v>
      </c>
      <c r="N827" t="s">
        <v>58</v>
      </c>
      <c r="O827" t="s">
        <v>34</v>
      </c>
      <c r="P827" t="s">
        <v>45</v>
      </c>
      <c r="Q827">
        <v>5056</v>
      </c>
      <c r="R827">
        <v>17689</v>
      </c>
      <c r="S827">
        <v>1</v>
      </c>
      <c r="U827">
        <v>15</v>
      </c>
      <c r="V827" t="s">
        <v>37</v>
      </c>
      <c r="W827" t="s">
        <v>32</v>
      </c>
      <c r="X827">
        <v>2</v>
      </c>
      <c r="Y827" t="s">
        <v>54</v>
      </c>
      <c r="Z827" t="s">
        <v>46</v>
      </c>
    </row>
    <row r="828" spans="1:26" x14ac:dyDescent="0.25">
      <c r="A828">
        <v>2279</v>
      </c>
      <c r="B828">
        <v>38</v>
      </c>
      <c r="C828" t="s">
        <v>26</v>
      </c>
      <c r="D828">
        <v>433</v>
      </c>
      <c r="E828" t="s">
        <v>69</v>
      </c>
      <c r="F828">
        <v>1</v>
      </c>
      <c r="G828" t="s">
        <v>55</v>
      </c>
      <c r="H828" t="s">
        <v>69</v>
      </c>
      <c r="I828" t="s">
        <v>32</v>
      </c>
      <c r="J828" t="s">
        <v>43</v>
      </c>
      <c r="K828">
        <v>37</v>
      </c>
      <c r="L828" t="s">
        <v>34</v>
      </c>
      <c r="M828">
        <v>1</v>
      </c>
      <c r="N828" t="s">
        <v>69</v>
      </c>
      <c r="O828" t="s">
        <v>32</v>
      </c>
      <c r="P828" t="s">
        <v>45</v>
      </c>
      <c r="Q828">
        <v>2844</v>
      </c>
      <c r="R828">
        <v>6004</v>
      </c>
      <c r="S828">
        <v>1</v>
      </c>
      <c r="T828" t="s">
        <v>46</v>
      </c>
      <c r="U828">
        <v>13</v>
      </c>
      <c r="V828" t="s">
        <v>37</v>
      </c>
      <c r="W828" t="s">
        <v>34</v>
      </c>
      <c r="X828">
        <v>2</v>
      </c>
      <c r="Y828" t="s">
        <v>66</v>
      </c>
      <c r="Z828" t="s">
        <v>46</v>
      </c>
    </row>
    <row r="829" spans="1:26" x14ac:dyDescent="0.25">
      <c r="A829">
        <v>2280</v>
      </c>
      <c r="B829">
        <v>28</v>
      </c>
      <c r="C829" t="s">
        <v>40</v>
      </c>
      <c r="D829">
        <v>773</v>
      </c>
      <c r="E829" t="s">
        <v>41</v>
      </c>
      <c r="F829">
        <v>6</v>
      </c>
      <c r="G829" t="s">
        <v>55</v>
      </c>
      <c r="H829" t="s">
        <v>29</v>
      </c>
      <c r="I829" t="s">
        <v>32</v>
      </c>
      <c r="J829" t="s">
        <v>43</v>
      </c>
      <c r="K829">
        <v>39</v>
      </c>
      <c r="L829" t="s">
        <v>30</v>
      </c>
      <c r="M829">
        <v>1</v>
      </c>
      <c r="N829" t="s">
        <v>44</v>
      </c>
      <c r="O829" t="s">
        <v>32</v>
      </c>
      <c r="P829" t="s">
        <v>57</v>
      </c>
      <c r="Q829">
        <v>2703</v>
      </c>
      <c r="R829">
        <v>22088</v>
      </c>
      <c r="S829">
        <v>1</v>
      </c>
      <c r="T829" t="s">
        <v>36</v>
      </c>
      <c r="U829">
        <v>14</v>
      </c>
      <c r="V829" t="s">
        <v>37</v>
      </c>
      <c r="W829" t="s">
        <v>34</v>
      </c>
      <c r="X829">
        <v>2</v>
      </c>
      <c r="Y829" t="s">
        <v>48</v>
      </c>
      <c r="Z829" t="s">
        <v>46</v>
      </c>
    </row>
    <row r="830" spans="1:26" x14ac:dyDescent="0.25">
      <c r="A830">
        <v>2281</v>
      </c>
      <c r="B830">
        <v>18</v>
      </c>
      <c r="C830" t="s">
        <v>60</v>
      </c>
      <c r="D830">
        <v>247</v>
      </c>
      <c r="E830" t="s">
        <v>41</v>
      </c>
      <c r="F830">
        <v>8</v>
      </c>
      <c r="G830" t="s">
        <v>42</v>
      </c>
      <c r="H830" t="s">
        <v>53</v>
      </c>
      <c r="I830" t="s">
        <v>32</v>
      </c>
      <c r="J830" t="s">
        <v>43</v>
      </c>
      <c r="K830">
        <v>80</v>
      </c>
      <c r="L830" t="s">
        <v>32</v>
      </c>
      <c r="M830">
        <v>1</v>
      </c>
      <c r="N830" t="s">
        <v>51</v>
      </c>
      <c r="O830" t="s">
        <v>32</v>
      </c>
      <c r="P830" t="s">
        <v>35</v>
      </c>
      <c r="Q830">
        <v>1904</v>
      </c>
      <c r="R830">
        <v>13556</v>
      </c>
      <c r="S830">
        <v>1</v>
      </c>
      <c r="T830" t="s">
        <v>46</v>
      </c>
      <c r="U830">
        <v>12</v>
      </c>
      <c r="V830" t="s">
        <v>37</v>
      </c>
      <c r="W830" t="s">
        <v>34</v>
      </c>
      <c r="X830">
        <v>0</v>
      </c>
      <c r="Y830" t="s">
        <v>48</v>
      </c>
      <c r="Z830" t="s">
        <v>36</v>
      </c>
    </row>
    <row r="831" spans="1:26" x14ac:dyDescent="0.25">
      <c r="A831">
        <v>2282</v>
      </c>
      <c r="B831">
        <v>33</v>
      </c>
      <c r="C831" t="s">
        <v>26</v>
      </c>
      <c r="D831">
        <v>603</v>
      </c>
      <c r="E831" t="s">
        <v>27</v>
      </c>
      <c r="F831">
        <v>9</v>
      </c>
      <c r="G831" t="s">
        <v>52</v>
      </c>
      <c r="H831" t="s">
        <v>64</v>
      </c>
      <c r="I831" t="s">
        <v>38</v>
      </c>
      <c r="J831" t="s">
        <v>31</v>
      </c>
      <c r="K831">
        <v>77</v>
      </c>
      <c r="L831" t="s">
        <v>32</v>
      </c>
      <c r="M831">
        <v>2</v>
      </c>
      <c r="N831" t="s">
        <v>33</v>
      </c>
      <c r="O831" t="s">
        <v>38</v>
      </c>
      <c r="P831" t="s">
        <v>35</v>
      </c>
      <c r="Q831">
        <v>8224</v>
      </c>
      <c r="R831">
        <v>18385</v>
      </c>
      <c r="S831">
        <v>0</v>
      </c>
      <c r="T831" t="s">
        <v>36</v>
      </c>
      <c r="U831">
        <v>17</v>
      </c>
      <c r="V831" t="s">
        <v>37</v>
      </c>
      <c r="W831" t="s">
        <v>38</v>
      </c>
      <c r="X831">
        <v>3</v>
      </c>
      <c r="Y831" t="s">
        <v>48</v>
      </c>
      <c r="Z831" t="s">
        <v>36</v>
      </c>
    </row>
    <row r="832" spans="1:26" x14ac:dyDescent="0.25">
      <c r="A832">
        <v>2283</v>
      </c>
      <c r="B832">
        <v>41</v>
      </c>
      <c r="C832" t="s">
        <v>26</v>
      </c>
      <c r="D832">
        <v>167</v>
      </c>
      <c r="E832" t="s">
        <v>41</v>
      </c>
      <c r="F832">
        <v>12</v>
      </c>
      <c r="G832" t="s">
        <v>52</v>
      </c>
      <c r="H832" t="s">
        <v>29</v>
      </c>
      <c r="I832" t="s">
        <v>30</v>
      </c>
      <c r="J832" t="s">
        <v>43</v>
      </c>
      <c r="K832">
        <v>46</v>
      </c>
      <c r="L832" t="s">
        <v>32</v>
      </c>
      <c r="M832">
        <v>1</v>
      </c>
      <c r="N832" t="s">
        <v>51</v>
      </c>
      <c r="O832" t="s">
        <v>34</v>
      </c>
      <c r="P832" t="s">
        <v>45</v>
      </c>
      <c r="Q832">
        <v>4766</v>
      </c>
      <c r="R832">
        <v>9051</v>
      </c>
      <c r="S832">
        <v>3</v>
      </c>
      <c r="T832" t="s">
        <v>36</v>
      </c>
      <c r="U832">
        <v>11</v>
      </c>
      <c r="W832" t="s">
        <v>38</v>
      </c>
      <c r="X832">
        <v>4</v>
      </c>
      <c r="Y832" t="s">
        <v>48</v>
      </c>
      <c r="Z832" t="s">
        <v>46</v>
      </c>
    </row>
    <row r="833" spans="1:26" x14ac:dyDescent="0.25">
      <c r="A833">
        <v>2284</v>
      </c>
      <c r="B833">
        <v>31</v>
      </c>
      <c r="C833" t="s">
        <v>40</v>
      </c>
      <c r="D833">
        <v>874</v>
      </c>
      <c r="E833" t="s">
        <v>41</v>
      </c>
      <c r="F833">
        <v>15</v>
      </c>
      <c r="G833" t="s">
        <v>55</v>
      </c>
      <c r="H833" t="s">
        <v>53</v>
      </c>
      <c r="I833" t="s">
        <v>32</v>
      </c>
      <c r="J833" t="s">
        <v>43</v>
      </c>
      <c r="K833">
        <v>72</v>
      </c>
      <c r="L833" t="s">
        <v>32</v>
      </c>
      <c r="M833">
        <v>1</v>
      </c>
      <c r="N833" t="s">
        <v>51</v>
      </c>
      <c r="O833" t="s">
        <v>32</v>
      </c>
      <c r="P833" t="s">
        <v>45</v>
      </c>
      <c r="Q833">
        <v>2610</v>
      </c>
      <c r="R833">
        <v>6233</v>
      </c>
      <c r="S833">
        <v>1</v>
      </c>
      <c r="T833" t="s">
        <v>46</v>
      </c>
      <c r="U833">
        <v>12</v>
      </c>
      <c r="V833" t="s">
        <v>37</v>
      </c>
      <c r="W833" t="s">
        <v>32</v>
      </c>
      <c r="X833">
        <v>5</v>
      </c>
      <c r="Y833" t="s">
        <v>54</v>
      </c>
      <c r="Z833" t="s">
        <v>36</v>
      </c>
    </row>
    <row r="834" spans="1:26" x14ac:dyDescent="0.25">
      <c r="A834">
        <v>2285</v>
      </c>
      <c r="B834">
        <v>37</v>
      </c>
      <c r="C834" t="s">
        <v>26</v>
      </c>
      <c r="D834">
        <v>367</v>
      </c>
      <c r="E834" t="s">
        <v>41</v>
      </c>
      <c r="G834" t="s">
        <v>28</v>
      </c>
      <c r="H834" t="s">
        <v>53</v>
      </c>
      <c r="I834" t="s">
        <v>32</v>
      </c>
      <c r="J834" t="s">
        <v>31</v>
      </c>
      <c r="K834">
        <v>52</v>
      </c>
      <c r="L834" t="s">
        <v>30</v>
      </c>
      <c r="M834">
        <v>2</v>
      </c>
      <c r="N834" t="s">
        <v>59</v>
      </c>
      <c r="O834" t="s">
        <v>34</v>
      </c>
      <c r="P834" t="s">
        <v>57</v>
      </c>
      <c r="Q834">
        <v>5731</v>
      </c>
      <c r="R834">
        <v>17171</v>
      </c>
      <c r="S834">
        <v>7</v>
      </c>
      <c r="T834" t="s">
        <v>46</v>
      </c>
      <c r="U834">
        <v>13</v>
      </c>
      <c r="V834" t="s">
        <v>37</v>
      </c>
      <c r="W834" t="s">
        <v>32</v>
      </c>
      <c r="X834">
        <v>2</v>
      </c>
      <c r="Y834" t="s">
        <v>48</v>
      </c>
      <c r="Z834" t="s">
        <v>46</v>
      </c>
    </row>
    <row r="835" spans="1:26" x14ac:dyDescent="0.25">
      <c r="A835">
        <v>2286</v>
      </c>
      <c r="B835">
        <v>27</v>
      </c>
      <c r="C835" t="s">
        <v>26</v>
      </c>
      <c r="D835">
        <v>199</v>
      </c>
      <c r="E835" t="s">
        <v>41</v>
      </c>
      <c r="F835">
        <v>6</v>
      </c>
      <c r="G835" t="s">
        <v>55</v>
      </c>
      <c r="H835" t="s">
        <v>29</v>
      </c>
      <c r="I835" t="s">
        <v>50</v>
      </c>
      <c r="J835" t="s">
        <v>43</v>
      </c>
      <c r="K835">
        <v>55</v>
      </c>
      <c r="L835" t="s">
        <v>30</v>
      </c>
      <c r="M835">
        <v>1</v>
      </c>
      <c r="N835" t="s">
        <v>44</v>
      </c>
      <c r="O835" t="s">
        <v>32</v>
      </c>
      <c r="P835" t="s">
        <v>45</v>
      </c>
      <c r="Q835">
        <v>2539</v>
      </c>
      <c r="R835">
        <v>7950</v>
      </c>
      <c r="S835">
        <v>1</v>
      </c>
      <c r="T835" t="s">
        <v>46</v>
      </c>
      <c r="U835">
        <v>13</v>
      </c>
      <c r="V835" t="s">
        <v>37</v>
      </c>
      <c r="W835" t="s">
        <v>32</v>
      </c>
      <c r="X835">
        <v>0</v>
      </c>
      <c r="Y835" t="s">
        <v>48</v>
      </c>
      <c r="Z835" t="s">
        <v>46</v>
      </c>
    </row>
    <row r="836" spans="1:26" x14ac:dyDescent="0.25">
      <c r="A836">
        <v>2287</v>
      </c>
      <c r="B836">
        <v>34</v>
      </c>
      <c r="C836" t="s">
        <v>26</v>
      </c>
      <c r="E836" t="s">
        <v>27</v>
      </c>
      <c r="F836">
        <v>9</v>
      </c>
      <c r="G836" t="s">
        <v>42</v>
      </c>
      <c r="H836" t="s">
        <v>29</v>
      </c>
      <c r="I836" t="s">
        <v>30</v>
      </c>
      <c r="J836" t="s">
        <v>31</v>
      </c>
      <c r="K836">
        <v>70</v>
      </c>
      <c r="L836" t="s">
        <v>32</v>
      </c>
      <c r="M836">
        <v>2</v>
      </c>
      <c r="N836" t="s">
        <v>33</v>
      </c>
      <c r="O836" t="s">
        <v>32</v>
      </c>
      <c r="P836" t="s">
        <v>45</v>
      </c>
      <c r="Q836">
        <v>5714</v>
      </c>
      <c r="R836">
        <v>5829</v>
      </c>
      <c r="S836">
        <v>1</v>
      </c>
      <c r="T836" t="s">
        <v>46</v>
      </c>
      <c r="U836">
        <v>20</v>
      </c>
      <c r="V836" t="s">
        <v>47</v>
      </c>
      <c r="W836" t="s">
        <v>38</v>
      </c>
      <c r="X836">
        <v>3</v>
      </c>
      <c r="Y836" t="s">
        <v>54</v>
      </c>
      <c r="Z836" t="s">
        <v>46</v>
      </c>
    </row>
    <row r="837" spans="1:26" x14ac:dyDescent="0.25">
      <c r="A837">
        <v>2288</v>
      </c>
      <c r="B837">
        <v>35</v>
      </c>
      <c r="C837" t="s">
        <v>26</v>
      </c>
      <c r="D837">
        <v>528</v>
      </c>
      <c r="E837" t="s">
        <v>69</v>
      </c>
      <c r="F837">
        <v>8</v>
      </c>
      <c r="G837" t="s">
        <v>52</v>
      </c>
      <c r="H837" t="s">
        <v>67</v>
      </c>
      <c r="I837" t="s">
        <v>32</v>
      </c>
      <c r="J837" t="s">
        <v>43</v>
      </c>
      <c r="K837">
        <v>100</v>
      </c>
      <c r="L837" t="s">
        <v>32</v>
      </c>
      <c r="M837">
        <v>1</v>
      </c>
      <c r="N837" t="s">
        <v>69</v>
      </c>
      <c r="O837" t="s">
        <v>32</v>
      </c>
      <c r="P837" t="s">
        <v>35</v>
      </c>
      <c r="Q837">
        <v>4323</v>
      </c>
      <c r="R837">
        <v>7108</v>
      </c>
      <c r="S837">
        <v>1</v>
      </c>
      <c r="T837" t="s">
        <v>46</v>
      </c>
      <c r="U837">
        <v>17</v>
      </c>
      <c r="V837" t="s">
        <v>37</v>
      </c>
      <c r="W837" t="s">
        <v>30</v>
      </c>
      <c r="X837">
        <v>2</v>
      </c>
      <c r="Y837" t="s">
        <v>39</v>
      </c>
      <c r="Z837" t="s">
        <v>46</v>
      </c>
    </row>
    <row r="838" spans="1:26" x14ac:dyDescent="0.25">
      <c r="A838">
        <v>2289</v>
      </c>
      <c r="B838">
        <v>29</v>
      </c>
      <c r="C838" t="s">
        <v>26</v>
      </c>
      <c r="D838">
        <v>408</v>
      </c>
      <c r="E838" t="s">
        <v>27</v>
      </c>
      <c r="F838">
        <v>23</v>
      </c>
      <c r="G838" t="s">
        <v>42</v>
      </c>
      <c r="H838" t="s">
        <v>29</v>
      </c>
      <c r="I838" t="s">
        <v>50</v>
      </c>
      <c r="J838" t="s">
        <v>31</v>
      </c>
      <c r="K838">
        <v>45</v>
      </c>
      <c r="L838" t="s">
        <v>30</v>
      </c>
      <c r="M838">
        <v>3</v>
      </c>
      <c r="N838" t="s">
        <v>33</v>
      </c>
      <c r="O838" t="s">
        <v>38</v>
      </c>
      <c r="P838" t="s">
        <v>45</v>
      </c>
      <c r="Q838">
        <v>7336</v>
      </c>
      <c r="R838">
        <v>11162</v>
      </c>
      <c r="S838">
        <v>1</v>
      </c>
      <c r="T838" t="s">
        <v>46</v>
      </c>
      <c r="U838">
        <v>13</v>
      </c>
      <c r="V838" t="s">
        <v>37</v>
      </c>
      <c r="W838" t="s">
        <v>38</v>
      </c>
      <c r="X838">
        <v>3</v>
      </c>
      <c r="Y838" t="s">
        <v>39</v>
      </c>
      <c r="Z838" t="s">
        <v>36</v>
      </c>
    </row>
    <row r="839" spans="1:26" x14ac:dyDescent="0.25">
      <c r="A839">
        <v>2290</v>
      </c>
      <c r="B839">
        <v>40</v>
      </c>
      <c r="C839" t="s">
        <v>40</v>
      </c>
      <c r="D839">
        <v>593</v>
      </c>
      <c r="E839" t="s">
        <v>41</v>
      </c>
      <c r="F839">
        <v>9</v>
      </c>
      <c r="G839" t="s">
        <v>52</v>
      </c>
      <c r="H839" t="s">
        <v>53</v>
      </c>
      <c r="J839" t="s">
        <v>31</v>
      </c>
      <c r="K839">
        <v>88</v>
      </c>
      <c r="L839" t="s">
        <v>32</v>
      </c>
      <c r="M839">
        <v>3</v>
      </c>
      <c r="N839" t="s">
        <v>63</v>
      </c>
      <c r="O839" t="s">
        <v>32</v>
      </c>
      <c r="P839" t="s">
        <v>35</v>
      </c>
      <c r="Q839">
        <v>13499</v>
      </c>
      <c r="R839">
        <v>13782</v>
      </c>
      <c r="S839">
        <v>9</v>
      </c>
      <c r="T839" t="s">
        <v>46</v>
      </c>
      <c r="U839">
        <v>17</v>
      </c>
      <c r="V839" t="s">
        <v>37</v>
      </c>
      <c r="W839" t="s">
        <v>32</v>
      </c>
      <c r="X839">
        <v>3</v>
      </c>
      <c r="Y839" t="s">
        <v>54</v>
      </c>
      <c r="Z839" t="s">
        <v>46</v>
      </c>
    </row>
    <row r="840" spans="1:26" x14ac:dyDescent="0.25">
      <c r="A840">
        <v>2291</v>
      </c>
      <c r="B840">
        <v>42</v>
      </c>
      <c r="C840" t="s">
        <v>40</v>
      </c>
      <c r="D840">
        <v>481</v>
      </c>
      <c r="E840" t="s">
        <v>27</v>
      </c>
      <c r="F840">
        <v>12</v>
      </c>
      <c r="G840" t="s">
        <v>55</v>
      </c>
      <c r="H840" t="s">
        <v>29</v>
      </c>
      <c r="I840" t="s">
        <v>32</v>
      </c>
      <c r="J840" t="s">
        <v>43</v>
      </c>
      <c r="K840">
        <v>44</v>
      </c>
      <c r="L840" t="s">
        <v>32</v>
      </c>
      <c r="M840">
        <v>4</v>
      </c>
      <c r="N840" t="s">
        <v>33</v>
      </c>
      <c r="O840" t="s">
        <v>38</v>
      </c>
      <c r="P840" t="s">
        <v>35</v>
      </c>
      <c r="Q840">
        <v>13758</v>
      </c>
      <c r="R840">
        <v>2447</v>
      </c>
      <c r="S840">
        <v>0</v>
      </c>
      <c r="T840" t="s">
        <v>36</v>
      </c>
      <c r="U840">
        <v>12</v>
      </c>
      <c r="V840" t="s">
        <v>37</v>
      </c>
      <c r="W840" t="s">
        <v>30</v>
      </c>
      <c r="X840">
        <v>2</v>
      </c>
      <c r="Y840" t="s">
        <v>54</v>
      </c>
      <c r="Z840" t="s">
        <v>36</v>
      </c>
    </row>
    <row r="841" spans="1:26" x14ac:dyDescent="0.25">
      <c r="A841">
        <v>2292</v>
      </c>
      <c r="B841">
        <v>42</v>
      </c>
      <c r="C841" t="s">
        <v>26</v>
      </c>
      <c r="D841">
        <v>647</v>
      </c>
      <c r="E841" t="s">
        <v>27</v>
      </c>
      <c r="F841">
        <v>4</v>
      </c>
      <c r="G841" t="s">
        <v>52</v>
      </c>
      <c r="H841" t="s">
        <v>64</v>
      </c>
      <c r="I841" t="s">
        <v>30</v>
      </c>
      <c r="J841" t="s">
        <v>43</v>
      </c>
      <c r="K841">
        <v>45</v>
      </c>
      <c r="L841" t="s">
        <v>32</v>
      </c>
      <c r="M841">
        <v>2</v>
      </c>
      <c r="N841" t="s">
        <v>33</v>
      </c>
      <c r="O841" t="s">
        <v>38</v>
      </c>
      <c r="P841" t="s">
        <v>35</v>
      </c>
      <c r="Q841">
        <v>5155</v>
      </c>
      <c r="R841">
        <v>2253</v>
      </c>
      <c r="S841">
        <v>7</v>
      </c>
      <c r="T841" t="s">
        <v>46</v>
      </c>
      <c r="U841">
        <v>13</v>
      </c>
      <c r="V841" t="s">
        <v>37</v>
      </c>
      <c r="W841" t="s">
        <v>34</v>
      </c>
      <c r="X841">
        <v>3</v>
      </c>
      <c r="Y841" t="s">
        <v>66</v>
      </c>
      <c r="Z841" t="s">
        <v>46</v>
      </c>
    </row>
    <row r="842" spans="1:26" x14ac:dyDescent="0.25">
      <c r="A842">
        <v>2293</v>
      </c>
      <c r="B842">
        <v>35</v>
      </c>
      <c r="C842" t="s">
        <v>26</v>
      </c>
      <c r="D842">
        <v>982</v>
      </c>
      <c r="E842" t="s">
        <v>41</v>
      </c>
      <c r="F842">
        <v>1</v>
      </c>
      <c r="G842" t="s">
        <v>52</v>
      </c>
      <c r="H842" t="s">
        <v>53</v>
      </c>
      <c r="I842" t="s">
        <v>50</v>
      </c>
      <c r="J842" t="s">
        <v>43</v>
      </c>
      <c r="K842">
        <v>58</v>
      </c>
      <c r="L842" t="s">
        <v>30</v>
      </c>
      <c r="M842">
        <v>1</v>
      </c>
      <c r="N842" t="s">
        <v>51</v>
      </c>
      <c r="O842" t="s">
        <v>32</v>
      </c>
      <c r="P842" t="s">
        <v>45</v>
      </c>
      <c r="Q842">
        <v>2258</v>
      </c>
      <c r="R842">
        <v>16340</v>
      </c>
      <c r="S842">
        <v>6</v>
      </c>
      <c r="T842" t="s">
        <v>46</v>
      </c>
      <c r="U842">
        <v>12</v>
      </c>
      <c r="V842" t="s">
        <v>37</v>
      </c>
      <c r="W842" t="s">
        <v>30</v>
      </c>
      <c r="X842">
        <v>2</v>
      </c>
      <c r="Y842" t="s">
        <v>48</v>
      </c>
      <c r="Z842" t="s">
        <v>46</v>
      </c>
    </row>
    <row r="843" spans="1:26" x14ac:dyDescent="0.25">
      <c r="A843">
        <v>2294</v>
      </c>
      <c r="B843">
        <v>24</v>
      </c>
      <c r="C843" t="s">
        <v>26</v>
      </c>
      <c r="D843">
        <v>477</v>
      </c>
      <c r="E843" t="s">
        <v>41</v>
      </c>
      <c r="F843">
        <v>24</v>
      </c>
      <c r="G843" t="s">
        <v>55</v>
      </c>
      <c r="H843" t="s">
        <v>53</v>
      </c>
      <c r="I843" t="s">
        <v>50</v>
      </c>
      <c r="J843" t="s">
        <v>43</v>
      </c>
      <c r="K843">
        <v>49</v>
      </c>
      <c r="L843" t="s">
        <v>32</v>
      </c>
      <c r="M843">
        <v>1</v>
      </c>
      <c r="N843" t="s">
        <v>51</v>
      </c>
      <c r="O843" t="s">
        <v>30</v>
      </c>
      <c r="P843" t="s">
        <v>35</v>
      </c>
      <c r="Q843">
        <v>3597</v>
      </c>
      <c r="R843">
        <v>6409</v>
      </c>
      <c r="S843">
        <v>8</v>
      </c>
      <c r="T843" t="s">
        <v>46</v>
      </c>
      <c r="U843">
        <v>22</v>
      </c>
      <c r="V843" t="s">
        <v>47</v>
      </c>
      <c r="W843" t="s">
        <v>34</v>
      </c>
      <c r="X843">
        <v>2</v>
      </c>
      <c r="Y843" t="s">
        <v>48</v>
      </c>
      <c r="Z843" t="s">
        <v>46</v>
      </c>
    </row>
    <row r="844" spans="1:26" x14ac:dyDescent="0.25">
      <c r="A844">
        <v>2295</v>
      </c>
      <c r="B844">
        <v>28</v>
      </c>
      <c r="C844" t="s">
        <v>26</v>
      </c>
      <c r="D844">
        <v>1485</v>
      </c>
      <c r="F844">
        <v>12</v>
      </c>
      <c r="G844" t="s">
        <v>42</v>
      </c>
      <c r="H844" t="s">
        <v>29</v>
      </c>
      <c r="I844" t="s">
        <v>32</v>
      </c>
      <c r="J844" t="s">
        <v>31</v>
      </c>
      <c r="K844">
        <v>79</v>
      </c>
      <c r="L844" t="s">
        <v>32</v>
      </c>
      <c r="M844">
        <v>1</v>
      </c>
      <c r="N844" t="s">
        <v>51</v>
      </c>
      <c r="O844" t="s">
        <v>34</v>
      </c>
      <c r="P844" t="s">
        <v>45</v>
      </c>
      <c r="Q844">
        <v>2515</v>
      </c>
      <c r="R844">
        <v>22955</v>
      </c>
      <c r="S844">
        <v>1</v>
      </c>
      <c r="T844" t="s">
        <v>36</v>
      </c>
      <c r="U844">
        <v>11</v>
      </c>
      <c r="V844" t="s">
        <v>37</v>
      </c>
      <c r="W844" t="s">
        <v>34</v>
      </c>
      <c r="X844">
        <v>4</v>
      </c>
      <c r="Y844" t="s">
        <v>54</v>
      </c>
      <c r="Z844" t="s">
        <v>36</v>
      </c>
    </row>
    <row r="845" spans="1:26" x14ac:dyDescent="0.25">
      <c r="A845">
        <v>2296</v>
      </c>
      <c r="B845">
        <v>26</v>
      </c>
      <c r="C845" t="s">
        <v>26</v>
      </c>
      <c r="D845">
        <v>1384</v>
      </c>
      <c r="E845" t="s">
        <v>41</v>
      </c>
      <c r="F845">
        <v>3</v>
      </c>
      <c r="G845" t="s">
        <v>52</v>
      </c>
      <c r="H845" t="s">
        <v>53</v>
      </c>
      <c r="I845" t="s">
        <v>38</v>
      </c>
      <c r="J845" t="s">
        <v>43</v>
      </c>
      <c r="K845">
        <v>82</v>
      </c>
      <c r="L845" t="s">
        <v>34</v>
      </c>
      <c r="M845">
        <v>1</v>
      </c>
      <c r="N845" t="s">
        <v>51</v>
      </c>
      <c r="O845" t="s">
        <v>34</v>
      </c>
      <c r="P845" t="s">
        <v>45</v>
      </c>
      <c r="Q845">
        <v>4420</v>
      </c>
      <c r="R845">
        <v>13421</v>
      </c>
      <c r="S845">
        <v>1</v>
      </c>
      <c r="T845" t="s">
        <v>46</v>
      </c>
      <c r="U845">
        <v>22</v>
      </c>
      <c r="V845" t="s">
        <v>47</v>
      </c>
      <c r="W845" t="s">
        <v>30</v>
      </c>
      <c r="X845">
        <v>2</v>
      </c>
      <c r="Y845" t="s">
        <v>48</v>
      </c>
      <c r="Z845" t="s">
        <v>46</v>
      </c>
    </row>
    <row r="846" spans="1:26" x14ac:dyDescent="0.25">
      <c r="A846">
        <v>2297</v>
      </c>
      <c r="B846">
        <v>30</v>
      </c>
      <c r="C846" t="s">
        <v>26</v>
      </c>
      <c r="D846">
        <v>852</v>
      </c>
      <c r="E846" t="s">
        <v>27</v>
      </c>
      <c r="F846">
        <v>10</v>
      </c>
      <c r="G846" t="s">
        <v>55</v>
      </c>
      <c r="H846" t="s">
        <v>64</v>
      </c>
      <c r="I846" t="s">
        <v>32</v>
      </c>
      <c r="J846" t="s">
        <v>43</v>
      </c>
      <c r="K846">
        <v>72</v>
      </c>
      <c r="L846" t="s">
        <v>30</v>
      </c>
      <c r="M846">
        <v>2</v>
      </c>
      <c r="N846" t="s">
        <v>33</v>
      </c>
      <c r="O846" t="s">
        <v>32</v>
      </c>
      <c r="P846" t="s">
        <v>45</v>
      </c>
      <c r="Q846">
        <v>6578</v>
      </c>
      <c r="R846">
        <v>2706</v>
      </c>
      <c r="S846">
        <v>1</v>
      </c>
      <c r="T846" t="s">
        <v>46</v>
      </c>
      <c r="U846">
        <v>18</v>
      </c>
      <c r="V846" t="s">
        <v>37</v>
      </c>
      <c r="W846" t="s">
        <v>38</v>
      </c>
      <c r="X846">
        <v>3</v>
      </c>
      <c r="Y846" t="s">
        <v>48</v>
      </c>
      <c r="Z846" t="s">
        <v>46</v>
      </c>
    </row>
    <row r="847" spans="1:26" x14ac:dyDescent="0.25">
      <c r="A847">
        <v>2298</v>
      </c>
      <c r="B847">
        <v>40</v>
      </c>
      <c r="C847" t="s">
        <v>40</v>
      </c>
      <c r="D847">
        <v>902</v>
      </c>
      <c r="E847" t="s">
        <v>41</v>
      </c>
      <c r="F847">
        <v>26</v>
      </c>
      <c r="G847" t="s">
        <v>28</v>
      </c>
      <c r="H847" t="s">
        <v>53</v>
      </c>
      <c r="I847" t="s">
        <v>32</v>
      </c>
      <c r="J847" t="s">
        <v>31</v>
      </c>
      <c r="K847">
        <v>92</v>
      </c>
      <c r="L847" t="s">
        <v>30</v>
      </c>
      <c r="M847">
        <v>2</v>
      </c>
      <c r="N847" t="s">
        <v>44</v>
      </c>
      <c r="O847" t="s">
        <v>34</v>
      </c>
      <c r="P847" t="s">
        <v>45</v>
      </c>
      <c r="Q847">
        <v>4422</v>
      </c>
      <c r="R847">
        <v>21203</v>
      </c>
      <c r="S847">
        <v>3</v>
      </c>
      <c r="T847" t="s">
        <v>36</v>
      </c>
      <c r="U847">
        <v>13</v>
      </c>
      <c r="V847" t="s">
        <v>37</v>
      </c>
      <c r="W847" t="s">
        <v>34</v>
      </c>
      <c r="X847">
        <v>3</v>
      </c>
      <c r="Y847" t="s">
        <v>39</v>
      </c>
      <c r="Z847" t="s">
        <v>46</v>
      </c>
    </row>
    <row r="848" spans="1:26" x14ac:dyDescent="0.25">
      <c r="A848">
        <v>2299</v>
      </c>
      <c r="B848">
        <v>35</v>
      </c>
      <c r="C848" t="s">
        <v>26</v>
      </c>
      <c r="D848">
        <v>819</v>
      </c>
      <c r="E848" t="s">
        <v>41</v>
      </c>
      <c r="F848">
        <v>2</v>
      </c>
      <c r="G848" t="s">
        <v>55</v>
      </c>
      <c r="H848" t="s">
        <v>29</v>
      </c>
      <c r="I848" t="s">
        <v>32</v>
      </c>
      <c r="J848" t="s">
        <v>43</v>
      </c>
      <c r="K848">
        <v>44</v>
      </c>
      <c r="L848" t="s">
        <v>30</v>
      </c>
      <c r="M848">
        <v>3</v>
      </c>
      <c r="N848" t="s">
        <v>58</v>
      </c>
      <c r="O848" t="s">
        <v>30</v>
      </c>
      <c r="P848" t="s">
        <v>57</v>
      </c>
      <c r="Q848">
        <v>10274</v>
      </c>
      <c r="R848">
        <v>19588</v>
      </c>
      <c r="S848">
        <v>2</v>
      </c>
      <c r="T848" t="s">
        <v>46</v>
      </c>
      <c r="U848">
        <v>18</v>
      </c>
      <c r="V848" t="s">
        <v>37</v>
      </c>
      <c r="W848" t="s">
        <v>30</v>
      </c>
      <c r="X848">
        <v>2</v>
      </c>
      <c r="Y848" t="s">
        <v>66</v>
      </c>
      <c r="Z848" t="s">
        <v>46</v>
      </c>
    </row>
    <row r="849" spans="1:26" x14ac:dyDescent="0.25">
      <c r="A849">
        <v>2300</v>
      </c>
      <c r="D849">
        <v>669</v>
      </c>
      <c r="F849">
        <v>1</v>
      </c>
      <c r="G849" t="s">
        <v>55</v>
      </c>
      <c r="H849" t="s">
        <v>53</v>
      </c>
      <c r="I849" t="s">
        <v>50</v>
      </c>
      <c r="J849" t="s">
        <v>43</v>
      </c>
      <c r="K849">
        <v>97</v>
      </c>
      <c r="L849" t="s">
        <v>30</v>
      </c>
      <c r="M849">
        <v>2</v>
      </c>
      <c r="N849" t="s">
        <v>59</v>
      </c>
      <c r="O849" t="s">
        <v>38</v>
      </c>
      <c r="P849" t="s">
        <v>35</v>
      </c>
      <c r="Q849">
        <v>5343</v>
      </c>
      <c r="R849">
        <v>25755</v>
      </c>
      <c r="S849">
        <v>0</v>
      </c>
      <c r="T849" t="s">
        <v>46</v>
      </c>
      <c r="U849">
        <v>20</v>
      </c>
      <c r="V849" t="s">
        <v>47</v>
      </c>
      <c r="W849" t="s">
        <v>32</v>
      </c>
      <c r="X849">
        <v>3</v>
      </c>
      <c r="Y849" t="s">
        <v>48</v>
      </c>
      <c r="Z849" t="s">
        <v>46</v>
      </c>
    </row>
    <row r="850" spans="1:26" x14ac:dyDescent="0.25">
      <c r="A850">
        <v>2301</v>
      </c>
      <c r="B850">
        <v>35</v>
      </c>
      <c r="C850" t="s">
        <v>40</v>
      </c>
      <c r="D850">
        <v>636</v>
      </c>
      <c r="E850" t="s">
        <v>41</v>
      </c>
      <c r="F850">
        <v>4</v>
      </c>
      <c r="G850" t="s">
        <v>52</v>
      </c>
      <c r="H850" t="s">
        <v>49</v>
      </c>
      <c r="I850" t="s">
        <v>50</v>
      </c>
      <c r="J850" t="s">
        <v>43</v>
      </c>
      <c r="K850">
        <v>47</v>
      </c>
      <c r="L850" t="s">
        <v>30</v>
      </c>
      <c r="M850">
        <v>1</v>
      </c>
      <c r="N850" t="s">
        <v>51</v>
      </c>
      <c r="O850" t="s">
        <v>34</v>
      </c>
      <c r="P850" t="s">
        <v>45</v>
      </c>
      <c r="Q850">
        <v>2376</v>
      </c>
      <c r="R850">
        <v>26537</v>
      </c>
      <c r="S850">
        <v>1</v>
      </c>
      <c r="T850" t="s">
        <v>46</v>
      </c>
      <c r="U850">
        <v>13</v>
      </c>
      <c r="V850" t="s">
        <v>37</v>
      </c>
      <c r="W850" t="s">
        <v>30</v>
      </c>
      <c r="X850">
        <v>2</v>
      </c>
      <c r="Y850" t="s">
        <v>66</v>
      </c>
      <c r="Z850" t="s">
        <v>46</v>
      </c>
    </row>
    <row r="851" spans="1:26" x14ac:dyDescent="0.25">
      <c r="A851">
        <v>2302</v>
      </c>
      <c r="B851">
        <v>43</v>
      </c>
      <c r="C851" t="s">
        <v>26</v>
      </c>
      <c r="D851">
        <v>1372</v>
      </c>
      <c r="E851" t="s">
        <v>27</v>
      </c>
      <c r="F851">
        <v>9</v>
      </c>
      <c r="G851" t="s">
        <v>55</v>
      </c>
      <c r="H851" t="s">
        <v>64</v>
      </c>
      <c r="I851" t="s">
        <v>38</v>
      </c>
      <c r="J851" t="s">
        <v>31</v>
      </c>
      <c r="K851">
        <v>85</v>
      </c>
      <c r="L851" t="s">
        <v>38</v>
      </c>
      <c r="M851">
        <v>2</v>
      </c>
      <c r="O851" t="s">
        <v>32</v>
      </c>
      <c r="P851" t="s">
        <v>35</v>
      </c>
      <c r="Q851">
        <v>5346</v>
      </c>
      <c r="R851">
        <v>9489</v>
      </c>
      <c r="S851">
        <v>8</v>
      </c>
      <c r="T851" t="s">
        <v>46</v>
      </c>
      <c r="U851">
        <v>13</v>
      </c>
      <c r="V851" t="s">
        <v>37</v>
      </c>
      <c r="W851" t="s">
        <v>30</v>
      </c>
      <c r="X851">
        <v>2</v>
      </c>
      <c r="Y851" t="s">
        <v>54</v>
      </c>
      <c r="Z851" t="s">
        <v>36</v>
      </c>
    </row>
    <row r="852" spans="1:26" x14ac:dyDescent="0.25">
      <c r="A852">
        <v>2303</v>
      </c>
      <c r="B852">
        <v>32</v>
      </c>
      <c r="C852" t="s">
        <v>60</v>
      </c>
      <c r="D852">
        <v>862</v>
      </c>
      <c r="E852" t="s">
        <v>27</v>
      </c>
      <c r="F852">
        <v>2</v>
      </c>
      <c r="G852" t="s">
        <v>42</v>
      </c>
      <c r="H852" t="s">
        <v>29</v>
      </c>
      <c r="I852" t="s">
        <v>32</v>
      </c>
      <c r="J852" t="s">
        <v>31</v>
      </c>
      <c r="K852">
        <v>76</v>
      </c>
      <c r="L852" t="s">
        <v>32</v>
      </c>
      <c r="M852">
        <v>1</v>
      </c>
      <c r="N852" t="s">
        <v>62</v>
      </c>
      <c r="O852" t="s">
        <v>38</v>
      </c>
      <c r="P852" t="s">
        <v>57</v>
      </c>
      <c r="Q852">
        <v>2827</v>
      </c>
      <c r="R852">
        <v>14947</v>
      </c>
      <c r="S852">
        <v>1</v>
      </c>
      <c r="T852" t="s">
        <v>46</v>
      </c>
      <c r="U852">
        <v>12</v>
      </c>
      <c r="V852" t="s">
        <v>37</v>
      </c>
      <c r="W852" t="s">
        <v>32</v>
      </c>
      <c r="X852">
        <v>3</v>
      </c>
      <c r="Y852" t="s">
        <v>48</v>
      </c>
      <c r="Z852" t="s">
        <v>46</v>
      </c>
    </row>
    <row r="853" spans="1:26" x14ac:dyDescent="0.25">
      <c r="A853">
        <v>2304</v>
      </c>
      <c r="B853">
        <v>56</v>
      </c>
      <c r="C853" t="s">
        <v>26</v>
      </c>
      <c r="D853">
        <v>718</v>
      </c>
      <c r="E853" t="s">
        <v>41</v>
      </c>
      <c r="F853">
        <v>4</v>
      </c>
      <c r="G853" t="s">
        <v>52</v>
      </c>
      <c r="H853" t="s">
        <v>67</v>
      </c>
      <c r="I853" t="s">
        <v>50</v>
      </c>
      <c r="J853" t="s">
        <v>31</v>
      </c>
      <c r="K853">
        <v>92</v>
      </c>
      <c r="L853" t="s">
        <v>32</v>
      </c>
      <c r="M853">
        <v>5</v>
      </c>
      <c r="N853" t="s">
        <v>61</v>
      </c>
      <c r="O853" t="s">
        <v>38</v>
      </c>
      <c r="P853" t="s">
        <v>57</v>
      </c>
      <c r="Q853">
        <v>19943</v>
      </c>
      <c r="R853">
        <v>18575</v>
      </c>
      <c r="S853">
        <v>4</v>
      </c>
      <c r="T853" t="s">
        <v>46</v>
      </c>
      <c r="U853">
        <v>13</v>
      </c>
      <c r="V853" t="s">
        <v>37</v>
      </c>
      <c r="W853" t="s">
        <v>34</v>
      </c>
      <c r="X853">
        <v>2</v>
      </c>
      <c r="Y853" t="s">
        <v>48</v>
      </c>
      <c r="Z853" t="s">
        <v>46</v>
      </c>
    </row>
    <row r="854" spans="1:26" x14ac:dyDescent="0.25">
      <c r="A854">
        <v>2305</v>
      </c>
      <c r="B854">
        <v>29</v>
      </c>
      <c r="C854" t="s">
        <v>26</v>
      </c>
      <c r="D854">
        <v>1401</v>
      </c>
      <c r="E854" t="s">
        <v>41</v>
      </c>
      <c r="F854">
        <v>6</v>
      </c>
      <c r="G854" t="s">
        <v>42</v>
      </c>
      <c r="H854" t="s">
        <v>53</v>
      </c>
      <c r="I854" t="s">
        <v>30</v>
      </c>
      <c r="J854" t="s">
        <v>31</v>
      </c>
      <c r="K854">
        <v>54</v>
      </c>
      <c r="L854" t="s">
        <v>32</v>
      </c>
      <c r="M854">
        <v>1</v>
      </c>
      <c r="N854" t="s">
        <v>51</v>
      </c>
      <c r="O854" t="s">
        <v>34</v>
      </c>
      <c r="P854" t="s">
        <v>45</v>
      </c>
      <c r="Q854">
        <v>3131</v>
      </c>
      <c r="R854">
        <v>26342</v>
      </c>
      <c r="S854">
        <v>1</v>
      </c>
      <c r="T854" t="s">
        <v>46</v>
      </c>
      <c r="U854">
        <v>13</v>
      </c>
      <c r="V854" t="s">
        <v>37</v>
      </c>
      <c r="W854" t="s">
        <v>38</v>
      </c>
      <c r="X854">
        <v>5</v>
      </c>
      <c r="Y854" t="s">
        <v>48</v>
      </c>
      <c r="Z854" t="s">
        <v>46</v>
      </c>
    </row>
    <row r="855" spans="1:26" x14ac:dyDescent="0.25">
      <c r="A855">
        <v>2306</v>
      </c>
      <c r="B855">
        <v>19</v>
      </c>
      <c r="C855" t="s">
        <v>26</v>
      </c>
      <c r="D855">
        <v>645</v>
      </c>
      <c r="E855" t="s">
        <v>41</v>
      </c>
      <c r="F855">
        <v>9</v>
      </c>
      <c r="G855" t="s">
        <v>28</v>
      </c>
      <c r="H855" t="s">
        <v>29</v>
      </c>
      <c r="I855" t="s">
        <v>32</v>
      </c>
      <c r="J855" t="s">
        <v>43</v>
      </c>
      <c r="K855">
        <v>54</v>
      </c>
      <c r="L855" t="s">
        <v>32</v>
      </c>
      <c r="M855">
        <v>1</v>
      </c>
      <c r="N855" t="s">
        <v>44</v>
      </c>
      <c r="O855" t="s">
        <v>38</v>
      </c>
      <c r="P855" t="s">
        <v>35</v>
      </c>
      <c r="Q855">
        <v>2552</v>
      </c>
      <c r="R855">
        <v>7172</v>
      </c>
      <c r="S855">
        <v>1</v>
      </c>
      <c r="T855" t="s">
        <v>46</v>
      </c>
      <c r="U855">
        <v>25</v>
      </c>
      <c r="V855" t="s">
        <v>47</v>
      </c>
      <c r="W855" t="s">
        <v>32</v>
      </c>
      <c r="X855">
        <v>4</v>
      </c>
      <c r="Y855" t="s">
        <v>48</v>
      </c>
      <c r="Z855" t="s">
        <v>46</v>
      </c>
    </row>
    <row r="856" spans="1:26" x14ac:dyDescent="0.25">
      <c r="A856">
        <v>2307</v>
      </c>
      <c r="B856">
        <v>45</v>
      </c>
      <c r="C856" t="s">
        <v>26</v>
      </c>
      <c r="D856">
        <v>1457</v>
      </c>
      <c r="E856" t="s">
        <v>41</v>
      </c>
      <c r="F856">
        <v>7</v>
      </c>
      <c r="G856" t="s">
        <v>55</v>
      </c>
      <c r="H856" t="s">
        <v>53</v>
      </c>
      <c r="I856" t="s">
        <v>38</v>
      </c>
      <c r="J856" t="s">
        <v>31</v>
      </c>
      <c r="K856">
        <v>83</v>
      </c>
      <c r="L856" t="s">
        <v>32</v>
      </c>
      <c r="M856">
        <v>1</v>
      </c>
      <c r="N856" t="s">
        <v>44</v>
      </c>
      <c r="O856" t="s">
        <v>32</v>
      </c>
      <c r="P856" t="s">
        <v>45</v>
      </c>
      <c r="Q856">
        <v>4477</v>
      </c>
      <c r="R856">
        <v>20100</v>
      </c>
      <c r="S856">
        <v>4</v>
      </c>
      <c r="T856" t="s">
        <v>36</v>
      </c>
      <c r="U856">
        <v>19</v>
      </c>
      <c r="V856" t="s">
        <v>37</v>
      </c>
      <c r="W856" t="s">
        <v>32</v>
      </c>
      <c r="X856">
        <v>2</v>
      </c>
      <c r="Y856" t="s">
        <v>54</v>
      </c>
      <c r="Z856" t="s">
        <v>46</v>
      </c>
    </row>
    <row r="857" spans="1:26" x14ac:dyDescent="0.25">
      <c r="A857">
        <v>2308</v>
      </c>
      <c r="B857">
        <v>37</v>
      </c>
      <c r="C857" t="s">
        <v>26</v>
      </c>
      <c r="D857">
        <v>977</v>
      </c>
      <c r="E857" t="s">
        <v>41</v>
      </c>
      <c r="F857">
        <v>1</v>
      </c>
      <c r="G857" t="s">
        <v>55</v>
      </c>
      <c r="H857" t="s">
        <v>29</v>
      </c>
      <c r="I857" t="s">
        <v>50</v>
      </c>
      <c r="J857" t="s">
        <v>31</v>
      </c>
      <c r="K857">
        <v>56</v>
      </c>
      <c r="L857" t="s">
        <v>30</v>
      </c>
      <c r="M857">
        <v>2</v>
      </c>
      <c r="N857" t="s">
        <v>58</v>
      </c>
      <c r="O857" t="s">
        <v>34</v>
      </c>
      <c r="P857" t="s">
        <v>45</v>
      </c>
      <c r="Q857">
        <v>6474</v>
      </c>
      <c r="R857">
        <v>9961</v>
      </c>
      <c r="S857">
        <v>1</v>
      </c>
      <c r="T857" t="s">
        <v>46</v>
      </c>
      <c r="U857">
        <v>13</v>
      </c>
      <c r="V857" t="s">
        <v>37</v>
      </c>
      <c r="W857" t="s">
        <v>30</v>
      </c>
      <c r="X857">
        <v>2</v>
      </c>
      <c r="Y857" t="s">
        <v>54</v>
      </c>
      <c r="Z857" t="s">
        <v>46</v>
      </c>
    </row>
    <row r="858" spans="1:26" x14ac:dyDescent="0.25">
      <c r="A858">
        <v>2309</v>
      </c>
      <c r="B858">
        <v>20</v>
      </c>
      <c r="C858" t="s">
        <v>26</v>
      </c>
      <c r="D858">
        <v>805</v>
      </c>
      <c r="E858" t="s">
        <v>41</v>
      </c>
      <c r="F858">
        <v>3</v>
      </c>
      <c r="G858" t="s">
        <v>55</v>
      </c>
      <c r="H858" t="s">
        <v>29</v>
      </c>
      <c r="I858" t="s">
        <v>38</v>
      </c>
      <c r="J858" t="s">
        <v>43</v>
      </c>
      <c r="K858">
        <v>87</v>
      </c>
      <c r="L858" t="s">
        <v>30</v>
      </c>
      <c r="M858">
        <v>1</v>
      </c>
      <c r="N858" t="s">
        <v>51</v>
      </c>
      <c r="O858" t="s">
        <v>32</v>
      </c>
      <c r="P858" t="s">
        <v>35</v>
      </c>
      <c r="Q858">
        <v>3033</v>
      </c>
      <c r="R858">
        <v>12828</v>
      </c>
      <c r="S858">
        <v>1</v>
      </c>
      <c r="T858" t="s">
        <v>46</v>
      </c>
      <c r="U858">
        <v>12</v>
      </c>
      <c r="V858" t="s">
        <v>37</v>
      </c>
      <c r="W858" t="s">
        <v>38</v>
      </c>
      <c r="X858">
        <v>2</v>
      </c>
      <c r="Y858" t="s">
        <v>54</v>
      </c>
      <c r="Z858" t="s">
        <v>46</v>
      </c>
    </row>
    <row r="859" spans="1:26" x14ac:dyDescent="0.25">
      <c r="A859">
        <v>2310</v>
      </c>
      <c r="B859">
        <v>44</v>
      </c>
      <c r="C859" t="s">
        <v>26</v>
      </c>
      <c r="D859">
        <v>1097</v>
      </c>
      <c r="E859" t="s">
        <v>41</v>
      </c>
      <c r="F859">
        <v>10</v>
      </c>
      <c r="G859" t="s">
        <v>52</v>
      </c>
      <c r="H859" t="s">
        <v>29</v>
      </c>
      <c r="I859" t="s">
        <v>32</v>
      </c>
      <c r="J859" t="s">
        <v>43</v>
      </c>
      <c r="K859">
        <v>96</v>
      </c>
      <c r="L859" t="s">
        <v>32</v>
      </c>
      <c r="M859">
        <v>1</v>
      </c>
      <c r="N859" t="s">
        <v>44</v>
      </c>
      <c r="O859" t="s">
        <v>32</v>
      </c>
      <c r="P859" t="s">
        <v>35</v>
      </c>
      <c r="Q859">
        <v>2936</v>
      </c>
      <c r="R859">
        <v>10826</v>
      </c>
      <c r="S859">
        <v>1</v>
      </c>
      <c r="T859" t="s">
        <v>36</v>
      </c>
      <c r="U859">
        <v>11</v>
      </c>
      <c r="V859" t="s">
        <v>37</v>
      </c>
      <c r="W859" t="s">
        <v>32</v>
      </c>
      <c r="X859">
        <v>4</v>
      </c>
      <c r="Y859" t="s">
        <v>48</v>
      </c>
      <c r="Z859" t="s">
        <v>36</v>
      </c>
    </row>
    <row r="860" spans="1:26" x14ac:dyDescent="0.25">
      <c r="A860">
        <v>2311</v>
      </c>
      <c r="B860">
        <v>53</v>
      </c>
      <c r="C860" t="s">
        <v>26</v>
      </c>
      <c r="D860">
        <v>1223</v>
      </c>
      <c r="E860" t="s">
        <v>41</v>
      </c>
      <c r="F860">
        <v>7</v>
      </c>
      <c r="G860" t="s">
        <v>28</v>
      </c>
      <c r="H860" t="s">
        <v>53</v>
      </c>
      <c r="I860" t="s">
        <v>50</v>
      </c>
      <c r="J860" t="s">
        <v>31</v>
      </c>
      <c r="K860">
        <v>50</v>
      </c>
      <c r="L860" t="s">
        <v>32</v>
      </c>
      <c r="M860">
        <v>5</v>
      </c>
      <c r="N860" t="s">
        <v>61</v>
      </c>
      <c r="O860" t="s">
        <v>32</v>
      </c>
      <c r="P860" t="s">
        <v>57</v>
      </c>
      <c r="Q860">
        <v>18606</v>
      </c>
      <c r="R860">
        <v>18640</v>
      </c>
      <c r="S860">
        <v>3</v>
      </c>
      <c r="T860" t="s">
        <v>46</v>
      </c>
      <c r="U860">
        <v>18</v>
      </c>
      <c r="V860" t="s">
        <v>37</v>
      </c>
      <c r="W860" t="s">
        <v>30</v>
      </c>
      <c r="X860">
        <v>6</v>
      </c>
      <c r="Y860" t="s">
        <v>48</v>
      </c>
      <c r="Z860" t="s">
        <v>46</v>
      </c>
    </row>
    <row r="861" spans="1:26" x14ac:dyDescent="0.25">
      <c r="A861">
        <v>2312</v>
      </c>
      <c r="B861">
        <v>29</v>
      </c>
      <c r="C861" t="s">
        <v>26</v>
      </c>
      <c r="D861">
        <v>942</v>
      </c>
      <c r="E861" t="s">
        <v>41</v>
      </c>
      <c r="F861">
        <v>15</v>
      </c>
      <c r="G861" t="s">
        <v>42</v>
      </c>
      <c r="H861" t="s">
        <v>29</v>
      </c>
      <c r="I861" t="s">
        <v>30</v>
      </c>
      <c r="J861" t="s">
        <v>31</v>
      </c>
      <c r="K861">
        <v>69</v>
      </c>
      <c r="L861" t="s">
        <v>38</v>
      </c>
      <c r="M861">
        <v>1</v>
      </c>
      <c r="N861" t="s">
        <v>44</v>
      </c>
      <c r="O861" t="s">
        <v>34</v>
      </c>
      <c r="P861" t="s">
        <v>45</v>
      </c>
      <c r="Q861">
        <v>2168</v>
      </c>
      <c r="R861">
        <v>26933</v>
      </c>
      <c r="S861">
        <v>0</v>
      </c>
      <c r="T861" t="s">
        <v>36</v>
      </c>
      <c r="U861">
        <v>18</v>
      </c>
      <c r="V861" t="s">
        <v>37</v>
      </c>
      <c r="W861" t="s">
        <v>38</v>
      </c>
      <c r="X861">
        <v>2</v>
      </c>
      <c r="Y861" t="s">
        <v>54</v>
      </c>
      <c r="Z861" t="s">
        <v>46</v>
      </c>
    </row>
    <row r="862" spans="1:26" x14ac:dyDescent="0.25">
      <c r="A862">
        <v>2313</v>
      </c>
      <c r="B862">
        <v>22</v>
      </c>
      <c r="C862" t="s">
        <v>40</v>
      </c>
      <c r="D862">
        <v>1256</v>
      </c>
      <c r="E862" t="s">
        <v>41</v>
      </c>
      <c r="F862">
        <v>3</v>
      </c>
      <c r="G862" t="s">
        <v>52</v>
      </c>
      <c r="H862" t="s">
        <v>29</v>
      </c>
      <c r="I862" t="s">
        <v>32</v>
      </c>
      <c r="J862" t="s">
        <v>43</v>
      </c>
      <c r="K862">
        <v>48</v>
      </c>
      <c r="L862" t="s">
        <v>30</v>
      </c>
      <c r="M862">
        <v>1</v>
      </c>
      <c r="N862" t="s">
        <v>44</v>
      </c>
      <c r="O862" t="s">
        <v>34</v>
      </c>
      <c r="P862" t="s">
        <v>45</v>
      </c>
      <c r="Q862">
        <v>2853</v>
      </c>
      <c r="R862">
        <v>4223</v>
      </c>
      <c r="S862">
        <v>0</v>
      </c>
      <c r="T862" t="s">
        <v>36</v>
      </c>
      <c r="U862">
        <v>11</v>
      </c>
      <c r="V862" t="s">
        <v>37</v>
      </c>
      <c r="W862" t="s">
        <v>30</v>
      </c>
      <c r="X862">
        <v>5</v>
      </c>
      <c r="Y862" t="s">
        <v>48</v>
      </c>
      <c r="Z862" t="s">
        <v>36</v>
      </c>
    </row>
    <row r="863" spans="1:26" x14ac:dyDescent="0.25">
      <c r="A863">
        <v>2314</v>
      </c>
      <c r="B863">
        <v>46</v>
      </c>
      <c r="C863" t="s">
        <v>26</v>
      </c>
      <c r="D863">
        <v>1402</v>
      </c>
      <c r="E863" t="s">
        <v>27</v>
      </c>
      <c r="F863">
        <v>2</v>
      </c>
      <c r="G863" t="s">
        <v>55</v>
      </c>
      <c r="H863" t="s">
        <v>64</v>
      </c>
      <c r="I863" t="s">
        <v>32</v>
      </c>
      <c r="J863" t="s">
        <v>31</v>
      </c>
      <c r="K863">
        <v>69</v>
      </c>
      <c r="L863" t="s">
        <v>32</v>
      </c>
      <c r="M863">
        <v>4</v>
      </c>
      <c r="N863" t="s">
        <v>61</v>
      </c>
      <c r="O863" t="s">
        <v>38</v>
      </c>
      <c r="P863" t="s">
        <v>45</v>
      </c>
      <c r="Q863">
        <v>17048</v>
      </c>
      <c r="R863">
        <v>24097</v>
      </c>
      <c r="S863">
        <v>8</v>
      </c>
      <c r="T863" t="s">
        <v>46</v>
      </c>
      <c r="U863">
        <v>23</v>
      </c>
      <c r="V863" t="s">
        <v>47</v>
      </c>
      <c r="W863" t="s">
        <v>38</v>
      </c>
      <c r="X863">
        <v>2</v>
      </c>
      <c r="Y863" t="s">
        <v>48</v>
      </c>
      <c r="Z863" t="s">
        <v>46</v>
      </c>
    </row>
    <row r="864" spans="1:26" x14ac:dyDescent="0.25">
      <c r="A864">
        <v>2315</v>
      </c>
      <c r="B864">
        <v>44</v>
      </c>
      <c r="D864">
        <v>111</v>
      </c>
      <c r="E864" t="s">
        <v>41</v>
      </c>
      <c r="F864">
        <v>17</v>
      </c>
      <c r="G864" t="s">
        <v>55</v>
      </c>
      <c r="H864" t="s">
        <v>29</v>
      </c>
      <c r="I864" t="s">
        <v>50</v>
      </c>
      <c r="J864" t="s">
        <v>43</v>
      </c>
      <c r="K864">
        <v>74</v>
      </c>
      <c r="L864" t="s">
        <v>38</v>
      </c>
      <c r="M864">
        <v>1</v>
      </c>
      <c r="N864" t="s">
        <v>44</v>
      </c>
      <c r="O864" t="s">
        <v>32</v>
      </c>
      <c r="P864" t="s">
        <v>35</v>
      </c>
      <c r="Q864">
        <v>2290</v>
      </c>
      <c r="R864">
        <v>4279</v>
      </c>
      <c r="S864">
        <v>2</v>
      </c>
      <c r="T864" t="s">
        <v>46</v>
      </c>
      <c r="U864">
        <v>13</v>
      </c>
      <c r="V864" t="s">
        <v>37</v>
      </c>
      <c r="W864" t="s">
        <v>34</v>
      </c>
      <c r="X864">
        <v>3</v>
      </c>
      <c r="Y864" t="s">
        <v>48</v>
      </c>
      <c r="Z864" t="s">
        <v>46</v>
      </c>
    </row>
    <row r="865" spans="1:26" x14ac:dyDescent="0.25">
      <c r="A865">
        <v>2316</v>
      </c>
      <c r="B865">
        <v>33</v>
      </c>
      <c r="C865" t="s">
        <v>26</v>
      </c>
      <c r="D865">
        <v>147</v>
      </c>
      <c r="E865" t="s">
        <v>69</v>
      </c>
      <c r="F865">
        <v>2</v>
      </c>
      <c r="G865" t="s">
        <v>55</v>
      </c>
      <c r="H865" t="s">
        <v>69</v>
      </c>
      <c r="I865" t="s">
        <v>30</v>
      </c>
      <c r="J865" t="s">
        <v>43</v>
      </c>
      <c r="K865">
        <v>99</v>
      </c>
      <c r="L865" t="s">
        <v>32</v>
      </c>
      <c r="M865">
        <v>1</v>
      </c>
      <c r="N865" t="s">
        <v>69</v>
      </c>
      <c r="O865" t="s">
        <v>32</v>
      </c>
      <c r="P865" t="s">
        <v>45</v>
      </c>
      <c r="Q865">
        <v>3600</v>
      </c>
      <c r="R865">
        <v>8429</v>
      </c>
      <c r="S865">
        <v>1</v>
      </c>
      <c r="T865" t="s">
        <v>46</v>
      </c>
      <c r="U865">
        <v>13</v>
      </c>
      <c r="V865" t="s">
        <v>37</v>
      </c>
      <c r="W865" t="s">
        <v>34</v>
      </c>
      <c r="X865">
        <v>2</v>
      </c>
      <c r="Y865" t="s">
        <v>48</v>
      </c>
      <c r="Z865" t="s">
        <v>46</v>
      </c>
    </row>
    <row r="866" spans="1:26" x14ac:dyDescent="0.25">
      <c r="A866">
        <v>2317</v>
      </c>
      <c r="B866">
        <v>41</v>
      </c>
      <c r="C866" t="s">
        <v>60</v>
      </c>
      <c r="D866">
        <v>906</v>
      </c>
      <c r="E866" t="s">
        <v>41</v>
      </c>
      <c r="F866">
        <v>5</v>
      </c>
      <c r="G866" t="s">
        <v>28</v>
      </c>
      <c r="H866" t="s">
        <v>29</v>
      </c>
      <c r="I866" t="s">
        <v>38</v>
      </c>
      <c r="J866" t="s">
        <v>43</v>
      </c>
      <c r="K866">
        <v>95</v>
      </c>
      <c r="L866" t="s">
        <v>30</v>
      </c>
      <c r="M866">
        <v>1</v>
      </c>
      <c r="N866" t="s">
        <v>44</v>
      </c>
      <c r="O866" t="s">
        <v>38</v>
      </c>
      <c r="P866" t="s">
        <v>57</v>
      </c>
      <c r="Q866">
        <v>2107</v>
      </c>
      <c r="R866">
        <v>20293</v>
      </c>
      <c r="S866">
        <v>6</v>
      </c>
      <c r="T866" t="s">
        <v>46</v>
      </c>
      <c r="U866">
        <v>17</v>
      </c>
      <c r="V866" t="s">
        <v>37</v>
      </c>
      <c r="W866" t="s">
        <v>38</v>
      </c>
      <c r="X866">
        <v>2</v>
      </c>
      <c r="Y866" t="s">
        <v>39</v>
      </c>
      <c r="Z866" t="s">
        <v>36</v>
      </c>
    </row>
    <row r="867" spans="1:26" x14ac:dyDescent="0.25">
      <c r="A867">
        <v>2318</v>
      </c>
      <c r="B867">
        <v>30</v>
      </c>
      <c r="C867" t="s">
        <v>26</v>
      </c>
      <c r="D867">
        <v>1329</v>
      </c>
      <c r="E867" t="s">
        <v>27</v>
      </c>
      <c r="F867">
        <v>29</v>
      </c>
      <c r="G867" t="s">
        <v>52</v>
      </c>
      <c r="H867" t="s">
        <v>29</v>
      </c>
      <c r="I867" t="s">
        <v>32</v>
      </c>
      <c r="J867" t="s">
        <v>43</v>
      </c>
      <c r="K867">
        <v>61</v>
      </c>
      <c r="L867" t="s">
        <v>32</v>
      </c>
      <c r="M867">
        <v>2</v>
      </c>
      <c r="N867" t="s">
        <v>33</v>
      </c>
      <c r="O867" t="s">
        <v>38</v>
      </c>
      <c r="P867" t="s">
        <v>57</v>
      </c>
      <c r="Q867">
        <v>4115</v>
      </c>
      <c r="R867">
        <v>13192</v>
      </c>
      <c r="S867">
        <v>8</v>
      </c>
      <c r="T867" t="s">
        <v>46</v>
      </c>
      <c r="U867">
        <v>19</v>
      </c>
      <c r="V867" t="s">
        <v>37</v>
      </c>
      <c r="W867" t="s">
        <v>32</v>
      </c>
      <c r="X867">
        <v>3</v>
      </c>
      <c r="Y867" t="s">
        <v>48</v>
      </c>
      <c r="Z867" t="s">
        <v>46</v>
      </c>
    </row>
    <row r="868" spans="1:26" x14ac:dyDescent="0.25">
      <c r="A868">
        <v>2319</v>
      </c>
      <c r="B868">
        <v>40</v>
      </c>
      <c r="C868" t="s">
        <v>40</v>
      </c>
      <c r="D868">
        <v>1184</v>
      </c>
      <c r="E868" t="s">
        <v>27</v>
      </c>
      <c r="F868">
        <v>2</v>
      </c>
      <c r="G868" t="s">
        <v>52</v>
      </c>
      <c r="H868" t="s">
        <v>53</v>
      </c>
      <c r="I868" t="s">
        <v>30</v>
      </c>
      <c r="J868" t="s">
        <v>43</v>
      </c>
      <c r="K868">
        <v>62</v>
      </c>
      <c r="L868" t="s">
        <v>32</v>
      </c>
      <c r="M868">
        <v>2</v>
      </c>
      <c r="N868" t="s">
        <v>33</v>
      </c>
      <c r="O868" t="s">
        <v>30</v>
      </c>
      <c r="P868" t="s">
        <v>45</v>
      </c>
      <c r="Q868">
        <v>4327</v>
      </c>
      <c r="R868">
        <v>25440</v>
      </c>
      <c r="S868">
        <v>5</v>
      </c>
      <c r="T868" t="s">
        <v>46</v>
      </c>
      <c r="U868">
        <v>12</v>
      </c>
      <c r="V868" t="s">
        <v>37</v>
      </c>
      <c r="W868" t="s">
        <v>34</v>
      </c>
      <c r="X868">
        <v>2</v>
      </c>
      <c r="Y868" t="s">
        <v>48</v>
      </c>
      <c r="Z868" t="s">
        <v>46</v>
      </c>
    </row>
    <row r="869" spans="1:26" x14ac:dyDescent="0.25">
      <c r="A869">
        <v>2320</v>
      </c>
      <c r="B869">
        <v>50</v>
      </c>
      <c r="C869" t="s">
        <v>40</v>
      </c>
      <c r="D869">
        <v>1421</v>
      </c>
      <c r="E869" t="s">
        <v>41</v>
      </c>
      <c r="F869">
        <v>2</v>
      </c>
      <c r="G869" t="s">
        <v>55</v>
      </c>
      <c r="H869" t="s">
        <v>53</v>
      </c>
      <c r="I869" t="s">
        <v>50</v>
      </c>
      <c r="J869" t="s">
        <v>31</v>
      </c>
      <c r="K869">
        <v>30</v>
      </c>
      <c r="L869" t="s">
        <v>32</v>
      </c>
      <c r="M869">
        <v>4</v>
      </c>
      <c r="N869" t="s">
        <v>61</v>
      </c>
      <c r="O869" t="s">
        <v>38</v>
      </c>
      <c r="P869" t="s">
        <v>45</v>
      </c>
      <c r="Q869">
        <v>17856</v>
      </c>
      <c r="R869">
        <v>9490</v>
      </c>
      <c r="S869">
        <v>2</v>
      </c>
      <c r="T869" t="s">
        <v>46</v>
      </c>
      <c r="U869">
        <v>22</v>
      </c>
      <c r="V869" t="s">
        <v>47</v>
      </c>
      <c r="W869" t="s">
        <v>32</v>
      </c>
      <c r="X869">
        <v>3</v>
      </c>
      <c r="Y869" t="s">
        <v>48</v>
      </c>
      <c r="Z869" t="s">
        <v>46</v>
      </c>
    </row>
    <row r="870" spans="1:26" x14ac:dyDescent="0.25">
      <c r="A870">
        <v>2321</v>
      </c>
      <c r="B870">
        <v>28</v>
      </c>
      <c r="C870" t="s">
        <v>26</v>
      </c>
      <c r="D870">
        <v>1179</v>
      </c>
      <c r="E870" t="s">
        <v>41</v>
      </c>
      <c r="F870">
        <v>19</v>
      </c>
      <c r="G870" t="s">
        <v>52</v>
      </c>
      <c r="H870" t="s">
        <v>53</v>
      </c>
      <c r="I870" t="s">
        <v>50</v>
      </c>
      <c r="J870" t="s">
        <v>43</v>
      </c>
      <c r="K870">
        <v>78</v>
      </c>
      <c r="L870" t="s">
        <v>30</v>
      </c>
      <c r="M870">
        <v>1</v>
      </c>
      <c r="N870" t="s">
        <v>51</v>
      </c>
      <c r="O870" t="s">
        <v>38</v>
      </c>
      <c r="P870" t="s">
        <v>45</v>
      </c>
      <c r="Q870">
        <v>3196</v>
      </c>
      <c r="R870">
        <v>12449</v>
      </c>
      <c r="S870">
        <v>1</v>
      </c>
      <c r="T870" t="s">
        <v>46</v>
      </c>
      <c r="U870">
        <v>12</v>
      </c>
      <c r="V870" t="s">
        <v>37</v>
      </c>
      <c r="W870" t="s">
        <v>32</v>
      </c>
      <c r="X870">
        <v>2</v>
      </c>
      <c r="Y870" t="s">
        <v>48</v>
      </c>
      <c r="Z870" t="s">
        <v>46</v>
      </c>
    </row>
    <row r="871" spans="1:26" x14ac:dyDescent="0.25">
      <c r="A871">
        <v>2322</v>
      </c>
      <c r="B871">
        <v>46</v>
      </c>
      <c r="C871" t="s">
        <v>26</v>
      </c>
      <c r="D871">
        <v>1450</v>
      </c>
      <c r="E871" t="s">
        <v>41</v>
      </c>
      <c r="F871">
        <v>15</v>
      </c>
      <c r="G871" t="s">
        <v>28</v>
      </c>
      <c r="H871" t="s">
        <v>29</v>
      </c>
      <c r="I871" t="s">
        <v>50</v>
      </c>
      <c r="J871" t="s">
        <v>43</v>
      </c>
      <c r="K871">
        <v>52</v>
      </c>
      <c r="L871" t="s">
        <v>32</v>
      </c>
      <c r="M871">
        <v>5</v>
      </c>
      <c r="N871" t="s">
        <v>63</v>
      </c>
      <c r="O871" t="s">
        <v>30</v>
      </c>
      <c r="P871" t="s">
        <v>45</v>
      </c>
      <c r="Q871">
        <v>19081</v>
      </c>
      <c r="R871">
        <v>10849</v>
      </c>
      <c r="S871">
        <v>5</v>
      </c>
      <c r="T871" t="s">
        <v>46</v>
      </c>
      <c r="U871">
        <v>11</v>
      </c>
      <c r="V871" t="s">
        <v>37</v>
      </c>
      <c r="W871" t="s">
        <v>38</v>
      </c>
      <c r="X871">
        <v>2</v>
      </c>
      <c r="Y871" t="s">
        <v>48</v>
      </c>
      <c r="Z871" t="s">
        <v>46</v>
      </c>
    </row>
    <row r="872" spans="1:26" x14ac:dyDescent="0.25">
      <c r="A872">
        <v>2323</v>
      </c>
      <c r="B872">
        <v>35</v>
      </c>
      <c r="C872" t="s">
        <v>26</v>
      </c>
      <c r="D872">
        <v>1361</v>
      </c>
      <c r="E872" t="s">
        <v>27</v>
      </c>
      <c r="F872">
        <v>17</v>
      </c>
      <c r="G872" t="s">
        <v>52</v>
      </c>
      <c r="H872" t="s">
        <v>29</v>
      </c>
      <c r="I872" t="s">
        <v>32</v>
      </c>
      <c r="J872" t="s">
        <v>43</v>
      </c>
      <c r="K872">
        <v>94</v>
      </c>
      <c r="L872" t="s">
        <v>32</v>
      </c>
      <c r="M872">
        <v>2</v>
      </c>
      <c r="N872" t="s">
        <v>33</v>
      </c>
      <c r="O872" t="s">
        <v>38</v>
      </c>
      <c r="P872" t="s">
        <v>45</v>
      </c>
      <c r="Q872">
        <v>8966</v>
      </c>
      <c r="S872">
        <v>3</v>
      </c>
      <c r="T872" t="s">
        <v>36</v>
      </c>
      <c r="U872">
        <v>15</v>
      </c>
      <c r="V872" t="s">
        <v>37</v>
      </c>
      <c r="W872" t="s">
        <v>34</v>
      </c>
      <c r="X872">
        <v>2</v>
      </c>
      <c r="Y872" t="s">
        <v>48</v>
      </c>
      <c r="Z872" t="s">
        <v>46</v>
      </c>
    </row>
    <row r="873" spans="1:26" x14ac:dyDescent="0.25">
      <c r="A873">
        <v>2324</v>
      </c>
      <c r="B873">
        <v>24</v>
      </c>
      <c r="C873" t="s">
        <v>26</v>
      </c>
      <c r="D873">
        <v>984</v>
      </c>
      <c r="E873" t="s">
        <v>41</v>
      </c>
      <c r="F873">
        <v>17</v>
      </c>
      <c r="G873" t="s">
        <v>28</v>
      </c>
      <c r="H873" t="s">
        <v>29</v>
      </c>
      <c r="I873" t="s">
        <v>50</v>
      </c>
      <c r="J873" t="s">
        <v>31</v>
      </c>
      <c r="K873">
        <v>97</v>
      </c>
      <c r="L873" t="s">
        <v>32</v>
      </c>
      <c r="M873">
        <v>1</v>
      </c>
      <c r="N873" t="s">
        <v>51</v>
      </c>
      <c r="O873" t="s">
        <v>30</v>
      </c>
      <c r="P873" t="s">
        <v>45</v>
      </c>
      <c r="Q873">
        <v>2210</v>
      </c>
      <c r="R873">
        <v>3372</v>
      </c>
      <c r="S873">
        <v>1</v>
      </c>
      <c r="T873" t="s">
        <v>46</v>
      </c>
      <c r="U873">
        <v>13</v>
      </c>
      <c r="W873" t="s">
        <v>38</v>
      </c>
      <c r="X873">
        <v>3</v>
      </c>
      <c r="Y873" t="s">
        <v>39</v>
      </c>
      <c r="Z873" t="s">
        <v>36</v>
      </c>
    </row>
    <row r="874" spans="1:26" x14ac:dyDescent="0.25">
      <c r="A874">
        <v>2325</v>
      </c>
      <c r="B874">
        <v>33</v>
      </c>
      <c r="C874" t="s">
        <v>40</v>
      </c>
      <c r="D874">
        <v>1146</v>
      </c>
      <c r="E874" t="s">
        <v>27</v>
      </c>
      <c r="F874">
        <v>25</v>
      </c>
      <c r="G874" t="s">
        <v>55</v>
      </c>
      <c r="H874" t="s">
        <v>53</v>
      </c>
      <c r="I874" t="s">
        <v>30</v>
      </c>
      <c r="J874" t="s">
        <v>31</v>
      </c>
      <c r="K874">
        <v>82</v>
      </c>
      <c r="L874" t="s">
        <v>32</v>
      </c>
      <c r="M874">
        <v>2</v>
      </c>
      <c r="N874" t="s">
        <v>33</v>
      </c>
      <c r="O874" t="s">
        <v>32</v>
      </c>
      <c r="P874" t="s">
        <v>45</v>
      </c>
      <c r="Q874">
        <v>4539</v>
      </c>
      <c r="R874">
        <v>4905</v>
      </c>
      <c r="S874">
        <v>1</v>
      </c>
      <c r="T874" t="s">
        <v>46</v>
      </c>
      <c r="U874">
        <v>12</v>
      </c>
      <c r="V874" t="s">
        <v>37</v>
      </c>
      <c r="W874" t="s">
        <v>38</v>
      </c>
      <c r="X874">
        <v>3</v>
      </c>
      <c r="Y874" t="s">
        <v>54</v>
      </c>
      <c r="Z874" t="s">
        <v>46</v>
      </c>
    </row>
    <row r="875" spans="1:26" x14ac:dyDescent="0.25">
      <c r="A875">
        <v>2326</v>
      </c>
      <c r="B875">
        <v>36</v>
      </c>
      <c r="C875" t="s">
        <v>26</v>
      </c>
      <c r="D875">
        <v>917</v>
      </c>
      <c r="E875" t="s">
        <v>41</v>
      </c>
      <c r="F875">
        <v>6</v>
      </c>
      <c r="G875" t="s">
        <v>52</v>
      </c>
      <c r="H875" t="s">
        <v>29</v>
      </c>
      <c r="I875" t="s">
        <v>32</v>
      </c>
      <c r="J875" t="s">
        <v>43</v>
      </c>
      <c r="K875">
        <v>60</v>
      </c>
      <c r="L875" t="s">
        <v>38</v>
      </c>
      <c r="M875">
        <v>1</v>
      </c>
      <c r="N875" t="s">
        <v>51</v>
      </c>
      <c r="O875" t="s">
        <v>32</v>
      </c>
      <c r="P875" t="s">
        <v>57</v>
      </c>
      <c r="Q875">
        <v>2741</v>
      </c>
      <c r="R875">
        <v>6865</v>
      </c>
      <c r="S875">
        <v>1</v>
      </c>
      <c r="T875" t="s">
        <v>46</v>
      </c>
      <c r="U875">
        <v>14</v>
      </c>
      <c r="V875" t="s">
        <v>37</v>
      </c>
      <c r="W875" t="s">
        <v>32</v>
      </c>
      <c r="X875">
        <v>4</v>
      </c>
      <c r="Y875" t="s">
        <v>48</v>
      </c>
      <c r="Z875" t="s">
        <v>46</v>
      </c>
    </row>
    <row r="876" spans="1:26" x14ac:dyDescent="0.25">
      <c r="A876">
        <v>2327</v>
      </c>
      <c r="B876">
        <v>30</v>
      </c>
      <c r="C876" t="s">
        <v>26</v>
      </c>
      <c r="D876">
        <v>853</v>
      </c>
      <c r="E876" t="s">
        <v>41</v>
      </c>
      <c r="F876">
        <v>7</v>
      </c>
      <c r="G876" t="s">
        <v>52</v>
      </c>
      <c r="H876" t="s">
        <v>29</v>
      </c>
      <c r="I876" t="s">
        <v>32</v>
      </c>
      <c r="J876" t="s">
        <v>43</v>
      </c>
      <c r="K876">
        <v>49</v>
      </c>
      <c r="L876" t="s">
        <v>32</v>
      </c>
      <c r="M876">
        <v>2</v>
      </c>
      <c r="N876" t="s">
        <v>51</v>
      </c>
      <c r="O876" t="s">
        <v>32</v>
      </c>
      <c r="P876" t="s">
        <v>57</v>
      </c>
      <c r="Q876">
        <v>3491</v>
      </c>
      <c r="R876">
        <v>11309</v>
      </c>
      <c r="S876">
        <v>1</v>
      </c>
      <c r="T876" t="s">
        <v>46</v>
      </c>
      <c r="U876">
        <v>13</v>
      </c>
      <c r="V876" t="s">
        <v>37</v>
      </c>
      <c r="W876" t="s">
        <v>38</v>
      </c>
      <c r="X876">
        <v>4</v>
      </c>
      <c r="Y876" t="s">
        <v>54</v>
      </c>
      <c r="Z876" t="s">
        <v>46</v>
      </c>
    </row>
    <row r="877" spans="1:26" x14ac:dyDescent="0.25">
      <c r="A877">
        <v>2328</v>
      </c>
      <c r="B877">
        <v>44</v>
      </c>
      <c r="C877" t="s">
        <v>26</v>
      </c>
      <c r="D877">
        <v>200</v>
      </c>
      <c r="E877" t="s">
        <v>41</v>
      </c>
      <c r="F877">
        <v>29</v>
      </c>
      <c r="G877" t="s">
        <v>52</v>
      </c>
      <c r="H877" t="s">
        <v>49</v>
      </c>
      <c r="I877" t="s">
        <v>50</v>
      </c>
      <c r="J877" t="s">
        <v>43</v>
      </c>
      <c r="K877">
        <v>32</v>
      </c>
      <c r="L877" t="s">
        <v>32</v>
      </c>
      <c r="M877">
        <v>2</v>
      </c>
      <c r="N877" t="s">
        <v>44</v>
      </c>
      <c r="O877" t="s">
        <v>34</v>
      </c>
      <c r="P877" t="s">
        <v>35</v>
      </c>
      <c r="Q877">
        <v>4541</v>
      </c>
      <c r="R877">
        <v>7744</v>
      </c>
      <c r="S877">
        <v>1</v>
      </c>
      <c r="T877" t="s">
        <v>46</v>
      </c>
      <c r="U877">
        <v>25</v>
      </c>
      <c r="V877" t="s">
        <v>47</v>
      </c>
      <c r="W877" t="s">
        <v>30</v>
      </c>
      <c r="X877">
        <v>3</v>
      </c>
      <c r="Y877" t="s">
        <v>48</v>
      </c>
      <c r="Z877" t="s">
        <v>46</v>
      </c>
    </row>
    <row r="878" spans="1:26" x14ac:dyDescent="0.25">
      <c r="A878">
        <v>2329</v>
      </c>
      <c r="B878">
        <v>20</v>
      </c>
      <c r="C878" t="s">
        <v>26</v>
      </c>
      <c r="D878">
        <v>654</v>
      </c>
      <c r="E878" t="s">
        <v>27</v>
      </c>
      <c r="F878">
        <v>21</v>
      </c>
      <c r="G878" t="s">
        <v>55</v>
      </c>
      <c r="H878" t="s">
        <v>64</v>
      </c>
      <c r="I878" t="s">
        <v>32</v>
      </c>
      <c r="J878" t="s">
        <v>43</v>
      </c>
      <c r="K878">
        <v>43</v>
      </c>
      <c r="L878" t="s">
        <v>34</v>
      </c>
      <c r="M878">
        <v>1</v>
      </c>
      <c r="N878" t="s">
        <v>62</v>
      </c>
      <c r="O878" t="s">
        <v>34</v>
      </c>
      <c r="P878" t="s">
        <v>35</v>
      </c>
      <c r="Q878">
        <v>2678</v>
      </c>
      <c r="R878">
        <v>5050</v>
      </c>
      <c r="S878">
        <v>1</v>
      </c>
      <c r="T878" t="s">
        <v>46</v>
      </c>
      <c r="U878">
        <v>17</v>
      </c>
      <c r="V878" t="s">
        <v>37</v>
      </c>
      <c r="W878" t="s">
        <v>34</v>
      </c>
      <c r="X878">
        <v>2</v>
      </c>
      <c r="Y878" t="s">
        <v>48</v>
      </c>
      <c r="Z878" t="s">
        <v>46</v>
      </c>
    </row>
    <row r="879" spans="1:26" x14ac:dyDescent="0.25">
      <c r="A879">
        <v>2330</v>
      </c>
      <c r="B879">
        <v>46</v>
      </c>
      <c r="C879" t="s">
        <v>26</v>
      </c>
      <c r="D879">
        <v>150</v>
      </c>
      <c r="E879" t="s">
        <v>41</v>
      </c>
      <c r="F879">
        <v>2</v>
      </c>
      <c r="G879" t="s">
        <v>52</v>
      </c>
      <c r="H879" t="s">
        <v>67</v>
      </c>
      <c r="I879" t="s">
        <v>50</v>
      </c>
      <c r="J879" t="s">
        <v>43</v>
      </c>
      <c r="K879">
        <v>60</v>
      </c>
      <c r="L879" t="s">
        <v>32</v>
      </c>
      <c r="M879">
        <v>2</v>
      </c>
      <c r="N879" t="s">
        <v>58</v>
      </c>
      <c r="O879" t="s">
        <v>34</v>
      </c>
      <c r="P879" t="s">
        <v>57</v>
      </c>
      <c r="Q879">
        <v>7379</v>
      </c>
      <c r="R879">
        <v>17433</v>
      </c>
      <c r="S879">
        <v>2</v>
      </c>
      <c r="T879" t="s">
        <v>46</v>
      </c>
      <c r="U879">
        <v>11</v>
      </c>
      <c r="V879" t="s">
        <v>37</v>
      </c>
      <c r="W879" t="s">
        <v>32</v>
      </c>
      <c r="X879">
        <v>3</v>
      </c>
      <c r="Y879" t="s">
        <v>54</v>
      </c>
      <c r="Z879" t="s">
        <v>46</v>
      </c>
    </row>
    <row r="880" spans="1:26" x14ac:dyDescent="0.25">
      <c r="A880">
        <v>2331</v>
      </c>
      <c r="B880">
        <v>42</v>
      </c>
      <c r="C880" t="s">
        <v>60</v>
      </c>
      <c r="D880">
        <v>179</v>
      </c>
      <c r="E880" t="s">
        <v>69</v>
      </c>
      <c r="F880">
        <v>2</v>
      </c>
      <c r="G880" t="s">
        <v>68</v>
      </c>
      <c r="H880" t="s">
        <v>53</v>
      </c>
      <c r="I880" t="s">
        <v>50</v>
      </c>
      <c r="J880" t="s">
        <v>43</v>
      </c>
      <c r="K880">
        <v>79</v>
      </c>
      <c r="L880" t="s">
        <v>34</v>
      </c>
      <c r="M880">
        <v>2</v>
      </c>
      <c r="N880" t="s">
        <v>69</v>
      </c>
      <c r="O880" t="s">
        <v>38</v>
      </c>
      <c r="P880" t="s">
        <v>45</v>
      </c>
      <c r="Q880">
        <v>6272</v>
      </c>
      <c r="R880">
        <v>12858</v>
      </c>
      <c r="S880">
        <v>7</v>
      </c>
      <c r="T880" t="s">
        <v>46</v>
      </c>
      <c r="U880">
        <v>16</v>
      </c>
      <c r="V880" t="s">
        <v>37</v>
      </c>
      <c r="W880" t="s">
        <v>38</v>
      </c>
      <c r="X880">
        <v>3</v>
      </c>
      <c r="Y880" t="s">
        <v>66</v>
      </c>
      <c r="Z880" t="s">
        <v>46</v>
      </c>
    </row>
    <row r="881" spans="1:26" x14ac:dyDescent="0.25">
      <c r="A881">
        <v>2332</v>
      </c>
      <c r="B881">
        <v>60</v>
      </c>
      <c r="C881" t="s">
        <v>26</v>
      </c>
      <c r="D881">
        <v>696</v>
      </c>
      <c r="E881" t="s">
        <v>27</v>
      </c>
      <c r="F881">
        <v>7</v>
      </c>
      <c r="H881" t="s">
        <v>64</v>
      </c>
      <c r="I881" t="s">
        <v>30</v>
      </c>
      <c r="J881" t="s">
        <v>43</v>
      </c>
      <c r="K881">
        <v>52</v>
      </c>
      <c r="L881" t="s">
        <v>34</v>
      </c>
      <c r="M881">
        <v>2</v>
      </c>
      <c r="N881" t="s">
        <v>33</v>
      </c>
      <c r="O881" t="s">
        <v>34</v>
      </c>
      <c r="P881" t="s">
        <v>57</v>
      </c>
      <c r="Q881">
        <v>5220</v>
      </c>
      <c r="R881">
        <v>10893</v>
      </c>
      <c r="S881">
        <v>0</v>
      </c>
      <c r="T881" t="s">
        <v>36</v>
      </c>
      <c r="U881">
        <v>18</v>
      </c>
      <c r="V881" t="s">
        <v>37</v>
      </c>
      <c r="W881" t="s">
        <v>30</v>
      </c>
      <c r="X881">
        <v>3</v>
      </c>
      <c r="Y881" t="s">
        <v>48</v>
      </c>
      <c r="Z881" t="s">
        <v>46</v>
      </c>
    </row>
    <row r="882" spans="1:26" x14ac:dyDescent="0.25">
      <c r="A882">
        <v>2333</v>
      </c>
      <c r="B882">
        <v>32</v>
      </c>
      <c r="C882" t="s">
        <v>40</v>
      </c>
      <c r="D882">
        <v>116</v>
      </c>
      <c r="E882" t="s">
        <v>41</v>
      </c>
      <c r="F882">
        <v>13</v>
      </c>
      <c r="G882" t="s">
        <v>55</v>
      </c>
      <c r="H882" t="s">
        <v>49</v>
      </c>
      <c r="I882" t="s">
        <v>32</v>
      </c>
      <c r="J882" t="s">
        <v>31</v>
      </c>
      <c r="K882">
        <v>77</v>
      </c>
      <c r="L882" t="s">
        <v>30</v>
      </c>
      <c r="M882">
        <v>1</v>
      </c>
      <c r="N882" t="s">
        <v>51</v>
      </c>
      <c r="O882" t="s">
        <v>30</v>
      </c>
      <c r="P882" t="s">
        <v>45</v>
      </c>
      <c r="Q882">
        <v>2743</v>
      </c>
      <c r="R882">
        <v>7331</v>
      </c>
      <c r="S882">
        <v>1</v>
      </c>
      <c r="T882" t="s">
        <v>46</v>
      </c>
      <c r="U882">
        <v>20</v>
      </c>
      <c r="V882" t="s">
        <v>47</v>
      </c>
      <c r="W882" t="s">
        <v>32</v>
      </c>
      <c r="X882">
        <v>2</v>
      </c>
      <c r="Y882" t="s">
        <v>48</v>
      </c>
      <c r="Z882" t="s">
        <v>46</v>
      </c>
    </row>
    <row r="883" spans="1:26" x14ac:dyDescent="0.25">
      <c r="A883">
        <v>2334</v>
      </c>
      <c r="B883">
        <v>32</v>
      </c>
      <c r="C883" t="s">
        <v>40</v>
      </c>
      <c r="D883">
        <v>1316</v>
      </c>
      <c r="E883" t="s">
        <v>41</v>
      </c>
      <c r="F883">
        <v>2</v>
      </c>
      <c r="G883" t="s">
        <v>28</v>
      </c>
      <c r="I883" t="s">
        <v>50</v>
      </c>
      <c r="J883" t="s">
        <v>31</v>
      </c>
      <c r="K883">
        <v>38</v>
      </c>
      <c r="L883" t="s">
        <v>32</v>
      </c>
      <c r="M883">
        <v>2</v>
      </c>
      <c r="N883" t="s">
        <v>44</v>
      </c>
      <c r="O883" t="s">
        <v>32</v>
      </c>
      <c r="P883" t="s">
        <v>35</v>
      </c>
      <c r="Q883">
        <v>4998</v>
      </c>
      <c r="R883">
        <v>2338</v>
      </c>
      <c r="S883">
        <v>4</v>
      </c>
      <c r="T883" t="s">
        <v>36</v>
      </c>
      <c r="U883">
        <v>14</v>
      </c>
      <c r="V883" t="s">
        <v>37</v>
      </c>
      <c r="W883" t="s">
        <v>34</v>
      </c>
      <c r="X883">
        <v>2</v>
      </c>
      <c r="Y883" t="s">
        <v>48</v>
      </c>
      <c r="Z883" t="s">
        <v>46</v>
      </c>
    </row>
    <row r="884" spans="1:26" x14ac:dyDescent="0.25">
      <c r="A884">
        <v>2335</v>
      </c>
      <c r="B884">
        <v>36</v>
      </c>
      <c r="C884" t="s">
        <v>26</v>
      </c>
      <c r="D884">
        <v>363</v>
      </c>
      <c r="E884" t="s">
        <v>41</v>
      </c>
      <c r="F884">
        <v>1</v>
      </c>
      <c r="G884" t="s">
        <v>55</v>
      </c>
      <c r="H884" t="s">
        <v>67</v>
      </c>
      <c r="I884" t="s">
        <v>32</v>
      </c>
      <c r="J884" t="s">
        <v>31</v>
      </c>
      <c r="K884">
        <v>77</v>
      </c>
      <c r="L884" t="s">
        <v>38</v>
      </c>
      <c r="M884">
        <v>3</v>
      </c>
      <c r="N884" t="s">
        <v>58</v>
      </c>
      <c r="O884" t="s">
        <v>38</v>
      </c>
      <c r="P884" t="s">
        <v>57</v>
      </c>
      <c r="Q884">
        <v>10252</v>
      </c>
      <c r="R884">
        <v>4235</v>
      </c>
      <c r="S884">
        <v>2</v>
      </c>
      <c r="T884" t="s">
        <v>36</v>
      </c>
      <c r="U884">
        <v>21</v>
      </c>
      <c r="V884" t="s">
        <v>47</v>
      </c>
      <c r="W884" t="s">
        <v>32</v>
      </c>
      <c r="X884">
        <v>2</v>
      </c>
      <c r="Y884" t="s">
        <v>48</v>
      </c>
      <c r="Z884" t="s">
        <v>46</v>
      </c>
    </row>
    <row r="885" spans="1:26" x14ac:dyDescent="0.25">
      <c r="A885">
        <v>2336</v>
      </c>
      <c r="B885">
        <v>33</v>
      </c>
      <c r="C885" t="s">
        <v>26</v>
      </c>
      <c r="D885">
        <v>117</v>
      </c>
      <c r="E885" t="s">
        <v>41</v>
      </c>
      <c r="F885">
        <v>9</v>
      </c>
      <c r="G885" t="s">
        <v>55</v>
      </c>
      <c r="H885" t="s">
        <v>53</v>
      </c>
      <c r="I885" t="s">
        <v>38</v>
      </c>
      <c r="J885" t="s">
        <v>43</v>
      </c>
      <c r="K885">
        <v>60</v>
      </c>
      <c r="L885" t="s">
        <v>32</v>
      </c>
      <c r="M885">
        <v>1</v>
      </c>
      <c r="N885" t="s">
        <v>44</v>
      </c>
      <c r="O885" t="s">
        <v>34</v>
      </c>
      <c r="P885" t="s">
        <v>45</v>
      </c>
      <c r="Q885">
        <v>2781</v>
      </c>
      <c r="R885">
        <v>6311</v>
      </c>
      <c r="S885">
        <v>0</v>
      </c>
      <c r="T885" t="s">
        <v>46</v>
      </c>
      <c r="U885">
        <v>13</v>
      </c>
      <c r="V885" t="s">
        <v>37</v>
      </c>
      <c r="W885" t="s">
        <v>30</v>
      </c>
      <c r="X885">
        <v>5</v>
      </c>
      <c r="Y885" t="s">
        <v>48</v>
      </c>
      <c r="Z885" t="s">
        <v>46</v>
      </c>
    </row>
    <row r="886" spans="1:26" x14ac:dyDescent="0.25">
      <c r="A886">
        <v>2337</v>
      </c>
      <c r="B886">
        <v>40</v>
      </c>
      <c r="C886" t="s">
        <v>26</v>
      </c>
      <c r="D886">
        <v>107</v>
      </c>
      <c r="E886" t="s">
        <v>27</v>
      </c>
      <c r="F886">
        <v>10</v>
      </c>
      <c r="G886" t="s">
        <v>55</v>
      </c>
      <c r="H886" t="s">
        <v>67</v>
      </c>
      <c r="I886" t="s">
        <v>30</v>
      </c>
      <c r="J886" t="s">
        <v>31</v>
      </c>
      <c r="K886">
        <v>84</v>
      </c>
      <c r="L886" t="s">
        <v>30</v>
      </c>
      <c r="M886">
        <v>2</v>
      </c>
      <c r="N886" t="s">
        <v>33</v>
      </c>
      <c r="O886" t="s">
        <v>30</v>
      </c>
      <c r="P886" t="s">
        <v>57</v>
      </c>
      <c r="Q886">
        <v>6852</v>
      </c>
      <c r="R886">
        <v>11591</v>
      </c>
      <c r="S886">
        <v>7</v>
      </c>
      <c r="T886" t="s">
        <v>46</v>
      </c>
      <c r="U886">
        <v>12</v>
      </c>
      <c r="V886" t="s">
        <v>37</v>
      </c>
      <c r="W886" t="s">
        <v>30</v>
      </c>
      <c r="X886">
        <v>2</v>
      </c>
      <c r="Y886" t="s">
        <v>66</v>
      </c>
      <c r="Z886" t="s">
        <v>46</v>
      </c>
    </row>
    <row r="887" spans="1:26" x14ac:dyDescent="0.25">
      <c r="A887">
        <v>2338</v>
      </c>
      <c r="B887">
        <v>25</v>
      </c>
      <c r="C887" t="s">
        <v>26</v>
      </c>
      <c r="D887">
        <v>1356</v>
      </c>
      <c r="E887" t="s">
        <v>27</v>
      </c>
      <c r="F887">
        <v>10</v>
      </c>
      <c r="G887" t="s">
        <v>52</v>
      </c>
      <c r="H887" t="s">
        <v>29</v>
      </c>
      <c r="I887" t="s">
        <v>32</v>
      </c>
      <c r="J887" t="s">
        <v>43</v>
      </c>
      <c r="K887">
        <v>57</v>
      </c>
      <c r="L887" t="s">
        <v>32</v>
      </c>
      <c r="M887">
        <v>2</v>
      </c>
      <c r="N887" t="s">
        <v>33</v>
      </c>
      <c r="O887" t="s">
        <v>34</v>
      </c>
      <c r="P887" t="s">
        <v>35</v>
      </c>
      <c r="Q887">
        <v>4950</v>
      </c>
      <c r="R887">
        <v>20623</v>
      </c>
      <c r="S887">
        <v>0</v>
      </c>
      <c r="T887" t="s">
        <v>46</v>
      </c>
      <c r="U887">
        <v>14</v>
      </c>
      <c r="V887" t="s">
        <v>37</v>
      </c>
      <c r="W887" t="s">
        <v>30</v>
      </c>
      <c r="X887">
        <v>4</v>
      </c>
      <c r="Y887" t="s">
        <v>48</v>
      </c>
      <c r="Z887" t="s">
        <v>46</v>
      </c>
    </row>
    <row r="888" spans="1:26" x14ac:dyDescent="0.25">
      <c r="A888">
        <v>2339</v>
      </c>
      <c r="B888">
        <v>30</v>
      </c>
      <c r="C888" t="s">
        <v>26</v>
      </c>
      <c r="D888">
        <v>1465</v>
      </c>
      <c r="E888" t="s">
        <v>41</v>
      </c>
      <c r="F888">
        <v>1</v>
      </c>
      <c r="G888" t="s">
        <v>55</v>
      </c>
      <c r="H888" t="s">
        <v>53</v>
      </c>
      <c r="I888" t="s">
        <v>50</v>
      </c>
      <c r="J888" t="s">
        <v>43</v>
      </c>
      <c r="K888">
        <v>63</v>
      </c>
      <c r="L888" t="s">
        <v>32</v>
      </c>
      <c r="M888">
        <v>1</v>
      </c>
      <c r="N888" t="s">
        <v>44</v>
      </c>
      <c r="O888" t="s">
        <v>30</v>
      </c>
      <c r="P888" t="s">
        <v>45</v>
      </c>
      <c r="Q888">
        <v>3579</v>
      </c>
      <c r="R888">
        <v>9369</v>
      </c>
      <c r="S888">
        <v>0</v>
      </c>
      <c r="T888" t="s">
        <v>36</v>
      </c>
      <c r="U888">
        <v>21</v>
      </c>
      <c r="V888" t="s">
        <v>47</v>
      </c>
      <c r="W888" t="s">
        <v>38</v>
      </c>
      <c r="X888">
        <v>2</v>
      </c>
      <c r="Y888" t="s">
        <v>48</v>
      </c>
      <c r="Z888" t="s">
        <v>46</v>
      </c>
    </row>
    <row r="889" spans="1:26" x14ac:dyDescent="0.25">
      <c r="A889">
        <v>2340</v>
      </c>
      <c r="B889">
        <v>42</v>
      </c>
      <c r="C889" t="s">
        <v>40</v>
      </c>
      <c r="D889">
        <v>458</v>
      </c>
      <c r="E889" t="s">
        <v>41</v>
      </c>
      <c r="F889">
        <v>26</v>
      </c>
      <c r="G889" t="s">
        <v>68</v>
      </c>
      <c r="H889" t="s">
        <v>53</v>
      </c>
      <c r="I889" t="s">
        <v>38</v>
      </c>
      <c r="J889" t="s">
        <v>31</v>
      </c>
      <c r="K889">
        <v>60</v>
      </c>
      <c r="L889" t="s">
        <v>32</v>
      </c>
      <c r="M889">
        <v>3</v>
      </c>
      <c r="N889" t="s">
        <v>63</v>
      </c>
      <c r="O889" t="s">
        <v>38</v>
      </c>
      <c r="P889" t="s">
        <v>45</v>
      </c>
      <c r="Q889">
        <v>13191</v>
      </c>
      <c r="R889">
        <v>23281</v>
      </c>
      <c r="S889">
        <v>3</v>
      </c>
      <c r="T889" t="s">
        <v>36</v>
      </c>
      <c r="U889">
        <v>17</v>
      </c>
      <c r="V889" t="s">
        <v>37</v>
      </c>
      <c r="W889" t="s">
        <v>32</v>
      </c>
      <c r="X889">
        <v>6</v>
      </c>
      <c r="Y889" t="s">
        <v>48</v>
      </c>
      <c r="Z889" t="s">
        <v>46</v>
      </c>
    </row>
    <row r="890" spans="1:26" x14ac:dyDescent="0.25">
      <c r="A890">
        <v>2341</v>
      </c>
      <c r="B890">
        <v>35</v>
      </c>
      <c r="C890" t="s">
        <v>60</v>
      </c>
      <c r="D890">
        <v>1212</v>
      </c>
      <c r="E890" t="s">
        <v>27</v>
      </c>
      <c r="F890">
        <v>8</v>
      </c>
      <c r="G890" t="s">
        <v>28</v>
      </c>
      <c r="H890" t="s">
        <v>64</v>
      </c>
      <c r="I890" t="s">
        <v>32</v>
      </c>
      <c r="J890" t="s">
        <v>31</v>
      </c>
      <c r="K890">
        <v>78</v>
      </c>
      <c r="L890" t="s">
        <v>30</v>
      </c>
      <c r="M890">
        <v>3</v>
      </c>
      <c r="N890" t="s">
        <v>33</v>
      </c>
      <c r="O890" t="s">
        <v>34</v>
      </c>
      <c r="P890" t="s">
        <v>45</v>
      </c>
      <c r="Q890">
        <v>10377</v>
      </c>
      <c r="R890">
        <v>13755</v>
      </c>
      <c r="S890">
        <v>4</v>
      </c>
      <c r="T890" t="s">
        <v>36</v>
      </c>
      <c r="U890">
        <v>11</v>
      </c>
      <c r="V890" t="s">
        <v>37</v>
      </c>
      <c r="W890" t="s">
        <v>30</v>
      </c>
      <c r="X890">
        <v>6</v>
      </c>
      <c r="Y890" t="s">
        <v>54</v>
      </c>
      <c r="Z890" t="s">
        <v>46</v>
      </c>
    </row>
    <row r="891" spans="1:26" x14ac:dyDescent="0.25">
      <c r="A891">
        <v>2342</v>
      </c>
      <c r="B891">
        <v>27</v>
      </c>
      <c r="C891" t="s">
        <v>26</v>
      </c>
      <c r="D891">
        <v>1103</v>
      </c>
      <c r="E891" t="s">
        <v>41</v>
      </c>
      <c r="F891">
        <v>14</v>
      </c>
      <c r="G891" t="s">
        <v>55</v>
      </c>
      <c r="H891" t="s">
        <v>29</v>
      </c>
      <c r="I891" t="s">
        <v>38</v>
      </c>
      <c r="J891" t="s">
        <v>43</v>
      </c>
      <c r="K891">
        <v>42</v>
      </c>
      <c r="L891" t="s">
        <v>32</v>
      </c>
      <c r="M891">
        <v>1</v>
      </c>
      <c r="N891" t="s">
        <v>44</v>
      </c>
      <c r="O891" t="s">
        <v>38</v>
      </c>
      <c r="P891" t="s">
        <v>45</v>
      </c>
      <c r="Q891">
        <v>2235</v>
      </c>
      <c r="R891">
        <v>14377</v>
      </c>
      <c r="S891">
        <v>1</v>
      </c>
      <c r="T891" t="s">
        <v>36</v>
      </c>
      <c r="U891">
        <v>14</v>
      </c>
      <c r="V891" t="s">
        <v>37</v>
      </c>
      <c r="W891" t="s">
        <v>34</v>
      </c>
      <c r="X891">
        <v>3</v>
      </c>
      <c r="Y891" t="s">
        <v>54</v>
      </c>
      <c r="Z891" t="s">
        <v>46</v>
      </c>
    </row>
    <row r="892" spans="1:26" x14ac:dyDescent="0.25">
      <c r="A892">
        <v>2343</v>
      </c>
      <c r="B892">
        <v>54</v>
      </c>
      <c r="C892" t="s">
        <v>40</v>
      </c>
      <c r="D892">
        <v>966</v>
      </c>
      <c r="E892" t="s">
        <v>41</v>
      </c>
      <c r="F892">
        <v>1</v>
      </c>
      <c r="G892" t="s">
        <v>52</v>
      </c>
      <c r="H892" t="s">
        <v>29</v>
      </c>
      <c r="I892" t="s">
        <v>50</v>
      </c>
      <c r="J892" t="s">
        <v>31</v>
      </c>
      <c r="K892">
        <v>53</v>
      </c>
      <c r="L892" t="s">
        <v>32</v>
      </c>
      <c r="M892">
        <v>3</v>
      </c>
      <c r="N892" t="s">
        <v>58</v>
      </c>
      <c r="O892" t="s">
        <v>32</v>
      </c>
      <c r="P892" t="s">
        <v>57</v>
      </c>
      <c r="Q892">
        <v>10502</v>
      </c>
      <c r="R892">
        <v>9659</v>
      </c>
      <c r="S892">
        <v>7</v>
      </c>
      <c r="T892" t="s">
        <v>46</v>
      </c>
      <c r="U892">
        <v>17</v>
      </c>
      <c r="V892" t="s">
        <v>37</v>
      </c>
      <c r="W892" t="s">
        <v>38</v>
      </c>
      <c r="X892">
        <v>2</v>
      </c>
      <c r="Y892" t="s">
        <v>39</v>
      </c>
      <c r="Z892" t="s">
        <v>46</v>
      </c>
    </row>
    <row r="893" spans="1:26" x14ac:dyDescent="0.25">
      <c r="A893">
        <v>2344</v>
      </c>
      <c r="B893">
        <v>44</v>
      </c>
      <c r="C893" t="s">
        <v>26</v>
      </c>
      <c r="D893">
        <v>1117</v>
      </c>
      <c r="E893" t="s">
        <v>41</v>
      </c>
      <c r="F893">
        <v>2</v>
      </c>
      <c r="G893" t="s">
        <v>42</v>
      </c>
      <c r="H893" t="s">
        <v>29</v>
      </c>
      <c r="I893" t="s">
        <v>38</v>
      </c>
      <c r="J893" t="s">
        <v>31</v>
      </c>
      <c r="K893">
        <v>72</v>
      </c>
      <c r="L893" t="s">
        <v>34</v>
      </c>
      <c r="M893">
        <v>1</v>
      </c>
      <c r="N893" t="s">
        <v>44</v>
      </c>
      <c r="O893" t="s">
        <v>34</v>
      </c>
      <c r="P893" t="s">
        <v>45</v>
      </c>
      <c r="Q893">
        <v>2011</v>
      </c>
      <c r="R893">
        <v>19982</v>
      </c>
      <c r="S893">
        <v>1</v>
      </c>
      <c r="T893" t="s">
        <v>46</v>
      </c>
      <c r="U893">
        <v>13</v>
      </c>
      <c r="V893" t="s">
        <v>37</v>
      </c>
      <c r="W893" t="s">
        <v>34</v>
      </c>
      <c r="X893">
        <v>5</v>
      </c>
      <c r="Y893" t="s">
        <v>48</v>
      </c>
      <c r="Z893" t="s">
        <v>46</v>
      </c>
    </row>
    <row r="894" spans="1:26" x14ac:dyDescent="0.25">
      <c r="A894">
        <v>2345</v>
      </c>
      <c r="B894">
        <v>19</v>
      </c>
      <c r="C894" t="s">
        <v>60</v>
      </c>
      <c r="D894">
        <v>504</v>
      </c>
      <c r="E894" t="s">
        <v>41</v>
      </c>
      <c r="G894" t="s">
        <v>55</v>
      </c>
      <c r="H894" t="s">
        <v>53</v>
      </c>
      <c r="I894" t="s">
        <v>38</v>
      </c>
      <c r="J894" t="s">
        <v>31</v>
      </c>
      <c r="K894">
        <v>96</v>
      </c>
      <c r="L894" t="s">
        <v>30</v>
      </c>
      <c r="M894">
        <v>1</v>
      </c>
      <c r="N894" t="s">
        <v>44</v>
      </c>
      <c r="O894" t="s">
        <v>30</v>
      </c>
      <c r="P894" t="s">
        <v>35</v>
      </c>
      <c r="Q894">
        <v>1859</v>
      </c>
      <c r="R894">
        <v>6148</v>
      </c>
      <c r="S894">
        <v>1</v>
      </c>
      <c r="T894" t="s">
        <v>36</v>
      </c>
      <c r="U894">
        <v>25</v>
      </c>
      <c r="V894" t="s">
        <v>47</v>
      </c>
      <c r="W894" t="s">
        <v>30</v>
      </c>
      <c r="X894">
        <v>2</v>
      </c>
      <c r="Y894" t="s">
        <v>66</v>
      </c>
      <c r="Z894" t="s">
        <v>36</v>
      </c>
    </row>
    <row r="895" spans="1:26" x14ac:dyDescent="0.25">
      <c r="A895">
        <v>2346</v>
      </c>
      <c r="B895">
        <v>29</v>
      </c>
      <c r="C895" t="s">
        <v>26</v>
      </c>
      <c r="D895">
        <v>1010</v>
      </c>
      <c r="E895" t="s">
        <v>41</v>
      </c>
      <c r="F895">
        <v>1</v>
      </c>
      <c r="G895" t="s">
        <v>55</v>
      </c>
      <c r="H895" t="s">
        <v>29</v>
      </c>
      <c r="I895" t="s">
        <v>38</v>
      </c>
      <c r="J895" t="s">
        <v>31</v>
      </c>
      <c r="K895">
        <v>97</v>
      </c>
      <c r="L895" t="s">
        <v>32</v>
      </c>
      <c r="M895">
        <v>1</v>
      </c>
      <c r="N895" t="s">
        <v>44</v>
      </c>
      <c r="O895" t="s">
        <v>34</v>
      </c>
      <c r="P895" t="s">
        <v>57</v>
      </c>
      <c r="Q895">
        <v>3760</v>
      </c>
      <c r="R895">
        <v>5598</v>
      </c>
      <c r="S895">
        <v>1</v>
      </c>
      <c r="T895" t="s">
        <v>46</v>
      </c>
      <c r="U895">
        <v>15</v>
      </c>
      <c r="V895" t="s">
        <v>37</v>
      </c>
      <c r="W895" t="s">
        <v>38</v>
      </c>
      <c r="X895">
        <v>5</v>
      </c>
      <c r="Y895" t="s">
        <v>48</v>
      </c>
      <c r="Z895" t="s">
        <v>46</v>
      </c>
    </row>
    <row r="896" spans="1:26" x14ac:dyDescent="0.25">
      <c r="A896">
        <v>2347</v>
      </c>
      <c r="B896">
        <v>54</v>
      </c>
      <c r="C896" t="s">
        <v>26</v>
      </c>
      <c r="D896">
        <v>685</v>
      </c>
      <c r="E896" t="s">
        <v>41</v>
      </c>
      <c r="F896">
        <v>3</v>
      </c>
      <c r="G896" t="s">
        <v>55</v>
      </c>
      <c r="H896" t="s">
        <v>29</v>
      </c>
      <c r="I896" t="s">
        <v>50</v>
      </c>
      <c r="J896" t="s">
        <v>43</v>
      </c>
      <c r="K896">
        <v>85</v>
      </c>
      <c r="L896" t="s">
        <v>32</v>
      </c>
      <c r="M896">
        <v>4</v>
      </c>
      <c r="N896" t="s">
        <v>63</v>
      </c>
      <c r="O896" t="s">
        <v>34</v>
      </c>
      <c r="P896" t="s">
        <v>45</v>
      </c>
      <c r="Q896">
        <v>17779</v>
      </c>
      <c r="R896">
        <v>23474</v>
      </c>
      <c r="S896">
        <v>3</v>
      </c>
      <c r="T896" t="s">
        <v>46</v>
      </c>
      <c r="U896">
        <v>14</v>
      </c>
      <c r="V896" t="s">
        <v>37</v>
      </c>
      <c r="W896" t="s">
        <v>38</v>
      </c>
      <c r="X896">
        <v>2</v>
      </c>
      <c r="Y896" t="s">
        <v>48</v>
      </c>
      <c r="Z896" t="s">
        <v>46</v>
      </c>
    </row>
    <row r="897" spans="1:26" x14ac:dyDescent="0.25">
      <c r="A897">
        <v>2348</v>
      </c>
      <c r="C897" t="s">
        <v>26</v>
      </c>
      <c r="D897">
        <v>1332</v>
      </c>
      <c r="E897" t="s">
        <v>41</v>
      </c>
      <c r="F897">
        <v>11</v>
      </c>
      <c r="G897" t="s">
        <v>28</v>
      </c>
      <c r="H897" t="s">
        <v>53</v>
      </c>
      <c r="I897" t="s">
        <v>32</v>
      </c>
      <c r="J897" t="s">
        <v>43</v>
      </c>
      <c r="K897">
        <v>80</v>
      </c>
      <c r="L897" t="s">
        <v>32</v>
      </c>
      <c r="M897">
        <v>2</v>
      </c>
      <c r="N897" t="s">
        <v>59</v>
      </c>
      <c r="O897" t="s">
        <v>38</v>
      </c>
      <c r="P897" t="s">
        <v>45</v>
      </c>
      <c r="Q897">
        <v>6833</v>
      </c>
      <c r="R897">
        <v>17089</v>
      </c>
      <c r="S897">
        <v>1</v>
      </c>
      <c r="T897" t="s">
        <v>36</v>
      </c>
      <c r="U897">
        <v>12</v>
      </c>
      <c r="V897" t="s">
        <v>37</v>
      </c>
      <c r="W897" t="s">
        <v>34</v>
      </c>
      <c r="X897">
        <v>2</v>
      </c>
      <c r="Z897" t="s">
        <v>46</v>
      </c>
    </row>
    <row r="898" spans="1:26" x14ac:dyDescent="0.25">
      <c r="A898">
        <v>2349</v>
      </c>
      <c r="B898">
        <v>31</v>
      </c>
      <c r="C898" t="s">
        <v>26</v>
      </c>
      <c r="D898">
        <v>1062</v>
      </c>
      <c r="E898" t="s">
        <v>41</v>
      </c>
      <c r="F898">
        <v>24</v>
      </c>
      <c r="G898" t="s">
        <v>55</v>
      </c>
      <c r="H898" t="s">
        <v>53</v>
      </c>
      <c r="I898" t="s">
        <v>32</v>
      </c>
      <c r="J898" t="s">
        <v>31</v>
      </c>
      <c r="K898">
        <v>96</v>
      </c>
      <c r="L898" t="s">
        <v>30</v>
      </c>
      <c r="M898">
        <v>2</v>
      </c>
      <c r="N898" t="s">
        <v>59</v>
      </c>
      <c r="O898" t="s">
        <v>38</v>
      </c>
      <c r="P898" t="s">
        <v>35</v>
      </c>
      <c r="Q898">
        <v>6812</v>
      </c>
      <c r="R898">
        <v>17198</v>
      </c>
      <c r="S898">
        <v>1</v>
      </c>
      <c r="T898" t="s">
        <v>46</v>
      </c>
      <c r="U898">
        <v>19</v>
      </c>
      <c r="V898" t="s">
        <v>37</v>
      </c>
      <c r="W898" t="s">
        <v>30</v>
      </c>
      <c r="X898">
        <v>2</v>
      </c>
      <c r="Y898" t="s">
        <v>48</v>
      </c>
      <c r="Z898" t="s">
        <v>46</v>
      </c>
    </row>
    <row r="899" spans="1:26" x14ac:dyDescent="0.25">
      <c r="A899">
        <v>2350</v>
      </c>
      <c r="B899">
        <v>59</v>
      </c>
      <c r="C899" t="s">
        <v>26</v>
      </c>
      <c r="D899">
        <v>326</v>
      </c>
      <c r="E899" t="s">
        <v>27</v>
      </c>
      <c r="F899">
        <v>3</v>
      </c>
      <c r="G899" t="s">
        <v>55</v>
      </c>
      <c r="H899" t="s">
        <v>29</v>
      </c>
      <c r="I899" t="s">
        <v>32</v>
      </c>
      <c r="J899" t="s">
        <v>31</v>
      </c>
      <c r="K899">
        <v>48</v>
      </c>
      <c r="L899" t="s">
        <v>30</v>
      </c>
      <c r="M899">
        <v>2</v>
      </c>
      <c r="N899" t="s">
        <v>33</v>
      </c>
      <c r="O899" t="s">
        <v>34</v>
      </c>
      <c r="P899" t="s">
        <v>35</v>
      </c>
      <c r="Q899">
        <v>5171</v>
      </c>
      <c r="R899">
        <v>16490</v>
      </c>
      <c r="S899">
        <v>5</v>
      </c>
      <c r="T899" t="s">
        <v>46</v>
      </c>
      <c r="U899">
        <v>17</v>
      </c>
      <c r="V899" t="s">
        <v>37</v>
      </c>
      <c r="W899" t="s">
        <v>34</v>
      </c>
      <c r="X899">
        <v>2</v>
      </c>
      <c r="Y899" t="s">
        <v>48</v>
      </c>
      <c r="Z899" t="s">
        <v>46</v>
      </c>
    </row>
    <row r="900" spans="1:26" x14ac:dyDescent="0.25">
      <c r="A900">
        <v>2351</v>
      </c>
      <c r="B900">
        <v>43</v>
      </c>
      <c r="C900" t="s">
        <v>26</v>
      </c>
      <c r="D900">
        <v>920</v>
      </c>
      <c r="E900" t="s">
        <v>41</v>
      </c>
      <c r="F900">
        <v>3</v>
      </c>
      <c r="G900" t="s">
        <v>55</v>
      </c>
      <c r="H900" t="s">
        <v>29</v>
      </c>
      <c r="I900" t="s">
        <v>32</v>
      </c>
      <c r="J900" t="s">
        <v>43</v>
      </c>
      <c r="K900">
        <v>96</v>
      </c>
      <c r="L900" t="s">
        <v>38</v>
      </c>
      <c r="M900">
        <v>5</v>
      </c>
      <c r="N900" t="s">
        <v>63</v>
      </c>
      <c r="O900" t="s">
        <v>34</v>
      </c>
      <c r="P900" t="s">
        <v>45</v>
      </c>
      <c r="Q900">
        <v>19740</v>
      </c>
      <c r="R900">
        <v>18625</v>
      </c>
      <c r="S900">
        <v>3</v>
      </c>
      <c r="T900" t="s">
        <v>46</v>
      </c>
      <c r="U900">
        <v>14</v>
      </c>
      <c r="V900" t="s">
        <v>37</v>
      </c>
      <c r="W900" t="s">
        <v>30</v>
      </c>
      <c r="X900">
        <v>2</v>
      </c>
      <c r="Y900" t="s">
        <v>48</v>
      </c>
      <c r="Z900" t="s">
        <v>46</v>
      </c>
    </row>
    <row r="901" spans="1:26" x14ac:dyDescent="0.25">
      <c r="A901">
        <v>2352</v>
      </c>
      <c r="B901">
        <v>49</v>
      </c>
      <c r="C901" t="s">
        <v>26</v>
      </c>
      <c r="D901">
        <v>1098</v>
      </c>
      <c r="E901" t="s">
        <v>41</v>
      </c>
      <c r="F901">
        <v>4</v>
      </c>
      <c r="G901" t="s">
        <v>28</v>
      </c>
      <c r="H901" t="s">
        <v>53</v>
      </c>
      <c r="I901" t="s">
        <v>38</v>
      </c>
      <c r="J901" t="s">
        <v>43</v>
      </c>
      <c r="K901">
        <v>85</v>
      </c>
      <c r="L901" t="s">
        <v>30</v>
      </c>
      <c r="M901">
        <v>5</v>
      </c>
      <c r="N901" t="s">
        <v>61</v>
      </c>
      <c r="O901" t="s">
        <v>32</v>
      </c>
      <c r="P901" t="s">
        <v>45</v>
      </c>
      <c r="Q901">
        <v>18711</v>
      </c>
      <c r="R901">
        <v>12124</v>
      </c>
      <c r="S901">
        <v>2</v>
      </c>
      <c r="T901" t="s">
        <v>46</v>
      </c>
      <c r="U901">
        <v>13</v>
      </c>
      <c r="V901" t="s">
        <v>37</v>
      </c>
      <c r="W901" t="s">
        <v>32</v>
      </c>
      <c r="X901">
        <v>2</v>
      </c>
      <c r="Y901" t="s">
        <v>66</v>
      </c>
      <c r="Z901" t="s">
        <v>46</v>
      </c>
    </row>
    <row r="902" spans="1:26" x14ac:dyDescent="0.25">
      <c r="A902">
        <v>2353</v>
      </c>
      <c r="B902">
        <v>36</v>
      </c>
      <c r="C902" t="s">
        <v>40</v>
      </c>
      <c r="D902">
        <v>469</v>
      </c>
      <c r="E902" t="s">
        <v>41</v>
      </c>
      <c r="G902" t="s">
        <v>55</v>
      </c>
      <c r="H902" t="s">
        <v>67</v>
      </c>
      <c r="I902" t="s">
        <v>32</v>
      </c>
      <c r="J902" t="s">
        <v>43</v>
      </c>
      <c r="K902">
        <v>46</v>
      </c>
      <c r="L902" t="s">
        <v>32</v>
      </c>
      <c r="M902">
        <v>1</v>
      </c>
      <c r="N902" t="s">
        <v>44</v>
      </c>
      <c r="O902" t="s">
        <v>30</v>
      </c>
      <c r="P902" t="s">
        <v>45</v>
      </c>
      <c r="Q902">
        <v>3692</v>
      </c>
      <c r="R902">
        <v>9256</v>
      </c>
      <c r="S902">
        <v>1</v>
      </c>
      <c r="T902" t="s">
        <v>46</v>
      </c>
      <c r="U902">
        <v>12</v>
      </c>
      <c r="V902" t="s">
        <v>37</v>
      </c>
      <c r="W902" t="s">
        <v>32</v>
      </c>
      <c r="X902">
        <v>2</v>
      </c>
      <c r="Y902" t="s">
        <v>54</v>
      </c>
      <c r="Z902" t="s">
        <v>46</v>
      </c>
    </row>
    <row r="903" spans="1:26" x14ac:dyDescent="0.25">
      <c r="A903">
        <v>2354</v>
      </c>
      <c r="B903">
        <v>48</v>
      </c>
      <c r="C903" t="s">
        <v>26</v>
      </c>
      <c r="D903">
        <v>969</v>
      </c>
      <c r="E903" t="s">
        <v>41</v>
      </c>
      <c r="F903">
        <v>2</v>
      </c>
      <c r="G903" t="s">
        <v>28</v>
      </c>
      <c r="H903" t="s">
        <v>67</v>
      </c>
      <c r="I903" t="s">
        <v>50</v>
      </c>
      <c r="J903" t="s">
        <v>43</v>
      </c>
      <c r="K903">
        <v>76</v>
      </c>
      <c r="L903" t="s">
        <v>34</v>
      </c>
      <c r="M903">
        <v>1</v>
      </c>
      <c r="N903" t="s">
        <v>51</v>
      </c>
      <c r="O903" t="s">
        <v>30</v>
      </c>
      <c r="P903" t="s">
        <v>35</v>
      </c>
      <c r="Q903">
        <v>2559</v>
      </c>
      <c r="R903">
        <v>16620</v>
      </c>
      <c r="S903">
        <v>5</v>
      </c>
      <c r="T903" t="s">
        <v>46</v>
      </c>
      <c r="U903">
        <v>11</v>
      </c>
      <c r="V903" t="s">
        <v>37</v>
      </c>
      <c r="W903" t="s">
        <v>32</v>
      </c>
      <c r="X903">
        <v>4</v>
      </c>
      <c r="Y903" t="s">
        <v>54</v>
      </c>
      <c r="Z903" t="s">
        <v>46</v>
      </c>
    </row>
    <row r="904" spans="1:26" x14ac:dyDescent="0.25">
      <c r="A904">
        <v>2355</v>
      </c>
      <c r="B904">
        <v>27</v>
      </c>
      <c r="C904" t="s">
        <v>26</v>
      </c>
      <c r="D904">
        <v>1167</v>
      </c>
      <c r="E904" t="s">
        <v>41</v>
      </c>
      <c r="F904">
        <v>4</v>
      </c>
      <c r="G904" t="s">
        <v>28</v>
      </c>
      <c r="H904" t="s">
        <v>29</v>
      </c>
      <c r="I904" t="s">
        <v>38</v>
      </c>
      <c r="J904" t="s">
        <v>43</v>
      </c>
      <c r="K904">
        <v>76</v>
      </c>
      <c r="L904" t="s">
        <v>32</v>
      </c>
      <c r="M904">
        <v>1</v>
      </c>
      <c r="N904" t="s">
        <v>44</v>
      </c>
      <c r="O904" t="s">
        <v>32</v>
      </c>
      <c r="P904" t="s">
        <v>57</v>
      </c>
      <c r="Q904">
        <v>2517</v>
      </c>
      <c r="R904">
        <v>3208</v>
      </c>
      <c r="S904">
        <v>1</v>
      </c>
      <c r="T904" t="s">
        <v>46</v>
      </c>
      <c r="U904">
        <v>11</v>
      </c>
      <c r="V904" t="s">
        <v>37</v>
      </c>
      <c r="W904" t="s">
        <v>30</v>
      </c>
      <c r="X904">
        <v>2</v>
      </c>
      <c r="Y904" t="s">
        <v>48</v>
      </c>
      <c r="Z904" t="s">
        <v>46</v>
      </c>
    </row>
    <row r="905" spans="1:26" x14ac:dyDescent="0.25">
      <c r="A905">
        <v>2356</v>
      </c>
      <c r="B905">
        <v>29</v>
      </c>
      <c r="C905" t="s">
        <v>26</v>
      </c>
      <c r="D905">
        <v>1329</v>
      </c>
      <c r="E905" t="s">
        <v>41</v>
      </c>
      <c r="F905">
        <v>7</v>
      </c>
      <c r="G905" t="s">
        <v>55</v>
      </c>
      <c r="H905" t="s">
        <v>29</v>
      </c>
      <c r="I905" t="s">
        <v>32</v>
      </c>
      <c r="J905" t="s">
        <v>43</v>
      </c>
      <c r="K905">
        <v>82</v>
      </c>
      <c r="L905" t="s">
        <v>32</v>
      </c>
      <c r="M905">
        <v>2</v>
      </c>
      <c r="N905" t="s">
        <v>59</v>
      </c>
      <c r="O905" t="s">
        <v>34</v>
      </c>
      <c r="P905" t="s">
        <v>57</v>
      </c>
      <c r="Q905">
        <v>6623</v>
      </c>
      <c r="R905">
        <v>4204</v>
      </c>
      <c r="S905">
        <v>1</v>
      </c>
      <c r="T905" t="s">
        <v>36</v>
      </c>
      <c r="U905">
        <v>11</v>
      </c>
      <c r="V905" t="s">
        <v>37</v>
      </c>
      <c r="W905" t="s">
        <v>30</v>
      </c>
      <c r="X905">
        <v>2</v>
      </c>
      <c r="Y905" t="s">
        <v>48</v>
      </c>
      <c r="Z905" t="s">
        <v>46</v>
      </c>
    </row>
    <row r="906" spans="1:26" x14ac:dyDescent="0.25">
      <c r="A906">
        <v>2357</v>
      </c>
      <c r="B906">
        <v>48</v>
      </c>
      <c r="C906" t="s">
        <v>26</v>
      </c>
      <c r="D906">
        <v>715</v>
      </c>
      <c r="E906" t="s">
        <v>41</v>
      </c>
      <c r="F906">
        <v>1</v>
      </c>
      <c r="G906" t="s">
        <v>55</v>
      </c>
      <c r="H906" t="s">
        <v>29</v>
      </c>
      <c r="I906" t="s">
        <v>50</v>
      </c>
      <c r="J906" t="s">
        <v>43</v>
      </c>
      <c r="K906">
        <v>76</v>
      </c>
      <c r="L906" t="s">
        <v>30</v>
      </c>
      <c r="M906">
        <v>5</v>
      </c>
      <c r="N906" t="s">
        <v>63</v>
      </c>
      <c r="O906" t="s">
        <v>34</v>
      </c>
      <c r="P906" t="s">
        <v>35</v>
      </c>
      <c r="Q906">
        <v>18265</v>
      </c>
      <c r="R906">
        <v>8733</v>
      </c>
      <c r="S906">
        <v>6</v>
      </c>
      <c r="T906" t="s">
        <v>46</v>
      </c>
      <c r="U906">
        <v>12</v>
      </c>
      <c r="V906" t="s">
        <v>37</v>
      </c>
      <c r="W906" t="s">
        <v>32</v>
      </c>
      <c r="X906">
        <v>3</v>
      </c>
      <c r="Y906" t="s">
        <v>66</v>
      </c>
      <c r="Z906" t="s">
        <v>46</v>
      </c>
    </row>
    <row r="907" spans="1:26" x14ac:dyDescent="0.25">
      <c r="A907">
        <v>2358</v>
      </c>
      <c r="B907">
        <v>29</v>
      </c>
      <c r="C907" t="s">
        <v>26</v>
      </c>
      <c r="D907">
        <v>694</v>
      </c>
      <c r="E907" t="s">
        <v>41</v>
      </c>
      <c r="F907">
        <v>1</v>
      </c>
      <c r="G907" t="s">
        <v>55</v>
      </c>
      <c r="H907" t="s">
        <v>29</v>
      </c>
      <c r="I907" t="s">
        <v>50</v>
      </c>
      <c r="J907" t="s">
        <v>31</v>
      </c>
      <c r="K907">
        <v>87</v>
      </c>
      <c r="L907" t="s">
        <v>30</v>
      </c>
      <c r="M907">
        <v>4</v>
      </c>
      <c r="N907" t="s">
        <v>63</v>
      </c>
      <c r="O907" t="s">
        <v>34</v>
      </c>
      <c r="P907" t="s">
        <v>57</v>
      </c>
      <c r="Q907">
        <v>16124</v>
      </c>
      <c r="R907">
        <v>3423</v>
      </c>
      <c r="S907">
        <v>3</v>
      </c>
      <c r="T907" t="s">
        <v>46</v>
      </c>
      <c r="U907">
        <v>14</v>
      </c>
      <c r="V907" t="s">
        <v>37</v>
      </c>
      <c r="W907" t="s">
        <v>30</v>
      </c>
      <c r="X907">
        <v>2</v>
      </c>
      <c r="Y907" t="s">
        <v>54</v>
      </c>
      <c r="Z907" t="s">
        <v>46</v>
      </c>
    </row>
    <row r="908" spans="1:26" x14ac:dyDescent="0.25">
      <c r="A908">
        <v>2359</v>
      </c>
      <c r="B908">
        <v>34</v>
      </c>
      <c r="C908" t="s">
        <v>26</v>
      </c>
      <c r="D908">
        <v>1320</v>
      </c>
      <c r="E908" t="s">
        <v>41</v>
      </c>
      <c r="F908">
        <v>20</v>
      </c>
      <c r="G908" t="s">
        <v>55</v>
      </c>
      <c r="H908" t="s">
        <v>67</v>
      </c>
      <c r="I908" t="s">
        <v>32</v>
      </c>
      <c r="J908" t="s">
        <v>31</v>
      </c>
      <c r="K908">
        <v>89</v>
      </c>
      <c r="L908" t="s">
        <v>34</v>
      </c>
      <c r="M908">
        <v>1</v>
      </c>
      <c r="N908" t="s">
        <v>44</v>
      </c>
      <c r="O908" t="s">
        <v>32</v>
      </c>
      <c r="P908" t="s">
        <v>45</v>
      </c>
      <c r="Q908">
        <v>2585</v>
      </c>
      <c r="R908">
        <v>21643</v>
      </c>
      <c r="S908">
        <v>0</v>
      </c>
      <c r="U908">
        <v>17</v>
      </c>
      <c r="V908" t="s">
        <v>37</v>
      </c>
      <c r="W908" t="s">
        <v>34</v>
      </c>
      <c r="X908">
        <v>5</v>
      </c>
      <c r="Y908" t="s">
        <v>54</v>
      </c>
      <c r="Z908" t="s">
        <v>46</v>
      </c>
    </row>
    <row r="909" spans="1:26" x14ac:dyDescent="0.25">
      <c r="A909">
        <v>2360</v>
      </c>
      <c r="B909">
        <v>44</v>
      </c>
      <c r="C909" t="s">
        <v>26</v>
      </c>
      <c r="D909">
        <v>1099</v>
      </c>
      <c r="E909" t="s">
        <v>27</v>
      </c>
      <c r="F909">
        <v>5</v>
      </c>
      <c r="G909" t="s">
        <v>55</v>
      </c>
      <c r="H909" t="s">
        <v>64</v>
      </c>
      <c r="I909" t="s">
        <v>30</v>
      </c>
      <c r="J909" t="s">
        <v>43</v>
      </c>
      <c r="K909">
        <v>88</v>
      </c>
      <c r="L909" t="s">
        <v>32</v>
      </c>
      <c r="M909">
        <v>5</v>
      </c>
      <c r="N909" t="s">
        <v>61</v>
      </c>
      <c r="O909" t="s">
        <v>30</v>
      </c>
      <c r="P909" t="s">
        <v>45</v>
      </c>
      <c r="Q909">
        <v>18213</v>
      </c>
      <c r="R909">
        <v>8751</v>
      </c>
      <c r="S909">
        <v>7</v>
      </c>
      <c r="T909" t="s">
        <v>46</v>
      </c>
      <c r="U909">
        <v>11</v>
      </c>
      <c r="V909" t="s">
        <v>37</v>
      </c>
      <c r="W909" t="s">
        <v>32</v>
      </c>
      <c r="X909">
        <v>5</v>
      </c>
      <c r="Y909" t="s">
        <v>48</v>
      </c>
      <c r="Z909" t="s">
        <v>46</v>
      </c>
    </row>
    <row r="910" spans="1:26" x14ac:dyDescent="0.25">
      <c r="A910">
        <v>2361</v>
      </c>
      <c r="B910">
        <v>33</v>
      </c>
      <c r="C910" t="s">
        <v>26</v>
      </c>
      <c r="D910">
        <v>536</v>
      </c>
      <c r="E910" t="s">
        <v>27</v>
      </c>
      <c r="F910">
        <v>10</v>
      </c>
      <c r="G910" t="s">
        <v>68</v>
      </c>
      <c r="H910" t="s">
        <v>64</v>
      </c>
      <c r="I910" t="s">
        <v>50</v>
      </c>
      <c r="J910" t="s">
        <v>43</v>
      </c>
      <c r="K910">
        <v>82</v>
      </c>
      <c r="L910" t="s">
        <v>34</v>
      </c>
      <c r="M910">
        <v>3</v>
      </c>
      <c r="N910" t="s">
        <v>33</v>
      </c>
      <c r="O910" t="s">
        <v>32</v>
      </c>
      <c r="P910" t="s">
        <v>57</v>
      </c>
      <c r="Q910">
        <v>8380</v>
      </c>
      <c r="R910">
        <v>21708</v>
      </c>
      <c r="S910">
        <v>0</v>
      </c>
      <c r="T910" t="s">
        <v>36</v>
      </c>
      <c r="U910">
        <v>14</v>
      </c>
      <c r="V910" t="s">
        <v>37</v>
      </c>
      <c r="W910" t="s">
        <v>34</v>
      </c>
      <c r="X910">
        <v>3</v>
      </c>
      <c r="Y910" t="s">
        <v>48</v>
      </c>
      <c r="Z910" t="s">
        <v>46</v>
      </c>
    </row>
    <row r="911" spans="1:26" x14ac:dyDescent="0.25">
      <c r="A911">
        <v>2362</v>
      </c>
      <c r="B911">
        <v>19</v>
      </c>
      <c r="C911" t="s">
        <v>26</v>
      </c>
      <c r="D911">
        <v>265</v>
      </c>
      <c r="E911" t="s">
        <v>41</v>
      </c>
      <c r="F911">
        <v>25</v>
      </c>
      <c r="G911" t="s">
        <v>55</v>
      </c>
      <c r="H911" t="s">
        <v>29</v>
      </c>
      <c r="I911" t="s">
        <v>30</v>
      </c>
      <c r="J911" t="s">
        <v>31</v>
      </c>
      <c r="K911">
        <v>57</v>
      </c>
      <c r="L911" t="s">
        <v>34</v>
      </c>
      <c r="M911">
        <v>1</v>
      </c>
      <c r="N911" t="s">
        <v>44</v>
      </c>
      <c r="O911" t="s">
        <v>34</v>
      </c>
      <c r="P911" t="s">
        <v>35</v>
      </c>
      <c r="Q911">
        <v>2994</v>
      </c>
      <c r="R911">
        <v>21221</v>
      </c>
      <c r="S911">
        <v>1</v>
      </c>
      <c r="T911" t="s">
        <v>36</v>
      </c>
      <c r="U911">
        <v>12</v>
      </c>
      <c r="V911" t="s">
        <v>37</v>
      </c>
      <c r="W911" t="s">
        <v>34</v>
      </c>
      <c r="X911">
        <v>2</v>
      </c>
      <c r="Y911" t="s">
        <v>48</v>
      </c>
      <c r="Z911" t="s">
        <v>46</v>
      </c>
    </row>
    <row r="912" spans="1:26" x14ac:dyDescent="0.25">
      <c r="A912">
        <v>2363</v>
      </c>
      <c r="B912">
        <v>23</v>
      </c>
      <c r="C912" t="s">
        <v>26</v>
      </c>
      <c r="D912">
        <v>373</v>
      </c>
      <c r="E912" t="s">
        <v>41</v>
      </c>
      <c r="F912">
        <v>1</v>
      </c>
      <c r="G912" t="s">
        <v>28</v>
      </c>
      <c r="H912" t="s">
        <v>29</v>
      </c>
      <c r="I912" t="s">
        <v>50</v>
      </c>
      <c r="J912" t="s">
        <v>43</v>
      </c>
      <c r="K912">
        <v>47</v>
      </c>
      <c r="L912" t="s">
        <v>32</v>
      </c>
      <c r="M912">
        <v>1</v>
      </c>
      <c r="N912" t="s">
        <v>44</v>
      </c>
      <c r="O912" t="s">
        <v>32</v>
      </c>
      <c r="P912" t="s">
        <v>45</v>
      </c>
      <c r="Q912">
        <v>1223</v>
      </c>
      <c r="R912">
        <v>99999</v>
      </c>
      <c r="S912">
        <v>1</v>
      </c>
      <c r="T912" t="s">
        <v>46</v>
      </c>
      <c r="U912">
        <v>22</v>
      </c>
      <c r="V912" t="s">
        <v>47</v>
      </c>
      <c r="W912" t="s">
        <v>34</v>
      </c>
      <c r="X912">
        <v>2</v>
      </c>
      <c r="Y912" t="s">
        <v>48</v>
      </c>
    </row>
    <row r="913" spans="1:26" x14ac:dyDescent="0.25">
      <c r="A913">
        <v>2364</v>
      </c>
      <c r="B913">
        <v>25</v>
      </c>
      <c r="C913" t="s">
        <v>40</v>
      </c>
      <c r="D913">
        <v>599</v>
      </c>
      <c r="E913" t="s">
        <v>27</v>
      </c>
      <c r="F913">
        <v>24</v>
      </c>
      <c r="G913" t="s">
        <v>42</v>
      </c>
      <c r="H913" t="s">
        <v>29</v>
      </c>
      <c r="I913" t="s">
        <v>32</v>
      </c>
      <c r="J913" t="s">
        <v>43</v>
      </c>
      <c r="K913">
        <v>73</v>
      </c>
      <c r="L913" t="s">
        <v>38</v>
      </c>
      <c r="M913">
        <v>1</v>
      </c>
      <c r="N913" t="s">
        <v>62</v>
      </c>
      <c r="O913" t="s">
        <v>34</v>
      </c>
      <c r="P913" t="s">
        <v>35</v>
      </c>
      <c r="Q913">
        <v>1118</v>
      </c>
      <c r="R913">
        <v>8040</v>
      </c>
      <c r="S913">
        <v>1</v>
      </c>
      <c r="T913" t="s">
        <v>36</v>
      </c>
      <c r="U913">
        <v>14</v>
      </c>
      <c r="V913" t="s">
        <v>37</v>
      </c>
      <c r="W913" t="s">
        <v>34</v>
      </c>
      <c r="X913">
        <v>4</v>
      </c>
      <c r="Y913" t="s">
        <v>48</v>
      </c>
      <c r="Z913" t="s">
        <v>36</v>
      </c>
    </row>
    <row r="914" spans="1:26" x14ac:dyDescent="0.25">
      <c r="A914">
        <v>2365</v>
      </c>
      <c r="B914">
        <v>26</v>
      </c>
      <c r="C914" t="s">
        <v>26</v>
      </c>
      <c r="D914">
        <v>583</v>
      </c>
      <c r="E914" t="s">
        <v>41</v>
      </c>
      <c r="F914">
        <v>4</v>
      </c>
      <c r="G914" t="s">
        <v>28</v>
      </c>
      <c r="H914" t="s">
        <v>29</v>
      </c>
      <c r="I914" t="s">
        <v>32</v>
      </c>
      <c r="J914" t="s">
        <v>43</v>
      </c>
      <c r="K914">
        <v>53</v>
      </c>
      <c r="L914" t="s">
        <v>32</v>
      </c>
      <c r="M914">
        <v>1</v>
      </c>
      <c r="N914" t="s">
        <v>44</v>
      </c>
      <c r="O914" t="s">
        <v>34</v>
      </c>
      <c r="P914" t="s">
        <v>35</v>
      </c>
      <c r="Q914">
        <v>2875</v>
      </c>
      <c r="R914">
        <v>9973</v>
      </c>
      <c r="S914">
        <v>1</v>
      </c>
      <c r="T914" t="s">
        <v>36</v>
      </c>
      <c r="U914">
        <v>20</v>
      </c>
      <c r="V914" t="s">
        <v>47</v>
      </c>
      <c r="W914" t="s">
        <v>30</v>
      </c>
      <c r="X914">
        <v>2</v>
      </c>
      <c r="Y914" t="s">
        <v>54</v>
      </c>
      <c r="Z914" t="s">
        <v>46</v>
      </c>
    </row>
    <row r="915" spans="1:26" x14ac:dyDescent="0.25">
      <c r="A915">
        <v>2366</v>
      </c>
      <c r="B915">
        <v>45</v>
      </c>
      <c r="C915" t="s">
        <v>26</v>
      </c>
      <c r="D915">
        <v>1449</v>
      </c>
      <c r="E915" t="s">
        <v>27</v>
      </c>
      <c r="F915">
        <v>2</v>
      </c>
      <c r="G915" t="s">
        <v>55</v>
      </c>
      <c r="H915" t="s">
        <v>64</v>
      </c>
      <c r="I915" t="s">
        <v>38</v>
      </c>
      <c r="J915" t="s">
        <v>31</v>
      </c>
      <c r="K915">
        <v>94</v>
      </c>
      <c r="L915" t="s">
        <v>38</v>
      </c>
      <c r="M915">
        <v>5</v>
      </c>
      <c r="N915" t="s">
        <v>61</v>
      </c>
      <c r="O915" t="s">
        <v>30</v>
      </c>
      <c r="P915" t="s">
        <v>35</v>
      </c>
      <c r="Q915">
        <v>18824</v>
      </c>
      <c r="R915">
        <v>2493</v>
      </c>
      <c r="S915">
        <v>2</v>
      </c>
      <c r="T915" t="s">
        <v>36</v>
      </c>
      <c r="U915">
        <v>16</v>
      </c>
      <c r="V915" t="s">
        <v>37</v>
      </c>
      <c r="W915" t="s">
        <v>38</v>
      </c>
      <c r="X915">
        <v>2</v>
      </c>
      <c r="Y915" t="s">
        <v>48</v>
      </c>
      <c r="Z915" t="s">
        <v>36</v>
      </c>
    </row>
    <row r="916" spans="1:26" x14ac:dyDescent="0.25">
      <c r="A916">
        <v>2367</v>
      </c>
      <c r="C916" t="s">
        <v>60</v>
      </c>
      <c r="D916">
        <v>177</v>
      </c>
      <c r="E916" t="s">
        <v>41</v>
      </c>
      <c r="F916">
        <v>8</v>
      </c>
      <c r="G916" t="s">
        <v>42</v>
      </c>
      <c r="H916" t="s">
        <v>53</v>
      </c>
      <c r="I916" t="s">
        <v>50</v>
      </c>
      <c r="J916" t="s">
        <v>43</v>
      </c>
      <c r="K916">
        <v>37</v>
      </c>
      <c r="L916" t="s">
        <v>30</v>
      </c>
      <c r="M916">
        <v>4</v>
      </c>
      <c r="N916" t="s">
        <v>59</v>
      </c>
      <c r="O916" t="s">
        <v>30</v>
      </c>
      <c r="P916" t="s">
        <v>57</v>
      </c>
      <c r="Q916">
        <v>13577</v>
      </c>
      <c r="R916">
        <v>25592</v>
      </c>
      <c r="S916">
        <v>1</v>
      </c>
      <c r="U916">
        <v>15</v>
      </c>
      <c r="V916" t="s">
        <v>37</v>
      </c>
      <c r="W916" t="s">
        <v>34</v>
      </c>
      <c r="X916">
        <v>3</v>
      </c>
      <c r="Y916" t="s">
        <v>48</v>
      </c>
      <c r="Z916" t="s">
        <v>46</v>
      </c>
    </row>
    <row r="917" spans="1:26" x14ac:dyDescent="0.25">
      <c r="A917">
        <v>2368</v>
      </c>
      <c r="B917">
        <v>21</v>
      </c>
      <c r="C917" t="s">
        <v>40</v>
      </c>
      <c r="D917">
        <v>251</v>
      </c>
      <c r="E917" t="s">
        <v>41</v>
      </c>
      <c r="F917">
        <v>10</v>
      </c>
      <c r="G917" t="s">
        <v>28</v>
      </c>
      <c r="H917" t="s">
        <v>29</v>
      </c>
      <c r="I917" t="s">
        <v>38</v>
      </c>
      <c r="J917" t="s">
        <v>31</v>
      </c>
      <c r="K917">
        <v>45</v>
      </c>
      <c r="L917" t="s">
        <v>30</v>
      </c>
      <c r="M917">
        <v>1</v>
      </c>
      <c r="N917" t="s">
        <v>51</v>
      </c>
      <c r="O917" t="s">
        <v>32</v>
      </c>
      <c r="P917" t="s">
        <v>35</v>
      </c>
      <c r="Q917">
        <v>2625</v>
      </c>
      <c r="R917">
        <v>25308</v>
      </c>
      <c r="S917">
        <v>1</v>
      </c>
      <c r="T917" t="s">
        <v>46</v>
      </c>
      <c r="U917">
        <v>20</v>
      </c>
      <c r="V917" t="s">
        <v>47</v>
      </c>
      <c r="X917">
        <v>2</v>
      </c>
      <c r="Y917" t="s">
        <v>39</v>
      </c>
      <c r="Z917" t="s">
        <v>36</v>
      </c>
    </row>
    <row r="918" spans="1:26" x14ac:dyDescent="0.25">
      <c r="A918">
        <v>2369</v>
      </c>
      <c r="B918">
        <v>46</v>
      </c>
      <c r="C918" t="s">
        <v>26</v>
      </c>
      <c r="D918">
        <v>168</v>
      </c>
      <c r="E918" t="s">
        <v>27</v>
      </c>
      <c r="F918">
        <v>4</v>
      </c>
      <c r="G918" t="s">
        <v>28</v>
      </c>
      <c r="H918" t="s">
        <v>64</v>
      </c>
      <c r="I918" t="s">
        <v>50</v>
      </c>
      <c r="J918" t="s">
        <v>31</v>
      </c>
      <c r="K918">
        <v>33</v>
      </c>
      <c r="L918" t="s">
        <v>30</v>
      </c>
      <c r="M918">
        <v>5</v>
      </c>
      <c r="N918" t="s">
        <v>61</v>
      </c>
      <c r="O918" t="s">
        <v>30</v>
      </c>
      <c r="P918" t="s">
        <v>45</v>
      </c>
      <c r="Q918">
        <v>18789</v>
      </c>
      <c r="R918">
        <v>9946</v>
      </c>
      <c r="S918">
        <v>2</v>
      </c>
      <c r="T918" t="s">
        <v>46</v>
      </c>
      <c r="U918">
        <v>14</v>
      </c>
      <c r="V918" t="s">
        <v>37</v>
      </c>
      <c r="W918" t="s">
        <v>32</v>
      </c>
      <c r="X918">
        <v>2</v>
      </c>
      <c r="Y918" t="s">
        <v>48</v>
      </c>
      <c r="Z918" t="s">
        <v>46</v>
      </c>
    </row>
    <row r="919" spans="1:26" x14ac:dyDescent="0.25">
      <c r="A919">
        <v>2370</v>
      </c>
      <c r="B919">
        <v>34</v>
      </c>
      <c r="C919" t="s">
        <v>26</v>
      </c>
      <c r="D919">
        <v>131</v>
      </c>
      <c r="E919" t="s">
        <v>27</v>
      </c>
      <c r="F919">
        <v>2</v>
      </c>
      <c r="G919" t="s">
        <v>55</v>
      </c>
      <c r="H919" t="s">
        <v>64</v>
      </c>
      <c r="I919" t="s">
        <v>32</v>
      </c>
      <c r="J919" t="s">
        <v>31</v>
      </c>
      <c r="K919">
        <v>86</v>
      </c>
      <c r="L919" t="s">
        <v>32</v>
      </c>
      <c r="M919">
        <v>2</v>
      </c>
      <c r="N919" t="s">
        <v>33</v>
      </c>
      <c r="O919" t="s">
        <v>38</v>
      </c>
      <c r="P919" t="s">
        <v>35</v>
      </c>
      <c r="Q919">
        <v>4538</v>
      </c>
      <c r="R919">
        <v>6039</v>
      </c>
      <c r="S919">
        <v>0</v>
      </c>
      <c r="T919" t="s">
        <v>36</v>
      </c>
      <c r="U919">
        <v>12</v>
      </c>
      <c r="V919" t="s">
        <v>37</v>
      </c>
      <c r="W919" t="s">
        <v>34</v>
      </c>
      <c r="X919">
        <v>3</v>
      </c>
      <c r="Y919" t="s">
        <v>48</v>
      </c>
      <c r="Z919" t="s">
        <v>46</v>
      </c>
    </row>
    <row r="920" spans="1:26" x14ac:dyDescent="0.25">
      <c r="A920">
        <v>2371</v>
      </c>
      <c r="B920">
        <v>51</v>
      </c>
      <c r="C920" t="s">
        <v>40</v>
      </c>
      <c r="D920">
        <v>237</v>
      </c>
      <c r="E920" t="s">
        <v>27</v>
      </c>
      <c r="F920">
        <v>9</v>
      </c>
      <c r="G920" t="s">
        <v>55</v>
      </c>
      <c r="H920" t="s">
        <v>29</v>
      </c>
      <c r="I920" t="s">
        <v>50</v>
      </c>
      <c r="J920" t="s">
        <v>43</v>
      </c>
      <c r="K920">
        <v>83</v>
      </c>
      <c r="L920" t="s">
        <v>32</v>
      </c>
      <c r="M920">
        <v>5</v>
      </c>
      <c r="N920" t="s">
        <v>61</v>
      </c>
      <c r="O920" t="s">
        <v>30</v>
      </c>
      <c r="P920" t="s">
        <v>57</v>
      </c>
      <c r="Q920">
        <v>19847</v>
      </c>
      <c r="R920">
        <v>19196</v>
      </c>
      <c r="S920">
        <v>4</v>
      </c>
      <c r="T920" t="s">
        <v>36</v>
      </c>
      <c r="U920">
        <v>24</v>
      </c>
      <c r="V920" t="s">
        <v>47</v>
      </c>
      <c r="W920" t="s">
        <v>38</v>
      </c>
      <c r="X920">
        <v>5</v>
      </c>
      <c r="Y920" t="s">
        <v>54</v>
      </c>
      <c r="Z920" t="s">
        <v>46</v>
      </c>
    </row>
    <row r="921" spans="1:26" x14ac:dyDescent="0.25">
      <c r="A921">
        <v>2372</v>
      </c>
      <c r="B921">
        <v>59</v>
      </c>
      <c r="C921" t="s">
        <v>26</v>
      </c>
      <c r="D921">
        <v>1429</v>
      </c>
      <c r="E921" t="s">
        <v>41</v>
      </c>
      <c r="F921">
        <v>18</v>
      </c>
      <c r="G921" t="s">
        <v>52</v>
      </c>
      <c r="H921" t="s">
        <v>53</v>
      </c>
      <c r="I921" t="s">
        <v>50</v>
      </c>
      <c r="J921" t="s">
        <v>43</v>
      </c>
      <c r="K921">
        <v>67</v>
      </c>
      <c r="L921" t="s">
        <v>32</v>
      </c>
      <c r="M921">
        <v>3</v>
      </c>
      <c r="N921" t="s">
        <v>58</v>
      </c>
      <c r="O921" t="s">
        <v>34</v>
      </c>
      <c r="P921" t="s">
        <v>35</v>
      </c>
      <c r="Q921">
        <v>10512</v>
      </c>
      <c r="R921">
        <v>20002</v>
      </c>
      <c r="S921">
        <v>6</v>
      </c>
      <c r="T921" t="s">
        <v>46</v>
      </c>
      <c r="U921">
        <v>12</v>
      </c>
      <c r="V921" t="s">
        <v>37</v>
      </c>
      <c r="W921" t="s">
        <v>34</v>
      </c>
      <c r="X921">
        <v>6</v>
      </c>
      <c r="Y921" t="s">
        <v>54</v>
      </c>
      <c r="Z921" t="s">
        <v>46</v>
      </c>
    </row>
    <row r="922" spans="1:26" x14ac:dyDescent="0.25">
      <c r="A922">
        <v>2373</v>
      </c>
      <c r="B922">
        <v>34</v>
      </c>
      <c r="C922" t="s">
        <v>40</v>
      </c>
      <c r="D922">
        <v>135</v>
      </c>
      <c r="E922" t="s">
        <v>41</v>
      </c>
      <c r="F922">
        <v>19</v>
      </c>
      <c r="G922" t="s">
        <v>55</v>
      </c>
      <c r="H922" t="s">
        <v>53</v>
      </c>
      <c r="I922" t="s">
        <v>32</v>
      </c>
      <c r="J922" t="s">
        <v>31</v>
      </c>
      <c r="K922">
        <v>46</v>
      </c>
      <c r="L922" t="s">
        <v>32</v>
      </c>
      <c r="M922">
        <v>2</v>
      </c>
      <c r="N922" t="s">
        <v>51</v>
      </c>
      <c r="O922" t="s">
        <v>30</v>
      </c>
      <c r="P922" t="s">
        <v>57</v>
      </c>
      <c r="Q922">
        <v>4444</v>
      </c>
      <c r="R922">
        <v>22534</v>
      </c>
      <c r="S922">
        <v>4</v>
      </c>
      <c r="T922" t="s">
        <v>46</v>
      </c>
      <c r="U922">
        <v>13</v>
      </c>
      <c r="V922" t="s">
        <v>37</v>
      </c>
      <c r="W922" t="s">
        <v>32</v>
      </c>
      <c r="X922">
        <v>2</v>
      </c>
      <c r="Y922" t="s">
        <v>66</v>
      </c>
      <c r="Z922" t="s">
        <v>46</v>
      </c>
    </row>
    <row r="923" spans="1:26" x14ac:dyDescent="0.25">
      <c r="A923">
        <v>2374</v>
      </c>
      <c r="B923">
        <v>28</v>
      </c>
      <c r="C923" t="s">
        <v>40</v>
      </c>
      <c r="D923">
        <v>791</v>
      </c>
      <c r="E923" t="s">
        <v>41</v>
      </c>
      <c r="F923">
        <v>1</v>
      </c>
      <c r="G923" t="s">
        <v>52</v>
      </c>
      <c r="H923" t="s">
        <v>53</v>
      </c>
      <c r="I923" t="s">
        <v>50</v>
      </c>
      <c r="J923" t="s">
        <v>43</v>
      </c>
      <c r="K923">
        <v>44</v>
      </c>
      <c r="L923" t="s">
        <v>32</v>
      </c>
      <c r="M923">
        <v>1</v>
      </c>
      <c r="N923" t="s">
        <v>51</v>
      </c>
      <c r="O923" t="s">
        <v>32</v>
      </c>
      <c r="P923" t="s">
        <v>35</v>
      </c>
      <c r="Q923">
        <v>2154</v>
      </c>
      <c r="R923">
        <v>6842</v>
      </c>
      <c r="S923">
        <v>0</v>
      </c>
      <c r="T923" t="s">
        <v>36</v>
      </c>
      <c r="U923">
        <v>11</v>
      </c>
      <c r="V923" t="s">
        <v>37</v>
      </c>
      <c r="W923" t="s">
        <v>32</v>
      </c>
      <c r="X923">
        <v>2</v>
      </c>
      <c r="Y923" t="s">
        <v>54</v>
      </c>
      <c r="Z923" t="s">
        <v>46</v>
      </c>
    </row>
    <row r="924" spans="1:26" x14ac:dyDescent="0.25">
      <c r="A924">
        <v>2375</v>
      </c>
      <c r="B924">
        <v>44</v>
      </c>
      <c r="C924" t="s">
        <v>26</v>
      </c>
      <c r="D924">
        <v>1199</v>
      </c>
      <c r="E924" t="s">
        <v>41</v>
      </c>
      <c r="F924">
        <v>4</v>
      </c>
      <c r="G924" t="s">
        <v>28</v>
      </c>
      <c r="H924" t="s">
        <v>29</v>
      </c>
      <c r="I924" t="s">
        <v>32</v>
      </c>
      <c r="J924" t="s">
        <v>43</v>
      </c>
      <c r="K924">
        <v>92</v>
      </c>
      <c r="L924" t="s">
        <v>34</v>
      </c>
      <c r="M924">
        <v>5</v>
      </c>
      <c r="N924" t="s">
        <v>61</v>
      </c>
      <c r="O924" t="s">
        <v>38</v>
      </c>
      <c r="P924" t="s">
        <v>57</v>
      </c>
      <c r="Q924">
        <v>19190</v>
      </c>
      <c r="R924">
        <v>17477</v>
      </c>
      <c r="S924">
        <v>1</v>
      </c>
      <c r="T924" t="s">
        <v>46</v>
      </c>
      <c r="U924">
        <v>14</v>
      </c>
      <c r="V924" t="s">
        <v>37</v>
      </c>
      <c r="W924" t="s">
        <v>34</v>
      </c>
      <c r="X924">
        <v>4</v>
      </c>
      <c r="Y924" t="s">
        <v>54</v>
      </c>
      <c r="Z924" t="s">
        <v>46</v>
      </c>
    </row>
    <row r="925" spans="1:26" x14ac:dyDescent="0.25">
      <c r="A925">
        <v>2376</v>
      </c>
      <c r="B925">
        <v>34</v>
      </c>
      <c r="C925" t="s">
        <v>40</v>
      </c>
      <c r="D925">
        <v>648</v>
      </c>
      <c r="E925" t="s">
        <v>69</v>
      </c>
      <c r="F925">
        <v>11</v>
      </c>
      <c r="G925" t="s">
        <v>55</v>
      </c>
      <c r="H925" t="s">
        <v>29</v>
      </c>
      <c r="I925" t="s">
        <v>32</v>
      </c>
      <c r="J925" t="s">
        <v>43</v>
      </c>
      <c r="K925">
        <v>56</v>
      </c>
      <c r="L925" t="s">
        <v>30</v>
      </c>
      <c r="M925">
        <v>2</v>
      </c>
      <c r="N925" t="s">
        <v>69</v>
      </c>
      <c r="O925" t="s">
        <v>30</v>
      </c>
      <c r="P925" t="s">
        <v>45</v>
      </c>
      <c r="Q925">
        <v>4490</v>
      </c>
      <c r="R925">
        <v>21833</v>
      </c>
      <c r="S925">
        <v>4</v>
      </c>
      <c r="T925" t="s">
        <v>46</v>
      </c>
      <c r="U925">
        <v>11</v>
      </c>
      <c r="V925" t="s">
        <v>37</v>
      </c>
      <c r="W925" t="s">
        <v>34</v>
      </c>
      <c r="X925">
        <v>5</v>
      </c>
      <c r="Y925" t="s">
        <v>66</v>
      </c>
      <c r="Z925" t="s">
        <v>46</v>
      </c>
    </row>
    <row r="926" spans="1:26" x14ac:dyDescent="0.25">
      <c r="A926">
        <v>2377</v>
      </c>
      <c r="B926">
        <v>35</v>
      </c>
      <c r="C926" t="s">
        <v>26</v>
      </c>
      <c r="D926">
        <v>735</v>
      </c>
      <c r="E926" t="s">
        <v>41</v>
      </c>
      <c r="F926">
        <v>6</v>
      </c>
      <c r="G926" t="s">
        <v>42</v>
      </c>
      <c r="H926" t="s">
        <v>29</v>
      </c>
      <c r="I926" t="s">
        <v>32</v>
      </c>
      <c r="J926" t="s">
        <v>43</v>
      </c>
      <c r="K926">
        <v>66</v>
      </c>
      <c r="L926" t="s">
        <v>32</v>
      </c>
      <c r="M926">
        <v>1</v>
      </c>
      <c r="N926" t="s">
        <v>44</v>
      </c>
      <c r="O926" t="s">
        <v>32</v>
      </c>
      <c r="P926" t="s">
        <v>45</v>
      </c>
      <c r="Q926">
        <v>3506</v>
      </c>
      <c r="R926">
        <v>6020</v>
      </c>
      <c r="S926">
        <v>0</v>
      </c>
      <c r="T926" t="s">
        <v>36</v>
      </c>
      <c r="U926">
        <v>14</v>
      </c>
      <c r="V926" t="s">
        <v>37</v>
      </c>
      <c r="W926" t="s">
        <v>34</v>
      </c>
      <c r="X926">
        <v>3</v>
      </c>
      <c r="Y926" t="s">
        <v>48</v>
      </c>
      <c r="Z926" t="s">
        <v>46</v>
      </c>
    </row>
    <row r="927" spans="1:26" x14ac:dyDescent="0.25">
      <c r="A927">
        <v>2378</v>
      </c>
      <c r="B927">
        <v>42</v>
      </c>
      <c r="C927" t="s">
        <v>26</v>
      </c>
      <c r="D927">
        <v>603</v>
      </c>
      <c r="E927" t="s">
        <v>41</v>
      </c>
      <c r="F927">
        <v>7</v>
      </c>
      <c r="G927" t="s">
        <v>52</v>
      </c>
      <c r="H927" t="s">
        <v>53</v>
      </c>
      <c r="I927" t="s">
        <v>30</v>
      </c>
      <c r="J927" t="s">
        <v>31</v>
      </c>
      <c r="K927">
        <v>78</v>
      </c>
      <c r="L927" t="s">
        <v>34</v>
      </c>
      <c r="M927">
        <v>2</v>
      </c>
      <c r="N927" t="s">
        <v>44</v>
      </c>
      <c r="O927" t="s">
        <v>30</v>
      </c>
      <c r="P927" t="s">
        <v>45</v>
      </c>
      <c r="Q927">
        <v>2372</v>
      </c>
      <c r="R927">
        <v>5628</v>
      </c>
      <c r="S927">
        <v>6</v>
      </c>
      <c r="T927" t="s">
        <v>36</v>
      </c>
      <c r="U927">
        <v>16</v>
      </c>
      <c r="V927" t="s">
        <v>37</v>
      </c>
      <c r="W927" t="s">
        <v>34</v>
      </c>
      <c r="X927">
        <v>2</v>
      </c>
      <c r="Y927" t="s">
        <v>48</v>
      </c>
      <c r="Z927" t="s">
        <v>46</v>
      </c>
    </row>
    <row r="928" spans="1:26" x14ac:dyDescent="0.25">
      <c r="A928">
        <v>2379</v>
      </c>
      <c r="B928">
        <v>43</v>
      </c>
      <c r="C928" t="s">
        <v>26</v>
      </c>
      <c r="D928">
        <v>531</v>
      </c>
      <c r="E928" t="s">
        <v>27</v>
      </c>
      <c r="F928">
        <v>4</v>
      </c>
      <c r="G928" t="s">
        <v>52</v>
      </c>
      <c r="H928" t="s">
        <v>64</v>
      </c>
      <c r="I928" t="s">
        <v>50</v>
      </c>
      <c r="J928" t="s">
        <v>31</v>
      </c>
      <c r="K928">
        <v>56</v>
      </c>
      <c r="L928" t="s">
        <v>30</v>
      </c>
      <c r="M928">
        <v>3</v>
      </c>
      <c r="N928" t="s">
        <v>33</v>
      </c>
      <c r="O928" t="s">
        <v>34</v>
      </c>
      <c r="P928" t="s">
        <v>35</v>
      </c>
      <c r="Q928">
        <v>10231</v>
      </c>
      <c r="R928">
        <v>20364</v>
      </c>
      <c r="S928">
        <v>3</v>
      </c>
      <c r="T928" t="s">
        <v>46</v>
      </c>
      <c r="U928">
        <v>14</v>
      </c>
      <c r="V928" t="s">
        <v>37</v>
      </c>
      <c r="W928" t="s">
        <v>34</v>
      </c>
      <c r="X928">
        <v>3</v>
      </c>
      <c r="Y928" t="s">
        <v>66</v>
      </c>
      <c r="Z928" t="s">
        <v>46</v>
      </c>
    </row>
    <row r="929" spans="1:26" x14ac:dyDescent="0.25">
      <c r="A929">
        <v>2380</v>
      </c>
      <c r="B929">
        <v>36</v>
      </c>
      <c r="C929" t="s">
        <v>26</v>
      </c>
      <c r="D929">
        <v>429</v>
      </c>
      <c r="E929" t="s">
        <v>41</v>
      </c>
      <c r="F929">
        <v>2</v>
      </c>
      <c r="G929" t="s">
        <v>52</v>
      </c>
      <c r="H929" t="s">
        <v>29</v>
      </c>
      <c r="I929" t="s">
        <v>32</v>
      </c>
      <c r="J929" t="s">
        <v>31</v>
      </c>
      <c r="K929">
        <v>53</v>
      </c>
      <c r="L929" t="s">
        <v>32</v>
      </c>
      <c r="M929">
        <v>2</v>
      </c>
      <c r="N929" t="s">
        <v>58</v>
      </c>
      <c r="O929" t="s">
        <v>30</v>
      </c>
      <c r="P929" t="s">
        <v>35</v>
      </c>
      <c r="Q929">
        <v>5410</v>
      </c>
      <c r="R929">
        <v>2323</v>
      </c>
      <c r="S929">
        <v>9</v>
      </c>
      <c r="T929" t="s">
        <v>36</v>
      </c>
      <c r="U929">
        <v>11</v>
      </c>
      <c r="V929" t="s">
        <v>37</v>
      </c>
      <c r="W929" t="s">
        <v>34</v>
      </c>
      <c r="X929">
        <v>2</v>
      </c>
      <c r="Y929" t="s">
        <v>48</v>
      </c>
      <c r="Z929" t="s">
        <v>46</v>
      </c>
    </row>
    <row r="930" spans="1:26" x14ac:dyDescent="0.25">
      <c r="A930">
        <v>2381</v>
      </c>
      <c r="B930">
        <v>44</v>
      </c>
      <c r="C930" t="s">
        <v>26</v>
      </c>
      <c r="D930">
        <v>621</v>
      </c>
      <c r="E930" t="s">
        <v>41</v>
      </c>
      <c r="F930">
        <v>15</v>
      </c>
      <c r="G930" t="s">
        <v>55</v>
      </c>
      <c r="H930" t="s">
        <v>53</v>
      </c>
      <c r="I930" t="s">
        <v>38</v>
      </c>
      <c r="J930" t="s">
        <v>31</v>
      </c>
      <c r="K930">
        <v>73</v>
      </c>
      <c r="L930" t="s">
        <v>32</v>
      </c>
      <c r="M930">
        <v>3</v>
      </c>
      <c r="N930" t="s">
        <v>59</v>
      </c>
      <c r="O930" t="s">
        <v>34</v>
      </c>
      <c r="P930" t="s">
        <v>45</v>
      </c>
      <c r="Q930">
        <v>7978</v>
      </c>
      <c r="R930">
        <v>14075</v>
      </c>
      <c r="S930">
        <v>1</v>
      </c>
      <c r="T930" t="s">
        <v>46</v>
      </c>
      <c r="U930">
        <v>11</v>
      </c>
      <c r="V930" t="s">
        <v>37</v>
      </c>
      <c r="W930" t="s">
        <v>34</v>
      </c>
      <c r="X930">
        <v>2</v>
      </c>
      <c r="Y930" t="s">
        <v>48</v>
      </c>
      <c r="Z930" t="s">
        <v>36</v>
      </c>
    </row>
    <row r="931" spans="1:26" x14ac:dyDescent="0.25">
      <c r="A931">
        <v>2382</v>
      </c>
      <c r="B931">
        <v>28</v>
      </c>
      <c r="C931" t="s">
        <v>40</v>
      </c>
      <c r="D931">
        <v>193</v>
      </c>
      <c r="E931" t="s">
        <v>41</v>
      </c>
      <c r="F931">
        <v>2</v>
      </c>
      <c r="G931" t="s">
        <v>55</v>
      </c>
      <c r="H931" t="s">
        <v>29</v>
      </c>
      <c r="I931" t="s">
        <v>50</v>
      </c>
      <c r="J931" t="s">
        <v>43</v>
      </c>
      <c r="K931">
        <v>52</v>
      </c>
      <c r="L931" t="s">
        <v>30</v>
      </c>
      <c r="N931" t="s">
        <v>51</v>
      </c>
      <c r="O931" t="s">
        <v>34</v>
      </c>
      <c r="P931" t="s">
        <v>45</v>
      </c>
      <c r="Q931">
        <v>3867</v>
      </c>
      <c r="R931">
        <v>14222</v>
      </c>
      <c r="S931">
        <v>1</v>
      </c>
      <c r="T931" t="s">
        <v>36</v>
      </c>
      <c r="U931">
        <v>12</v>
      </c>
      <c r="V931" t="s">
        <v>37</v>
      </c>
      <c r="W931" t="s">
        <v>30</v>
      </c>
      <c r="X931">
        <v>2</v>
      </c>
      <c r="Y931" t="s">
        <v>48</v>
      </c>
      <c r="Z931" t="s">
        <v>46</v>
      </c>
    </row>
    <row r="932" spans="1:26" x14ac:dyDescent="0.25">
      <c r="A932">
        <v>2383</v>
      </c>
      <c r="B932">
        <v>51</v>
      </c>
      <c r="C932" t="s">
        <v>40</v>
      </c>
      <c r="D932">
        <v>968</v>
      </c>
      <c r="E932" t="s">
        <v>41</v>
      </c>
      <c r="F932">
        <v>6</v>
      </c>
      <c r="G932" t="s">
        <v>28</v>
      </c>
      <c r="H932" t="s">
        <v>53</v>
      </c>
      <c r="I932" t="s">
        <v>30</v>
      </c>
      <c r="J932" t="s">
        <v>31</v>
      </c>
      <c r="K932">
        <v>40</v>
      </c>
      <c r="L932" t="s">
        <v>30</v>
      </c>
      <c r="M932">
        <v>1</v>
      </c>
      <c r="N932" t="s">
        <v>51</v>
      </c>
      <c r="O932" t="s">
        <v>32</v>
      </c>
      <c r="P932" t="s">
        <v>35</v>
      </c>
      <c r="Q932">
        <v>2838</v>
      </c>
      <c r="R932">
        <v>4257</v>
      </c>
      <c r="S932">
        <v>0</v>
      </c>
      <c r="T932" t="s">
        <v>46</v>
      </c>
      <c r="U932">
        <v>14</v>
      </c>
      <c r="V932" t="s">
        <v>37</v>
      </c>
      <c r="W932" t="s">
        <v>30</v>
      </c>
      <c r="X932">
        <v>6</v>
      </c>
      <c r="Y932" t="s">
        <v>54</v>
      </c>
      <c r="Z932" t="s">
        <v>46</v>
      </c>
    </row>
    <row r="933" spans="1:26" x14ac:dyDescent="0.25">
      <c r="A933">
        <v>2384</v>
      </c>
      <c r="B933">
        <v>30</v>
      </c>
      <c r="C933" t="s">
        <v>60</v>
      </c>
      <c r="D933">
        <v>879</v>
      </c>
      <c r="E933" t="s">
        <v>41</v>
      </c>
      <c r="F933">
        <v>9</v>
      </c>
      <c r="G933" t="s">
        <v>28</v>
      </c>
      <c r="H933" t="s">
        <v>53</v>
      </c>
      <c r="I933" t="s">
        <v>32</v>
      </c>
      <c r="J933" t="s">
        <v>31</v>
      </c>
      <c r="K933">
        <v>72</v>
      </c>
      <c r="L933" t="s">
        <v>32</v>
      </c>
      <c r="M933">
        <v>2</v>
      </c>
      <c r="N933" t="s">
        <v>58</v>
      </c>
      <c r="O933" t="s">
        <v>32</v>
      </c>
      <c r="P933" t="s">
        <v>35</v>
      </c>
      <c r="Q933">
        <v>4695</v>
      </c>
      <c r="R933">
        <v>12858</v>
      </c>
      <c r="S933">
        <v>7</v>
      </c>
      <c r="T933" t="s">
        <v>36</v>
      </c>
      <c r="U933">
        <v>18</v>
      </c>
      <c r="V933" t="s">
        <v>37</v>
      </c>
      <c r="W933" t="s">
        <v>32</v>
      </c>
      <c r="X933">
        <v>3</v>
      </c>
      <c r="Y933" t="s">
        <v>48</v>
      </c>
      <c r="Z933" t="s">
        <v>46</v>
      </c>
    </row>
    <row r="934" spans="1:26" x14ac:dyDescent="0.25">
      <c r="A934">
        <v>2385</v>
      </c>
      <c r="B934">
        <v>29</v>
      </c>
      <c r="C934" t="s">
        <v>26</v>
      </c>
      <c r="D934">
        <v>806</v>
      </c>
      <c r="E934" t="s">
        <v>41</v>
      </c>
      <c r="F934">
        <v>7</v>
      </c>
      <c r="G934" t="s">
        <v>55</v>
      </c>
      <c r="H934" t="s">
        <v>67</v>
      </c>
      <c r="I934" t="s">
        <v>30</v>
      </c>
      <c r="J934" t="s">
        <v>31</v>
      </c>
      <c r="K934">
        <v>39</v>
      </c>
      <c r="L934" t="s">
        <v>32</v>
      </c>
      <c r="M934">
        <v>1</v>
      </c>
      <c r="N934" t="s">
        <v>51</v>
      </c>
      <c r="O934" t="s">
        <v>32</v>
      </c>
      <c r="P934" t="s">
        <v>57</v>
      </c>
      <c r="Q934">
        <v>3339</v>
      </c>
      <c r="R934">
        <v>17285</v>
      </c>
      <c r="S934">
        <v>3</v>
      </c>
      <c r="U934">
        <v>13</v>
      </c>
      <c r="V934" t="s">
        <v>37</v>
      </c>
      <c r="W934" t="s">
        <v>38</v>
      </c>
      <c r="X934">
        <v>2</v>
      </c>
      <c r="Z934" t="s">
        <v>36</v>
      </c>
    </row>
    <row r="935" spans="1:26" x14ac:dyDescent="0.25">
      <c r="A935">
        <v>2386</v>
      </c>
      <c r="B935">
        <v>28</v>
      </c>
      <c r="C935" t="s">
        <v>26</v>
      </c>
      <c r="D935">
        <v>640</v>
      </c>
      <c r="E935" t="s">
        <v>41</v>
      </c>
      <c r="F935">
        <v>1</v>
      </c>
      <c r="G935" t="s">
        <v>55</v>
      </c>
      <c r="H935" t="s">
        <v>67</v>
      </c>
      <c r="I935" t="s">
        <v>50</v>
      </c>
      <c r="J935" t="s">
        <v>43</v>
      </c>
      <c r="K935">
        <v>84</v>
      </c>
      <c r="L935" t="s">
        <v>32</v>
      </c>
      <c r="M935">
        <v>1</v>
      </c>
      <c r="N935" t="s">
        <v>44</v>
      </c>
      <c r="O935" t="s">
        <v>38</v>
      </c>
      <c r="P935" t="s">
        <v>35</v>
      </c>
      <c r="Q935">
        <v>2080</v>
      </c>
      <c r="R935">
        <v>4732</v>
      </c>
      <c r="S935">
        <v>2</v>
      </c>
      <c r="T935" t="s">
        <v>46</v>
      </c>
      <c r="U935">
        <v>11</v>
      </c>
      <c r="V935" t="s">
        <v>37</v>
      </c>
      <c r="W935" t="s">
        <v>30</v>
      </c>
      <c r="X935">
        <v>2</v>
      </c>
      <c r="Y935" t="s">
        <v>54</v>
      </c>
      <c r="Z935" t="s">
        <v>46</v>
      </c>
    </row>
    <row r="936" spans="1:26" x14ac:dyDescent="0.25">
      <c r="A936">
        <v>2387</v>
      </c>
      <c r="B936">
        <v>25</v>
      </c>
      <c r="C936" t="s">
        <v>26</v>
      </c>
      <c r="D936">
        <v>266</v>
      </c>
      <c r="E936" t="s">
        <v>41</v>
      </c>
      <c r="F936">
        <v>1</v>
      </c>
      <c r="G936" t="s">
        <v>55</v>
      </c>
      <c r="H936" t="s">
        <v>53</v>
      </c>
      <c r="I936" t="s">
        <v>50</v>
      </c>
      <c r="J936" t="s">
        <v>31</v>
      </c>
      <c r="K936">
        <v>40</v>
      </c>
      <c r="L936" t="s">
        <v>32</v>
      </c>
      <c r="M936">
        <v>1</v>
      </c>
      <c r="N936" t="s">
        <v>44</v>
      </c>
      <c r="O936" t="s">
        <v>30</v>
      </c>
      <c r="P936" t="s">
        <v>35</v>
      </c>
      <c r="Q936">
        <v>2096</v>
      </c>
      <c r="R936">
        <v>18830</v>
      </c>
      <c r="S936">
        <v>1</v>
      </c>
      <c r="T936" t="s">
        <v>46</v>
      </c>
      <c r="U936">
        <v>18</v>
      </c>
      <c r="V936" t="s">
        <v>37</v>
      </c>
      <c r="W936" t="s">
        <v>34</v>
      </c>
      <c r="X936">
        <v>3</v>
      </c>
      <c r="Z936" t="s">
        <v>46</v>
      </c>
    </row>
    <row r="937" spans="1:26" x14ac:dyDescent="0.25">
      <c r="A937">
        <v>2388</v>
      </c>
      <c r="B937">
        <v>32</v>
      </c>
      <c r="C937" t="s">
        <v>26</v>
      </c>
      <c r="D937">
        <v>604</v>
      </c>
      <c r="E937" t="s">
        <v>27</v>
      </c>
      <c r="F937">
        <v>8</v>
      </c>
      <c r="G937" t="s">
        <v>55</v>
      </c>
      <c r="H937" t="s">
        <v>53</v>
      </c>
      <c r="I937" t="s">
        <v>32</v>
      </c>
      <c r="J937" t="s">
        <v>43</v>
      </c>
      <c r="K937">
        <v>56</v>
      </c>
      <c r="L937" t="s">
        <v>34</v>
      </c>
      <c r="M937">
        <v>2</v>
      </c>
      <c r="N937" t="s">
        <v>33</v>
      </c>
      <c r="O937" t="s">
        <v>34</v>
      </c>
      <c r="P937" t="s">
        <v>45</v>
      </c>
      <c r="Q937">
        <v>6209</v>
      </c>
      <c r="R937">
        <v>11693</v>
      </c>
      <c r="S937">
        <v>1</v>
      </c>
      <c r="T937" t="s">
        <v>46</v>
      </c>
      <c r="U937">
        <v>15</v>
      </c>
      <c r="V937" t="s">
        <v>37</v>
      </c>
      <c r="W937" t="s">
        <v>32</v>
      </c>
      <c r="X937">
        <v>4</v>
      </c>
      <c r="Y937" t="s">
        <v>66</v>
      </c>
      <c r="Z937" t="s">
        <v>46</v>
      </c>
    </row>
    <row r="938" spans="1:26" x14ac:dyDescent="0.25">
      <c r="A938">
        <v>2389</v>
      </c>
      <c r="D938">
        <v>364</v>
      </c>
      <c r="E938" t="s">
        <v>41</v>
      </c>
      <c r="F938">
        <v>25</v>
      </c>
      <c r="G938" t="s">
        <v>55</v>
      </c>
      <c r="H938" t="s">
        <v>53</v>
      </c>
      <c r="I938" t="s">
        <v>30</v>
      </c>
      <c r="J938" t="s">
        <v>31</v>
      </c>
      <c r="K938">
        <v>83</v>
      </c>
      <c r="L938" t="s">
        <v>32</v>
      </c>
      <c r="M938">
        <v>5</v>
      </c>
      <c r="N938" t="s">
        <v>61</v>
      </c>
      <c r="O938" t="s">
        <v>30</v>
      </c>
      <c r="P938" t="s">
        <v>35</v>
      </c>
      <c r="Q938">
        <v>18061</v>
      </c>
      <c r="R938">
        <v>13035</v>
      </c>
      <c r="S938">
        <v>3</v>
      </c>
      <c r="T938" t="s">
        <v>46</v>
      </c>
      <c r="U938">
        <v>22</v>
      </c>
      <c r="V938" t="s">
        <v>47</v>
      </c>
      <c r="W938" t="s">
        <v>32</v>
      </c>
      <c r="X938">
        <v>4</v>
      </c>
      <c r="Y938" t="s">
        <v>48</v>
      </c>
      <c r="Z938" t="s">
        <v>46</v>
      </c>
    </row>
    <row r="939" spans="1:26" x14ac:dyDescent="0.25">
      <c r="A939">
        <v>2390</v>
      </c>
      <c r="B939">
        <v>39</v>
      </c>
      <c r="C939" t="s">
        <v>26</v>
      </c>
      <c r="D939">
        <v>412</v>
      </c>
      <c r="E939" t="s">
        <v>41</v>
      </c>
      <c r="F939">
        <v>13</v>
      </c>
      <c r="G939" t="s">
        <v>52</v>
      </c>
      <c r="H939" t="s">
        <v>53</v>
      </c>
      <c r="I939" t="s">
        <v>32</v>
      </c>
      <c r="J939" t="s">
        <v>31</v>
      </c>
      <c r="K939">
        <v>94</v>
      </c>
      <c r="L939" t="s">
        <v>30</v>
      </c>
      <c r="M939">
        <v>4</v>
      </c>
      <c r="N939" t="s">
        <v>61</v>
      </c>
      <c r="O939" t="s">
        <v>30</v>
      </c>
      <c r="P939" t="s">
        <v>57</v>
      </c>
      <c r="Q939">
        <v>17123</v>
      </c>
      <c r="R939">
        <v>17334</v>
      </c>
      <c r="S939">
        <v>6</v>
      </c>
      <c r="T939" t="s">
        <v>36</v>
      </c>
      <c r="U939">
        <v>13</v>
      </c>
      <c r="V939" t="s">
        <v>37</v>
      </c>
      <c r="W939" t="s">
        <v>34</v>
      </c>
      <c r="X939">
        <v>4</v>
      </c>
      <c r="Y939" t="s">
        <v>48</v>
      </c>
      <c r="Z939" t="s">
        <v>46</v>
      </c>
    </row>
    <row r="940" spans="1:26" x14ac:dyDescent="0.25">
      <c r="A940">
        <v>2391</v>
      </c>
      <c r="B940">
        <v>58</v>
      </c>
      <c r="D940">
        <v>848</v>
      </c>
      <c r="E940" t="s">
        <v>41</v>
      </c>
      <c r="F940">
        <v>23</v>
      </c>
      <c r="G940" t="s">
        <v>52</v>
      </c>
      <c r="H940" t="s">
        <v>29</v>
      </c>
      <c r="I940" t="s">
        <v>38</v>
      </c>
      <c r="J940" t="s">
        <v>43</v>
      </c>
      <c r="K940">
        <v>88</v>
      </c>
      <c r="L940" t="s">
        <v>32</v>
      </c>
      <c r="M940">
        <v>1</v>
      </c>
      <c r="N940" t="s">
        <v>44</v>
      </c>
      <c r="O940" t="s">
        <v>32</v>
      </c>
      <c r="P940" t="s">
        <v>57</v>
      </c>
      <c r="Q940">
        <v>2372</v>
      </c>
      <c r="R940">
        <v>26076</v>
      </c>
      <c r="S940">
        <v>1</v>
      </c>
      <c r="T940" t="s">
        <v>46</v>
      </c>
      <c r="U940">
        <v>12</v>
      </c>
      <c r="V940" t="s">
        <v>37</v>
      </c>
      <c r="W940" t="s">
        <v>34</v>
      </c>
      <c r="X940">
        <v>3</v>
      </c>
      <c r="Y940" t="s">
        <v>48</v>
      </c>
      <c r="Z940" t="s">
        <v>46</v>
      </c>
    </row>
    <row r="941" spans="1:26" x14ac:dyDescent="0.25">
      <c r="A941">
        <v>2392</v>
      </c>
      <c r="B941">
        <v>32</v>
      </c>
      <c r="C941" t="s">
        <v>26</v>
      </c>
      <c r="D941">
        <v>1089</v>
      </c>
      <c r="E941" t="s">
        <v>41</v>
      </c>
      <c r="F941">
        <v>7</v>
      </c>
      <c r="G941" t="s">
        <v>28</v>
      </c>
      <c r="H941" t="s">
        <v>29</v>
      </c>
      <c r="I941" t="s">
        <v>50</v>
      </c>
      <c r="J941" t="s">
        <v>43</v>
      </c>
      <c r="K941">
        <v>79</v>
      </c>
      <c r="L941" t="s">
        <v>32</v>
      </c>
      <c r="M941">
        <v>2</v>
      </c>
      <c r="N941" t="s">
        <v>51</v>
      </c>
      <c r="O941" t="s">
        <v>32</v>
      </c>
      <c r="P941" t="s">
        <v>45</v>
      </c>
      <c r="Q941">
        <v>4883</v>
      </c>
      <c r="R941">
        <v>22845</v>
      </c>
      <c r="S941">
        <v>1</v>
      </c>
      <c r="T941" t="s">
        <v>46</v>
      </c>
      <c r="U941">
        <v>18</v>
      </c>
      <c r="V941" t="s">
        <v>37</v>
      </c>
      <c r="W941" t="s">
        <v>38</v>
      </c>
      <c r="X941">
        <v>3</v>
      </c>
      <c r="Y941" t="s">
        <v>48</v>
      </c>
      <c r="Z941" t="s">
        <v>36</v>
      </c>
    </row>
    <row r="942" spans="1:26" x14ac:dyDescent="0.25">
      <c r="A942">
        <v>2393</v>
      </c>
      <c r="B942">
        <v>39</v>
      </c>
      <c r="C942" t="s">
        <v>26</v>
      </c>
      <c r="D942">
        <v>360</v>
      </c>
      <c r="E942" t="s">
        <v>41</v>
      </c>
      <c r="F942">
        <v>23</v>
      </c>
      <c r="G942" t="s">
        <v>55</v>
      </c>
      <c r="H942" t="s">
        <v>53</v>
      </c>
      <c r="I942" t="s">
        <v>32</v>
      </c>
      <c r="J942" t="s">
        <v>43</v>
      </c>
      <c r="K942">
        <v>93</v>
      </c>
      <c r="L942" t="s">
        <v>32</v>
      </c>
      <c r="M942">
        <v>1</v>
      </c>
      <c r="N942" t="s">
        <v>44</v>
      </c>
      <c r="O942" t="s">
        <v>38</v>
      </c>
      <c r="P942" t="s">
        <v>35</v>
      </c>
      <c r="Q942">
        <v>3904</v>
      </c>
      <c r="R942">
        <v>22154</v>
      </c>
      <c r="S942">
        <v>0</v>
      </c>
      <c r="T942" t="s">
        <v>46</v>
      </c>
      <c r="U942">
        <v>13</v>
      </c>
      <c r="V942" t="s">
        <v>37</v>
      </c>
      <c r="W942" t="s">
        <v>38</v>
      </c>
      <c r="X942">
        <v>2</v>
      </c>
      <c r="Y942" t="s">
        <v>48</v>
      </c>
      <c r="Z942" t="s">
        <v>36</v>
      </c>
    </row>
    <row r="943" spans="1:26" x14ac:dyDescent="0.25">
      <c r="A943">
        <v>2394</v>
      </c>
      <c r="B943">
        <v>30</v>
      </c>
      <c r="C943" t="s">
        <v>26</v>
      </c>
      <c r="D943">
        <v>1138</v>
      </c>
      <c r="E943" t="s">
        <v>41</v>
      </c>
      <c r="F943">
        <v>6</v>
      </c>
      <c r="G943" t="s">
        <v>55</v>
      </c>
      <c r="H943" t="s">
        <v>67</v>
      </c>
      <c r="I943" t="s">
        <v>38</v>
      </c>
      <c r="J943" t="s">
        <v>31</v>
      </c>
      <c r="K943">
        <v>48</v>
      </c>
      <c r="L943" t="s">
        <v>30</v>
      </c>
      <c r="M943">
        <v>2</v>
      </c>
      <c r="N943" t="s">
        <v>51</v>
      </c>
      <c r="O943" t="s">
        <v>34</v>
      </c>
      <c r="P943" t="s">
        <v>45</v>
      </c>
      <c r="Q943">
        <v>4627</v>
      </c>
      <c r="R943">
        <v>23631</v>
      </c>
      <c r="S943">
        <v>0</v>
      </c>
      <c r="T943" t="s">
        <v>46</v>
      </c>
      <c r="U943">
        <v>12</v>
      </c>
      <c r="V943" t="s">
        <v>37</v>
      </c>
      <c r="W943" t="s">
        <v>38</v>
      </c>
      <c r="X943">
        <v>6</v>
      </c>
      <c r="Y943" t="s">
        <v>48</v>
      </c>
      <c r="Z943" t="s">
        <v>46</v>
      </c>
    </row>
    <row r="944" spans="1:26" x14ac:dyDescent="0.25">
      <c r="A944">
        <v>2395</v>
      </c>
      <c r="B944">
        <v>36</v>
      </c>
      <c r="C944" t="s">
        <v>26</v>
      </c>
      <c r="D944">
        <v>325</v>
      </c>
      <c r="E944" t="s">
        <v>41</v>
      </c>
      <c r="F944">
        <v>10</v>
      </c>
      <c r="G944" t="s">
        <v>52</v>
      </c>
      <c r="H944" t="s">
        <v>67</v>
      </c>
      <c r="I944" t="s">
        <v>50</v>
      </c>
      <c r="J944" t="s">
        <v>31</v>
      </c>
      <c r="K944">
        <v>63</v>
      </c>
      <c r="L944" t="s">
        <v>32</v>
      </c>
      <c r="M944">
        <v>3</v>
      </c>
      <c r="N944" t="s">
        <v>59</v>
      </c>
      <c r="O944" t="s">
        <v>32</v>
      </c>
      <c r="P944" t="s">
        <v>45</v>
      </c>
      <c r="Q944">
        <v>7094</v>
      </c>
      <c r="R944">
        <v>5747</v>
      </c>
      <c r="S944">
        <v>3</v>
      </c>
      <c r="T944" t="s">
        <v>46</v>
      </c>
      <c r="U944">
        <v>12</v>
      </c>
      <c r="V944" t="s">
        <v>37</v>
      </c>
      <c r="W944" t="s">
        <v>38</v>
      </c>
      <c r="X944">
        <v>0</v>
      </c>
      <c r="Y944" t="s">
        <v>48</v>
      </c>
      <c r="Z944" t="s">
        <v>46</v>
      </c>
    </row>
    <row r="945" spans="1:26" x14ac:dyDescent="0.25">
      <c r="A945">
        <v>2396</v>
      </c>
      <c r="B945">
        <v>46</v>
      </c>
      <c r="C945" t="s">
        <v>26</v>
      </c>
      <c r="D945">
        <v>991</v>
      </c>
      <c r="E945" t="s">
        <v>69</v>
      </c>
      <c r="F945">
        <v>1</v>
      </c>
      <c r="G945" t="s">
        <v>28</v>
      </c>
      <c r="H945" t="s">
        <v>29</v>
      </c>
      <c r="I945" t="s">
        <v>50</v>
      </c>
      <c r="J945" t="s">
        <v>31</v>
      </c>
      <c r="K945">
        <v>44</v>
      </c>
      <c r="L945" t="s">
        <v>32</v>
      </c>
      <c r="M945">
        <v>1</v>
      </c>
      <c r="N945" t="s">
        <v>69</v>
      </c>
      <c r="O945" t="s">
        <v>38</v>
      </c>
      <c r="P945" t="s">
        <v>35</v>
      </c>
      <c r="Q945">
        <v>3423</v>
      </c>
      <c r="R945">
        <v>22957</v>
      </c>
      <c r="S945">
        <v>6</v>
      </c>
      <c r="T945" t="s">
        <v>46</v>
      </c>
      <c r="U945">
        <v>12</v>
      </c>
      <c r="V945" t="s">
        <v>37</v>
      </c>
      <c r="W945" t="s">
        <v>32</v>
      </c>
      <c r="X945">
        <v>3</v>
      </c>
      <c r="Y945" t="s">
        <v>66</v>
      </c>
      <c r="Z945" t="s">
        <v>46</v>
      </c>
    </row>
    <row r="946" spans="1:26" x14ac:dyDescent="0.25">
      <c r="A946">
        <v>2397</v>
      </c>
      <c r="B946">
        <v>28</v>
      </c>
      <c r="C946" t="s">
        <v>60</v>
      </c>
      <c r="D946">
        <v>1476</v>
      </c>
      <c r="E946" t="s">
        <v>41</v>
      </c>
      <c r="F946">
        <v>1</v>
      </c>
      <c r="G946" t="s">
        <v>55</v>
      </c>
      <c r="H946" t="s">
        <v>29</v>
      </c>
      <c r="I946" t="s">
        <v>32</v>
      </c>
      <c r="J946" t="s">
        <v>31</v>
      </c>
      <c r="K946">
        <v>55</v>
      </c>
      <c r="L946" t="s">
        <v>38</v>
      </c>
      <c r="M946">
        <v>2</v>
      </c>
      <c r="N946" t="s">
        <v>51</v>
      </c>
      <c r="O946" t="s">
        <v>34</v>
      </c>
      <c r="P946" t="s">
        <v>45</v>
      </c>
      <c r="Q946">
        <v>6674</v>
      </c>
      <c r="R946">
        <v>16392</v>
      </c>
      <c r="T946" t="s">
        <v>46</v>
      </c>
      <c r="U946">
        <v>11</v>
      </c>
      <c r="V946" t="s">
        <v>37</v>
      </c>
      <c r="W946" t="s">
        <v>38</v>
      </c>
      <c r="X946">
        <v>6</v>
      </c>
      <c r="Z946" t="s">
        <v>46</v>
      </c>
    </row>
    <row r="947" spans="1:26" x14ac:dyDescent="0.25">
      <c r="A947">
        <v>2398</v>
      </c>
      <c r="B947">
        <v>50</v>
      </c>
      <c r="C947" t="s">
        <v>26</v>
      </c>
      <c r="D947">
        <v>1322</v>
      </c>
      <c r="E947" t="s">
        <v>41</v>
      </c>
      <c r="F947">
        <v>28</v>
      </c>
      <c r="G947" t="s">
        <v>55</v>
      </c>
      <c r="H947" t="s">
        <v>29</v>
      </c>
      <c r="I947" t="s">
        <v>50</v>
      </c>
      <c r="J947" t="s">
        <v>31</v>
      </c>
      <c r="K947">
        <v>43</v>
      </c>
      <c r="L947" t="s">
        <v>32</v>
      </c>
      <c r="M947">
        <v>4</v>
      </c>
      <c r="N947" t="s">
        <v>63</v>
      </c>
      <c r="O947" t="s">
        <v>38</v>
      </c>
      <c r="P947" t="s">
        <v>45</v>
      </c>
      <c r="Q947">
        <v>16880</v>
      </c>
      <c r="R947">
        <v>22422</v>
      </c>
      <c r="S947">
        <v>4</v>
      </c>
      <c r="T947" t="s">
        <v>36</v>
      </c>
      <c r="U947">
        <v>11</v>
      </c>
      <c r="V947" t="s">
        <v>37</v>
      </c>
      <c r="W947" t="s">
        <v>30</v>
      </c>
      <c r="X947">
        <v>2</v>
      </c>
      <c r="Y947" t="s">
        <v>48</v>
      </c>
      <c r="Z947" t="s">
        <v>46</v>
      </c>
    </row>
    <row r="948" spans="1:26" x14ac:dyDescent="0.25">
      <c r="A948">
        <v>2399</v>
      </c>
      <c r="B948">
        <v>40</v>
      </c>
      <c r="C948" t="s">
        <v>26</v>
      </c>
      <c r="D948">
        <v>299</v>
      </c>
      <c r="E948" t="s">
        <v>27</v>
      </c>
      <c r="F948">
        <v>25</v>
      </c>
      <c r="G948" t="s">
        <v>52</v>
      </c>
      <c r="H948" t="s">
        <v>64</v>
      </c>
      <c r="I948" t="s">
        <v>50</v>
      </c>
      <c r="J948" t="s">
        <v>43</v>
      </c>
      <c r="K948">
        <v>57</v>
      </c>
      <c r="L948" t="s">
        <v>30</v>
      </c>
      <c r="M948">
        <v>3</v>
      </c>
      <c r="N948" t="s">
        <v>33</v>
      </c>
      <c r="O948" t="s">
        <v>30</v>
      </c>
      <c r="P948" t="s">
        <v>35</v>
      </c>
      <c r="Q948">
        <v>9094</v>
      </c>
      <c r="R948">
        <v>17235</v>
      </c>
      <c r="S948">
        <v>2</v>
      </c>
      <c r="T948" t="s">
        <v>36</v>
      </c>
      <c r="U948">
        <v>12</v>
      </c>
      <c r="V948" t="s">
        <v>37</v>
      </c>
      <c r="W948" t="s">
        <v>32</v>
      </c>
      <c r="X948">
        <v>2</v>
      </c>
      <c r="Y948" t="s">
        <v>48</v>
      </c>
      <c r="Z948" t="s">
        <v>36</v>
      </c>
    </row>
    <row r="949" spans="1:26" x14ac:dyDescent="0.25">
      <c r="A949">
        <v>2400</v>
      </c>
      <c r="B949">
        <v>52</v>
      </c>
      <c r="C949" t="s">
        <v>26</v>
      </c>
      <c r="D949">
        <v>1030</v>
      </c>
      <c r="E949" t="s">
        <v>27</v>
      </c>
      <c r="F949">
        <v>5</v>
      </c>
      <c r="G949" t="s">
        <v>55</v>
      </c>
      <c r="H949" t="s">
        <v>29</v>
      </c>
      <c r="I949" t="s">
        <v>30</v>
      </c>
      <c r="J949" t="s">
        <v>43</v>
      </c>
      <c r="K949">
        <v>64</v>
      </c>
      <c r="L949" t="s">
        <v>32</v>
      </c>
      <c r="M949">
        <v>3</v>
      </c>
      <c r="N949" t="s">
        <v>33</v>
      </c>
      <c r="O949" t="s">
        <v>30</v>
      </c>
      <c r="Q949">
        <v>8446</v>
      </c>
      <c r="R949">
        <v>21534</v>
      </c>
      <c r="S949">
        <v>9</v>
      </c>
      <c r="T949" t="s">
        <v>36</v>
      </c>
      <c r="U949">
        <v>19</v>
      </c>
      <c r="V949" t="s">
        <v>37</v>
      </c>
      <c r="W949" t="s">
        <v>32</v>
      </c>
      <c r="X949">
        <v>2</v>
      </c>
      <c r="Y949" t="s">
        <v>54</v>
      </c>
      <c r="Z949" t="s">
        <v>36</v>
      </c>
    </row>
    <row r="950" spans="1:26" x14ac:dyDescent="0.25">
      <c r="A950">
        <v>2401</v>
      </c>
      <c r="B950">
        <v>30</v>
      </c>
      <c r="C950" t="s">
        <v>26</v>
      </c>
      <c r="D950">
        <v>634</v>
      </c>
      <c r="E950" t="s">
        <v>41</v>
      </c>
      <c r="F950">
        <v>17</v>
      </c>
      <c r="G950" t="s">
        <v>52</v>
      </c>
      <c r="H950" t="s">
        <v>53</v>
      </c>
      <c r="I950" t="s">
        <v>30</v>
      </c>
      <c r="J950" t="s">
        <v>31</v>
      </c>
      <c r="K950">
        <v>95</v>
      </c>
      <c r="L950" t="s">
        <v>32</v>
      </c>
      <c r="M950">
        <v>3</v>
      </c>
      <c r="N950" t="s">
        <v>61</v>
      </c>
      <c r="O950" t="s">
        <v>38</v>
      </c>
      <c r="P950" t="s">
        <v>45</v>
      </c>
      <c r="Q950">
        <v>11916</v>
      </c>
      <c r="R950">
        <v>25927</v>
      </c>
      <c r="S950">
        <v>1</v>
      </c>
      <c r="T950" t="s">
        <v>36</v>
      </c>
      <c r="U950">
        <v>23</v>
      </c>
      <c r="V950" t="s">
        <v>47</v>
      </c>
      <c r="W950" t="s">
        <v>34</v>
      </c>
      <c r="X950">
        <v>2</v>
      </c>
      <c r="Y950" t="s">
        <v>48</v>
      </c>
      <c r="Z950" t="s">
        <v>46</v>
      </c>
    </row>
    <row r="951" spans="1:26" x14ac:dyDescent="0.25">
      <c r="A951">
        <v>2402</v>
      </c>
      <c r="B951">
        <v>39</v>
      </c>
      <c r="C951" t="s">
        <v>26</v>
      </c>
      <c r="D951">
        <v>524</v>
      </c>
      <c r="E951" t="s">
        <v>41</v>
      </c>
      <c r="F951">
        <v>18</v>
      </c>
      <c r="G951" t="s">
        <v>28</v>
      </c>
      <c r="H951" t="s">
        <v>29</v>
      </c>
      <c r="I951" t="s">
        <v>38</v>
      </c>
      <c r="J951" t="s">
        <v>43</v>
      </c>
      <c r="K951">
        <v>32</v>
      </c>
      <c r="L951" t="s">
        <v>32</v>
      </c>
      <c r="M951">
        <v>2</v>
      </c>
      <c r="N951" t="s">
        <v>58</v>
      </c>
      <c r="O951" t="s">
        <v>32</v>
      </c>
      <c r="P951" t="s">
        <v>35</v>
      </c>
      <c r="Q951">
        <v>4534</v>
      </c>
      <c r="R951">
        <v>13352</v>
      </c>
      <c r="S951">
        <v>0</v>
      </c>
      <c r="T951" t="s">
        <v>46</v>
      </c>
      <c r="U951">
        <v>11</v>
      </c>
      <c r="V951" t="s">
        <v>37</v>
      </c>
      <c r="W951" t="s">
        <v>38</v>
      </c>
      <c r="X951">
        <v>6</v>
      </c>
      <c r="Y951" t="s">
        <v>48</v>
      </c>
      <c r="Z951" t="s">
        <v>46</v>
      </c>
    </row>
    <row r="952" spans="1:26" x14ac:dyDescent="0.25">
      <c r="A952">
        <v>2403</v>
      </c>
      <c r="B952">
        <v>31</v>
      </c>
      <c r="C952" t="s">
        <v>60</v>
      </c>
      <c r="D952">
        <v>587</v>
      </c>
      <c r="E952" t="s">
        <v>27</v>
      </c>
      <c r="F952">
        <v>2</v>
      </c>
      <c r="G952" t="s">
        <v>52</v>
      </c>
      <c r="H952" t="s">
        <v>29</v>
      </c>
      <c r="J952" t="s">
        <v>31</v>
      </c>
      <c r="K952">
        <v>57</v>
      </c>
      <c r="L952" t="s">
        <v>32</v>
      </c>
      <c r="M952">
        <v>3</v>
      </c>
      <c r="N952" t="s">
        <v>33</v>
      </c>
      <c r="O952" t="s">
        <v>32</v>
      </c>
      <c r="P952" t="s">
        <v>57</v>
      </c>
      <c r="Q952">
        <v>9852</v>
      </c>
      <c r="R952">
        <v>8935</v>
      </c>
      <c r="S952">
        <v>1</v>
      </c>
      <c r="T952" t="s">
        <v>36</v>
      </c>
      <c r="U952">
        <v>19</v>
      </c>
      <c r="V952" t="s">
        <v>37</v>
      </c>
      <c r="W952" t="s">
        <v>38</v>
      </c>
      <c r="X952">
        <v>5</v>
      </c>
      <c r="Y952" t="s">
        <v>54</v>
      </c>
      <c r="Z952" t="s">
        <v>46</v>
      </c>
    </row>
    <row r="953" spans="1:26" x14ac:dyDescent="0.25">
      <c r="A953">
        <v>2404</v>
      </c>
      <c r="B953">
        <v>41</v>
      </c>
      <c r="C953" t="s">
        <v>60</v>
      </c>
      <c r="D953">
        <v>256</v>
      </c>
      <c r="E953" t="s">
        <v>27</v>
      </c>
      <c r="F953">
        <v>10</v>
      </c>
      <c r="G953" t="s">
        <v>28</v>
      </c>
      <c r="I953" t="s">
        <v>32</v>
      </c>
      <c r="J953" t="s">
        <v>43</v>
      </c>
      <c r="K953">
        <v>40</v>
      </c>
      <c r="L953" t="s">
        <v>38</v>
      </c>
      <c r="M953">
        <v>2</v>
      </c>
      <c r="N953" t="s">
        <v>33</v>
      </c>
      <c r="O953" t="s">
        <v>30</v>
      </c>
      <c r="P953" t="s">
        <v>35</v>
      </c>
      <c r="Q953">
        <v>6151</v>
      </c>
      <c r="R953">
        <v>22074</v>
      </c>
      <c r="S953">
        <v>1</v>
      </c>
      <c r="T953" t="s">
        <v>46</v>
      </c>
      <c r="U953">
        <v>13</v>
      </c>
      <c r="V953" t="s">
        <v>37</v>
      </c>
      <c r="W953" t="s">
        <v>38</v>
      </c>
      <c r="X953">
        <v>4</v>
      </c>
      <c r="Z953" t="s">
        <v>46</v>
      </c>
    </row>
    <row r="954" spans="1:26" x14ac:dyDescent="0.25">
      <c r="A954">
        <v>2405</v>
      </c>
      <c r="B954">
        <v>31</v>
      </c>
      <c r="C954" t="s">
        <v>40</v>
      </c>
      <c r="D954">
        <v>1060</v>
      </c>
      <c r="E954" t="s">
        <v>27</v>
      </c>
      <c r="F954">
        <v>1</v>
      </c>
      <c r="G954" t="s">
        <v>55</v>
      </c>
      <c r="H954" t="s">
        <v>29</v>
      </c>
      <c r="I954" t="s">
        <v>50</v>
      </c>
      <c r="J954" t="s">
        <v>31</v>
      </c>
      <c r="K954">
        <v>54</v>
      </c>
      <c r="L954" t="s">
        <v>32</v>
      </c>
      <c r="M954">
        <v>1</v>
      </c>
      <c r="N954" t="s">
        <v>62</v>
      </c>
      <c r="O954" t="s">
        <v>30</v>
      </c>
      <c r="P954" t="s">
        <v>35</v>
      </c>
      <c r="Q954">
        <v>2302</v>
      </c>
      <c r="R954">
        <v>8319</v>
      </c>
      <c r="S954">
        <v>1</v>
      </c>
      <c r="T954" t="s">
        <v>36</v>
      </c>
      <c r="U954">
        <v>11</v>
      </c>
      <c r="V954" t="s">
        <v>37</v>
      </c>
      <c r="W954" t="s">
        <v>38</v>
      </c>
      <c r="X954">
        <v>2</v>
      </c>
      <c r="Y954" t="s">
        <v>66</v>
      </c>
      <c r="Z954" t="s">
        <v>36</v>
      </c>
    </row>
    <row r="955" spans="1:26" x14ac:dyDescent="0.25">
      <c r="A955">
        <v>2406</v>
      </c>
      <c r="B955">
        <v>44</v>
      </c>
      <c r="C955" t="s">
        <v>26</v>
      </c>
      <c r="D955">
        <v>935</v>
      </c>
      <c r="E955" t="s">
        <v>41</v>
      </c>
      <c r="F955">
        <v>3</v>
      </c>
      <c r="G955" t="s">
        <v>55</v>
      </c>
      <c r="H955" t="s">
        <v>29</v>
      </c>
      <c r="I955" t="s">
        <v>38</v>
      </c>
      <c r="J955" t="s">
        <v>43</v>
      </c>
      <c r="K955">
        <v>89</v>
      </c>
      <c r="L955" t="s">
        <v>32</v>
      </c>
      <c r="M955">
        <v>1</v>
      </c>
      <c r="N955" t="s">
        <v>51</v>
      </c>
      <c r="O955" t="s">
        <v>38</v>
      </c>
      <c r="P955" t="s">
        <v>45</v>
      </c>
      <c r="Q955">
        <v>2362</v>
      </c>
      <c r="R955">
        <v>14669</v>
      </c>
      <c r="S955">
        <v>4</v>
      </c>
      <c r="T955" t="s">
        <v>46</v>
      </c>
      <c r="U955">
        <v>12</v>
      </c>
      <c r="V955" t="s">
        <v>37</v>
      </c>
      <c r="W955" t="s">
        <v>32</v>
      </c>
      <c r="X955">
        <v>4</v>
      </c>
      <c r="Y955" t="s">
        <v>66</v>
      </c>
      <c r="Z955" t="s">
        <v>36</v>
      </c>
    </row>
    <row r="956" spans="1:26" x14ac:dyDescent="0.25">
      <c r="A956">
        <v>2407</v>
      </c>
      <c r="B956">
        <v>42</v>
      </c>
      <c r="C956" t="s">
        <v>60</v>
      </c>
      <c r="D956">
        <v>495</v>
      </c>
      <c r="E956" t="s">
        <v>41</v>
      </c>
      <c r="F956">
        <v>2</v>
      </c>
      <c r="G956" t="s">
        <v>42</v>
      </c>
      <c r="H956" t="s">
        <v>29</v>
      </c>
      <c r="I956" t="s">
        <v>32</v>
      </c>
      <c r="J956" t="s">
        <v>43</v>
      </c>
      <c r="K956">
        <v>37</v>
      </c>
      <c r="L956" t="s">
        <v>32</v>
      </c>
      <c r="M956">
        <v>4</v>
      </c>
      <c r="N956" t="s">
        <v>61</v>
      </c>
      <c r="O956" t="s">
        <v>32</v>
      </c>
      <c r="P956" t="s">
        <v>45</v>
      </c>
      <c r="Q956">
        <v>17861</v>
      </c>
      <c r="R956">
        <v>26582</v>
      </c>
      <c r="S956">
        <v>0</v>
      </c>
      <c r="T956" t="s">
        <v>36</v>
      </c>
      <c r="U956">
        <v>13</v>
      </c>
      <c r="V956" t="s">
        <v>37</v>
      </c>
      <c r="W956" t="s">
        <v>34</v>
      </c>
      <c r="X956">
        <v>3</v>
      </c>
      <c r="Y956" t="s">
        <v>54</v>
      </c>
      <c r="Z956" t="s">
        <v>46</v>
      </c>
    </row>
    <row r="957" spans="1:26" x14ac:dyDescent="0.25">
      <c r="A957">
        <v>2408</v>
      </c>
      <c r="B957">
        <v>55</v>
      </c>
      <c r="C957" t="s">
        <v>26</v>
      </c>
      <c r="D957">
        <v>282</v>
      </c>
      <c r="E957" t="s">
        <v>41</v>
      </c>
      <c r="F957">
        <v>2</v>
      </c>
      <c r="G957" t="s">
        <v>28</v>
      </c>
      <c r="H957" t="s">
        <v>53</v>
      </c>
      <c r="I957" t="s">
        <v>50</v>
      </c>
      <c r="J957" t="s">
        <v>31</v>
      </c>
      <c r="K957">
        <v>58</v>
      </c>
      <c r="L957" t="s">
        <v>38</v>
      </c>
      <c r="M957">
        <v>5</v>
      </c>
      <c r="N957" t="s">
        <v>61</v>
      </c>
      <c r="O957" t="s">
        <v>32</v>
      </c>
      <c r="P957" t="s">
        <v>45</v>
      </c>
      <c r="Q957">
        <v>19187</v>
      </c>
      <c r="R957">
        <v>6992</v>
      </c>
      <c r="S957">
        <v>4</v>
      </c>
      <c r="T957" t="s">
        <v>46</v>
      </c>
      <c r="U957">
        <v>14</v>
      </c>
      <c r="V957" t="s">
        <v>37</v>
      </c>
      <c r="W957" t="s">
        <v>34</v>
      </c>
      <c r="X957">
        <v>5</v>
      </c>
      <c r="Y957" t="s">
        <v>48</v>
      </c>
      <c r="Z957" t="s">
        <v>46</v>
      </c>
    </row>
    <row r="958" spans="1:26" x14ac:dyDescent="0.25">
      <c r="A958">
        <v>2409</v>
      </c>
      <c r="B958">
        <v>56</v>
      </c>
      <c r="C958" t="s">
        <v>26</v>
      </c>
      <c r="D958">
        <v>206</v>
      </c>
      <c r="E958" t="s">
        <v>69</v>
      </c>
      <c r="F958">
        <v>8</v>
      </c>
      <c r="G958" t="s">
        <v>52</v>
      </c>
      <c r="H958" t="s">
        <v>29</v>
      </c>
      <c r="I958" t="s">
        <v>50</v>
      </c>
      <c r="J958" t="s">
        <v>43</v>
      </c>
      <c r="K958">
        <v>99</v>
      </c>
      <c r="L958" t="s">
        <v>32</v>
      </c>
      <c r="M958">
        <v>5</v>
      </c>
      <c r="N958" t="s">
        <v>61</v>
      </c>
      <c r="O958" t="s">
        <v>30</v>
      </c>
      <c r="P958" t="s">
        <v>35</v>
      </c>
      <c r="Q958">
        <v>19717</v>
      </c>
      <c r="R958">
        <v>4022</v>
      </c>
      <c r="S958">
        <v>6</v>
      </c>
      <c r="T958" t="s">
        <v>46</v>
      </c>
      <c r="U958">
        <v>14</v>
      </c>
      <c r="V958" t="s">
        <v>37</v>
      </c>
      <c r="W958" t="s">
        <v>38</v>
      </c>
      <c r="X958">
        <v>4</v>
      </c>
      <c r="Y958" t="s">
        <v>48</v>
      </c>
      <c r="Z958" t="s">
        <v>46</v>
      </c>
    </row>
    <row r="959" spans="1:26" x14ac:dyDescent="0.25">
      <c r="A959">
        <v>2410</v>
      </c>
      <c r="B959">
        <v>40</v>
      </c>
      <c r="C959" t="s">
        <v>60</v>
      </c>
      <c r="D959">
        <v>458</v>
      </c>
      <c r="E959" t="s">
        <v>41</v>
      </c>
      <c r="F959">
        <v>16</v>
      </c>
      <c r="G959" t="s">
        <v>28</v>
      </c>
      <c r="H959" t="s">
        <v>29</v>
      </c>
      <c r="I959" t="s">
        <v>32</v>
      </c>
      <c r="J959" t="s">
        <v>43</v>
      </c>
      <c r="K959">
        <v>74</v>
      </c>
      <c r="L959" t="s">
        <v>32</v>
      </c>
      <c r="M959">
        <v>1</v>
      </c>
      <c r="N959" t="s">
        <v>44</v>
      </c>
      <c r="O959" t="s">
        <v>32</v>
      </c>
      <c r="P959" t="s">
        <v>57</v>
      </c>
      <c r="Q959">
        <v>3544</v>
      </c>
      <c r="R959">
        <v>8532</v>
      </c>
      <c r="S959">
        <v>9</v>
      </c>
      <c r="T959" t="s">
        <v>46</v>
      </c>
      <c r="U959">
        <v>16</v>
      </c>
      <c r="V959" t="s">
        <v>37</v>
      </c>
      <c r="W959" t="s">
        <v>30</v>
      </c>
      <c r="X959">
        <v>0</v>
      </c>
      <c r="Y959" t="s">
        <v>48</v>
      </c>
      <c r="Z959" t="s">
        <v>46</v>
      </c>
    </row>
    <row r="960" spans="1:26" x14ac:dyDescent="0.25">
      <c r="A960">
        <v>2411</v>
      </c>
      <c r="B960">
        <v>34</v>
      </c>
      <c r="C960" t="s">
        <v>26</v>
      </c>
      <c r="D960">
        <v>943</v>
      </c>
      <c r="E960" t="s">
        <v>41</v>
      </c>
      <c r="F960">
        <v>9</v>
      </c>
      <c r="G960" t="s">
        <v>55</v>
      </c>
      <c r="H960" t="s">
        <v>29</v>
      </c>
      <c r="I960" t="s">
        <v>50</v>
      </c>
      <c r="J960" t="s">
        <v>43</v>
      </c>
      <c r="K960">
        <v>86</v>
      </c>
      <c r="L960" t="s">
        <v>32</v>
      </c>
      <c r="M960">
        <v>3</v>
      </c>
      <c r="N960" t="s">
        <v>59</v>
      </c>
      <c r="O960" t="s">
        <v>34</v>
      </c>
      <c r="P960" t="s">
        <v>57</v>
      </c>
      <c r="Q960">
        <v>8500</v>
      </c>
      <c r="R960">
        <v>5494</v>
      </c>
      <c r="S960">
        <v>0</v>
      </c>
      <c r="T960" t="s">
        <v>46</v>
      </c>
      <c r="U960">
        <v>11</v>
      </c>
      <c r="V960" t="s">
        <v>37</v>
      </c>
      <c r="W960" t="s">
        <v>34</v>
      </c>
      <c r="X960">
        <v>0</v>
      </c>
      <c r="Y960" t="s">
        <v>54</v>
      </c>
      <c r="Z960" t="s">
        <v>46</v>
      </c>
    </row>
    <row r="961" spans="1:26" x14ac:dyDescent="0.25">
      <c r="A961">
        <v>2412</v>
      </c>
      <c r="B961">
        <v>40</v>
      </c>
      <c r="C961" t="s">
        <v>26</v>
      </c>
      <c r="D961">
        <v>523</v>
      </c>
      <c r="E961" t="s">
        <v>41</v>
      </c>
      <c r="F961">
        <v>2</v>
      </c>
      <c r="G961" t="s">
        <v>55</v>
      </c>
      <c r="H961" t="s">
        <v>29</v>
      </c>
      <c r="I961" t="s">
        <v>32</v>
      </c>
      <c r="J961" t="s">
        <v>43</v>
      </c>
      <c r="K961">
        <v>98</v>
      </c>
      <c r="L961" t="s">
        <v>32</v>
      </c>
      <c r="M961">
        <v>2</v>
      </c>
      <c r="N961" t="s">
        <v>44</v>
      </c>
      <c r="O961" t="s">
        <v>34</v>
      </c>
      <c r="P961" t="s">
        <v>35</v>
      </c>
      <c r="Q961">
        <v>4661</v>
      </c>
      <c r="R961">
        <v>22455</v>
      </c>
      <c r="S961">
        <v>1</v>
      </c>
      <c r="T961" t="s">
        <v>46</v>
      </c>
      <c r="U961">
        <v>13</v>
      </c>
      <c r="V961" t="s">
        <v>37</v>
      </c>
      <c r="W961" t="s">
        <v>32</v>
      </c>
      <c r="X961">
        <v>4</v>
      </c>
      <c r="Y961" t="s">
        <v>48</v>
      </c>
      <c r="Z961" t="s">
        <v>46</v>
      </c>
    </row>
    <row r="962" spans="1:26" x14ac:dyDescent="0.25">
      <c r="A962">
        <v>2413</v>
      </c>
      <c r="B962">
        <v>41</v>
      </c>
      <c r="C962" t="s">
        <v>40</v>
      </c>
      <c r="D962">
        <v>1018</v>
      </c>
      <c r="E962" t="s">
        <v>27</v>
      </c>
      <c r="F962">
        <v>1</v>
      </c>
      <c r="G962" t="s">
        <v>55</v>
      </c>
      <c r="H962" t="s">
        <v>64</v>
      </c>
      <c r="I962" t="s">
        <v>32</v>
      </c>
      <c r="J962" t="s">
        <v>31</v>
      </c>
      <c r="K962">
        <v>66</v>
      </c>
      <c r="L962" t="s">
        <v>32</v>
      </c>
      <c r="M962">
        <v>2</v>
      </c>
      <c r="O962" t="s">
        <v>38</v>
      </c>
      <c r="P962" t="s">
        <v>57</v>
      </c>
      <c r="Q962">
        <v>4103</v>
      </c>
      <c r="R962">
        <v>4297</v>
      </c>
      <c r="S962">
        <v>0</v>
      </c>
      <c r="T962" t="s">
        <v>46</v>
      </c>
      <c r="U962">
        <v>17</v>
      </c>
      <c r="V962" t="s">
        <v>37</v>
      </c>
      <c r="W962" t="s">
        <v>34</v>
      </c>
      <c r="X962">
        <v>2</v>
      </c>
      <c r="Y962" t="s">
        <v>48</v>
      </c>
      <c r="Z962" t="s">
        <v>46</v>
      </c>
    </row>
    <row r="963" spans="1:26" x14ac:dyDescent="0.25">
      <c r="A963">
        <v>2414</v>
      </c>
      <c r="B963">
        <v>35</v>
      </c>
      <c r="C963" t="s">
        <v>40</v>
      </c>
      <c r="D963">
        <v>482</v>
      </c>
      <c r="E963" t="s">
        <v>41</v>
      </c>
      <c r="F963">
        <v>4</v>
      </c>
      <c r="G963" t="s">
        <v>52</v>
      </c>
      <c r="H963" t="s">
        <v>29</v>
      </c>
      <c r="I963" t="s">
        <v>32</v>
      </c>
      <c r="J963" t="s">
        <v>43</v>
      </c>
      <c r="K963">
        <v>87</v>
      </c>
      <c r="L963" t="s">
        <v>32</v>
      </c>
      <c r="M963">
        <v>2</v>
      </c>
      <c r="N963" t="s">
        <v>44</v>
      </c>
      <c r="O963" t="s">
        <v>32</v>
      </c>
      <c r="P963" t="s">
        <v>35</v>
      </c>
      <c r="Q963">
        <v>4249</v>
      </c>
      <c r="R963">
        <v>2690</v>
      </c>
      <c r="S963">
        <v>1</v>
      </c>
      <c r="T963" t="s">
        <v>36</v>
      </c>
      <c r="U963">
        <v>11</v>
      </c>
      <c r="V963" t="s">
        <v>37</v>
      </c>
      <c r="W963" t="s">
        <v>30</v>
      </c>
      <c r="X963">
        <v>3</v>
      </c>
      <c r="Y963" t="s">
        <v>48</v>
      </c>
      <c r="Z963" t="s">
        <v>46</v>
      </c>
    </row>
    <row r="964" spans="1:26" x14ac:dyDescent="0.25">
      <c r="A964">
        <v>2415</v>
      </c>
      <c r="B964">
        <v>51</v>
      </c>
      <c r="C964" t="s">
        <v>26</v>
      </c>
      <c r="D964">
        <v>770</v>
      </c>
      <c r="E964" t="s">
        <v>69</v>
      </c>
      <c r="F964">
        <v>5</v>
      </c>
      <c r="G964" t="s">
        <v>55</v>
      </c>
      <c r="H964" t="s">
        <v>29</v>
      </c>
      <c r="I964" t="s">
        <v>32</v>
      </c>
      <c r="J964" t="s">
        <v>43</v>
      </c>
      <c r="K964">
        <v>84</v>
      </c>
      <c r="L964" t="s">
        <v>32</v>
      </c>
      <c r="M964">
        <v>4</v>
      </c>
      <c r="N964" t="s">
        <v>61</v>
      </c>
      <c r="O964" t="s">
        <v>30</v>
      </c>
      <c r="P964" t="s">
        <v>57</v>
      </c>
      <c r="Q964">
        <v>14026</v>
      </c>
      <c r="R964">
        <v>17588</v>
      </c>
      <c r="S964">
        <v>1</v>
      </c>
      <c r="T964" t="s">
        <v>36</v>
      </c>
      <c r="U964">
        <v>11</v>
      </c>
      <c r="V964" t="s">
        <v>37</v>
      </c>
      <c r="W964" t="s">
        <v>30</v>
      </c>
      <c r="X964">
        <v>2</v>
      </c>
      <c r="Y964" t="s">
        <v>48</v>
      </c>
      <c r="Z964" t="s">
        <v>46</v>
      </c>
    </row>
    <row r="965" spans="1:26" x14ac:dyDescent="0.25">
      <c r="A965">
        <v>2416</v>
      </c>
      <c r="B965">
        <v>38</v>
      </c>
      <c r="C965" t="s">
        <v>26</v>
      </c>
      <c r="D965">
        <v>1009</v>
      </c>
      <c r="E965" t="s">
        <v>27</v>
      </c>
      <c r="F965">
        <v>2</v>
      </c>
      <c r="G965" t="s">
        <v>28</v>
      </c>
      <c r="H965" t="s">
        <v>29</v>
      </c>
      <c r="I965" t="s">
        <v>30</v>
      </c>
      <c r="J965" t="s">
        <v>31</v>
      </c>
      <c r="K965">
        <v>31</v>
      </c>
      <c r="L965" t="s">
        <v>32</v>
      </c>
      <c r="M965">
        <v>2</v>
      </c>
      <c r="N965" t="s">
        <v>33</v>
      </c>
      <c r="O965" t="s">
        <v>38</v>
      </c>
      <c r="P965" t="s">
        <v>57</v>
      </c>
      <c r="Q965">
        <v>6893</v>
      </c>
      <c r="R965">
        <v>19461</v>
      </c>
      <c r="S965">
        <v>3</v>
      </c>
      <c r="T965" t="s">
        <v>46</v>
      </c>
      <c r="U965">
        <v>15</v>
      </c>
      <c r="V965" t="s">
        <v>37</v>
      </c>
      <c r="W965" t="s">
        <v>34</v>
      </c>
      <c r="X965">
        <v>3</v>
      </c>
      <c r="Y965" t="s">
        <v>48</v>
      </c>
      <c r="Z965" t="s">
        <v>46</v>
      </c>
    </row>
    <row r="966" spans="1:26" x14ac:dyDescent="0.25">
      <c r="A966">
        <v>2417</v>
      </c>
      <c r="B966">
        <v>34</v>
      </c>
      <c r="C966" t="s">
        <v>26</v>
      </c>
      <c r="D966">
        <v>507</v>
      </c>
      <c r="E966" t="s">
        <v>27</v>
      </c>
      <c r="F966">
        <v>15</v>
      </c>
      <c r="G966" t="s">
        <v>28</v>
      </c>
      <c r="H966" t="s">
        <v>53</v>
      </c>
      <c r="I966" t="s">
        <v>32</v>
      </c>
      <c r="J966" t="s">
        <v>31</v>
      </c>
      <c r="K966">
        <v>66</v>
      </c>
      <c r="L966" t="s">
        <v>32</v>
      </c>
      <c r="M966">
        <v>2</v>
      </c>
      <c r="N966" t="s">
        <v>33</v>
      </c>
      <c r="O966" t="s">
        <v>38</v>
      </c>
      <c r="P966" t="s">
        <v>35</v>
      </c>
      <c r="Q966">
        <v>6125</v>
      </c>
      <c r="R966">
        <v>23553</v>
      </c>
      <c r="S966">
        <v>1</v>
      </c>
      <c r="T966" t="s">
        <v>46</v>
      </c>
      <c r="U966">
        <v>12</v>
      </c>
      <c r="V966" t="s">
        <v>37</v>
      </c>
      <c r="W966" t="s">
        <v>34</v>
      </c>
      <c r="X966">
        <v>6</v>
      </c>
      <c r="Y966" t="s">
        <v>66</v>
      </c>
      <c r="Z966" t="s">
        <v>46</v>
      </c>
    </row>
    <row r="967" spans="1:26" x14ac:dyDescent="0.25">
      <c r="A967">
        <v>2418</v>
      </c>
      <c r="B967">
        <v>25</v>
      </c>
      <c r="C967" t="s">
        <v>26</v>
      </c>
      <c r="D967">
        <v>882</v>
      </c>
      <c r="E967" t="s">
        <v>41</v>
      </c>
      <c r="F967">
        <v>19</v>
      </c>
      <c r="G967" t="s">
        <v>42</v>
      </c>
      <c r="H967" t="s">
        <v>53</v>
      </c>
      <c r="I967" t="s">
        <v>50</v>
      </c>
      <c r="J967" t="s">
        <v>43</v>
      </c>
      <c r="K967">
        <v>67</v>
      </c>
      <c r="L967" t="s">
        <v>32</v>
      </c>
      <c r="M967">
        <v>1</v>
      </c>
      <c r="N967" t="s">
        <v>51</v>
      </c>
      <c r="O967" t="s">
        <v>34</v>
      </c>
      <c r="P967" t="s">
        <v>45</v>
      </c>
      <c r="Q967">
        <v>3669</v>
      </c>
      <c r="R967">
        <v>9075</v>
      </c>
      <c r="S967">
        <v>3</v>
      </c>
      <c r="T967" t="s">
        <v>46</v>
      </c>
      <c r="U967">
        <v>11</v>
      </c>
      <c r="V967" t="s">
        <v>37</v>
      </c>
      <c r="W967" t="s">
        <v>32</v>
      </c>
      <c r="X967">
        <v>6</v>
      </c>
      <c r="Y967" t="s">
        <v>54</v>
      </c>
      <c r="Z967" t="s">
        <v>46</v>
      </c>
    </row>
    <row r="968" spans="1:26" x14ac:dyDescent="0.25">
      <c r="A968">
        <v>2419</v>
      </c>
      <c r="B968">
        <v>58</v>
      </c>
      <c r="C968" t="s">
        <v>26</v>
      </c>
      <c r="D968">
        <v>601</v>
      </c>
      <c r="E968" t="s">
        <v>41</v>
      </c>
      <c r="F968">
        <v>7</v>
      </c>
      <c r="G968" t="s">
        <v>52</v>
      </c>
      <c r="I968" t="s">
        <v>32</v>
      </c>
      <c r="J968" t="s">
        <v>31</v>
      </c>
      <c r="K968">
        <v>53</v>
      </c>
      <c r="L968" t="s">
        <v>30</v>
      </c>
      <c r="M968">
        <v>3</v>
      </c>
      <c r="N968" t="s">
        <v>58</v>
      </c>
      <c r="O968" t="s">
        <v>38</v>
      </c>
      <c r="P968" t="s">
        <v>45</v>
      </c>
      <c r="Q968">
        <v>10008</v>
      </c>
      <c r="R968">
        <v>12023</v>
      </c>
      <c r="S968">
        <v>7</v>
      </c>
      <c r="T968" t="s">
        <v>36</v>
      </c>
      <c r="U968">
        <v>14</v>
      </c>
      <c r="V968" t="s">
        <v>37</v>
      </c>
      <c r="W968" t="s">
        <v>34</v>
      </c>
      <c r="X968">
        <v>0</v>
      </c>
      <c r="Y968" t="s">
        <v>54</v>
      </c>
      <c r="Z968" t="s">
        <v>36</v>
      </c>
    </row>
    <row r="969" spans="1:26" x14ac:dyDescent="0.25">
      <c r="A969">
        <v>2420</v>
      </c>
      <c r="B969">
        <v>40</v>
      </c>
      <c r="C969" t="s">
        <v>26</v>
      </c>
      <c r="D969">
        <v>329</v>
      </c>
      <c r="E969" t="s">
        <v>41</v>
      </c>
      <c r="F969">
        <v>1</v>
      </c>
      <c r="G969" t="s">
        <v>52</v>
      </c>
      <c r="H969" t="s">
        <v>29</v>
      </c>
      <c r="I969" t="s">
        <v>30</v>
      </c>
      <c r="J969" t="s">
        <v>43</v>
      </c>
      <c r="K969">
        <v>88</v>
      </c>
      <c r="L969" t="s">
        <v>32</v>
      </c>
      <c r="M969">
        <v>1</v>
      </c>
      <c r="N969" t="s">
        <v>51</v>
      </c>
      <c r="O969" t="s">
        <v>30</v>
      </c>
      <c r="P969" t="s">
        <v>45</v>
      </c>
      <c r="Q969">
        <v>2387</v>
      </c>
      <c r="R969">
        <v>6762</v>
      </c>
      <c r="S969">
        <v>3</v>
      </c>
      <c r="T969" t="s">
        <v>46</v>
      </c>
      <c r="U969">
        <v>22</v>
      </c>
      <c r="V969" t="s">
        <v>47</v>
      </c>
      <c r="W969" t="s">
        <v>32</v>
      </c>
      <c r="X969">
        <v>3</v>
      </c>
      <c r="Y969" t="s">
        <v>48</v>
      </c>
      <c r="Z969" t="s">
        <v>46</v>
      </c>
    </row>
    <row r="970" spans="1:26" x14ac:dyDescent="0.25">
      <c r="A970">
        <v>2421</v>
      </c>
      <c r="B970">
        <v>36</v>
      </c>
      <c r="C970" t="s">
        <v>40</v>
      </c>
      <c r="D970">
        <v>607</v>
      </c>
      <c r="E970" t="s">
        <v>27</v>
      </c>
      <c r="F970">
        <v>7</v>
      </c>
      <c r="G970" t="s">
        <v>55</v>
      </c>
      <c r="H970" t="s">
        <v>64</v>
      </c>
      <c r="I970" t="s">
        <v>38</v>
      </c>
      <c r="J970" t="s">
        <v>31</v>
      </c>
      <c r="K970">
        <v>83</v>
      </c>
      <c r="L970" t="s">
        <v>34</v>
      </c>
      <c r="M970">
        <v>2</v>
      </c>
      <c r="N970" t="s">
        <v>33</v>
      </c>
      <c r="O970" t="s">
        <v>38</v>
      </c>
      <c r="P970" t="s">
        <v>45</v>
      </c>
      <c r="Q970">
        <v>4639</v>
      </c>
      <c r="R970">
        <v>2261</v>
      </c>
      <c r="S970">
        <v>2</v>
      </c>
      <c r="T970" t="s">
        <v>46</v>
      </c>
      <c r="U970">
        <v>16</v>
      </c>
      <c r="V970" t="s">
        <v>37</v>
      </c>
      <c r="W970" t="s">
        <v>34</v>
      </c>
      <c r="X970">
        <v>2</v>
      </c>
      <c r="Y970" t="s">
        <v>54</v>
      </c>
      <c r="Z970" t="s">
        <v>46</v>
      </c>
    </row>
    <row r="971" spans="1:26" x14ac:dyDescent="0.25">
      <c r="A971">
        <v>2422</v>
      </c>
      <c r="B971">
        <v>48</v>
      </c>
      <c r="C971" t="s">
        <v>26</v>
      </c>
      <c r="D971">
        <v>855</v>
      </c>
      <c r="E971" t="s">
        <v>41</v>
      </c>
      <c r="F971">
        <v>4</v>
      </c>
      <c r="G971" t="s">
        <v>55</v>
      </c>
      <c r="H971" t="s">
        <v>29</v>
      </c>
      <c r="I971" t="s">
        <v>50</v>
      </c>
      <c r="J971" t="s">
        <v>43</v>
      </c>
      <c r="K971">
        <v>54</v>
      </c>
      <c r="L971" t="s">
        <v>32</v>
      </c>
      <c r="M971">
        <v>3</v>
      </c>
      <c r="N971" t="s">
        <v>58</v>
      </c>
      <c r="O971" t="s">
        <v>34</v>
      </c>
      <c r="P971" t="s">
        <v>35</v>
      </c>
      <c r="Q971">
        <v>7898</v>
      </c>
      <c r="R971">
        <v>18706</v>
      </c>
      <c r="S971">
        <v>1</v>
      </c>
      <c r="U971">
        <v>11</v>
      </c>
      <c r="V971" t="s">
        <v>37</v>
      </c>
      <c r="W971" t="s">
        <v>32</v>
      </c>
      <c r="X971">
        <v>2</v>
      </c>
      <c r="Y971" t="s">
        <v>48</v>
      </c>
      <c r="Z971" t="s">
        <v>46</v>
      </c>
    </row>
    <row r="972" spans="1:26" x14ac:dyDescent="0.25">
      <c r="A972">
        <v>2423</v>
      </c>
      <c r="B972">
        <v>27</v>
      </c>
      <c r="C972" t="s">
        <v>26</v>
      </c>
      <c r="D972">
        <v>1291</v>
      </c>
      <c r="E972" t="s">
        <v>27</v>
      </c>
      <c r="F972">
        <v>11</v>
      </c>
      <c r="G972" t="s">
        <v>55</v>
      </c>
      <c r="H972" t="s">
        <v>53</v>
      </c>
      <c r="I972" t="s">
        <v>32</v>
      </c>
      <c r="J972" t="s">
        <v>31</v>
      </c>
      <c r="K972">
        <v>98</v>
      </c>
      <c r="L972" t="s">
        <v>34</v>
      </c>
      <c r="M972">
        <v>1</v>
      </c>
      <c r="N972" t="s">
        <v>62</v>
      </c>
      <c r="O972" t="s">
        <v>34</v>
      </c>
      <c r="P972" t="s">
        <v>45</v>
      </c>
      <c r="Q972">
        <v>2534</v>
      </c>
      <c r="R972">
        <v>6527</v>
      </c>
      <c r="S972">
        <v>8</v>
      </c>
      <c r="T972" t="s">
        <v>46</v>
      </c>
      <c r="U972">
        <v>14</v>
      </c>
      <c r="V972" t="s">
        <v>37</v>
      </c>
      <c r="W972" t="s">
        <v>30</v>
      </c>
      <c r="X972">
        <v>4</v>
      </c>
      <c r="Y972" t="s">
        <v>48</v>
      </c>
      <c r="Z972" t="s">
        <v>46</v>
      </c>
    </row>
    <row r="973" spans="1:26" x14ac:dyDescent="0.25">
      <c r="A973">
        <v>2424</v>
      </c>
      <c r="B973">
        <v>51</v>
      </c>
      <c r="C973" t="s">
        <v>26</v>
      </c>
      <c r="D973">
        <v>1405</v>
      </c>
      <c r="E973" t="s">
        <v>41</v>
      </c>
      <c r="F973">
        <v>11</v>
      </c>
      <c r="G973" t="s">
        <v>28</v>
      </c>
      <c r="H973" t="s">
        <v>67</v>
      </c>
      <c r="I973" t="s">
        <v>50</v>
      </c>
      <c r="J973" t="s">
        <v>31</v>
      </c>
      <c r="K973">
        <v>82</v>
      </c>
      <c r="L973" t="s">
        <v>30</v>
      </c>
      <c r="M973">
        <v>4</v>
      </c>
      <c r="N973" t="s">
        <v>58</v>
      </c>
      <c r="O973" t="s">
        <v>30</v>
      </c>
      <c r="P973" t="s">
        <v>35</v>
      </c>
      <c r="Q973">
        <v>13142</v>
      </c>
      <c r="R973">
        <v>24439</v>
      </c>
      <c r="S973">
        <v>3</v>
      </c>
      <c r="T973" t="s">
        <v>46</v>
      </c>
      <c r="U973">
        <v>16</v>
      </c>
      <c r="V973" t="s">
        <v>37</v>
      </c>
      <c r="W973" t="s">
        <v>30</v>
      </c>
      <c r="X973">
        <v>1</v>
      </c>
      <c r="Y973" t="s">
        <v>54</v>
      </c>
      <c r="Z973" t="s">
        <v>46</v>
      </c>
    </row>
    <row r="974" spans="1:26" x14ac:dyDescent="0.25">
      <c r="A974">
        <v>2425</v>
      </c>
      <c r="B974">
        <v>18</v>
      </c>
      <c r="C974" t="s">
        <v>60</v>
      </c>
      <c r="D974">
        <v>1124</v>
      </c>
      <c r="E974" t="s">
        <v>41</v>
      </c>
      <c r="F974">
        <v>1</v>
      </c>
      <c r="G974" t="s">
        <v>55</v>
      </c>
      <c r="H974" t="s">
        <v>29</v>
      </c>
      <c r="I974" t="s">
        <v>50</v>
      </c>
      <c r="J974" t="s">
        <v>31</v>
      </c>
      <c r="K974">
        <v>97</v>
      </c>
      <c r="L974" t="s">
        <v>32</v>
      </c>
      <c r="M974">
        <v>1</v>
      </c>
      <c r="N974" t="s">
        <v>51</v>
      </c>
      <c r="O974" t="s">
        <v>34</v>
      </c>
      <c r="P974" t="s">
        <v>35</v>
      </c>
      <c r="Q974">
        <v>1611</v>
      </c>
      <c r="R974">
        <v>19305</v>
      </c>
      <c r="S974">
        <v>1</v>
      </c>
      <c r="T974" t="s">
        <v>46</v>
      </c>
      <c r="U974">
        <v>15</v>
      </c>
      <c r="V974" t="s">
        <v>37</v>
      </c>
      <c r="W974" t="s">
        <v>32</v>
      </c>
      <c r="X974">
        <v>5</v>
      </c>
      <c r="Y974" t="s">
        <v>66</v>
      </c>
      <c r="Z974" t="s">
        <v>46</v>
      </c>
    </row>
    <row r="975" spans="1:26" x14ac:dyDescent="0.25">
      <c r="A975">
        <v>2426</v>
      </c>
      <c r="B975">
        <v>35</v>
      </c>
      <c r="C975" t="s">
        <v>26</v>
      </c>
      <c r="D975">
        <v>817</v>
      </c>
      <c r="E975" t="s">
        <v>41</v>
      </c>
      <c r="F975">
        <v>1</v>
      </c>
      <c r="G975" t="s">
        <v>55</v>
      </c>
      <c r="H975" t="s">
        <v>53</v>
      </c>
      <c r="I975" t="s">
        <v>50</v>
      </c>
      <c r="J975" t="s">
        <v>31</v>
      </c>
      <c r="K975">
        <v>60</v>
      </c>
      <c r="L975" t="s">
        <v>30</v>
      </c>
      <c r="M975">
        <v>2</v>
      </c>
      <c r="N975" t="s">
        <v>51</v>
      </c>
      <c r="O975" t="s">
        <v>34</v>
      </c>
      <c r="P975" t="s">
        <v>45</v>
      </c>
      <c r="Q975">
        <v>5363</v>
      </c>
      <c r="R975">
        <v>10846</v>
      </c>
      <c r="S975">
        <v>0</v>
      </c>
      <c r="T975" t="s">
        <v>46</v>
      </c>
      <c r="U975">
        <v>12</v>
      </c>
      <c r="V975" t="s">
        <v>37</v>
      </c>
      <c r="W975" t="s">
        <v>30</v>
      </c>
      <c r="X975">
        <v>0</v>
      </c>
      <c r="Y975" t="s">
        <v>48</v>
      </c>
      <c r="Z975" t="s">
        <v>46</v>
      </c>
    </row>
    <row r="976" spans="1:26" x14ac:dyDescent="0.25">
      <c r="A976">
        <v>2427</v>
      </c>
      <c r="B976">
        <v>27</v>
      </c>
      <c r="C976" t="s">
        <v>40</v>
      </c>
      <c r="D976">
        <v>793</v>
      </c>
      <c r="E976" t="s">
        <v>27</v>
      </c>
      <c r="F976">
        <v>2</v>
      </c>
      <c r="G976" t="s">
        <v>42</v>
      </c>
      <c r="H976" t="s">
        <v>29</v>
      </c>
      <c r="I976" t="s">
        <v>50</v>
      </c>
      <c r="J976" t="s">
        <v>43</v>
      </c>
      <c r="K976">
        <v>43</v>
      </c>
      <c r="L976" t="s">
        <v>38</v>
      </c>
      <c r="M976">
        <v>2</v>
      </c>
      <c r="N976" t="s">
        <v>33</v>
      </c>
      <c r="O976" t="s">
        <v>34</v>
      </c>
      <c r="P976" t="s">
        <v>35</v>
      </c>
      <c r="Q976">
        <v>5071</v>
      </c>
      <c r="R976">
        <v>20392</v>
      </c>
      <c r="S976">
        <v>3</v>
      </c>
      <c r="T976" t="s">
        <v>46</v>
      </c>
      <c r="U976">
        <v>20</v>
      </c>
      <c r="V976" t="s">
        <v>47</v>
      </c>
      <c r="W976" t="s">
        <v>30</v>
      </c>
      <c r="X976">
        <v>3</v>
      </c>
      <c r="Y976" t="s">
        <v>48</v>
      </c>
      <c r="Z976" t="s">
        <v>46</v>
      </c>
    </row>
    <row r="977" spans="1:26" x14ac:dyDescent="0.25">
      <c r="A977">
        <v>2428</v>
      </c>
      <c r="B977">
        <v>55</v>
      </c>
      <c r="C977" t="s">
        <v>26</v>
      </c>
      <c r="D977">
        <v>267</v>
      </c>
      <c r="E977" t="s">
        <v>27</v>
      </c>
      <c r="F977">
        <v>13</v>
      </c>
      <c r="G977" t="s">
        <v>52</v>
      </c>
      <c r="H977" t="s">
        <v>64</v>
      </c>
      <c r="I977" t="s">
        <v>38</v>
      </c>
      <c r="J977" t="s">
        <v>43</v>
      </c>
      <c r="K977">
        <v>85</v>
      </c>
      <c r="L977" t="s">
        <v>34</v>
      </c>
      <c r="M977">
        <v>4</v>
      </c>
      <c r="N977" t="s">
        <v>33</v>
      </c>
      <c r="O977" t="s">
        <v>32</v>
      </c>
      <c r="P977" t="s">
        <v>35</v>
      </c>
      <c r="Q977">
        <v>13695</v>
      </c>
      <c r="R977">
        <v>9277</v>
      </c>
      <c r="S977">
        <v>6</v>
      </c>
      <c r="T977" t="s">
        <v>36</v>
      </c>
      <c r="U977">
        <v>17</v>
      </c>
      <c r="V977" t="s">
        <v>37</v>
      </c>
      <c r="W977" t="s">
        <v>32</v>
      </c>
      <c r="X977">
        <v>2</v>
      </c>
      <c r="Y977" t="s">
        <v>54</v>
      </c>
      <c r="Z977" t="s">
        <v>36</v>
      </c>
    </row>
    <row r="978" spans="1:26" x14ac:dyDescent="0.25">
      <c r="A978">
        <v>2429</v>
      </c>
      <c r="B978">
        <v>56</v>
      </c>
      <c r="C978" t="s">
        <v>26</v>
      </c>
      <c r="D978">
        <v>1369</v>
      </c>
      <c r="E978" t="s">
        <v>41</v>
      </c>
      <c r="F978">
        <v>23</v>
      </c>
      <c r="G978" t="s">
        <v>55</v>
      </c>
      <c r="H978" t="s">
        <v>29</v>
      </c>
      <c r="I978" t="s">
        <v>50</v>
      </c>
      <c r="J978" t="s">
        <v>43</v>
      </c>
      <c r="K978">
        <v>68</v>
      </c>
      <c r="L978" t="s">
        <v>32</v>
      </c>
      <c r="M978">
        <v>4</v>
      </c>
      <c r="N978" t="s">
        <v>58</v>
      </c>
      <c r="O978" t="s">
        <v>30</v>
      </c>
      <c r="P978" t="s">
        <v>45</v>
      </c>
      <c r="Q978">
        <v>13402</v>
      </c>
      <c r="R978">
        <v>18235</v>
      </c>
      <c r="S978">
        <v>4</v>
      </c>
      <c r="T978" t="s">
        <v>36</v>
      </c>
      <c r="U978">
        <v>12</v>
      </c>
      <c r="V978" t="s">
        <v>37</v>
      </c>
      <c r="W978" t="s">
        <v>38</v>
      </c>
      <c r="X978">
        <v>0</v>
      </c>
      <c r="Y978" t="s">
        <v>48</v>
      </c>
      <c r="Z978" t="s">
        <v>46</v>
      </c>
    </row>
    <row r="979" spans="1:26" x14ac:dyDescent="0.25">
      <c r="A979">
        <v>2430</v>
      </c>
      <c r="B979">
        <v>34</v>
      </c>
      <c r="C979" t="s">
        <v>60</v>
      </c>
      <c r="D979">
        <v>999</v>
      </c>
      <c r="E979" t="s">
        <v>41</v>
      </c>
      <c r="F979">
        <v>26</v>
      </c>
      <c r="G979" t="s">
        <v>42</v>
      </c>
      <c r="H979" t="s">
        <v>67</v>
      </c>
      <c r="I979" t="s">
        <v>38</v>
      </c>
      <c r="J979" t="s">
        <v>31</v>
      </c>
      <c r="K979">
        <v>92</v>
      </c>
      <c r="L979" t="s">
        <v>30</v>
      </c>
      <c r="M979">
        <v>1</v>
      </c>
      <c r="N979" t="s">
        <v>44</v>
      </c>
      <c r="O979" t="s">
        <v>32</v>
      </c>
      <c r="P979" t="s">
        <v>57</v>
      </c>
      <c r="Q979">
        <v>2029</v>
      </c>
      <c r="R979">
        <v>15891</v>
      </c>
      <c r="S979">
        <v>1</v>
      </c>
      <c r="T979" t="s">
        <v>46</v>
      </c>
      <c r="U979">
        <v>20</v>
      </c>
      <c r="V979" t="s">
        <v>47</v>
      </c>
      <c r="W979" t="s">
        <v>32</v>
      </c>
      <c r="X979">
        <v>2</v>
      </c>
      <c r="Y979" t="s">
        <v>48</v>
      </c>
      <c r="Z979" t="s">
        <v>46</v>
      </c>
    </row>
    <row r="980" spans="1:26" x14ac:dyDescent="0.25">
      <c r="A980">
        <v>2431</v>
      </c>
      <c r="B980">
        <v>40</v>
      </c>
      <c r="C980" t="s">
        <v>26</v>
      </c>
      <c r="D980">
        <v>1202</v>
      </c>
      <c r="E980" t="s">
        <v>41</v>
      </c>
      <c r="F980">
        <v>2</v>
      </c>
      <c r="G980" t="s">
        <v>42</v>
      </c>
      <c r="H980" t="s">
        <v>53</v>
      </c>
      <c r="I980" t="s">
        <v>30</v>
      </c>
      <c r="J980" t="s">
        <v>31</v>
      </c>
      <c r="K980">
        <v>89</v>
      </c>
      <c r="L980" t="s">
        <v>34</v>
      </c>
      <c r="M980">
        <v>2</v>
      </c>
      <c r="N980" t="s">
        <v>59</v>
      </c>
      <c r="O980" t="s">
        <v>32</v>
      </c>
      <c r="P980" t="s">
        <v>57</v>
      </c>
      <c r="Q980">
        <v>6377</v>
      </c>
      <c r="R980">
        <v>13888</v>
      </c>
      <c r="S980">
        <v>5</v>
      </c>
      <c r="T980" t="s">
        <v>46</v>
      </c>
      <c r="U980">
        <v>20</v>
      </c>
      <c r="V980" t="s">
        <v>47</v>
      </c>
      <c r="W980" t="s">
        <v>30</v>
      </c>
      <c r="X980">
        <v>0</v>
      </c>
      <c r="Y980" t="s">
        <v>48</v>
      </c>
      <c r="Z980" t="s">
        <v>46</v>
      </c>
    </row>
    <row r="981" spans="1:26" x14ac:dyDescent="0.25">
      <c r="A981">
        <v>2432</v>
      </c>
      <c r="B981">
        <v>34</v>
      </c>
      <c r="C981" t="s">
        <v>26</v>
      </c>
      <c r="D981">
        <v>285</v>
      </c>
      <c r="E981" t="s">
        <v>41</v>
      </c>
      <c r="F981">
        <v>29</v>
      </c>
      <c r="G981" t="s">
        <v>55</v>
      </c>
      <c r="H981" t="s">
        <v>53</v>
      </c>
      <c r="I981" t="s">
        <v>30</v>
      </c>
      <c r="J981" t="s">
        <v>43</v>
      </c>
      <c r="K981">
        <v>86</v>
      </c>
      <c r="L981" t="s">
        <v>32</v>
      </c>
      <c r="M981">
        <v>2</v>
      </c>
      <c r="N981" t="s">
        <v>51</v>
      </c>
      <c r="O981" t="s">
        <v>32</v>
      </c>
      <c r="P981" t="s">
        <v>45</v>
      </c>
      <c r="Q981">
        <v>5429</v>
      </c>
      <c r="R981">
        <v>17491</v>
      </c>
      <c r="S981">
        <v>4</v>
      </c>
      <c r="T981" t="s">
        <v>46</v>
      </c>
      <c r="U981">
        <v>13</v>
      </c>
      <c r="V981" t="s">
        <v>37</v>
      </c>
      <c r="W981" t="s">
        <v>38</v>
      </c>
      <c r="X981">
        <v>1</v>
      </c>
      <c r="Y981" t="s">
        <v>48</v>
      </c>
      <c r="Z981" t="s">
        <v>46</v>
      </c>
    </row>
    <row r="982" spans="1:26" x14ac:dyDescent="0.25">
      <c r="A982">
        <v>2433</v>
      </c>
      <c r="B982">
        <v>31</v>
      </c>
      <c r="C982" t="s">
        <v>40</v>
      </c>
      <c r="D982">
        <v>703</v>
      </c>
      <c r="E982" t="s">
        <v>27</v>
      </c>
      <c r="F982">
        <v>2</v>
      </c>
      <c r="G982" t="s">
        <v>55</v>
      </c>
      <c r="H982" t="s">
        <v>29</v>
      </c>
      <c r="I982" t="s">
        <v>32</v>
      </c>
      <c r="J982" t="s">
        <v>31</v>
      </c>
      <c r="K982">
        <v>90</v>
      </c>
      <c r="L982" t="s">
        <v>30</v>
      </c>
      <c r="M982">
        <v>1</v>
      </c>
      <c r="N982" t="s">
        <v>62</v>
      </c>
      <c r="O982" t="s">
        <v>34</v>
      </c>
      <c r="P982" t="s">
        <v>35</v>
      </c>
      <c r="Q982">
        <v>2785</v>
      </c>
      <c r="R982">
        <v>11882</v>
      </c>
      <c r="S982">
        <v>7</v>
      </c>
      <c r="T982" t="s">
        <v>46</v>
      </c>
      <c r="U982">
        <v>14</v>
      </c>
      <c r="V982" t="s">
        <v>37</v>
      </c>
      <c r="W982" t="s">
        <v>32</v>
      </c>
      <c r="X982">
        <v>3</v>
      </c>
      <c r="Y982" t="s">
        <v>66</v>
      </c>
      <c r="Z982" t="s">
        <v>36</v>
      </c>
    </row>
    <row r="983" spans="1:26" x14ac:dyDescent="0.25">
      <c r="A983">
        <v>2434</v>
      </c>
      <c r="B983">
        <v>35</v>
      </c>
      <c r="C983" t="s">
        <v>40</v>
      </c>
      <c r="D983">
        <v>662</v>
      </c>
      <c r="E983" t="s">
        <v>27</v>
      </c>
      <c r="F983">
        <v>18</v>
      </c>
      <c r="G983" t="s">
        <v>52</v>
      </c>
      <c r="H983" t="s">
        <v>64</v>
      </c>
      <c r="I983" t="s">
        <v>50</v>
      </c>
      <c r="J983" t="s">
        <v>31</v>
      </c>
      <c r="K983">
        <v>67</v>
      </c>
      <c r="L983" t="s">
        <v>32</v>
      </c>
      <c r="M983">
        <v>2</v>
      </c>
      <c r="N983" t="s">
        <v>33</v>
      </c>
      <c r="O983" t="s">
        <v>32</v>
      </c>
      <c r="P983" t="s">
        <v>45</v>
      </c>
      <c r="Q983">
        <v>4614</v>
      </c>
      <c r="R983">
        <v>23288</v>
      </c>
      <c r="S983">
        <v>0</v>
      </c>
      <c r="T983" t="s">
        <v>36</v>
      </c>
      <c r="U983">
        <v>18</v>
      </c>
      <c r="V983" t="s">
        <v>37</v>
      </c>
      <c r="W983" t="s">
        <v>32</v>
      </c>
      <c r="X983">
        <v>0</v>
      </c>
      <c r="Y983" t="s">
        <v>54</v>
      </c>
      <c r="Z983" t="s">
        <v>36</v>
      </c>
    </row>
    <row r="984" spans="1:26" x14ac:dyDescent="0.25">
      <c r="A984">
        <v>2435</v>
      </c>
      <c r="B984">
        <v>38</v>
      </c>
      <c r="C984" t="s">
        <v>40</v>
      </c>
      <c r="D984">
        <v>693</v>
      </c>
      <c r="E984" t="s">
        <v>41</v>
      </c>
      <c r="F984">
        <v>7</v>
      </c>
      <c r="G984" t="s">
        <v>55</v>
      </c>
      <c r="H984" t="s">
        <v>29</v>
      </c>
      <c r="I984" t="s">
        <v>50</v>
      </c>
      <c r="J984" t="s">
        <v>43</v>
      </c>
      <c r="K984">
        <v>57</v>
      </c>
      <c r="L984" t="s">
        <v>34</v>
      </c>
      <c r="M984">
        <v>1</v>
      </c>
      <c r="N984" t="s">
        <v>44</v>
      </c>
      <c r="O984" t="s">
        <v>32</v>
      </c>
      <c r="P984" t="s">
        <v>57</v>
      </c>
      <c r="Q984">
        <v>2610</v>
      </c>
      <c r="R984">
        <v>15748</v>
      </c>
      <c r="S984">
        <v>1</v>
      </c>
      <c r="T984" t="s">
        <v>46</v>
      </c>
      <c r="U984">
        <v>11</v>
      </c>
      <c r="V984" t="s">
        <v>37</v>
      </c>
      <c r="W984" t="s">
        <v>34</v>
      </c>
      <c r="X984">
        <v>2</v>
      </c>
      <c r="Y984" t="s">
        <v>48</v>
      </c>
      <c r="Z984" t="s">
        <v>46</v>
      </c>
    </row>
    <row r="985" spans="1:26" x14ac:dyDescent="0.25">
      <c r="A985">
        <v>2436</v>
      </c>
      <c r="B985">
        <v>34</v>
      </c>
      <c r="C985" t="s">
        <v>26</v>
      </c>
      <c r="D985">
        <v>404</v>
      </c>
      <c r="E985" t="s">
        <v>41</v>
      </c>
      <c r="F985">
        <v>2</v>
      </c>
      <c r="G985" t="s">
        <v>52</v>
      </c>
      <c r="H985" t="s">
        <v>67</v>
      </c>
      <c r="I985" t="s">
        <v>32</v>
      </c>
      <c r="J985" t="s">
        <v>31</v>
      </c>
      <c r="K985">
        <v>98</v>
      </c>
      <c r="L985" t="s">
        <v>32</v>
      </c>
      <c r="M985">
        <v>2</v>
      </c>
      <c r="N985" t="s">
        <v>59</v>
      </c>
      <c r="O985" t="s">
        <v>34</v>
      </c>
      <c r="Q985">
        <v>6687</v>
      </c>
      <c r="R985">
        <v>6163</v>
      </c>
      <c r="S985">
        <v>1</v>
      </c>
      <c r="T985" t="s">
        <v>46</v>
      </c>
      <c r="U985">
        <v>11</v>
      </c>
      <c r="V985" t="s">
        <v>37</v>
      </c>
      <c r="W985" t="s">
        <v>34</v>
      </c>
      <c r="X985">
        <v>2</v>
      </c>
      <c r="Y985" t="s">
        <v>66</v>
      </c>
      <c r="Z985" t="s">
        <v>46</v>
      </c>
    </row>
    <row r="986" spans="1:26" x14ac:dyDescent="0.25">
      <c r="A986">
        <v>2437</v>
      </c>
      <c r="B986">
        <v>28</v>
      </c>
      <c r="C986" t="s">
        <v>26</v>
      </c>
      <c r="D986">
        <v>736</v>
      </c>
      <c r="E986" t="s">
        <v>27</v>
      </c>
      <c r="F986">
        <v>26</v>
      </c>
      <c r="G986" t="s">
        <v>55</v>
      </c>
      <c r="H986" t="s">
        <v>29</v>
      </c>
      <c r="I986" t="s">
        <v>32</v>
      </c>
      <c r="J986" t="s">
        <v>43</v>
      </c>
      <c r="K986">
        <v>48</v>
      </c>
      <c r="L986" t="s">
        <v>30</v>
      </c>
      <c r="M986">
        <v>2</v>
      </c>
      <c r="N986" t="s">
        <v>33</v>
      </c>
      <c r="O986" t="s">
        <v>38</v>
      </c>
      <c r="P986" t="s">
        <v>45</v>
      </c>
      <c r="Q986">
        <v>4724</v>
      </c>
      <c r="R986">
        <v>24232</v>
      </c>
      <c r="S986">
        <v>1</v>
      </c>
      <c r="T986" t="s">
        <v>46</v>
      </c>
      <c r="U986">
        <v>11</v>
      </c>
      <c r="V986" t="s">
        <v>37</v>
      </c>
      <c r="W986" t="s">
        <v>32</v>
      </c>
      <c r="X986">
        <v>0</v>
      </c>
      <c r="Y986" t="s">
        <v>48</v>
      </c>
      <c r="Z986" t="s">
        <v>46</v>
      </c>
    </row>
    <row r="987" spans="1:26" x14ac:dyDescent="0.25">
      <c r="A987">
        <v>2438</v>
      </c>
      <c r="B987">
        <v>31</v>
      </c>
      <c r="C987" t="s">
        <v>26</v>
      </c>
      <c r="D987">
        <v>330</v>
      </c>
      <c r="E987" t="s">
        <v>41</v>
      </c>
      <c r="F987">
        <v>22</v>
      </c>
      <c r="G987" t="s">
        <v>52</v>
      </c>
      <c r="H987" t="s">
        <v>53</v>
      </c>
      <c r="I987" t="s">
        <v>50</v>
      </c>
      <c r="J987" t="s">
        <v>43</v>
      </c>
      <c r="K987">
        <v>98</v>
      </c>
      <c r="L987" t="s">
        <v>32</v>
      </c>
      <c r="M987">
        <v>2</v>
      </c>
      <c r="N987" t="s">
        <v>58</v>
      </c>
      <c r="O987" t="s">
        <v>32</v>
      </c>
      <c r="P987" t="s">
        <v>45</v>
      </c>
      <c r="Q987">
        <v>6179</v>
      </c>
      <c r="R987">
        <v>21057</v>
      </c>
      <c r="S987">
        <v>1</v>
      </c>
      <c r="T987" t="s">
        <v>36</v>
      </c>
      <c r="U987">
        <v>15</v>
      </c>
      <c r="V987" t="s">
        <v>37</v>
      </c>
      <c r="W987" t="s">
        <v>34</v>
      </c>
      <c r="X987">
        <v>3</v>
      </c>
      <c r="Y987" t="s">
        <v>54</v>
      </c>
      <c r="Z987" t="s">
        <v>36</v>
      </c>
    </row>
    <row r="988" spans="1:26" x14ac:dyDescent="0.25">
      <c r="A988">
        <v>2439</v>
      </c>
      <c r="B988">
        <v>39</v>
      </c>
      <c r="C988" t="s">
        <v>26</v>
      </c>
      <c r="D988">
        <v>1498</v>
      </c>
      <c r="E988" t="s">
        <v>27</v>
      </c>
      <c r="F988">
        <v>21</v>
      </c>
      <c r="G988" t="s">
        <v>52</v>
      </c>
      <c r="H988" t="s">
        <v>29</v>
      </c>
      <c r="I988" t="s">
        <v>38</v>
      </c>
      <c r="J988" t="s">
        <v>43</v>
      </c>
      <c r="K988">
        <v>44</v>
      </c>
      <c r="L988" t="s">
        <v>30</v>
      </c>
      <c r="M988">
        <v>2</v>
      </c>
      <c r="N988" t="s">
        <v>33</v>
      </c>
      <c r="O988" t="s">
        <v>34</v>
      </c>
      <c r="P988" t="s">
        <v>45</v>
      </c>
      <c r="Q988">
        <v>6120</v>
      </c>
      <c r="R988">
        <v>3567</v>
      </c>
      <c r="S988">
        <v>3</v>
      </c>
      <c r="T988" t="s">
        <v>36</v>
      </c>
      <c r="U988">
        <v>12</v>
      </c>
      <c r="V988" t="s">
        <v>37</v>
      </c>
      <c r="W988" t="s">
        <v>34</v>
      </c>
      <c r="X988">
        <v>2</v>
      </c>
      <c r="Y988" t="s">
        <v>66</v>
      </c>
      <c r="Z988" t="s">
        <v>46</v>
      </c>
    </row>
    <row r="989" spans="1:26" x14ac:dyDescent="0.25">
      <c r="A989">
        <v>2440</v>
      </c>
      <c r="B989">
        <v>51</v>
      </c>
      <c r="C989" t="s">
        <v>40</v>
      </c>
      <c r="D989">
        <v>541</v>
      </c>
      <c r="E989" t="s">
        <v>27</v>
      </c>
      <c r="F989">
        <v>2</v>
      </c>
      <c r="G989" t="s">
        <v>55</v>
      </c>
      <c r="H989" t="s">
        <v>64</v>
      </c>
      <c r="I989" t="s">
        <v>30</v>
      </c>
      <c r="J989" t="s">
        <v>43</v>
      </c>
      <c r="K989">
        <v>52</v>
      </c>
      <c r="L989" t="s">
        <v>32</v>
      </c>
      <c r="M989">
        <v>3</v>
      </c>
      <c r="N989" t="s">
        <v>33</v>
      </c>
      <c r="O989" t="s">
        <v>30</v>
      </c>
      <c r="P989" t="s">
        <v>45</v>
      </c>
      <c r="Q989">
        <v>10596</v>
      </c>
      <c r="R989">
        <v>15395</v>
      </c>
      <c r="S989">
        <v>2</v>
      </c>
      <c r="T989" t="s">
        <v>46</v>
      </c>
      <c r="U989">
        <v>11</v>
      </c>
      <c r="V989" t="s">
        <v>37</v>
      </c>
      <c r="W989" t="s">
        <v>30</v>
      </c>
      <c r="X989">
        <v>5</v>
      </c>
      <c r="Y989" t="s">
        <v>48</v>
      </c>
      <c r="Z989" t="s">
        <v>46</v>
      </c>
    </row>
    <row r="990" spans="1:26" x14ac:dyDescent="0.25">
      <c r="A990">
        <v>2441</v>
      </c>
      <c r="B990">
        <v>41</v>
      </c>
      <c r="D990">
        <v>1200</v>
      </c>
      <c r="E990" t="s">
        <v>41</v>
      </c>
      <c r="F990">
        <v>22</v>
      </c>
      <c r="G990" t="s">
        <v>55</v>
      </c>
      <c r="H990" t="s">
        <v>29</v>
      </c>
      <c r="I990" t="s">
        <v>50</v>
      </c>
      <c r="J990" t="s">
        <v>31</v>
      </c>
      <c r="K990">
        <v>75</v>
      </c>
      <c r="L990" t="s">
        <v>32</v>
      </c>
      <c r="M990">
        <v>2</v>
      </c>
      <c r="N990" t="s">
        <v>44</v>
      </c>
      <c r="O990" t="s">
        <v>34</v>
      </c>
      <c r="P990" t="s">
        <v>57</v>
      </c>
      <c r="Q990">
        <v>5467</v>
      </c>
      <c r="R990">
        <v>13953</v>
      </c>
      <c r="S990">
        <v>3</v>
      </c>
      <c r="T990" t="s">
        <v>36</v>
      </c>
      <c r="U990">
        <v>14</v>
      </c>
      <c r="V990" t="s">
        <v>37</v>
      </c>
      <c r="W990" t="s">
        <v>38</v>
      </c>
      <c r="X990">
        <v>4</v>
      </c>
      <c r="Y990" t="s">
        <v>54</v>
      </c>
      <c r="Z990" t="s">
        <v>46</v>
      </c>
    </row>
    <row r="991" spans="1:26" x14ac:dyDescent="0.25">
      <c r="A991">
        <v>2442</v>
      </c>
      <c r="B991">
        <v>37</v>
      </c>
      <c r="C991" t="s">
        <v>26</v>
      </c>
      <c r="D991">
        <v>1439</v>
      </c>
      <c r="E991" t="s">
        <v>41</v>
      </c>
      <c r="F991">
        <v>4</v>
      </c>
      <c r="G991" t="s">
        <v>42</v>
      </c>
      <c r="H991" t="s">
        <v>29</v>
      </c>
      <c r="I991" t="s">
        <v>32</v>
      </c>
      <c r="J991" t="s">
        <v>43</v>
      </c>
      <c r="K991">
        <v>54</v>
      </c>
      <c r="L991" t="s">
        <v>32</v>
      </c>
      <c r="M991">
        <v>1</v>
      </c>
      <c r="N991" t="s">
        <v>44</v>
      </c>
      <c r="O991" t="s">
        <v>32</v>
      </c>
      <c r="P991" t="s">
        <v>45</v>
      </c>
      <c r="Q991">
        <v>2996</v>
      </c>
      <c r="R991">
        <v>5182</v>
      </c>
      <c r="S991">
        <v>7</v>
      </c>
      <c r="T991" t="s">
        <v>36</v>
      </c>
      <c r="U991">
        <v>15</v>
      </c>
      <c r="V991" t="s">
        <v>37</v>
      </c>
      <c r="W991" t="s">
        <v>34</v>
      </c>
      <c r="X991">
        <v>2</v>
      </c>
      <c r="Y991" t="s">
        <v>48</v>
      </c>
      <c r="Z991" t="s">
        <v>46</v>
      </c>
    </row>
    <row r="992" spans="1:26" x14ac:dyDescent="0.25">
      <c r="A992">
        <v>2443</v>
      </c>
      <c r="B992">
        <v>33</v>
      </c>
      <c r="C992" t="s">
        <v>40</v>
      </c>
      <c r="D992">
        <v>1111</v>
      </c>
      <c r="F992">
        <v>5</v>
      </c>
      <c r="G992" t="s">
        <v>42</v>
      </c>
      <c r="H992" t="s">
        <v>29</v>
      </c>
      <c r="I992" t="s">
        <v>30</v>
      </c>
      <c r="J992" t="s">
        <v>43</v>
      </c>
      <c r="K992">
        <v>61</v>
      </c>
      <c r="L992" t="s">
        <v>32</v>
      </c>
      <c r="M992">
        <v>2</v>
      </c>
      <c r="N992" t="s">
        <v>33</v>
      </c>
      <c r="O992" t="s">
        <v>34</v>
      </c>
      <c r="P992" t="s">
        <v>45</v>
      </c>
      <c r="Q992">
        <v>9998</v>
      </c>
      <c r="R992">
        <v>19293</v>
      </c>
      <c r="S992">
        <v>6</v>
      </c>
      <c r="T992" t="s">
        <v>46</v>
      </c>
      <c r="U992">
        <v>13</v>
      </c>
      <c r="V992" t="s">
        <v>37</v>
      </c>
      <c r="W992" t="s">
        <v>38</v>
      </c>
      <c r="X992">
        <v>2</v>
      </c>
      <c r="Y992" t="s">
        <v>66</v>
      </c>
      <c r="Z992" t="s">
        <v>46</v>
      </c>
    </row>
    <row r="993" spans="1:26" x14ac:dyDescent="0.25">
      <c r="A993">
        <v>2444</v>
      </c>
      <c r="B993">
        <v>32</v>
      </c>
      <c r="C993" t="s">
        <v>26</v>
      </c>
      <c r="D993">
        <v>499</v>
      </c>
      <c r="E993" t="s">
        <v>27</v>
      </c>
      <c r="F993">
        <v>2</v>
      </c>
      <c r="G993" t="s">
        <v>42</v>
      </c>
      <c r="H993" t="s">
        <v>64</v>
      </c>
      <c r="I993" t="s">
        <v>32</v>
      </c>
      <c r="J993" t="s">
        <v>43</v>
      </c>
      <c r="K993">
        <v>36</v>
      </c>
      <c r="L993" t="s">
        <v>32</v>
      </c>
      <c r="M993">
        <v>2</v>
      </c>
      <c r="N993" t="s">
        <v>33</v>
      </c>
      <c r="O993" t="s">
        <v>30</v>
      </c>
      <c r="P993" t="s">
        <v>45</v>
      </c>
      <c r="Q993">
        <v>4078</v>
      </c>
      <c r="R993">
        <v>20497</v>
      </c>
      <c r="S993">
        <v>0</v>
      </c>
      <c r="T993" t="s">
        <v>36</v>
      </c>
      <c r="U993">
        <v>13</v>
      </c>
      <c r="V993" t="s">
        <v>37</v>
      </c>
      <c r="W993" t="s">
        <v>38</v>
      </c>
      <c r="X993">
        <v>3</v>
      </c>
      <c r="Y993" t="s">
        <v>54</v>
      </c>
      <c r="Z993" t="s">
        <v>46</v>
      </c>
    </row>
    <row r="994" spans="1:26" x14ac:dyDescent="0.25">
      <c r="A994">
        <v>2445</v>
      </c>
      <c r="B994">
        <v>39</v>
      </c>
      <c r="C994" t="s">
        <v>60</v>
      </c>
      <c r="D994">
        <v>1485</v>
      </c>
      <c r="E994" t="s">
        <v>41</v>
      </c>
      <c r="F994">
        <v>25</v>
      </c>
      <c r="G994" t="s">
        <v>28</v>
      </c>
      <c r="H994" t="s">
        <v>29</v>
      </c>
      <c r="I994" t="s">
        <v>32</v>
      </c>
      <c r="J994" t="s">
        <v>43</v>
      </c>
      <c r="K994">
        <v>71</v>
      </c>
      <c r="L994" t="s">
        <v>32</v>
      </c>
      <c r="M994">
        <v>3</v>
      </c>
      <c r="N994" t="s">
        <v>59</v>
      </c>
      <c r="O994" t="s">
        <v>32</v>
      </c>
      <c r="P994" t="s">
        <v>45</v>
      </c>
      <c r="Q994">
        <v>10920</v>
      </c>
      <c r="R994">
        <v>3449</v>
      </c>
      <c r="S994">
        <v>3</v>
      </c>
      <c r="T994" t="s">
        <v>46</v>
      </c>
      <c r="U994">
        <v>21</v>
      </c>
      <c r="V994" t="s">
        <v>47</v>
      </c>
      <c r="W994" t="s">
        <v>30</v>
      </c>
      <c r="X994">
        <v>2</v>
      </c>
      <c r="Y994" t="s">
        <v>48</v>
      </c>
      <c r="Z994" t="s">
        <v>46</v>
      </c>
    </row>
    <row r="995" spans="1:26" x14ac:dyDescent="0.25">
      <c r="A995">
        <v>2446</v>
      </c>
      <c r="B995">
        <v>25</v>
      </c>
      <c r="C995" t="s">
        <v>26</v>
      </c>
      <c r="D995">
        <v>1372</v>
      </c>
      <c r="E995" t="s">
        <v>27</v>
      </c>
      <c r="F995">
        <v>18</v>
      </c>
      <c r="G995" t="s">
        <v>42</v>
      </c>
      <c r="H995" t="s">
        <v>29</v>
      </c>
      <c r="I995" t="s">
        <v>38</v>
      </c>
      <c r="J995" t="s">
        <v>43</v>
      </c>
      <c r="K995">
        <v>93</v>
      </c>
      <c r="L995" t="s">
        <v>34</v>
      </c>
      <c r="M995">
        <v>2</v>
      </c>
      <c r="N995" t="s">
        <v>33</v>
      </c>
      <c r="O995" t="s">
        <v>32</v>
      </c>
      <c r="P995" t="s">
        <v>45</v>
      </c>
      <c r="Q995">
        <v>6232</v>
      </c>
      <c r="R995">
        <v>12477</v>
      </c>
      <c r="S995">
        <v>2</v>
      </c>
      <c r="T995" t="s">
        <v>46</v>
      </c>
      <c r="U995">
        <v>11</v>
      </c>
      <c r="V995" t="s">
        <v>37</v>
      </c>
      <c r="W995" t="s">
        <v>30</v>
      </c>
      <c r="X995">
        <v>3</v>
      </c>
      <c r="Y995" t="s">
        <v>54</v>
      </c>
      <c r="Z995" t="s">
        <v>46</v>
      </c>
    </row>
    <row r="996" spans="1:26" x14ac:dyDescent="0.25">
      <c r="A996">
        <v>2447</v>
      </c>
      <c r="B996">
        <v>52</v>
      </c>
      <c r="C996" t="s">
        <v>40</v>
      </c>
      <c r="D996">
        <v>322</v>
      </c>
      <c r="E996" t="s">
        <v>41</v>
      </c>
      <c r="F996">
        <v>28</v>
      </c>
      <c r="H996" t="s">
        <v>53</v>
      </c>
      <c r="I996" t="s">
        <v>50</v>
      </c>
      <c r="J996" t="s">
        <v>31</v>
      </c>
      <c r="K996">
        <v>59</v>
      </c>
      <c r="L996" t="s">
        <v>34</v>
      </c>
      <c r="M996">
        <v>4</v>
      </c>
      <c r="N996" t="s">
        <v>58</v>
      </c>
      <c r="O996" t="s">
        <v>32</v>
      </c>
      <c r="P996" t="s">
        <v>45</v>
      </c>
      <c r="Q996">
        <v>13247</v>
      </c>
      <c r="R996">
        <v>9731</v>
      </c>
      <c r="S996">
        <v>2</v>
      </c>
      <c r="T996" t="s">
        <v>36</v>
      </c>
      <c r="U996">
        <v>11</v>
      </c>
      <c r="V996" t="s">
        <v>37</v>
      </c>
      <c r="W996" t="s">
        <v>30</v>
      </c>
      <c r="X996">
        <v>3</v>
      </c>
      <c r="Y996" t="s">
        <v>54</v>
      </c>
      <c r="Z996" t="s">
        <v>46</v>
      </c>
    </row>
    <row r="997" spans="1:26" x14ac:dyDescent="0.25">
      <c r="A997">
        <v>2448</v>
      </c>
      <c r="B997">
        <v>43</v>
      </c>
      <c r="C997" t="s">
        <v>26</v>
      </c>
      <c r="D997">
        <v>930</v>
      </c>
      <c r="E997" t="s">
        <v>41</v>
      </c>
      <c r="F997">
        <v>6</v>
      </c>
      <c r="G997" t="s">
        <v>55</v>
      </c>
      <c r="H997" t="s">
        <v>53</v>
      </c>
      <c r="I997" t="s">
        <v>38</v>
      </c>
      <c r="J997" t="s">
        <v>31</v>
      </c>
      <c r="K997">
        <v>73</v>
      </c>
      <c r="L997" t="s">
        <v>30</v>
      </c>
      <c r="M997">
        <v>2</v>
      </c>
      <c r="N997" t="s">
        <v>44</v>
      </c>
      <c r="O997" t="s">
        <v>32</v>
      </c>
      <c r="P997" t="s">
        <v>35</v>
      </c>
      <c r="Q997">
        <v>4081</v>
      </c>
      <c r="R997">
        <v>20003</v>
      </c>
      <c r="S997">
        <v>1</v>
      </c>
      <c r="T997" t="s">
        <v>36</v>
      </c>
      <c r="U997">
        <v>14</v>
      </c>
      <c r="V997" t="s">
        <v>37</v>
      </c>
      <c r="W997" t="s">
        <v>38</v>
      </c>
      <c r="X997">
        <v>3</v>
      </c>
      <c r="Y997" t="s">
        <v>39</v>
      </c>
      <c r="Z997" t="s">
        <v>46</v>
      </c>
    </row>
    <row r="998" spans="1:26" x14ac:dyDescent="0.25">
      <c r="A998">
        <v>2449</v>
      </c>
      <c r="B998">
        <v>27</v>
      </c>
      <c r="C998" t="s">
        <v>26</v>
      </c>
      <c r="D998">
        <v>205</v>
      </c>
      <c r="E998" t="s">
        <v>27</v>
      </c>
      <c r="F998">
        <v>10</v>
      </c>
      <c r="G998" t="s">
        <v>55</v>
      </c>
      <c r="H998" t="s">
        <v>64</v>
      </c>
      <c r="I998" t="s">
        <v>50</v>
      </c>
      <c r="J998" t="s">
        <v>31</v>
      </c>
      <c r="K998">
        <v>98</v>
      </c>
      <c r="L998" t="s">
        <v>30</v>
      </c>
      <c r="M998">
        <v>2</v>
      </c>
      <c r="N998" t="s">
        <v>33</v>
      </c>
      <c r="O998" t="s">
        <v>34</v>
      </c>
      <c r="P998" t="s">
        <v>45</v>
      </c>
      <c r="Q998">
        <v>5769</v>
      </c>
      <c r="R998">
        <v>7100</v>
      </c>
      <c r="S998">
        <v>1</v>
      </c>
      <c r="T998" t="s">
        <v>36</v>
      </c>
      <c r="U998">
        <v>11</v>
      </c>
      <c r="V998" t="s">
        <v>37</v>
      </c>
      <c r="W998" t="s">
        <v>34</v>
      </c>
      <c r="X998">
        <v>3</v>
      </c>
      <c r="Y998" t="s">
        <v>48</v>
      </c>
      <c r="Z998" t="s">
        <v>46</v>
      </c>
    </row>
    <row r="999" spans="1:26" x14ac:dyDescent="0.25">
      <c r="A999">
        <v>2450</v>
      </c>
      <c r="B999">
        <v>27</v>
      </c>
      <c r="C999" t="s">
        <v>26</v>
      </c>
      <c r="D999">
        <v>135</v>
      </c>
      <c r="E999" t="s">
        <v>41</v>
      </c>
      <c r="F999">
        <v>17</v>
      </c>
      <c r="G999" t="s">
        <v>52</v>
      </c>
      <c r="H999" t="s">
        <v>29</v>
      </c>
      <c r="I999" t="s">
        <v>50</v>
      </c>
      <c r="J999" t="s">
        <v>31</v>
      </c>
      <c r="K999">
        <v>51</v>
      </c>
      <c r="L999" t="s">
        <v>32</v>
      </c>
      <c r="M999">
        <v>1</v>
      </c>
      <c r="N999" t="s">
        <v>44</v>
      </c>
      <c r="O999" t="s">
        <v>32</v>
      </c>
      <c r="P999" t="s">
        <v>35</v>
      </c>
      <c r="Q999">
        <v>2394</v>
      </c>
      <c r="R999">
        <v>25681</v>
      </c>
      <c r="S999">
        <v>1</v>
      </c>
      <c r="T999" t="s">
        <v>36</v>
      </c>
      <c r="U999">
        <v>13</v>
      </c>
      <c r="V999" t="s">
        <v>37</v>
      </c>
      <c r="W999" t="s">
        <v>34</v>
      </c>
      <c r="X999">
        <v>2</v>
      </c>
      <c r="Y999" t="s">
        <v>48</v>
      </c>
      <c r="Z999" t="s">
        <v>36</v>
      </c>
    </row>
    <row r="1000" spans="1:26" x14ac:dyDescent="0.25">
      <c r="A1000">
        <v>2451</v>
      </c>
      <c r="B1000">
        <v>26</v>
      </c>
      <c r="C1000" t="s">
        <v>26</v>
      </c>
      <c r="D1000">
        <v>683</v>
      </c>
      <c r="E1000" t="s">
        <v>41</v>
      </c>
      <c r="F1000">
        <v>2</v>
      </c>
      <c r="G1000" t="s">
        <v>42</v>
      </c>
      <c r="H1000" t="s">
        <v>53</v>
      </c>
      <c r="I1000" t="s">
        <v>38</v>
      </c>
      <c r="J1000" t="s">
        <v>43</v>
      </c>
      <c r="K1000">
        <v>36</v>
      </c>
      <c r="L1000" t="s">
        <v>30</v>
      </c>
      <c r="M1000">
        <v>1</v>
      </c>
      <c r="N1000" t="s">
        <v>44</v>
      </c>
      <c r="O1000" t="s">
        <v>34</v>
      </c>
      <c r="P1000" t="s">
        <v>35</v>
      </c>
      <c r="Q1000">
        <v>3904</v>
      </c>
      <c r="R1000">
        <v>4050</v>
      </c>
      <c r="S1000">
        <v>0</v>
      </c>
      <c r="T1000" t="s">
        <v>46</v>
      </c>
      <c r="U1000">
        <v>12</v>
      </c>
      <c r="V1000" t="s">
        <v>37</v>
      </c>
      <c r="W1000" t="s">
        <v>34</v>
      </c>
      <c r="X1000">
        <v>2</v>
      </c>
      <c r="Y1000" t="s">
        <v>48</v>
      </c>
      <c r="Z1000" t="s">
        <v>46</v>
      </c>
    </row>
    <row r="1001" spans="1:26" x14ac:dyDescent="0.25">
      <c r="A1001">
        <v>2452</v>
      </c>
      <c r="B1001">
        <v>42</v>
      </c>
      <c r="C1001" t="s">
        <v>26</v>
      </c>
      <c r="D1001">
        <v>1147</v>
      </c>
      <c r="E1001" t="s">
        <v>69</v>
      </c>
      <c r="F1001">
        <v>10</v>
      </c>
      <c r="G1001" t="s">
        <v>55</v>
      </c>
      <c r="H1001" t="s">
        <v>69</v>
      </c>
      <c r="I1001" t="s">
        <v>32</v>
      </c>
      <c r="J1001" t="s">
        <v>31</v>
      </c>
      <c r="K1001">
        <v>31</v>
      </c>
      <c r="L1001" t="s">
        <v>32</v>
      </c>
      <c r="M1001">
        <v>4</v>
      </c>
      <c r="N1001" t="s">
        <v>61</v>
      </c>
      <c r="O1001" t="s">
        <v>38</v>
      </c>
      <c r="P1001" t="s">
        <v>45</v>
      </c>
      <c r="Q1001">
        <v>16799</v>
      </c>
      <c r="R1001">
        <v>16616</v>
      </c>
      <c r="S1001">
        <v>0</v>
      </c>
      <c r="T1001" t="s">
        <v>46</v>
      </c>
      <c r="U1001">
        <v>14</v>
      </c>
      <c r="V1001" t="s">
        <v>37</v>
      </c>
      <c r="W1001" t="s">
        <v>32</v>
      </c>
      <c r="X1001">
        <v>5</v>
      </c>
      <c r="Y1001" t="s">
        <v>48</v>
      </c>
      <c r="Z1001" t="s">
        <v>46</v>
      </c>
    </row>
    <row r="1002" spans="1:26" x14ac:dyDescent="0.25">
      <c r="A1002">
        <v>2453</v>
      </c>
      <c r="B1002">
        <v>52</v>
      </c>
      <c r="C1002" t="s">
        <v>26</v>
      </c>
      <c r="D1002">
        <v>258</v>
      </c>
      <c r="E1002" t="s">
        <v>41</v>
      </c>
      <c r="F1002">
        <v>8</v>
      </c>
      <c r="G1002" t="s">
        <v>52</v>
      </c>
      <c r="H1002" t="s">
        <v>49</v>
      </c>
      <c r="I1002" t="s">
        <v>32</v>
      </c>
      <c r="J1002" t="s">
        <v>31</v>
      </c>
      <c r="K1002">
        <v>54</v>
      </c>
      <c r="L1002" t="s">
        <v>32</v>
      </c>
      <c r="M1002">
        <v>1</v>
      </c>
      <c r="N1002" t="s">
        <v>51</v>
      </c>
      <c r="O1002" t="s">
        <v>38</v>
      </c>
      <c r="P1002" t="s">
        <v>45</v>
      </c>
      <c r="Q1002">
        <v>2950</v>
      </c>
      <c r="R1002">
        <v>17363</v>
      </c>
      <c r="S1002">
        <v>9</v>
      </c>
      <c r="T1002" t="s">
        <v>46</v>
      </c>
      <c r="U1002">
        <v>13</v>
      </c>
      <c r="V1002" t="s">
        <v>37</v>
      </c>
      <c r="W1002" t="s">
        <v>32</v>
      </c>
      <c r="X1002">
        <v>2</v>
      </c>
      <c r="Y1002" t="s">
        <v>39</v>
      </c>
      <c r="Z1002" t="s">
        <v>46</v>
      </c>
    </row>
    <row r="1003" spans="1:26" x14ac:dyDescent="0.25">
      <c r="A1003">
        <v>2454</v>
      </c>
      <c r="B1003">
        <v>37</v>
      </c>
      <c r="C1003" t="s">
        <v>26</v>
      </c>
      <c r="D1003">
        <v>1462</v>
      </c>
      <c r="E1003" t="s">
        <v>41</v>
      </c>
      <c r="F1003">
        <v>11</v>
      </c>
      <c r="G1003" t="s">
        <v>55</v>
      </c>
      <c r="H1003" t="s">
        <v>53</v>
      </c>
      <c r="I1003" t="s">
        <v>38</v>
      </c>
      <c r="J1003" t="s">
        <v>31</v>
      </c>
      <c r="K1003">
        <v>94</v>
      </c>
      <c r="L1003" t="s">
        <v>32</v>
      </c>
      <c r="M1003">
        <v>1</v>
      </c>
      <c r="N1003" t="s">
        <v>51</v>
      </c>
      <c r="O1003" t="s">
        <v>32</v>
      </c>
      <c r="P1003" t="s">
        <v>35</v>
      </c>
      <c r="Q1003">
        <v>3629</v>
      </c>
      <c r="R1003">
        <v>19106</v>
      </c>
      <c r="S1003">
        <v>4</v>
      </c>
      <c r="T1003" t="s">
        <v>46</v>
      </c>
      <c r="U1003">
        <v>18</v>
      </c>
      <c r="V1003" t="s">
        <v>37</v>
      </c>
      <c r="W1003" t="s">
        <v>38</v>
      </c>
      <c r="X1003">
        <v>6</v>
      </c>
      <c r="Y1003" t="s">
        <v>48</v>
      </c>
      <c r="Z1003" t="s">
        <v>46</v>
      </c>
    </row>
    <row r="1004" spans="1:26" x14ac:dyDescent="0.25">
      <c r="A1004">
        <v>2455</v>
      </c>
      <c r="B1004">
        <v>35</v>
      </c>
      <c r="C1004" t="s">
        <v>40</v>
      </c>
      <c r="D1004">
        <v>200</v>
      </c>
      <c r="E1004" t="s">
        <v>41</v>
      </c>
      <c r="F1004">
        <v>18</v>
      </c>
      <c r="G1004" t="s">
        <v>28</v>
      </c>
      <c r="H1004" t="s">
        <v>29</v>
      </c>
      <c r="I1004" t="s">
        <v>32</v>
      </c>
      <c r="J1004" t="s">
        <v>43</v>
      </c>
      <c r="K1004">
        <v>60</v>
      </c>
      <c r="L1004" t="s">
        <v>32</v>
      </c>
      <c r="M1004">
        <v>3</v>
      </c>
      <c r="N1004" t="s">
        <v>58</v>
      </c>
      <c r="O1004" t="s">
        <v>34</v>
      </c>
      <c r="P1004" t="s">
        <v>35</v>
      </c>
      <c r="Q1004">
        <v>9362</v>
      </c>
      <c r="R1004">
        <v>19944</v>
      </c>
      <c r="S1004">
        <v>2</v>
      </c>
      <c r="T1004" t="s">
        <v>46</v>
      </c>
      <c r="U1004">
        <v>11</v>
      </c>
      <c r="V1004" t="s">
        <v>37</v>
      </c>
      <c r="W1004" t="s">
        <v>32</v>
      </c>
      <c r="X1004">
        <v>2</v>
      </c>
      <c r="Y1004" t="s">
        <v>48</v>
      </c>
      <c r="Z1004" t="s">
        <v>46</v>
      </c>
    </row>
    <row r="1005" spans="1:26" x14ac:dyDescent="0.25">
      <c r="A1005">
        <v>2456</v>
      </c>
      <c r="B1005">
        <v>25</v>
      </c>
      <c r="C1005" t="s">
        <v>26</v>
      </c>
      <c r="D1005">
        <v>949</v>
      </c>
      <c r="E1005" t="s">
        <v>41</v>
      </c>
      <c r="F1005">
        <v>1</v>
      </c>
      <c r="G1005" t="s">
        <v>55</v>
      </c>
      <c r="H1005" t="s">
        <v>67</v>
      </c>
      <c r="I1005" t="s">
        <v>38</v>
      </c>
      <c r="J1005" t="s">
        <v>43</v>
      </c>
      <c r="K1005">
        <v>81</v>
      </c>
      <c r="L1005" t="s">
        <v>32</v>
      </c>
      <c r="M1005">
        <v>1</v>
      </c>
      <c r="N1005" t="s">
        <v>51</v>
      </c>
      <c r="O1005" t="s">
        <v>34</v>
      </c>
      <c r="P1005" t="s">
        <v>45</v>
      </c>
      <c r="Q1005">
        <v>3229</v>
      </c>
      <c r="R1005">
        <v>4910</v>
      </c>
      <c r="S1005">
        <v>4</v>
      </c>
      <c r="T1005" t="s">
        <v>46</v>
      </c>
      <c r="U1005">
        <v>11</v>
      </c>
      <c r="V1005" t="s">
        <v>37</v>
      </c>
      <c r="W1005" t="s">
        <v>30</v>
      </c>
      <c r="X1005">
        <v>2</v>
      </c>
      <c r="Y1005" t="s">
        <v>54</v>
      </c>
      <c r="Z1005" t="s">
        <v>46</v>
      </c>
    </row>
    <row r="1006" spans="1:26" x14ac:dyDescent="0.25">
      <c r="A1006">
        <v>2457</v>
      </c>
      <c r="B1006">
        <v>26</v>
      </c>
      <c r="C1006" t="s">
        <v>26</v>
      </c>
      <c r="D1006">
        <v>652</v>
      </c>
      <c r="E1006" t="s">
        <v>41</v>
      </c>
      <c r="F1006">
        <v>7</v>
      </c>
      <c r="G1006" t="s">
        <v>55</v>
      </c>
      <c r="H1006" t="s">
        <v>49</v>
      </c>
      <c r="I1006" t="s">
        <v>32</v>
      </c>
      <c r="J1006" t="s">
        <v>43</v>
      </c>
      <c r="K1006">
        <v>100</v>
      </c>
      <c r="L1006" t="s">
        <v>34</v>
      </c>
      <c r="M1006">
        <v>1</v>
      </c>
      <c r="N1006" t="s">
        <v>51</v>
      </c>
      <c r="O1006" t="s">
        <v>38</v>
      </c>
      <c r="P1006" t="s">
        <v>35</v>
      </c>
      <c r="Q1006">
        <v>3578</v>
      </c>
      <c r="R1006">
        <v>23577</v>
      </c>
      <c r="S1006">
        <v>0</v>
      </c>
      <c r="T1006" t="s">
        <v>46</v>
      </c>
      <c r="U1006">
        <v>12</v>
      </c>
      <c r="V1006" t="s">
        <v>37</v>
      </c>
      <c r="W1006" t="s">
        <v>34</v>
      </c>
      <c r="X1006">
        <v>2</v>
      </c>
      <c r="Y1006" t="s">
        <v>48</v>
      </c>
      <c r="Z1006" t="s">
        <v>46</v>
      </c>
    </row>
    <row r="1007" spans="1:26" x14ac:dyDescent="0.25">
      <c r="A1007">
        <v>2458</v>
      </c>
      <c r="B1007">
        <v>29</v>
      </c>
      <c r="C1007" t="s">
        <v>26</v>
      </c>
      <c r="D1007">
        <v>332</v>
      </c>
      <c r="E1007" t="s">
        <v>69</v>
      </c>
      <c r="F1007">
        <v>17</v>
      </c>
      <c r="G1007" t="s">
        <v>55</v>
      </c>
      <c r="H1007" t="s">
        <v>49</v>
      </c>
      <c r="I1007" t="s">
        <v>30</v>
      </c>
      <c r="J1007" t="s">
        <v>43</v>
      </c>
      <c r="K1007">
        <v>51</v>
      </c>
      <c r="L1007" t="s">
        <v>30</v>
      </c>
      <c r="M1007">
        <v>3</v>
      </c>
      <c r="N1007" t="s">
        <v>69</v>
      </c>
      <c r="O1007" t="s">
        <v>38</v>
      </c>
      <c r="P1007" t="s">
        <v>35</v>
      </c>
      <c r="Q1007">
        <v>7988</v>
      </c>
      <c r="R1007">
        <v>9769</v>
      </c>
      <c r="S1007">
        <v>1</v>
      </c>
      <c r="T1007" t="s">
        <v>46</v>
      </c>
      <c r="U1007">
        <v>13</v>
      </c>
      <c r="V1007" t="s">
        <v>37</v>
      </c>
      <c r="W1007" t="s">
        <v>38</v>
      </c>
      <c r="X1007">
        <v>3</v>
      </c>
      <c r="Y1007" t="s">
        <v>54</v>
      </c>
      <c r="Z1007" t="s">
        <v>46</v>
      </c>
    </row>
    <row r="1008" spans="1:26" x14ac:dyDescent="0.25">
      <c r="A1008">
        <v>2459</v>
      </c>
      <c r="B1008">
        <v>49</v>
      </c>
      <c r="C1008" t="s">
        <v>40</v>
      </c>
      <c r="D1008">
        <v>1475</v>
      </c>
      <c r="E1008" t="s">
        <v>41</v>
      </c>
      <c r="F1008">
        <v>28</v>
      </c>
      <c r="G1008" t="s">
        <v>28</v>
      </c>
      <c r="H1008" t="s">
        <v>29</v>
      </c>
      <c r="I1008" t="s">
        <v>38</v>
      </c>
      <c r="J1008" t="s">
        <v>43</v>
      </c>
      <c r="K1008">
        <v>97</v>
      </c>
      <c r="L1008" t="s">
        <v>30</v>
      </c>
      <c r="M1008">
        <v>2</v>
      </c>
      <c r="N1008" t="s">
        <v>51</v>
      </c>
      <c r="O1008" t="s">
        <v>38</v>
      </c>
      <c r="P1008" t="s">
        <v>35</v>
      </c>
      <c r="Q1008">
        <v>4284</v>
      </c>
      <c r="R1008">
        <v>22710</v>
      </c>
      <c r="S1008">
        <v>3</v>
      </c>
      <c r="T1008" t="s">
        <v>46</v>
      </c>
      <c r="U1008">
        <v>20</v>
      </c>
      <c r="V1008" t="s">
        <v>47</v>
      </c>
      <c r="W1008" t="s">
        <v>38</v>
      </c>
      <c r="X1008">
        <v>2</v>
      </c>
      <c r="Y1008" t="s">
        <v>48</v>
      </c>
      <c r="Z1008" t="s">
        <v>36</v>
      </c>
    </row>
    <row r="1009" spans="1:26" x14ac:dyDescent="0.25">
      <c r="A1009">
        <v>2460</v>
      </c>
      <c r="B1009">
        <v>29</v>
      </c>
      <c r="C1009" t="s">
        <v>40</v>
      </c>
      <c r="D1009">
        <v>337</v>
      </c>
      <c r="E1009" t="s">
        <v>41</v>
      </c>
      <c r="F1009">
        <v>14</v>
      </c>
      <c r="G1009" t="s">
        <v>42</v>
      </c>
      <c r="H1009" t="s">
        <v>49</v>
      </c>
      <c r="I1009" t="s">
        <v>32</v>
      </c>
      <c r="J1009" t="s">
        <v>31</v>
      </c>
      <c r="K1009">
        <v>84</v>
      </c>
      <c r="L1009" t="s">
        <v>32</v>
      </c>
      <c r="M1009">
        <v>3</v>
      </c>
      <c r="N1009" t="s">
        <v>59</v>
      </c>
      <c r="O1009" t="s">
        <v>34</v>
      </c>
      <c r="P1009" t="s">
        <v>35</v>
      </c>
      <c r="Q1009">
        <v>7553</v>
      </c>
      <c r="R1009">
        <v>22930</v>
      </c>
      <c r="S1009">
        <v>0</v>
      </c>
      <c r="U1009">
        <v>12</v>
      </c>
      <c r="V1009" t="s">
        <v>37</v>
      </c>
      <c r="W1009" t="s">
        <v>38</v>
      </c>
      <c r="X1009">
        <v>1</v>
      </c>
      <c r="Y1009" t="s">
        <v>48</v>
      </c>
      <c r="Z1009" t="s">
        <v>36</v>
      </c>
    </row>
    <row r="1010" spans="1:26" x14ac:dyDescent="0.25">
      <c r="A1010">
        <v>2461</v>
      </c>
      <c r="B1010">
        <v>54</v>
      </c>
      <c r="C1010" t="s">
        <v>26</v>
      </c>
      <c r="D1010">
        <v>971</v>
      </c>
      <c r="E1010" t="s">
        <v>41</v>
      </c>
      <c r="F1010">
        <v>1</v>
      </c>
      <c r="G1010" t="s">
        <v>55</v>
      </c>
      <c r="H1010" t="s">
        <v>53</v>
      </c>
      <c r="I1010" t="s">
        <v>50</v>
      </c>
      <c r="J1010" t="s">
        <v>31</v>
      </c>
      <c r="K1010">
        <v>54</v>
      </c>
      <c r="L1010" t="s">
        <v>32</v>
      </c>
      <c r="M1010">
        <v>4</v>
      </c>
      <c r="N1010" t="s">
        <v>63</v>
      </c>
      <c r="O1010" t="s">
        <v>34</v>
      </c>
      <c r="P1010" t="s">
        <v>35</v>
      </c>
      <c r="Q1010">
        <v>17328</v>
      </c>
      <c r="R1010">
        <v>5652</v>
      </c>
      <c r="S1010">
        <v>6</v>
      </c>
      <c r="T1010" t="s">
        <v>46</v>
      </c>
      <c r="U1010">
        <v>19</v>
      </c>
      <c r="V1010" t="s">
        <v>37</v>
      </c>
      <c r="W1010" t="s">
        <v>34</v>
      </c>
      <c r="X1010">
        <v>3</v>
      </c>
      <c r="Y1010" t="s">
        <v>54</v>
      </c>
      <c r="Z1010" t="s">
        <v>46</v>
      </c>
    </row>
    <row r="1011" spans="1:26" x14ac:dyDescent="0.25">
      <c r="A1011">
        <v>2462</v>
      </c>
      <c r="B1011">
        <v>58</v>
      </c>
      <c r="C1011" t="s">
        <v>26</v>
      </c>
      <c r="D1011">
        <v>1055</v>
      </c>
      <c r="E1011" t="s">
        <v>41</v>
      </c>
      <c r="F1011">
        <v>1</v>
      </c>
      <c r="G1011" t="s">
        <v>55</v>
      </c>
      <c r="H1011" t="s">
        <v>53</v>
      </c>
      <c r="I1011" t="s">
        <v>50</v>
      </c>
      <c r="J1011" t="s">
        <v>31</v>
      </c>
      <c r="K1011">
        <v>76</v>
      </c>
      <c r="L1011" t="s">
        <v>32</v>
      </c>
      <c r="M1011">
        <v>5</v>
      </c>
      <c r="N1011" t="s">
        <v>63</v>
      </c>
      <c r="O1011" t="s">
        <v>38</v>
      </c>
      <c r="P1011" t="s">
        <v>45</v>
      </c>
      <c r="Q1011">
        <v>19701</v>
      </c>
      <c r="R1011">
        <v>22456</v>
      </c>
      <c r="S1011">
        <v>3</v>
      </c>
      <c r="T1011" t="s">
        <v>36</v>
      </c>
      <c r="U1011">
        <v>21</v>
      </c>
      <c r="V1011" t="s">
        <v>47</v>
      </c>
      <c r="W1011" t="s">
        <v>32</v>
      </c>
      <c r="X1011">
        <v>3</v>
      </c>
      <c r="Y1011" t="s">
        <v>48</v>
      </c>
      <c r="Z1011" t="s">
        <v>46</v>
      </c>
    </row>
    <row r="1012" spans="1:26" x14ac:dyDescent="0.25">
      <c r="A1012">
        <v>2463</v>
      </c>
      <c r="B1012">
        <v>55</v>
      </c>
      <c r="C1012" t="s">
        <v>26</v>
      </c>
      <c r="D1012">
        <v>1136</v>
      </c>
      <c r="E1012" t="s">
        <v>41</v>
      </c>
      <c r="F1012">
        <v>1</v>
      </c>
      <c r="G1012" t="s">
        <v>52</v>
      </c>
      <c r="H1012" t="s">
        <v>53</v>
      </c>
      <c r="I1012" t="s">
        <v>30</v>
      </c>
      <c r="J1012" t="s">
        <v>43</v>
      </c>
      <c r="K1012">
        <v>81</v>
      </c>
      <c r="L1012" t="s">
        <v>34</v>
      </c>
      <c r="M1012">
        <v>4</v>
      </c>
      <c r="N1012" t="s">
        <v>63</v>
      </c>
      <c r="O1012" t="s">
        <v>34</v>
      </c>
      <c r="P1012" t="s">
        <v>57</v>
      </c>
      <c r="Q1012">
        <v>14732</v>
      </c>
      <c r="R1012">
        <v>12414</v>
      </c>
      <c r="S1012">
        <v>2</v>
      </c>
      <c r="T1012" t="s">
        <v>46</v>
      </c>
      <c r="U1012">
        <v>13</v>
      </c>
      <c r="V1012" t="s">
        <v>37</v>
      </c>
      <c r="W1012" t="s">
        <v>34</v>
      </c>
      <c r="X1012">
        <v>4</v>
      </c>
      <c r="Y1012" t="s">
        <v>66</v>
      </c>
      <c r="Z1012" t="s">
        <v>46</v>
      </c>
    </row>
    <row r="1013" spans="1:26" x14ac:dyDescent="0.25">
      <c r="A1013">
        <v>2464</v>
      </c>
      <c r="B1013">
        <v>36</v>
      </c>
      <c r="C1013" t="s">
        <v>26</v>
      </c>
      <c r="D1013">
        <v>1174</v>
      </c>
      <c r="E1013" t="s">
        <v>27</v>
      </c>
      <c r="F1013">
        <v>3</v>
      </c>
      <c r="G1013" t="s">
        <v>52</v>
      </c>
      <c r="H1013" t="s">
        <v>64</v>
      </c>
      <c r="I1013" t="s">
        <v>38</v>
      </c>
      <c r="J1013" t="s">
        <v>31</v>
      </c>
      <c r="K1013">
        <v>99</v>
      </c>
      <c r="L1013" t="s">
        <v>32</v>
      </c>
      <c r="M1013">
        <v>2</v>
      </c>
      <c r="N1013" t="s">
        <v>33</v>
      </c>
      <c r="O1013" t="s">
        <v>30</v>
      </c>
      <c r="P1013" t="s">
        <v>35</v>
      </c>
      <c r="Q1013">
        <v>9278</v>
      </c>
      <c r="R1013">
        <v>20763</v>
      </c>
      <c r="S1013">
        <v>3</v>
      </c>
      <c r="T1013" t="s">
        <v>36</v>
      </c>
      <c r="U1013">
        <v>16</v>
      </c>
      <c r="V1013" t="s">
        <v>37</v>
      </c>
      <c r="W1013" t="s">
        <v>34</v>
      </c>
      <c r="X1013">
        <v>3</v>
      </c>
      <c r="Y1013" t="s">
        <v>48</v>
      </c>
      <c r="Z1013" t="s">
        <v>46</v>
      </c>
    </row>
    <row r="1014" spans="1:26" x14ac:dyDescent="0.25">
      <c r="A1014">
        <v>2465</v>
      </c>
      <c r="B1014">
        <v>31</v>
      </c>
      <c r="C1014" t="s">
        <v>40</v>
      </c>
      <c r="D1014">
        <v>667</v>
      </c>
      <c r="E1014" t="s">
        <v>27</v>
      </c>
      <c r="F1014">
        <v>1</v>
      </c>
      <c r="G1014" t="s">
        <v>52</v>
      </c>
      <c r="H1014" t="s">
        <v>29</v>
      </c>
      <c r="I1014" t="s">
        <v>30</v>
      </c>
      <c r="J1014" t="s">
        <v>31</v>
      </c>
      <c r="K1014">
        <v>50</v>
      </c>
      <c r="L1014" t="s">
        <v>38</v>
      </c>
      <c r="M1014">
        <v>1</v>
      </c>
      <c r="N1014" t="s">
        <v>62</v>
      </c>
      <c r="O1014" t="s">
        <v>32</v>
      </c>
      <c r="P1014" t="s">
        <v>35</v>
      </c>
      <c r="Q1014">
        <v>1359</v>
      </c>
      <c r="R1014">
        <v>16154</v>
      </c>
      <c r="S1014">
        <v>1</v>
      </c>
      <c r="T1014" t="s">
        <v>46</v>
      </c>
      <c r="U1014">
        <v>12</v>
      </c>
      <c r="V1014" t="s">
        <v>37</v>
      </c>
      <c r="W1014" t="s">
        <v>30</v>
      </c>
      <c r="X1014">
        <v>3</v>
      </c>
      <c r="Y1014" t="s">
        <v>48</v>
      </c>
      <c r="Z1014" t="s">
        <v>36</v>
      </c>
    </row>
    <row r="1015" spans="1:26" x14ac:dyDescent="0.25">
      <c r="A1015">
        <v>2466</v>
      </c>
      <c r="B1015">
        <v>30</v>
      </c>
      <c r="C1015" t="s">
        <v>26</v>
      </c>
      <c r="D1015">
        <v>855</v>
      </c>
      <c r="E1015" t="s">
        <v>27</v>
      </c>
      <c r="F1015">
        <v>7</v>
      </c>
      <c r="G1015" t="s">
        <v>52</v>
      </c>
      <c r="H1015" t="s">
        <v>64</v>
      </c>
      <c r="I1015" t="s">
        <v>50</v>
      </c>
      <c r="J1015" t="s">
        <v>31</v>
      </c>
      <c r="K1015">
        <v>73</v>
      </c>
      <c r="L1015" t="s">
        <v>32</v>
      </c>
      <c r="M1015">
        <v>2</v>
      </c>
      <c r="N1015" t="s">
        <v>33</v>
      </c>
      <c r="O1015" t="s">
        <v>38</v>
      </c>
      <c r="P1015" t="s">
        <v>57</v>
      </c>
      <c r="Q1015">
        <v>4779</v>
      </c>
      <c r="R1015">
        <v>12761</v>
      </c>
      <c r="S1015">
        <v>7</v>
      </c>
      <c r="T1015" t="s">
        <v>46</v>
      </c>
      <c r="U1015">
        <v>14</v>
      </c>
      <c r="V1015" t="s">
        <v>37</v>
      </c>
      <c r="W1015" t="s">
        <v>30</v>
      </c>
      <c r="X1015">
        <v>3</v>
      </c>
      <c r="Y1015" t="s">
        <v>48</v>
      </c>
      <c r="Z1015" t="s">
        <v>46</v>
      </c>
    </row>
    <row r="1016" spans="1:26" x14ac:dyDescent="0.25">
      <c r="A1016">
        <v>2467</v>
      </c>
      <c r="B1016">
        <v>31</v>
      </c>
      <c r="C1016" t="s">
        <v>26</v>
      </c>
      <c r="D1016">
        <v>182</v>
      </c>
      <c r="E1016" t="s">
        <v>41</v>
      </c>
      <c r="F1016">
        <v>8</v>
      </c>
      <c r="G1016" t="s">
        <v>68</v>
      </c>
      <c r="H1016" t="s">
        <v>29</v>
      </c>
      <c r="I1016" t="s">
        <v>38</v>
      </c>
      <c r="J1016" t="s">
        <v>31</v>
      </c>
      <c r="K1016">
        <v>93</v>
      </c>
      <c r="L1016" t="s">
        <v>32</v>
      </c>
      <c r="M1016">
        <v>4</v>
      </c>
      <c r="N1016" t="s">
        <v>63</v>
      </c>
      <c r="O1016" t="s">
        <v>30</v>
      </c>
      <c r="P1016" t="s">
        <v>35</v>
      </c>
      <c r="Q1016">
        <v>16422</v>
      </c>
      <c r="R1016">
        <v>8847</v>
      </c>
      <c r="S1016">
        <v>3</v>
      </c>
      <c r="T1016" t="s">
        <v>46</v>
      </c>
      <c r="U1016">
        <v>11</v>
      </c>
      <c r="V1016" t="s">
        <v>37</v>
      </c>
      <c r="W1016" t="s">
        <v>32</v>
      </c>
      <c r="X1016">
        <v>3</v>
      </c>
      <c r="Y1016" t="s">
        <v>66</v>
      </c>
      <c r="Z1016" t="s">
        <v>46</v>
      </c>
    </row>
    <row r="1017" spans="1:26" x14ac:dyDescent="0.25">
      <c r="A1017">
        <v>2468</v>
      </c>
      <c r="B1017">
        <v>34</v>
      </c>
      <c r="C1017" t="s">
        <v>40</v>
      </c>
      <c r="D1017">
        <v>560</v>
      </c>
      <c r="E1017" t="s">
        <v>41</v>
      </c>
      <c r="G1017" t="s">
        <v>52</v>
      </c>
      <c r="H1017" t="s">
        <v>49</v>
      </c>
      <c r="I1017" t="s">
        <v>50</v>
      </c>
      <c r="J1017" t="s">
        <v>43</v>
      </c>
      <c r="K1017">
        <v>91</v>
      </c>
      <c r="L1017" t="s">
        <v>32</v>
      </c>
      <c r="M1017">
        <v>1</v>
      </c>
      <c r="N1017" t="s">
        <v>44</v>
      </c>
      <c r="O1017" t="s">
        <v>38</v>
      </c>
      <c r="P1017" t="s">
        <v>57</v>
      </c>
      <c r="Q1017">
        <v>2996</v>
      </c>
      <c r="R1017">
        <v>20284</v>
      </c>
      <c r="S1017">
        <v>5</v>
      </c>
      <c r="T1017" t="s">
        <v>46</v>
      </c>
      <c r="U1017">
        <v>14</v>
      </c>
      <c r="V1017" t="s">
        <v>37</v>
      </c>
      <c r="W1017" t="s">
        <v>32</v>
      </c>
      <c r="X1017">
        <v>2</v>
      </c>
      <c r="Y1017" t="s">
        <v>48</v>
      </c>
      <c r="Z1017" t="s">
        <v>46</v>
      </c>
    </row>
    <row r="1018" spans="1:26" x14ac:dyDescent="0.25">
      <c r="A1018">
        <v>2469</v>
      </c>
      <c r="B1018">
        <v>31</v>
      </c>
      <c r="C1018" t="s">
        <v>26</v>
      </c>
      <c r="D1018">
        <v>202</v>
      </c>
      <c r="E1018" t="s">
        <v>41</v>
      </c>
      <c r="F1018">
        <v>8</v>
      </c>
      <c r="H1018" t="s">
        <v>29</v>
      </c>
      <c r="J1018" t="s">
        <v>31</v>
      </c>
      <c r="K1018">
        <v>34</v>
      </c>
      <c r="L1018" t="s">
        <v>30</v>
      </c>
      <c r="M1018">
        <v>1</v>
      </c>
      <c r="O1018" t="s">
        <v>30</v>
      </c>
      <c r="P1018" t="s">
        <v>35</v>
      </c>
      <c r="Q1018">
        <v>1261</v>
      </c>
      <c r="R1018">
        <v>22262</v>
      </c>
      <c r="S1018">
        <v>1</v>
      </c>
      <c r="T1018" t="s">
        <v>46</v>
      </c>
      <c r="U1018">
        <v>12</v>
      </c>
      <c r="V1018" t="s">
        <v>37</v>
      </c>
      <c r="W1018" t="s">
        <v>32</v>
      </c>
      <c r="X1018">
        <v>3</v>
      </c>
      <c r="Y1018" t="s">
        <v>66</v>
      </c>
      <c r="Z1018" t="s">
        <v>36</v>
      </c>
    </row>
    <row r="1019" spans="1:26" x14ac:dyDescent="0.25">
      <c r="A1019">
        <v>2470</v>
      </c>
      <c r="B1019">
        <v>27</v>
      </c>
      <c r="C1019" t="s">
        <v>26</v>
      </c>
      <c r="D1019">
        <v>1377</v>
      </c>
      <c r="E1019" t="s">
        <v>41</v>
      </c>
      <c r="F1019">
        <v>11</v>
      </c>
      <c r="G1019" t="s">
        <v>42</v>
      </c>
      <c r="H1019" t="s">
        <v>29</v>
      </c>
      <c r="I1019" t="s">
        <v>30</v>
      </c>
      <c r="J1019" t="s">
        <v>43</v>
      </c>
      <c r="K1019">
        <v>91</v>
      </c>
      <c r="L1019" t="s">
        <v>32</v>
      </c>
      <c r="M1019">
        <v>1</v>
      </c>
      <c r="N1019" t="s">
        <v>51</v>
      </c>
      <c r="O1019" t="s">
        <v>38</v>
      </c>
      <c r="P1019" t="s">
        <v>45</v>
      </c>
      <c r="Q1019">
        <v>2099</v>
      </c>
      <c r="R1019">
        <v>7679</v>
      </c>
      <c r="S1019">
        <v>0</v>
      </c>
      <c r="T1019" t="s">
        <v>46</v>
      </c>
      <c r="U1019">
        <v>14</v>
      </c>
      <c r="V1019" t="s">
        <v>37</v>
      </c>
      <c r="W1019" t="s">
        <v>30</v>
      </c>
      <c r="X1019">
        <v>3</v>
      </c>
      <c r="Y1019" t="s">
        <v>66</v>
      </c>
      <c r="Z1019" t="s">
        <v>46</v>
      </c>
    </row>
    <row r="1020" spans="1:26" x14ac:dyDescent="0.25">
      <c r="A1020">
        <v>2471</v>
      </c>
      <c r="B1020">
        <v>36</v>
      </c>
      <c r="C1020" t="s">
        <v>26</v>
      </c>
      <c r="D1020">
        <v>172</v>
      </c>
      <c r="E1020" t="s">
        <v>41</v>
      </c>
      <c r="F1020">
        <v>4</v>
      </c>
      <c r="G1020" t="s">
        <v>52</v>
      </c>
      <c r="H1020" t="s">
        <v>29</v>
      </c>
      <c r="I1020" t="s">
        <v>38</v>
      </c>
      <c r="J1020" t="s">
        <v>43</v>
      </c>
      <c r="K1020">
        <v>37</v>
      </c>
      <c r="L1020" t="s">
        <v>30</v>
      </c>
      <c r="M1020">
        <v>2</v>
      </c>
      <c r="N1020" t="s">
        <v>51</v>
      </c>
      <c r="O1020" t="s">
        <v>34</v>
      </c>
      <c r="P1020" t="s">
        <v>35</v>
      </c>
      <c r="Q1020">
        <v>5810</v>
      </c>
      <c r="R1020">
        <v>22604</v>
      </c>
      <c r="S1020">
        <v>1</v>
      </c>
      <c r="T1020" t="s">
        <v>46</v>
      </c>
      <c r="U1020">
        <v>16</v>
      </c>
      <c r="V1020" t="s">
        <v>37</v>
      </c>
      <c r="W1020" t="s">
        <v>32</v>
      </c>
      <c r="X1020">
        <v>2</v>
      </c>
      <c r="Y1020" t="s">
        <v>54</v>
      </c>
      <c r="Z1020" t="s">
        <v>46</v>
      </c>
    </row>
    <row r="1021" spans="1:26" x14ac:dyDescent="0.25">
      <c r="A1021">
        <v>2472</v>
      </c>
      <c r="B1021">
        <v>36</v>
      </c>
      <c r="C1021" t="s">
        <v>26</v>
      </c>
      <c r="D1021">
        <v>329</v>
      </c>
      <c r="E1021" t="s">
        <v>27</v>
      </c>
      <c r="F1021">
        <v>16</v>
      </c>
      <c r="G1021" t="s">
        <v>52</v>
      </c>
      <c r="H1021" t="s">
        <v>64</v>
      </c>
      <c r="I1021" t="s">
        <v>32</v>
      </c>
      <c r="J1021" t="s">
        <v>31</v>
      </c>
      <c r="K1021">
        <v>98</v>
      </c>
      <c r="L1021" t="s">
        <v>30</v>
      </c>
      <c r="M1021">
        <v>2</v>
      </c>
      <c r="N1021" t="s">
        <v>33</v>
      </c>
      <c r="O1021" t="s">
        <v>38</v>
      </c>
      <c r="P1021" t="s">
        <v>45</v>
      </c>
      <c r="Q1021">
        <v>5647</v>
      </c>
      <c r="R1021">
        <v>13494</v>
      </c>
      <c r="S1021">
        <v>4</v>
      </c>
      <c r="T1021" t="s">
        <v>46</v>
      </c>
      <c r="U1021">
        <v>13</v>
      </c>
      <c r="V1021" t="s">
        <v>37</v>
      </c>
      <c r="W1021" t="s">
        <v>38</v>
      </c>
      <c r="X1021">
        <v>3</v>
      </c>
      <c r="Y1021" t="s">
        <v>54</v>
      </c>
      <c r="Z1021" t="s">
        <v>46</v>
      </c>
    </row>
    <row r="1022" spans="1:26" x14ac:dyDescent="0.25">
      <c r="A1022">
        <v>2473</v>
      </c>
      <c r="C1022" t="s">
        <v>26</v>
      </c>
      <c r="D1022">
        <v>465</v>
      </c>
      <c r="E1022" t="s">
        <v>41</v>
      </c>
      <c r="F1022">
        <v>1</v>
      </c>
      <c r="G1022" t="s">
        <v>55</v>
      </c>
      <c r="H1022" t="s">
        <v>67</v>
      </c>
      <c r="I1022" t="s">
        <v>38</v>
      </c>
      <c r="J1022" t="s">
        <v>43</v>
      </c>
      <c r="L1022" t="s">
        <v>32</v>
      </c>
      <c r="M1022">
        <v>1</v>
      </c>
      <c r="N1022" t="s">
        <v>44</v>
      </c>
      <c r="O1022" t="s">
        <v>34</v>
      </c>
      <c r="P1022" t="s">
        <v>45</v>
      </c>
      <c r="Q1022">
        <v>3420</v>
      </c>
      <c r="R1022">
        <v>10205</v>
      </c>
      <c r="S1022">
        <v>7</v>
      </c>
      <c r="T1022" t="s">
        <v>46</v>
      </c>
      <c r="U1022">
        <v>12</v>
      </c>
      <c r="V1022" t="s">
        <v>37</v>
      </c>
      <c r="W1022" t="s">
        <v>32</v>
      </c>
      <c r="X1022">
        <v>2</v>
      </c>
      <c r="Y1022" t="s">
        <v>54</v>
      </c>
      <c r="Z1022" t="s">
        <v>46</v>
      </c>
    </row>
    <row r="1023" spans="1:26" x14ac:dyDescent="0.25">
      <c r="A1023">
        <v>2474</v>
      </c>
      <c r="B1023">
        <v>25</v>
      </c>
      <c r="C1023" t="s">
        <v>26</v>
      </c>
      <c r="D1023">
        <v>383</v>
      </c>
      <c r="E1023" t="s">
        <v>27</v>
      </c>
      <c r="F1023">
        <v>9</v>
      </c>
      <c r="G1023" t="s">
        <v>28</v>
      </c>
      <c r="H1023" t="s">
        <v>29</v>
      </c>
      <c r="I1023" t="s">
        <v>38</v>
      </c>
      <c r="J1023" t="s">
        <v>43</v>
      </c>
      <c r="K1023">
        <v>68</v>
      </c>
      <c r="L1023" t="s">
        <v>30</v>
      </c>
      <c r="M1023">
        <v>1</v>
      </c>
      <c r="N1023" t="s">
        <v>62</v>
      </c>
      <c r="O1023" t="s">
        <v>38</v>
      </c>
      <c r="P1023" t="s">
        <v>45</v>
      </c>
      <c r="Q1023">
        <v>4400</v>
      </c>
      <c r="R1023">
        <v>15182</v>
      </c>
      <c r="S1023">
        <v>3</v>
      </c>
      <c r="T1023" t="s">
        <v>46</v>
      </c>
      <c r="U1023">
        <v>12</v>
      </c>
      <c r="V1023" t="s">
        <v>37</v>
      </c>
      <c r="W1023" t="s">
        <v>38</v>
      </c>
      <c r="X1023">
        <v>2</v>
      </c>
      <c r="Y1023" t="s">
        <v>48</v>
      </c>
      <c r="Z1023" t="s">
        <v>36</v>
      </c>
    </row>
    <row r="1024" spans="1:26" x14ac:dyDescent="0.25">
      <c r="A1024">
        <v>2475</v>
      </c>
      <c r="B1024">
        <v>37</v>
      </c>
      <c r="C1024" t="s">
        <v>60</v>
      </c>
      <c r="D1024">
        <v>1413</v>
      </c>
      <c r="E1024" t="s">
        <v>41</v>
      </c>
      <c r="F1024">
        <v>5</v>
      </c>
      <c r="G1024" t="s">
        <v>28</v>
      </c>
      <c r="H1024" t="s">
        <v>67</v>
      </c>
      <c r="I1024" t="s">
        <v>32</v>
      </c>
      <c r="J1024" t="s">
        <v>43</v>
      </c>
      <c r="K1024">
        <v>84</v>
      </c>
      <c r="L1024" t="s">
        <v>34</v>
      </c>
      <c r="M1024">
        <v>1</v>
      </c>
      <c r="N1024" t="s">
        <v>51</v>
      </c>
      <c r="O1024" t="s">
        <v>32</v>
      </c>
      <c r="P1024" t="s">
        <v>35</v>
      </c>
      <c r="Q1024">
        <v>3500</v>
      </c>
      <c r="R1024">
        <v>25470</v>
      </c>
      <c r="S1024">
        <v>0</v>
      </c>
      <c r="T1024" t="s">
        <v>46</v>
      </c>
      <c r="U1024">
        <v>14</v>
      </c>
      <c r="V1024" t="s">
        <v>37</v>
      </c>
      <c r="W1024" t="s">
        <v>38</v>
      </c>
      <c r="X1024">
        <v>2</v>
      </c>
      <c r="Y1024" t="s">
        <v>39</v>
      </c>
      <c r="Z1024" t="s">
        <v>46</v>
      </c>
    </row>
    <row r="1025" spans="1:26" x14ac:dyDescent="0.25">
      <c r="A1025">
        <v>2476</v>
      </c>
      <c r="B1025">
        <v>56</v>
      </c>
      <c r="C1025" t="s">
        <v>26</v>
      </c>
      <c r="D1025">
        <v>1255</v>
      </c>
      <c r="E1025" t="s">
        <v>41</v>
      </c>
      <c r="F1025">
        <v>1</v>
      </c>
      <c r="G1025" t="s">
        <v>28</v>
      </c>
      <c r="H1025" t="s">
        <v>29</v>
      </c>
      <c r="I1025" t="s">
        <v>38</v>
      </c>
      <c r="J1025" t="s">
        <v>31</v>
      </c>
      <c r="K1025">
        <v>90</v>
      </c>
      <c r="L1025" t="s">
        <v>32</v>
      </c>
      <c r="M1025">
        <v>1</v>
      </c>
      <c r="N1025" t="s">
        <v>44</v>
      </c>
      <c r="O1025" t="s">
        <v>38</v>
      </c>
      <c r="P1025" t="s">
        <v>45</v>
      </c>
      <c r="Q1025">
        <v>2066</v>
      </c>
      <c r="R1025">
        <v>10494</v>
      </c>
      <c r="S1025">
        <v>2</v>
      </c>
      <c r="T1025" t="s">
        <v>46</v>
      </c>
      <c r="U1025">
        <v>22</v>
      </c>
      <c r="W1025" t="s">
        <v>34</v>
      </c>
      <c r="X1025">
        <v>3</v>
      </c>
      <c r="Y1025" t="s">
        <v>66</v>
      </c>
      <c r="Z1025" t="s">
        <v>46</v>
      </c>
    </row>
    <row r="1026" spans="1:26" x14ac:dyDescent="0.25">
      <c r="A1026">
        <v>2477</v>
      </c>
      <c r="B1026">
        <v>47</v>
      </c>
      <c r="C1026" t="s">
        <v>26</v>
      </c>
      <c r="D1026">
        <v>359</v>
      </c>
      <c r="E1026" t="s">
        <v>41</v>
      </c>
      <c r="F1026">
        <v>2</v>
      </c>
      <c r="G1026" t="s">
        <v>52</v>
      </c>
      <c r="H1026" t="s">
        <v>53</v>
      </c>
      <c r="I1026" t="s">
        <v>38</v>
      </c>
      <c r="J1026" t="s">
        <v>31</v>
      </c>
      <c r="K1026">
        <v>82</v>
      </c>
      <c r="L1026" t="s">
        <v>32</v>
      </c>
      <c r="M1026">
        <v>4</v>
      </c>
      <c r="N1026" t="s">
        <v>63</v>
      </c>
      <c r="O1026" t="s">
        <v>32</v>
      </c>
      <c r="P1026" t="s">
        <v>45</v>
      </c>
      <c r="Q1026">
        <v>17169</v>
      </c>
      <c r="R1026">
        <v>26703</v>
      </c>
      <c r="S1026">
        <v>3</v>
      </c>
      <c r="T1026" t="s">
        <v>46</v>
      </c>
      <c r="U1026">
        <v>19</v>
      </c>
      <c r="V1026" t="s">
        <v>37</v>
      </c>
      <c r="W1026" t="s">
        <v>30</v>
      </c>
      <c r="X1026">
        <v>2</v>
      </c>
      <c r="Y1026" t="s">
        <v>66</v>
      </c>
      <c r="Z1026" t="s">
        <v>46</v>
      </c>
    </row>
    <row r="1027" spans="1:26" x14ac:dyDescent="0.25">
      <c r="A1027">
        <v>2478</v>
      </c>
      <c r="B1027">
        <v>24</v>
      </c>
      <c r="C1027" t="s">
        <v>26</v>
      </c>
      <c r="D1027">
        <v>1476</v>
      </c>
      <c r="E1027" t="s">
        <v>27</v>
      </c>
      <c r="F1027">
        <v>4</v>
      </c>
      <c r="G1027" t="s">
        <v>42</v>
      </c>
      <c r="H1027" t="s">
        <v>53</v>
      </c>
      <c r="I1027" t="s">
        <v>50</v>
      </c>
      <c r="J1027" t="s">
        <v>31</v>
      </c>
      <c r="K1027">
        <v>42</v>
      </c>
      <c r="L1027" t="s">
        <v>32</v>
      </c>
      <c r="M1027">
        <v>2</v>
      </c>
      <c r="N1027" t="s">
        <v>33</v>
      </c>
      <c r="O1027" t="s">
        <v>32</v>
      </c>
      <c r="P1027" t="s">
        <v>45</v>
      </c>
      <c r="Q1027">
        <v>4162</v>
      </c>
      <c r="R1027">
        <v>15211</v>
      </c>
      <c r="S1027">
        <v>1</v>
      </c>
      <c r="T1027" t="s">
        <v>36</v>
      </c>
      <c r="U1027">
        <v>12</v>
      </c>
      <c r="V1027" t="s">
        <v>37</v>
      </c>
      <c r="W1027" t="s">
        <v>32</v>
      </c>
      <c r="X1027">
        <v>3</v>
      </c>
      <c r="Y1027" t="s">
        <v>48</v>
      </c>
      <c r="Z1027" t="s">
        <v>46</v>
      </c>
    </row>
    <row r="1028" spans="1:26" x14ac:dyDescent="0.25">
      <c r="A1028">
        <v>2479</v>
      </c>
      <c r="B1028">
        <v>32</v>
      </c>
      <c r="C1028" t="s">
        <v>26</v>
      </c>
      <c r="D1028">
        <v>601</v>
      </c>
      <c r="E1028" t="s">
        <v>27</v>
      </c>
      <c r="F1028">
        <v>7</v>
      </c>
      <c r="G1028" t="s">
        <v>68</v>
      </c>
      <c r="H1028" t="s">
        <v>64</v>
      </c>
      <c r="I1028" t="s">
        <v>50</v>
      </c>
      <c r="J1028" t="s">
        <v>43</v>
      </c>
      <c r="K1028">
        <v>97</v>
      </c>
      <c r="L1028" t="s">
        <v>32</v>
      </c>
      <c r="M1028">
        <v>2</v>
      </c>
      <c r="N1028" t="s">
        <v>33</v>
      </c>
      <c r="O1028" t="s">
        <v>34</v>
      </c>
      <c r="P1028" t="s">
        <v>45</v>
      </c>
      <c r="Q1028">
        <v>9204</v>
      </c>
      <c r="R1028">
        <v>23343</v>
      </c>
      <c r="S1028">
        <v>4</v>
      </c>
      <c r="T1028" t="s">
        <v>46</v>
      </c>
      <c r="U1028">
        <v>12</v>
      </c>
      <c r="V1028" t="s">
        <v>37</v>
      </c>
      <c r="W1028" t="s">
        <v>32</v>
      </c>
      <c r="X1028">
        <v>3</v>
      </c>
      <c r="Y1028" t="s">
        <v>54</v>
      </c>
      <c r="Z1028" t="s">
        <v>46</v>
      </c>
    </row>
    <row r="1029" spans="1:26" x14ac:dyDescent="0.25">
      <c r="A1029">
        <v>2480</v>
      </c>
      <c r="B1029">
        <v>34</v>
      </c>
      <c r="C1029" t="s">
        <v>26</v>
      </c>
      <c r="D1029">
        <v>401</v>
      </c>
      <c r="E1029" t="s">
        <v>41</v>
      </c>
      <c r="F1029">
        <v>1</v>
      </c>
      <c r="G1029" t="s">
        <v>55</v>
      </c>
      <c r="H1029" t="s">
        <v>29</v>
      </c>
      <c r="I1029" t="s">
        <v>50</v>
      </c>
      <c r="J1029" t="s">
        <v>31</v>
      </c>
      <c r="K1029">
        <v>86</v>
      </c>
      <c r="L1029" t="s">
        <v>30</v>
      </c>
      <c r="M1029">
        <v>1</v>
      </c>
      <c r="N1029" t="s">
        <v>51</v>
      </c>
      <c r="O1029" t="s">
        <v>30</v>
      </c>
      <c r="P1029" t="s">
        <v>45</v>
      </c>
      <c r="Q1029">
        <v>3294</v>
      </c>
      <c r="R1029">
        <v>3708</v>
      </c>
      <c r="S1029">
        <v>5</v>
      </c>
      <c r="T1029" t="s">
        <v>46</v>
      </c>
      <c r="U1029">
        <v>17</v>
      </c>
      <c r="V1029" t="s">
        <v>37</v>
      </c>
      <c r="W1029" t="s">
        <v>38</v>
      </c>
      <c r="X1029">
        <v>2</v>
      </c>
      <c r="Y1029" t="s">
        <v>54</v>
      </c>
      <c r="Z1029" t="s">
        <v>46</v>
      </c>
    </row>
    <row r="1030" spans="1:26" x14ac:dyDescent="0.25">
      <c r="A1030">
        <v>2481</v>
      </c>
      <c r="B1030">
        <v>41</v>
      </c>
      <c r="C1030" t="s">
        <v>26</v>
      </c>
      <c r="D1030">
        <v>1283</v>
      </c>
      <c r="E1030" t="s">
        <v>41</v>
      </c>
      <c r="F1030">
        <v>5</v>
      </c>
      <c r="G1030" t="s">
        <v>68</v>
      </c>
      <c r="H1030" t="s">
        <v>53</v>
      </c>
      <c r="I1030" t="s">
        <v>30</v>
      </c>
      <c r="J1030" t="s">
        <v>43</v>
      </c>
      <c r="K1030">
        <v>90</v>
      </c>
      <c r="L1030" t="s">
        <v>34</v>
      </c>
      <c r="M1030">
        <v>1</v>
      </c>
      <c r="N1030" t="s">
        <v>44</v>
      </c>
      <c r="O1030" t="s">
        <v>32</v>
      </c>
      <c r="P1030" t="s">
        <v>45</v>
      </c>
      <c r="Q1030">
        <v>2127</v>
      </c>
      <c r="R1030">
        <v>5561</v>
      </c>
      <c r="S1030">
        <v>2</v>
      </c>
      <c r="T1030" t="s">
        <v>36</v>
      </c>
      <c r="U1030">
        <v>12</v>
      </c>
      <c r="V1030" t="s">
        <v>37</v>
      </c>
      <c r="W1030" t="s">
        <v>38</v>
      </c>
      <c r="X1030">
        <v>5</v>
      </c>
      <c r="Y1030" t="s">
        <v>54</v>
      </c>
      <c r="Z1030" t="s">
        <v>46</v>
      </c>
    </row>
    <row r="1031" spans="1:26" x14ac:dyDescent="0.25">
      <c r="A1031">
        <v>2482</v>
      </c>
      <c r="B1031">
        <v>40</v>
      </c>
      <c r="C1031" t="s">
        <v>60</v>
      </c>
      <c r="D1031">
        <v>663</v>
      </c>
      <c r="E1031" t="s">
        <v>41</v>
      </c>
      <c r="F1031">
        <v>9</v>
      </c>
      <c r="G1031" t="s">
        <v>52</v>
      </c>
      <c r="H1031" t="s">
        <v>49</v>
      </c>
      <c r="I1031" t="s">
        <v>32</v>
      </c>
      <c r="J1031" t="s">
        <v>43</v>
      </c>
      <c r="K1031">
        <v>81</v>
      </c>
      <c r="L1031" t="s">
        <v>32</v>
      </c>
      <c r="M1031">
        <v>2</v>
      </c>
      <c r="N1031" t="s">
        <v>51</v>
      </c>
      <c r="O1031" t="s">
        <v>32</v>
      </c>
      <c r="P1031" t="s">
        <v>57</v>
      </c>
      <c r="Q1031">
        <v>3975</v>
      </c>
      <c r="R1031">
        <v>23099</v>
      </c>
      <c r="S1031">
        <v>3</v>
      </c>
      <c r="T1031" t="s">
        <v>46</v>
      </c>
      <c r="U1031">
        <v>11</v>
      </c>
      <c r="V1031" t="s">
        <v>37</v>
      </c>
      <c r="W1031" t="s">
        <v>32</v>
      </c>
      <c r="X1031">
        <v>2</v>
      </c>
      <c r="Y1031" t="s">
        <v>66</v>
      </c>
      <c r="Z1031" t="s">
        <v>46</v>
      </c>
    </row>
    <row r="1032" spans="1:26" x14ac:dyDescent="0.25">
      <c r="A1032">
        <v>2483</v>
      </c>
      <c r="B1032">
        <v>31</v>
      </c>
      <c r="C1032" t="s">
        <v>26</v>
      </c>
      <c r="D1032">
        <v>326</v>
      </c>
      <c r="E1032" t="s">
        <v>27</v>
      </c>
      <c r="F1032">
        <v>8</v>
      </c>
      <c r="G1032" t="s">
        <v>28</v>
      </c>
      <c r="H1032" t="s">
        <v>29</v>
      </c>
      <c r="J1032" t="s">
        <v>43</v>
      </c>
      <c r="K1032">
        <v>31</v>
      </c>
      <c r="L1032" t="s">
        <v>32</v>
      </c>
      <c r="M1032">
        <v>3</v>
      </c>
      <c r="N1032" t="s">
        <v>33</v>
      </c>
      <c r="O1032" t="s">
        <v>34</v>
      </c>
      <c r="P1032" t="s">
        <v>57</v>
      </c>
      <c r="Q1032">
        <v>10793</v>
      </c>
      <c r="R1032">
        <v>8386</v>
      </c>
      <c r="S1032">
        <v>1</v>
      </c>
      <c r="T1032" t="s">
        <v>46</v>
      </c>
      <c r="U1032">
        <v>18</v>
      </c>
      <c r="V1032" t="s">
        <v>37</v>
      </c>
      <c r="W1032" t="s">
        <v>38</v>
      </c>
      <c r="X1032">
        <v>5</v>
      </c>
      <c r="Y1032" t="s">
        <v>48</v>
      </c>
      <c r="Z1032" t="s">
        <v>46</v>
      </c>
    </row>
    <row r="1033" spans="1:26" x14ac:dyDescent="0.25">
      <c r="A1033">
        <v>2484</v>
      </c>
      <c r="B1033">
        <v>46</v>
      </c>
      <c r="C1033" t="s">
        <v>26</v>
      </c>
      <c r="D1033">
        <v>377</v>
      </c>
      <c r="E1033" t="s">
        <v>27</v>
      </c>
      <c r="F1033">
        <v>9</v>
      </c>
      <c r="G1033" t="s">
        <v>55</v>
      </c>
      <c r="H1033" t="s">
        <v>64</v>
      </c>
      <c r="I1033" t="s">
        <v>38</v>
      </c>
      <c r="J1033" t="s">
        <v>43</v>
      </c>
      <c r="K1033">
        <v>52</v>
      </c>
      <c r="L1033" t="s">
        <v>32</v>
      </c>
      <c r="M1033">
        <v>3</v>
      </c>
      <c r="N1033" t="s">
        <v>33</v>
      </c>
      <c r="O1033" t="s">
        <v>34</v>
      </c>
      <c r="P1033" t="s">
        <v>57</v>
      </c>
      <c r="Q1033">
        <v>10096</v>
      </c>
      <c r="R1033">
        <v>15986</v>
      </c>
      <c r="S1033">
        <v>4</v>
      </c>
      <c r="T1033" t="s">
        <v>46</v>
      </c>
      <c r="U1033">
        <v>11</v>
      </c>
      <c r="V1033" t="s">
        <v>37</v>
      </c>
      <c r="W1033" t="s">
        <v>38</v>
      </c>
      <c r="X1033">
        <v>1</v>
      </c>
      <c r="Y1033" t="s">
        <v>66</v>
      </c>
      <c r="Z1033" t="s">
        <v>36</v>
      </c>
    </row>
    <row r="1034" spans="1:26" x14ac:dyDescent="0.25">
      <c r="A1034">
        <v>2485</v>
      </c>
      <c r="B1034">
        <v>39</v>
      </c>
      <c r="C1034" t="s">
        <v>60</v>
      </c>
      <c r="D1034">
        <v>592</v>
      </c>
      <c r="E1034" t="s">
        <v>41</v>
      </c>
      <c r="F1034">
        <v>2</v>
      </c>
      <c r="G1034" t="s">
        <v>55</v>
      </c>
      <c r="H1034" t="s">
        <v>29</v>
      </c>
      <c r="I1034" t="s">
        <v>38</v>
      </c>
      <c r="J1034" t="s">
        <v>31</v>
      </c>
      <c r="K1034">
        <v>54</v>
      </c>
      <c r="L1034" t="s">
        <v>30</v>
      </c>
      <c r="M1034">
        <v>1</v>
      </c>
      <c r="N1034" t="s">
        <v>51</v>
      </c>
      <c r="O1034" t="s">
        <v>38</v>
      </c>
      <c r="P1034" t="s">
        <v>35</v>
      </c>
      <c r="Q1034">
        <v>3646</v>
      </c>
      <c r="R1034">
        <v>17181</v>
      </c>
      <c r="S1034">
        <v>2</v>
      </c>
      <c r="T1034" t="s">
        <v>36</v>
      </c>
      <c r="U1034">
        <v>23</v>
      </c>
      <c r="V1034" t="s">
        <v>47</v>
      </c>
      <c r="W1034" t="s">
        <v>30</v>
      </c>
      <c r="X1034">
        <v>2</v>
      </c>
      <c r="Y1034" t="s">
        <v>66</v>
      </c>
      <c r="Z1034" t="s">
        <v>36</v>
      </c>
    </row>
    <row r="1035" spans="1:26" x14ac:dyDescent="0.25">
      <c r="A1035">
        <v>2486</v>
      </c>
      <c r="B1035">
        <v>31</v>
      </c>
      <c r="C1035" t="s">
        <v>40</v>
      </c>
      <c r="D1035">
        <v>1445</v>
      </c>
      <c r="E1035" t="s">
        <v>41</v>
      </c>
      <c r="F1035">
        <v>1</v>
      </c>
      <c r="G1035" t="s">
        <v>68</v>
      </c>
      <c r="H1035" t="s">
        <v>29</v>
      </c>
      <c r="I1035" t="s">
        <v>32</v>
      </c>
      <c r="J1035" t="s">
        <v>31</v>
      </c>
      <c r="K1035">
        <v>100</v>
      </c>
      <c r="L1035" t="s">
        <v>34</v>
      </c>
      <c r="M1035">
        <v>3</v>
      </c>
      <c r="N1035" t="s">
        <v>58</v>
      </c>
      <c r="O1035" t="s">
        <v>30</v>
      </c>
      <c r="P1035" t="s">
        <v>35</v>
      </c>
      <c r="Q1035">
        <v>7446</v>
      </c>
      <c r="R1035">
        <v>8931</v>
      </c>
      <c r="S1035">
        <v>1</v>
      </c>
      <c r="T1035" t="s">
        <v>46</v>
      </c>
      <c r="U1035">
        <v>11</v>
      </c>
      <c r="V1035" t="s">
        <v>37</v>
      </c>
      <c r="W1035" t="s">
        <v>38</v>
      </c>
      <c r="X1035">
        <v>2</v>
      </c>
      <c r="Y1035" t="s">
        <v>48</v>
      </c>
      <c r="Z1035" t="s">
        <v>36</v>
      </c>
    </row>
    <row r="1036" spans="1:26" x14ac:dyDescent="0.25">
      <c r="A1036">
        <v>2487</v>
      </c>
      <c r="B1036">
        <v>45</v>
      </c>
      <c r="C1036" t="s">
        <v>26</v>
      </c>
      <c r="D1036">
        <v>1038</v>
      </c>
      <c r="E1036" t="s">
        <v>41</v>
      </c>
      <c r="F1036">
        <v>20</v>
      </c>
      <c r="G1036" t="s">
        <v>55</v>
      </c>
      <c r="H1036" t="s">
        <v>53</v>
      </c>
      <c r="I1036" t="s">
        <v>30</v>
      </c>
      <c r="J1036" t="s">
        <v>43</v>
      </c>
      <c r="K1036">
        <v>95</v>
      </c>
      <c r="L1036" t="s">
        <v>38</v>
      </c>
      <c r="M1036">
        <v>3</v>
      </c>
      <c r="N1036" t="s">
        <v>59</v>
      </c>
      <c r="O1036" t="s">
        <v>38</v>
      </c>
      <c r="P1036" t="s">
        <v>57</v>
      </c>
      <c r="Q1036">
        <v>10851</v>
      </c>
      <c r="R1036">
        <v>19863</v>
      </c>
      <c r="S1036">
        <v>2</v>
      </c>
      <c r="T1036" t="s">
        <v>36</v>
      </c>
      <c r="U1036">
        <v>18</v>
      </c>
      <c r="V1036" t="s">
        <v>37</v>
      </c>
      <c r="W1036" t="s">
        <v>30</v>
      </c>
      <c r="X1036">
        <v>2</v>
      </c>
      <c r="Y1036" t="s">
        <v>48</v>
      </c>
      <c r="Z1036" t="s">
        <v>46</v>
      </c>
    </row>
    <row r="1037" spans="1:26" x14ac:dyDescent="0.25">
      <c r="A1037">
        <v>2488</v>
      </c>
      <c r="B1037">
        <v>31</v>
      </c>
      <c r="C1037" t="s">
        <v>26</v>
      </c>
      <c r="D1037">
        <v>1398</v>
      </c>
      <c r="E1037" t="s">
        <v>69</v>
      </c>
      <c r="F1037">
        <v>8</v>
      </c>
      <c r="G1037" t="s">
        <v>28</v>
      </c>
      <c r="H1037" t="s">
        <v>53</v>
      </c>
      <c r="I1037" t="s">
        <v>50</v>
      </c>
      <c r="J1037" t="s">
        <v>31</v>
      </c>
      <c r="K1037">
        <v>96</v>
      </c>
      <c r="L1037" t="s">
        <v>34</v>
      </c>
      <c r="M1037">
        <v>1</v>
      </c>
      <c r="N1037" t="s">
        <v>69</v>
      </c>
      <c r="O1037" t="s">
        <v>30</v>
      </c>
      <c r="P1037" t="s">
        <v>35</v>
      </c>
      <c r="Q1037">
        <v>2109</v>
      </c>
      <c r="R1037">
        <v>24609</v>
      </c>
      <c r="S1037">
        <v>9</v>
      </c>
      <c r="T1037" t="s">
        <v>46</v>
      </c>
      <c r="U1037">
        <v>18</v>
      </c>
      <c r="V1037" t="s">
        <v>37</v>
      </c>
      <c r="W1037" t="s">
        <v>34</v>
      </c>
      <c r="X1037">
        <v>3</v>
      </c>
      <c r="Y1037" t="s">
        <v>48</v>
      </c>
      <c r="Z1037" t="s">
        <v>46</v>
      </c>
    </row>
    <row r="1038" spans="1:26" x14ac:dyDescent="0.25">
      <c r="A1038">
        <v>2489</v>
      </c>
      <c r="C1038" t="s">
        <v>40</v>
      </c>
      <c r="D1038">
        <v>523</v>
      </c>
      <c r="E1038" t="s">
        <v>41</v>
      </c>
      <c r="F1038">
        <v>2</v>
      </c>
      <c r="G1038" t="s">
        <v>55</v>
      </c>
      <c r="H1038" t="s">
        <v>29</v>
      </c>
      <c r="I1038" t="s">
        <v>30</v>
      </c>
      <c r="J1038" t="s">
        <v>43</v>
      </c>
      <c r="K1038">
        <v>94</v>
      </c>
      <c r="L1038" t="s">
        <v>32</v>
      </c>
      <c r="M1038">
        <v>1</v>
      </c>
      <c r="N1038" t="s">
        <v>51</v>
      </c>
      <c r="O1038" t="s">
        <v>34</v>
      </c>
      <c r="P1038" t="s">
        <v>45</v>
      </c>
      <c r="Q1038">
        <v>3722</v>
      </c>
      <c r="R1038">
        <v>21081</v>
      </c>
      <c r="S1038">
        <v>6</v>
      </c>
      <c r="T1038" t="s">
        <v>36</v>
      </c>
      <c r="U1038">
        <v>13</v>
      </c>
      <c r="V1038" t="s">
        <v>37</v>
      </c>
      <c r="W1038" t="s">
        <v>32</v>
      </c>
      <c r="X1038">
        <v>2</v>
      </c>
      <c r="Y1038" t="s">
        <v>39</v>
      </c>
      <c r="Z1038" t="s">
        <v>36</v>
      </c>
    </row>
    <row r="1039" spans="1:26" x14ac:dyDescent="0.25">
      <c r="A1039">
        <v>2490</v>
      </c>
      <c r="B1039">
        <v>45</v>
      </c>
      <c r="C1039" t="s">
        <v>26</v>
      </c>
      <c r="D1039">
        <v>1448</v>
      </c>
      <c r="E1039" t="s">
        <v>41</v>
      </c>
      <c r="F1039">
        <v>29</v>
      </c>
      <c r="G1039" t="s">
        <v>55</v>
      </c>
      <c r="H1039" t="s">
        <v>67</v>
      </c>
      <c r="I1039" t="s">
        <v>30</v>
      </c>
      <c r="J1039" t="s">
        <v>43</v>
      </c>
      <c r="K1039">
        <v>55</v>
      </c>
      <c r="L1039" t="s">
        <v>32</v>
      </c>
      <c r="M1039">
        <v>3</v>
      </c>
      <c r="N1039" t="s">
        <v>58</v>
      </c>
      <c r="O1039" t="s">
        <v>34</v>
      </c>
      <c r="P1039" t="s">
        <v>45</v>
      </c>
      <c r="Q1039">
        <v>9380</v>
      </c>
      <c r="R1039">
        <v>14720</v>
      </c>
      <c r="S1039">
        <v>4</v>
      </c>
      <c r="T1039" t="s">
        <v>36</v>
      </c>
      <c r="U1039">
        <v>18</v>
      </c>
      <c r="V1039" t="s">
        <v>37</v>
      </c>
      <c r="W1039" t="s">
        <v>34</v>
      </c>
      <c r="X1039">
        <v>4</v>
      </c>
      <c r="Y1039" t="s">
        <v>66</v>
      </c>
      <c r="Z1039" t="s">
        <v>46</v>
      </c>
    </row>
    <row r="1040" spans="1:26" x14ac:dyDescent="0.25">
      <c r="A1040">
        <v>2491</v>
      </c>
      <c r="B1040">
        <v>48</v>
      </c>
      <c r="C1040" t="s">
        <v>26</v>
      </c>
      <c r="D1040">
        <v>1221</v>
      </c>
      <c r="E1040" t="s">
        <v>27</v>
      </c>
      <c r="G1040" t="s">
        <v>55</v>
      </c>
      <c r="H1040" t="s">
        <v>64</v>
      </c>
      <c r="I1040" t="s">
        <v>32</v>
      </c>
      <c r="J1040" t="s">
        <v>43</v>
      </c>
      <c r="K1040">
        <v>96</v>
      </c>
      <c r="L1040" t="s">
        <v>32</v>
      </c>
      <c r="M1040">
        <v>2</v>
      </c>
      <c r="N1040" t="s">
        <v>33</v>
      </c>
      <c r="O1040" t="s">
        <v>38</v>
      </c>
      <c r="P1040" t="s">
        <v>57</v>
      </c>
      <c r="Q1040">
        <v>5486</v>
      </c>
      <c r="R1040">
        <v>24795</v>
      </c>
      <c r="S1040">
        <v>4</v>
      </c>
      <c r="T1040" t="s">
        <v>46</v>
      </c>
      <c r="U1040">
        <v>11</v>
      </c>
      <c r="V1040" t="s">
        <v>37</v>
      </c>
      <c r="W1040" t="s">
        <v>38</v>
      </c>
      <c r="X1040">
        <v>3</v>
      </c>
      <c r="Y1040" t="s">
        <v>48</v>
      </c>
      <c r="Z1040" t="s">
        <v>46</v>
      </c>
    </row>
    <row r="1041" spans="1:26" x14ac:dyDescent="0.25">
      <c r="A1041">
        <v>2492</v>
      </c>
      <c r="B1041">
        <v>34</v>
      </c>
      <c r="C1041" t="s">
        <v>26</v>
      </c>
      <c r="D1041">
        <v>1107</v>
      </c>
      <c r="E1041" t="s">
        <v>69</v>
      </c>
      <c r="F1041">
        <v>9</v>
      </c>
      <c r="G1041" t="s">
        <v>52</v>
      </c>
      <c r="H1041" t="s">
        <v>67</v>
      </c>
      <c r="I1041" t="s">
        <v>38</v>
      </c>
      <c r="J1041" t="s">
        <v>31</v>
      </c>
      <c r="K1041">
        <v>52</v>
      </c>
      <c r="L1041" t="s">
        <v>32</v>
      </c>
      <c r="M1041">
        <v>1</v>
      </c>
      <c r="N1041" t="s">
        <v>69</v>
      </c>
      <c r="O1041" t="s">
        <v>32</v>
      </c>
      <c r="P1041" t="s">
        <v>45</v>
      </c>
      <c r="Q1041">
        <v>2742</v>
      </c>
      <c r="R1041">
        <v>3072</v>
      </c>
      <c r="S1041">
        <v>1</v>
      </c>
      <c r="T1041" t="s">
        <v>46</v>
      </c>
      <c r="U1041">
        <v>15</v>
      </c>
      <c r="V1041" t="s">
        <v>37</v>
      </c>
      <c r="W1041" t="s">
        <v>34</v>
      </c>
      <c r="X1041">
        <v>0</v>
      </c>
      <c r="Y1041" t="s">
        <v>48</v>
      </c>
      <c r="Z1041" t="s">
        <v>36</v>
      </c>
    </row>
    <row r="1042" spans="1:26" x14ac:dyDescent="0.25">
      <c r="A1042">
        <v>2493</v>
      </c>
      <c r="B1042">
        <v>40</v>
      </c>
      <c r="C1042" t="s">
        <v>60</v>
      </c>
      <c r="D1042">
        <v>218</v>
      </c>
      <c r="E1042" t="s">
        <v>41</v>
      </c>
      <c r="F1042">
        <v>8</v>
      </c>
      <c r="G1042" t="s">
        <v>42</v>
      </c>
      <c r="H1042" t="s">
        <v>53</v>
      </c>
      <c r="I1042" t="s">
        <v>50</v>
      </c>
      <c r="J1042" t="s">
        <v>43</v>
      </c>
      <c r="K1042">
        <v>55</v>
      </c>
      <c r="L1042" t="s">
        <v>30</v>
      </c>
      <c r="M1042">
        <v>3</v>
      </c>
      <c r="N1042" t="s">
        <v>63</v>
      </c>
      <c r="O1042" t="s">
        <v>30</v>
      </c>
      <c r="P1042" t="s">
        <v>57</v>
      </c>
      <c r="Q1042">
        <v>13757</v>
      </c>
      <c r="R1042">
        <v>25178</v>
      </c>
      <c r="S1042">
        <v>2</v>
      </c>
      <c r="T1042" t="s">
        <v>46</v>
      </c>
      <c r="U1042">
        <v>11</v>
      </c>
      <c r="V1042" t="s">
        <v>37</v>
      </c>
      <c r="W1042" t="s">
        <v>32</v>
      </c>
      <c r="X1042">
        <v>5</v>
      </c>
      <c r="Y1042" t="s">
        <v>48</v>
      </c>
      <c r="Z1042" t="s">
        <v>46</v>
      </c>
    </row>
    <row r="1043" spans="1:26" x14ac:dyDescent="0.25">
      <c r="A1043">
        <v>2494</v>
      </c>
      <c r="B1043">
        <v>28</v>
      </c>
      <c r="C1043" t="s">
        <v>26</v>
      </c>
      <c r="D1043">
        <v>866</v>
      </c>
      <c r="E1043" t="s">
        <v>27</v>
      </c>
      <c r="F1043">
        <v>5</v>
      </c>
      <c r="G1043" t="s">
        <v>55</v>
      </c>
      <c r="H1043" t="s">
        <v>53</v>
      </c>
      <c r="I1043" t="s">
        <v>50</v>
      </c>
      <c r="J1043" t="s">
        <v>43</v>
      </c>
      <c r="K1043">
        <v>84</v>
      </c>
      <c r="L1043" t="s">
        <v>32</v>
      </c>
      <c r="M1043">
        <v>2</v>
      </c>
      <c r="N1043" t="s">
        <v>33</v>
      </c>
      <c r="O1043" t="s">
        <v>38</v>
      </c>
      <c r="P1043" t="s">
        <v>35</v>
      </c>
      <c r="Q1043">
        <v>8463</v>
      </c>
      <c r="R1043">
        <v>23490</v>
      </c>
      <c r="S1043">
        <v>0</v>
      </c>
      <c r="T1043" t="s">
        <v>46</v>
      </c>
      <c r="U1043">
        <v>18</v>
      </c>
      <c r="V1043" t="s">
        <v>37</v>
      </c>
      <c r="W1043" t="s">
        <v>34</v>
      </c>
      <c r="X1043">
        <v>4</v>
      </c>
      <c r="Y1043" t="s">
        <v>48</v>
      </c>
      <c r="Z1043" t="s">
        <v>46</v>
      </c>
    </row>
    <row r="1044" spans="1:26" x14ac:dyDescent="0.25">
      <c r="A1044">
        <v>2495</v>
      </c>
      <c r="B1044">
        <v>44</v>
      </c>
      <c r="C1044" t="s">
        <v>60</v>
      </c>
      <c r="D1044">
        <v>981</v>
      </c>
      <c r="E1044" t="s">
        <v>41</v>
      </c>
      <c r="F1044">
        <v>5</v>
      </c>
      <c r="G1044" t="s">
        <v>55</v>
      </c>
      <c r="H1044" t="s">
        <v>29</v>
      </c>
      <c r="I1044" t="s">
        <v>32</v>
      </c>
      <c r="J1044" t="s">
        <v>43</v>
      </c>
      <c r="L1044" t="s">
        <v>30</v>
      </c>
      <c r="M1044">
        <v>1</v>
      </c>
      <c r="N1044" t="s">
        <v>51</v>
      </c>
      <c r="O1044" t="s">
        <v>32</v>
      </c>
      <c r="P1044" t="s">
        <v>35</v>
      </c>
      <c r="Q1044">
        <v>3162</v>
      </c>
      <c r="R1044">
        <v>7973</v>
      </c>
      <c r="S1044">
        <v>3</v>
      </c>
      <c r="T1044" t="s">
        <v>46</v>
      </c>
      <c r="U1044">
        <v>14</v>
      </c>
      <c r="V1044" t="s">
        <v>37</v>
      </c>
      <c r="W1044" t="s">
        <v>34</v>
      </c>
      <c r="X1044">
        <v>5</v>
      </c>
      <c r="Y1044" t="s">
        <v>48</v>
      </c>
      <c r="Z1044" t="s">
        <v>46</v>
      </c>
    </row>
    <row r="1045" spans="1:26" x14ac:dyDescent="0.25">
      <c r="A1045">
        <v>2496</v>
      </c>
      <c r="B1045">
        <v>53</v>
      </c>
      <c r="C1045" t="s">
        <v>26</v>
      </c>
      <c r="D1045">
        <v>447</v>
      </c>
      <c r="E1045" t="s">
        <v>41</v>
      </c>
      <c r="F1045">
        <v>2</v>
      </c>
      <c r="G1045" t="s">
        <v>55</v>
      </c>
      <c r="H1045" t="s">
        <v>53</v>
      </c>
      <c r="I1045" t="s">
        <v>50</v>
      </c>
      <c r="J1045" t="s">
        <v>43</v>
      </c>
      <c r="K1045">
        <v>39</v>
      </c>
      <c r="L1045" t="s">
        <v>34</v>
      </c>
      <c r="M1045">
        <v>4</v>
      </c>
      <c r="O1045" t="s">
        <v>30</v>
      </c>
      <c r="P1045" t="s">
        <v>35</v>
      </c>
      <c r="Q1045">
        <v>16598</v>
      </c>
      <c r="R1045">
        <v>19764</v>
      </c>
      <c r="S1045">
        <v>4</v>
      </c>
      <c r="T1045" t="s">
        <v>46</v>
      </c>
      <c r="U1045">
        <v>12</v>
      </c>
      <c r="V1045" t="s">
        <v>37</v>
      </c>
      <c r="W1045" t="s">
        <v>30</v>
      </c>
      <c r="X1045">
        <v>2</v>
      </c>
      <c r="Y1045" t="s">
        <v>54</v>
      </c>
      <c r="Z1045" t="s">
        <v>46</v>
      </c>
    </row>
    <row r="1046" spans="1:26" x14ac:dyDescent="0.25">
      <c r="A1046">
        <v>2497</v>
      </c>
      <c r="B1046">
        <v>49</v>
      </c>
      <c r="C1046" t="s">
        <v>26</v>
      </c>
      <c r="D1046">
        <v>1495</v>
      </c>
      <c r="E1046" t="s">
        <v>41</v>
      </c>
      <c r="F1046">
        <v>5</v>
      </c>
      <c r="G1046" t="s">
        <v>52</v>
      </c>
      <c r="H1046" t="s">
        <v>67</v>
      </c>
      <c r="I1046" t="s">
        <v>38</v>
      </c>
      <c r="J1046" t="s">
        <v>43</v>
      </c>
      <c r="K1046">
        <v>96</v>
      </c>
      <c r="L1046" t="s">
        <v>32</v>
      </c>
      <c r="M1046">
        <v>2</v>
      </c>
      <c r="N1046" t="s">
        <v>59</v>
      </c>
      <c r="O1046" t="s">
        <v>32</v>
      </c>
      <c r="P1046" t="s">
        <v>45</v>
      </c>
      <c r="Q1046">
        <v>6651</v>
      </c>
      <c r="R1046">
        <v>21534</v>
      </c>
      <c r="S1046">
        <v>2</v>
      </c>
      <c r="T1046" t="s">
        <v>46</v>
      </c>
      <c r="U1046">
        <v>14</v>
      </c>
      <c r="V1046" t="s">
        <v>37</v>
      </c>
      <c r="W1046" t="s">
        <v>30</v>
      </c>
      <c r="X1046">
        <v>0</v>
      </c>
      <c r="Y1046" t="s">
        <v>54</v>
      </c>
      <c r="Z1046" t="s">
        <v>46</v>
      </c>
    </row>
    <row r="1047" spans="1:26" x14ac:dyDescent="0.25">
      <c r="A1047">
        <v>2498</v>
      </c>
      <c r="B1047">
        <v>40</v>
      </c>
      <c r="C1047" t="s">
        <v>26</v>
      </c>
      <c r="D1047">
        <v>896</v>
      </c>
      <c r="E1047" t="s">
        <v>41</v>
      </c>
      <c r="F1047">
        <v>2</v>
      </c>
      <c r="G1047" t="s">
        <v>55</v>
      </c>
      <c r="H1047" t="s">
        <v>53</v>
      </c>
      <c r="I1047" t="s">
        <v>32</v>
      </c>
      <c r="J1047" t="s">
        <v>43</v>
      </c>
      <c r="K1047">
        <v>68</v>
      </c>
      <c r="L1047" t="s">
        <v>32</v>
      </c>
      <c r="M1047">
        <v>1</v>
      </c>
      <c r="N1047" t="s">
        <v>44</v>
      </c>
      <c r="O1047" t="s">
        <v>32</v>
      </c>
      <c r="P1047" t="s">
        <v>57</v>
      </c>
      <c r="Q1047">
        <v>2345</v>
      </c>
      <c r="R1047">
        <v>8045</v>
      </c>
      <c r="S1047">
        <v>2</v>
      </c>
      <c r="T1047" t="s">
        <v>46</v>
      </c>
      <c r="U1047">
        <v>14</v>
      </c>
      <c r="V1047" t="s">
        <v>37</v>
      </c>
      <c r="W1047" t="s">
        <v>32</v>
      </c>
      <c r="X1047">
        <v>3</v>
      </c>
      <c r="Y1047" t="s">
        <v>66</v>
      </c>
      <c r="Z1047" t="s">
        <v>46</v>
      </c>
    </row>
    <row r="1048" spans="1:26" x14ac:dyDescent="0.25">
      <c r="A1048">
        <v>2499</v>
      </c>
      <c r="B1048">
        <v>44</v>
      </c>
      <c r="C1048" t="s">
        <v>26</v>
      </c>
      <c r="D1048">
        <v>1467</v>
      </c>
      <c r="E1048" t="s">
        <v>41</v>
      </c>
      <c r="F1048">
        <v>20</v>
      </c>
      <c r="G1048" t="s">
        <v>55</v>
      </c>
      <c r="H1048" t="s">
        <v>29</v>
      </c>
      <c r="I1048" t="s">
        <v>50</v>
      </c>
      <c r="J1048" t="s">
        <v>43</v>
      </c>
      <c r="K1048">
        <v>49</v>
      </c>
      <c r="L1048" t="s">
        <v>32</v>
      </c>
      <c r="M1048">
        <v>1</v>
      </c>
      <c r="N1048" t="s">
        <v>44</v>
      </c>
      <c r="O1048" t="s">
        <v>30</v>
      </c>
      <c r="P1048" t="s">
        <v>35</v>
      </c>
      <c r="Q1048">
        <v>3420</v>
      </c>
      <c r="R1048">
        <v>21158</v>
      </c>
      <c r="S1048">
        <v>1</v>
      </c>
      <c r="T1048" t="s">
        <v>46</v>
      </c>
      <c r="U1048">
        <v>13</v>
      </c>
      <c r="V1048" t="s">
        <v>37</v>
      </c>
      <c r="W1048" t="s">
        <v>32</v>
      </c>
      <c r="X1048">
        <v>3</v>
      </c>
      <c r="Y1048" t="s">
        <v>54</v>
      </c>
      <c r="Z1048" t="s">
        <v>46</v>
      </c>
    </row>
    <row r="1049" spans="1:26" x14ac:dyDescent="0.25">
      <c r="A1049">
        <v>2500</v>
      </c>
      <c r="B1049">
        <v>33</v>
      </c>
      <c r="C1049" t="s">
        <v>40</v>
      </c>
      <c r="D1049">
        <v>430</v>
      </c>
      <c r="E1049" t="s">
        <v>27</v>
      </c>
      <c r="F1049">
        <v>7</v>
      </c>
      <c r="G1049" t="s">
        <v>55</v>
      </c>
      <c r="H1049" t="s">
        <v>53</v>
      </c>
      <c r="I1049" t="s">
        <v>50</v>
      </c>
      <c r="J1049" t="s">
        <v>43</v>
      </c>
      <c r="K1049">
        <v>54</v>
      </c>
      <c r="L1049" t="s">
        <v>32</v>
      </c>
      <c r="M1049">
        <v>2</v>
      </c>
      <c r="N1049" t="s">
        <v>33</v>
      </c>
      <c r="O1049" t="s">
        <v>38</v>
      </c>
      <c r="P1049" t="s">
        <v>45</v>
      </c>
      <c r="Q1049">
        <v>4373</v>
      </c>
      <c r="R1049">
        <v>17456</v>
      </c>
      <c r="S1049">
        <v>0</v>
      </c>
      <c r="T1049" t="s">
        <v>46</v>
      </c>
      <c r="U1049">
        <v>14</v>
      </c>
      <c r="V1049" t="s">
        <v>37</v>
      </c>
      <c r="W1049" t="s">
        <v>38</v>
      </c>
      <c r="X1049">
        <v>2</v>
      </c>
      <c r="Y1049" t="s">
        <v>48</v>
      </c>
      <c r="Z1049" t="s">
        <v>46</v>
      </c>
    </row>
    <row r="1050" spans="1:26" x14ac:dyDescent="0.25">
      <c r="A1050">
        <v>2501</v>
      </c>
      <c r="B1050">
        <v>34</v>
      </c>
      <c r="C1050" t="s">
        <v>26</v>
      </c>
      <c r="D1050">
        <v>1326</v>
      </c>
      <c r="E1050" t="s">
        <v>27</v>
      </c>
      <c r="F1050">
        <v>3</v>
      </c>
      <c r="G1050" t="s">
        <v>55</v>
      </c>
      <c r="H1050" t="s">
        <v>49</v>
      </c>
      <c r="I1050" t="s">
        <v>50</v>
      </c>
      <c r="J1050" t="s">
        <v>43</v>
      </c>
      <c r="K1050">
        <v>81</v>
      </c>
      <c r="L1050" t="s">
        <v>38</v>
      </c>
      <c r="M1050">
        <v>2</v>
      </c>
      <c r="N1050" t="s">
        <v>33</v>
      </c>
      <c r="O1050" t="s">
        <v>38</v>
      </c>
      <c r="P1050" t="s">
        <v>35</v>
      </c>
      <c r="Q1050">
        <v>4759</v>
      </c>
      <c r="R1050">
        <v>15891</v>
      </c>
      <c r="S1050">
        <v>3</v>
      </c>
      <c r="T1050" t="s">
        <v>46</v>
      </c>
      <c r="U1050">
        <v>18</v>
      </c>
      <c r="V1050" t="s">
        <v>37</v>
      </c>
      <c r="W1050" t="s">
        <v>34</v>
      </c>
      <c r="X1050">
        <v>2</v>
      </c>
      <c r="Y1050" t="s">
        <v>48</v>
      </c>
      <c r="Z1050" t="s">
        <v>46</v>
      </c>
    </row>
    <row r="1051" spans="1:26" x14ac:dyDescent="0.25">
      <c r="A1051">
        <v>2502</v>
      </c>
      <c r="B1051">
        <v>30</v>
      </c>
      <c r="C1051" t="s">
        <v>26</v>
      </c>
      <c r="D1051">
        <v>1358</v>
      </c>
      <c r="E1051" t="s">
        <v>27</v>
      </c>
      <c r="F1051">
        <v>16</v>
      </c>
      <c r="G1051" t="s">
        <v>42</v>
      </c>
      <c r="H1051" t="s">
        <v>29</v>
      </c>
      <c r="I1051" t="s">
        <v>50</v>
      </c>
      <c r="J1051" t="s">
        <v>43</v>
      </c>
      <c r="K1051">
        <v>96</v>
      </c>
      <c r="L1051" t="s">
        <v>32</v>
      </c>
      <c r="M1051">
        <v>2</v>
      </c>
      <c r="N1051" t="s">
        <v>33</v>
      </c>
      <c r="O1051" t="s">
        <v>32</v>
      </c>
      <c r="P1051" t="s">
        <v>45</v>
      </c>
      <c r="Q1051">
        <v>5301</v>
      </c>
      <c r="R1051">
        <v>2939</v>
      </c>
      <c r="S1051">
        <v>8</v>
      </c>
      <c r="T1051" t="s">
        <v>46</v>
      </c>
      <c r="U1051">
        <v>15</v>
      </c>
      <c r="V1051" t="s">
        <v>37</v>
      </c>
      <c r="W1051" t="s">
        <v>32</v>
      </c>
      <c r="X1051">
        <v>2</v>
      </c>
      <c r="Y1051" t="s">
        <v>54</v>
      </c>
      <c r="Z1051" t="s">
        <v>46</v>
      </c>
    </row>
    <row r="1052" spans="1:26" x14ac:dyDescent="0.25">
      <c r="A1052">
        <v>2503</v>
      </c>
      <c r="B1052">
        <v>42</v>
      </c>
      <c r="C1052" t="s">
        <v>40</v>
      </c>
      <c r="D1052">
        <v>748</v>
      </c>
      <c r="E1052" t="s">
        <v>41</v>
      </c>
      <c r="F1052">
        <v>9</v>
      </c>
      <c r="G1052" t="s">
        <v>28</v>
      </c>
      <c r="H1052" t="s">
        <v>53</v>
      </c>
      <c r="I1052" t="s">
        <v>38</v>
      </c>
      <c r="J1052" t="s">
        <v>31</v>
      </c>
      <c r="K1052">
        <v>74</v>
      </c>
      <c r="L1052" t="s">
        <v>32</v>
      </c>
      <c r="M1052">
        <v>1</v>
      </c>
      <c r="N1052" t="s">
        <v>51</v>
      </c>
      <c r="O1052" t="s">
        <v>34</v>
      </c>
      <c r="P1052" t="s">
        <v>35</v>
      </c>
      <c r="Q1052">
        <v>3673</v>
      </c>
      <c r="R1052">
        <v>16458</v>
      </c>
      <c r="S1052">
        <v>1</v>
      </c>
      <c r="T1052" t="s">
        <v>46</v>
      </c>
      <c r="U1052">
        <v>13</v>
      </c>
      <c r="V1052" t="s">
        <v>37</v>
      </c>
      <c r="W1052" t="s">
        <v>32</v>
      </c>
      <c r="X1052">
        <v>3</v>
      </c>
      <c r="Y1052" t="s">
        <v>48</v>
      </c>
      <c r="Z1052" t="s">
        <v>46</v>
      </c>
    </row>
    <row r="1053" spans="1:26" x14ac:dyDescent="0.25">
      <c r="A1053">
        <v>2504</v>
      </c>
      <c r="B1053">
        <v>44</v>
      </c>
      <c r="C1053" t="s">
        <v>40</v>
      </c>
      <c r="D1053">
        <v>383</v>
      </c>
      <c r="E1053" t="s">
        <v>27</v>
      </c>
      <c r="F1053">
        <v>1</v>
      </c>
      <c r="G1053" t="s">
        <v>68</v>
      </c>
      <c r="H1053" t="s">
        <v>64</v>
      </c>
      <c r="I1053" t="s">
        <v>38</v>
      </c>
      <c r="J1053" t="s">
        <v>31</v>
      </c>
      <c r="K1053">
        <v>79</v>
      </c>
      <c r="L1053" t="s">
        <v>32</v>
      </c>
      <c r="M1053">
        <v>2</v>
      </c>
      <c r="N1053" t="s">
        <v>33</v>
      </c>
      <c r="O1053" t="s">
        <v>32</v>
      </c>
      <c r="P1053" t="s">
        <v>45</v>
      </c>
      <c r="Q1053">
        <v>4768</v>
      </c>
      <c r="R1053">
        <v>9282</v>
      </c>
      <c r="S1053">
        <v>7</v>
      </c>
      <c r="T1053" t="s">
        <v>46</v>
      </c>
      <c r="U1053">
        <v>12</v>
      </c>
      <c r="V1053" t="s">
        <v>37</v>
      </c>
      <c r="W1053" t="s">
        <v>32</v>
      </c>
      <c r="X1053">
        <v>4</v>
      </c>
      <c r="Y1053" t="s">
        <v>54</v>
      </c>
      <c r="Z1053" t="s">
        <v>46</v>
      </c>
    </row>
    <row r="1054" spans="1:26" x14ac:dyDescent="0.25">
      <c r="A1054">
        <v>2505</v>
      </c>
      <c r="B1054">
        <v>30</v>
      </c>
      <c r="C1054" t="s">
        <v>60</v>
      </c>
      <c r="D1054">
        <v>990</v>
      </c>
      <c r="E1054" t="s">
        <v>41</v>
      </c>
      <c r="F1054">
        <v>7</v>
      </c>
      <c r="G1054" t="s">
        <v>55</v>
      </c>
      <c r="H1054" t="s">
        <v>67</v>
      </c>
      <c r="I1054" t="s">
        <v>32</v>
      </c>
      <c r="J1054" t="s">
        <v>43</v>
      </c>
      <c r="K1054">
        <v>64</v>
      </c>
      <c r="L1054" t="s">
        <v>32</v>
      </c>
      <c r="M1054">
        <v>1</v>
      </c>
      <c r="N1054" t="s">
        <v>44</v>
      </c>
      <c r="O1054" t="s">
        <v>32</v>
      </c>
      <c r="P1054" t="s">
        <v>57</v>
      </c>
      <c r="Q1054">
        <v>1274</v>
      </c>
      <c r="R1054">
        <v>7152</v>
      </c>
      <c r="S1054">
        <v>1</v>
      </c>
      <c r="T1054" t="s">
        <v>46</v>
      </c>
      <c r="U1054">
        <v>13</v>
      </c>
      <c r="V1054" t="s">
        <v>37</v>
      </c>
      <c r="W1054" t="s">
        <v>30</v>
      </c>
      <c r="X1054">
        <v>2</v>
      </c>
      <c r="Y1054" t="s">
        <v>54</v>
      </c>
      <c r="Z1054" t="s">
        <v>46</v>
      </c>
    </row>
    <row r="1055" spans="1:26" x14ac:dyDescent="0.25">
      <c r="A1055">
        <v>2506</v>
      </c>
      <c r="B1055">
        <v>57</v>
      </c>
      <c r="C1055" t="s">
        <v>26</v>
      </c>
      <c r="D1055">
        <v>405</v>
      </c>
      <c r="E1055" t="s">
        <v>41</v>
      </c>
      <c r="F1055">
        <v>1</v>
      </c>
      <c r="G1055" t="s">
        <v>28</v>
      </c>
      <c r="H1055" t="s">
        <v>29</v>
      </c>
      <c r="I1055" t="s">
        <v>30</v>
      </c>
      <c r="J1055" t="s">
        <v>43</v>
      </c>
      <c r="K1055">
        <v>93</v>
      </c>
      <c r="L1055" t="s">
        <v>34</v>
      </c>
      <c r="M1055">
        <v>2</v>
      </c>
      <c r="N1055" t="s">
        <v>44</v>
      </c>
      <c r="O1055" t="s">
        <v>32</v>
      </c>
      <c r="P1055" t="s">
        <v>45</v>
      </c>
      <c r="Q1055">
        <v>4900</v>
      </c>
      <c r="R1055">
        <v>2721</v>
      </c>
      <c r="S1055">
        <v>0</v>
      </c>
      <c r="T1055" t="s">
        <v>46</v>
      </c>
      <c r="U1055">
        <v>24</v>
      </c>
      <c r="V1055" t="s">
        <v>47</v>
      </c>
      <c r="W1055" t="s">
        <v>38</v>
      </c>
      <c r="X1055">
        <v>2</v>
      </c>
      <c r="Y1055" t="s">
        <v>54</v>
      </c>
      <c r="Z1055" t="s">
        <v>46</v>
      </c>
    </row>
    <row r="1056" spans="1:26" x14ac:dyDescent="0.25">
      <c r="A1056">
        <v>2507</v>
      </c>
      <c r="B1056">
        <v>49</v>
      </c>
      <c r="C1056" t="s">
        <v>26</v>
      </c>
      <c r="D1056">
        <v>1490</v>
      </c>
      <c r="E1056" t="s">
        <v>41</v>
      </c>
      <c r="F1056">
        <v>7</v>
      </c>
      <c r="G1056" t="s">
        <v>52</v>
      </c>
      <c r="H1056" t="s">
        <v>29</v>
      </c>
      <c r="I1056" t="s">
        <v>32</v>
      </c>
      <c r="J1056" t="s">
        <v>43</v>
      </c>
      <c r="K1056">
        <v>35</v>
      </c>
      <c r="L1056" t="s">
        <v>32</v>
      </c>
      <c r="M1056">
        <v>3</v>
      </c>
      <c r="N1056" t="s">
        <v>59</v>
      </c>
      <c r="O1056" t="s">
        <v>30</v>
      </c>
      <c r="P1056" t="s">
        <v>57</v>
      </c>
      <c r="Q1056">
        <v>10466</v>
      </c>
      <c r="R1056">
        <v>20948</v>
      </c>
      <c r="S1056">
        <v>3</v>
      </c>
      <c r="T1056" t="s">
        <v>46</v>
      </c>
      <c r="U1056">
        <v>14</v>
      </c>
      <c r="V1056" t="s">
        <v>37</v>
      </c>
      <c r="W1056" t="s">
        <v>30</v>
      </c>
      <c r="X1056">
        <v>3</v>
      </c>
      <c r="Y1056" t="s">
        <v>48</v>
      </c>
      <c r="Z1056" t="s">
        <v>46</v>
      </c>
    </row>
    <row r="1057" spans="1:26" x14ac:dyDescent="0.25">
      <c r="A1057">
        <v>2508</v>
      </c>
      <c r="B1057">
        <v>34</v>
      </c>
      <c r="C1057" t="s">
        <v>40</v>
      </c>
      <c r="D1057">
        <v>829</v>
      </c>
      <c r="E1057" t="s">
        <v>41</v>
      </c>
      <c r="F1057">
        <v>15</v>
      </c>
      <c r="G1057" t="s">
        <v>55</v>
      </c>
      <c r="H1057" t="s">
        <v>53</v>
      </c>
      <c r="I1057" t="s">
        <v>30</v>
      </c>
      <c r="J1057" t="s">
        <v>43</v>
      </c>
      <c r="K1057">
        <v>71</v>
      </c>
      <c r="L1057" t="s">
        <v>32</v>
      </c>
      <c r="N1057" t="s">
        <v>63</v>
      </c>
      <c r="O1057" t="s">
        <v>38</v>
      </c>
      <c r="P1057" t="s">
        <v>57</v>
      </c>
      <c r="Q1057">
        <v>17007</v>
      </c>
      <c r="R1057">
        <v>11929</v>
      </c>
      <c r="S1057">
        <v>7</v>
      </c>
      <c r="T1057" t="s">
        <v>46</v>
      </c>
      <c r="U1057">
        <v>14</v>
      </c>
      <c r="V1057" t="s">
        <v>37</v>
      </c>
      <c r="W1057" t="s">
        <v>34</v>
      </c>
      <c r="X1057">
        <v>3</v>
      </c>
      <c r="Y1057" t="s">
        <v>54</v>
      </c>
      <c r="Z1057" t="s">
        <v>46</v>
      </c>
    </row>
    <row r="1058" spans="1:26" x14ac:dyDescent="0.25">
      <c r="A1058">
        <v>2509</v>
      </c>
      <c r="B1058">
        <v>28</v>
      </c>
      <c r="C1058" t="s">
        <v>40</v>
      </c>
      <c r="D1058">
        <v>1496</v>
      </c>
      <c r="E1058" t="s">
        <v>27</v>
      </c>
      <c r="F1058">
        <v>1</v>
      </c>
      <c r="G1058" t="s">
        <v>55</v>
      </c>
      <c r="H1058" t="s">
        <v>67</v>
      </c>
      <c r="I1058" t="s">
        <v>38</v>
      </c>
      <c r="J1058" t="s">
        <v>43</v>
      </c>
      <c r="K1058">
        <v>92</v>
      </c>
      <c r="L1058" t="s">
        <v>32</v>
      </c>
      <c r="M1058">
        <v>1</v>
      </c>
      <c r="N1058" t="s">
        <v>62</v>
      </c>
      <c r="O1058" t="s">
        <v>32</v>
      </c>
      <c r="P1058" t="s">
        <v>45</v>
      </c>
      <c r="Q1058">
        <v>2909</v>
      </c>
      <c r="R1058">
        <v>15747</v>
      </c>
      <c r="S1058">
        <v>3</v>
      </c>
      <c r="T1058" t="s">
        <v>46</v>
      </c>
      <c r="U1058">
        <v>15</v>
      </c>
      <c r="V1058" t="s">
        <v>37</v>
      </c>
      <c r="W1058" t="s">
        <v>34</v>
      </c>
      <c r="X1058">
        <v>3</v>
      </c>
      <c r="Y1058" t="s">
        <v>66</v>
      </c>
      <c r="Z1058" t="s">
        <v>36</v>
      </c>
    </row>
    <row r="1059" spans="1:26" x14ac:dyDescent="0.25">
      <c r="A1059">
        <v>2510</v>
      </c>
      <c r="B1059">
        <v>29</v>
      </c>
      <c r="C1059" t="s">
        <v>40</v>
      </c>
      <c r="D1059">
        <v>115</v>
      </c>
      <c r="E1059" t="s">
        <v>27</v>
      </c>
      <c r="F1059">
        <v>13</v>
      </c>
      <c r="G1059" t="s">
        <v>55</v>
      </c>
      <c r="H1059" t="s">
        <v>67</v>
      </c>
      <c r="I1059" t="s">
        <v>38</v>
      </c>
      <c r="J1059" t="s">
        <v>31</v>
      </c>
      <c r="K1059">
        <v>51</v>
      </c>
      <c r="L1059" t="s">
        <v>32</v>
      </c>
      <c r="M1059">
        <v>2</v>
      </c>
      <c r="N1059" t="s">
        <v>33</v>
      </c>
      <c r="O1059" t="s">
        <v>30</v>
      </c>
      <c r="P1059" t="s">
        <v>35</v>
      </c>
      <c r="Q1059">
        <v>5765</v>
      </c>
      <c r="R1059">
        <v>17485</v>
      </c>
      <c r="S1059">
        <v>5</v>
      </c>
      <c r="T1059" t="s">
        <v>46</v>
      </c>
      <c r="U1059">
        <v>11</v>
      </c>
      <c r="V1059" t="s">
        <v>37</v>
      </c>
      <c r="W1059" t="s">
        <v>38</v>
      </c>
      <c r="X1059">
        <v>4</v>
      </c>
      <c r="Y1059" t="s">
        <v>39</v>
      </c>
      <c r="Z1059" t="s">
        <v>36</v>
      </c>
    </row>
    <row r="1060" spans="1:26" x14ac:dyDescent="0.25">
      <c r="A1060">
        <v>2511</v>
      </c>
      <c r="B1060">
        <v>34</v>
      </c>
      <c r="C1060" t="s">
        <v>26</v>
      </c>
      <c r="D1060">
        <v>790</v>
      </c>
      <c r="E1060" t="s">
        <v>27</v>
      </c>
      <c r="F1060">
        <v>24</v>
      </c>
      <c r="G1060" t="s">
        <v>52</v>
      </c>
      <c r="H1060" t="s">
        <v>53</v>
      </c>
      <c r="I1060" t="s">
        <v>38</v>
      </c>
      <c r="J1060" t="s">
        <v>31</v>
      </c>
      <c r="K1060">
        <v>40</v>
      </c>
      <c r="L1060" t="s">
        <v>30</v>
      </c>
      <c r="M1060">
        <v>2</v>
      </c>
      <c r="N1060" t="s">
        <v>33</v>
      </c>
      <c r="O1060" t="s">
        <v>30</v>
      </c>
      <c r="P1060" t="s">
        <v>35</v>
      </c>
      <c r="Q1060">
        <v>4599</v>
      </c>
      <c r="R1060">
        <v>7815</v>
      </c>
      <c r="S1060">
        <v>0</v>
      </c>
      <c r="T1060" t="s">
        <v>36</v>
      </c>
      <c r="U1060">
        <v>23</v>
      </c>
      <c r="V1060" t="s">
        <v>47</v>
      </c>
      <c r="W1060" t="s">
        <v>32</v>
      </c>
      <c r="X1060">
        <v>2</v>
      </c>
      <c r="Y1060" t="s">
        <v>66</v>
      </c>
      <c r="Z1060" t="s">
        <v>36</v>
      </c>
    </row>
    <row r="1061" spans="1:26" x14ac:dyDescent="0.25">
      <c r="A1061">
        <v>2512</v>
      </c>
      <c r="B1061">
        <v>35</v>
      </c>
      <c r="C1061" t="s">
        <v>26</v>
      </c>
      <c r="E1061" t="s">
        <v>27</v>
      </c>
      <c r="F1061">
        <v>7</v>
      </c>
      <c r="G1061" t="s">
        <v>42</v>
      </c>
      <c r="H1061" t="s">
        <v>29</v>
      </c>
      <c r="I1061" t="s">
        <v>50</v>
      </c>
      <c r="J1061" t="s">
        <v>43</v>
      </c>
      <c r="K1061">
        <v>76</v>
      </c>
      <c r="L1061" t="s">
        <v>32</v>
      </c>
      <c r="M1061">
        <v>1</v>
      </c>
      <c r="N1061" t="s">
        <v>62</v>
      </c>
      <c r="O1061" t="s">
        <v>32</v>
      </c>
      <c r="P1061" t="s">
        <v>45</v>
      </c>
      <c r="Q1061">
        <v>2404</v>
      </c>
      <c r="R1061">
        <v>16192</v>
      </c>
      <c r="S1061">
        <v>1</v>
      </c>
      <c r="U1061">
        <v>13</v>
      </c>
      <c r="V1061" t="s">
        <v>37</v>
      </c>
      <c r="W1061" t="s">
        <v>38</v>
      </c>
      <c r="X1061">
        <v>3</v>
      </c>
      <c r="Y1061" t="s">
        <v>48</v>
      </c>
      <c r="Z1061" t="s">
        <v>46</v>
      </c>
    </row>
    <row r="1062" spans="1:26" x14ac:dyDescent="0.25">
      <c r="A1062">
        <v>2513</v>
      </c>
      <c r="B1062">
        <v>24</v>
      </c>
      <c r="C1062" t="s">
        <v>40</v>
      </c>
      <c r="D1062">
        <v>381</v>
      </c>
      <c r="E1062" t="s">
        <v>41</v>
      </c>
      <c r="F1062">
        <v>9</v>
      </c>
      <c r="G1062" t="s">
        <v>55</v>
      </c>
      <c r="H1062" t="s">
        <v>53</v>
      </c>
      <c r="I1062" t="s">
        <v>30</v>
      </c>
      <c r="J1062" t="s">
        <v>43</v>
      </c>
      <c r="K1062">
        <v>89</v>
      </c>
      <c r="L1062" t="s">
        <v>32</v>
      </c>
      <c r="M1062">
        <v>1</v>
      </c>
      <c r="N1062" t="s">
        <v>51</v>
      </c>
      <c r="O1062" t="s">
        <v>38</v>
      </c>
      <c r="P1062" t="s">
        <v>35</v>
      </c>
      <c r="Q1062">
        <v>3172</v>
      </c>
      <c r="R1062">
        <v>16998</v>
      </c>
      <c r="S1062">
        <v>2</v>
      </c>
      <c r="T1062" t="s">
        <v>36</v>
      </c>
      <c r="U1062">
        <v>11</v>
      </c>
      <c r="V1062" t="s">
        <v>37</v>
      </c>
      <c r="W1062" t="s">
        <v>32</v>
      </c>
      <c r="X1062">
        <v>2</v>
      </c>
      <c r="Y1062" t="s">
        <v>54</v>
      </c>
      <c r="Z1062" t="s">
        <v>36</v>
      </c>
    </row>
    <row r="1063" spans="1:26" x14ac:dyDescent="0.25">
      <c r="A1063">
        <v>2514</v>
      </c>
      <c r="B1063">
        <v>24</v>
      </c>
      <c r="C1063" t="s">
        <v>60</v>
      </c>
      <c r="D1063">
        <v>830</v>
      </c>
      <c r="E1063" t="s">
        <v>27</v>
      </c>
      <c r="F1063">
        <v>13</v>
      </c>
      <c r="G1063" t="s">
        <v>28</v>
      </c>
      <c r="H1063" t="s">
        <v>29</v>
      </c>
      <c r="I1063" t="s">
        <v>50</v>
      </c>
      <c r="J1063" t="s">
        <v>31</v>
      </c>
      <c r="K1063">
        <v>78</v>
      </c>
      <c r="L1063" t="s">
        <v>32</v>
      </c>
      <c r="N1063" t="s">
        <v>62</v>
      </c>
      <c r="O1063" t="s">
        <v>30</v>
      </c>
      <c r="P1063" t="s">
        <v>45</v>
      </c>
      <c r="Q1063">
        <v>2033</v>
      </c>
      <c r="R1063">
        <v>7103</v>
      </c>
      <c r="S1063">
        <v>1</v>
      </c>
      <c r="T1063" t="s">
        <v>46</v>
      </c>
      <c r="U1063">
        <v>13</v>
      </c>
      <c r="V1063" t="s">
        <v>37</v>
      </c>
      <c r="W1063" t="s">
        <v>32</v>
      </c>
      <c r="X1063">
        <v>2</v>
      </c>
      <c r="Y1063" t="s">
        <v>48</v>
      </c>
      <c r="Z1063" t="s">
        <v>46</v>
      </c>
    </row>
    <row r="1064" spans="1:26" x14ac:dyDescent="0.25">
      <c r="A1064">
        <v>2515</v>
      </c>
      <c r="B1064">
        <v>44</v>
      </c>
      <c r="C1064" t="s">
        <v>40</v>
      </c>
      <c r="D1064">
        <v>1193</v>
      </c>
      <c r="E1064" t="s">
        <v>41</v>
      </c>
      <c r="F1064">
        <v>2</v>
      </c>
      <c r="G1064" t="s">
        <v>42</v>
      </c>
      <c r="H1064" t="s">
        <v>53</v>
      </c>
      <c r="I1064" t="s">
        <v>30</v>
      </c>
      <c r="J1064" t="s">
        <v>43</v>
      </c>
      <c r="K1064">
        <v>86</v>
      </c>
      <c r="L1064" t="s">
        <v>32</v>
      </c>
      <c r="M1064">
        <v>3</v>
      </c>
      <c r="N1064" t="s">
        <v>58</v>
      </c>
      <c r="O1064" t="s">
        <v>32</v>
      </c>
      <c r="P1064" t="s">
        <v>35</v>
      </c>
      <c r="Q1064">
        <v>10209</v>
      </c>
      <c r="R1064">
        <v>19719</v>
      </c>
      <c r="S1064">
        <v>5</v>
      </c>
      <c r="T1064" t="s">
        <v>36</v>
      </c>
      <c r="U1064">
        <v>18</v>
      </c>
      <c r="V1064" t="s">
        <v>37</v>
      </c>
      <c r="W1064" t="s">
        <v>30</v>
      </c>
      <c r="X1064">
        <v>2</v>
      </c>
      <c r="Y1064" t="s">
        <v>54</v>
      </c>
    </row>
    <row r="1065" spans="1:26" x14ac:dyDescent="0.25">
      <c r="A1065">
        <v>2516</v>
      </c>
      <c r="B1065">
        <v>29</v>
      </c>
      <c r="C1065" t="s">
        <v>26</v>
      </c>
      <c r="D1065">
        <v>1246</v>
      </c>
      <c r="E1065" t="s">
        <v>27</v>
      </c>
      <c r="F1065">
        <v>19</v>
      </c>
      <c r="G1065" t="s">
        <v>55</v>
      </c>
      <c r="H1065" t="s">
        <v>29</v>
      </c>
      <c r="I1065" t="s">
        <v>32</v>
      </c>
      <c r="J1065" t="s">
        <v>43</v>
      </c>
      <c r="K1065">
        <v>77</v>
      </c>
      <c r="L1065" t="s">
        <v>30</v>
      </c>
      <c r="M1065">
        <v>2</v>
      </c>
      <c r="N1065" t="s">
        <v>33</v>
      </c>
      <c r="O1065" t="s">
        <v>32</v>
      </c>
      <c r="P1065" t="s">
        <v>57</v>
      </c>
      <c r="Q1065">
        <v>8620</v>
      </c>
      <c r="R1065">
        <v>23757</v>
      </c>
      <c r="S1065">
        <v>1</v>
      </c>
      <c r="T1065" t="s">
        <v>46</v>
      </c>
      <c r="U1065">
        <v>14</v>
      </c>
      <c r="W1065" t="s">
        <v>32</v>
      </c>
      <c r="X1065">
        <v>3</v>
      </c>
      <c r="Y1065" t="s">
        <v>48</v>
      </c>
      <c r="Z1065" t="s">
        <v>46</v>
      </c>
    </row>
    <row r="1066" spans="1:26" x14ac:dyDescent="0.25">
      <c r="A1066">
        <v>2517</v>
      </c>
      <c r="B1066">
        <v>30</v>
      </c>
      <c r="C1066" t="s">
        <v>26</v>
      </c>
      <c r="D1066">
        <v>330</v>
      </c>
      <c r="E1066" t="s">
        <v>69</v>
      </c>
      <c r="F1066">
        <v>1</v>
      </c>
      <c r="G1066" t="s">
        <v>55</v>
      </c>
      <c r="H1066" t="s">
        <v>29</v>
      </c>
      <c r="I1066" t="s">
        <v>32</v>
      </c>
      <c r="J1066" t="s">
        <v>43</v>
      </c>
      <c r="K1066">
        <v>46</v>
      </c>
      <c r="L1066" t="s">
        <v>32</v>
      </c>
      <c r="M1066">
        <v>1</v>
      </c>
      <c r="N1066" t="s">
        <v>69</v>
      </c>
      <c r="O1066" t="s">
        <v>32</v>
      </c>
      <c r="P1066" t="s">
        <v>57</v>
      </c>
      <c r="Q1066">
        <v>2064</v>
      </c>
      <c r="R1066">
        <v>15428</v>
      </c>
      <c r="S1066">
        <v>0</v>
      </c>
      <c r="T1066" t="s">
        <v>46</v>
      </c>
      <c r="U1066">
        <v>21</v>
      </c>
      <c r="V1066" t="s">
        <v>47</v>
      </c>
      <c r="W1066" t="s">
        <v>38</v>
      </c>
      <c r="X1066">
        <v>3</v>
      </c>
      <c r="Y1066" t="s">
        <v>66</v>
      </c>
      <c r="Z1066" t="s">
        <v>46</v>
      </c>
    </row>
    <row r="1067" spans="1:26" x14ac:dyDescent="0.25">
      <c r="A1067">
        <v>2518</v>
      </c>
      <c r="B1067">
        <v>55</v>
      </c>
      <c r="C1067" t="s">
        <v>26</v>
      </c>
      <c r="D1067">
        <v>1229</v>
      </c>
      <c r="E1067" t="s">
        <v>41</v>
      </c>
      <c r="F1067">
        <v>4</v>
      </c>
      <c r="G1067" t="s">
        <v>52</v>
      </c>
      <c r="H1067" t="s">
        <v>29</v>
      </c>
      <c r="I1067" t="s">
        <v>50</v>
      </c>
      <c r="J1067" t="s">
        <v>43</v>
      </c>
      <c r="K1067">
        <v>30</v>
      </c>
      <c r="L1067" t="s">
        <v>32</v>
      </c>
      <c r="M1067">
        <v>2</v>
      </c>
      <c r="N1067" t="s">
        <v>59</v>
      </c>
      <c r="O1067" t="s">
        <v>32</v>
      </c>
      <c r="P1067" t="s">
        <v>45</v>
      </c>
      <c r="Q1067">
        <v>4035</v>
      </c>
      <c r="R1067">
        <v>16143</v>
      </c>
      <c r="S1067">
        <v>0</v>
      </c>
      <c r="T1067" t="s">
        <v>36</v>
      </c>
      <c r="U1067">
        <v>16</v>
      </c>
      <c r="V1067" t="s">
        <v>37</v>
      </c>
      <c r="W1067" t="s">
        <v>30</v>
      </c>
      <c r="X1067">
        <v>2</v>
      </c>
      <c r="Y1067" t="s">
        <v>48</v>
      </c>
      <c r="Z1067" t="s">
        <v>46</v>
      </c>
    </row>
    <row r="1068" spans="1:26" x14ac:dyDescent="0.25">
      <c r="A1068">
        <v>2519</v>
      </c>
      <c r="B1068">
        <v>33</v>
      </c>
      <c r="C1068" t="s">
        <v>26</v>
      </c>
      <c r="D1068">
        <v>1099</v>
      </c>
      <c r="E1068" t="s">
        <v>41</v>
      </c>
      <c r="F1068">
        <v>4</v>
      </c>
      <c r="G1068" t="s">
        <v>52</v>
      </c>
      <c r="H1068" t="s">
        <v>53</v>
      </c>
      <c r="I1068" t="s">
        <v>38</v>
      </c>
      <c r="J1068" t="s">
        <v>31</v>
      </c>
      <c r="K1068">
        <v>82</v>
      </c>
      <c r="L1068" t="s">
        <v>30</v>
      </c>
      <c r="M1068">
        <v>1</v>
      </c>
      <c r="N1068" t="s">
        <v>51</v>
      </c>
      <c r="O1068" t="s">
        <v>30</v>
      </c>
      <c r="P1068" t="s">
        <v>45</v>
      </c>
      <c r="Q1068">
        <v>3838</v>
      </c>
      <c r="R1068">
        <v>8192</v>
      </c>
      <c r="S1068">
        <v>8</v>
      </c>
      <c r="T1068" t="s">
        <v>46</v>
      </c>
      <c r="U1068">
        <v>11</v>
      </c>
      <c r="V1068" t="s">
        <v>37</v>
      </c>
      <c r="W1068" t="s">
        <v>34</v>
      </c>
      <c r="X1068">
        <v>5</v>
      </c>
      <c r="Y1068" t="s">
        <v>48</v>
      </c>
      <c r="Z1068" t="s">
        <v>46</v>
      </c>
    </row>
    <row r="1069" spans="1:26" x14ac:dyDescent="0.25">
      <c r="A1069">
        <v>2520</v>
      </c>
      <c r="B1069">
        <v>47</v>
      </c>
      <c r="C1069" t="s">
        <v>26</v>
      </c>
      <c r="D1069">
        <v>571</v>
      </c>
      <c r="E1069" t="s">
        <v>27</v>
      </c>
      <c r="F1069">
        <v>14</v>
      </c>
      <c r="G1069" t="s">
        <v>55</v>
      </c>
      <c r="H1069" t="s">
        <v>53</v>
      </c>
      <c r="I1069" t="s">
        <v>32</v>
      </c>
      <c r="J1069" t="s">
        <v>31</v>
      </c>
      <c r="K1069">
        <v>78</v>
      </c>
      <c r="L1069" t="s">
        <v>32</v>
      </c>
      <c r="M1069">
        <v>2</v>
      </c>
      <c r="N1069" t="s">
        <v>33</v>
      </c>
      <c r="O1069" t="s">
        <v>32</v>
      </c>
      <c r="P1069" t="s">
        <v>45</v>
      </c>
      <c r="Q1069">
        <v>4591</v>
      </c>
      <c r="R1069">
        <v>24200</v>
      </c>
      <c r="S1069">
        <v>3</v>
      </c>
      <c r="T1069" t="s">
        <v>36</v>
      </c>
      <c r="U1069">
        <v>17</v>
      </c>
      <c r="V1069" t="s">
        <v>37</v>
      </c>
      <c r="W1069" t="s">
        <v>32</v>
      </c>
      <c r="X1069">
        <v>4</v>
      </c>
      <c r="Y1069" t="s">
        <v>54</v>
      </c>
    </row>
    <row r="1070" spans="1:26" x14ac:dyDescent="0.25">
      <c r="A1070">
        <v>2521</v>
      </c>
      <c r="B1070">
        <v>28</v>
      </c>
      <c r="C1070" t="s">
        <v>40</v>
      </c>
      <c r="D1070">
        <v>289</v>
      </c>
      <c r="E1070" t="s">
        <v>41</v>
      </c>
      <c r="F1070">
        <v>2</v>
      </c>
      <c r="G1070" t="s">
        <v>28</v>
      </c>
      <c r="H1070" t="s">
        <v>53</v>
      </c>
      <c r="I1070" t="s">
        <v>32</v>
      </c>
      <c r="J1070" t="s">
        <v>43</v>
      </c>
      <c r="K1070">
        <v>38</v>
      </c>
      <c r="L1070" t="s">
        <v>30</v>
      </c>
      <c r="M1070">
        <v>1</v>
      </c>
      <c r="N1070" t="s">
        <v>51</v>
      </c>
      <c r="O1070" t="s">
        <v>38</v>
      </c>
      <c r="P1070" t="s">
        <v>35</v>
      </c>
      <c r="Q1070">
        <v>2561</v>
      </c>
      <c r="R1070">
        <v>5355</v>
      </c>
      <c r="S1070">
        <v>7</v>
      </c>
      <c r="T1070" t="s">
        <v>46</v>
      </c>
      <c r="U1070">
        <v>11</v>
      </c>
      <c r="V1070" t="s">
        <v>37</v>
      </c>
      <c r="W1070" t="s">
        <v>32</v>
      </c>
      <c r="X1070">
        <v>2</v>
      </c>
      <c r="Y1070" t="s">
        <v>54</v>
      </c>
      <c r="Z1070" t="s">
        <v>36</v>
      </c>
    </row>
    <row r="1071" spans="1:26" x14ac:dyDescent="0.25">
      <c r="A1071">
        <v>2522</v>
      </c>
      <c r="B1071">
        <v>28</v>
      </c>
      <c r="C1071" t="s">
        <v>26</v>
      </c>
      <c r="D1071">
        <v>1423</v>
      </c>
      <c r="E1071" t="s">
        <v>41</v>
      </c>
      <c r="F1071">
        <v>1</v>
      </c>
      <c r="G1071" t="s">
        <v>55</v>
      </c>
      <c r="H1071" t="s">
        <v>29</v>
      </c>
      <c r="I1071" t="s">
        <v>38</v>
      </c>
      <c r="J1071" t="s">
        <v>43</v>
      </c>
      <c r="K1071">
        <v>72</v>
      </c>
      <c r="L1071" t="s">
        <v>30</v>
      </c>
      <c r="M1071">
        <v>1</v>
      </c>
      <c r="N1071" t="s">
        <v>44</v>
      </c>
      <c r="O1071" t="s">
        <v>32</v>
      </c>
      <c r="P1071" t="s">
        <v>57</v>
      </c>
      <c r="Q1071">
        <v>1563</v>
      </c>
      <c r="R1071">
        <v>12530</v>
      </c>
      <c r="S1071">
        <v>1</v>
      </c>
      <c r="T1071" t="s">
        <v>46</v>
      </c>
      <c r="U1071">
        <v>14</v>
      </c>
      <c r="V1071" t="s">
        <v>37</v>
      </c>
      <c r="W1071" t="s">
        <v>34</v>
      </c>
      <c r="X1071">
        <v>2</v>
      </c>
      <c r="Y1071" t="s">
        <v>39</v>
      </c>
      <c r="Z1071" t="s">
        <v>46</v>
      </c>
    </row>
    <row r="1072" spans="1:26" x14ac:dyDescent="0.25">
      <c r="A1072">
        <v>2523</v>
      </c>
      <c r="B1072">
        <v>28</v>
      </c>
      <c r="C1072" t="s">
        <v>40</v>
      </c>
      <c r="D1072">
        <v>467</v>
      </c>
      <c r="E1072" t="s">
        <v>27</v>
      </c>
      <c r="F1072">
        <v>7</v>
      </c>
      <c r="G1072" t="s">
        <v>55</v>
      </c>
      <c r="H1072" t="s">
        <v>29</v>
      </c>
      <c r="I1072" t="s">
        <v>32</v>
      </c>
      <c r="J1072" t="s">
        <v>43</v>
      </c>
      <c r="L1072" t="s">
        <v>32</v>
      </c>
      <c r="M1072">
        <v>2</v>
      </c>
      <c r="N1072" t="s">
        <v>33</v>
      </c>
      <c r="O1072" t="s">
        <v>38</v>
      </c>
      <c r="P1072" t="s">
        <v>35</v>
      </c>
      <c r="Q1072">
        <v>4898</v>
      </c>
      <c r="R1072">
        <v>11827</v>
      </c>
      <c r="S1072">
        <v>0</v>
      </c>
      <c r="T1072" t="s">
        <v>46</v>
      </c>
      <c r="U1072">
        <v>14</v>
      </c>
      <c r="V1072" t="s">
        <v>37</v>
      </c>
      <c r="W1072" t="s">
        <v>34</v>
      </c>
      <c r="X1072">
        <v>5</v>
      </c>
      <c r="Y1072" t="s">
        <v>48</v>
      </c>
      <c r="Z1072" t="s">
        <v>46</v>
      </c>
    </row>
    <row r="1073" spans="1:26" x14ac:dyDescent="0.25">
      <c r="A1073">
        <v>2524</v>
      </c>
      <c r="B1073">
        <v>49</v>
      </c>
      <c r="C1073" t="s">
        <v>26</v>
      </c>
      <c r="D1073">
        <v>271</v>
      </c>
      <c r="E1073" t="s">
        <v>41</v>
      </c>
      <c r="F1073">
        <v>3</v>
      </c>
      <c r="G1073" t="s">
        <v>28</v>
      </c>
      <c r="H1073" t="s">
        <v>53</v>
      </c>
      <c r="I1073" t="s">
        <v>32</v>
      </c>
      <c r="J1073" t="s">
        <v>31</v>
      </c>
      <c r="K1073">
        <v>43</v>
      </c>
      <c r="L1073" t="s">
        <v>30</v>
      </c>
      <c r="M1073">
        <v>2</v>
      </c>
      <c r="N1073" t="s">
        <v>51</v>
      </c>
      <c r="O1073" t="s">
        <v>38</v>
      </c>
      <c r="P1073" t="s">
        <v>45</v>
      </c>
      <c r="Q1073">
        <v>4789</v>
      </c>
      <c r="R1073">
        <v>23070</v>
      </c>
      <c r="S1073">
        <v>4</v>
      </c>
      <c r="T1073" t="s">
        <v>46</v>
      </c>
      <c r="U1073">
        <v>25</v>
      </c>
      <c r="V1073" t="s">
        <v>47</v>
      </c>
      <c r="W1073" t="s">
        <v>38</v>
      </c>
      <c r="X1073">
        <v>3</v>
      </c>
      <c r="Y1073" t="s">
        <v>48</v>
      </c>
      <c r="Z1073" t="s">
        <v>46</v>
      </c>
    </row>
    <row r="1074" spans="1:26" x14ac:dyDescent="0.25">
      <c r="A1074">
        <v>2525</v>
      </c>
      <c r="B1074">
        <v>29</v>
      </c>
      <c r="C1074" t="s">
        <v>40</v>
      </c>
      <c r="D1074">
        <v>410</v>
      </c>
      <c r="E1074" t="s">
        <v>41</v>
      </c>
      <c r="F1074">
        <v>2</v>
      </c>
      <c r="G1074" t="s">
        <v>42</v>
      </c>
      <c r="H1074" t="s">
        <v>29</v>
      </c>
      <c r="I1074" t="s">
        <v>50</v>
      </c>
      <c r="J1074" t="s">
        <v>31</v>
      </c>
      <c r="K1074">
        <v>97</v>
      </c>
      <c r="L1074" t="s">
        <v>32</v>
      </c>
      <c r="M1074">
        <v>1</v>
      </c>
      <c r="N1074" t="s">
        <v>51</v>
      </c>
      <c r="O1074" t="s">
        <v>30</v>
      </c>
      <c r="P1074" t="s">
        <v>45</v>
      </c>
      <c r="Q1074">
        <v>3180</v>
      </c>
      <c r="R1074">
        <v>4668</v>
      </c>
      <c r="S1074">
        <v>0</v>
      </c>
      <c r="T1074" t="s">
        <v>46</v>
      </c>
      <c r="U1074">
        <v>13</v>
      </c>
      <c r="V1074" t="s">
        <v>37</v>
      </c>
      <c r="W1074" t="s">
        <v>32</v>
      </c>
      <c r="X1074">
        <v>3</v>
      </c>
      <c r="Y1074" t="s">
        <v>48</v>
      </c>
      <c r="Z1074" t="s">
        <v>46</v>
      </c>
    </row>
    <row r="1075" spans="1:26" x14ac:dyDescent="0.25">
      <c r="A1075">
        <v>2526</v>
      </c>
      <c r="B1075">
        <v>28</v>
      </c>
      <c r="C1075" t="s">
        <v>26</v>
      </c>
      <c r="D1075">
        <v>1083</v>
      </c>
      <c r="F1075">
        <v>29</v>
      </c>
      <c r="G1075" t="s">
        <v>42</v>
      </c>
      <c r="H1075" t="s">
        <v>29</v>
      </c>
      <c r="I1075" t="s">
        <v>32</v>
      </c>
      <c r="J1075" t="s">
        <v>43</v>
      </c>
      <c r="K1075">
        <v>96</v>
      </c>
      <c r="L1075" t="s">
        <v>38</v>
      </c>
      <c r="M1075">
        <v>2</v>
      </c>
      <c r="N1075" t="s">
        <v>58</v>
      </c>
      <c r="O1075" t="s">
        <v>30</v>
      </c>
      <c r="P1075" t="s">
        <v>45</v>
      </c>
      <c r="Q1075">
        <v>6549</v>
      </c>
      <c r="R1075">
        <v>3173</v>
      </c>
      <c r="S1075">
        <v>1</v>
      </c>
      <c r="T1075" t="s">
        <v>46</v>
      </c>
      <c r="U1075">
        <v>14</v>
      </c>
      <c r="V1075" t="s">
        <v>37</v>
      </c>
      <c r="W1075" t="s">
        <v>30</v>
      </c>
      <c r="X1075">
        <v>2</v>
      </c>
      <c r="Y1075" t="s">
        <v>54</v>
      </c>
      <c r="Z1075" t="s">
        <v>46</v>
      </c>
    </row>
    <row r="1076" spans="1:26" x14ac:dyDescent="0.25">
      <c r="A1076">
        <v>2527</v>
      </c>
      <c r="B1076">
        <v>33</v>
      </c>
      <c r="C1076" t="s">
        <v>26</v>
      </c>
      <c r="D1076">
        <v>516</v>
      </c>
      <c r="E1076" t="s">
        <v>41</v>
      </c>
      <c r="F1076">
        <v>8</v>
      </c>
      <c r="G1076" t="s">
        <v>68</v>
      </c>
      <c r="H1076" t="s">
        <v>29</v>
      </c>
      <c r="I1076" t="s">
        <v>50</v>
      </c>
      <c r="J1076" t="s">
        <v>43</v>
      </c>
      <c r="K1076">
        <v>69</v>
      </c>
      <c r="L1076" t="s">
        <v>32</v>
      </c>
      <c r="M1076">
        <v>2</v>
      </c>
      <c r="N1076" t="s">
        <v>59</v>
      </c>
      <c r="O1076" t="s">
        <v>32</v>
      </c>
      <c r="P1076" t="s">
        <v>35</v>
      </c>
      <c r="Q1076">
        <v>6388</v>
      </c>
      <c r="R1076">
        <v>22049</v>
      </c>
      <c r="S1076">
        <v>2</v>
      </c>
      <c r="T1076" t="s">
        <v>36</v>
      </c>
      <c r="U1076">
        <v>17</v>
      </c>
      <c r="V1076" t="s">
        <v>37</v>
      </c>
      <c r="W1076" t="s">
        <v>38</v>
      </c>
      <c r="X1076">
        <v>6</v>
      </c>
      <c r="Y1076" t="s">
        <v>48</v>
      </c>
      <c r="Z1076" t="s">
        <v>46</v>
      </c>
    </row>
    <row r="1077" spans="1:26" x14ac:dyDescent="0.25">
      <c r="A1077">
        <v>2528</v>
      </c>
      <c r="B1077">
        <v>32</v>
      </c>
      <c r="C1077" t="s">
        <v>26</v>
      </c>
      <c r="D1077">
        <v>495</v>
      </c>
      <c r="E1077" t="s">
        <v>41</v>
      </c>
      <c r="F1077">
        <v>10</v>
      </c>
      <c r="G1077" t="s">
        <v>55</v>
      </c>
      <c r="H1077" t="s">
        <v>53</v>
      </c>
      <c r="I1077" t="s">
        <v>32</v>
      </c>
      <c r="J1077" t="s">
        <v>43</v>
      </c>
      <c r="K1077">
        <v>64</v>
      </c>
      <c r="L1077" t="s">
        <v>32</v>
      </c>
      <c r="M1077">
        <v>3</v>
      </c>
      <c r="N1077" t="s">
        <v>61</v>
      </c>
      <c r="O1077" t="s">
        <v>34</v>
      </c>
      <c r="P1077" t="s">
        <v>35</v>
      </c>
      <c r="Q1077">
        <v>11244</v>
      </c>
      <c r="R1077">
        <v>21072</v>
      </c>
      <c r="S1077">
        <v>2</v>
      </c>
      <c r="T1077" t="s">
        <v>46</v>
      </c>
      <c r="U1077">
        <v>25</v>
      </c>
      <c r="V1077" t="s">
        <v>47</v>
      </c>
      <c r="W1077" t="s">
        <v>30</v>
      </c>
      <c r="X1077">
        <v>5</v>
      </c>
      <c r="Y1077" t="s">
        <v>66</v>
      </c>
      <c r="Z1077" t="s">
        <v>46</v>
      </c>
    </row>
    <row r="1078" spans="1:26" x14ac:dyDescent="0.25">
      <c r="A1078">
        <v>2529</v>
      </c>
      <c r="B1078">
        <v>54</v>
      </c>
      <c r="C1078" t="s">
        <v>40</v>
      </c>
      <c r="D1078">
        <v>1050</v>
      </c>
      <c r="E1078" t="s">
        <v>41</v>
      </c>
      <c r="F1078">
        <v>11</v>
      </c>
      <c r="G1078" t="s">
        <v>52</v>
      </c>
      <c r="H1078" t="s">
        <v>53</v>
      </c>
      <c r="I1078" t="s">
        <v>30</v>
      </c>
      <c r="J1078" t="s">
        <v>31</v>
      </c>
      <c r="K1078">
        <v>87</v>
      </c>
      <c r="L1078" t="s">
        <v>32</v>
      </c>
      <c r="M1078">
        <v>4</v>
      </c>
      <c r="N1078" t="s">
        <v>61</v>
      </c>
      <c r="O1078" t="s">
        <v>34</v>
      </c>
      <c r="P1078" t="s">
        <v>57</v>
      </c>
      <c r="Q1078">
        <v>16032</v>
      </c>
      <c r="R1078">
        <v>24456</v>
      </c>
      <c r="S1078">
        <v>3</v>
      </c>
      <c r="T1078" t="s">
        <v>46</v>
      </c>
      <c r="U1078">
        <v>20</v>
      </c>
      <c r="V1078" t="s">
        <v>47</v>
      </c>
      <c r="W1078" t="s">
        <v>38</v>
      </c>
      <c r="X1078">
        <v>2</v>
      </c>
      <c r="Y1078" t="s">
        <v>48</v>
      </c>
      <c r="Z1078" t="s">
        <v>46</v>
      </c>
    </row>
    <row r="1079" spans="1:26" x14ac:dyDescent="0.25">
      <c r="A1079">
        <v>2530</v>
      </c>
      <c r="B1079">
        <v>29</v>
      </c>
      <c r="C1079" t="s">
        <v>26</v>
      </c>
      <c r="D1079">
        <v>224</v>
      </c>
      <c r="E1079" t="s">
        <v>41</v>
      </c>
      <c r="F1079">
        <v>1</v>
      </c>
      <c r="G1079" t="s">
        <v>52</v>
      </c>
      <c r="H1079" t="s">
        <v>67</v>
      </c>
      <c r="I1079" t="s">
        <v>38</v>
      </c>
      <c r="J1079" t="s">
        <v>43</v>
      </c>
      <c r="K1079">
        <v>100</v>
      </c>
      <c r="L1079" t="s">
        <v>30</v>
      </c>
      <c r="M1079">
        <v>1</v>
      </c>
      <c r="N1079" t="s">
        <v>44</v>
      </c>
      <c r="O1079" t="s">
        <v>38</v>
      </c>
      <c r="P1079" t="s">
        <v>35</v>
      </c>
      <c r="Q1079">
        <v>2362</v>
      </c>
      <c r="R1079">
        <v>7568</v>
      </c>
      <c r="S1079">
        <v>6</v>
      </c>
      <c r="T1079" t="s">
        <v>46</v>
      </c>
      <c r="U1079">
        <v>13</v>
      </c>
      <c r="V1079" t="s">
        <v>37</v>
      </c>
      <c r="W1079" t="s">
        <v>32</v>
      </c>
      <c r="X1079">
        <v>2</v>
      </c>
      <c r="Y1079" t="s">
        <v>39</v>
      </c>
      <c r="Z1079" t="s">
        <v>36</v>
      </c>
    </row>
    <row r="1080" spans="1:26" x14ac:dyDescent="0.25">
      <c r="A1080">
        <v>2531</v>
      </c>
      <c r="B1080">
        <v>44</v>
      </c>
      <c r="C1080" t="s">
        <v>26</v>
      </c>
      <c r="D1080">
        <v>136</v>
      </c>
      <c r="E1080" t="s">
        <v>41</v>
      </c>
      <c r="F1080">
        <v>28</v>
      </c>
      <c r="G1080" t="s">
        <v>55</v>
      </c>
      <c r="H1080" t="s">
        <v>29</v>
      </c>
      <c r="I1080" t="s">
        <v>50</v>
      </c>
      <c r="J1080" t="s">
        <v>43</v>
      </c>
      <c r="K1080">
        <v>32</v>
      </c>
      <c r="L1080" t="s">
        <v>32</v>
      </c>
      <c r="M1080">
        <v>4</v>
      </c>
      <c r="N1080" t="s">
        <v>63</v>
      </c>
      <c r="O1080" t="s">
        <v>38</v>
      </c>
      <c r="P1080" t="s">
        <v>45</v>
      </c>
      <c r="Q1080">
        <v>16328</v>
      </c>
      <c r="R1080">
        <v>22074</v>
      </c>
      <c r="S1080">
        <v>3</v>
      </c>
      <c r="T1080" t="s">
        <v>46</v>
      </c>
      <c r="U1080">
        <v>13</v>
      </c>
      <c r="V1080" t="s">
        <v>37</v>
      </c>
      <c r="W1080" t="s">
        <v>32</v>
      </c>
      <c r="X1080">
        <v>1</v>
      </c>
      <c r="Y1080" t="s">
        <v>66</v>
      </c>
      <c r="Z1080" t="s">
        <v>46</v>
      </c>
    </row>
    <row r="1081" spans="1:26" x14ac:dyDescent="0.25">
      <c r="A1081">
        <v>2532</v>
      </c>
      <c r="B1081">
        <v>39</v>
      </c>
      <c r="C1081" t="s">
        <v>26</v>
      </c>
      <c r="D1081">
        <v>1089</v>
      </c>
      <c r="E1081" t="s">
        <v>41</v>
      </c>
      <c r="F1081">
        <v>6</v>
      </c>
      <c r="G1081" t="s">
        <v>55</v>
      </c>
      <c r="H1081" t="s">
        <v>29</v>
      </c>
      <c r="J1081" t="s">
        <v>31</v>
      </c>
      <c r="K1081">
        <v>32</v>
      </c>
      <c r="L1081" t="s">
        <v>32</v>
      </c>
      <c r="M1081">
        <v>3</v>
      </c>
      <c r="N1081" t="s">
        <v>58</v>
      </c>
      <c r="O1081" t="s">
        <v>30</v>
      </c>
      <c r="P1081" t="s">
        <v>35</v>
      </c>
      <c r="Q1081">
        <v>8376</v>
      </c>
      <c r="R1081">
        <v>9150</v>
      </c>
      <c r="S1081">
        <v>4</v>
      </c>
      <c r="T1081" t="s">
        <v>46</v>
      </c>
      <c r="U1081">
        <v>18</v>
      </c>
      <c r="V1081" t="s">
        <v>37</v>
      </c>
      <c r="W1081" t="s">
        <v>34</v>
      </c>
      <c r="X1081">
        <v>3</v>
      </c>
      <c r="Y1081" t="s">
        <v>48</v>
      </c>
      <c r="Z1081" t="s">
        <v>46</v>
      </c>
    </row>
    <row r="1082" spans="1:26" x14ac:dyDescent="0.25">
      <c r="A1082">
        <v>2533</v>
      </c>
      <c r="B1082">
        <v>46</v>
      </c>
      <c r="C1082" t="s">
        <v>26</v>
      </c>
      <c r="D1082">
        <v>228</v>
      </c>
      <c r="E1082" t="s">
        <v>27</v>
      </c>
      <c r="F1082">
        <v>3</v>
      </c>
      <c r="G1082" t="s">
        <v>55</v>
      </c>
      <c r="H1082" t="s">
        <v>29</v>
      </c>
      <c r="I1082" t="s">
        <v>32</v>
      </c>
      <c r="J1082" t="s">
        <v>31</v>
      </c>
      <c r="K1082">
        <v>51</v>
      </c>
      <c r="L1082" t="s">
        <v>32</v>
      </c>
      <c r="M1082">
        <v>4</v>
      </c>
      <c r="N1082" t="s">
        <v>61</v>
      </c>
      <c r="O1082" t="s">
        <v>30</v>
      </c>
      <c r="P1082" t="s">
        <v>45</v>
      </c>
      <c r="Q1082">
        <v>16606</v>
      </c>
      <c r="R1082">
        <v>11380</v>
      </c>
      <c r="S1082">
        <v>8</v>
      </c>
      <c r="T1082" t="s">
        <v>46</v>
      </c>
      <c r="U1082">
        <v>12</v>
      </c>
      <c r="V1082" t="s">
        <v>37</v>
      </c>
      <c r="W1082" t="s">
        <v>34</v>
      </c>
      <c r="X1082">
        <v>2</v>
      </c>
      <c r="Y1082" t="s">
        <v>66</v>
      </c>
      <c r="Z1082" t="s">
        <v>46</v>
      </c>
    </row>
    <row r="1083" spans="1:26" x14ac:dyDescent="0.25">
      <c r="A1083">
        <v>2534</v>
      </c>
      <c r="B1083">
        <v>35</v>
      </c>
      <c r="C1083" t="s">
        <v>26</v>
      </c>
      <c r="D1083">
        <v>1029</v>
      </c>
      <c r="E1083" t="s">
        <v>41</v>
      </c>
      <c r="F1083">
        <v>16</v>
      </c>
      <c r="G1083" t="s">
        <v>55</v>
      </c>
      <c r="H1083" t="s">
        <v>29</v>
      </c>
      <c r="I1083" t="s">
        <v>50</v>
      </c>
      <c r="J1083" t="s">
        <v>31</v>
      </c>
      <c r="K1083">
        <v>91</v>
      </c>
      <c r="L1083" t="s">
        <v>30</v>
      </c>
      <c r="M1083">
        <v>3</v>
      </c>
      <c r="N1083" t="s">
        <v>59</v>
      </c>
      <c r="O1083" t="s">
        <v>30</v>
      </c>
      <c r="P1083" t="s">
        <v>35</v>
      </c>
      <c r="Q1083">
        <v>8606</v>
      </c>
      <c r="R1083">
        <v>21195</v>
      </c>
      <c r="S1083">
        <v>1</v>
      </c>
      <c r="T1083" t="s">
        <v>46</v>
      </c>
      <c r="U1083">
        <v>19</v>
      </c>
      <c r="V1083" t="s">
        <v>37</v>
      </c>
      <c r="W1083" t="s">
        <v>34</v>
      </c>
      <c r="X1083">
        <v>3</v>
      </c>
      <c r="Y1083" t="s">
        <v>39</v>
      </c>
      <c r="Z1083" t="s">
        <v>46</v>
      </c>
    </row>
    <row r="1084" spans="1:26" x14ac:dyDescent="0.25">
      <c r="A1084">
        <v>2535</v>
      </c>
      <c r="B1084">
        <v>23</v>
      </c>
      <c r="C1084" t="s">
        <v>26</v>
      </c>
      <c r="D1084">
        <v>507</v>
      </c>
      <c r="E1084" t="s">
        <v>41</v>
      </c>
      <c r="F1084">
        <v>20</v>
      </c>
      <c r="G1084" t="s">
        <v>42</v>
      </c>
      <c r="H1084" t="s">
        <v>29</v>
      </c>
      <c r="I1084" t="s">
        <v>38</v>
      </c>
      <c r="J1084" t="s">
        <v>43</v>
      </c>
      <c r="K1084">
        <v>97</v>
      </c>
      <c r="L1084" t="s">
        <v>32</v>
      </c>
      <c r="M1084">
        <v>2</v>
      </c>
      <c r="N1084" t="s">
        <v>51</v>
      </c>
      <c r="O1084" t="s">
        <v>32</v>
      </c>
      <c r="P1084" t="s">
        <v>35</v>
      </c>
      <c r="Q1084">
        <v>2272</v>
      </c>
      <c r="R1084">
        <v>24812</v>
      </c>
      <c r="S1084">
        <v>0</v>
      </c>
      <c r="T1084" t="s">
        <v>46</v>
      </c>
      <c r="U1084">
        <v>14</v>
      </c>
      <c r="V1084" t="s">
        <v>37</v>
      </c>
      <c r="W1084" t="s">
        <v>30</v>
      </c>
      <c r="X1084">
        <v>2</v>
      </c>
      <c r="Y1084" t="s">
        <v>48</v>
      </c>
      <c r="Z1084" t="s">
        <v>46</v>
      </c>
    </row>
    <row r="1085" spans="1:26" x14ac:dyDescent="0.25">
      <c r="A1085">
        <v>2536</v>
      </c>
      <c r="B1085">
        <v>40</v>
      </c>
      <c r="C1085" t="s">
        <v>26</v>
      </c>
      <c r="E1085" t="s">
        <v>41</v>
      </c>
      <c r="F1085">
        <v>9</v>
      </c>
      <c r="G1085" t="s">
        <v>52</v>
      </c>
      <c r="H1085" t="s">
        <v>29</v>
      </c>
      <c r="I1085" t="s">
        <v>50</v>
      </c>
      <c r="J1085" t="s">
        <v>43</v>
      </c>
      <c r="K1085">
        <v>86</v>
      </c>
      <c r="L1085" t="s">
        <v>32</v>
      </c>
      <c r="M1085">
        <v>1</v>
      </c>
      <c r="N1085" t="s">
        <v>51</v>
      </c>
      <c r="O1085" t="s">
        <v>38</v>
      </c>
      <c r="P1085" t="s">
        <v>35</v>
      </c>
      <c r="Q1085">
        <v>2018</v>
      </c>
      <c r="R1085">
        <v>21831</v>
      </c>
      <c r="S1085">
        <v>3</v>
      </c>
      <c r="T1085" t="s">
        <v>46</v>
      </c>
      <c r="U1085">
        <v>14</v>
      </c>
      <c r="V1085" t="s">
        <v>37</v>
      </c>
      <c r="W1085" t="s">
        <v>30</v>
      </c>
      <c r="X1085">
        <v>3</v>
      </c>
      <c r="Y1085" t="s">
        <v>39</v>
      </c>
      <c r="Z1085" t="s">
        <v>36</v>
      </c>
    </row>
    <row r="1086" spans="1:26" x14ac:dyDescent="0.25">
      <c r="A1086">
        <v>2537</v>
      </c>
      <c r="B1086">
        <v>34</v>
      </c>
      <c r="C1086" t="s">
        <v>26</v>
      </c>
      <c r="D1086">
        <v>971</v>
      </c>
      <c r="E1086" t="s">
        <v>27</v>
      </c>
      <c r="F1086">
        <v>1</v>
      </c>
      <c r="G1086" t="s">
        <v>55</v>
      </c>
      <c r="H1086" t="s">
        <v>67</v>
      </c>
      <c r="I1086" t="s">
        <v>50</v>
      </c>
      <c r="J1086" t="s">
        <v>43</v>
      </c>
      <c r="K1086">
        <v>64</v>
      </c>
      <c r="L1086" t="s">
        <v>30</v>
      </c>
      <c r="M1086">
        <v>3</v>
      </c>
      <c r="N1086" t="s">
        <v>33</v>
      </c>
      <c r="O1086" t="s">
        <v>32</v>
      </c>
      <c r="P1086" t="s">
        <v>45</v>
      </c>
      <c r="Q1086">
        <v>7083</v>
      </c>
      <c r="R1086">
        <v>12288</v>
      </c>
      <c r="S1086">
        <v>1</v>
      </c>
      <c r="T1086" t="s">
        <v>36</v>
      </c>
      <c r="U1086">
        <v>14</v>
      </c>
      <c r="V1086" t="s">
        <v>37</v>
      </c>
      <c r="W1086" t="s">
        <v>34</v>
      </c>
      <c r="X1086">
        <v>3</v>
      </c>
      <c r="Y1086" t="s">
        <v>48</v>
      </c>
      <c r="Z1086" t="s">
        <v>46</v>
      </c>
    </row>
    <row r="1087" spans="1:26" x14ac:dyDescent="0.25">
      <c r="A1087">
        <v>2538</v>
      </c>
      <c r="B1087">
        <v>31</v>
      </c>
      <c r="C1087" t="s">
        <v>40</v>
      </c>
      <c r="D1087">
        <v>561</v>
      </c>
      <c r="E1087" t="s">
        <v>41</v>
      </c>
      <c r="F1087">
        <v>3</v>
      </c>
      <c r="G1087" t="s">
        <v>55</v>
      </c>
      <c r="H1087" t="s">
        <v>29</v>
      </c>
      <c r="I1087" t="s">
        <v>50</v>
      </c>
      <c r="J1087" t="s">
        <v>31</v>
      </c>
      <c r="K1087">
        <v>33</v>
      </c>
      <c r="L1087" t="s">
        <v>32</v>
      </c>
      <c r="M1087">
        <v>1</v>
      </c>
      <c r="N1087" t="s">
        <v>44</v>
      </c>
      <c r="O1087" t="s">
        <v>32</v>
      </c>
      <c r="P1087" t="s">
        <v>35</v>
      </c>
      <c r="Q1087">
        <v>4084</v>
      </c>
      <c r="R1087">
        <v>4156</v>
      </c>
      <c r="S1087">
        <v>1</v>
      </c>
      <c r="T1087" t="s">
        <v>46</v>
      </c>
      <c r="U1087">
        <v>12</v>
      </c>
      <c r="V1087" t="s">
        <v>37</v>
      </c>
      <c r="W1087" t="s">
        <v>38</v>
      </c>
      <c r="X1087">
        <v>2</v>
      </c>
      <c r="Y1087" t="s">
        <v>39</v>
      </c>
      <c r="Z1087" t="s">
        <v>36</v>
      </c>
    </row>
    <row r="1088" spans="1:26" x14ac:dyDescent="0.25">
      <c r="A1088">
        <v>2539</v>
      </c>
      <c r="B1088">
        <v>50</v>
      </c>
      <c r="C1088" t="s">
        <v>40</v>
      </c>
      <c r="D1088">
        <v>333</v>
      </c>
      <c r="E1088" t="s">
        <v>41</v>
      </c>
      <c r="F1088">
        <v>22</v>
      </c>
      <c r="G1088" t="s">
        <v>68</v>
      </c>
      <c r="H1088" t="s">
        <v>53</v>
      </c>
      <c r="I1088" t="s">
        <v>32</v>
      </c>
      <c r="J1088" t="s">
        <v>43</v>
      </c>
      <c r="K1088">
        <v>88</v>
      </c>
      <c r="L1088" t="s">
        <v>38</v>
      </c>
      <c r="M1088">
        <v>4</v>
      </c>
      <c r="N1088" t="s">
        <v>63</v>
      </c>
      <c r="O1088" t="s">
        <v>34</v>
      </c>
      <c r="P1088" t="s">
        <v>35</v>
      </c>
      <c r="Q1088">
        <v>14411</v>
      </c>
      <c r="R1088">
        <v>24450</v>
      </c>
      <c r="S1088">
        <v>1</v>
      </c>
      <c r="T1088" t="s">
        <v>36</v>
      </c>
      <c r="U1088">
        <v>13</v>
      </c>
      <c r="V1088" t="s">
        <v>37</v>
      </c>
      <c r="W1088" t="s">
        <v>34</v>
      </c>
      <c r="X1088">
        <v>2</v>
      </c>
      <c r="Y1088" t="s">
        <v>48</v>
      </c>
      <c r="Z1088" t="s">
        <v>46</v>
      </c>
    </row>
    <row r="1089" spans="1:26" x14ac:dyDescent="0.25">
      <c r="A1089">
        <v>2540</v>
      </c>
      <c r="B1089">
        <v>34</v>
      </c>
      <c r="C1089" t="s">
        <v>26</v>
      </c>
      <c r="D1089">
        <v>1440</v>
      </c>
      <c r="E1089" t="s">
        <v>27</v>
      </c>
      <c r="F1089">
        <v>7</v>
      </c>
      <c r="G1089" t="s">
        <v>28</v>
      </c>
      <c r="H1089" t="s">
        <v>67</v>
      </c>
      <c r="I1089" t="s">
        <v>30</v>
      </c>
      <c r="J1089" t="s">
        <v>43</v>
      </c>
      <c r="K1089">
        <v>55</v>
      </c>
      <c r="L1089" t="s">
        <v>32</v>
      </c>
      <c r="M1089">
        <v>1</v>
      </c>
      <c r="N1089" t="s">
        <v>62</v>
      </c>
      <c r="O1089" t="s">
        <v>32</v>
      </c>
      <c r="P1089" t="s">
        <v>45</v>
      </c>
      <c r="Q1089">
        <v>2308</v>
      </c>
      <c r="R1089">
        <v>4944</v>
      </c>
      <c r="S1089">
        <v>0</v>
      </c>
      <c r="T1089" t="s">
        <v>36</v>
      </c>
      <c r="U1089">
        <v>25</v>
      </c>
      <c r="V1089" t="s">
        <v>47</v>
      </c>
      <c r="W1089" t="s">
        <v>30</v>
      </c>
      <c r="X1089">
        <v>4</v>
      </c>
      <c r="Y1089" t="s">
        <v>48</v>
      </c>
      <c r="Z1089" t="s">
        <v>46</v>
      </c>
    </row>
    <row r="1090" spans="1:26" x14ac:dyDescent="0.25">
      <c r="A1090">
        <v>2541</v>
      </c>
      <c r="B1090">
        <v>42</v>
      </c>
      <c r="C1090" t="s">
        <v>26</v>
      </c>
      <c r="D1090">
        <v>1210</v>
      </c>
      <c r="E1090" t="s">
        <v>41</v>
      </c>
      <c r="F1090">
        <v>2</v>
      </c>
      <c r="G1090" t="s">
        <v>55</v>
      </c>
      <c r="H1090" t="s">
        <v>53</v>
      </c>
      <c r="I1090" t="s">
        <v>32</v>
      </c>
      <c r="J1090" t="s">
        <v>43</v>
      </c>
      <c r="K1090">
        <v>68</v>
      </c>
      <c r="L1090" t="s">
        <v>30</v>
      </c>
      <c r="M1090">
        <v>1</v>
      </c>
      <c r="N1090" t="s">
        <v>51</v>
      </c>
      <c r="O1090" t="s">
        <v>30</v>
      </c>
      <c r="P1090" t="s">
        <v>45</v>
      </c>
      <c r="Q1090">
        <v>4841</v>
      </c>
      <c r="R1090">
        <v>24052</v>
      </c>
      <c r="S1090">
        <v>4</v>
      </c>
      <c r="T1090" t="s">
        <v>46</v>
      </c>
      <c r="U1090">
        <v>14</v>
      </c>
      <c r="V1090" t="s">
        <v>37</v>
      </c>
      <c r="W1090" t="s">
        <v>30</v>
      </c>
      <c r="X1090">
        <v>3</v>
      </c>
      <c r="Y1090" t="s">
        <v>48</v>
      </c>
      <c r="Z1090" t="s">
        <v>46</v>
      </c>
    </row>
    <row r="1091" spans="1:26" x14ac:dyDescent="0.25">
      <c r="A1091">
        <v>2542</v>
      </c>
      <c r="B1091">
        <v>37</v>
      </c>
      <c r="C1091" t="s">
        <v>26</v>
      </c>
      <c r="D1091">
        <v>674</v>
      </c>
      <c r="E1091" t="s">
        <v>41</v>
      </c>
      <c r="F1091">
        <v>13</v>
      </c>
      <c r="G1091" t="s">
        <v>55</v>
      </c>
      <c r="H1091" t="s">
        <v>53</v>
      </c>
      <c r="I1091" t="s">
        <v>38</v>
      </c>
      <c r="J1091" t="s">
        <v>43</v>
      </c>
      <c r="K1091">
        <v>47</v>
      </c>
      <c r="L1091" t="s">
        <v>32</v>
      </c>
      <c r="M1091">
        <v>2</v>
      </c>
      <c r="N1091" t="s">
        <v>44</v>
      </c>
      <c r="O1091" t="s">
        <v>34</v>
      </c>
      <c r="P1091" t="s">
        <v>45</v>
      </c>
      <c r="Q1091">
        <v>4285</v>
      </c>
      <c r="R1091">
        <v>3031</v>
      </c>
      <c r="S1091">
        <v>1</v>
      </c>
      <c r="T1091" t="s">
        <v>46</v>
      </c>
      <c r="U1091">
        <v>17</v>
      </c>
      <c r="V1091" t="s">
        <v>37</v>
      </c>
      <c r="W1091" t="s">
        <v>38</v>
      </c>
      <c r="X1091">
        <v>2</v>
      </c>
      <c r="Y1091" t="s">
        <v>48</v>
      </c>
      <c r="Z1091" t="s">
        <v>46</v>
      </c>
    </row>
    <row r="1092" spans="1:26" x14ac:dyDescent="0.25">
      <c r="A1092">
        <v>2543</v>
      </c>
      <c r="B1092">
        <v>29</v>
      </c>
      <c r="C1092" t="s">
        <v>26</v>
      </c>
      <c r="D1092">
        <v>441</v>
      </c>
      <c r="E1092" t="s">
        <v>41</v>
      </c>
      <c r="F1092">
        <v>8</v>
      </c>
      <c r="G1092" t="s">
        <v>42</v>
      </c>
      <c r="H1092" t="s">
        <v>49</v>
      </c>
      <c r="I1092" t="s">
        <v>32</v>
      </c>
      <c r="J1092" t="s">
        <v>31</v>
      </c>
      <c r="K1092">
        <v>39</v>
      </c>
      <c r="L1092" t="s">
        <v>38</v>
      </c>
      <c r="M1092">
        <v>2</v>
      </c>
      <c r="N1092" t="s">
        <v>59</v>
      </c>
      <c r="O1092" t="s">
        <v>38</v>
      </c>
      <c r="P1092" t="s">
        <v>45</v>
      </c>
      <c r="Q1092">
        <v>9715</v>
      </c>
      <c r="R1092">
        <v>7288</v>
      </c>
      <c r="S1092">
        <v>3</v>
      </c>
      <c r="T1092" t="s">
        <v>46</v>
      </c>
      <c r="U1092">
        <v>13</v>
      </c>
      <c r="V1092" t="s">
        <v>37</v>
      </c>
      <c r="W1092" t="s">
        <v>32</v>
      </c>
      <c r="X1092">
        <v>3</v>
      </c>
      <c r="Y1092" t="s">
        <v>48</v>
      </c>
      <c r="Z1092" t="s">
        <v>46</v>
      </c>
    </row>
    <row r="1093" spans="1:26" x14ac:dyDescent="0.25">
      <c r="A1093">
        <v>2544</v>
      </c>
      <c r="B1093">
        <v>33</v>
      </c>
      <c r="C1093" t="s">
        <v>26</v>
      </c>
      <c r="D1093">
        <v>575</v>
      </c>
      <c r="E1093" t="s">
        <v>41</v>
      </c>
      <c r="F1093">
        <v>25</v>
      </c>
      <c r="G1093" t="s">
        <v>55</v>
      </c>
      <c r="H1093" t="s">
        <v>29</v>
      </c>
      <c r="I1093" t="s">
        <v>50</v>
      </c>
      <c r="J1093" t="s">
        <v>43</v>
      </c>
      <c r="K1093">
        <v>44</v>
      </c>
      <c r="L1093" t="s">
        <v>30</v>
      </c>
      <c r="M1093">
        <v>2</v>
      </c>
      <c r="N1093" t="s">
        <v>58</v>
      </c>
      <c r="O1093" t="s">
        <v>30</v>
      </c>
      <c r="P1093" t="s">
        <v>35</v>
      </c>
      <c r="Q1093">
        <v>4320</v>
      </c>
      <c r="R1093">
        <v>24152</v>
      </c>
      <c r="S1093">
        <v>1</v>
      </c>
      <c r="T1093" t="s">
        <v>46</v>
      </c>
      <c r="U1093">
        <v>13</v>
      </c>
      <c r="V1093" t="s">
        <v>37</v>
      </c>
      <c r="W1093" t="s">
        <v>34</v>
      </c>
      <c r="X1093">
        <v>2</v>
      </c>
      <c r="Y1093" t="s">
        <v>48</v>
      </c>
      <c r="Z1093" t="s">
        <v>46</v>
      </c>
    </row>
    <row r="1094" spans="1:26" x14ac:dyDescent="0.25">
      <c r="A1094">
        <v>2545</v>
      </c>
      <c r="B1094">
        <v>45</v>
      </c>
      <c r="C1094" t="s">
        <v>26</v>
      </c>
      <c r="D1094">
        <v>950</v>
      </c>
      <c r="E1094" t="s">
        <v>41</v>
      </c>
      <c r="F1094">
        <v>28</v>
      </c>
      <c r="G1094" t="s">
        <v>55</v>
      </c>
      <c r="H1094" t="s">
        <v>67</v>
      </c>
      <c r="I1094" t="s">
        <v>50</v>
      </c>
      <c r="J1094" t="s">
        <v>43</v>
      </c>
      <c r="K1094">
        <v>97</v>
      </c>
      <c r="L1094" t="s">
        <v>32</v>
      </c>
      <c r="M1094">
        <v>1</v>
      </c>
      <c r="N1094" t="s">
        <v>44</v>
      </c>
      <c r="O1094" t="s">
        <v>34</v>
      </c>
      <c r="P1094" t="s">
        <v>45</v>
      </c>
      <c r="Q1094">
        <v>2132</v>
      </c>
      <c r="R1094">
        <v>4585</v>
      </c>
      <c r="S1094">
        <v>4</v>
      </c>
      <c r="T1094" t="s">
        <v>46</v>
      </c>
      <c r="U1094">
        <v>20</v>
      </c>
      <c r="V1094" t="s">
        <v>47</v>
      </c>
      <c r="W1094" t="s">
        <v>34</v>
      </c>
      <c r="X1094">
        <v>3</v>
      </c>
      <c r="Y1094" t="s">
        <v>48</v>
      </c>
      <c r="Z1094" t="s">
        <v>46</v>
      </c>
    </row>
    <row r="1095" spans="1:26" x14ac:dyDescent="0.25">
      <c r="A1095">
        <v>2546</v>
      </c>
      <c r="B1095">
        <v>42</v>
      </c>
      <c r="C1095" t="s">
        <v>40</v>
      </c>
      <c r="D1095">
        <v>288</v>
      </c>
      <c r="E1095" t="s">
        <v>41</v>
      </c>
      <c r="F1095">
        <v>2</v>
      </c>
      <c r="G1095" t="s">
        <v>55</v>
      </c>
      <c r="H1095" t="s">
        <v>29</v>
      </c>
      <c r="I1095" t="s">
        <v>50</v>
      </c>
      <c r="J1095" t="s">
        <v>43</v>
      </c>
      <c r="K1095">
        <v>40</v>
      </c>
      <c r="L1095" t="s">
        <v>32</v>
      </c>
      <c r="M1095">
        <v>3</v>
      </c>
      <c r="N1095" t="s">
        <v>59</v>
      </c>
      <c r="O1095" t="s">
        <v>34</v>
      </c>
      <c r="P1095" t="s">
        <v>45</v>
      </c>
      <c r="Q1095">
        <v>10124</v>
      </c>
      <c r="R1095">
        <v>18611</v>
      </c>
      <c r="S1095">
        <v>2</v>
      </c>
      <c r="T1095" t="s">
        <v>36</v>
      </c>
      <c r="U1095">
        <v>14</v>
      </c>
      <c r="V1095" t="s">
        <v>37</v>
      </c>
      <c r="W1095" t="s">
        <v>32</v>
      </c>
      <c r="X1095">
        <v>3</v>
      </c>
      <c r="Y1095" t="s">
        <v>39</v>
      </c>
      <c r="Z1095" t="s">
        <v>46</v>
      </c>
    </row>
    <row r="1096" spans="1:26" x14ac:dyDescent="0.25">
      <c r="A1096">
        <v>2547</v>
      </c>
      <c r="B1096">
        <v>40</v>
      </c>
      <c r="D1096">
        <v>1342</v>
      </c>
      <c r="E1096" t="s">
        <v>27</v>
      </c>
      <c r="F1096">
        <v>9</v>
      </c>
      <c r="G1096" t="s">
        <v>28</v>
      </c>
      <c r="H1096" t="s">
        <v>53</v>
      </c>
      <c r="I1096" t="s">
        <v>38</v>
      </c>
      <c r="J1096" t="s">
        <v>43</v>
      </c>
      <c r="K1096">
        <v>47</v>
      </c>
      <c r="L1096" t="s">
        <v>32</v>
      </c>
      <c r="M1096">
        <v>2</v>
      </c>
      <c r="N1096" t="s">
        <v>33</v>
      </c>
      <c r="O1096" t="s">
        <v>38</v>
      </c>
      <c r="P1096" t="s">
        <v>45</v>
      </c>
      <c r="Q1096">
        <v>5473</v>
      </c>
      <c r="R1096">
        <v>19345</v>
      </c>
      <c r="S1096">
        <v>0</v>
      </c>
      <c r="T1096" t="s">
        <v>46</v>
      </c>
      <c r="U1096">
        <v>12</v>
      </c>
      <c r="V1096" t="s">
        <v>37</v>
      </c>
      <c r="W1096" t="s">
        <v>34</v>
      </c>
      <c r="X1096">
        <v>5</v>
      </c>
      <c r="Y1096" t="s">
        <v>66</v>
      </c>
      <c r="Z1096" t="s">
        <v>46</v>
      </c>
    </row>
    <row r="1097" spans="1:26" x14ac:dyDescent="0.25">
      <c r="A1097">
        <v>2548</v>
      </c>
      <c r="B1097">
        <v>33</v>
      </c>
      <c r="C1097" t="s">
        <v>26</v>
      </c>
      <c r="D1097">
        <v>589</v>
      </c>
      <c r="E1097" t="s">
        <v>41</v>
      </c>
      <c r="F1097">
        <v>28</v>
      </c>
      <c r="G1097" t="s">
        <v>52</v>
      </c>
      <c r="H1097" t="s">
        <v>29</v>
      </c>
      <c r="I1097" t="s">
        <v>30</v>
      </c>
      <c r="J1097" t="s">
        <v>43</v>
      </c>
      <c r="K1097">
        <v>79</v>
      </c>
      <c r="L1097" t="s">
        <v>32</v>
      </c>
      <c r="M1097">
        <v>2</v>
      </c>
      <c r="N1097" t="s">
        <v>51</v>
      </c>
      <c r="O1097" t="s">
        <v>32</v>
      </c>
      <c r="P1097" t="s">
        <v>45</v>
      </c>
      <c r="Q1097">
        <v>5207</v>
      </c>
      <c r="R1097">
        <v>22949</v>
      </c>
      <c r="S1097">
        <v>1</v>
      </c>
      <c r="T1097" t="s">
        <v>36</v>
      </c>
      <c r="U1097">
        <v>12</v>
      </c>
      <c r="V1097" t="s">
        <v>37</v>
      </c>
      <c r="W1097" t="s">
        <v>30</v>
      </c>
      <c r="X1097">
        <v>3</v>
      </c>
      <c r="Y1097" t="s">
        <v>48</v>
      </c>
      <c r="Z1097" t="s">
        <v>46</v>
      </c>
    </row>
    <row r="1098" spans="1:26" x14ac:dyDescent="0.25">
      <c r="A1098">
        <v>2549</v>
      </c>
      <c r="B1098">
        <v>40</v>
      </c>
      <c r="C1098" t="s">
        <v>26</v>
      </c>
      <c r="D1098">
        <v>898</v>
      </c>
      <c r="E1098" t="s">
        <v>69</v>
      </c>
      <c r="F1098">
        <v>6</v>
      </c>
      <c r="G1098" t="s">
        <v>28</v>
      </c>
      <c r="H1098" t="s">
        <v>53</v>
      </c>
      <c r="I1098" t="s">
        <v>32</v>
      </c>
      <c r="J1098" t="s">
        <v>43</v>
      </c>
      <c r="K1098">
        <v>38</v>
      </c>
      <c r="L1098" t="s">
        <v>32</v>
      </c>
      <c r="M1098">
        <v>4</v>
      </c>
      <c r="N1098" t="s">
        <v>61</v>
      </c>
      <c r="O1098" t="s">
        <v>34</v>
      </c>
      <c r="P1098" t="s">
        <v>35</v>
      </c>
      <c r="Q1098">
        <v>16437</v>
      </c>
      <c r="R1098">
        <v>17381</v>
      </c>
      <c r="S1098">
        <v>1</v>
      </c>
      <c r="T1098" t="s">
        <v>36</v>
      </c>
      <c r="U1098">
        <v>21</v>
      </c>
      <c r="W1098" t="s">
        <v>34</v>
      </c>
      <c r="X1098">
        <v>2</v>
      </c>
      <c r="Y1098" t="s">
        <v>48</v>
      </c>
      <c r="Z1098" t="s">
        <v>46</v>
      </c>
    </row>
    <row r="1099" spans="1:26" x14ac:dyDescent="0.25">
      <c r="A1099">
        <v>2550</v>
      </c>
      <c r="B1099">
        <v>24</v>
      </c>
      <c r="C1099" t="s">
        <v>26</v>
      </c>
      <c r="D1099">
        <v>350</v>
      </c>
      <c r="E1099" t="s">
        <v>41</v>
      </c>
      <c r="F1099">
        <v>21</v>
      </c>
      <c r="G1099" t="s">
        <v>28</v>
      </c>
      <c r="H1099" t="s">
        <v>67</v>
      </c>
      <c r="I1099" t="s">
        <v>32</v>
      </c>
      <c r="J1099" t="s">
        <v>43</v>
      </c>
      <c r="K1099">
        <v>57</v>
      </c>
      <c r="L1099" t="s">
        <v>30</v>
      </c>
      <c r="M1099">
        <v>1</v>
      </c>
      <c r="N1099" t="s">
        <v>51</v>
      </c>
      <c r="O1099" t="s">
        <v>38</v>
      </c>
      <c r="P1099" t="s">
        <v>57</v>
      </c>
      <c r="Q1099">
        <v>2296</v>
      </c>
      <c r="R1099">
        <v>10036</v>
      </c>
      <c r="S1099">
        <v>0</v>
      </c>
      <c r="T1099" t="s">
        <v>46</v>
      </c>
      <c r="U1099">
        <v>14</v>
      </c>
      <c r="V1099" t="s">
        <v>37</v>
      </c>
      <c r="W1099" t="s">
        <v>30</v>
      </c>
      <c r="X1099">
        <v>3</v>
      </c>
      <c r="Y1099" t="s">
        <v>48</v>
      </c>
      <c r="Z1099" t="s">
        <v>46</v>
      </c>
    </row>
    <row r="1100" spans="1:26" x14ac:dyDescent="0.25">
      <c r="A1100">
        <v>2551</v>
      </c>
      <c r="B1100">
        <v>40</v>
      </c>
      <c r="C1100" t="s">
        <v>60</v>
      </c>
      <c r="D1100">
        <v>1142</v>
      </c>
      <c r="E1100" t="s">
        <v>41</v>
      </c>
      <c r="F1100">
        <v>8</v>
      </c>
      <c r="G1100" t="s">
        <v>28</v>
      </c>
      <c r="H1100" t="s">
        <v>29</v>
      </c>
      <c r="I1100" t="s">
        <v>50</v>
      </c>
      <c r="J1100" t="s">
        <v>43</v>
      </c>
      <c r="K1100">
        <v>72</v>
      </c>
      <c r="L1100" t="s">
        <v>32</v>
      </c>
      <c r="M1100">
        <v>2</v>
      </c>
      <c r="N1100" t="s">
        <v>59</v>
      </c>
      <c r="O1100" t="s">
        <v>34</v>
      </c>
      <c r="P1100" t="s">
        <v>57</v>
      </c>
      <c r="Q1100">
        <v>4069</v>
      </c>
      <c r="R1100">
        <v>8841</v>
      </c>
      <c r="S1100">
        <v>3</v>
      </c>
      <c r="T1100" t="s">
        <v>36</v>
      </c>
      <c r="U1100">
        <v>18</v>
      </c>
      <c r="V1100" t="s">
        <v>37</v>
      </c>
      <c r="W1100" t="s">
        <v>32</v>
      </c>
      <c r="X1100">
        <v>2</v>
      </c>
      <c r="Y1100" t="s">
        <v>48</v>
      </c>
      <c r="Z1100" t="s">
        <v>46</v>
      </c>
    </row>
    <row r="1101" spans="1:26" x14ac:dyDescent="0.25">
      <c r="A1101">
        <v>2552</v>
      </c>
      <c r="B1101">
        <v>45</v>
      </c>
      <c r="C1101" t="s">
        <v>26</v>
      </c>
      <c r="D1101">
        <v>538</v>
      </c>
      <c r="E1101" t="s">
        <v>41</v>
      </c>
      <c r="F1101">
        <v>1</v>
      </c>
      <c r="G1101" t="s">
        <v>52</v>
      </c>
      <c r="H1101" t="s">
        <v>67</v>
      </c>
      <c r="I1101" t="s">
        <v>38</v>
      </c>
      <c r="J1101" t="s">
        <v>43</v>
      </c>
      <c r="K1101">
        <v>66</v>
      </c>
      <c r="L1101" t="s">
        <v>32</v>
      </c>
      <c r="M1101">
        <v>3</v>
      </c>
      <c r="N1101" t="s">
        <v>59</v>
      </c>
      <c r="O1101" t="s">
        <v>30</v>
      </c>
      <c r="P1101" t="s">
        <v>57</v>
      </c>
      <c r="Q1101">
        <v>7441</v>
      </c>
      <c r="R1101">
        <v>20933</v>
      </c>
      <c r="S1101">
        <v>1</v>
      </c>
      <c r="T1101" t="s">
        <v>46</v>
      </c>
      <c r="U1101">
        <v>12</v>
      </c>
      <c r="V1101" t="s">
        <v>37</v>
      </c>
      <c r="W1101" t="s">
        <v>38</v>
      </c>
      <c r="X1101">
        <v>4</v>
      </c>
      <c r="Y1101" t="s">
        <v>48</v>
      </c>
      <c r="Z1101" t="s">
        <v>46</v>
      </c>
    </row>
    <row r="1102" spans="1:26" x14ac:dyDescent="0.25">
      <c r="A1102">
        <v>2553</v>
      </c>
      <c r="B1102">
        <v>35</v>
      </c>
      <c r="C1102" t="s">
        <v>26</v>
      </c>
      <c r="D1102">
        <v>1402</v>
      </c>
      <c r="E1102" t="s">
        <v>27</v>
      </c>
      <c r="F1102">
        <v>28</v>
      </c>
      <c r="G1102" t="s">
        <v>52</v>
      </c>
      <c r="H1102" t="s">
        <v>29</v>
      </c>
      <c r="I1102" t="s">
        <v>30</v>
      </c>
      <c r="J1102" t="s">
        <v>31</v>
      </c>
      <c r="K1102">
        <v>98</v>
      </c>
      <c r="L1102" t="s">
        <v>30</v>
      </c>
      <c r="M1102">
        <v>1</v>
      </c>
      <c r="N1102" t="s">
        <v>62</v>
      </c>
      <c r="O1102" t="s">
        <v>32</v>
      </c>
      <c r="P1102" t="s">
        <v>45</v>
      </c>
      <c r="Q1102">
        <v>2430</v>
      </c>
      <c r="R1102">
        <v>26204</v>
      </c>
      <c r="S1102">
        <v>0</v>
      </c>
      <c r="T1102" t="s">
        <v>46</v>
      </c>
      <c r="U1102">
        <v>23</v>
      </c>
      <c r="V1102" t="s">
        <v>47</v>
      </c>
      <c r="W1102" t="s">
        <v>38</v>
      </c>
      <c r="X1102">
        <v>5</v>
      </c>
      <c r="Y1102" t="s">
        <v>48</v>
      </c>
      <c r="Z1102" t="s">
        <v>46</v>
      </c>
    </row>
    <row r="1103" spans="1:26" x14ac:dyDescent="0.25">
      <c r="A1103">
        <v>2554</v>
      </c>
      <c r="B1103">
        <v>32</v>
      </c>
      <c r="C1103" t="s">
        <v>26</v>
      </c>
      <c r="D1103">
        <v>824</v>
      </c>
      <c r="E1103" t="s">
        <v>41</v>
      </c>
      <c r="F1103">
        <v>5</v>
      </c>
      <c r="G1103" t="s">
        <v>28</v>
      </c>
      <c r="H1103" t="s">
        <v>29</v>
      </c>
      <c r="I1103" t="s">
        <v>50</v>
      </c>
      <c r="J1103" t="s">
        <v>31</v>
      </c>
      <c r="K1103">
        <v>67</v>
      </c>
      <c r="L1103" t="s">
        <v>30</v>
      </c>
      <c r="M1103">
        <v>2</v>
      </c>
      <c r="N1103" t="s">
        <v>44</v>
      </c>
      <c r="O1103" t="s">
        <v>30</v>
      </c>
      <c r="P1103" t="s">
        <v>45</v>
      </c>
      <c r="Q1103">
        <v>5878</v>
      </c>
      <c r="R1103">
        <v>15624</v>
      </c>
      <c r="S1103">
        <v>3</v>
      </c>
      <c r="T1103" t="s">
        <v>46</v>
      </c>
      <c r="U1103">
        <v>12</v>
      </c>
      <c r="V1103" t="s">
        <v>37</v>
      </c>
      <c r="W1103" t="s">
        <v>38</v>
      </c>
      <c r="X1103">
        <v>2</v>
      </c>
      <c r="Y1103" t="s">
        <v>48</v>
      </c>
      <c r="Z1103" t="s">
        <v>46</v>
      </c>
    </row>
    <row r="1104" spans="1:26" x14ac:dyDescent="0.25">
      <c r="A1104">
        <v>2555</v>
      </c>
      <c r="B1104">
        <v>36</v>
      </c>
      <c r="C1104" t="s">
        <v>26</v>
      </c>
      <c r="D1104">
        <v>1157</v>
      </c>
      <c r="E1104" t="s">
        <v>27</v>
      </c>
      <c r="F1104">
        <v>2</v>
      </c>
      <c r="G1104" t="s">
        <v>52</v>
      </c>
      <c r="H1104" t="s">
        <v>29</v>
      </c>
      <c r="I1104" t="s">
        <v>32</v>
      </c>
      <c r="J1104" t="s">
        <v>43</v>
      </c>
      <c r="K1104">
        <v>70</v>
      </c>
      <c r="L1104" t="s">
        <v>32</v>
      </c>
      <c r="M1104">
        <v>1</v>
      </c>
      <c r="N1104" t="s">
        <v>62</v>
      </c>
      <c r="O1104" t="s">
        <v>34</v>
      </c>
      <c r="P1104" t="s">
        <v>35</v>
      </c>
      <c r="Q1104">
        <v>2644</v>
      </c>
      <c r="R1104">
        <v>17001</v>
      </c>
      <c r="S1104">
        <v>3</v>
      </c>
      <c r="T1104" t="s">
        <v>36</v>
      </c>
      <c r="U1104">
        <v>21</v>
      </c>
      <c r="V1104" t="s">
        <v>47</v>
      </c>
      <c r="W1104" t="s">
        <v>34</v>
      </c>
      <c r="X1104">
        <v>3</v>
      </c>
      <c r="Y1104" t="s">
        <v>54</v>
      </c>
      <c r="Z1104" t="s">
        <v>46</v>
      </c>
    </row>
    <row r="1105" spans="1:26" x14ac:dyDescent="0.25">
      <c r="A1105">
        <v>2556</v>
      </c>
      <c r="B1105">
        <v>48</v>
      </c>
      <c r="C1105" t="s">
        <v>26</v>
      </c>
      <c r="D1105">
        <v>492</v>
      </c>
      <c r="E1105" t="s">
        <v>27</v>
      </c>
      <c r="F1105">
        <v>16</v>
      </c>
      <c r="G1105" t="s">
        <v>52</v>
      </c>
      <c r="H1105" t="s">
        <v>29</v>
      </c>
      <c r="I1105" t="s">
        <v>32</v>
      </c>
      <c r="J1105" t="s">
        <v>31</v>
      </c>
      <c r="K1105">
        <v>96</v>
      </c>
      <c r="L1105" t="s">
        <v>32</v>
      </c>
      <c r="M1105">
        <v>2</v>
      </c>
      <c r="N1105" t="s">
        <v>33</v>
      </c>
      <c r="O1105" t="s">
        <v>32</v>
      </c>
      <c r="P1105" t="s">
        <v>57</v>
      </c>
      <c r="Q1105">
        <v>6439</v>
      </c>
      <c r="R1105">
        <v>13693</v>
      </c>
      <c r="S1105">
        <v>8</v>
      </c>
      <c r="T1105" t="s">
        <v>46</v>
      </c>
      <c r="U1105">
        <v>14</v>
      </c>
      <c r="V1105" t="s">
        <v>37</v>
      </c>
      <c r="W1105" t="s">
        <v>32</v>
      </c>
      <c r="X1105">
        <v>2</v>
      </c>
      <c r="Y1105" t="s">
        <v>48</v>
      </c>
      <c r="Z1105" t="s">
        <v>46</v>
      </c>
    </row>
    <row r="1106" spans="1:26" x14ac:dyDescent="0.25">
      <c r="A1106">
        <v>2557</v>
      </c>
      <c r="B1106">
        <v>29</v>
      </c>
      <c r="C1106" t="s">
        <v>26</v>
      </c>
      <c r="D1106">
        <v>598</v>
      </c>
      <c r="E1106" t="s">
        <v>41</v>
      </c>
      <c r="F1106">
        <v>9</v>
      </c>
      <c r="G1106" t="s">
        <v>55</v>
      </c>
      <c r="H1106" t="s">
        <v>29</v>
      </c>
      <c r="I1106" t="s">
        <v>32</v>
      </c>
      <c r="J1106" t="s">
        <v>43</v>
      </c>
      <c r="K1106">
        <v>91</v>
      </c>
      <c r="L1106" t="s">
        <v>34</v>
      </c>
      <c r="M1106">
        <v>1</v>
      </c>
      <c r="N1106" t="s">
        <v>44</v>
      </c>
      <c r="O1106" t="s">
        <v>32</v>
      </c>
      <c r="P1106" t="s">
        <v>45</v>
      </c>
      <c r="Q1106">
        <v>2451</v>
      </c>
      <c r="R1106">
        <v>22376</v>
      </c>
      <c r="S1106">
        <v>6</v>
      </c>
      <c r="T1106" t="s">
        <v>46</v>
      </c>
      <c r="U1106">
        <v>18</v>
      </c>
      <c r="V1106" t="s">
        <v>37</v>
      </c>
      <c r="W1106" t="s">
        <v>38</v>
      </c>
      <c r="X1106">
        <v>2</v>
      </c>
      <c r="Y1106" t="s">
        <v>54</v>
      </c>
      <c r="Z1106" t="s">
        <v>46</v>
      </c>
    </row>
    <row r="1107" spans="1:26" x14ac:dyDescent="0.25">
      <c r="A1107">
        <v>2558</v>
      </c>
      <c r="B1107">
        <v>33</v>
      </c>
      <c r="C1107" t="s">
        <v>26</v>
      </c>
      <c r="D1107">
        <v>1242</v>
      </c>
      <c r="E1107" t="s">
        <v>27</v>
      </c>
      <c r="F1107">
        <v>8</v>
      </c>
      <c r="G1107" t="s">
        <v>52</v>
      </c>
      <c r="H1107" t="s">
        <v>29</v>
      </c>
      <c r="I1107" t="s">
        <v>38</v>
      </c>
      <c r="J1107" t="s">
        <v>43</v>
      </c>
      <c r="K1107">
        <v>46</v>
      </c>
      <c r="L1107" t="s">
        <v>32</v>
      </c>
      <c r="M1107">
        <v>2</v>
      </c>
      <c r="N1107" t="s">
        <v>33</v>
      </c>
      <c r="O1107" t="s">
        <v>38</v>
      </c>
      <c r="P1107" t="s">
        <v>45</v>
      </c>
      <c r="Q1107">
        <v>6392</v>
      </c>
      <c r="R1107">
        <v>10589</v>
      </c>
      <c r="S1107">
        <v>2</v>
      </c>
      <c r="T1107" t="s">
        <v>46</v>
      </c>
      <c r="U1107">
        <v>13</v>
      </c>
      <c r="V1107" t="s">
        <v>37</v>
      </c>
      <c r="W1107" t="s">
        <v>34</v>
      </c>
      <c r="X1107">
        <v>6</v>
      </c>
      <c r="Y1107" t="s">
        <v>39</v>
      </c>
      <c r="Z1107" t="s">
        <v>46</v>
      </c>
    </row>
    <row r="1108" spans="1:26" x14ac:dyDescent="0.25">
      <c r="A1108">
        <v>2559</v>
      </c>
      <c r="B1108">
        <v>30</v>
      </c>
      <c r="C1108" t="s">
        <v>26</v>
      </c>
      <c r="D1108">
        <v>740</v>
      </c>
      <c r="E1108" t="s">
        <v>27</v>
      </c>
      <c r="F1108">
        <v>1</v>
      </c>
      <c r="G1108" t="s">
        <v>55</v>
      </c>
      <c r="H1108" t="s">
        <v>29</v>
      </c>
      <c r="I1108" t="s">
        <v>30</v>
      </c>
      <c r="J1108" t="s">
        <v>43</v>
      </c>
      <c r="K1108">
        <v>64</v>
      </c>
      <c r="L1108" t="s">
        <v>30</v>
      </c>
      <c r="M1108">
        <v>2</v>
      </c>
      <c r="N1108" t="s">
        <v>33</v>
      </c>
      <c r="O1108" t="s">
        <v>38</v>
      </c>
      <c r="P1108" t="s">
        <v>45</v>
      </c>
      <c r="Q1108">
        <v>9714</v>
      </c>
      <c r="R1108">
        <v>5323</v>
      </c>
      <c r="S1108">
        <v>1</v>
      </c>
      <c r="T1108" t="s">
        <v>46</v>
      </c>
      <c r="U1108">
        <v>11</v>
      </c>
      <c r="V1108" t="s">
        <v>37</v>
      </c>
      <c r="W1108" t="s">
        <v>34</v>
      </c>
      <c r="X1108">
        <v>4</v>
      </c>
      <c r="Y1108" t="s">
        <v>48</v>
      </c>
      <c r="Z1108" t="s">
        <v>36</v>
      </c>
    </row>
    <row r="1109" spans="1:26" x14ac:dyDescent="0.25">
      <c r="A1109">
        <v>2560</v>
      </c>
      <c r="B1109">
        <v>38</v>
      </c>
      <c r="C1109" t="s">
        <v>40</v>
      </c>
      <c r="D1109">
        <v>888</v>
      </c>
      <c r="E1109" t="s">
        <v>69</v>
      </c>
      <c r="F1109">
        <v>10</v>
      </c>
      <c r="G1109" t="s">
        <v>52</v>
      </c>
      <c r="H1109" t="s">
        <v>69</v>
      </c>
      <c r="I1109" t="s">
        <v>32</v>
      </c>
      <c r="J1109" t="s">
        <v>43</v>
      </c>
      <c r="K1109">
        <v>71</v>
      </c>
      <c r="L1109" t="s">
        <v>32</v>
      </c>
      <c r="M1109">
        <v>2</v>
      </c>
      <c r="N1109" t="s">
        <v>69</v>
      </c>
      <c r="O1109" t="s">
        <v>32</v>
      </c>
      <c r="P1109" t="s">
        <v>45</v>
      </c>
      <c r="Q1109">
        <v>6077</v>
      </c>
      <c r="R1109">
        <v>14814</v>
      </c>
      <c r="S1109">
        <v>3</v>
      </c>
      <c r="T1109" t="s">
        <v>46</v>
      </c>
      <c r="U1109">
        <v>11</v>
      </c>
      <c r="V1109" t="s">
        <v>37</v>
      </c>
      <c r="W1109" t="s">
        <v>32</v>
      </c>
      <c r="X1109">
        <v>2</v>
      </c>
      <c r="Y1109" t="s">
        <v>48</v>
      </c>
      <c r="Z1109" t="s">
        <v>46</v>
      </c>
    </row>
    <row r="1110" spans="1:26" x14ac:dyDescent="0.25">
      <c r="A1110">
        <v>2561</v>
      </c>
      <c r="B1110">
        <v>35</v>
      </c>
      <c r="C1110" t="s">
        <v>26</v>
      </c>
      <c r="D1110">
        <v>992</v>
      </c>
      <c r="E1110" t="s">
        <v>41</v>
      </c>
      <c r="F1110">
        <v>1</v>
      </c>
      <c r="G1110" t="s">
        <v>55</v>
      </c>
      <c r="H1110" t="s">
        <v>53</v>
      </c>
      <c r="I1110" t="s">
        <v>50</v>
      </c>
      <c r="J1110" t="s">
        <v>43</v>
      </c>
      <c r="K1110">
        <v>68</v>
      </c>
      <c r="L1110" t="s">
        <v>30</v>
      </c>
      <c r="M1110">
        <v>1</v>
      </c>
      <c r="N1110" t="s">
        <v>51</v>
      </c>
      <c r="O1110" t="s">
        <v>38</v>
      </c>
      <c r="P1110" t="s">
        <v>35</v>
      </c>
      <c r="Q1110">
        <v>2450</v>
      </c>
      <c r="R1110">
        <v>21731</v>
      </c>
      <c r="S1110">
        <v>1</v>
      </c>
      <c r="T1110" t="s">
        <v>46</v>
      </c>
      <c r="U1110">
        <v>19</v>
      </c>
      <c r="V1110" t="s">
        <v>37</v>
      </c>
      <c r="W1110" t="s">
        <v>30</v>
      </c>
      <c r="X1110">
        <v>3</v>
      </c>
      <c r="Y1110" t="s">
        <v>48</v>
      </c>
      <c r="Z1110" t="s">
        <v>46</v>
      </c>
    </row>
    <row r="1111" spans="1:26" x14ac:dyDescent="0.25">
      <c r="A1111">
        <v>2562</v>
      </c>
      <c r="B1111">
        <v>30</v>
      </c>
      <c r="C1111" t="s">
        <v>26</v>
      </c>
      <c r="D1111">
        <v>1288</v>
      </c>
      <c r="E1111" t="s">
        <v>27</v>
      </c>
      <c r="F1111">
        <v>29</v>
      </c>
      <c r="G1111" t="s">
        <v>52</v>
      </c>
      <c r="H1111" t="s">
        <v>67</v>
      </c>
      <c r="I1111" t="s">
        <v>32</v>
      </c>
      <c r="J1111" t="s">
        <v>43</v>
      </c>
      <c r="K1111">
        <v>33</v>
      </c>
      <c r="L1111" t="s">
        <v>32</v>
      </c>
      <c r="M1111">
        <v>3</v>
      </c>
      <c r="N1111" t="s">
        <v>33</v>
      </c>
      <c r="O1111" t="s">
        <v>30</v>
      </c>
      <c r="P1111" t="s">
        <v>45</v>
      </c>
      <c r="Q1111">
        <v>9250</v>
      </c>
      <c r="R1111">
        <v>17799</v>
      </c>
      <c r="S1111">
        <v>3</v>
      </c>
      <c r="T1111" t="s">
        <v>46</v>
      </c>
      <c r="U1111">
        <v>12</v>
      </c>
      <c r="V1111" t="s">
        <v>37</v>
      </c>
      <c r="W1111" t="s">
        <v>30</v>
      </c>
      <c r="X1111">
        <v>3</v>
      </c>
      <c r="Y1111" t="s">
        <v>48</v>
      </c>
      <c r="Z1111" t="s">
        <v>46</v>
      </c>
    </row>
    <row r="1112" spans="1:26" x14ac:dyDescent="0.25">
      <c r="A1112">
        <v>2563</v>
      </c>
      <c r="B1112">
        <v>35</v>
      </c>
      <c r="C1112" t="s">
        <v>26</v>
      </c>
      <c r="D1112">
        <v>104</v>
      </c>
      <c r="E1112" t="s">
        <v>41</v>
      </c>
      <c r="F1112">
        <v>2</v>
      </c>
      <c r="G1112" t="s">
        <v>55</v>
      </c>
      <c r="H1112" t="s">
        <v>29</v>
      </c>
      <c r="I1112" t="s">
        <v>38</v>
      </c>
      <c r="J1112" t="s">
        <v>31</v>
      </c>
      <c r="K1112">
        <v>69</v>
      </c>
      <c r="L1112" t="s">
        <v>32</v>
      </c>
      <c r="M1112">
        <v>1</v>
      </c>
      <c r="N1112" t="s">
        <v>51</v>
      </c>
      <c r="O1112" t="s">
        <v>38</v>
      </c>
      <c r="P1112" t="s">
        <v>57</v>
      </c>
      <c r="Q1112">
        <v>2074</v>
      </c>
      <c r="R1112">
        <v>26619</v>
      </c>
      <c r="S1112">
        <v>1</v>
      </c>
      <c r="T1112" t="s">
        <v>36</v>
      </c>
      <c r="U1112">
        <v>12</v>
      </c>
      <c r="V1112" t="s">
        <v>37</v>
      </c>
      <c r="W1112" t="s">
        <v>34</v>
      </c>
      <c r="X1112">
        <v>2</v>
      </c>
      <c r="Y1112" t="s">
        <v>48</v>
      </c>
      <c r="Z1112" t="s">
        <v>36</v>
      </c>
    </row>
    <row r="1113" spans="1:26" x14ac:dyDescent="0.25">
      <c r="A1113">
        <v>2564</v>
      </c>
      <c r="B1113">
        <v>53</v>
      </c>
      <c r="C1113" t="s">
        <v>26</v>
      </c>
      <c r="D1113">
        <v>607</v>
      </c>
      <c r="E1113" t="s">
        <v>41</v>
      </c>
      <c r="F1113">
        <v>2</v>
      </c>
      <c r="G1113" t="s">
        <v>68</v>
      </c>
      <c r="H1113" t="s">
        <v>67</v>
      </c>
      <c r="I1113" t="s">
        <v>32</v>
      </c>
      <c r="J1113" t="s">
        <v>31</v>
      </c>
      <c r="K1113">
        <v>78</v>
      </c>
      <c r="L1113" t="s">
        <v>30</v>
      </c>
      <c r="M1113">
        <v>3</v>
      </c>
      <c r="N1113" t="s">
        <v>58</v>
      </c>
      <c r="O1113" t="s">
        <v>34</v>
      </c>
      <c r="P1113" t="s">
        <v>45</v>
      </c>
      <c r="Q1113">
        <v>10169</v>
      </c>
      <c r="R1113">
        <v>14618</v>
      </c>
      <c r="S1113">
        <v>0</v>
      </c>
      <c r="T1113" t="s">
        <v>46</v>
      </c>
      <c r="U1113">
        <v>16</v>
      </c>
      <c r="V1113" t="s">
        <v>37</v>
      </c>
      <c r="W1113" t="s">
        <v>30</v>
      </c>
      <c r="X1113">
        <v>4</v>
      </c>
      <c r="Y1113" t="s">
        <v>48</v>
      </c>
      <c r="Z1113" t="s">
        <v>36</v>
      </c>
    </row>
    <row r="1114" spans="1:26" x14ac:dyDescent="0.25">
      <c r="A1114">
        <v>2565</v>
      </c>
      <c r="B1114">
        <v>38</v>
      </c>
      <c r="C1114" t="s">
        <v>26</v>
      </c>
      <c r="D1114">
        <v>903</v>
      </c>
      <c r="E1114" t="s">
        <v>41</v>
      </c>
      <c r="F1114">
        <v>2</v>
      </c>
      <c r="G1114" t="s">
        <v>55</v>
      </c>
      <c r="H1114" t="s">
        <v>53</v>
      </c>
      <c r="I1114" t="s">
        <v>32</v>
      </c>
      <c r="J1114" t="s">
        <v>43</v>
      </c>
      <c r="K1114">
        <v>81</v>
      </c>
      <c r="L1114" t="s">
        <v>32</v>
      </c>
      <c r="M1114">
        <v>2</v>
      </c>
      <c r="N1114" t="s">
        <v>58</v>
      </c>
      <c r="O1114" t="s">
        <v>30</v>
      </c>
      <c r="P1114" t="s">
        <v>45</v>
      </c>
      <c r="Q1114">
        <v>4855</v>
      </c>
      <c r="R1114">
        <v>7653</v>
      </c>
      <c r="S1114">
        <v>4</v>
      </c>
      <c r="T1114" t="s">
        <v>46</v>
      </c>
      <c r="U1114">
        <v>11</v>
      </c>
      <c r="V1114" t="s">
        <v>37</v>
      </c>
      <c r="W1114" t="s">
        <v>38</v>
      </c>
      <c r="X1114">
        <v>2</v>
      </c>
      <c r="Y1114" t="s">
        <v>48</v>
      </c>
      <c r="Z1114" t="s">
        <v>36</v>
      </c>
    </row>
    <row r="1115" spans="1:26" x14ac:dyDescent="0.25">
      <c r="A1115">
        <v>2566</v>
      </c>
      <c r="B1115">
        <v>32</v>
      </c>
      <c r="C1115" t="s">
        <v>60</v>
      </c>
      <c r="D1115">
        <v>1200</v>
      </c>
      <c r="E1115" t="s">
        <v>41</v>
      </c>
      <c r="F1115">
        <v>1</v>
      </c>
      <c r="G1115" t="s">
        <v>52</v>
      </c>
      <c r="H1115" t="s">
        <v>67</v>
      </c>
      <c r="I1115" t="s">
        <v>50</v>
      </c>
      <c r="J1115" t="s">
        <v>43</v>
      </c>
      <c r="K1115">
        <v>62</v>
      </c>
      <c r="L1115" t="s">
        <v>32</v>
      </c>
      <c r="M1115">
        <v>2</v>
      </c>
      <c r="N1115" t="s">
        <v>44</v>
      </c>
      <c r="O1115" t="s">
        <v>38</v>
      </c>
      <c r="P1115" t="s">
        <v>45</v>
      </c>
      <c r="Q1115">
        <v>4087</v>
      </c>
      <c r="R1115">
        <v>25174</v>
      </c>
      <c r="S1115">
        <v>4</v>
      </c>
      <c r="T1115" t="s">
        <v>46</v>
      </c>
      <c r="U1115">
        <v>14</v>
      </c>
      <c r="V1115" t="s">
        <v>37</v>
      </c>
      <c r="W1115" t="s">
        <v>30</v>
      </c>
      <c r="X1115">
        <v>3</v>
      </c>
      <c r="Y1115" t="s">
        <v>54</v>
      </c>
      <c r="Z1115" t="s">
        <v>46</v>
      </c>
    </row>
    <row r="1116" spans="1:26" x14ac:dyDescent="0.25">
      <c r="A1116">
        <v>2567</v>
      </c>
      <c r="B1116">
        <v>48</v>
      </c>
      <c r="C1116" t="s">
        <v>26</v>
      </c>
      <c r="D1116">
        <v>1108</v>
      </c>
      <c r="E1116" t="s">
        <v>41</v>
      </c>
      <c r="F1116">
        <v>15</v>
      </c>
      <c r="G1116" t="s">
        <v>52</v>
      </c>
      <c r="H1116" t="s">
        <v>49</v>
      </c>
      <c r="I1116" t="s">
        <v>32</v>
      </c>
      <c r="J1116" t="s">
        <v>31</v>
      </c>
      <c r="K1116">
        <v>65</v>
      </c>
      <c r="L1116" t="s">
        <v>32</v>
      </c>
      <c r="M1116">
        <v>1</v>
      </c>
      <c r="N1116" t="s">
        <v>44</v>
      </c>
      <c r="O1116" t="s">
        <v>38</v>
      </c>
      <c r="P1116" t="s">
        <v>45</v>
      </c>
      <c r="Q1116">
        <v>2367</v>
      </c>
      <c r="R1116">
        <v>16530</v>
      </c>
      <c r="S1116">
        <v>8</v>
      </c>
      <c r="T1116" t="s">
        <v>46</v>
      </c>
      <c r="U1116">
        <v>12</v>
      </c>
      <c r="V1116" t="s">
        <v>37</v>
      </c>
      <c r="W1116" t="s">
        <v>34</v>
      </c>
      <c r="X1116">
        <v>3</v>
      </c>
      <c r="Y1116" t="s">
        <v>54</v>
      </c>
      <c r="Z1116" t="s">
        <v>46</v>
      </c>
    </row>
    <row r="1117" spans="1:26" x14ac:dyDescent="0.25">
      <c r="A1117">
        <v>2568</v>
      </c>
      <c r="B1117">
        <v>34</v>
      </c>
      <c r="C1117" t="s">
        <v>26</v>
      </c>
      <c r="D1117">
        <v>479</v>
      </c>
      <c r="E1117" t="s">
        <v>41</v>
      </c>
      <c r="F1117">
        <v>7</v>
      </c>
      <c r="G1117" t="s">
        <v>52</v>
      </c>
      <c r="H1117" t="s">
        <v>53</v>
      </c>
      <c r="I1117" t="s">
        <v>38</v>
      </c>
      <c r="J1117" t="s">
        <v>43</v>
      </c>
      <c r="K1117">
        <v>35</v>
      </c>
      <c r="L1117" t="s">
        <v>32</v>
      </c>
      <c r="M1117">
        <v>1</v>
      </c>
      <c r="N1117" t="s">
        <v>44</v>
      </c>
      <c r="O1117" t="s">
        <v>34</v>
      </c>
      <c r="P1117" t="s">
        <v>35</v>
      </c>
      <c r="Q1117">
        <v>2972</v>
      </c>
      <c r="R1117">
        <v>22061</v>
      </c>
      <c r="S1117">
        <v>1</v>
      </c>
      <c r="T1117" t="s">
        <v>46</v>
      </c>
      <c r="U1117">
        <v>13</v>
      </c>
      <c r="V1117" t="s">
        <v>37</v>
      </c>
      <c r="W1117" t="s">
        <v>32</v>
      </c>
      <c r="X1117">
        <v>4</v>
      </c>
      <c r="Y1117" t="s">
        <v>39</v>
      </c>
      <c r="Z1117" t="s">
        <v>46</v>
      </c>
    </row>
    <row r="1118" spans="1:26" x14ac:dyDescent="0.25">
      <c r="A1118">
        <v>2569</v>
      </c>
      <c r="B1118">
        <v>55</v>
      </c>
      <c r="C1118" t="s">
        <v>26</v>
      </c>
      <c r="D1118">
        <v>685</v>
      </c>
      <c r="E1118" t="s">
        <v>27</v>
      </c>
      <c r="F1118">
        <v>26</v>
      </c>
      <c r="G1118" t="s">
        <v>68</v>
      </c>
      <c r="H1118" t="s">
        <v>64</v>
      </c>
      <c r="I1118" t="s">
        <v>32</v>
      </c>
      <c r="J1118" t="s">
        <v>43</v>
      </c>
      <c r="K1118">
        <v>60</v>
      </c>
      <c r="L1118" t="s">
        <v>30</v>
      </c>
      <c r="M1118">
        <v>5</v>
      </c>
      <c r="N1118" t="s">
        <v>61</v>
      </c>
      <c r="O1118" t="s">
        <v>34</v>
      </c>
      <c r="P1118" t="s">
        <v>45</v>
      </c>
      <c r="Q1118">
        <v>19586</v>
      </c>
      <c r="R1118">
        <v>23037</v>
      </c>
      <c r="S1118">
        <v>1</v>
      </c>
      <c r="T1118" t="s">
        <v>46</v>
      </c>
      <c r="U1118">
        <v>21</v>
      </c>
      <c r="V1118" t="s">
        <v>47</v>
      </c>
      <c r="W1118" t="s">
        <v>32</v>
      </c>
      <c r="X1118">
        <v>3</v>
      </c>
      <c r="Y1118" t="s">
        <v>48</v>
      </c>
      <c r="Z1118" t="s">
        <v>46</v>
      </c>
    </row>
    <row r="1119" spans="1:26" x14ac:dyDescent="0.25">
      <c r="A1119">
        <v>2570</v>
      </c>
      <c r="B1119">
        <v>34</v>
      </c>
      <c r="C1119" t="s">
        <v>26</v>
      </c>
      <c r="D1119">
        <v>1351</v>
      </c>
      <c r="E1119" t="s">
        <v>41</v>
      </c>
      <c r="F1119">
        <v>1</v>
      </c>
      <c r="G1119" t="s">
        <v>52</v>
      </c>
      <c r="H1119" t="s">
        <v>29</v>
      </c>
      <c r="I1119" t="s">
        <v>30</v>
      </c>
      <c r="J1119" t="s">
        <v>43</v>
      </c>
      <c r="K1119">
        <v>45</v>
      </c>
      <c r="L1119" t="s">
        <v>32</v>
      </c>
      <c r="M1119">
        <v>2</v>
      </c>
      <c r="N1119" t="s">
        <v>44</v>
      </c>
      <c r="O1119" t="s">
        <v>34</v>
      </c>
      <c r="P1119" t="s">
        <v>45</v>
      </c>
      <c r="Q1119">
        <v>5484</v>
      </c>
      <c r="R1119">
        <v>13008</v>
      </c>
      <c r="S1119">
        <v>9</v>
      </c>
      <c r="T1119" t="s">
        <v>46</v>
      </c>
      <c r="U1119">
        <v>17</v>
      </c>
      <c r="V1119" t="s">
        <v>37</v>
      </c>
      <c r="W1119" t="s">
        <v>30</v>
      </c>
      <c r="X1119">
        <v>3</v>
      </c>
      <c r="Y1119" t="s">
        <v>54</v>
      </c>
      <c r="Z1119" t="s">
        <v>46</v>
      </c>
    </row>
    <row r="1120" spans="1:26" x14ac:dyDescent="0.25">
      <c r="A1120">
        <v>2571</v>
      </c>
      <c r="B1120">
        <v>26</v>
      </c>
      <c r="C1120" t="s">
        <v>26</v>
      </c>
      <c r="D1120">
        <v>474</v>
      </c>
      <c r="E1120" t="s">
        <v>41</v>
      </c>
      <c r="F1120">
        <v>3</v>
      </c>
      <c r="G1120" t="s">
        <v>55</v>
      </c>
      <c r="H1120" t="s">
        <v>29</v>
      </c>
      <c r="I1120" t="s">
        <v>38</v>
      </c>
      <c r="J1120" t="s">
        <v>31</v>
      </c>
      <c r="K1120">
        <v>89</v>
      </c>
      <c r="L1120" t="s">
        <v>32</v>
      </c>
      <c r="M1120">
        <v>1</v>
      </c>
      <c r="N1120" t="s">
        <v>44</v>
      </c>
      <c r="O1120" t="s">
        <v>34</v>
      </c>
      <c r="P1120" t="s">
        <v>45</v>
      </c>
      <c r="Q1120">
        <v>2061</v>
      </c>
      <c r="R1120">
        <v>11133</v>
      </c>
      <c r="S1120">
        <v>1</v>
      </c>
      <c r="T1120" t="s">
        <v>46</v>
      </c>
      <c r="U1120">
        <v>21</v>
      </c>
      <c r="V1120" t="s">
        <v>47</v>
      </c>
      <c r="W1120" t="s">
        <v>38</v>
      </c>
      <c r="X1120">
        <v>5</v>
      </c>
      <c r="Y1120" t="s">
        <v>48</v>
      </c>
      <c r="Z1120" t="s">
        <v>46</v>
      </c>
    </row>
    <row r="1121" spans="1:26" x14ac:dyDescent="0.25">
      <c r="A1121">
        <v>2572</v>
      </c>
      <c r="B1121">
        <v>38</v>
      </c>
      <c r="C1121" t="s">
        <v>26</v>
      </c>
      <c r="D1121">
        <v>1245</v>
      </c>
      <c r="E1121" t="s">
        <v>27</v>
      </c>
      <c r="F1121">
        <v>14</v>
      </c>
      <c r="G1121" t="s">
        <v>55</v>
      </c>
      <c r="H1121" t="s">
        <v>29</v>
      </c>
      <c r="I1121" t="s">
        <v>32</v>
      </c>
      <c r="J1121" t="s">
        <v>43</v>
      </c>
      <c r="K1121">
        <v>80</v>
      </c>
      <c r="L1121" t="s">
        <v>32</v>
      </c>
      <c r="M1121">
        <v>2</v>
      </c>
      <c r="N1121" t="s">
        <v>33</v>
      </c>
      <c r="P1121" t="s">
        <v>45</v>
      </c>
      <c r="Q1121">
        <v>9924</v>
      </c>
      <c r="R1121">
        <v>12355</v>
      </c>
      <c r="S1121">
        <v>0</v>
      </c>
      <c r="T1121" t="s">
        <v>46</v>
      </c>
      <c r="U1121">
        <v>11</v>
      </c>
      <c r="V1121" t="s">
        <v>37</v>
      </c>
      <c r="W1121" t="s">
        <v>34</v>
      </c>
      <c r="X1121">
        <v>3</v>
      </c>
      <c r="Y1121" t="s">
        <v>48</v>
      </c>
      <c r="Z1121" t="s">
        <v>46</v>
      </c>
    </row>
    <row r="1122" spans="1:26" x14ac:dyDescent="0.25">
      <c r="A1122">
        <v>2573</v>
      </c>
      <c r="B1122">
        <v>38</v>
      </c>
      <c r="C1122" t="s">
        <v>26</v>
      </c>
      <c r="D1122">
        <v>437</v>
      </c>
      <c r="E1122" t="s">
        <v>27</v>
      </c>
      <c r="F1122">
        <v>16</v>
      </c>
      <c r="G1122" t="s">
        <v>55</v>
      </c>
      <c r="H1122" t="s">
        <v>29</v>
      </c>
      <c r="I1122" t="s">
        <v>30</v>
      </c>
      <c r="J1122" t="s">
        <v>31</v>
      </c>
      <c r="K1122">
        <v>90</v>
      </c>
      <c r="L1122" t="s">
        <v>32</v>
      </c>
      <c r="M1122">
        <v>2</v>
      </c>
      <c r="N1122" t="s">
        <v>33</v>
      </c>
      <c r="O1122" t="s">
        <v>30</v>
      </c>
      <c r="P1122" t="s">
        <v>35</v>
      </c>
      <c r="Q1122">
        <v>4198</v>
      </c>
      <c r="R1122">
        <v>16379</v>
      </c>
      <c r="S1122">
        <v>2</v>
      </c>
      <c r="T1122" t="s">
        <v>46</v>
      </c>
      <c r="U1122">
        <v>12</v>
      </c>
      <c r="W1122" t="s">
        <v>30</v>
      </c>
      <c r="X1122">
        <v>5</v>
      </c>
      <c r="Y1122" t="s">
        <v>66</v>
      </c>
      <c r="Z1122" t="s">
        <v>46</v>
      </c>
    </row>
    <row r="1123" spans="1:26" x14ac:dyDescent="0.25">
      <c r="A1123">
        <v>2574</v>
      </c>
      <c r="B1123">
        <v>36</v>
      </c>
      <c r="C1123" t="s">
        <v>26</v>
      </c>
      <c r="D1123">
        <v>884</v>
      </c>
      <c r="E1123" t="s">
        <v>27</v>
      </c>
      <c r="F1123">
        <v>1</v>
      </c>
      <c r="G1123" t="s">
        <v>52</v>
      </c>
      <c r="H1123" t="s">
        <v>29</v>
      </c>
      <c r="I1123" t="s">
        <v>30</v>
      </c>
      <c r="J1123" t="s">
        <v>31</v>
      </c>
      <c r="K1123">
        <v>73</v>
      </c>
      <c r="L1123" t="s">
        <v>32</v>
      </c>
      <c r="M1123">
        <v>2</v>
      </c>
      <c r="N1123" t="s">
        <v>33</v>
      </c>
      <c r="O1123" t="s">
        <v>32</v>
      </c>
      <c r="P1123" t="s">
        <v>35</v>
      </c>
      <c r="Q1123">
        <v>6815</v>
      </c>
      <c r="R1123">
        <v>21447</v>
      </c>
      <c r="S1123">
        <v>6</v>
      </c>
      <c r="T1123" t="s">
        <v>46</v>
      </c>
      <c r="U1123">
        <v>13</v>
      </c>
      <c r="V1123" t="s">
        <v>37</v>
      </c>
      <c r="W1123" t="s">
        <v>38</v>
      </c>
      <c r="X1123">
        <v>5</v>
      </c>
      <c r="Y1123" t="s">
        <v>48</v>
      </c>
      <c r="Z1123" t="s">
        <v>46</v>
      </c>
    </row>
    <row r="1124" spans="1:26" x14ac:dyDescent="0.25">
      <c r="A1124">
        <v>2575</v>
      </c>
      <c r="B1124">
        <v>29</v>
      </c>
      <c r="C1124" t="s">
        <v>26</v>
      </c>
      <c r="D1124">
        <v>1370</v>
      </c>
      <c r="E1124" t="s">
        <v>41</v>
      </c>
      <c r="F1124">
        <v>3</v>
      </c>
      <c r="G1124" t="s">
        <v>42</v>
      </c>
      <c r="H1124" t="s">
        <v>53</v>
      </c>
      <c r="I1124" t="s">
        <v>30</v>
      </c>
      <c r="J1124" t="s">
        <v>43</v>
      </c>
      <c r="K1124">
        <v>87</v>
      </c>
      <c r="L1124" t="s">
        <v>32</v>
      </c>
      <c r="M1124">
        <v>1</v>
      </c>
      <c r="N1124" t="s">
        <v>51</v>
      </c>
      <c r="O1124" t="s">
        <v>38</v>
      </c>
      <c r="P1124" t="s">
        <v>35</v>
      </c>
      <c r="Q1124">
        <v>4723</v>
      </c>
      <c r="R1124">
        <v>16213</v>
      </c>
      <c r="S1124">
        <v>1</v>
      </c>
      <c r="T1124" t="s">
        <v>36</v>
      </c>
      <c r="U1124">
        <v>18</v>
      </c>
      <c r="V1124" t="s">
        <v>37</v>
      </c>
      <c r="W1124" t="s">
        <v>34</v>
      </c>
      <c r="X1124">
        <v>3</v>
      </c>
      <c r="Y1124" t="s">
        <v>48</v>
      </c>
      <c r="Z1124" t="s">
        <v>46</v>
      </c>
    </row>
    <row r="1125" spans="1:26" x14ac:dyDescent="0.25">
      <c r="A1125">
        <v>2576</v>
      </c>
      <c r="B1125">
        <v>35</v>
      </c>
      <c r="C1125" t="s">
        <v>26</v>
      </c>
      <c r="D1125">
        <v>670</v>
      </c>
      <c r="E1125" t="s">
        <v>41</v>
      </c>
      <c r="F1125">
        <v>10</v>
      </c>
      <c r="G1125" t="s">
        <v>52</v>
      </c>
      <c r="H1125" t="s">
        <v>53</v>
      </c>
      <c r="I1125" t="s">
        <v>38</v>
      </c>
      <c r="J1125" t="s">
        <v>31</v>
      </c>
      <c r="K1125">
        <v>51</v>
      </c>
      <c r="L1125" t="s">
        <v>32</v>
      </c>
      <c r="M1125">
        <v>2</v>
      </c>
      <c r="N1125" t="s">
        <v>59</v>
      </c>
      <c r="O1125" t="s">
        <v>32</v>
      </c>
      <c r="P1125" t="s">
        <v>35</v>
      </c>
      <c r="Q1125">
        <v>6142</v>
      </c>
      <c r="R1125">
        <v>4223</v>
      </c>
      <c r="S1125">
        <v>3</v>
      </c>
      <c r="T1125" t="s">
        <v>36</v>
      </c>
      <c r="U1125">
        <v>16</v>
      </c>
      <c r="V1125" t="s">
        <v>37</v>
      </c>
      <c r="W1125" t="s">
        <v>32</v>
      </c>
      <c r="X1125">
        <v>4</v>
      </c>
      <c r="Y1125" t="s">
        <v>48</v>
      </c>
      <c r="Z1125" t="s">
        <v>46</v>
      </c>
    </row>
    <row r="1126" spans="1:26" x14ac:dyDescent="0.25">
      <c r="A1126">
        <v>2577</v>
      </c>
      <c r="B1126">
        <v>39</v>
      </c>
      <c r="C1126" t="s">
        <v>26</v>
      </c>
      <c r="D1126">
        <v>1462</v>
      </c>
      <c r="E1126" t="s">
        <v>27</v>
      </c>
      <c r="F1126">
        <v>6</v>
      </c>
      <c r="G1126" t="s">
        <v>55</v>
      </c>
      <c r="H1126" t="s">
        <v>53</v>
      </c>
      <c r="I1126" t="s">
        <v>50</v>
      </c>
      <c r="J1126" t="s">
        <v>43</v>
      </c>
      <c r="K1126">
        <v>38</v>
      </c>
      <c r="L1126" t="s">
        <v>34</v>
      </c>
      <c r="M1126">
        <v>3</v>
      </c>
      <c r="N1126" t="s">
        <v>33</v>
      </c>
      <c r="O1126" t="s">
        <v>32</v>
      </c>
      <c r="P1126" t="s">
        <v>45</v>
      </c>
      <c r="Q1126">
        <v>8237</v>
      </c>
      <c r="R1126">
        <v>4658</v>
      </c>
      <c r="S1126">
        <v>2</v>
      </c>
      <c r="T1126" t="s">
        <v>46</v>
      </c>
      <c r="U1126">
        <v>11</v>
      </c>
      <c r="V1126" t="s">
        <v>37</v>
      </c>
      <c r="W1126" t="s">
        <v>38</v>
      </c>
      <c r="X1126">
        <v>3</v>
      </c>
      <c r="Y1126" t="s">
        <v>48</v>
      </c>
      <c r="Z1126" t="s">
        <v>46</v>
      </c>
    </row>
    <row r="1127" spans="1:26" x14ac:dyDescent="0.25">
      <c r="A1127">
        <v>2578</v>
      </c>
      <c r="B1127">
        <v>29</v>
      </c>
      <c r="C1127" t="s">
        <v>40</v>
      </c>
      <c r="D1127">
        <v>995</v>
      </c>
      <c r="E1127" t="s">
        <v>41</v>
      </c>
      <c r="F1127">
        <v>2</v>
      </c>
      <c r="G1127" t="s">
        <v>42</v>
      </c>
      <c r="H1127" t="s">
        <v>29</v>
      </c>
      <c r="I1127" t="s">
        <v>38</v>
      </c>
      <c r="J1127" t="s">
        <v>43</v>
      </c>
      <c r="K1127">
        <v>87</v>
      </c>
      <c r="L1127" t="s">
        <v>32</v>
      </c>
      <c r="M1127">
        <v>2</v>
      </c>
      <c r="N1127" t="s">
        <v>59</v>
      </c>
      <c r="O1127" t="s">
        <v>34</v>
      </c>
      <c r="P1127" t="s">
        <v>57</v>
      </c>
      <c r="Q1127">
        <v>8853</v>
      </c>
      <c r="R1127">
        <v>24483</v>
      </c>
      <c r="S1127">
        <v>1</v>
      </c>
      <c r="T1127" t="s">
        <v>46</v>
      </c>
      <c r="U1127">
        <v>19</v>
      </c>
      <c r="V1127" t="s">
        <v>37</v>
      </c>
      <c r="W1127" t="s">
        <v>34</v>
      </c>
      <c r="X1127">
        <v>0</v>
      </c>
      <c r="Y1127" t="s">
        <v>66</v>
      </c>
      <c r="Z1127" t="s">
        <v>46</v>
      </c>
    </row>
    <row r="1128" spans="1:26" x14ac:dyDescent="0.25">
      <c r="A1128">
        <v>2579</v>
      </c>
      <c r="B1128">
        <v>50</v>
      </c>
      <c r="C1128" t="s">
        <v>26</v>
      </c>
      <c r="D1128">
        <v>264</v>
      </c>
      <c r="E1128" t="s">
        <v>27</v>
      </c>
      <c r="F1128">
        <v>9</v>
      </c>
      <c r="G1128" t="s">
        <v>55</v>
      </c>
      <c r="H1128" t="s">
        <v>64</v>
      </c>
      <c r="I1128" t="s">
        <v>32</v>
      </c>
      <c r="J1128" t="s">
        <v>43</v>
      </c>
      <c r="K1128">
        <v>59</v>
      </c>
      <c r="L1128" t="s">
        <v>32</v>
      </c>
      <c r="M1128">
        <v>5</v>
      </c>
      <c r="N1128" t="s">
        <v>61</v>
      </c>
      <c r="O1128" t="s">
        <v>32</v>
      </c>
      <c r="P1128" t="s">
        <v>45</v>
      </c>
      <c r="Q1128">
        <v>19331</v>
      </c>
      <c r="R1128">
        <v>19519</v>
      </c>
      <c r="S1128">
        <v>4</v>
      </c>
      <c r="T1128" t="s">
        <v>36</v>
      </c>
      <c r="U1128">
        <v>16</v>
      </c>
      <c r="V1128" t="s">
        <v>37</v>
      </c>
      <c r="W1128" t="s">
        <v>32</v>
      </c>
      <c r="X1128">
        <v>2</v>
      </c>
      <c r="Y1128" t="s">
        <v>48</v>
      </c>
      <c r="Z1128" t="s">
        <v>46</v>
      </c>
    </row>
    <row r="1129" spans="1:26" x14ac:dyDescent="0.25">
      <c r="A1129">
        <v>2580</v>
      </c>
      <c r="B1129">
        <v>23</v>
      </c>
      <c r="C1129" t="s">
        <v>26</v>
      </c>
      <c r="D1129">
        <v>977</v>
      </c>
      <c r="E1129" t="s">
        <v>41</v>
      </c>
      <c r="F1129">
        <v>10</v>
      </c>
      <c r="G1129" t="s">
        <v>55</v>
      </c>
      <c r="H1129" t="s">
        <v>67</v>
      </c>
      <c r="I1129" t="s">
        <v>50</v>
      </c>
      <c r="J1129" t="s">
        <v>43</v>
      </c>
      <c r="K1129">
        <v>45</v>
      </c>
      <c r="L1129" t="s">
        <v>34</v>
      </c>
      <c r="M1129">
        <v>1</v>
      </c>
      <c r="N1129" t="s">
        <v>44</v>
      </c>
      <c r="O1129" t="s">
        <v>32</v>
      </c>
      <c r="P1129" t="s">
        <v>45</v>
      </c>
      <c r="Q1129">
        <v>2073</v>
      </c>
      <c r="R1129">
        <v>12826</v>
      </c>
      <c r="S1129">
        <v>2</v>
      </c>
      <c r="U1129">
        <v>16</v>
      </c>
      <c r="V1129" t="s">
        <v>37</v>
      </c>
      <c r="W1129" t="s">
        <v>34</v>
      </c>
      <c r="X1129">
        <v>2</v>
      </c>
      <c r="Y1129" t="s">
        <v>48</v>
      </c>
      <c r="Z1129" t="s">
        <v>46</v>
      </c>
    </row>
    <row r="1130" spans="1:26" x14ac:dyDescent="0.25">
      <c r="A1130">
        <v>2581</v>
      </c>
      <c r="B1130">
        <v>36</v>
      </c>
      <c r="C1130" t="s">
        <v>40</v>
      </c>
      <c r="D1130">
        <v>1302</v>
      </c>
      <c r="E1130" t="s">
        <v>41</v>
      </c>
      <c r="F1130">
        <v>6</v>
      </c>
      <c r="G1130" t="s">
        <v>52</v>
      </c>
      <c r="H1130" t="s">
        <v>29</v>
      </c>
      <c r="I1130" t="s">
        <v>38</v>
      </c>
      <c r="J1130" t="s">
        <v>43</v>
      </c>
      <c r="K1130">
        <v>80</v>
      </c>
      <c r="L1130" t="s">
        <v>34</v>
      </c>
      <c r="M1130">
        <v>2</v>
      </c>
      <c r="N1130" t="s">
        <v>51</v>
      </c>
      <c r="O1130" t="s">
        <v>38</v>
      </c>
      <c r="P1130" t="s">
        <v>45</v>
      </c>
      <c r="Q1130">
        <v>5562</v>
      </c>
      <c r="R1130">
        <v>19711</v>
      </c>
      <c r="S1130">
        <v>3</v>
      </c>
      <c r="T1130" t="s">
        <v>36</v>
      </c>
      <c r="U1130">
        <v>13</v>
      </c>
      <c r="V1130" t="s">
        <v>37</v>
      </c>
      <c r="W1130" t="s">
        <v>34</v>
      </c>
      <c r="X1130">
        <v>3</v>
      </c>
      <c r="Y1130" t="s">
        <v>48</v>
      </c>
      <c r="Z1130" t="s">
        <v>46</v>
      </c>
    </row>
    <row r="1131" spans="1:26" x14ac:dyDescent="0.25">
      <c r="A1131">
        <v>2582</v>
      </c>
      <c r="B1131">
        <v>42</v>
      </c>
      <c r="C1131" t="s">
        <v>26</v>
      </c>
      <c r="D1131">
        <v>1059</v>
      </c>
      <c r="E1131" t="s">
        <v>41</v>
      </c>
      <c r="F1131">
        <v>9</v>
      </c>
      <c r="G1131" t="s">
        <v>28</v>
      </c>
      <c r="H1131" t="s">
        <v>49</v>
      </c>
      <c r="I1131" t="s">
        <v>50</v>
      </c>
      <c r="J1131" t="s">
        <v>43</v>
      </c>
      <c r="K1131">
        <v>93</v>
      </c>
      <c r="L1131" t="s">
        <v>30</v>
      </c>
      <c r="M1131">
        <v>5</v>
      </c>
      <c r="N1131" t="s">
        <v>61</v>
      </c>
      <c r="O1131" t="s">
        <v>34</v>
      </c>
      <c r="P1131" t="s">
        <v>35</v>
      </c>
      <c r="Q1131">
        <v>19613</v>
      </c>
      <c r="R1131">
        <v>26362</v>
      </c>
      <c r="S1131">
        <v>8</v>
      </c>
      <c r="T1131" t="s">
        <v>46</v>
      </c>
      <c r="U1131">
        <v>22</v>
      </c>
      <c r="V1131" t="s">
        <v>47</v>
      </c>
      <c r="W1131" t="s">
        <v>34</v>
      </c>
      <c r="X1131">
        <v>2</v>
      </c>
      <c r="Y1131" t="s">
        <v>48</v>
      </c>
      <c r="Z1131" t="s">
        <v>46</v>
      </c>
    </row>
    <row r="1132" spans="1:26" x14ac:dyDescent="0.25">
      <c r="A1132">
        <v>2583</v>
      </c>
      <c r="B1132">
        <v>35</v>
      </c>
      <c r="C1132" t="s">
        <v>26</v>
      </c>
      <c r="D1132">
        <v>750</v>
      </c>
      <c r="E1132" t="s">
        <v>41</v>
      </c>
      <c r="F1132">
        <v>28</v>
      </c>
      <c r="G1132" t="s">
        <v>55</v>
      </c>
      <c r="H1132" t="s">
        <v>29</v>
      </c>
      <c r="I1132" t="s">
        <v>30</v>
      </c>
      <c r="J1132" t="s">
        <v>43</v>
      </c>
      <c r="K1132">
        <v>46</v>
      </c>
      <c r="L1132" t="s">
        <v>34</v>
      </c>
      <c r="M1132">
        <v>2</v>
      </c>
      <c r="N1132" t="s">
        <v>51</v>
      </c>
      <c r="O1132" t="s">
        <v>32</v>
      </c>
      <c r="P1132" t="s">
        <v>45</v>
      </c>
      <c r="Q1132">
        <v>3407</v>
      </c>
      <c r="R1132">
        <v>25348</v>
      </c>
      <c r="S1132">
        <v>1</v>
      </c>
      <c r="T1132" t="s">
        <v>46</v>
      </c>
      <c r="U1132">
        <v>17</v>
      </c>
      <c r="V1132" t="s">
        <v>37</v>
      </c>
      <c r="W1132" t="s">
        <v>34</v>
      </c>
      <c r="X1132">
        <v>3</v>
      </c>
      <c r="Y1132" t="s">
        <v>54</v>
      </c>
      <c r="Z1132" t="s">
        <v>46</v>
      </c>
    </row>
    <row r="1133" spans="1:26" x14ac:dyDescent="0.25">
      <c r="A1133">
        <v>2584</v>
      </c>
      <c r="B1133">
        <v>34</v>
      </c>
      <c r="C1133" t="s">
        <v>40</v>
      </c>
      <c r="D1133">
        <v>653</v>
      </c>
      <c r="E1133" t="s">
        <v>41</v>
      </c>
      <c r="F1133">
        <v>10</v>
      </c>
      <c r="G1133" t="s">
        <v>52</v>
      </c>
      <c r="H1133" t="s">
        <v>67</v>
      </c>
      <c r="I1133" t="s">
        <v>50</v>
      </c>
      <c r="J1133" t="s">
        <v>43</v>
      </c>
      <c r="K1133">
        <v>92</v>
      </c>
      <c r="L1133" t="s">
        <v>30</v>
      </c>
      <c r="M1133">
        <v>2</v>
      </c>
      <c r="N1133" t="s">
        <v>59</v>
      </c>
      <c r="O1133" t="s">
        <v>32</v>
      </c>
      <c r="P1133" t="s">
        <v>45</v>
      </c>
      <c r="Q1133">
        <v>5063</v>
      </c>
      <c r="R1133">
        <v>15332</v>
      </c>
      <c r="S1133">
        <v>1</v>
      </c>
      <c r="T1133" t="s">
        <v>46</v>
      </c>
      <c r="U1133">
        <v>14</v>
      </c>
      <c r="V1133" t="s">
        <v>37</v>
      </c>
      <c r="W1133" t="s">
        <v>30</v>
      </c>
      <c r="X1133">
        <v>3</v>
      </c>
      <c r="Y1133" t="s">
        <v>54</v>
      </c>
      <c r="Z1133" t="s">
        <v>46</v>
      </c>
    </row>
    <row r="1134" spans="1:26" x14ac:dyDescent="0.25">
      <c r="A1134">
        <v>2585</v>
      </c>
      <c r="B1134">
        <v>40</v>
      </c>
      <c r="C1134" t="s">
        <v>26</v>
      </c>
      <c r="D1134">
        <v>118</v>
      </c>
      <c r="E1134" t="s">
        <v>27</v>
      </c>
      <c r="F1134">
        <v>14</v>
      </c>
      <c r="G1134" t="s">
        <v>28</v>
      </c>
      <c r="H1134" t="s">
        <v>29</v>
      </c>
      <c r="I1134" t="s">
        <v>50</v>
      </c>
      <c r="J1134" t="s">
        <v>31</v>
      </c>
      <c r="K1134">
        <v>84</v>
      </c>
      <c r="L1134" t="s">
        <v>32</v>
      </c>
      <c r="M1134">
        <v>2</v>
      </c>
      <c r="N1134" t="s">
        <v>33</v>
      </c>
      <c r="O1134" t="s">
        <v>38</v>
      </c>
      <c r="P1134" t="s">
        <v>45</v>
      </c>
      <c r="Q1134">
        <v>4639</v>
      </c>
      <c r="R1134">
        <v>11262</v>
      </c>
      <c r="S1134">
        <v>1</v>
      </c>
      <c r="T1134" t="s">
        <v>46</v>
      </c>
      <c r="U1134">
        <v>15</v>
      </c>
      <c r="V1134" t="s">
        <v>37</v>
      </c>
      <c r="W1134" t="s">
        <v>32</v>
      </c>
      <c r="X1134">
        <v>2</v>
      </c>
      <c r="Y1134" t="s">
        <v>48</v>
      </c>
      <c r="Z1134" t="s">
        <v>46</v>
      </c>
    </row>
    <row r="1135" spans="1:26" x14ac:dyDescent="0.25">
      <c r="A1135">
        <v>2586</v>
      </c>
      <c r="B1135">
        <v>43</v>
      </c>
      <c r="C1135" t="s">
        <v>26</v>
      </c>
      <c r="D1135">
        <v>990</v>
      </c>
      <c r="E1135" t="s">
        <v>41</v>
      </c>
      <c r="F1135">
        <v>27</v>
      </c>
      <c r="G1135" t="s">
        <v>55</v>
      </c>
      <c r="H1135" t="s">
        <v>67</v>
      </c>
      <c r="I1135" t="s">
        <v>50</v>
      </c>
      <c r="J1135" t="s">
        <v>43</v>
      </c>
      <c r="K1135">
        <v>87</v>
      </c>
      <c r="L1135" t="s">
        <v>34</v>
      </c>
      <c r="M1135">
        <v>1</v>
      </c>
      <c r="N1135" t="s">
        <v>51</v>
      </c>
      <c r="O1135" t="s">
        <v>30</v>
      </c>
      <c r="P1135" t="s">
        <v>57</v>
      </c>
      <c r="Q1135">
        <v>4876</v>
      </c>
      <c r="R1135">
        <v>5855</v>
      </c>
      <c r="S1135">
        <v>5</v>
      </c>
      <c r="T1135" t="s">
        <v>46</v>
      </c>
      <c r="U1135">
        <v>12</v>
      </c>
      <c r="V1135" t="s">
        <v>37</v>
      </c>
      <c r="W1135" t="s">
        <v>32</v>
      </c>
      <c r="X1135">
        <v>0</v>
      </c>
      <c r="Y1135" t="s">
        <v>48</v>
      </c>
      <c r="Z1135" t="s">
        <v>46</v>
      </c>
    </row>
    <row r="1136" spans="1:26" x14ac:dyDescent="0.25">
      <c r="A1136">
        <v>2587</v>
      </c>
      <c r="B1136">
        <v>35</v>
      </c>
      <c r="C1136" t="s">
        <v>26</v>
      </c>
      <c r="D1136">
        <v>1349</v>
      </c>
      <c r="E1136" t="s">
        <v>41</v>
      </c>
      <c r="F1136">
        <v>7</v>
      </c>
      <c r="G1136" t="s">
        <v>28</v>
      </c>
      <c r="H1136" t="s">
        <v>29</v>
      </c>
      <c r="I1136" t="s">
        <v>32</v>
      </c>
      <c r="J1136" t="s">
        <v>43</v>
      </c>
      <c r="K1136">
        <v>63</v>
      </c>
      <c r="L1136" t="s">
        <v>30</v>
      </c>
      <c r="M1136">
        <v>1</v>
      </c>
      <c r="N1136" t="s">
        <v>51</v>
      </c>
      <c r="O1136" t="s">
        <v>34</v>
      </c>
      <c r="P1136" t="s">
        <v>45</v>
      </c>
      <c r="Q1136">
        <v>2690</v>
      </c>
      <c r="R1136">
        <v>7713</v>
      </c>
      <c r="S1136">
        <v>1</v>
      </c>
      <c r="T1136" t="s">
        <v>46</v>
      </c>
      <c r="U1136">
        <v>18</v>
      </c>
      <c r="V1136" t="s">
        <v>37</v>
      </c>
      <c r="W1136" t="s">
        <v>34</v>
      </c>
      <c r="X1136">
        <v>5</v>
      </c>
      <c r="Y1136" t="s">
        <v>54</v>
      </c>
      <c r="Z1136" t="s">
        <v>46</v>
      </c>
    </row>
    <row r="1137" spans="1:26" x14ac:dyDescent="0.25">
      <c r="A1137">
        <v>2588</v>
      </c>
      <c r="B1137">
        <v>46</v>
      </c>
      <c r="C1137" t="s">
        <v>26</v>
      </c>
      <c r="D1137">
        <v>563</v>
      </c>
      <c r="E1137" t="s">
        <v>27</v>
      </c>
      <c r="F1137">
        <v>1</v>
      </c>
      <c r="G1137" t="s">
        <v>52</v>
      </c>
      <c r="H1137" t="s">
        <v>29</v>
      </c>
      <c r="I1137" t="s">
        <v>50</v>
      </c>
      <c r="J1137" t="s">
        <v>43</v>
      </c>
      <c r="K1137">
        <v>56</v>
      </c>
      <c r="L1137" t="s">
        <v>34</v>
      </c>
      <c r="M1137">
        <v>4</v>
      </c>
      <c r="N1137" t="s">
        <v>61</v>
      </c>
      <c r="O1137" t="s">
        <v>38</v>
      </c>
      <c r="P1137" t="s">
        <v>35</v>
      </c>
      <c r="Q1137">
        <v>17567</v>
      </c>
      <c r="R1137">
        <v>3156</v>
      </c>
      <c r="S1137">
        <v>1</v>
      </c>
      <c r="T1137" t="s">
        <v>46</v>
      </c>
      <c r="U1137">
        <v>15</v>
      </c>
      <c r="V1137" t="s">
        <v>37</v>
      </c>
      <c r="W1137" t="s">
        <v>30</v>
      </c>
      <c r="X1137">
        <v>5</v>
      </c>
      <c r="Y1137" t="s">
        <v>39</v>
      </c>
      <c r="Z1137" t="s">
        <v>46</v>
      </c>
    </row>
    <row r="1138" spans="1:26" x14ac:dyDescent="0.25">
      <c r="A1138">
        <v>2589</v>
      </c>
      <c r="B1138">
        <v>28</v>
      </c>
      <c r="C1138" t="s">
        <v>26</v>
      </c>
      <c r="D1138">
        <v>329</v>
      </c>
      <c r="E1138" t="s">
        <v>41</v>
      </c>
      <c r="F1138">
        <v>24</v>
      </c>
      <c r="G1138" t="s">
        <v>55</v>
      </c>
      <c r="H1138" t="s">
        <v>53</v>
      </c>
      <c r="I1138" t="s">
        <v>32</v>
      </c>
      <c r="J1138" t="s">
        <v>43</v>
      </c>
      <c r="K1138">
        <v>51</v>
      </c>
      <c r="L1138" t="s">
        <v>32</v>
      </c>
      <c r="M1138">
        <v>1</v>
      </c>
      <c r="N1138" t="s">
        <v>51</v>
      </c>
      <c r="O1138" t="s">
        <v>30</v>
      </c>
      <c r="P1138" t="s">
        <v>45</v>
      </c>
      <c r="Q1138">
        <v>2408</v>
      </c>
      <c r="R1138">
        <v>7324</v>
      </c>
      <c r="S1138">
        <v>1</v>
      </c>
      <c r="T1138" t="s">
        <v>36</v>
      </c>
      <c r="U1138">
        <v>17</v>
      </c>
      <c r="V1138" t="s">
        <v>37</v>
      </c>
      <c r="W1138" t="s">
        <v>32</v>
      </c>
      <c r="X1138">
        <v>3</v>
      </c>
      <c r="Y1138" t="s">
        <v>48</v>
      </c>
      <c r="Z1138" t="s">
        <v>36</v>
      </c>
    </row>
    <row r="1139" spans="1:26" x14ac:dyDescent="0.25">
      <c r="A1139">
        <v>2590</v>
      </c>
      <c r="B1139">
        <v>22</v>
      </c>
      <c r="C1139" t="s">
        <v>60</v>
      </c>
      <c r="D1139">
        <v>457</v>
      </c>
      <c r="E1139" t="s">
        <v>41</v>
      </c>
      <c r="F1139">
        <v>26</v>
      </c>
      <c r="G1139" t="s">
        <v>28</v>
      </c>
      <c r="H1139" t="s">
        <v>49</v>
      </c>
      <c r="I1139" t="s">
        <v>30</v>
      </c>
      <c r="J1139" t="s">
        <v>31</v>
      </c>
      <c r="K1139">
        <v>85</v>
      </c>
      <c r="L1139" t="s">
        <v>30</v>
      </c>
      <c r="M1139">
        <v>1</v>
      </c>
      <c r="N1139" t="s">
        <v>44</v>
      </c>
      <c r="O1139" t="s">
        <v>32</v>
      </c>
      <c r="P1139" t="s">
        <v>45</v>
      </c>
      <c r="Q1139">
        <v>2814</v>
      </c>
      <c r="R1139">
        <v>10293</v>
      </c>
      <c r="S1139">
        <v>1</v>
      </c>
      <c r="T1139" t="s">
        <v>36</v>
      </c>
      <c r="U1139">
        <v>14</v>
      </c>
      <c r="V1139" t="s">
        <v>37</v>
      </c>
      <c r="W1139" t="s">
        <v>30</v>
      </c>
      <c r="X1139">
        <v>2</v>
      </c>
      <c r="Y1139" t="s">
        <v>54</v>
      </c>
      <c r="Z1139" t="s">
        <v>46</v>
      </c>
    </row>
    <row r="1140" spans="1:26" x14ac:dyDescent="0.25">
      <c r="A1140">
        <v>2591</v>
      </c>
      <c r="B1140">
        <v>50</v>
      </c>
      <c r="C1140" t="s">
        <v>40</v>
      </c>
      <c r="D1140">
        <v>1234</v>
      </c>
      <c r="E1140" t="s">
        <v>41</v>
      </c>
      <c r="F1140">
        <v>20</v>
      </c>
      <c r="G1140" t="s">
        <v>68</v>
      </c>
      <c r="H1140" t="s">
        <v>53</v>
      </c>
      <c r="I1140" t="s">
        <v>30</v>
      </c>
      <c r="J1140" t="s">
        <v>43</v>
      </c>
      <c r="K1140">
        <v>41</v>
      </c>
      <c r="L1140" t="s">
        <v>32</v>
      </c>
      <c r="M1140">
        <v>4</v>
      </c>
      <c r="N1140" t="s">
        <v>59</v>
      </c>
      <c r="O1140" t="s">
        <v>32</v>
      </c>
      <c r="P1140" t="s">
        <v>45</v>
      </c>
      <c r="Q1140">
        <v>11245</v>
      </c>
      <c r="R1140">
        <v>20689</v>
      </c>
      <c r="S1140">
        <v>2</v>
      </c>
      <c r="T1140" t="s">
        <v>36</v>
      </c>
      <c r="U1140">
        <v>15</v>
      </c>
      <c r="V1140" t="s">
        <v>37</v>
      </c>
      <c r="W1140" t="s">
        <v>32</v>
      </c>
      <c r="X1140">
        <v>3</v>
      </c>
      <c r="Y1140" t="s">
        <v>48</v>
      </c>
      <c r="Z1140" t="s">
        <v>46</v>
      </c>
    </row>
    <row r="1141" spans="1:26" x14ac:dyDescent="0.25">
      <c r="A1141">
        <v>2592</v>
      </c>
      <c r="B1141">
        <v>32</v>
      </c>
      <c r="C1141" t="s">
        <v>26</v>
      </c>
      <c r="D1141">
        <v>634</v>
      </c>
      <c r="E1141" t="s">
        <v>41</v>
      </c>
      <c r="F1141">
        <v>5</v>
      </c>
      <c r="G1141" t="s">
        <v>52</v>
      </c>
      <c r="H1141" t="s">
        <v>49</v>
      </c>
      <c r="I1141" t="s">
        <v>30</v>
      </c>
      <c r="J1141" t="s">
        <v>31</v>
      </c>
      <c r="K1141">
        <v>35</v>
      </c>
      <c r="L1141" t="s">
        <v>34</v>
      </c>
      <c r="M1141">
        <v>1</v>
      </c>
      <c r="N1141" t="s">
        <v>44</v>
      </c>
      <c r="O1141" t="s">
        <v>34</v>
      </c>
      <c r="P1141" t="s">
        <v>45</v>
      </c>
      <c r="Q1141">
        <v>3312</v>
      </c>
      <c r="R1141">
        <v>18783</v>
      </c>
      <c r="S1141">
        <v>3</v>
      </c>
      <c r="T1141" t="s">
        <v>46</v>
      </c>
      <c r="U1141">
        <v>17</v>
      </c>
      <c r="V1141" t="s">
        <v>37</v>
      </c>
      <c r="W1141" t="s">
        <v>34</v>
      </c>
      <c r="X1141">
        <v>3</v>
      </c>
      <c r="Y1141" t="s">
        <v>48</v>
      </c>
      <c r="Z1141" t="s">
        <v>46</v>
      </c>
    </row>
    <row r="1142" spans="1:26" x14ac:dyDescent="0.25">
      <c r="A1142">
        <v>2593</v>
      </c>
      <c r="B1142">
        <v>44</v>
      </c>
      <c r="C1142" t="s">
        <v>26</v>
      </c>
      <c r="D1142">
        <v>1313</v>
      </c>
      <c r="E1142" t="s">
        <v>41</v>
      </c>
      <c r="F1142">
        <v>7</v>
      </c>
      <c r="G1142" t="s">
        <v>55</v>
      </c>
      <c r="H1142" t="s">
        <v>53</v>
      </c>
      <c r="I1142" t="s">
        <v>30</v>
      </c>
      <c r="J1142" t="s">
        <v>31</v>
      </c>
      <c r="K1142">
        <v>31</v>
      </c>
      <c r="L1142" t="s">
        <v>32</v>
      </c>
      <c r="M1142">
        <v>5</v>
      </c>
      <c r="N1142" t="s">
        <v>63</v>
      </c>
      <c r="O1142" t="s">
        <v>34</v>
      </c>
      <c r="P1142" t="s">
        <v>57</v>
      </c>
      <c r="Q1142">
        <v>19049</v>
      </c>
      <c r="R1142">
        <v>3549</v>
      </c>
      <c r="S1142">
        <v>0</v>
      </c>
      <c r="T1142" t="s">
        <v>36</v>
      </c>
      <c r="U1142">
        <v>14</v>
      </c>
      <c r="V1142" t="s">
        <v>37</v>
      </c>
      <c r="W1142" t="s">
        <v>34</v>
      </c>
      <c r="X1142">
        <v>4</v>
      </c>
      <c r="Y1142" t="s">
        <v>54</v>
      </c>
      <c r="Z1142" t="s">
        <v>46</v>
      </c>
    </row>
    <row r="1143" spans="1:26" x14ac:dyDescent="0.25">
      <c r="A1143">
        <v>2594</v>
      </c>
      <c r="B1143">
        <v>30</v>
      </c>
      <c r="C1143" t="s">
        <v>26</v>
      </c>
      <c r="D1143">
        <v>241</v>
      </c>
      <c r="E1143" t="s">
        <v>41</v>
      </c>
      <c r="F1143">
        <v>7</v>
      </c>
      <c r="G1143" t="s">
        <v>55</v>
      </c>
      <c r="H1143" t="s">
        <v>53</v>
      </c>
      <c r="I1143" t="s">
        <v>30</v>
      </c>
      <c r="J1143" t="s">
        <v>43</v>
      </c>
      <c r="K1143">
        <v>48</v>
      </c>
      <c r="L1143" t="s">
        <v>30</v>
      </c>
      <c r="M1143">
        <v>1</v>
      </c>
      <c r="N1143" t="s">
        <v>44</v>
      </c>
      <c r="O1143" t="s">
        <v>30</v>
      </c>
      <c r="P1143" t="s">
        <v>45</v>
      </c>
      <c r="Q1143">
        <v>2141</v>
      </c>
      <c r="R1143">
        <v>5348</v>
      </c>
      <c r="S1143">
        <v>1</v>
      </c>
      <c r="T1143" t="s">
        <v>46</v>
      </c>
      <c r="U1143">
        <v>12</v>
      </c>
      <c r="V1143" t="s">
        <v>37</v>
      </c>
      <c r="W1143" t="s">
        <v>30</v>
      </c>
      <c r="X1143">
        <v>3</v>
      </c>
      <c r="Y1143" t="s">
        <v>54</v>
      </c>
      <c r="Z1143" t="s">
        <v>46</v>
      </c>
    </row>
    <row r="1144" spans="1:26" x14ac:dyDescent="0.25">
      <c r="A1144">
        <v>2595</v>
      </c>
      <c r="B1144">
        <v>45</v>
      </c>
      <c r="C1144" t="s">
        <v>26</v>
      </c>
      <c r="D1144">
        <v>1015</v>
      </c>
      <c r="E1144" t="s">
        <v>41</v>
      </c>
      <c r="F1144">
        <v>5</v>
      </c>
      <c r="G1144" t="s">
        <v>68</v>
      </c>
      <c r="H1144" t="s">
        <v>53</v>
      </c>
      <c r="I1144" t="s">
        <v>32</v>
      </c>
      <c r="J1144" t="s">
        <v>31</v>
      </c>
      <c r="K1144">
        <v>50</v>
      </c>
      <c r="L1144" t="s">
        <v>38</v>
      </c>
      <c r="M1144">
        <v>2</v>
      </c>
      <c r="N1144" t="s">
        <v>51</v>
      </c>
      <c r="O1144" t="s">
        <v>38</v>
      </c>
      <c r="P1144" t="s">
        <v>35</v>
      </c>
      <c r="Q1144">
        <v>5769</v>
      </c>
      <c r="R1144">
        <v>23447</v>
      </c>
      <c r="S1144">
        <v>1</v>
      </c>
      <c r="T1144" t="s">
        <v>36</v>
      </c>
      <c r="U1144">
        <v>14</v>
      </c>
      <c r="V1144" t="s">
        <v>37</v>
      </c>
      <c r="W1144" t="s">
        <v>38</v>
      </c>
      <c r="X1144">
        <v>3</v>
      </c>
      <c r="Y1144" t="s">
        <v>48</v>
      </c>
      <c r="Z1144" t="s">
        <v>46</v>
      </c>
    </row>
    <row r="1145" spans="1:26" x14ac:dyDescent="0.25">
      <c r="A1145">
        <v>2596</v>
      </c>
      <c r="B1145">
        <v>45</v>
      </c>
      <c r="C1145" t="s">
        <v>60</v>
      </c>
      <c r="D1145">
        <v>336</v>
      </c>
      <c r="E1145" t="s">
        <v>27</v>
      </c>
      <c r="F1145">
        <v>26</v>
      </c>
      <c r="G1145" t="s">
        <v>55</v>
      </c>
      <c r="H1145" t="s">
        <v>64</v>
      </c>
      <c r="I1145" t="s">
        <v>38</v>
      </c>
      <c r="J1145" t="s">
        <v>43</v>
      </c>
      <c r="K1145">
        <v>52</v>
      </c>
      <c r="L1145" t="s">
        <v>30</v>
      </c>
      <c r="M1145">
        <v>2</v>
      </c>
      <c r="N1145" t="s">
        <v>33</v>
      </c>
      <c r="O1145" t="s">
        <v>38</v>
      </c>
      <c r="P1145" t="s">
        <v>45</v>
      </c>
      <c r="Q1145">
        <v>4385</v>
      </c>
      <c r="R1145">
        <v>24162</v>
      </c>
      <c r="S1145">
        <v>1</v>
      </c>
      <c r="T1145" t="s">
        <v>46</v>
      </c>
      <c r="U1145">
        <v>15</v>
      </c>
      <c r="V1145" t="s">
        <v>37</v>
      </c>
      <c r="W1145" t="s">
        <v>38</v>
      </c>
      <c r="X1145">
        <v>2</v>
      </c>
      <c r="Y1145" t="s">
        <v>48</v>
      </c>
      <c r="Z1145" t="s">
        <v>46</v>
      </c>
    </row>
    <row r="1146" spans="1:26" x14ac:dyDescent="0.25">
      <c r="A1146">
        <v>2597</v>
      </c>
      <c r="B1146">
        <v>31</v>
      </c>
      <c r="C1146" t="s">
        <v>40</v>
      </c>
      <c r="D1146">
        <v>715</v>
      </c>
      <c r="E1146" t="s">
        <v>27</v>
      </c>
      <c r="F1146">
        <v>2</v>
      </c>
      <c r="G1146" t="s">
        <v>52</v>
      </c>
      <c r="H1146" t="s">
        <v>49</v>
      </c>
      <c r="I1146" t="s">
        <v>50</v>
      </c>
      <c r="J1146" t="s">
        <v>43</v>
      </c>
      <c r="K1146">
        <v>54</v>
      </c>
      <c r="L1146" t="s">
        <v>32</v>
      </c>
      <c r="M1146">
        <v>2</v>
      </c>
      <c r="N1146" t="s">
        <v>33</v>
      </c>
      <c r="O1146" t="s">
        <v>38</v>
      </c>
      <c r="Q1146">
        <v>5332</v>
      </c>
      <c r="R1146">
        <v>21602</v>
      </c>
      <c r="S1146">
        <v>7</v>
      </c>
      <c r="T1146" t="s">
        <v>46</v>
      </c>
      <c r="U1146">
        <v>13</v>
      </c>
      <c r="V1146" t="s">
        <v>37</v>
      </c>
      <c r="W1146" t="s">
        <v>34</v>
      </c>
      <c r="X1146">
        <v>3</v>
      </c>
      <c r="Y1146" t="s">
        <v>48</v>
      </c>
      <c r="Z1146" t="s">
        <v>46</v>
      </c>
    </row>
    <row r="1147" spans="1:26" x14ac:dyDescent="0.25">
      <c r="A1147">
        <v>2598</v>
      </c>
      <c r="B1147">
        <v>36</v>
      </c>
      <c r="C1147" t="s">
        <v>26</v>
      </c>
      <c r="D1147">
        <v>559</v>
      </c>
      <c r="E1147" t="s">
        <v>41</v>
      </c>
      <c r="F1147">
        <v>12</v>
      </c>
      <c r="G1147" t="s">
        <v>52</v>
      </c>
      <c r="H1147" t="s">
        <v>29</v>
      </c>
      <c r="I1147" t="s">
        <v>32</v>
      </c>
      <c r="J1147" t="s">
        <v>31</v>
      </c>
      <c r="K1147">
        <v>76</v>
      </c>
      <c r="L1147" t="s">
        <v>32</v>
      </c>
      <c r="M1147">
        <v>2</v>
      </c>
      <c r="N1147" t="s">
        <v>58</v>
      </c>
      <c r="O1147" t="s">
        <v>32</v>
      </c>
      <c r="P1147" t="s">
        <v>45</v>
      </c>
      <c r="Q1147">
        <v>4663</v>
      </c>
      <c r="R1147">
        <v>12421</v>
      </c>
      <c r="S1147">
        <v>9</v>
      </c>
      <c r="T1147" t="s">
        <v>36</v>
      </c>
      <c r="U1147">
        <v>12</v>
      </c>
      <c r="V1147" t="s">
        <v>37</v>
      </c>
      <c r="W1147" t="s">
        <v>30</v>
      </c>
      <c r="X1147">
        <v>2</v>
      </c>
      <c r="Z1147" t="s">
        <v>46</v>
      </c>
    </row>
    <row r="1148" spans="1:26" x14ac:dyDescent="0.25">
      <c r="A1148">
        <v>2599</v>
      </c>
      <c r="B1148">
        <v>34</v>
      </c>
      <c r="C1148" t="s">
        <v>40</v>
      </c>
      <c r="D1148">
        <v>426</v>
      </c>
      <c r="E1148" t="s">
        <v>41</v>
      </c>
      <c r="F1148">
        <v>10</v>
      </c>
      <c r="G1148" t="s">
        <v>52</v>
      </c>
      <c r="H1148" t="s">
        <v>29</v>
      </c>
      <c r="I1148" t="s">
        <v>32</v>
      </c>
      <c r="J1148" t="s">
        <v>43</v>
      </c>
      <c r="K1148">
        <v>42</v>
      </c>
      <c r="L1148" t="s">
        <v>34</v>
      </c>
      <c r="M1148">
        <v>2</v>
      </c>
      <c r="N1148" t="s">
        <v>58</v>
      </c>
      <c r="O1148" t="s">
        <v>34</v>
      </c>
      <c r="P1148" t="s">
        <v>57</v>
      </c>
      <c r="Q1148">
        <v>4724</v>
      </c>
      <c r="R1148">
        <v>17000</v>
      </c>
      <c r="S1148">
        <v>1</v>
      </c>
      <c r="T1148" t="s">
        <v>46</v>
      </c>
      <c r="U1148">
        <v>13</v>
      </c>
      <c r="V1148" t="s">
        <v>37</v>
      </c>
      <c r="W1148" t="s">
        <v>38</v>
      </c>
      <c r="X1148">
        <v>3</v>
      </c>
      <c r="Y1148" t="s">
        <v>48</v>
      </c>
      <c r="Z1148" t="s">
        <v>46</v>
      </c>
    </row>
    <row r="1149" spans="1:26" x14ac:dyDescent="0.25">
      <c r="A1149">
        <v>2600</v>
      </c>
      <c r="B1149">
        <v>49</v>
      </c>
      <c r="C1149" t="s">
        <v>26</v>
      </c>
      <c r="D1149">
        <v>722</v>
      </c>
      <c r="E1149" t="s">
        <v>41</v>
      </c>
      <c r="F1149">
        <v>25</v>
      </c>
      <c r="G1149" t="s">
        <v>52</v>
      </c>
      <c r="H1149" t="s">
        <v>29</v>
      </c>
      <c r="I1149" t="s">
        <v>32</v>
      </c>
      <c r="J1149" t="s">
        <v>31</v>
      </c>
      <c r="K1149">
        <v>84</v>
      </c>
      <c r="L1149" t="s">
        <v>32</v>
      </c>
      <c r="M1149">
        <v>1</v>
      </c>
      <c r="N1149" t="s">
        <v>51</v>
      </c>
      <c r="O1149" t="s">
        <v>38</v>
      </c>
      <c r="P1149" t="s">
        <v>45</v>
      </c>
      <c r="Q1149">
        <v>3211</v>
      </c>
      <c r="R1149">
        <v>22102</v>
      </c>
      <c r="S1149">
        <v>1</v>
      </c>
      <c r="T1149" t="s">
        <v>46</v>
      </c>
      <c r="U1149">
        <v>14</v>
      </c>
      <c r="V1149" t="s">
        <v>37</v>
      </c>
      <c r="W1149" t="s">
        <v>34</v>
      </c>
      <c r="X1149">
        <v>3</v>
      </c>
      <c r="Y1149" t="s">
        <v>54</v>
      </c>
      <c r="Z1149" t="s">
        <v>46</v>
      </c>
    </row>
    <row r="1150" spans="1:26" x14ac:dyDescent="0.25">
      <c r="A1150">
        <v>2601</v>
      </c>
      <c r="B1150">
        <v>39</v>
      </c>
      <c r="C1150" t="s">
        <v>26</v>
      </c>
      <c r="D1150">
        <v>1387</v>
      </c>
      <c r="E1150" t="s">
        <v>41</v>
      </c>
      <c r="F1150">
        <v>10</v>
      </c>
      <c r="G1150" t="s">
        <v>68</v>
      </c>
      <c r="H1150" t="s">
        <v>53</v>
      </c>
      <c r="I1150" t="s">
        <v>30</v>
      </c>
      <c r="J1150" t="s">
        <v>43</v>
      </c>
      <c r="K1150">
        <v>76</v>
      </c>
      <c r="L1150" t="s">
        <v>32</v>
      </c>
      <c r="M1150">
        <v>2</v>
      </c>
      <c r="N1150" t="s">
        <v>58</v>
      </c>
      <c r="O1150" t="s">
        <v>38</v>
      </c>
      <c r="P1150" t="s">
        <v>45</v>
      </c>
      <c r="Q1150">
        <v>5377</v>
      </c>
      <c r="R1150">
        <v>3835</v>
      </c>
      <c r="S1150">
        <v>2</v>
      </c>
      <c r="T1150" t="s">
        <v>46</v>
      </c>
      <c r="U1150">
        <v>13</v>
      </c>
      <c r="V1150" t="s">
        <v>37</v>
      </c>
      <c r="W1150" t="s">
        <v>34</v>
      </c>
      <c r="X1150">
        <v>3</v>
      </c>
      <c r="Y1150" t="s">
        <v>48</v>
      </c>
      <c r="Z1150" t="s">
        <v>46</v>
      </c>
    </row>
    <row r="1151" spans="1:26" x14ac:dyDescent="0.25">
      <c r="A1151">
        <v>2602</v>
      </c>
      <c r="B1151">
        <v>27</v>
      </c>
      <c r="C1151" t="s">
        <v>26</v>
      </c>
      <c r="D1151">
        <v>1302</v>
      </c>
      <c r="E1151" t="s">
        <v>41</v>
      </c>
      <c r="F1151">
        <v>19</v>
      </c>
      <c r="G1151" t="s">
        <v>55</v>
      </c>
      <c r="H1151" t="s">
        <v>49</v>
      </c>
      <c r="I1151" t="s">
        <v>50</v>
      </c>
      <c r="J1151" t="s">
        <v>43</v>
      </c>
      <c r="K1151">
        <v>67</v>
      </c>
      <c r="L1151" t="s">
        <v>30</v>
      </c>
      <c r="M1151">
        <v>1</v>
      </c>
      <c r="N1151" t="s">
        <v>51</v>
      </c>
      <c r="O1151" t="s">
        <v>38</v>
      </c>
      <c r="P1151" t="s">
        <v>57</v>
      </c>
      <c r="Q1151">
        <v>4066</v>
      </c>
      <c r="R1151">
        <v>16290</v>
      </c>
      <c r="S1151">
        <v>1</v>
      </c>
      <c r="T1151" t="s">
        <v>46</v>
      </c>
      <c r="U1151">
        <v>11</v>
      </c>
      <c r="V1151" t="s">
        <v>37</v>
      </c>
      <c r="W1151" t="s">
        <v>38</v>
      </c>
      <c r="X1151">
        <v>3</v>
      </c>
      <c r="Y1151" t="s">
        <v>48</v>
      </c>
      <c r="Z1151" t="s">
        <v>46</v>
      </c>
    </row>
    <row r="1152" spans="1:26" x14ac:dyDescent="0.25">
      <c r="A1152">
        <v>2603</v>
      </c>
      <c r="B1152">
        <v>35</v>
      </c>
      <c r="C1152" t="s">
        <v>26</v>
      </c>
      <c r="D1152">
        <v>819</v>
      </c>
      <c r="E1152" t="s">
        <v>41</v>
      </c>
      <c r="F1152">
        <v>18</v>
      </c>
      <c r="G1152" t="s">
        <v>68</v>
      </c>
      <c r="H1152" t="s">
        <v>29</v>
      </c>
      <c r="I1152" t="s">
        <v>30</v>
      </c>
      <c r="J1152" t="s">
        <v>43</v>
      </c>
      <c r="K1152">
        <v>48</v>
      </c>
      <c r="L1152" t="s">
        <v>34</v>
      </c>
      <c r="M1152">
        <v>2</v>
      </c>
      <c r="N1152" t="s">
        <v>44</v>
      </c>
      <c r="O1152" t="s">
        <v>38</v>
      </c>
      <c r="P1152" t="s">
        <v>45</v>
      </c>
      <c r="Q1152">
        <v>5208</v>
      </c>
      <c r="R1152">
        <v>26312</v>
      </c>
      <c r="S1152">
        <v>1</v>
      </c>
      <c r="T1152" t="s">
        <v>46</v>
      </c>
      <c r="U1152">
        <v>11</v>
      </c>
      <c r="V1152" t="s">
        <v>37</v>
      </c>
      <c r="W1152" t="s">
        <v>34</v>
      </c>
      <c r="X1152">
        <v>2</v>
      </c>
      <c r="Y1152" t="s">
        <v>48</v>
      </c>
      <c r="Z1152" t="s">
        <v>46</v>
      </c>
    </row>
    <row r="1153" spans="1:26" x14ac:dyDescent="0.25">
      <c r="A1153">
        <v>2604</v>
      </c>
      <c r="B1153">
        <v>28</v>
      </c>
      <c r="C1153" t="s">
        <v>26</v>
      </c>
      <c r="D1153">
        <v>580</v>
      </c>
      <c r="E1153" t="s">
        <v>41</v>
      </c>
      <c r="F1153">
        <v>27</v>
      </c>
      <c r="G1153" t="s">
        <v>55</v>
      </c>
      <c r="H1153" t="s">
        <v>53</v>
      </c>
      <c r="I1153" t="s">
        <v>30</v>
      </c>
      <c r="J1153" t="s">
        <v>31</v>
      </c>
      <c r="K1153">
        <v>39</v>
      </c>
      <c r="L1153" t="s">
        <v>38</v>
      </c>
      <c r="M1153">
        <v>2</v>
      </c>
      <c r="N1153" t="s">
        <v>58</v>
      </c>
      <c r="O1153" t="s">
        <v>38</v>
      </c>
      <c r="P1153" t="s">
        <v>57</v>
      </c>
      <c r="Q1153">
        <v>4877</v>
      </c>
      <c r="R1153">
        <v>20460</v>
      </c>
      <c r="S1153">
        <v>0</v>
      </c>
      <c r="T1153" t="s">
        <v>46</v>
      </c>
      <c r="U1153">
        <v>21</v>
      </c>
      <c r="V1153" t="s">
        <v>47</v>
      </c>
      <c r="W1153" t="s">
        <v>30</v>
      </c>
      <c r="Y1153" t="s">
        <v>54</v>
      </c>
      <c r="Z1153" t="s">
        <v>46</v>
      </c>
    </row>
    <row r="1154" spans="1:26" x14ac:dyDescent="0.25">
      <c r="A1154">
        <v>2605</v>
      </c>
      <c r="B1154">
        <v>21</v>
      </c>
      <c r="C1154" t="s">
        <v>26</v>
      </c>
      <c r="D1154">
        <v>546</v>
      </c>
      <c r="E1154" t="s">
        <v>41</v>
      </c>
      <c r="F1154">
        <v>5</v>
      </c>
      <c r="G1154" t="s">
        <v>42</v>
      </c>
      <c r="H1154" t="s">
        <v>53</v>
      </c>
      <c r="I1154" t="s">
        <v>32</v>
      </c>
      <c r="J1154" t="s">
        <v>43</v>
      </c>
      <c r="K1154">
        <v>97</v>
      </c>
      <c r="L1154" t="s">
        <v>32</v>
      </c>
      <c r="M1154">
        <v>1</v>
      </c>
      <c r="N1154" t="s">
        <v>44</v>
      </c>
      <c r="O1154" t="s">
        <v>34</v>
      </c>
      <c r="P1154" t="s">
        <v>35</v>
      </c>
      <c r="Q1154">
        <v>3117</v>
      </c>
      <c r="R1154">
        <v>26009</v>
      </c>
      <c r="S1154">
        <v>1</v>
      </c>
      <c r="T1154" t="s">
        <v>46</v>
      </c>
      <c r="U1154">
        <v>18</v>
      </c>
      <c r="V1154" t="s">
        <v>37</v>
      </c>
      <c r="W1154" t="s">
        <v>32</v>
      </c>
      <c r="X1154">
        <v>2</v>
      </c>
      <c r="Y1154" t="s">
        <v>48</v>
      </c>
      <c r="Z1154" t="s">
        <v>46</v>
      </c>
    </row>
    <row r="1155" spans="1:26" x14ac:dyDescent="0.25">
      <c r="A1155">
        <v>2606</v>
      </c>
      <c r="B1155">
        <v>18</v>
      </c>
      <c r="C1155" t="s">
        <v>40</v>
      </c>
      <c r="D1155">
        <v>544</v>
      </c>
      <c r="E1155" t="s">
        <v>27</v>
      </c>
      <c r="F1155">
        <v>3</v>
      </c>
      <c r="G1155" t="s">
        <v>28</v>
      </c>
      <c r="H1155" t="s">
        <v>53</v>
      </c>
      <c r="I1155" t="s">
        <v>30</v>
      </c>
      <c r="J1155" t="s">
        <v>31</v>
      </c>
      <c r="K1155">
        <v>70</v>
      </c>
      <c r="L1155" t="s">
        <v>32</v>
      </c>
      <c r="M1155">
        <v>1</v>
      </c>
      <c r="N1155" t="s">
        <v>62</v>
      </c>
      <c r="O1155" t="s">
        <v>34</v>
      </c>
      <c r="P1155" t="s">
        <v>35</v>
      </c>
      <c r="Q1155">
        <v>1569</v>
      </c>
      <c r="R1155">
        <v>18420</v>
      </c>
      <c r="S1155">
        <v>1</v>
      </c>
      <c r="T1155" t="s">
        <v>36</v>
      </c>
      <c r="U1155">
        <v>12</v>
      </c>
      <c r="V1155" t="s">
        <v>37</v>
      </c>
      <c r="W1155" t="s">
        <v>32</v>
      </c>
      <c r="X1155">
        <v>2</v>
      </c>
      <c r="Y1155" t="s">
        <v>66</v>
      </c>
      <c r="Z1155" t="s">
        <v>36</v>
      </c>
    </row>
    <row r="1156" spans="1:26" x14ac:dyDescent="0.25">
      <c r="A1156">
        <v>2607</v>
      </c>
      <c r="B1156">
        <v>47</v>
      </c>
      <c r="C1156" t="s">
        <v>26</v>
      </c>
      <c r="D1156">
        <v>1176</v>
      </c>
      <c r="E1156" t="s">
        <v>69</v>
      </c>
      <c r="F1156">
        <v>26</v>
      </c>
      <c r="G1156" t="s">
        <v>52</v>
      </c>
      <c r="H1156" t="s">
        <v>29</v>
      </c>
      <c r="I1156" t="s">
        <v>50</v>
      </c>
      <c r="J1156" t="s">
        <v>31</v>
      </c>
      <c r="K1156">
        <v>98</v>
      </c>
      <c r="L1156" t="s">
        <v>32</v>
      </c>
      <c r="M1156">
        <v>5</v>
      </c>
      <c r="N1156" t="s">
        <v>61</v>
      </c>
      <c r="O1156" t="s">
        <v>32</v>
      </c>
      <c r="P1156" t="s">
        <v>45</v>
      </c>
      <c r="Q1156">
        <v>19658</v>
      </c>
      <c r="R1156">
        <v>5220</v>
      </c>
      <c r="S1156">
        <v>3</v>
      </c>
      <c r="T1156" t="s">
        <v>46</v>
      </c>
      <c r="U1156">
        <v>11</v>
      </c>
      <c r="V1156" t="s">
        <v>37</v>
      </c>
      <c r="W1156" t="s">
        <v>32</v>
      </c>
      <c r="X1156">
        <v>2</v>
      </c>
      <c r="Y1156" t="s">
        <v>48</v>
      </c>
      <c r="Z1156" t="s">
        <v>46</v>
      </c>
    </row>
    <row r="1157" spans="1:26" x14ac:dyDescent="0.25">
      <c r="A1157">
        <v>2608</v>
      </c>
      <c r="B1157">
        <v>39</v>
      </c>
      <c r="C1157" t="s">
        <v>26</v>
      </c>
      <c r="D1157">
        <v>170</v>
      </c>
      <c r="E1157" t="s">
        <v>41</v>
      </c>
      <c r="F1157">
        <v>3</v>
      </c>
      <c r="G1157" t="s">
        <v>28</v>
      </c>
      <c r="H1157" t="s">
        <v>53</v>
      </c>
      <c r="I1157" t="s">
        <v>32</v>
      </c>
      <c r="J1157" t="s">
        <v>43</v>
      </c>
      <c r="K1157">
        <v>76</v>
      </c>
      <c r="L1157" t="s">
        <v>30</v>
      </c>
      <c r="M1157">
        <v>2</v>
      </c>
      <c r="N1157" t="s">
        <v>51</v>
      </c>
      <c r="O1157" t="s">
        <v>32</v>
      </c>
      <c r="P1157" t="s">
        <v>57</v>
      </c>
      <c r="Q1157">
        <v>3069</v>
      </c>
      <c r="R1157">
        <v>10302</v>
      </c>
      <c r="S1157">
        <v>0</v>
      </c>
      <c r="T1157" t="s">
        <v>46</v>
      </c>
      <c r="U1157">
        <v>15</v>
      </c>
      <c r="V1157" t="s">
        <v>37</v>
      </c>
      <c r="W1157" t="s">
        <v>34</v>
      </c>
      <c r="X1157">
        <v>3</v>
      </c>
      <c r="Y1157" t="s">
        <v>48</v>
      </c>
      <c r="Z1157" t="s">
        <v>46</v>
      </c>
    </row>
    <row r="1158" spans="1:26" x14ac:dyDescent="0.25">
      <c r="A1158">
        <v>2609</v>
      </c>
      <c r="B1158">
        <v>40</v>
      </c>
      <c r="C1158" t="s">
        <v>26</v>
      </c>
      <c r="D1158">
        <v>884</v>
      </c>
      <c r="E1158" t="s">
        <v>41</v>
      </c>
      <c r="F1158">
        <v>15</v>
      </c>
      <c r="G1158" t="s">
        <v>55</v>
      </c>
      <c r="H1158" t="s">
        <v>29</v>
      </c>
      <c r="I1158" t="s">
        <v>38</v>
      </c>
      <c r="J1158" t="s">
        <v>31</v>
      </c>
      <c r="K1158">
        <v>80</v>
      </c>
      <c r="L1158" t="s">
        <v>30</v>
      </c>
      <c r="M1158">
        <v>3</v>
      </c>
      <c r="N1158" t="s">
        <v>58</v>
      </c>
      <c r="O1158" t="s">
        <v>32</v>
      </c>
      <c r="P1158" t="s">
        <v>45</v>
      </c>
      <c r="Q1158">
        <v>10435</v>
      </c>
      <c r="R1158">
        <v>25800</v>
      </c>
      <c r="S1158">
        <v>1</v>
      </c>
      <c r="T1158" t="s">
        <v>46</v>
      </c>
      <c r="U1158">
        <v>13</v>
      </c>
      <c r="V1158" t="s">
        <v>37</v>
      </c>
      <c r="W1158" t="s">
        <v>34</v>
      </c>
      <c r="X1158">
        <v>2</v>
      </c>
      <c r="Y1158" t="s">
        <v>48</v>
      </c>
      <c r="Z1158" t="s">
        <v>46</v>
      </c>
    </row>
    <row r="1159" spans="1:26" x14ac:dyDescent="0.25">
      <c r="A1159">
        <v>2610</v>
      </c>
      <c r="B1159">
        <v>35</v>
      </c>
      <c r="C1159" t="s">
        <v>60</v>
      </c>
      <c r="D1159">
        <v>208</v>
      </c>
      <c r="E1159" t="s">
        <v>41</v>
      </c>
      <c r="F1159">
        <v>8</v>
      </c>
      <c r="G1159" t="s">
        <v>52</v>
      </c>
      <c r="H1159" t="s">
        <v>29</v>
      </c>
      <c r="I1159" t="s">
        <v>32</v>
      </c>
      <c r="J1159" t="s">
        <v>31</v>
      </c>
      <c r="K1159">
        <v>52</v>
      </c>
      <c r="L1159" t="s">
        <v>32</v>
      </c>
      <c r="M1159">
        <v>2</v>
      </c>
      <c r="N1159" t="s">
        <v>59</v>
      </c>
      <c r="O1159" t="s">
        <v>32</v>
      </c>
      <c r="P1159" t="s">
        <v>45</v>
      </c>
      <c r="R1159">
        <v>12250</v>
      </c>
      <c r="S1159">
        <v>1</v>
      </c>
      <c r="T1159" t="s">
        <v>46</v>
      </c>
      <c r="U1159">
        <v>12</v>
      </c>
      <c r="V1159" t="s">
        <v>37</v>
      </c>
      <c r="W1159" t="s">
        <v>34</v>
      </c>
      <c r="X1159">
        <v>5</v>
      </c>
      <c r="Y1159" t="s">
        <v>48</v>
      </c>
      <c r="Z1159" t="s">
        <v>46</v>
      </c>
    </row>
    <row r="1160" spans="1:26" x14ac:dyDescent="0.25">
      <c r="A1160">
        <v>2611</v>
      </c>
      <c r="B1160">
        <v>37</v>
      </c>
      <c r="C1160" t="s">
        <v>26</v>
      </c>
      <c r="D1160">
        <v>671</v>
      </c>
      <c r="E1160" t="s">
        <v>41</v>
      </c>
      <c r="F1160">
        <v>19</v>
      </c>
      <c r="G1160" t="s">
        <v>55</v>
      </c>
      <c r="H1160" t="s">
        <v>29</v>
      </c>
      <c r="I1160" t="s">
        <v>32</v>
      </c>
      <c r="J1160" t="s">
        <v>43</v>
      </c>
      <c r="K1160">
        <v>85</v>
      </c>
      <c r="L1160" t="s">
        <v>32</v>
      </c>
      <c r="M1160">
        <v>2</v>
      </c>
      <c r="N1160" t="s">
        <v>58</v>
      </c>
      <c r="O1160" t="s">
        <v>32</v>
      </c>
      <c r="P1160" t="s">
        <v>45</v>
      </c>
      <c r="Q1160">
        <v>5768</v>
      </c>
      <c r="R1160">
        <v>26493</v>
      </c>
      <c r="S1160">
        <v>3</v>
      </c>
      <c r="T1160" t="s">
        <v>46</v>
      </c>
      <c r="U1160">
        <v>17</v>
      </c>
      <c r="V1160" t="s">
        <v>37</v>
      </c>
      <c r="W1160" t="s">
        <v>38</v>
      </c>
      <c r="X1160">
        <v>2</v>
      </c>
      <c r="Y1160" t="s">
        <v>54</v>
      </c>
      <c r="Z1160" t="s">
        <v>46</v>
      </c>
    </row>
    <row r="1161" spans="1:26" x14ac:dyDescent="0.25">
      <c r="A1161">
        <v>2612</v>
      </c>
      <c r="B1161">
        <v>39</v>
      </c>
      <c r="C1161" t="s">
        <v>40</v>
      </c>
      <c r="D1161">
        <v>711</v>
      </c>
      <c r="E1161" t="s">
        <v>41</v>
      </c>
      <c r="F1161">
        <v>4</v>
      </c>
      <c r="G1161" t="s">
        <v>55</v>
      </c>
      <c r="H1161" t="s">
        <v>53</v>
      </c>
      <c r="I1161" t="s">
        <v>38</v>
      </c>
      <c r="J1161" t="s">
        <v>31</v>
      </c>
      <c r="K1161">
        <v>81</v>
      </c>
      <c r="L1161" t="s">
        <v>32</v>
      </c>
      <c r="M1161">
        <v>2</v>
      </c>
      <c r="N1161" t="s">
        <v>58</v>
      </c>
      <c r="O1161" t="s">
        <v>32</v>
      </c>
      <c r="P1161" t="s">
        <v>35</v>
      </c>
      <c r="Q1161">
        <v>5042</v>
      </c>
      <c r="R1161">
        <v>3140</v>
      </c>
      <c r="S1161">
        <v>0</v>
      </c>
      <c r="T1161" t="s">
        <v>46</v>
      </c>
      <c r="U1161">
        <v>13</v>
      </c>
      <c r="V1161" t="s">
        <v>37</v>
      </c>
      <c r="W1161" t="s">
        <v>34</v>
      </c>
      <c r="X1161">
        <v>2</v>
      </c>
      <c r="Y1161" t="s">
        <v>39</v>
      </c>
      <c r="Z1161" t="s">
        <v>46</v>
      </c>
    </row>
    <row r="1162" spans="1:26" x14ac:dyDescent="0.25">
      <c r="A1162">
        <v>2613</v>
      </c>
      <c r="B1162">
        <v>45</v>
      </c>
      <c r="C1162" t="s">
        <v>26</v>
      </c>
      <c r="D1162">
        <v>1329</v>
      </c>
      <c r="E1162" t="s">
        <v>41</v>
      </c>
      <c r="F1162">
        <v>2</v>
      </c>
      <c r="G1162" t="s">
        <v>28</v>
      </c>
      <c r="H1162" t="s">
        <v>49</v>
      </c>
      <c r="I1162" t="s">
        <v>50</v>
      </c>
      <c r="J1162" t="s">
        <v>31</v>
      </c>
      <c r="K1162">
        <v>59</v>
      </c>
      <c r="L1162" t="s">
        <v>30</v>
      </c>
      <c r="M1162">
        <v>2</v>
      </c>
      <c r="N1162" t="s">
        <v>58</v>
      </c>
      <c r="O1162" t="s">
        <v>34</v>
      </c>
      <c r="P1162" t="s">
        <v>57</v>
      </c>
      <c r="Q1162">
        <v>5770</v>
      </c>
      <c r="R1162">
        <v>5388</v>
      </c>
      <c r="S1162">
        <v>1</v>
      </c>
      <c r="T1162" t="s">
        <v>46</v>
      </c>
      <c r="U1162">
        <v>19</v>
      </c>
      <c r="V1162" t="s">
        <v>37</v>
      </c>
      <c r="W1162" t="s">
        <v>38</v>
      </c>
      <c r="X1162">
        <v>3</v>
      </c>
      <c r="Y1162" t="s">
        <v>48</v>
      </c>
      <c r="Z1162" t="s">
        <v>46</v>
      </c>
    </row>
    <row r="1163" spans="1:26" x14ac:dyDescent="0.25">
      <c r="A1163">
        <v>2614</v>
      </c>
      <c r="B1163">
        <v>38</v>
      </c>
      <c r="C1163" t="s">
        <v>26</v>
      </c>
      <c r="D1163">
        <v>397</v>
      </c>
      <c r="E1163" t="s">
        <v>41</v>
      </c>
      <c r="F1163">
        <v>2</v>
      </c>
      <c r="G1163" t="s">
        <v>28</v>
      </c>
      <c r="H1163" t="s">
        <v>53</v>
      </c>
      <c r="I1163" t="s">
        <v>50</v>
      </c>
      <c r="J1163" t="s">
        <v>31</v>
      </c>
      <c r="K1163">
        <v>54</v>
      </c>
      <c r="L1163" t="s">
        <v>30</v>
      </c>
      <c r="M1163">
        <v>3</v>
      </c>
      <c r="N1163" t="s">
        <v>58</v>
      </c>
      <c r="O1163" t="s">
        <v>32</v>
      </c>
      <c r="P1163" t="s">
        <v>45</v>
      </c>
      <c r="Q1163">
        <v>7756</v>
      </c>
      <c r="R1163">
        <v>14199</v>
      </c>
      <c r="T1163" t="s">
        <v>36</v>
      </c>
      <c r="U1163">
        <v>19</v>
      </c>
      <c r="V1163" t="s">
        <v>37</v>
      </c>
      <c r="W1163" t="s">
        <v>34</v>
      </c>
      <c r="X1163">
        <v>6</v>
      </c>
      <c r="Y1163" t="s">
        <v>66</v>
      </c>
      <c r="Z1163" t="s">
        <v>46</v>
      </c>
    </row>
    <row r="1164" spans="1:26" x14ac:dyDescent="0.25">
      <c r="A1164">
        <v>2615</v>
      </c>
      <c r="B1164">
        <v>35</v>
      </c>
      <c r="C1164" t="s">
        <v>26</v>
      </c>
      <c r="D1164">
        <v>737</v>
      </c>
      <c r="E1164" t="s">
        <v>27</v>
      </c>
      <c r="F1164">
        <v>10</v>
      </c>
      <c r="G1164" t="s">
        <v>55</v>
      </c>
      <c r="H1164" t="s">
        <v>53</v>
      </c>
      <c r="I1164" t="s">
        <v>50</v>
      </c>
      <c r="J1164" t="s">
        <v>43</v>
      </c>
      <c r="K1164">
        <v>55</v>
      </c>
      <c r="L1164" t="s">
        <v>30</v>
      </c>
      <c r="M1164">
        <v>3</v>
      </c>
      <c r="N1164" t="s">
        <v>33</v>
      </c>
      <c r="O1164" t="s">
        <v>38</v>
      </c>
      <c r="P1164" t="s">
        <v>45</v>
      </c>
      <c r="Q1164">
        <v>10306</v>
      </c>
      <c r="R1164">
        <v>21530</v>
      </c>
      <c r="S1164">
        <v>9</v>
      </c>
      <c r="T1164" t="s">
        <v>46</v>
      </c>
      <c r="U1164">
        <v>17</v>
      </c>
      <c r="V1164" t="s">
        <v>37</v>
      </c>
      <c r="W1164" t="s">
        <v>32</v>
      </c>
      <c r="X1164">
        <v>3</v>
      </c>
      <c r="Y1164" t="s">
        <v>48</v>
      </c>
      <c r="Z1164" t="s">
        <v>36</v>
      </c>
    </row>
    <row r="1165" spans="1:26" x14ac:dyDescent="0.25">
      <c r="A1165">
        <v>2616</v>
      </c>
      <c r="B1165">
        <v>37</v>
      </c>
      <c r="C1165" t="s">
        <v>26</v>
      </c>
      <c r="D1165">
        <v>1470</v>
      </c>
      <c r="E1165" t="s">
        <v>41</v>
      </c>
      <c r="F1165">
        <v>10</v>
      </c>
      <c r="G1165" t="s">
        <v>55</v>
      </c>
      <c r="H1165" t="s">
        <v>53</v>
      </c>
      <c r="I1165" t="s">
        <v>30</v>
      </c>
      <c r="J1165" t="s">
        <v>31</v>
      </c>
      <c r="K1165">
        <v>71</v>
      </c>
      <c r="L1165" t="s">
        <v>32</v>
      </c>
      <c r="M1165">
        <v>1</v>
      </c>
      <c r="N1165" t="s">
        <v>44</v>
      </c>
      <c r="O1165" t="s">
        <v>30</v>
      </c>
      <c r="P1165" t="s">
        <v>45</v>
      </c>
      <c r="Q1165">
        <v>3936</v>
      </c>
      <c r="S1165">
        <v>1</v>
      </c>
      <c r="T1165" t="s">
        <v>46</v>
      </c>
      <c r="U1165">
        <v>11</v>
      </c>
      <c r="V1165" t="s">
        <v>37</v>
      </c>
      <c r="W1165" t="s">
        <v>38</v>
      </c>
      <c r="X1165">
        <v>2</v>
      </c>
      <c r="Y1165" t="s">
        <v>39</v>
      </c>
      <c r="Z1165" t="s">
        <v>46</v>
      </c>
    </row>
    <row r="1166" spans="1:26" x14ac:dyDescent="0.25">
      <c r="A1166">
        <v>2617</v>
      </c>
      <c r="B1166">
        <v>40</v>
      </c>
      <c r="C1166" t="s">
        <v>26</v>
      </c>
      <c r="D1166">
        <v>448</v>
      </c>
      <c r="E1166" t="s">
        <v>41</v>
      </c>
      <c r="F1166">
        <v>16</v>
      </c>
      <c r="G1166" t="s">
        <v>55</v>
      </c>
      <c r="H1166" t="s">
        <v>29</v>
      </c>
      <c r="I1166" t="s">
        <v>32</v>
      </c>
      <c r="J1166" t="s">
        <v>31</v>
      </c>
      <c r="K1166">
        <v>84</v>
      </c>
      <c r="L1166" t="s">
        <v>32</v>
      </c>
      <c r="M1166">
        <v>3</v>
      </c>
      <c r="N1166" t="s">
        <v>58</v>
      </c>
      <c r="O1166" t="s">
        <v>34</v>
      </c>
      <c r="P1166" t="s">
        <v>35</v>
      </c>
      <c r="Q1166">
        <v>7945</v>
      </c>
      <c r="R1166">
        <v>19948</v>
      </c>
      <c r="S1166">
        <v>6</v>
      </c>
      <c r="T1166" t="s">
        <v>36</v>
      </c>
      <c r="U1166">
        <v>15</v>
      </c>
      <c r="V1166" t="s">
        <v>37</v>
      </c>
      <c r="W1166" t="s">
        <v>34</v>
      </c>
      <c r="X1166">
        <v>2</v>
      </c>
      <c r="Y1166" t="s">
        <v>54</v>
      </c>
      <c r="Z1166" t="s">
        <v>46</v>
      </c>
    </row>
    <row r="1167" spans="1:26" x14ac:dyDescent="0.25">
      <c r="A1167">
        <v>2618</v>
      </c>
      <c r="B1167">
        <v>44</v>
      </c>
      <c r="C1167" t="s">
        <v>40</v>
      </c>
      <c r="D1167">
        <v>602</v>
      </c>
      <c r="E1167" t="s">
        <v>69</v>
      </c>
      <c r="F1167">
        <v>1</v>
      </c>
      <c r="G1167" t="s">
        <v>68</v>
      </c>
      <c r="H1167" t="s">
        <v>69</v>
      </c>
      <c r="I1167" t="s">
        <v>38</v>
      </c>
      <c r="J1167" t="s">
        <v>43</v>
      </c>
      <c r="K1167">
        <v>37</v>
      </c>
      <c r="L1167" t="s">
        <v>32</v>
      </c>
      <c r="M1167">
        <v>2</v>
      </c>
      <c r="N1167" t="s">
        <v>69</v>
      </c>
      <c r="O1167" t="s">
        <v>34</v>
      </c>
      <c r="P1167" t="s">
        <v>45</v>
      </c>
      <c r="Q1167">
        <v>5743</v>
      </c>
      <c r="R1167">
        <v>10503</v>
      </c>
      <c r="S1167">
        <v>4</v>
      </c>
      <c r="T1167" t="s">
        <v>36</v>
      </c>
      <c r="U1167">
        <v>11</v>
      </c>
      <c r="V1167" t="s">
        <v>37</v>
      </c>
      <c r="W1167" t="s">
        <v>32</v>
      </c>
      <c r="X1167">
        <v>3</v>
      </c>
      <c r="Y1167" t="s">
        <v>48</v>
      </c>
      <c r="Z1167" t="s">
        <v>46</v>
      </c>
    </row>
    <row r="1168" spans="1:26" x14ac:dyDescent="0.25">
      <c r="A1168">
        <v>2619</v>
      </c>
      <c r="B1168">
        <v>48</v>
      </c>
      <c r="C1168" t="s">
        <v>40</v>
      </c>
      <c r="D1168">
        <v>365</v>
      </c>
      <c r="E1168" t="s">
        <v>41</v>
      </c>
      <c r="F1168">
        <v>4</v>
      </c>
      <c r="G1168" t="s">
        <v>68</v>
      </c>
      <c r="H1168" t="s">
        <v>53</v>
      </c>
      <c r="I1168" t="s">
        <v>32</v>
      </c>
      <c r="J1168" t="s">
        <v>43</v>
      </c>
      <c r="K1168">
        <v>89</v>
      </c>
      <c r="L1168" t="s">
        <v>30</v>
      </c>
      <c r="M1168">
        <v>4</v>
      </c>
      <c r="N1168" t="s">
        <v>61</v>
      </c>
      <c r="O1168" t="s">
        <v>34</v>
      </c>
      <c r="P1168" t="s">
        <v>45</v>
      </c>
      <c r="Q1168">
        <v>15202</v>
      </c>
      <c r="R1168">
        <v>5602</v>
      </c>
      <c r="S1168">
        <v>2</v>
      </c>
      <c r="T1168" t="s">
        <v>46</v>
      </c>
      <c r="U1168">
        <v>25</v>
      </c>
      <c r="V1168" t="s">
        <v>47</v>
      </c>
      <c r="W1168" t="s">
        <v>30</v>
      </c>
      <c r="X1168">
        <v>3</v>
      </c>
      <c r="Y1168" t="s">
        <v>48</v>
      </c>
      <c r="Z1168" t="s">
        <v>46</v>
      </c>
    </row>
    <row r="1169" spans="1:26" x14ac:dyDescent="0.25">
      <c r="A1169">
        <v>2620</v>
      </c>
      <c r="B1169">
        <v>35</v>
      </c>
      <c r="C1169" t="s">
        <v>26</v>
      </c>
      <c r="D1169">
        <v>763</v>
      </c>
      <c r="E1169" t="s">
        <v>27</v>
      </c>
      <c r="F1169">
        <v>15</v>
      </c>
      <c r="G1169" t="s">
        <v>28</v>
      </c>
      <c r="H1169" t="s">
        <v>53</v>
      </c>
      <c r="I1169" t="s">
        <v>38</v>
      </c>
      <c r="J1169" t="s">
        <v>43</v>
      </c>
      <c r="K1169">
        <v>59</v>
      </c>
      <c r="L1169" t="s">
        <v>38</v>
      </c>
      <c r="M1169">
        <v>2</v>
      </c>
      <c r="N1169" t="s">
        <v>33</v>
      </c>
      <c r="O1169" t="s">
        <v>34</v>
      </c>
      <c r="P1169" t="s">
        <v>57</v>
      </c>
      <c r="Q1169">
        <v>5440</v>
      </c>
      <c r="R1169">
        <v>22098</v>
      </c>
      <c r="S1169">
        <v>6</v>
      </c>
      <c r="T1169" t="s">
        <v>36</v>
      </c>
      <c r="U1169">
        <v>14</v>
      </c>
      <c r="V1169" t="s">
        <v>37</v>
      </c>
      <c r="W1169" t="s">
        <v>34</v>
      </c>
      <c r="X1169">
        <v>2</v>
      </c>
      <c r="Y1169" t="s">
        <v>54</v>
      </c>
      <c r="Z1169" t="s">
        <v>36</v>
      </c>
    </row>
    <row r="1170" spans="1:26" x14ac:dyDescent="0.25">
      <c r="A1170">
        <v>2621</v>
      </c>
      <c r="B1170">
        <v>24</v>
      </c>
      <c r="C1170" t="s">
        <v>40</v>
      </c>
      <c r="D1170">
        <v>567</v>
      </c>
      <c r="E1170" t="s">
        <v>41</v>
      </c>
      <c r="F1170">
        <v>2</v>
      </c>
      <c r="G1170" t="s">
        <v>42</v>
      </c>
      <c r="H1170" t="s">
        <v>67</v>
      </c>
      <c r="I1170" t="s">
        <v>38</v>
      </c>
      <c r="J1170" t="s">
        <v>31</v>
      </c>
      <c r="K1170">
        <v>32</v>
      </c>
      <c r="L1170" t="s">
        <v>32</v>
      </c>
      <c r="M1170">
        <v>1</v>
      </c>
      <c r="N1170" t="s">
        <v>44</v>
      </c>
      <c r="O1170" t="s">
        <v>34</v>
      </c>
      <c r="P1170" t="s">
        <v>35</v>
      </c>
      <c r="Q1170">
        <v>3760</v>
      </c>
      <c r="R1170">
        <v>17218</v>
      </c>
      <c r="S1170">
        <v>1</v>
      </c>
      <c r="T1170" t="s">
        <v>36</v>
      </c>
      <c r="U1170">
        <v>13</v>
      </c>
      <c r="V1170" t="s">
        <v>37</v>
      </c>
      <c r="W1170" t="s">
        <v>32</v>
      </c>
      <c r="X1170">
        <v>2</v>
      </c>
      <c r="Y1170" t="s">
        <v>48</v>
      </c>
      <c r="Z1170" t="s">
        <v>46</v>
      </c>
    </row>
    <row r="1171" spans="1:26" x14ac:dyDescent="0.25">
      <c r="A1171">
        <v>2622</v>
      </c>
      <c r="B1171">
        <v>27</v>
      </c>
      <c r="C1171" t="s">
        <v>26</v>
      </c>
      <c r="D1171">
        <v>486</v>
      </c>
      <c r="E1171" t="s">
        <v>41</v>
      </c>
      <c r="F1171">
        <v>8</v>
      </c>
      <c r="G1171" t="s">
        <v>55</v>
      </c>
      <c r="H1171" t="s">
        <v>53</v>
      </c>
      <c r="I1171" t="s">
        <v>30</v>
      </c>
      <c r="J1171" t="s">
        <v>31</v>
      </c>
      <c r="K1171">
        <v>86</v>
      </c>
      <c r="L1171" t="s">
        <v>34</v>
      </c>
      <c r="M1171">
        <v>1</v>
      </c>
      <c r="N1171" t="s">
        <v>44</v>
      </c>
      <c r="O1171" t="s">
        <v>32</v>
      </c>
      <c r="P1171" t="s">
        <v>45</v>
      </c>
      <c r="Q1171">
        <v>3517</v>
      </c>
      <c r="R1171">
        <v>22490</v>
      </c>
      <c r="S1171">
        <v>7</v>
      </c>
      <c r="T1171" t="s">
        <v>46</v>
      </c>
      <c r="U1171">
        <v>17</v>
      </c>
      <c r="V1171" t="s">
        <v>37</v>
      </c>
      <c r="W1171" t="s">
        <v>38</v>
      </c>
      <c r="X1171">
        <v>0</v>
      </c>
      <c r="Y1171" t="s">
        <v>48</v>
      </c>
      <c r="Z1171" t="s">
        <v>46</v>
      </c>
    </row>
    <row r="1172" spans="1:26" x14ac:dyDescent="0.25">
      <c r="A1172">
        <v>2623</v>
      </c>
      <c r="B1172">
        <v>27</v>
      </c>
      <c r="C1172" t="s">
        <v>40</v>
      </c>
      <c r="D1172">
        <v>591</v>
      </c>
      <c r="E1172" t="s">
        <v>41</v>
      </c>
      <c r="F1172">
        <v>2</v>
      </c>
      <c r="G1172" t="s">
        <v>55</v>
      </c>
      <c r="H1172" t="s">
        <v>53</v>
      </c>
      <c r="I1172" t="s">
        <v>50</v>
      </c>
      <c r="J1172" t="s">
        <v>43</v>
      </c>
      <c r="K1172">
        <v>87</v>
      </c>
      <c r="L1172" t="s">
        <v>32</v>
      </c>
      <c r="M1172">
        <v>1</v>
      </c>
      <c r="N1172" t="s">
        <v>44</v>
      </c>
      <c r="O1172" t="s">
        <v>34</v>
      </c>
      <c r="P1172" t="s">
        <v>35</v>
      </c>
      <c r="Q1172">
        <v>2580</v>
      </c>
      <c r="R1172">
        <v>6297</v>
      </c>
      <c r="S1172">
        <v>2</v>
      </c>
      <c r="T1172" t="s">
        <v>46</v>
      </c>
      <c r="U1172">
        <v>13</v>
      </c>
      <c r="V1172" t="s">
        <v>37</v>
      </c>
      <c r="W1172" t="s">
        <v>32</v>
      </c>
      <c r="X1172">
        <v>0</v>
      </c>
      <c r="Y1172" t="s">
        <v>54</v>
      </c>
      <c r="Z1172" t="s">
        <v>46</v>
      </c>
    </row>
    <row r="1173" spans="1:26" x14ac:dyDescent="0.25">
      <c r="A1173">
        <v>2624</v>
      </c>
      <c r="B1173">
        <v>40</v>
      </c>
      <c r="C1173" t="s">
        <v>26</v>
      </c>
      <c r="D1173">
        <v>1329</v>
      </c>
      <c r="E1173" t="s">
        <v>41</v>
      </c>
      <c r="F1173">
        <v>7</v>
      </c>
      <c r="G1173" t="s">
        <v>55</v>
      </c>
      <c r="H1173" t="s">
        <v>29</v>
      </c>
      <c r="I1173" t="s">
        <v>38</v>
      </c>
      <c r="J1173" t="s">
        <v>43</v>
      </c>
      <c r="K1173">
        <v>73</v>
      </c>
      <c r="L1173" t="s">
        <v>32</v>
      </c>
      <c r="M1173">
        <v>1</v>
      </c>
      <c r="N1173" t="s">
        <v>51</v>
      </c>
      <c r="O1173" t="s">
        <v>38</v>
      </c>
      <c r="P1173" t="s">
        <v>35</v>
      </c>
      <c r="Q1173">
        <v>2166</v>
      </c>
      <c r="R1173">
        <v>3339</v>
      </c>
      <c r="S1173">
        <v>3</v>
      </c>
      <c r="T1173" t="s">
        <v>36</v>
      </c>
      <c r="U1173">
        <v>14</v>
      </c>
      <c r="V1173" t="s">
        <v>37</v>
      </c>
      <c r="W1173" t="s">
        <v>30</v>
      </c>
      <c r="X1173">
        <v>3</v>
      </c>
      <c r="Y1173" t="s">
        <v>39</v>
      </c>
      <c r="Z1173" t="s">
        <v>36</v>
      </c>
    </row>
    <row r="1174" spans="1:26" x14ac:dyDescent="0.25">
      <c r="A1174">
        <v>2625</v>
      </c>
      <c r="B1174">
        <v>29</v>
      </c>
      <c r="C1174" t="s">
        <v>26</v>
      </c>
      <c r="D1174">
        <v>469</v>
      </c>
      <c r="E1174" t="s">
        <v>27</v>
      </c>
      <c r="F1174">
        <v>10</v>
      </c>
      <c r="G1174" t="s">
        <v>55</v>
      </c>
      <c r="H1174" t="s">
        <v>53</v>
      </c>
      <c r="I1174" t="s">
        <v>32</v>
      </c>
      <c r="J1174" t="s">
        <v>43</v>
      </c>
      <c r="K1174">
        <v>42</v>
      </c>
      <c r="L1174" t="s">
        <v>30</v>
      </c>
      <c r="M1174">
        <v>2</v>
      </c>
      <c r="N1174" t="s">
        <v>33</v>
      </c>
      <c r="O1174" t="s">
        <v>32</v>
      </c>
      <c r="P1174" t="s">
        <v>35</v>
      </c>
      <c r="Q1174">
        <v>5869</v>
      </c>
      <c r="R1174">
        <v>23413</v>
      </c>
      <c r="S1174">
        <v>9</v>
      </c>
      <c r="T1174" t="s">
        <v>46</v>
      </c>
      <c r="U1174">
        <v>11</v>
      </c>
      <c r="V1174" t="s">
        <v>37</v>
      </c>
      <c r="W1174" t="s">
        <v>32</v>
      </c>
      <c r="X1174">
        <v>2</v>
      </c>
      <c r="Y1174" t="s">
        <v>48</v>
      </c>
      <c r="Z1174" t="s">
        <v>46</v>
      </c>
    </row>
    <row r="1175" spans="1:26" x14ac:dyDescent="0.25">
      <c r="A1175">
        <v>2626</v>
      </c>
      <c r="B1175">
        <v>36</v>
      </c>
      <c r="C1175" t="s">
        <v>26</v>
      </c>
      <c r="D1175">
        <v>711</v>
      </c>
      <c r="E1175" t="s">
        <v>41</v>
      </c>
      <c r="F1175">
        <v>5</v>
      </c>
      <c r="G1175" t="s">
        <v>52</v>
      </c>
      <c r="H1175" t="s">
        <v>29</v>
      </c>
      <c r="I1175" t="s">
        <v>30</v>
      </c>
      <c r="J1175" t="s">
        <v>31</v>
      </c>
      <c r="K1175">
        <v>42</v>
      </c>
      <c r="L1175" t="s">
        <v>32</v>
      </c>
      <c r="M1175">
        <v>3</v>
      </c>
      <c r="N1175" t="s">
        <v>59</v>
      </c>
      <c r="O1175" t="s">
        <v>38</v>
      </c>
      <c r="P1175" t="s">
        <v>45</v>
      </c>
      <c r="Q1175">
        <v>8008</v>
      </c>
      <c r="R1175">
        <v>22792</v>
      </c>
      <c r="S1175">
        <v>4</v>
      </c>
      <c r="T1175" t="s">
        <v>46</v>
      </c>
      <c r="U1175">
        <v>12</v>
      </c>
      <c r="V1175" t="s">
        <v>37</v>
      </c>
      <c r="W1175" t="s">
        <v>32</v>
      </c>
      <c r="X1175">
        <v>6</v>
      </c>
      <c r="Y1175" t="s">
        <v>48</v>
      </c>
      <c r="Z1175" t="s">
        <v>46</v>
      </c>
    </row>
    <row r="1176" spans="1:26" x14ac:dyDescent="0.25">
      <c r="A1176">
        <v>2627</v>
      </c>
      <c r="B1176">
        <v>25</v>
      </c>
      <c r="C1176" t="s">
        <v>40</v>
      </c>
      <c r="D1176">
        <v>772</v>
      </c>
      <c r="E1176" t="s">
        <v>41</v>
      </c>
      <c r="F1176">
        <v>2</v>
      </c>
      <c r="G1176" t="s">
        <v>42</v>
      </c>
      <c r="H1176" t="s">
        <v>29</v>
      </c>
      <c r="I1176" t="s">
        <v>50</v>
      </c>
      <c r="J1176" t="s">
        <v>43</v>
      </c>
      <c r="K1176">
        <v>77</v>
      </c>
      <c r="L1176" t="s">
        <v>34</v>
      </c>
      <c r="M1176">
        <v>2</v>
      </c>
      <c r="N1176" t="s">
        <v>58</v>
      </c>
      <c r="O1176" t="s">
        <v>32</v>
      </c>
      <c r="P1176" t="s">
        <v>57</v>
      </c>
      <c r="Q1176">
        <v>5206</v>
      </c>
      <c r="R1176">
        <v>4973</v>
      </c>
      <c r="S1176">
        <v>1</v>
      </c>
      <c r="T1176" t="s">
        <v>46</v>
      </c>
      <c r="U1176">
        <v>17</v>
      </c>
      <c r="V1176" t="s">
        <v>37</v>
      </c>
      <c r="W1176" t="s">
        <v>32</v>
      </c>
      <c r="X1176">
        <v>6</v>
      </c>
      <c r="Y1176" t="s">
        <v>48</v>
      </c>
      <c r="Z1176" t="s">
        <v>46</v>
      </c>
    </row>
    <row r="1177" spans="1:26" x14ac:dyDescent="0.25">
      <c r="A1177">
        <v>2628</v>
      </c>
      <c r="B1177">
        <v>39</v>
      </c>
      <c r="C1177" t="s">
        <v>26</v>
      </c>
      <c r="D1177">
        <v>492</v>
      </c>
      <c r="E1177" t="s">
        <v>41</v>
      </c>
      <c r="F1177">
        <v>12</v>
      </c>
      <c r="G1177" t="s">
        <v>55</v>
      </c>
      <c r="H1177" t="s">
        <v>53</v>
      </c>
      <c r="I1177" t="s">
        <v>50</v>
      </c>
      <c r="J1177" t="s">
        <v>43</v>
      </c>
      <c r="K1177">
        <v>66</v>
      </c>
      <c r="L1177" t="s">
        <v>32</v>
      </c>
      <c r="M1177">
        <v>2</v>
      </c>
      <c r="N1177" t="s">
        <v>58</v>
      </c>
      <c r="O1177" t="s">
        <v>30</v>
      </c>
      <c r="P1177" t="s">
        <v>45</v>
      </c>
      <c r="Q1177">
        <v>5295</v>
      </c>
      <c r="R1177">
        <v>7693</v>
      </c>
      <c r="S1177">
        <v>4</v>
      </c>
      <c r="T1177" t="s">
        <v>46</v>
      </c>
      <c r="U1177">
        <v>21</v>
      </c>
      <c r="V1177" t="s">
        <v>47</v>
      </c>
      <c r="W1177" t="s">
        <v>32</v>
      </c>
      <c r="X1177">
        <v>3</v>
      </c>
      <c r="Y1177" t="s">
        <v>48</v>
      </c>
      <c r="Z1177" t="s">
        <v>46</v>
      </c>
    </row>
    <row r="1178" spans="1:26" x14ac:dyDescent="0.25">
      <c r="A1178">
        <v>2629</v>
      </c>
      <c r="B1178">
        <v>49</v>
      </c>
      <c r="C1178" t="s">
        <v>26</v>
      </c>
      <c r="D1178">
        <v>301</v>
      </c>
      <c r="E1178" t="s">
        <v>41</v>
      </c>
      <c r="F1178">
        <v>22</v>
      </c>
      <c r="G1178" t="s">
        <v>52</v>
      </c>
      <c r="H1178" t="s">
        <v>49</v>
      </c>
      <c r="I1178" t="s">
        <v>38</v>
      </c>
      <c r="J1178" t="s">
        <v>31</v>
      </c>
      <c r="K1178">
        <v>72</v>
      </c>
      <c r="L1178" t="s">
        <v>32</v>
      </c>
      <c r="M1178">
        <v>4</v>
      </c>
      <c r="N1178" t="s">
        <v>63</v>
      </c>
      <c r="O1178" t="s">
        <v>30</v>
      </c>
      <c r="P1178" t="s">
        <v>45</v>
      </c>
      <c r="Q1178">
        <v>16413</v>
      </c>
      <c r="R1178">
        <v>3498</v>
      </c>
      <c r="S1178">
        <v>3</v>
      </c>
      <c r="T1178" t="s">
        <v>46</v>
      </c>
      <c r="U1178">
        <v>16</v>
      </c>
      <c r="V1178" t="s">
        <v>37</v>
      </c>
      <c r="W1178" t="s">
        <v>30</v>
      </c>
      <c r="X1178">
        <v>2</v>
      </c>
      <c r="Y1178" t="s">
        <v>48</v>
      </c>
      <c r="Z1178" t="s">
        <v>46</v>
      </c>
    </row>
    <row r="1179" spans="1:26" x14ac:dyDescent="0.25">
      <c r="A1179">
        <v>2630</v>
      </c>
      <c r="B1179">
        <v>50</v>
      </c>
      <c r="C1179" t="s">
        <v>26</v>
      </c>
      <c r="D1179">
        <v>813</v>
      </c>
      <c r="E1179" t="s">
        <v>41</v>
      </c>
      <c r="F1179">
        <v>17</v>
      </c>
      <c r="G1179" t="s">
        <v>68</v>
      </c>
      <c r="H1179" t="s">
        <v>29</v>
      </c>
      <c r="I1179" t="s">
        <v>50</v>
      </c>
      <c r="J1179" t="s">
        <v>31</v>
      </c>
      <c r="K1179">
        <v>50</v>
      </c>
      <c r="L1179" t="s">
        <v>30</v>
      </c>
      <c r="M1179">
        <v>3</v>
      </c>
      <c r="N1179" t="s">
        <v>63</v>
      </c>
      <c r="P1179" t="s">
        <v>57</v>
      </c>
      <c r="Q1179">
        <v>13269</v>
      </c>
      <c r="R1179">
        <v>21981</v>
      </c>
      <c r="S1179">
        <v>5</v>
      </c>
      <c r="T1179" t="s">
        <v>46</v>
      </c>
      <c r="U1179">
        <v>15</v>
      </c>
      <c r="V1179" t="s">
        <v>37</v>
      </c>
      <c r="W1179" t="s">
        <v>32</v>
      </c>
      <c r="X1179">
        <v>3</v>
      </c>
      <c r="Y1179" t="s">
        <v>48</v>
      </c>
      <c r="Z1179" t="s">
        <v>46</v>
      </c>
    </row>
    <row r="1180" spans="1:26" x14ac:dyDescent="0.25">
      <c r="A1180">
        <v>2631</v>
      </c>
      <c r="B1180">
        <v>20</v>
      </c>
      <c r="C1180" t="s">
        <v>26</v>
      </c>
      <c r="D1180">
        <v>1141</v>
      </c>
      <c r="E1180" t="s">
        <v>27</v>
      </c>
      <c r="F1180">
        <v>2</v>
      </c>
      <c r="G1180" t="s">
        <v>55</v>
      </c>
      <c r="H1180" t="s">
        <v>53</v>
      </c>
      <c r="I1180" t="s">
        <v>32</v>
      </c>
      <c r="J1180" t="s">
        <v>31</v>
      </c>
      <c r="K1180">
        <v>31</v>
      </c>
      <c r="L1180" t="s">
        <v>32</v>
      </c>
      <c r="M1180">
        <v>1</v>
      </c>
      <c r="N1180" t="s">
        <v>62</v>
      </c>
      <c r="O1180" t="s">
        <v>32</v>
      </c>
      <c r="P1180" t="s">
        <v>35</v>
      </c>
      <c r="Q1180">
        <v>2783</v>
      </c>
      <c r="R1180">
        <v>13251</v>
      </c>
      <c r="S1180">
        <v>1</v>
      </c>
      <c r="T1180" t="s">
        <v>46</v>
      </c>
      <c r="U1180">
        <v>19</v>
      </c>
      <c r="V1180" t="s">
        <v>37</v>
      </c>
      <c r="W1180" t="s">
        <v>38</v>
      </c>
      <c r="X1180">
        <v>3</v>
      </c>
      <c r="Y1180" t="s">
        <v>48</v>
      </c>
      <c r="Z1180" t="s">
        <v>46</v>
      </c>
    </row>
    <row r="1181" spans="1:26" x14ac:dyDescent="0.25">
      <c r="A1181">
        <v>2632</v>
      </c>
      <c r="B1181">
        <v>34</v>
      </c>
      <c r="C1181" t="s">
        <v>26</v>
      </c>
      <c r="D1181">
        <v>1130</v>
      </c>
      <c r="E1181" t="s">
        <v>41</v>
      </c>
      <c r="F1181">
        <v>3</v>
      </c>
      <c r="G1181" t="s">
        <v>55</v>
      </c>
      <c r="H1181" t="s">
        <v>29</v>
      </c>
      <c r="I1181" t="s">
        <v>50</v>
      </c>
      <c r="J1181" t="s">
        <v>31</v>
      </c>
      <c r="K1181">
        <v>66</v>
      </c>
      <c r="L1181" t="s">
        <v>32</v>
      </c>
      <c r="M1181">
        <v>2</v>
      </c>
      <c r="N1181" t="s">
        <v>44</v>
      </c>
      <c r="O1181" t="s">
        <v>30</v>
      </c>
      <c r="P1181" t="s">
        <v>57</v>
      </c>
      <c r="Q1181">
        <v>5433</v>
      </c>
      <c r="R1181">
        <v>19332</v>
      </c>
      <c r="S1181">
        <v>1</v>
      </c>
      <c r="T1181" t="s">
        <v>46</v>
      </c>
      <c r="U1181">
        <v>12</v>
      </c>
      <c r="V1181" t="s">
        <v>37</v>
      </c>
      <c r="W1181" t="s">
        <v>32</v>
      </c>
      <c r="X1181">
        <v>2</v>
      </c>
      <c r="Y1181" t="s">
        <v>48</v>
      </c>
      <c r="Z1181" t="s">
        <v>46</v>
      </c>
    </row>
    <row r="1182" spans="1:26" x14ac:dyDescent="0.25">
      <c r="A1182">
        <v>2633</v>
      </c>
      <c r="B1182">
        <v>36</v>
      </c>
      <c r="C1182" t="s">
        <v>26</v>
      </c>
      <c r="D1182">
        <v>311</v>
      </c>
      <c r="E1182" t="s">
        <v>41</v>
      </c>
      <c r="F1182">
        <v>7</v>
      </c>
      <c r="G1182" t="s">
        <v>55</v>
      </c>
      <c r="H1182" t="s">
        <v>29</v>
      </c>
      <c r="I1182" t="s">
        <v>38</v>
      </c>
      <c r="J1182" t="s">
        <v>43</v>
      </c>
      <c r="K1182">
        <v>77</v>
      </c>
      <c r="L1182" t="s">
        <v>32</v>
      </c>
      <c r="M1182">
        <v>1</v>
      </c>
      <c r="N1182" t="s">
        <v>51</v>
      </c>
      <c r="O1182" t="s">
        <v>30</v>
      </c>
      <c r="P1182" t="s">
        <v>35</v>
      </c>
      <c r="Q1182">
        <v>2013</v>
      </c>
      <c r="R1182">
        <v>10950</v>
      </c>
      <c r="S1182">
        <v>2</v>
      </c>
      <c r="T1182" t="s">
        <v>46</v>
      </c>
      <c r="U1182">
        <v>11</v>
      </c>
      <c r="V1182" t="s">
        <v>37</v>
      </c>
      <c r="W1182" t="s">
        <v>32</v>
      </c>
      <c r="X1182">
        <v>4</v>
      </c>
      <c r="Y1182" t="s">
        <v>48</v>
      </c>
      <c r="Z1182" t="s">
        <v>46</v>
      </c>
    </row>
    <row r="1183" spans="1:26" x14ac:dyDescent="0.25">
      <c r="A1183">
        <v>2634</v>
      </c>
      <c r="B1183">
        <v>49</v>
      </c>
      <c r="C1183" t="s">
        <v>26</v>
      </c>
      <c r="D1183">
        <v>465</v>
      </c>
      <c r="E1183" t="s">
        <v>41</v>
      </c>
      <c r="F1183">
        <v>6</v>
      </c>
      <c r="G1183" t="s">
        <v>42</v>
      </c>
      <c r="H1183" t="s">
        <v>29</v>
      </c>
      <c r="I1183" t="s">
        <v>32</v>
      </c>
      <c r="J1183" t="s">
        <v>31</v>
      </c>
      <c r="K1183">
        <v>41</v>
      </c>
      <c r="L1183" t="s">
        <v>30</v>
      </c>
      <c r="M1183">
        <v>4</v>
      </c>
      <c r="N1183" t="s">
        <v>59</v>
      </c>
      <c r="O1183" t="s">
        <v>32</v>
      </c>
      <c r="P1183" t="s">
        <v>45</v>
      </c>
      <c r="Q1183">
        <v>13966</v>
      </c>
      <c r="R1183">
        <v>11652</v>
      </c>
      <c r="S1183">
        <v>2</v>
      </c>
      <c r="T1183" t="s">
        <v>36</v>
      </c>
      <c r="U1183">
        <v>19</v>
      </c>
      <c r="V1183" t="s">
        <v>37</v>
      </c>
      <c r="W1183" t="s">
        <v>30</v>
      </c>
      <c r="X1183">
        <v>3</v>
      </c>
      <c r="Y1183" t="s">
        <v>48</v>
      </c>
      <c r="Z1183" t="s">
        <v>46</v>
      </c>
    </row>
    <row r="1184" spans="1:26" x14ac:dyDescent="0.25">
      <c r="A1184">
        <v>2635</v>
      </c>
      <c r="B1184">
        <v>36</v>
      </c>
      <c r="C1184" t="s">
        <v>60</v>
      </c>
      <c r="D1184">
        <v>894</v>
      </c>
      <c r="E1184" t="s">
        <v>41</v>
      </c>
      <c r="F1184">
        <v>1</v>
      </c>
      <c r="G1184" t="s">
        <v>52</v>
      </c>
      <c r="H1184" t="s">
        <v>53</v>
      </c>
      <c r="I1184" t="s">
        <v>50</v>
      </c>
      <c r="J1184" t="s">
        <v>31</v>
      </c>
      <c r="K1184">
        <v>33</v>
      </c>
      <c r="L1184" t="s">
        <v>30</v>
      </c>
      <c r="M1184">
        <v>2</v>
      </c>
      <c r="N1184" t="s">
        <v>58</v>
      </c>
      <c r="O1184" t="s">
        <v>32</v>
      </c>
      <c r="P1184" t="s">
        <v>45</v>
      </c>
      <c r="Q1184">
        <v>4374</v>
      </c>
      <c r="R1184">
        <v>15411</v>
      </c>
      <c r="S1184">
        <v>0</v>
      </c>
      <c r="T1184" t="s">
        <v>46</v>
      </c>
      <c r="U1184">
        <v>15</v>
      </c>
      <c r="V1184" t="s">
        <v>37</v>
      </c>
      <c r="W1184" t="s">
        <v>32</v>
      </c>
      <c r="X1184">
        <v>6</v>
      </c>
      <c r="Y1184" t="s">
        <v>48</v>
      </c>
      <c r="Z1184" t="s">
        <v>46</v>
      </c>
    </row>
    <row r="1185" spans="1:26" x14ac:dyDescent="0.25">
      <c r="A1185">
        <v>2636</v>
      </c>
      <c r="B1185">
        <v>36</v>
      </c>
      <c r="C1185" t="s">
        <v>26</v>
      </c>
      <c r="D1185">
        <v>1040</v>
      </c>
      <c r="E1185" t="s">
        <v>41</v>
      </c>
      <c r="F1185">
        <v>3</v>
      </c>
      <c r="G1185" t="s">
        <v>28</v>
      </c>
      <c r="H1185" t="s">
        <v>29</v>
      </c>
      <c r="I1185" t="s">
        <v>50</v>
      </c>
      <c r="J1185" t="s">
        <v>43</v>
      </c>
      <c r="K1185">
        <v>79</v>
      </c>
      <c r="L1185" t="s">
        <v>34</v>
      </c>
      <c r="M1185">
        <v>2</v>
      </c>
      <c r="N1185" t="s">
        <v>59</v>
      </c>
      <c r="O1185" t="s">
        <v>38</v>
      </c>
      <c r="P1185" t="s">
        <v>57</v>
      </c>
      <c r="Q1185">
        <v>6842</v>
      </c>
      <c r="R1185">
        <v>26308</v>
      </c>
      <c r="S1185">
        <v>6</v>
      </c>
      <c r="T1185" t="s">
        <v>46</v>
      </c>
      <c r="U1185">
        <v>20</v>
      </c>
      <c r="V1185" t="s">
        <v>47</v>
      </c>
      <c r="W1185" t="s">
        <v>38</v>
      </c>
      <c r="X1185">
        <v>3</v>
      </c>
      <c r="Y1185" t="s">
        <v>48</v>
      </c>
      <c r="Z1185" t="s">
        <v>46</v>
      </c>
    </row>
    <row r="1186" spans="1:26" x14ac:dyDescent="0.25">
      <c r="A1186">
        <v>2637</v>
      </c>
      <c r="B1186">
        <v>54</v>
      </c>
      <c r="C1186" t="s">
        <v>26</v>
      </c>
      <c r="D1186">
        <v>584</v>
      </c>
      <c r="E1186" t="s">
        <v>41</v>
      </c>
      <c r="F1186">
        <v>22</v>
      </c>
      <c r="G1186" t="s">
        <v>68</v>
      </c>
      <c r="H1186" t="s">
        <v>53</v>
      </c>
      <c r="I1186" t="s">
        <v>30</v>
      </c>
      <c r="J1186" t="s">
        <v>31</v>
      </c>
      <c r="K1186">
        <v>91</v>
      </c>
      <c r="L1186" t="s">
        <v>32</v>
      </c>
      <c r="M1186">
        <v>4</v>
      </c>
      <c r="N1186" t="s">
        <v>61</v>
      </c>
      <c r="O1186" t="s">
        <v>32</v>
      </c>
      <c r="P1186" t="s">
        <v>45</v>
      </c>
      <c r="Q1186">
        <v>17426</v>
      </c>
      <c r="R1186">
        <v>18685</v>
      </c>
      <c r="S1186">
        <v>3</v>
      </c>
      <c r="T1186" t="s">
        <v>46</v>
      </c>
      <c r="U1186">
        <v>25</v>
      </c>
      <c r="V1186" t="s">
        <v>47</v>
      </c>
      <c r="W1186" t="s">
        <v>32</v>
      </c>
      <c r="X1186">
        <v>6</v>
      </c>
      <c r="Y1186" t="s">
        <v>48</v>
      </c>
      <c r="Z1186" t="s">
        <v>46</v>
      </c>
    </row>
    <row r="1187" spans="1:26" x14ac:dyDescent="0.25">
      <c r="A1187">
        <v>2638</v>
      </c>
      <c r="B1187">
        <v>43</v>
      </c>
      <c r="C1187" t="s">
        <v>26</v>
      </c>
      <c r="D1187">
        <v>1291</v>
      </c>
      <c r="E1187" t="s">
        <v>41</v>
      </c>
      <c r="F1187">
        <v>15</v>
      </c>
      <c r="G1187" t="s">
        <v>28</v>
      </c>
      <c r="H1187" t="s">
        <v>29</v>
      </c>
      <c r="I1187" t="s">
        <v>32</v>
      </c>
      <c r="J1187" t="s">
        <v>43</v>
      </c>
      <c r="K1187">
        <v>65</v>
      </c>
      <c r="L1187" t="s">
        <v>30</v>
      </c>
      <c r="M1187">
        <v>4</v>
      </c>
      <c r="N1187" t="s">
        <v>63</v>
      </c>
      <c r="O1187" t="s">
        <v>32</v>
      </c>
      <c r="P1187" t="s">
        <v>45</v>
      </c>
      <c r="Q1187">
        <v>17603</v>
      </c>
      <c r="R1187">
        <v>3525</v>
      </c>
      <c r="S1187">
        <v>1</v>
      </c>
      <c r="T1187" t="s">
        <v>46</v>
      </c>
      <c r="U1187">
        <v>24</v>
      </c>
      <c r="V1187" t="s">
        <v>47</v>
      </c>
      <c r="W1187" t="s">
        <v>38</v>
      </c>
      <c r="X1187">
        <v>3</v>
      </c>
      <c r="Y1187" t="s">
        <v>48</v>
      </c>
      <c r="Z1187" t="s">
        <v>46</v>
      </c>
    </row>
    <row r="1188" spans="1:26" x14ac:dyDescent="0.25">
      <c r="A1188">
        <v>2639</v>
      </c>
      <c r="B1188">
        <v>35</v>
      </c>
      <c r="C1188" t="s">
        <v>40</v>
      </c>
      <c r="D1188">
        <v>880</v>
      </c>
      <c r="E1188" t="s">
        <v>27</v>
      </c>
      <c r="F1188">
        <v>12</v>
      </c>
      <c r="G1188" t="s">
        <v>52</v>
      </c>
      <c r="H1188" t="s">
        <v>49</v>
      </c>
      <c r="I1188" t="s">
        <v>50</v>
      </c>
      <c r="J1188" t="s">
        <v>43</v>
      </c>
      <c r="K1188">
        <v>36</v>
      </c>
      <c r="L1188" t="s">
        <v>32</v>
      </c>
      <c r="M1188">
        <v>2</v>
      </c>
      <c r="N1188" t="s">
        <v>33</v>
      </c>
      <c r="O1188" t="s">
        <v>34</v>
      </c>
      <c r="P1188" t="s">
        <v>35</v>
      </c>
      <c r="Q1188">
        <v>4581</v>
      </c>
      <c r="R1188">
        <v>10414</v>
      </c>
      <c r="S1188">
        <v>3</v>
      </c>
      <c r="T1188" t="s">
        <v>36</v>
      </c>
      <c r="U1188">
        <v>24</v>
      </c>
      <c r="V1188" t="s">
        <v>47</v>
      </c>
      <c r="W1188" t="s">
        <v>38</v>
      </c>
      <c r="X1188">
        <v>2</v>
      </c>
      <c r="Y1188" t="s">
        <v>66</v>
      </c>
      <c r="Z1188" t="s">
        <v>36</v>
      </c>
    </row>
    <row r="1189" spans="1:26" x14ac:dyDescent="0.25">
      <c r="A1189">
        <v>2640</v>
      </c>
      <c r="B1189">
        <v>38</v>
      </c>
      <c r="C1189" t="s">
        <v>40</v>
      </c>
      <c r="D1189">
        <v>1189</v>
      </c>
      <c r="E1189" t="s">
        <v>41</v>
      </c>
      <c r="F1189">
        <v>1</v>
      </c>
      <c r="G1189" t="s">
        <v>55</v>
      </c>
      <c r="H1189" t="s">
        <v>29</v>
      </c>
      <c r="I1189" t="s">
        <v>50</v>
      </c>
      <c r="J1189" t="s">
        <v>43</v>
      </c>
      <c r="K1189">
        <v>90</v>
      </c>
      <c r="L1189" t="s">
        <v>32</v>
      </c>
      <c r="M1189">
        <v>2</v>
      </c>
      <c r="N1189" t="s">
        <v>44</v>
      </c>
      <c r="O1189" t="s">
        <v>34</v>
      </c>
      <c r="P1189" t="s">
        <v>45</v>
      </c>
      <c r="Q1189">
        <v>4735</v>
      </c>
      <c r="R1189">
        <v>9867</v>
      </c>
      <c r="S1189">
        <v>7</v>
      </c>
      <c r="T1189" t="s">
        <v>46</v>
      </c>
      <c r="U1189">
        <v>15</v>
      </c>
      <c r="V1189" t="s">
        <v>37</v>
      </c>
      <c r="W1189" t="s">
        <v>34</v>
      </c>
      <c r="X1189">
        <v>4</v>
      </c>
      <c r="Y1189" t="s">
        <v>66</v>
      </c>
      <c r="Z1189" t="s">
        <v>46</v>
      </c>
    </row>
    <row r="1190" spans="1:26" x14ac:dyDescent="0.25">
      <c r="A1190">
        <v>2641</v>
      </c>
      <c r="B1190">
        <v>29</v>
      </c>
      <c r="C1190" t="s">
        <v>26</v>
      </c>
      <c r="D1190">
        <v>991</v>
      </c>
      <c r="E1190" t="s">
        <v>27</v>
      </c>
      <c r="F1190">
        <v>5</v>
      </c>
      <c r="G1190" t="s">
        <v>55</v>
      </c>
      <c r="H1190" t="s">
        <v>53</v>
      </c>
      <c r="I1190" t="s">
        <v>38</v>
      </c>
      <c r="J1190" t="s">
        <v>43</v>
      </c>
      <c r="K1190">
        <v>43</v>
      </c>
      <c r="L1190" t="s">
        <v>30</v>
      </c>
      <c r="M1190">
        <v>2</v>
      </c>
      <c r="N1190" t="s">
        <v>33</v>
      </c>
      <c r="O1190" t="s">
        <v>30</v>
      </c>
      <c r="P1190" t="s">
        <v>57</v>
      </c>
      <c r="Q1190">
        <v>4187</v>
      </c>
      <c r="R1190">
        <v>3356</v>
      </c>
      <c r="S1190">
        <v>1</v>
      </c>
      <c r="T1190" t="s">
        <v>36</v>
      </c>
      <c r="U1190">
        <v>13</v>
      </c>
      <c r="V1190" t="s">
        <v>37</v>
      </c>
      <c r="X1190">
        <v>3</v>
      </c>
      <c r="Y1190" t="s">
        <v>54</v>
      </c>
      <c r="Z1190" t="s">
        <v>46</v>
      </c>
    </row>
    <row r="1191" spans="1:26" x14ac:dyDescent="0.25">
      <c r="A1191">
        <v>2642</v>
      </c>
      <c r="B1191">
        <v>33</v>
      </c>
      <c r="C1191" t="s">
        <v>26</v>
      </c>
      <c r="D1191">
        <v>392</v>
      </c>
      <c r="E1191" t="s">
        <v>27</v>
      </c>
      <c r="F1191">
        <v>2</v>
      </c>
      <c r="G1191" t="s">
        <v>52</v>
      </c>
      <c r="H1191" t="s">
        <v>53</v>
      </c>
      <c r="I1191" t="s">
        <v>50</v>
      </c>
      <c r="J1191" t="s">
        <v>43</v>
      </c>
      <c r="K1191">
        <v>93</v>
      </c>
      <c r="L1191" t="s">
        <v>32</v>
      </c>
      <c r="M1191">
        <v>2</v>
      </c>
      <c r="N1191" t="s">
        <v>33</v>
      </c>
      <c r="O1191" t="s">
        <v>34</v>
      </c>
      <c r="P1191" t="s">
        <v>57</v>
      </c>
      <c r="Q1191">
        <v>5505</v>
      </c>
      <c r="R1191">
        <v>3921</v>
      </c>
      <c r="S1191">
        <v>1</v>
      </c>
      <c r="T1191" t="s">
        <v>46</v>
      </c>
      <c r="U1191">
        <v>14</v>
      </c>
      <c r="V1191" t="s">
        <v>37</v>
      </c>
      <c r="W1191" t="s">
        <v>32</v>
      </c>
      <c r="X1191">
        <v>5</v>
      </c>
      <c r="Y1191" t="s">
        <v>48</v>
      </c>
      <c r="Z1191" t="s">
        <v>46</v>
      </c>
    </row>
    <row r="1192" spans="1:26" x14ac:dyDescent="0.25">
      <c r="A1192">
        <v>2643</v>
      </c>
      <c r="B1192">
        <v>32</v>
      </c>
      <c r="C1192" t="s">
        <v>26</v>
      </c>
      <c r="D1192">
        <v>977</v>
      </c>
      <c r="E1192" t="s">
        <v>41</v>
      </c>
      <c r="F1192">
        <v>2</v>
      </c>
      <c r="G1192" t="s">
        <v>55</v>
      </c>
      <c r="H1192" t="s">
        <v>53</v>
      </c>
      <c r="I1192" t="s">
        <v>50</v>
      </c>
      <c r="J1192" t="s">
        <v>43</v>
      </c>
      <c r="K1192">
        <v>45</v>
      </c>
      <c r="L1192" t="s">
        <v>32</v>
      </c>
      <c r="M1192">
        <v>2</v>
      </c>
      <c r="N1192" t="s">
        <v>44</v>
      </c>
      <c r="O1192" t="s">
        <v>30</v>
      </c>
      <c r="P1192" t="s">
        <v>57</v>
      </c>
      <c r="Q1192">
        <v>5470</v>
      </c>
      <c r="R1192">
        <v>25518</v>
      </c>
      <c r="S1192">
        <v>0</v>
      </c>
      <c r="T1192" t="s">
        <v>46</v>
      </c>
      <c r="U1192">
        <v>13</v>
      </c>
      <c r="V1192" t="s">
        <v>37</v>
      </c>
      <c r="W1192" t="s">
        <v>32</v>
      </c>
      <c r="X1192">
        <v>4</v>
      </c>
      <c r="Y1192" t="s">
        <v>54</v>
      </c>
      <c r="Z1192" t="s">
        <v>46</v>
      </c>
    </row>
    <row r="1193" spans="1:26" x14ac:dyDescent="0.25">
      <c r="A1193">
        <v>2644</v>
      </c>
      <c r="B1193">
        <v>31</v>
      </c>
      <c r="C1193" t="s">
        <v>26</v>
      </c>
      <c r="D1193">
        <v>1112</v>
      </c>
      <c r="E1193" t="s">
        <v>27</v>
      </c>
      <c r="F1193">
        <v>5</v>
      </c>
      <c r="G1193" t="s">
        <v>52</v>
      </c>
      <c r="H1193" t="s">
        <v>29</v>
      </c>
      <c r="I1193" t="s">
        <v>38</v>
      </c>
      <c r="J1193" t="s">
        <v>31</v>
      </c>
      <c r="K1193">
        <v>67</v>
      </c>
      <c r="L1193" t="s">
        <v>32</v>
      </c>
      <c r="M1193">
        <v>2</v>
      </c>
      <c r="N1193" t="s">
        <v>33</v>
      </c>
      <c r="O1193" t="s">
        <v>34</v>
      </c>
      <c r="P1193" t="s">
        <v>45</v>
      </c>
      <c r="Q1193">
        <v>5476</v>
      </c>
      <c r="R1193">
        <v>22589</v>
      </c>
      <c r="S1193">
        <v>1</v>
      </c>
      <c r="T1193" t="s">
        <v>46</v>
      </c>
      <c r="U1193">
        <v>11</v>
      </c>
      <c r="V1193" t="s">
        <v>37</v>
      </c>
      <c r="W1193" t="s">
        <v>38</v>
      </c>
      <c r="X1193">
        <v>2</v>
      </c>
      <c r="Y1193" t="s">
        <v>48</v>
      </c>
      <c r="Z1193" t="s">
        <v>46</v>
      </c>
    </row>
    <row r="1194" spans="1:26" x14ac:dyDescent="0.25">
      <c r="A1194">
        <v>2645</v>
      </c>
      <c r="B1194">
        <v>49</v>
      </c>
      <c r="C1194" t="s">
        <v>26</v>
      </c>
      <c r="D1194">
        <v>464</v>
      </c>
      <c r="E1194" t="s">
        <v>41</v>
      </c>
      <c r="F1194">
        <v>16</v>
      </c>
      <c r="G1194" t="s">
        <v>55</v>
      </c>
      <c r="H1194" t="s">
        <v>53</v>
      </c>
      <c r="I1194" t="s">
        <v>50</v>
      </c>
      <c r="J1194" t="s">
        <v>31</v>
      </c>
      <c r="K1194">
        <v>74</v>
      </c>
      <c r="L1194" t="s">
        <v>32</v>
      </c>
      <c r="M1194">
        <v>1</v>
      </c>
      <c r="N1194" t="s">
        <v>51</v>
      </c>
      <c r="O1194" t="s">
        <v>38</v>
      </c>
      <c r="P1194" t="s">
        <v>57</v>
      </c>
      <c r="Q1194">
        <v>2587</v>
      </c>
      <c r="R1194">
        <v>24941</v>
      </c>
      <c r="S1194">
        <v>4</v>
      </c>
      <c r="T1194" t="s">
        <v>36</v>
      </c>
      <c r="U1194">
        <v>16</v>
      </c>
      <c r="V1194" t="s">
        <v>37</v>
      </c>
      <c r="W1194" t="s">
        <v>30</v>
      </c>
      <c r="X1194">
        <v>2</v>
      </c>
      <c r="Y1194" t="s">
        <v>54</v>
      </c>
      <c r="Z1194" t="s">
        <v>46</v>
      </c>
    </row>
    <row r="1195" spans="1:26" x14ac:dyDescent="0.25">
      <c r="A1195">
        <v>2646</v>
      </c>
      <c r="B1195">
        <v>38</v>
      </c>
      <c r="C1195" t="s">
        <v>40</v>
      </c>
      <c r="D1195">
        <v>148</v>
      </c>
      <c r="E1195" t="s">
        <v>41</v>
      </c>
      <c r="F1195">
        <v>2</v>
      </c>
      <c r="G1195" t="s">
        <v>55</v>
      </c>
      <c r="H1195" t="s">
        <v>53</v>
      </c>
      <c r="I1195" t="s">
        <v>50</v>
      </c>
      <c r="J1195" t="s">
        <v>31</v>
      </c>
      <c r="K1195">
        <v>42</v>
      </c>
      <c r="L1195" t="s">
        <v>30</v>
      </c>
      <c r="M1195">
        <v>1</v>
      </c>
      <c r="N1195" t="s">
        <v>51</v>
      </c>
      <c r="P1195" t="s">
        <v>35</v>
      </c>
      <c r="Q1195">
        <v>2440</v>
      </c>
      <c r="R1195">
        <v>23826</v>
      </c>
      <c r="S1195">
        <v>1</v>
      </c>
      <c r="T1195" t="s">
        <v>46</v>
      </c>
      <c r="U1195">
        <v>22</v>
      </c>
      <c r="V1195" t="s">
        <v>47</v>
      </c>
      <c r="W1195" t="s">
        <v>30</v>
      </c>
      <c r="X1195">
        <v>3</v>
      </c>
      <c r="Y1195" t="s">
        <v>48</v>
      </c>
      <c r="Z1195" t="s">
        <v>46</v>
      </c>
    </row>
    <row r="1196" spans="1:26" x14ac:dyDescent="0.25">
      <c r="A1196">
        <v>2647</v>
      </c>
      <c r="B1196">
        <v>47</v>
      </c>
      <c r="C1196" t="s">
        <v>26</v>
      </c>
      <c r="D1196">
        <v>1225</v>
      </c>
      <c r="E1196" t="s">
        <v>27</v>
      </c>
      <c r="F1196">
        <v>2</v>
      </c>
      <c r="G1196" t="s">
        <v>52</v>
      </c>
      <c r="H1196" t="s">
        <v>29</v>
      </c>
      <c r="I1196" t="s">
        <v>30</v>
      </c>
      <c r="J1196" t="s">
        <v>31</v>
      </c>
      <c r="K1196">
        <v>47</v>
      </c>
      <c r="L1196" t="s">
        <v>34</v>
      </c>
      <c r="M1196">
        <v>4</v>
      </c>
      <c r="N1196" t="s">
        <v>61</v>
      </c>
      <c r="O1196" t="s">
        <v>30</v>
      </c>
      <c r="P1196" t="s">
        <v>57</v>
      </c>
      <c r="Q1196">
        <v>15972</v>
      </c>
      <c r="R1196">
        <v>21086</v>
      </c>
      <c r="S1196">
        <v>6</v>
      </c>
      <c r="T1196" t="s">
        <v>46</v>
      </c>
      <c r="U1196">
        <v>14</v>
      </c>
      <c r="V1196" t="s">
        <v>37</v>
      </c>
      <c r="W1196" t="s">
        <v>32</v>
      </c>
      <c r="X1196">
        <v>2</v>
      </c>
      <c r="Y1196" t="s">
        <v>48</v>
      </c>
      <c r="Z1196" t="s">
        <v>46</v>
      </c>
    </row>
    <row r="1197" spans="1:26" x14ac:dyDescent="0.25">
      <c r="A1197">
        <v>2648</v>
      </c>
      <c r="B1197">
        <v>49</v>
      </c>
      <c r="C1197" t="s">
        <v>26</v>
      </c>
      <c r="D1197">
        <v>809</v>
      </c>
      <c r="E1197" t="s">
        <v>41</v>
      </c>
      <c r="F1197">
        <v>1</v>
      </c>
      <c r="G1197" t="s">
        <v>55</v>
      </c>
      <c r="H1197" t="s">
        <v>29</v>
      </c>
      <c r="I1197" t="s">
        <v>32</v>
      </c>
      <c r="J1197" t="s">
        <v>43</v>
      </c>
      <c r="K1197">
        <v>36</v>
      </c>
      <c r="L1197" t="s">
        <v>32</v>
      </c>
      <c r="M1197">
        <v>4</v>
      </c>
      <c r="N1197" t="s">
        <v>61</v>
      </c>
      <c r="O1197" t="s">
        <v>32</v>
      </c>
      <c r="P1197" t="s">
        <v>35</v>
      </c>
      <c r="Q1197">
        <v>15379</v>
      </c>
      <c r="R1197">
        <v>22384</v>
      </c>
      <c r="S1197">
        <v>4</v>
      </c>
      <c r="T1197" t="s">
        <v>46</v>
      </c>
      <c r="U1197">
        <v>14</v>
      </c>
      <c r="V1197" t="s">
        <v>37</v>
      </c>
      <c r="W1197" t="s">
        <v>38</v>
      </c>
      <c r="X1197">
        <v>2</v>
      </c>
      <c r="Y1197" t="s">
        <v>48</v>
      </c>
      <c r="Z1197" t="s">
        <v>46</v>
      </c>
    </row>
    <row r="1198" spans="1:26" x14ac:dyDescent="0.25">
      <c r="A1198">
        <v>2649</v>
      </c>
      <c r="B1198">
        <v>41</v>
      </c>
      <c r="C1198" t="s">
        <v>26</v>
      </c>
      <c r="D1198">
        <v>1206</v>
      </c>
      <c r="E1198" t="s">
        <v>27</v>
      </c>
      <c r="F1198">
        <v>23</v>
      </c>
      <c r="G1198" t="s">
        <v>28</v>
      </c>
      <c r="H1198" t="s">
        <v>29</v>
      </c>
      <c r="I1198" t="s">
        <v>50</v>
      </c>
      <c r="J1198" t="s">
        <v>43</v>
      </c>
      <c r="K1198">
        <v>80</v>
      </c>
      <c r="L1198" t="s">
        <v>32</v>
      </c>
      <c r="M1198">
        <v>3</v>
      </c>
      <c r="N1198" t="s">
        <v>33</v>
      </c>
      <c r="O1198" t="s">
        <v>32</v>
      </c>
      <c r="P1198" t="s">
        <v>35</v>
      </c>
      <c r="Q1198">
        <v>7082</v>
      </c>
      <c r="R1198">
        <v>11591</v>
      </c>
      <c r="S1198">
        <v>3</v>
      </c>
      <c r="T1198" t="s">
        <v>36</v>
      </c>
      <c r="U1198">
        <v>16</v>
      </c>
      <c r="V1198" t="s">
        <v>37</v>
      </c>
      <c r="W1198" t="s">
        <v>34</v>
      </c>
      <c r="X1198">
        <v>2</v>
      </c>
      <c r="Y1198" t="s">
        <v>48</v>
      </c>
      <c r="Z1198" t="s">
        <v>46</v>
      </c>
    </row>
    <row r="1199" spans="1:26" x14ac:dyDescent="0.25">
      <c r="A1199">
        <v>2650</v>
      </c>
      <c r="B1199">
        <v>20</v>
      </c>
      <c r="C1199" t="s">
        <v>26</v>
      </c>
      <c r="D1199">
        <v>727</v>
      </c>
      <c r="E1199" t="s">
        <v>27</v>
      </c>
      <c r="F1199">
        <v>9</v>
      </c>
      <c r="G1199" t="s">
        <v>42</v>
      </c>
      <c r="H1199" t="s">
        <v>29</v>
      </c>
      <c r="I1199" t="s">
        <v>50</v>
      </c>
      <c r="J1199" t="s">
        <v>43</v>
      </c>
      <c r="K1199">
        <v>54</v>
      </c>
      <c r="L1199" t="s">
        <v>32</v>
      </c>
      <c r="M1199">
        <v>1</v>
      </c>
      <c r="N1199" t="s">
        <v>62</v>
      </c>
      <c r="O1199" t="s">
        <v>38</v>
      </c>
      <c r="P1199" t="s">
        <v>35</v>
      </c>
      <c r="Q1199">
        <v>2728</v>
      </c>
      <c r="R1199">
        <v>21082</v>
      </c>
      <c r="S1199">
        <v>1</v>
      </c>
      <c r="T1199" t="s">
        <v>46</v>
      </c>
      <c r="U1199">
        <v>11</v>
      </c>
      <c r="V1199" t="s">
        <v>37</v>
      </c>
      <c r="W1199" t="s">
        <v>38</v>
      </c>
      <c r="X1199">
        <v>3</v>
      </c>
      <c r="Y1199" t="s">
        <v>48</v>
      </c>
      <c r="Z1199" t="s">
        <v>46</v>
      </c>
    </row>
    <row r="1200" spans="1:26" x14ac:dyDescent="0.25">
      <c r="A1200">
        <v>2651</v>
      </c>
      <c r="B1200">
        <v>33</v>
      </c>
      <c r="C1200" t="s">
        <v>60</v>
      </c>
      <c r="D1200">
        <v>530</v>
      </c>
      <c r="E1200" t="s">
        <v>27</v>
      </c>
      <c r="F1200">
        <v>16</v>
      </c>
      <c r="G1200" t="s">
        <v>55</v>
      </c>
      <c r="H1200" t="s">
        <v>29</v>
      </c>
      <c r="I1200" t="s">
        <v>32</v>
      </c>
      <c r="J1200" t="s">
        <v>31</v>
      </c>
      <c r="K1200">
        <v>36</v>
      </c>
      <c r="L1200" t="s">
        <v>32</v>
      </c>
      <c r="M1200">
        <v>2</v>
      </c>
      <c r="N1200" t="s">
        <v>33</v>
      </c>
      <c r="O1200" t="s">
        <v>34</v>
      </c>
      <c r="P1200" t="s">
        <v>57</v>
      </c>
      <c r="Q1200">
        <v>5368</v>
      </c>
      <c r="R1200">
        <v>16130</v>
      </c>
      <c r="S1200">
        <v>1</v>
      </c>
      <c r="T1200" t="s">
        <v>36</v>
      </c>
      <c r="U1200">
        <v>25</v>
      </c>
      <c r="V1200" t="s">
        <v>47</v>
      </c>
      <c r="W1200" t="s">
        <v>32</v>
      </c>
      <c r="X1200">
        <v>2</v>
      </c>
      <c r="Y1200" t="s">
        <v>48</v>
      </c>
      <c r="Z1200" t="s">
        <v>46</v>
      </c>
    </row>
    <row r="1201" spans="1:26" x14ac:dyDescent="0.25">
      <c r="A1201">
        <v>2652</v>
      </c>
      <c r="B1201">
        <v>36</v>
      </c>
      <c r="C1201" t="s">
        <v>26</v>
      </c>
      <c r="D1201">
        <v>1351</v>
      </c>
      <c r="E1201" t="s">
        <v>41</v>
      </c>
      <c r="F1201">
        <v>26</v>
      </c>
      <c r="G1201" t="s">
        <v>52</v>
      </c>
      <c r="H1201" t="s">
        <v>29</v>
      </c>
      <c r="I1201" t="s">
        <v>38</v>
      </c>
      <c r="J1201" t="s">
        <v>43</v>
      </c>
      <c r="K1201">
        <v>80</v>
      </c>
      <c r="L1201" t="s">
        <v>32</v>
      </c>
      <c r="M1201">
        <v>2</v>
      </c>
      <c r="N1201" t="s">
        <v>59</v>
      </c>
      <c r="O1201" t="s">
        <v>32</v>
      </c>
      <c r="P1201" t="s">
        <v>45</v>
      </c>
      <c r="Q1201">
        <v>5347</v>
      </c>
      <c r="R1201">
        <v>7419</v>
      </c>
      <c r="S1201">
        <v>6</v>
      </c>
      <c r="T1201" t="s">
        <v>46</v>
      </c>
      <c r="U1201">
        <v>14</v>
      </c>
      <c r="V1201" t="s">
        <v>37</v>
      </c>
      <c r="W1201" t="s">
        <v>30</v>
      </c>
      <c r="X1201">
        <v>2</v>
      </c>
      <c r="Y1201" t="s">
        <v>54</v>
      </c>
      <c r="Z1201" t="s">
        <v>46</v>
      </c>
    </row>
    <row r="1202" spans="1:26" x14ac:dyDescent="0.25">
      <c r="A1202">
        <v>2653</v>
      </c>
      <c r="B1202">
        <v>44</v>
      </c>
      <c r="C1202" t="s">
        <v>26</v>
      </c>
      <c r="D1202">
        <v>528</v>
      </c>
      <c r="E1202" t="s">
        <v>69</v>
      </c>
      <c r="F1202">
        <v>1</v>
      </c>
      <c r="G1202" t="s">
        <v>55</v>
      </c>
      <c r="H1202" t="s">
        <v>29</v>
      </c>
      <c r="I1202" t="s">
        <v>32</v>
      </c>
      <c r="J1202" t="s">
        <v>31</v>
      </c>
      <c r="K1202">
        <v>44</v>
      </c>
      <c r="L1202" t="s">
        <v>32</v>
      </c>
      <c r="M1202">
        <v>1</v>
      </c>
      <c r="N1202" t="s">
        <v>69</v>
      </c>
      <c r="O1202" t="s">
        <v>34</v>
      </c>
      <c r="P1202" t="s">
        <v>57</v>
      </c>
      <c r="Q1202">
        <v>3195</v>
      </c>
      <c r="R1202">
        <v>4167</v>
      </c>
      <c r="S1202">
        <v>4</v>
      </c>
      <c r="T1202" t="s">
        <v>36</v>
      </c>
      <c r="U1202">
        <v>18</v>
      </c>
      <c r="V1202" t="s">
        <v>37</v>
      </c>
      <c r="W1202" t="s">
        <v>38</v>
      </c>
      <c r="X1202">
        <v>2</v>
      </c>
      <c r="Y1202" t="s">
        <v>48</v>
      </c>
      <c r="Z1202" t="s">
        <v>46</v>
      </c>
    </row>
    <row r="1203" spans="1:26" x14ac:dyDescent="0.25">
      <c r="A1203">
        <v>2654</v>
      </c>
      <c r="B1203">
        <v>23</v>
      </c>
      <c r="C1203" t="s">
        <v>26</v>
      </c>
      <c r="D1203">
        <v>1320</v>
      </c>
      <c r="E1203" t="s">
        <v>41</v>
      </c>
      <c r="F1203">
        <v>8</v>
      </c>
      <c r="G1203" t="s">
        <v>42</v>
      </c>
      <c r="H1203" t="s">
        <v>53</v>
      </c>
      <c r="I1203" t="s">
        <v>50</v>
      </c>
      <c r="J1203" t="s">
        <v>43</v>
      </c>
      <c r="K1203">
        <v>93</v>
      </c>
      <c r="L1203" t="s">
        <v>30</v>
      </c>
      <c r="M1203">
        <v>1</v>
      </c>
      <c r="N1203" t="s">
        <v>51</v>
      </c>
      <c r="O1203" t="s">
        <v>32</v>
      </c>
      <c r="P1203" t="s">
        <v>35</v>
      </c>
      <c r="Q1203">
        <v>3989</v>
      </c>
      <c r="R1203">
        <v>20586</v>
      </c>
      <c r="S1203">
        <v>1</v>
      </c>
      <c r="T1203" t="s">
        <v>36</v>
      </c>
      <c r="U1203">
        <v>11</v>
      </c>
      <c r="V1203" t="s">
        <v>37</v>
      </c>
      <c r="W1203" t="s">
        <v>38</v>
      </c>
      <c r="X1203">
        <v>2</v>
      </c>
      <c r="Y1203" t="s">
        <v>48</v>
      </c>
      <c r="Z1203" t="s">
        <v>36</v>
      </c>
    </row>
    <row r="1204" spans="1:26" x14ac:dyDescent="0.25">
      <c r="A1204">
        <v>2655</v>
      </c>
      <c r="B1204">
        <v>38</v>
      </c>
      <c r="C1204" t="s">
        <v>26</v>
      </c>
      <c r="D1204">
        <v>1495</v>
      </c>
      <c r="E1204" t="s">
        <v>41</v>
      </c>
      <c r="F1204">
        <v>4</v>
      </c>
      <c r="G1204" t="s">
        <v>28</v>
      </c>
      <c r="H1204" t="s">
        <v>53</v>
      </c>
      <c r="I1204" t="s">
        <v>50</v>
      </c>
      <c r="J1204" t="s">
        <v>31</v>
      </c>
      <c r="K1204">
        <v>87</v>
      </c>
      <c r="L1204" t="s">
        <v>32</v>
      </c>
      <c r="M1204">
        <v>1</v>
      </c>
      <c r="N1204" t="s">
        <v>51</v>
      </c>
      <c r="O1204" t="s">
        <v>32</v>
      </c>
      <c r="P1204" t="s">
        <v>45</v>
      </c>
      <c r="Q1204">
        <v>3306</v>
      </c>
      <c r="R1204">
        <v>26176</v>
      </c>
      <c r="S1204">
        <v>7</v>
      </c>
      <c r="T1204" t="s">
        <v>46</v>
      </c>
      <c r="U1204">
        <v>19</v>
      </c>
      <c r="V1204" t="s">
        <v>37</v>
      </c>
      <c r="W1204" t="s">
        <v>34</v>
      </c>
      <c r="X1204">
        <v>5</v>
      </c>
      <c r="Y1204" t="s">
        <v>54</v>
      </c>
      <c r="Z1204" t="s">
        <v>46</v>
      </c>
    </row>
    <row r="1205" spans="1:26" x14ac:dyDescent="0.25">
      <c r="A1205">
        <v>2656</v>
      </c>
      <c r="B1205">
        <v>53</v>
      </c>
      <c r="C1205" t="s">
        <v>26</v>
      </c>
      <c r="D1205">
        <v>1395</v>
      </c>
      <c r="E1205" t="s">
        <v>41</v>
      </c>
      <c r="F1205">
        <v>24</v>
      </c>
      <c r="G1205" t="s">
        <v>52</v>
      </c>
      <c r="H1205" t="s">
        <v>53</v>
      </c>
      <c r="I1205" t="s">
        <v>30</v>
      </c>
      <c r="J1205" t="s">
        <v>43</v>
      </c>
      <c r="K1205">
        <v>48</v>
      </c>
      <c r="L1205" t="s">
        <v>34</v>
      </c>
      <c r="M1205">
        <v>3</v>
      </c>
      <c r="N1205" t="s">
        <v>59</v>
      </c>
      <c r="O1205" t="s">
        <v>34</v>
      </c>
      <c r="P1205" t="s">
        <v>45</v>
      </c>
      <c r="Q1205">
        <v>7005</v>
      </c>
      <c r="R1205">
        <v>3458</v>
      </c>
      <c r="S1205">
        <v>3</v>
      </c>
      <c r="T1205" t="s">
        <v>46</v>
      </c>
      <c r="U1205">
        <v>15</v>
      </c>
      <c r="V1205" t="s">
        <v>37</v>
      </c>
      <c r="W1205" t="s">
        <v>32</v>
      </c>
      <c r="X1205">
        <v>2</v>
      </c>
      <c r="Y1205" t="s">
        <v>48</v>
      </c>
      <c r="Z1205" t="s">
        <v>46</v>
      </c>
    </row>
    <row r="1206" spans="1:26" x14ac:dyDescent="0.25">
      <c r="A1206">
        <v>2657</v>
      </c>
      <c r="B1206">
        <v>48</v>
      </c>
      <c r="C1206" t="s">
        <v>40</v>
      </c>
      <c r="D1206">
        <v>708</v>
      </c>
      <c r="E1206" t="s">
        <v>27</v>
      </c>
      <c r="F1206">
        <v>7</v>
      </c>
      <c r="G1206" t="s">
        <v>28</v>
      </c>
      <c r="H1206" t="s">
        <v>53</v>
      </c>
      <c r="I1206" t="s">
        <v>50</v>
      </c>
      <c r="J1206" t="s">
        <v>31</v>
      </c>
      <c r="K1206">
        <v>95</v>
      </c>
      <c r="L1206" t="s">
        <v>32</v>
      </c>
      <c r="M1206">
        <v>1</v>
      </c>
      <c r="N1206" t="s">
        <v>62</v>
      </c>
      <c r="O1206" t="s">
        <v>32</v>
      </c>
      <c r="P1206" t="s">
        <v>45</v>
      </c>
      <c r="Q1206">
        <v>2655</v>
      </c>
      <c r="R1206">
        <v>11740</v>
      </c>
      <c r="S1206">
        <v>2</v>
      </c>
      <c r="T1206" t="s">
        <v>36</v>
      </c>
      <c r="U1206">
        <v>11</v>
      </c>
      <c r="V1206" t="s">
        <v>37</v>
      </c>
      <c r="W1206" t="s">
        <v>32</v>
      </c>
      <c r="X1206">
        <v>3</v>
      </c>
      <c r="Y1206" t="s">
        <v>48</v>
      </c>
      <c r="Z1206" t="s">
        <v>36</v>
      </c>
    </row>
    <row r="1207" spans="1:26" x14ac:dyDescent="0.25">
      <c r="A1207">
        <v>2658</v>
      </c>
      <c r="B1207">
        <v>32</v>
      </c>
      <c r="C1207" t="s">
        <v>26</v>
      </c>
      <c r="D1207">
        <v>1259</v>
      </c>
      <c r="E1207" t="s">
        <v>41</v>
      </c>
      <c r="F1207">
        <v>2</v>
      </c>
      <c r="G1207" t="s">
        <v>52</v>
      </c>
      <c r="H1207" t="s">
        <v>29</v>
      </c>
      <c r="I1207" t="s">
        <v>50</v>
      </c>
      <c r="J1207" t="s">
        <v>43</v>
      </c>
      <c r="K1207">
        <v>95</v>
      </c>
      <c r="L1207" t="s">
        <v>32</v>
      </c>
      <c r="M1207">
        <v>1</v>
      </c>
      <c r="N1207" t="s">
        <v>51</v>
      </c>
      <c r="O1207" t="s">
        <v>30</v>
      </c>
      <c r="P1207" t="s">
        <v>35</v>
      </c>
      <c r="Q1207">
        <v>1393</v>
      </c>
      <c r="R1207">
        <v>24852</v>
      </c>
      <c r="S1207">
        <v>1</v>
      </c>
      <c r="T1207" t="s">
        <v>46</v>
      </c>
      <c r="U1207">
        <v>12</v>
      </c>
      <c r="V1207" t="s">
        <v>37</v>
      </c>
      <c r="W1207" t="s">
        <v>38</v>
      </c>
      <c r="X1207">
        <v>2</v>
      </c>
      <c r="Y1207" t="s">
        <v>48</v>
      </c>
      <c r="Z1207" t="s">
        <v>36</v>
      </c>
    </row>
    <row r="1208" spans="1:26" x14ac:dyDescent="0.25">
      <c r="A1208">
        <v>2659</v>
      </c>
      <c r="B1208">
        <v>26</v>
      </c>
      <c r="C1208" t="s">
        <v>60</v>
      </c>
      <c r="D1208">
        <v>786</v>
      </c>
      <c r="E1208" t="s">
        <v>41</v>
      </c>
      <c r="F1208">
        <v>7</v>
      </c>
      <c r="G1208" t="s">
        <v>55</v>
      </c>
      <c r="H1208" t="s">
        <v>53</v>
      </c>
      <c r="I1208" t="s">
        <v>50</v>
      </c>
      <c r="J1208" t="s">
        <v>43</v>
      </c>
      <c r="K1208">
        <v>76</v>
      </c>
      <c r="L1208" t="s">
        <v>32</v>
      </c>
      <c r="M1208">
        <v>1</v>
      </c>
      <c r="N1208" t="s">
        <v>51</v>
      </c>
      <c r="O1208" t="s">
        <v>34</v>
      </c>
      <c r="P1208" t="s">
        <v>35</v>
      </c>
      <c r="Q1208">
        <v>2570</v>
      </c>
      <c r="R1208">
        <v>11925</v>
      </c>
      <c r="T1208" t="s">
        <v>46</v>
      </c>
      <c r="U1208">
        <v>20</v>
      </c>
      <c r="W1208" t="s">
        <v>32</v>
      </c>
      <c r="X1208">
        <v>5</v>
      </c>
      <c r="Y1208" t="s">
        <v>48</v>
      </c>
      <c r="Z1208" t="s">
        <v>46</v>
      </c>
    </row>
    <row r="1209" spans="1:26" x14ac:dyDescent="0.25">
      <c r="A1209">
        <v>2660</v>
      </c>
      <c r="B1209">
        <v>55</v>
      </c>
      <c r="C1209" t="s">
        <v>26</v>
      </c>
      <c r="D1209">
        <v>1441</v>
      </c>
      <c r="E1209" t="s">
        <v>41</v>
      </c>
      <c r="F1209">
        <v>22</v>
      </c>
      <c r="G1209" t="s">
        <v>55</v>
      </c>
      <c r="H1209" t="s">
        <v>67</v>
      </c>
      <c r="I1209" t="s">
        <v>38</v>
      </c>
      <c r="J1209" t="s">
        <v>43</v>
      </c>
      <c r="K1209">
        <v>94</v>
      </c>
      <c r="L1209" t="s">
        <v>30</v>
      </c>
      <c r="M1209">
        <v>1</v>
      </c>
      <c r="N1209" t="s">
        <v>44</v>
      </c>
      <c r="O1209" t="s">
        <v>30</v>
      </c>
      <c r="P1209" t="s">
        <v>57</v>
      </c>
      <c r="Q1209">
        <v>3537</v>
      </c>
      <c r="R1209">
        <v>23737</v>
      </c>
      <c r="S1209">
        <v>5</v>
      </c>
      <c r="T1209" t="s">
        <v>46</v>
      </c>
      <c r="U1209">
        <v>12</v>
      </c>
      <c r="V1209" t="s">
        <v>37</v>
      </c>
      <c r="W1209" t="s">
        <v>34</v>
      </c>
      <c r="X1209">
        <v>1</v>
      </c>
      <c r="Y1209" t="s">
        <v>48</v>
      </c>
      <c r="Z1209" t="s">
        <v>46</v>
      </c>
    </row>
    <row r="1210" spans="1:26" x14ac:dyDescent="0.25">
      <c r="A1210">
        <v>2661</v>
      </c>
      <c r="B1210">
        <v>34</v>
      </c>
      <c r="C1210" t="s">
        <v>26</v>
      </c>
      <c r="D1210">
        <v>1157</v>
      </c>
      <c r="E1210" t="s">
        <v>41</v>
      </c>
      <c r="F1210">
        <v>5</v>
      </c>
      <c r="G1210" t="s">
        <v>28</v>
      </c>
      <c r="H1210" t="s">
        <v>53</v>
      </c>
      <c r="I1210" t="s">
        <v>30</v>
      </c>
      <c r="J1210" t="s">
        <v>43</v>
      </c>
      <c r="K1210">
        <v>57</v>
      </c>
      <c r="L1210" t="s">
        <v>30</v>
      </c>
      <c r="M1210">
        <v>2</v>
      </c>
      <c r="N1210" t="s">
        <v>51</v>
      </c>
      <c r="O1210" t="s">
        <v>34</v>
      </c>
      <c r="P1210" t="s">
        <v>45</v>
      </c>
      <c r="Q1210">
        <v>3986</v>
      </c>
      <c r="R1210">
        <v>11912</v>
      </c>
      <c r="S1210">
        <v>1</v>
      </c>
      <c r="T1210" t="s">
        <v>46</v>
      </c>
      <c r="U1210">
        <v>14</v>
      </c>
      <c r="V1210" t="s">
        <v>37</v>
      </c>
      <c r="W1210" t="s">
        <v>32</v>
      </c>
      <c r="X1210">
        <v>3</v>
      </c>
      <c r="Y1210" t="s">
        <v>66</v>
      </c>
      <c r="Z1210" t="s">
        <v>46</v>
      </c>
    </row>
    <row r="1211" spans="1:26" x14ac:dyDescent="0.25">
      <c r="A1211">
        <v>2662</v>
      </c>
      <c r="B1211">
        <v>60</v>
      </c>
      <c r="C1211" t="s">
        <v>26</v>
      </c>
      <c r="D1211">
        <v>370</v>
      </c>
      <c r="E1211" t="s">
        <v>41</v>
      </c>
      <c r="F1211">
        <v>1</v>
      </c>
      <c r="G1211" t="s">
        <v>52</v>
      </c>
      <c r="H1211" t="s">
        <v>53</v>
      </c>
      <c r="I1211" t="s">
        <v>32</v>
      </c>
      <c r="J1211" t="s">
        <v>43</v>
      </c>
      <c r="K1211">
        <v>92</v>
      </c>
      <c r="L1211" t="s">
        <v>38</v>
      </c>
      <c r="M1211">
        <v>3</v>
      </c>
      <c r="N1211" t="s">
        <v>59</v>
      </c>
      <c r="O1211" t="s">
        <v>34</v>
      </c>
      <c r="P1211" t="s">
        <v>57</v>
      </c>
      <c r="Q1211">
        <v>10883</v>
      </c>
      <c r="R1211">
        <v>20467</v>
      </c>
      <c r="S1211">
        <v>3</v>
      </c>
      <c r="T1211" t="s">
        <v>46</v>
      </c>
      <c r="U1211">
        <v>20</v>
      </c>
      <c r="V1211" t="s">
        <v>47</v>
      </c>
      <c r="W1211" t="s">
        <v>32</v>
      </c>
      <c r="X1211">
        <v>2</v>
      </c>
      <c r="Y1211" t="s">
        <v>66</v>
      </c>
      <c r="Z1211" t="s">
        <v>46</v>
      </c>
    </row>
    <row r="1212" spans="1:26" x14ac:dyDescent="0.25">
      <c r="A1212">
        <v>2663</v>
      </c>
      <c r="B1212">
        <v>33</v>
      </c>
      <c r="C1212" t="s">
        <v>26</v>
      </c>
      <c r="D1212">
        <v>267</v>
      </c>
      <c r="E1212" t="s">
        <v>41</v>
      </c>
      <c r="F1212">
        <v>21</v>
      </c>
      <c r="G1212" t="s">
        <v>55</v>
      </c>
      <c r="H1212" t="s">
        <v>53</v>
      </c>
      <c r="I1212" t="s">
        <v>30</v>
      </c>
      <c r="J1212" t="s">
        <v>43</v>
      </c>
      <c r="K1212">
        <v>79</v>
      </c>
      <c r="L1212" t="s">
        <v>34</v>
      </c>
      <c r="M1212">
        <v>1</v>
      </c>
      <c r="N1212" t="s">
        <v>51</v>
      </c>
      <c r="O1212" t="s">
        <v>30</v>
      </c>
      <c r="P1212" t="s">
        <v>45</v>
      </c>
      <c r="Q1212">
        <v>2028</v>
      </c>
      <c r="R1212">
        <v>13637</v>
      </c>
      <c r="S1212">
        <v>1</v>
      </c>
      <c r="T1212" t="s">
        <v>46</v>
      </c>
      <c r="U1212">
        <v>18</v>
      </c>
      <c r="V1212" t="s">
        <v>37</v>
      </c>
      <c r="W1212" t="s">
        <v>34</v>
      </c>
      <c r="X1212">
        <v>6</v>
      </c>
      <c r="Y1212" t="s">
        <v>48</v>
      </c>
      <c r="Z1212" t="s">
        <v>46</v>
      </c>
    </row>
    <row r="1213" spans="1:26" x14ac:dyDescent="0.25">
      <c r="A1213">
        <v>2664</v>
      </c>
      <c r="B1213">
        <v>37</v>
      </c>
      <c r="C1213" t="s">
        <v>40</v>
      </c>
      <c r="D1213">
        <v>1278</v>
      </c>
      <c r="E1213" t="s">
        <v>27</v>
      </c>
      <c r="F1213">
        <v>1</v>
      </c>
      <c r="G1213" t="s">
        <v>52</v>
      </c>
      <c r="H1213" t="s">
        <v>53</v>
      </c>
      <c r="I1213" t="s">
        <v>32</v>
      </c>
      <c r="J1213" t="s">
        <v>43</v>
      </c>
      <c r="K1213">
        <v>31</v>
      </c>
      <c r="L1213" t="s">
        <v>38</v>
      </c>
      <c r="M1213">
        <v>2</v>
      </c>
      <c r="N1213" t="s">
        <v>33</v>
      </c>
      <c r="O1213" t="s">
        <v>34</v>
      </c>
      <c r="P1213" t="s">
        <v>57</v>
      </c>
      <c r="Q1213">
        <v>9525</v>
      </c>
      <c r="R1213">
        <v>7677</v>
      </c>
      <c r="S1213">
        <v>1</v>
      </c>
      <c r="T1213" t="s">
        <v>46</v>
      </c>
      <c r="U1213">
        <v>14</v>
      </c>
      <c r="V1213" t="s">
        <v>37</v>
      </c>
      <c r="W1213" t="s">
        <v>32</v>
      </c>
      <c r="X1213">
        <v>2</v>
      </c>
      <c r="Y1213" t="s">
        <v>54</v>
      </c>
      <c r="Z1213" t="s">
        <v>46</v>
      </c>
    </row>
    <row r="1214" spans="1:26" x14ac:dyDescent="0.25">
      <c r="A1214">
        <v>2665</v>
      </c>
      <c r="B1214">
        <v>34</v>
      </c>
      <c r="C1214" t="s">
        <v>26</v>
      </c>
      <c r="D1214">
        <v>678</v>
      </c>
      <c r="E1214" t="s">
        <v>41</v>
      </c>
      <c r="F1214">
        <v>19</v>
      </c>
      <c r="G1214" t="s">
        <v>55</v>
      </c>
      <c r="H1214" t="s">
        <v>29</v>
      </c>
      <c r="I1214" t="s">
        <v>30</v>
      </c>
      <c r="J1214" t="s">
        <v>31</v>
      </c>
      <c r="K1214">
        <v>35</v>
      </c>
      <c r="L1214" t="s">
        <v>30</v>
      </c>
      <c r="M1214">
        <v>1</v>
      </c>
      <c r="N1214" t="s">
        <v>44</v>
      </c>
      <c r="O1214" t="s">
        <v>34</v>
      </c>
      <c r="P1214" t="s">
        <v>45</v>
      </c>
      <c r="Q1214">
        <v>2929</v>
      </c>
      <c r="R1214">
        <v>20338</v>
      </c>
      <c r="S1214">
        <v>1</v>
      </c>
      <c r="T1214" t="s">
        <v>46</v>
      </c>
      <c r="U1214">
        <v>12</v>
      </c>
      <c r="V1214" t="s">
        <v>37</v>
      </c>
      <c r="W1214" t="s">
        <v>30</v>
      </c>
      <c r="Y1214" t="s">
        <v>48</v>
      </c>
      <c r="Z1214" t="s">
        <v>46</v>
      </c>
    </row>
    <row r="1215" spans="1:26" x14ac:dyDescent="0.25">
      <c r="A1215">
        <v>2666</v>
      </c>
      <c r="B1215">
        <v>23</v>
      </c>
      <c r="C1215" t="s">
        <v>26</v>
      </c>
      <c r="D1215">
        <v>427</v>
      </c>
      <c r="E1215" t="s">
        <v>27</v>
      </c>
      <c r="F1215">
        <v>7</v>
      </c>
      <c r="G1215" t="s">
        <v>55</v>
      </c>
      <c r="H1215" t="s">
        <v>29</v>
      </c>
      <c r="I1215" t="s">
        <v>32</v>
      </c>
      <c r="J1215" t="s">
        <v>43</v>
      </c>
      <c r="K1215">
        <v>99</v>
      </c>
      <c r="L1215" t="s">
        <v>32</v>
      </c>
      <c r="M1215">
        <v>1</v>
      </c>
      <c r="N1215" t="s">
        <v>62</v>
      </c>
      <c r="O1215" t="s">
        <v>34</v>
      </c>
      <c r="P1215" t="s">
        <v>57</v>
      </c>
      <c r="Q1215">
        <v>2275</v>
      </c>
      <c r="R1215">
        <v>25103</v>
      </c>
      <c r="S1215">
        <v>1</v>
      </c>
      <c r="T1215" t="s">
        <v>36</v>
      </c>
      <c r="U1215">
        <v>21</v>
      </c>
      <c r="V1215" t="s">
        <v>47</v>
      </c>
      <c r="W1215" t="s">
        <v>30</v>
      </c>
      <c r="X1215">
        <v>2</v>
      </c>
      <c r="Y1215" t="s">
        <v>48</v>
      </c>
      <c r="Z1215" t="s">
        <v>36</v>
      </c>
    </row>
    <row r="1216" spans="1:26" x14ac:dyDescent="0.25">
      <c r="A1216">
        <v>2667</v>
      </c>
      <c r="B1216">
        <v>44</v>
      </c>
      <c r="C1216" t="s">
        <v>26</v>
      </c>
      <c r="D1216">
        <v>921</v>
      </c>
      <c r="E1216" t="s">
        <v>41</v>
      </c>
      <c r="F1216">
        <v>2</v>
      </c>
      <c r="G1216" t="s">
        <v>55</v>
      </c>
      <c r="H1216" t="s">
        <v>29</v>
      </c>
      <c r="I1216" t="s">
        <v>32</v>
      </c>
      <c r="J1216" t="s">
        <v>31</v>
      </c>
      <c r="K1216">
        <v>96</v>
      </c>
      <c r="L1216" t="s">
        <v>34</v>
      </c>
      <c r="M1216">
        <v>3</v>
      </c>
      <c r="N1216" t="s">
        <v>59</v>
      </c>
      <c r="O1216" t="s">
        <v>34</v>
      </c>
      <c r="P1216" t="s">
        <v>45</v>
      </c>
      <c r="Q1216">
        <v>7879</v>
      </c>
      <c r="R1216">
        <v>14810</v>
      </c>
      <c r="S1216">
        <v>1</v>
      </c>
      <c r="T1216" t="s">
        <v>36</v>
      </c>
      <c r="U1216">
        <v>19</v>
      </c>
      <c r="V1216" t="s">
        <v>37</v>
      </c>
      <c r="W1216" t="s">
        <v>30</v>
      </c>
      <c r="X1216">
        <v>2</v>
      </c>
      <c r="Y1216" t="s">
        <v>48</v>
      </c>
      <c r="Z1216" t="s">
        <v>46</v>
      </c>
    </row>
    <row r="1217" spans="1:26" x14ac:dyDescent="0.25">
      <c r="A1217">
        <v>2668</v>
      </c>
      <c r="B1217">
        <v>35</v>
      </c>
      <c r="C1217" t="s">
        <v>40</v>
      </c>
      <c r="D1217">
        <v>146</v>
      </c>
      <c r="E1217" t="s">
        <v>41</v>
      </c>
      <c r="F1217">
        <v>2</v>
      </c>
      <c r="G1217" t="s">
        <v>52</v>
      </c>
      <c r="H1217" t="s">
        <v>53</v>
      </c>
      <c r="I1217" t="s">
        <v>38</v>
      </c>
      <c r="J1217" t="s">
        <v>43</v>
      </c>
      <c r="K1217">
        <v>79</v>
      </c>
      <c r="L1217" t="s">
        <v>30</v>
      </c>
      <c r="M1217">
        <v>1</v>
      </c>
      <c r="N1217" t="s">
        <v>44</v>
      </c>
      <c r="O1217" t="s">
        <v>34</v>
      </c>
      <c r="P1217" t="s">
        <v>35</v>
      </c>
      <c r="Q1217">
        <v>4930</v>
      </c>
      <c r="R1217">
        <v>13970</v>
      </c>
      <c r="T1217" t="s">
        <v>36</v>
      </c>
      <c r="V1217" t="s">
        <v>37</v>
      </c>
      <c r="W1217" t="s">
        <v>32</v>
      </c>
      <c r="X1217">
        <v>2</v>
      </c>
      <c r="Y1217" t="s">
        <v>66</v>
      </c>
      <c r="Z1217" t="s">
        <v>46</v>
      </c>
    </row>
    <row r="1218" spans="1:26" x14ac:dyDescent="0.25">
      <c r="A1218">
        <v>2669</v>
      </c>
      <c r="B1218">
        <v>43</v>
      </c>
      <c r="C1218" t="s">
        <v>26</v>
      </c>
      <c r="D1218">
        <v>1179</v>
      </c>
      <c r="E1218" t="s">
        <v>27</v>
      </c>
      <c r="F1218">
        <v>2</v>
      </c>
      <c r="G1218" t="s">
        <v>55</v>
      </c>
      <c r="H1218" t="s">
        <v>53</v>
      </c>
      <c r="I1218" t="s">
        <v>50</v>
      </c>
      <c r="J1218" t="s">
        <v>43</v>
      </c>
      <c r="K1218">
        <v>73</v>
      </c>
      <c r="L1218" t="s">
        <v>32</v>
      </c>
      <c r="M1218">
        <v>2</v>
      </c>
      <c r="N1218" t="s">
        <v>33</v>
      </c>
      <c r="O1218" t="s">
        <v>34</v>
      </c>
      <c r="P1218" t="s">
        <v>45</v>
      </c>
      <c r="Q1218">
        <v>7847</v>
      </c>
      <c r="R1218">
        <v>6069</v>
      </c>
      <c r="S1218">
        <v>1</v>
      </c>
      <c r="T1218" t="s">
        <v>36</v>
      </c>
      <c r="U1218">
        <v>17</v>
      </c>
      <c r="V1218" t="s">
        <v>37</v>
      </c>
      <c r="W1218" t="s">
        <v>38</v>
      </c>
      <c r="X1218">
        <v>3</v>
      </c>
      <c r="Y1218" t="s">
        <v>48</v>
      </c>
      <c r="Z1218" t="s">
        <v>46</v>
      </c>
    </row>
    <row r="1219" spans="1:26" x14ac:dyDescent="0.25">
      <c r="A1219">
        <v>2670</v>
      </c>
      <c r="B1219">
        <v>24</v>
      </c>
      <c r="C1219" t="s">
        <v>26</v>
      </c>
      <c r="D1219">
        <v>581</v>
      </c>
      <c r="E1219" t="s">
        <v>41</v>
      </c>
      <c r="F1219">
        <v>9</v>
      </c>
      <c r="G1219" t="s">
        <v>55</v>
      </c>
      <c r="H1219" t="s">
        <v>53</v>
      </c>
      <c r="I1219" t="s">
        <v>32</v>
      </c>
      <c r="J1219" t="s">
        <v>43</v>
      </c>
      <c r="K1219">
        <v>62</v>
      </c>
      <c r="L1219" t="s">
        <v>34</v>
      </c>
      <c r="M1219">
        <v>1</v>
      </c>
      <c r="N1219" t="s">
        <v>44</v>
      </c>
      <c r="O1219" t="s">
        <v>32</v>
      </c>
      <c r="P1219" t="s">
        <v>45</v>
      </c>
      <c r="Q1219">
        <v>4401</v>
      </c>
      <c r="R1219">
        <v>17616</v>
      </c>
      <c r="S1219">
        <v>1</v>
      </c>
      <c r="T1219" t="s">
        <v>46</v>
      </c>
      <c r="U1219">
        <v>16</v>
      </c>
      <c r="V1219" t="s">
        <v>37</v>
      </c>
      <c r="W1219" t="s">
        <v>34</v>
      </c>
      <c r="X1219">
        <v>1</v>
      </c>
      <c r="Y1219" t="s">
        <v>48</v>
      </c>
      <c r="Z1219" t="s">
        <v>46</v>
      </c>
    </row>
    <row r="1220" spans="1:26" x14ac:dyDescent="0.25">
      <c r="A1220">
        <v>2671</v>
      </c>
      <c r="B1220">
        <v>41</v>
      </c>
      <c r="C1220" t="s">
        <v>26</v>
      </c>
      <c r="D1220">
        <v>918</v>
      </c>
      <c r="E1220" t="s">
        <v>27</v>
      </c>
      <c r="F1220">
        <v>6</v>
      </c>
      <c r="G1220" t="s">
        <v>55</v>
      </c>
      <c r="H1220" t="s">
        <v>64</v>
      </c>
      <c r="I1220" t="s">
        <v>50</v>
      </c>
      <c r="J1220" t="s">
        <v>43</v>
      </c>
      <c r="K1220">
        <v>35</v>
      </c>
      <c r="L1220" t="s">
        <v>32</v>
      </c>
      <c r="M1220">
        <v>3</v>
      </c>
      <c r="N1220" t="s">
        <v>33</v>
      </c>
      <c r="O1220" t="s">
        <v>32</v>
      </c>
      <c r="P1220" t="s">
        <v>35</v>
      </c>
      <c r="Q1220">
        <v>9241</v>
      </c>
      <c r="R1220">
        <v>15869</v>
      </c>
      <c r="S1220">
        <v>1</v>
      </c>
      <c r="T1220" t="s">
        <v>46</v>
      </c>
      <c r="U1220">
        <v>12</v>
      </c>
      <c r="V1220" t="s">
        <v>37</v>
      </c>
      <c r="W1220" t="s">
        <v>30</v>
      </c>
      <c r="X1220">
        <v>3</v>
      </c>
      <c r="Y1220" t="s">
        <v>48</v>
      </c>
      <c r="Z1220" t="s">
        <v>46</v>
      </c>
    </row>
    <row r="1221" spans="1:26" x14ac:dyDescent="0.25">
      <c r="A1221">
        <v>2672</v>
      </c>
      <c r="B1221">
        <v>29</v>
      </c>
      <c r="C1221" t="s">
        <v>26</v>
      </c>
      <c r="D1221">
        <v>1082</v>
      </c>
      <c r="E1221" t="s">
        <v>41</v>
      </c>
      <c r="F1221">
        <v>9</v>
      </c>
      <c r="G1221" t="s">
        <v>52</v>
      </c>
      <c r="H1221" t="s">
        <v>53</v>
      </c>
      <c r="I1221" t="s">
        <v>50</v>
      </c>
      <c r="J1221" t="s">
        <v>31</v>
      </c>
      <c r="K1221">
        <v>43</v>
      </c>
      <c r="L1221" t="s">
        <v>32</v>
      </c>
      <c r="M1221">
        <v>1</v>
      </c>
      <c r="N1221" t="s">
        <v>51</v>
      </c>
      <c r="O1221" t="s">
        <v>32</v>
      </c>
      <c r="P1221" t="s">
        <v>45</v>
      </c>
      <c r="Q1221">
        <v>2974</v>
      </c>
      <c r="R1221">
        <v>25412</v>
      </c>
      <c r="S1221">
        <v>9</v>
      </c>
      <c r="T1221" t="s">
        <v>46</v>
      </c>
      <c r="U1221">
        <v>17</v>
      </c>
      <c r="V1221" t="s">
        <v>37</v>
      </c>
      <c r="W1221" t="s">
        <v>32</v>
      </c>
      <c r="X1221">
        <v>2</v>
      </c>
      <c r="Y1221" t="s">
        <v>48</v>
      </c>
      <c r="Z1221" t="s">
        <v>46</v>
      </c>
    </row>
    <row r="1222" spans="1:26" x14ac:dyDescent="0.25">
      <c r="A1222">
        <v>2673</v>
      </c>
      <c r="B1222">
        <v>36</v>
      </c>
      <c r="C1222" t="s">
        <v>26</v>
      </c>
      <c r="D1222">
        <v>530</v>
      </c>
      <c r="E1222" t="s">
        <v>27</v>
      </c>
      <c r="F1222">
        <v>2</v>
      </c>
      <c r="G1222" t="s">
        <v>52</v>
      </c>
      <c r="H1222" t="s">
        <v>29</v>
      </c>
      <c r="I1222" t="s">
        <v>32</v>
      </c>
      <c r="J1222" t="s">
        <v>31</v>
      </c>
      <c r="K1222">
        <v>51</v>
      </c>
      <c r="L1222" t="s">
        <v>32</v>
      </c>
      <c r="M1222">
        <v>2</v>
      </c>
      <c r="N1222" t="s">
        <v>62</v>
      </c>
      <c r="O1222" t="s">
        <v>34</v>
      </c>
      <c r="P1222" t="s">
        <v>35</v>
      </c>
      <c r="Q1222">
        <v>4502</v>
      </c>
      <c r="R1222">
        <v>7439</v>
      </c>
      <c r="S1222">
        <v>3</v>
      </c>
      <c r="T1222" t="s">
        <v>46</v>
      </c>
      <c r="U1222">
        <v>15</v>
      </c>
      <c r="V1222" t="s">
        <v>37</v>
      </c>
      <c r="W1222" t="s">
        <v>32</v>
      </c>
      <c r="X1222">
        <v>2</v>
      </c>
      <c r="Y1222" t="s">
        <v>54</v>
      </c>
      <c r="Z1222" t="s">
        <v>46</v>
      </c>
    </row>
    <row r="1223" spans="1:26" x14ac:dyDescent="0.25">
      <c r="A1223">
        <v>2674</v>
      </c>
      <c r="B1223">
        <v>45</v>
      </c>
      <c r="C1223" t="s">
        <v>60</v>
      </c>
      <c r="D1223">
        <v>1238</v>
      </c>
      <c r="E1223" t="s">
        <v>41</v>
      </c>
      <c r="F1223">
        <v>1</v>
      </c>
      <c r="G1223" t="s">
        <v>42</v>
      </c>
      <c r="H1223" t="s">
        <v>29</v>
      </c>
      <c r="I1223" t="s">
        <v>32</v>
      </c>
      <c r="J1223" t="s">
        <v>43</v>
      </c>
      <c r="K1223">
        <v>74</v>
      </c>
      <c r="L1223" t="s">
        <v>30</v>
      </c>
      <c r="M1223">
        <v>3</v>
      </c>
      <c r="N1223" t="s">
        <v>59</v>
      </c>
      <c r="O1223" t="s">
        <v>32</v>
      </c>
      <c r="P1223" t="s">
        <v>45</v>
      </c>
      <c r="Q1223">
        <v>10748</v>
      </c>
      <c r="R1223">
        <v>3395</v>
      </c>
      <c r="S1223">
        <v>3</v>
      </c>
      <c r="T1223" t="s">
        <v>46</v>
      </c>
      <c r="U1223">
        <v>23</v>
      </c>
      <c r="V1223" t="s">
        <v>47</v>
      </c>
      <c r="W1223" t="s">
        <v>34</v>
      </c>
      <c r="X1223">
        <v>3</v>
      </c>
      <c r="Y1223" t="s">
        <v>54</v>
      </c>
    </row>
    <row r="1224" spans="1:26" x14ac:dyDescent="0.25">
      <c r="A1224">
        <v>2675</v>
      </c>
      <c r="B1224">
        <v>24</v>
      </c>
      <c r="C1224" t="s">
        <v>26</v>
      </c>
      <c r="D1224">
        <v>240</v>
      </c>
      <c r="E1224" t="s">
        <v>69</v>
      </c>
      <c r="F1224">
        <v>22</v>
      </c>
      <c r="G1224" t="s">
        <v>42</v>
      </c>
      <c r="H1224" t="s">
        <v>69</v>
      </c>
      <c r="I1224" t="s">
        <v>50</v>
      </c>
      <c r="J1224" t="s">
        <v>43</v>
      </c>
      <c r="K1224">
        <v>58</v>
      </c>
      <c r="L1224" t="s">
        <v>38</v>
      </c>
      <c r="M1224">
        <v>1</v>
      </c>
      <c r="N1224" t="s">
        <v>69</v>
      </c>
      <c r="O1224" t="s">
        <v>32</v>
      </c>
      <c r="P1224" t="s">
        <v>45</v>
      </c>
      <c r="Q1224">
        <v>1555</v>
      </c>
      <c r="R1224">
        <v>11585</v>
      </c>
      <c r="S1224">
        <v>1</v>
      </c>
      <c r="T1224" t="s">
        <v>46</v>
      </c>
      <c r="U1224">
        <v>11</v>
      </c>
      <c r="V1224" t="s">
        <v>37</v>
      </c>
      <c r="W1224" t="s">
        <v>32</v>
      </c>
      <c r="X1224">
        <v>2</v>
      </c>
      <c r="Y1224" t="s">
        <v>48</v>
      </c>
      <c r="Z1224" t="s">
        <v>36</v>
      </c>
    </row>
    <row r="1225" spans="1:26" x14ac:dyDescent="0.25">
      <c r="A1225">
        <v>2676</v>
      </c>
      <c r="B1225">
        <v>47</v>
      </c>
      <c r="C1225" t="s">
        <v>40</v>
      </c>
      <c r="D1225">
        <v>1093</v>
      </c>
      <c r="E1225" t="s">
        <v>27</v>
      </c>
      <c r="F1225">
        <v>9</v>
      </c>
      <c r="G1225" t="s">
        <v>55</v>
      </c>
      <c r="H1225" t="s">
        <v>29</v>
      </c>
      <c r="I1225" t="s">
        <v>32</v>
      </c>
      <c r="J1225" t="s">
        <v>43</v>
      </c>
      <c r="K1225">
        <v>82</v>
      </c>
      <c r="L1225" t="s">
        <v>38</v>
      </c>
      <c r="M1225">
        <v>4</v>
      </c>
      <c r="N1225" t="s">
        <v>33</v>
      </c>
      <c r="O1225" t="s">
        <v>32</v>
      </c>
      <c r="P1225" t="s">
        <v>45</v>
      </c>
      <c r="Q1225">
        <v>12936</v>
      </c>
      <c r="R1225">
        <v>24164</v>
      </c>
      <c r="S1225">
        <v>7</v>
      </c>
      <c r="T1225" t="s">
        <v>46</v>
      </c>
      <c r="U1225">
        <v>11</v>
      </c>
      <c r="V1225" t="s">
        <v>37</v>
      </c>
      <c r="X1225">
        <v>3</v>
      </c>
      <c r="Y1225" t="s">
        <v>39</v>
      </c>
      <c r="Z1225" t="s">
        <v>36</v>
      </c>
    </row>
    <row r="1226" spans="1:26" x14ac:dyDescent="0.25">
      <c r="A1226">
        <v>2677</v>
      </c>
      <c r="B1226">
        <v>26</v>
      </c>
      <c r="C1226" t="s">
        <v>26</v>
      </c>
      <c r="D1226">
        <v>390</v>
      </c>
      <c r="E1226" t="s">
        <v>41</v>
      </c>
      <c r="F1226">
        <v>17</v>
      </c>
      <c r="H1226" t="s">
        <v>53</v>
      </c>
      <c r="I1226" t="s">
        <v>50</v>
      </c>
      <c r="J1226" t="s">
        <v>43</v>
      </c>
      <c r="K1226">
        <v>62</v>
      </c>
      <c r="L1226" t="s">
        <v>38</v>
      </c>
      <c r="M1226">
        <v>1</v>
      </c>
      <c r="N1226" t="s">
        <v>51</v>
      </c>
      <c r="O1226" t="s">
        <v>32</v>
      </c>
      <c r="P1226" t="s">
        <v>45</v>
      </c>
      <c r="Q1226">
        <v>2305</v>
      </c>
      <c r="R1226">
        <v>6217</v>
      </c>
      <c r="S1226">
        <v>1</v>
      </c>
      <c r="T1226" t="s">
        <v>46</v>
      </c>
      <c r="U1226">
        <v>15</v>
      </c>
      <c r="V1226" t="s">
        <v>37</v>
      </c>
      <c r="W1226" t="s">
        <v>32</v>
      </c>
      <c r="Y1226" t="s">
        <v>66</v>
      </c>
      <c r="Z1226" t="s">
        <v>46</v>
      </c>
    </row>
    <row r="1227" spans="1:26" x14ac:dyDescent="0.25">
      <c r="A1227">
        <v>2678</v>
      </c>
      <c r="B1227">
        <v>45</v>
      </c>
      <c r="C1227" t="s">
        <v>26</v>
      </c>
      <c r="D1227">
        <v>1005</v>
      </c>
      <c r="E1227" t="s">
        <v>41</v>
      </c>
      <c r="F1227">
        <v>28</v>
      </c>
      <c r="G1227" t="s">
        <v>28</v>
      </c>
      <c r="H1227" t="s">
        <v>67</v>
      </c>
      <c r="I1227" t="s">
        <v>50</v>
      </c>
      <c r="J1227" t="s">
        <v>31</v>
      </c>
      <c r="K1227">
        <v>48</v>
      </c>
      <c r="L1227" t="s">
        <v>30</v>
      </c>
      <c r="M1227">
        <v>4</v>
      </c>
      <c r="N1227" t="s">
        <v>63</v>
      </c>
      <c r="O1227" t="s">
        <v>30</v>
      </c>
      <c r="P1227" t="s">
        <v>35</v>
      </c>
      <c r="Q1227">
        <v>16704</v>
      </c>
      <c r="R1227">
        <v>17119</v>
      </c>
      <c r="S1227">
        <v>1</v>
      </c>
      <c r="T1227" t="s">
        <v>46</v>
      </c>
      <c r="U1227">
        <v>11</v>
      </c>
      <c r="V1227" t="s">
        <v>37</v>
      </c>
      <c r="W1227" t="s">
        <v>32</v>
      </c>
      <c r="X1227">
        <v>2</v>
      </c>
      <c r="Y1227" t="s">
        <v>48</v>
      </c>
      <c r="Z1227" t="s">
        <v>46</v>
      </c>
    </row>
    <row r="1228" spans="1:26" x14ac:dyDescent="0.25">
      <c r="A1228">
        <v>2679</v>
      </c>
      <c r="C1228" t="s">
        <v>40</v>
      </c>
      <c r="D1228">
        <v>585</v>
      </c>
      <c r="E1228" t="s">
        <v>41</v>
      </c>
      <c r="F1228">
        <v>10</v>
      </c>
      <c r="G1228" t="s">
        <v>55</v>
      </c>
      <c r="H1228" t="s">
        <v>29</v>
      </c>
      <c r="I1228" t="s">
        <v>38</v>
      </c>
      <c r="J1228" t="s">
        <v>43</v>
      </c>
      <c r="K1228">
        <v>56</v>
      </c>
      <c r="L1228" t="s">
        <v>32</v>
      </c>
      <c r="M1228">
        <v>1</v>
      </c>
      <c r="N1228" t="s">
        <v>44</v>
      </c>
      <c r="O1228" t="s">
        <v>32</v>
      </c>
      <c r="P1228" t="s">
        <v>45</v>
      </c>
      <c r="Q1228">
        <v>3433</v>
      </c>
      <c r="R1228">
        <v>17360</v>
      </c>
      <c r="S1228">
        <v>6</v>
      </c>
      <c r="T1228" t="s">
        <v>46</v>
      </c>
      <c r="U1228">
        <v>13</v>
      </c>
      <c r="V1228" t="s">
        <v>37</v>
      </c>
      <c r="W1228" t="s">
        <v>38</v>
      </c>
      <c r="X1228">
        <v>3</v>
      </c>
      <c r="Y1228" t="s">
        <v>54</v>
      </c>
      <c r="Z1228" t="s">
        <v>46</v>
      </c>
    </row>
    <row r="1229" spans="1:26" x14ac:dyDescent="0.25">
      <c r="A1229">
        <v>2680</v>
      </c>
      <c r="B1229">
        <v>31</v>
      </c>
      <c r="C1229" t="s">
        <v>26</v>
      </c>
      <c r="D1229">
        <v>741</v>
      </c>
      <c r="E1229" t="s">
        <v>41</v>
      </c>
      <c r="F1229">
        <v>2</v>
      </c>
      <c r="G1229" t="s">
        <v>52</v>
      </c>
      <c r="H1229" t="s">
        <v>29</v>
      </c>
      <c r="I1229" t="s">
        <v>30</v>
      </c>
      <c r="J1229" t="s">
        <v>43</v>
      </c>
      <c r="K1229">
        <v>69</v>
      </c>
      <c r="L1229" t="s">
        <v>32</v>
      </c>
      <c r="M1229">
        <v>1</v>
      </c>
      <c r="N1229" t="s">
        <v>51</v>
      </c>
      <c r="O1229" t="s">
        <v>32</v>
      </c>
      <c r="P1229" t="s">
        <v>45</v>
      </c>
      <c r="Q1229">
        <v>3477</v>
      </c>
      <c r="R1229">
        <v>18103</v>
      </c>
      <c r="S1229">
        <v>1</v>
      </c>
      <c r="T1229" t="s">
        <v>46</v>
      </c>
      <c r="U1229">
        <v>14</v>
      </c>
      <c r="V1229" t="s">
        <v>37</v>
      </c>
      <c r="W1229" t="s">
        <v>34</v>
      </c>
      <c r="X1229">
        <v>2</v>
      </c>
      <c r="Y1229" t="s">
        <v>66</v>
      </c>
      <c r="Z1229" t="s">
        <v>46</v>
      </c>
    </row>
    <row r="1230" spans="1:26" x14ac:dyDescent="0.25">
      <c r="A1230">
        <v>2681</v>
      </c>
      <c r="B1230">
        <v>41</v>
      </c>
      <c r="C1230" t="s">
        <v>60</v>
      </c>
      <c r="D1230">
        <v>552</v>
      </c>
      <c r="E1230" t="s">
        <v>69</v>
      </c>
      <c r="F1230">
        <v>4</v>
      </c>
      <c r="G1230" t="s">
        <v>55</v>
      </c>
      <c r="H1230" t="s">
        <v>69</v>
      </c>
      <c r="I1230" t="s">
        <v>32</v>
      </c>
      <c r="J1230" t="s">
        <v>43</v>
      </c>
      <c r="K1230">
        <v>60</v>
      </c>
      <c r="L1230" t="s">
        <v>38</v>
      </c>
      <c r="M1230">
        <v>2</v>
      </c>
      <c r="N1230" t="s">
        <v>69</v>
      </c>
      <c r="O1230" t="s">
        <v>30</v>
      </c>
      <c r="P1230" t="s">
        <v>45</v>
      </c>
      <c r="Q1230">
        <v>6430</v>
      </c>
      <c r="R1230">
        <v>20794</v>
      </c>
      <c r="S1230">
        <v>6</v>
      </c>
      <c r="T1230" t="s">
        <v>46</v>
      </c>
      <c r="U1230">
        <v>19</v>
      </c>
      <c r="V1230" t="s">
        <v>37</v>
      </c>
      <c r="W1230" t="s">
        <v>30</v>
      </c>
      <c r="X1230">
        <v>4</v>
      </c>
      <c r="Y1230" t="s">
        <v>48</v>
      </c>
      <c r="Z1230" t="s">
        <v>46</v>
      </c>
    </row>
    <row r="1231" spans="1:26" x14ac:dyDescent="0.25">
      <c r="A1231">
        <v>2682</v>
      </c>
      <c r="B1231">
        <v>40</v>
      </c>
      <c r="C1231" t="s">
        <v>26</v>
      </c>
      <c r="D1231">
        <v>369</v>
      </c>
      <c r="E1231" t="s">
        <v>41</v>
      </c>
      <c r="F1231">
        <v>8</v>
      </c>
      <c r="G1231" t="s">
        <v>28</v>
      </c>
      <c r="H1231" t="s">
        <v>29</v>
      </c>
      <c r="I1231" t="s">
        <v>30</v>
      </c>
      <c r="J1231" t="s">
        <v>31</v>
      </c>
      <c r="K1231">
        <v>92</v>
      </c>
      <c r="L1231" t="s">
        <v>32</v>
      </c>
      <c r="M1231">
        <v>2</v>
      </c>
      <c r="N1231" t="s">
        <v>58</v>
      </c>
      <c r="O1231" t="s">
        <v>38</v>
      </c>
      <c r="P1231" t="s">
        <v>45</v>
      </c>
      <c r="Q1231">
        <v>6516</v>
      </c>
      <c r="R1231">
        <v>5041</v>
      </c>
      <c r="S1231">
        <v>2</v>
      </c>
      <c r="T1231" t="s">
        <v>36</v>
      </c>
      <c r="U1231">
        <v>16</v>
      </c>
      <c r="V1231" t="s">
        <v>37</v>
      </c>
      <c r="W1231" t="s">
        <v>30</v>
      </c>
      <c r="X1231">
        <v>3</v>
      </c>
      <c r="Y1231" t="s">
        <v>48</v>
      </c>
      <c r="Z1231" t="s">
        <v>46</v>
      </c>
    </row>
    <row r="1232" spans="1:26" x14ac:dyDescent="0.25">
      <c r="A1232">
        <v>2683</v>
      </c>
      <c r="B1232">
        <v>24</v>
      </c>
      <c r="C1232" t="s">
        <v>26</v>
      </c>
      <c r="D1232">
        <v>506</v>
      </c>
      <c r="E1232" t="s">
        <v>41</v>
      </c>
      <c r="F1232">
        <v>29</v>
      </c>
      <c r="G1232" t="s">
        <v>42</v>
      </c>
      <c r="H1232" t="s">
        <v>53</v>
      </c>
      <c r="I1232" t="s">
        <v>30</v>
      </c>
      <c r="J1232" t="s">
        <v>43</v>
      </c>
      <c r="K1232">
        <v>91</v>
      </c>
      <c r="L1232" t="s">
        <v>32</v>
      </c>
      <c r="M1232">
        <v>1</v>
      </c>
      <c r="N1232" t="s">
        <v>51</v>
      </c>
      <c r="O1232" t="s">
        <v>38</v>
      </c>
      <c r="P1232" t="s">
        <v>57</v>
      </c>
      <c r="Q1232">
        <v>3907</v>
      </c>
      <c r="R1232">
        <v>3622</v>
      </c>
      <c r="S1232">
        <v>1</v>
      </c>
      <c r="T1232" t="s">
        <v>46</v>
      </c>
      <c r="U1232">
        <v>13</v>
      </c>
      <c r="V1232" t="s">
        <v>37</v>
      </c>
      <c r="W1232" t="s">
        <v>30</v>
      </c>
      <c r="X1232">
        <v>2</v>
      </c>
      <c r="Y1232" t="s">
        <v>66</v>
      </c>
      <c r="Z1232" t="s">
        <v>46</v>
      </c>
    </row>
    <row r="1233" spans="1:26" x14ac:dyDescent="0.25">
      <c r="A1233">
        <v>2684</v>
      </c>
      <c r="B1233">
        <v>46</v>
      </c>
      <c r="C1233" t="s">
        <v>26</v>
      </c>
      <c r="D1233">
        <v>717</v>
      </c>
      <c r="E1233" t="s">
        <v>41</v>
      </c>
      <c r="F1233">
        <v>13</v>
      </c>
      <c r="G1233" t="s">
        <v>52</v>
      </c>
      <c r="H1233" t="s">
        <v>29</v>
      </c>
      <c r="I1233" t="s">
        <v>32</v>
      </c>
      <c r="J1233" t="s">
        <v>43</v>
      </c>
      <c r="K1233">
        <v>34</v>
      </c>
      <c r="L1233" t="s">
        <v>32</v>
      </c>
      <c r="M1233">
        <v>2</v>
      </c>
      <c r="N1233" t="s">
        <v>59</v>
      </c>
      <c r="O1233" t="s">
        <v>30</v>
      </c>
      <c r="P1233" t="s">
        <v>35</v>
      </c>
      <c r="Q1233">
        <v>5562</v>
      </c>
      <c r="R1233">
        <v>9697</v>
      </c>
      <c r="S1233">
        <v>6</v>
      </c>
      <c r="T1233" t="s">
        <v>46</v>
      </c>
      <c r="U1233">
        <v>14</v>
      </c>
      <c r="V1233" t="s">
        <v>37</v>
      </c>
      <c r="W1233" t="s">
        <v>34</v>
      </c>
      <c r="X1233">
        <v>3</v>
      </c>
      <c r="Y1233" t="s">
        <v>48</v>
      </c>
      <c r="Z1233" t="s">
        <v>46</v>
      </c>
    </row>
    <row r="1234" spans="1:26" x14ac:dyDescent="0.25">
      <c r="A1234">
        <v>2685</v>
      </c>
      <c r="B1234">
        <v>35</v>
      </c>
      <c r="C1234" t="s">
        <v>26</v>
      </c>
      <c r="D1234">
        <v>1370</v>
      </c>
      <c r="E1234" t="s">
        <v>41</v>
      </c>
      <c r="F1234">
        <v>27</v>
      </c>
      <c r="G1234" t="s">
        <v>52</v>
      </c>
      <c r="H1234" t="s">
        <v>29</v>
      </c>
      <c r="I1234" t="s">
        <v>50</v>
      </c>
      <c r="J1234" t="s">
        <v>43</v>
      </c>
      <c r="K1234">
        <v>49</v>
      </c>
      <c r="L1234" t="s">
        <v>32</v>
      </c>
      <c r="M1234">
        <v>2</v>
      </c>
      <c r="O1234" t="s">
        <v>32</v>
      </c>
      <c r="P1234" t="s">
        <v>45</v>
      </c>
      <c r="Q1234">
        <v>6883</v>
      </c>
      <c r="R1234">
        <v>5151</v>
      </c>
      <c r="S1234">
        <v>2</v>
      </c>
      <c r="T1234" t="s">
        <v>46</v>
      </c>
      <c r="U1234">
        <v>16</v>
      </c>
      <c r="V1234" t="s">
        <v>37</v>
      </c>
      <c r="W1234" t="s">
        <v>30</v>
      </c>
      <c r="X1234">
        <v>3</v>
      </c>
      <c r="Y1234" t="s">
        <v>48</v>
      </c>
      <c r="Z1234" t="s">
        <v>46</v>
      </c>
    </row>
    <row r="1235" spans="1:26" x14ac:dyDescent="0.25">
      <c r="A1235">
        <v>2686</v>
      </c>
      <c r="B1235">
        <v>30</v>
      </c>
      <c r="C1235" t="s">
        <v>26</v>
      </c>
      <c r="D1235">
        <v>793</v>
      </c>
      <c r="E1235" t="s">
        <v>41</v>
      </c>
      <c r="F1235">
        <v>16</v>
      </c>
      <c r="G1235" t="s">
        <v>42</v>
      </c>
      <c r="H1235" t="s">
        <v>29</v>
      </c>
      <c r="I1235" t="s">
        <v>30</v>
      </c>
      <c r="J1235" t="s">
        <v>43</v>
      </c>
      <c r="K1235">
        <v>33</v>
      </c>
      <c r="L1235" t="s">
        <v>32</v>
      </c>
      <c r="M1235">
        <v>1</v>
      </c>
      <c r="N1235" t="s">
        <v>44</v>
      </c>
      <c r="O1235" t="s">
        <v>34</v>
      </c>
      <c r="P1235" t="s">
        <v>45</v>
      </c>
      <c r="Q1235">
        <v>2862</v>
      </c>
      <c r="R1235">
        <v>3811</v>
      </c>
      <c r="S1235">
        <v>1</v>
      </c>
      <c r="T1235" t="s">
        <v>46</v>
      </c>
      <c r="U1235">
        <v>12</v>
      </c>
      <c r="V1235" t="s">
        <v>37</v>
      </c>
      <c r="W1235" t="s">
        <v>30</v>
      </c>
      <c r="X1235">
        <v>2</v>
      </c>
      <c r="Y1235" t="s">
        <v>54</v>
      </c>
      <c r="Z1235" t="s">
        <v>46</v>
      </c>
    </row>
    <row r="1236" spans="1:26" x14ac:dyDescent="0.25">
      <c r="A1236">
        <v>2687</v>
      </c>
      <c r="B1236">
        <v>47</v>
      </c>
      <c r="C1236" t="s">
        <v>60</v>
      </c>
      <c r="D1236">
        <v>543</v>
      </c>
      <c r="E1236" t="s">
        <v>27</v>
      </c>
      <c r="F1236">
        <v>2</v>
      </c>
      <c r="G1236" t="s">
        <v>52</v>
      </c>
      <c r="H1236" t="s">
        <v>64</v>
      </c>
      <c r="I1236" t="s">
        <v>32</v>
      </c>
      <c r="J1236" t="s">
        <v>43</v>
      </c>
      <c r="K1236">
        <v>87</v>
      </c>
      <c r="L1236" t="s">
        <v>32</v>
      </c>
      <c r="M1236">
        <v>2</v>
      </c>
      <c r="N1236" t="s">
        <v>33</v>
      </c>
      <c r="O1236" t="s">
        <v>30</v>
      </c>
      <c r="P1236" t="s">
        <v>45</v>
      </c>
      <c r="Q1236">
        <v>4978</v>
      </c>
      <c r="R1236">
        <v>3536</v>
      </c>
      <c r="S1236">
        <v>7</v>
      </c>
      <c r="T1236" t="s">
        <v>46</v>
      </c>
      <c r="U1236">
        <v>11</v>
      </c>
      <c r="V1236" t="s">
        <v>37</v>
      </c>
      <c r="W1236" t="s">
        <v>34</v>
      </c>
      <c r="X1236">
        <v>3</v>
      </c>
      <c r="Y1236" t="s">
        <v>39</v>
      </c>
      <c r="Z1236" t="s">
        <v>46</v>
      </c>
    </row>
    <row r="1237" spans="1:26" x14ac:dyDescent="0.25">
      <c r="A1237">
        <v>2688</v>
      </c>
      <c r="B1237">
        <v>46</v>
      </c>
      <c r="C1237" t="s">
        <v>26</v>
      </c>
      <c r="D1237">
        <v>1277</v>
      </c>
      <c r="E1237" t="s">
        <v>27</v>
      </c>
      <c r="F1237">
        <v>2</v>
      </c>
      <c r="G1237" t="s">
        <v>55</v>
      </c>
      <c r="H1237" t="s">
        <v>29</v>
      </c>
      <c r="I1237" t="s">
        <v>32</v>
      </c>
      <c r="J1237" t="s">
        <v>43</v>
      </c>
      <c r="K1237">
        <v>74</v>
      </c>
      <c r="L1237" t="s">
        <v>32</v>
      </c>
      <c r="M1237">
        <v>3</v>
      </c>
      <c r="N1237" t="s">
        <v>33</v>
      </c>
      <c r="O1237" t="s">
        <v>34</v>
      </c>
      <c r="P1237" t="s">
        <v>57</v>
      </c>
      <c r="Q1237">
        <v>10368</v>
      </c>
      <c r="R1237">
        <v>5596</v>
      </c>
      <c r="S1237">
        <v>4</v>
      </c>
      <c r="T1237" t="s">
        <v>36</v>
      </c>
      <c r="U1237">
        <v>12</v>
      </c>
      <c r="V1237" t="s">
        <v>37</v>
      </c>
      <c r="W1237" t="s">
        <v>30</v>
      </c>
      <c r="X1237">
        <v>5</v>
      </c>
      <c r="Y1237" t="s">
        <v>54</v>
      </c>
      <c r="Z1237" t="s">
        <v>46</v>
      </c>
    </row>
    <row r="1238" spans="1:26" x14ac:dyDescent="0.25">
      <c r="A1238">
        <v>2689</v>
      </c>
      <c r="B1238">
        <v>36</v>
      </c>
      <c r="C1238" t="s">
        <v>26</v>
      </c>
      <c r="D1238">
        <v>1456</v>
      </c>
      <c r="E1238" t="s">
        <v>27</v>
      </c>
      <c r="F1238">
        <v>13</v>
      </c>
      <c r="G1238" t="s">
        <v>68</v>
      </c>
      <c r="H1238" t="s">
        <v>64</v>
      </c>
      <c r="I1238" t="s">
        <v>30</v>
      </c>
      <c r="J1238" t="s">
        <v>43</v>
      </c>
      <c r="K1238">
        <v>96</v>
      </c>
      <c r="L1238" t="s">
        <v>30</v>
      </c>
      <c r="M1238">
        <v>2</v>
      </c>
      <c r="N1238" t="s">
        <v>33</v>
      </c>
      <c r="O1238" t="s">
        <v>38</v>
      </c>
      <c r="P1238" t="s">
        <v>57</v>
      </c>
      <c r="Q1238">
        <v>6134</v>
      </c>
      <c r="R1238">
        <v>8658</v>
      </c>
      <c r="S1238">
        <v>5</v>
      </c>
      <c r="T1238" t="s">
        <v>36</v>
      </c>
      <c r="U1238">
        <v>13</v>
      </c>
      <c r="V1238" t="s">
        <v>37</v>
      </c>
      <c r="W1238" t="s">
        <v>30</v>
      </c>
      <c r="X1238">
        <v>3</v>
      </c>
      <c r="Y1238" t="s">
        <v>48</v>
      </c>
      <c r="Z1238" t="s">
        <v>36</v>
      </c>
    </row>
    <row r="1239" spans="1:26" x14ac:dyDescent="0.25">
      <c r="A1239">
        <v>2690</v>
      </c>
      <c r="B1239">
        <v>32</v>
      </c>
      <c r="C1239" t="s">
        <v>26</v>
      </c>
      <c r="D1239">
        <v>964</v>
      </c>
      <c r="E1239" t="s">
        <v>27</v>
      </c>
      <c r="F1239">
        <v>1</v>
      </c>
      <c r="G1239" t="s">
        <v>28</v>
      </c>
      <c r="H1239" t="s">
        <v>29</v>
      </c>
      <c r="I1239" t="s">
        <v>38</v>
      </c>
      <c r="J1239" t="s">
        <v>43</v>
      </c>
      <c r="K1239">
        <v>34</v>
      </c>
      <c r="L1239" t="s">
        <v>38</v>
      </c>
      <c r="M1239">
        <v>2</v>
      </c>
      <c r="N1239" t="s">
        <v>33</v>
      </c>
      <c r="O1239" t="s">
        <v>30</v>
      </c>
      <c r="P1239" t="s">
        <v>35</v>
      </c>
      <c r="Q1239">
        <v>6735</v>
      </c>
      <c r="R1239">
        <v>12147</v>
      </c>
      <c r="S1239">
        <v>6</v>
      </c>
      <c r="T1239" t="s">
        <v>46</v>
      </c>
      <c r="U1239">
        <v>15</v>
      </c>
      <c r="V1239" t="s">
        <v>37</v>
      </c>
      <c r="W1239" t="s">
        <v>30</v>
      </c>
      <c r="X1239">
        <v>2</v>
      </c>
      <c r="Y1239" t="s">
        <v>48</v>
      </c>
      <c r="Z1239" t="s">
        <v>36</v>
      </c>
    </row>
    <row r="1240" spans="1:26" x14ac:dyDescent="0.25">
      <c r="A1240">
        <v>2691</v>
      </c>
      <c r="B1240">
        <v>23</v>
      </c>
      <c r="C1240" t="s">
        <v>26</v>
      </c>
      <c r="D1240">
        <v>160</v>
      </c>
      <c r="E1240" t="s">
        <v>41</v>
      </c>
      <c r="F1240">
        <v>4</v>
      </c>
      <c r="G1240" t="s">
        <v>42</v>
      </c>
      <c r="H1240" t="s">
        <v>53</v>
      </c>
      <c r="I1240" t="s">
        <v>32</v>
      </c>
      <c r="J1240" t="s">
        <v>31</v>
      </c>
      <c r="K1240">
        <v>51</v>
      </c>
      <c r="L1240" t="s">
        <v>32</v>
      </c>
      <c r="M1240">
        <v>1</v>
      </c>
      <c r="N1240" t="s">
        <v>51</v>
      </c>
      <c r="O1240" t="s">
        <v>30</v>
      </c>
      <c r="P1240" t="s">
        <v>35</v>
      </c>
      <c r="Q1240">
        <v>3295</v>
      </c>
      <c r="R1240">
        <v>12862</v>
      </c>
      <c r="S1240">
        <v>1</v>
      </c>
      <c r="T1240" t="s">
        <v>46</v>
      </c>
      <c r="U1240">
        <v>13</v>
      </c>
      <c r="V1240" t="s">
        <v>37</v>
      </c>
      <c r="W1240" t="s">
        <v>32</v>
      </c>
      <c r="X1240">
        <v>3</v>
      </c>
      <c r="Y1240" t="s">
        <v>39</v>
      </c>
      <c r="Z1240" t="s">
        <v>46</v>
      </c>
    </row>
    <row r="1241" spans="1:26" x14ac:dyDescent="0.25">
      <c r="A1241">
        <v>2692</v>
      </c>
      <c r="B1241">
        <v>31</v>
      </c>
      <c r="C1241" t="s">
        <v>40</v>
      </c>
      <c r="D1241">
        <v>163</v>
      </c>
      <c r="E1241" t="s">
        <v>41</v>
      </c>
      <c r="F1241">
        <v>24</v>
      </c>
      <c r="G1241" t="s">
        <v>42</v>
      </c>
      <c r="H1241" t="s">
        <v>67</v>
      </c>
      <c r="I1241" t="s">
        <v>50</v>
      </c>
      <c r="J1241" t="s">
        <v>31</v>
      </c>
      <c r="K1241">
        <v>30</v>
      </c>
      <c r="L1241" t="s">
        <v>32</v>
      </c>
      <c r="M1241">
        <v>2</v>
      </c>
      <c r="N1241" t="s">
        <v>58</v>
      </c>
      <c r="O1241" t="s">
        <v>34</v>
      </c>
      <c r="P1241" t="s">
        <v>35</v>
      </c>
      <c r="Q1241">
        <v>5238</v>
      </c>
      <c r="R1241">
        <v>6670</v>
      </c>
      <c r="S1241">
        <v>2</v>
      </c>
      <c r="T1241" t="s">
        <v>46</v>
      </c>
      <c r="U1241">
        <v>20</v>
      </c>
      <c r="V1241" t="s">
        <v>47</v>
      </c>
      <c r="W1241" t="s">
        <v>34</v>
      </c>
      <c r="X1241">
        <v>3</v>
      </c>
      <c r="Y1241" t="s">
        <v>54</v>
      </c>
      <c r="Z1241" t="s">
        <v>46</v>
      </c>
    </row>
    <row r="1242" spans="1:26" x14ac:dyDescent="0.25">
      <c r="A1242">
        <v>2693</v>
      </c>
      <c r="B1242">
        <v>39</v>
      </c>
      <c r="C1242" t="s">
        <v>60</v>
      </c>
      <c r="D1242">
        <v>792</v>
      </c>
      <c r="E1242" t="s">
        <v>41</v>
      </c>
      <c r="F1242">
        <v>1</v>
      </c>
      <c r="G1242" t="s">
        <v>55</v>
      </c>
      <c r="H1242" t="s">
        <v>29</v>
      </c>
      <c r="I1242" t="s">
        <v>50</v>
      </c>
      <c r="J1242" t="s">
        <v>43</v>
      </c>
      <c r="K1242">
        <v>77</v>
      </c>
      <c r="L1242" t="s">
        <v>32</v>
      </c>
      <c r="M1242">
        <v>2</v>
      </c>
      <c r="N1242" t="s">
        <v>51</v>
      </c>
      <c r="O1242" t="s">
        <v>34</v>
      </c>
      <c r="P1242" t="s">
        <v>45</v>
      </c>
      <c r="Q1242">
        <v>6472</v>
      </c>
      <c r="R1242">
        <v>8989</v>
      </c>
      <c r="S1242">
        <v>1</v>
      </c>
      <c r="T1242" t="s">
        <v>36</v>
      </c>
      <c r="U1242">
        <v>15</v>
      </c>
      <c r="V1242" t="s">
        <v>37</v>
      </c>
      <c r="W1242" t="s">
        <v>34</v>
      </c>
      <c r="X1242">
        <v>2</v>
      </c>
      <c r="Y1242" t="s">
        <v>48</v>
      </c>
      <c r="Z1242" t="s">
        <v>46</v>
      </c>
    </row>
    <row r="1243" spans="1:26" x14ac:dyDescent="0.25">
      <c r="A1243">
        <v>2694</v>
      </c>
      <c r="B1243">
        <v>32</v>
      </c>
      <c r="C1243" t="s">
        <v>26</v>
      </c>
      <c r="D1243">
        <v>371</v>
      </c>
      <c r="E1243" t="s">
        <v>27</v>
      </c>
      <c r="F1243">
        <v>19</v>
      </c>
      <c r="G1243" t="s">
        <v>55</v>
      </c>
      <c r="H1243" t="s">
        <v>29</v>
      </c>
      <c r="I1243" t="s">
        <v>50</v>
      </c>
      <c r="J1243" t="s">
        <v>43</v>
      </c>
      <c r="K1243">
        <v>80</v>
      </c>
      <c r="L1243" t="s">
        <v>38</v>
      </c>
      <c r="M1243">
        <v>3</v>
      </c>
      <c r="N1243" t="s">
        <v>33</v>
      </c>
      <c r="O1243" t="s">
        <v>32</v>
      </c>
      <c r="P1243" t="s">
        <v>45</v>
      </c>
      <c r="Q1243">
        <v>9610</v>
      </c>
      <c r="R1243">
        <v>3840</v>
      </c>
      <c r="S1243">
        <v>3</v>
      </c>
      <c r="T1243" t="s">
        <v>46</v>
      </c>
      <c r="U1243">
        <v>13</v>
      </c>
      <c r="V1243" t="s">
        <v>37</v>
      </c>
      <c r="W1243" t="s">
        <v>32</v>
      </c>
      <c r="X1243">
        <v>2</v>
      </c>
      <c r="Y1243" t="s">
        <v>39</v>
      </c>
      <c r="Z1243" t="s">
        <v>46</v>
      </c>
    </row>
    <row r="1244" spans="1:26" x14ac:dyDescent="0.25">
      <c r="A1244">
        <v>2695</v>
      </c>
      <c r="B1244">
        <v>40</v>
      </c>
      <c r="C1244" t="s">
        <v>26</v>
      </c>
      <c r="D1244">
        <v>611</v>
      </c>
      <c r="E1244" t="s">
        <v>27</v>
      </c>
      <c r="F1244">
        <v>7</v>
      </c>
      <c r="G1244" t="s">
        <v>52</v>
      </c>
      <c r="H1244" t="s">
        <v>53</v>
      </c>
      <c r="I1244" t="s">
        <v>30</v>
      </c>
      <c r="J1244" t="s">
        <v>43</v>
      </c>
      <c r="K1244">
        <v>88</v>
      </c>
      <c r="L1244" t="s">
        <v>32</v>
      </c>
      <c r="M1244">
        <v>5</v>
      </c>
      <c r="N1244" t="s">
        <v>61</v>
      </c>
      <c r="O1244" t="s">
        <v>30</v>
      </c>
      <c r="P1244" t="s">
        <v>35</v>
      </c>
      <c r="Q1244">
        <v>19833</v>
      </c>
      <c r="R1244">
        <v>4349</v>
      </c>
      <c r="S1244">
        <v>1</v>
      </c>
      <c r="T1244" t="s">
        <v>46</v>
      </c>
      <c r="U1244">
        <v>14</v>
      </c>
      <c r="V1244" t="s">
        <v>37</v>
      </c>
      <c r="W1244" t="s">
        <v>30</v>
      </c>
      <c r="X1244">
        <v>3</v>
      </c>
      <c r="Y1244" t="s">
        <v>54</v>
      </c>
      <c r="Z1244" t="s">
        <v>46</v>
      </c>
    </row>
    <row r="1245" spans="1:26" x14ac:dyDescent="0.25">
      <c r="A1245">
        <v>2696</v>
      </c>
      <c r="B1245">
        <v>45</v>
      </c>
      <c r="C1245" t="s">
        <v>26</v>
      </c>
      <c r="D1245">
        <v>176</v>
      </c>
      <c r="E1245" t="s">
        <v>69</v>
      </c>
      <c r="F1245">
        <v>4</v>
      </c>
      <c r="G1245" t="s">
        <v>55</v>
      </c>
      <c r="H1245" t="s">
        <v>29</v>
      </c>
      <c r="I1245" t="s">
        <v>32</v>
      </c>
      <c r="J1245" t="s">
        <v>31</v>
      </c>
      <c r="K1245">
        <v>56</v>
      </c>
      <c r="L1245" t="s">
        <v>38</v>
      </c>
      <c r="M1245">
        <v>3</v>
      </c>
      <c r="N1245" t="s">
        <v>69</v>
      </c>
      <c r="O1245" t="s">
        <v>32</v>
      </c>
      <c r="P1245" t="s">
        <v>45</v>
      </c>
      <c r="Q1245">
        <v>9756</v>
      </c>
      <c r="R1245">
        <v>6595</v>
      </c>
      <c r="S1245">
        <v>4</v>
      </c>
      <c r="T1245" t="s">
        <v>46</v>
      </c>
      <c r="U1245">
        <v>21</v>
      </c>
      <c r="V1245" t="s">
        <v>47</v>
      </c>
      <c r="W1245" t="s">
        <v>32</v>
      </c>
      <c r="X1245">
        <v>2</v>
      </c>
      <c r="Y1245" t="s">
        <v>66</v>
      </c>
      <c r="Z1245" t="s">
        <v>46</v>
      </c>
    </row>
    <row r="1246" spans="1:26" x14ac:dyDescent="0.25">
      <c r="A1246">
        <v>2697</v>
      </c>
      <c r="B1246">
        <v>30</v>
      </c>
      <c r="C1246" t="s">
        <v>40</v>
      </c>
      <c r="D1246">
        <v>1312</v>
      </c>
      <c r="E1246" t="s">
        <v>41</v>
      </c>
      <c r="F1246">
        <v>2</v>
      </c>
      <c r="G1246" t="s">
        <v>52</v>
      </c>
      <c r="H1246" t="s">
        <v>67</v>
      </c>
      <c r="I1246" t="s">
        <v>50</v>
      </c>
      <c r="J1246" t="s">
        <v>31</v>
      </c>
      <c r="K1246">
        <v>78</v>
      </c>
      <c r="L1246" t="s">
        <v>30</v>
      </c>
      <c r="M1246">
        <v>1</v>
      </c>
      <c r="N1246" t="s">
        <v>44</v>
      </c>
      <c r="O1246" t="s">
        <v>38</v>
      </c>
      <c r="P1246" t="s">
        <v>35</v>
      </c>
      <c r="Q1246">
        <v>4968</v>
      </c>
      <c r="R1246">
        <v>26427</v>
      </c>
      <c r="S1246">
        <v>0</v>
      </c>
      <c r="U1246">
        <v>16</v>
      </c>
      <c r="V1246" t="s">
        <v>37</v>
      </c>
      <c r="W1246" t="s">
        <v>34</v>
      </c>
      <c r="X1246">
        <v>2</v>
      </c>
      <c r="Y1246" t="s">
        <v>48</v>
      </c>
      <c r="Z1246" t="s">
        <v>46</v>
      </c>
    </row>
    <row r="1247" spans="1:26" x14ac:dyDescent="0.25">
      <c r="A1247">
        <v>2698</v>
      </c>
      <c r="B1247">
        <v>24</v>
      </c>
      <c r="C1247" t="s">
        <v>40</v>
      </c>
      <c r="D1247">
        <v>897</v>
      </c>
      <c r="E1247" t="s">
        <v>69</v>
      </c>
      <c r="F1247">
        <v>10</v>
      </c>
      <c r="G1247" t="s">
        <v>55</v>
      </c>
      <c r="H1247" t="s">
        <v>53</v>
      </c>
      <c r="I1247" t="s">
        <v>38</v>
      </c>
      <c r="J1247" t="s">
        <v>43</v>
      </c>
      <c r="K1247">
        <v>59</v>
      </c>
      <c r="L1247" t="s">
        <v>32</v>
      </c>
      <c r="M1247">
        <v>1</v>
      </c>
      <c r="N1247" t="s">
        <v>69</v>
      </c>
      <c r="O1247" t="s">
        <v>34</v>
      </c>
      <c r="P1247" t="s">
        <v>45</v>
      </c>
      <c r="Q1247">
        <v>2145</v>
      </c>
      <c r="R1247">
        <v>2097</v>
      </c>
      <c r="S1247">
        <v>0</v>
      </c>
      <c r="T1247" t="s">
        <v>46</v>
      </c>
      <c r="U1247">
        <v>14</v>
      </c>
      <c r="V1247" t="s">
        <v>37</v>
      </c>
      <c r="W1247" t="s">
        <v>34</v>
      </c>
      <c r="X1247">
        <v>2</v>
      </c>
      <c r="Y1247" t="s">
        <v>48</v>
      </c>
      <c r="Z1247" t="s">
        <v>46</v>
      </c>
    </row>
    <row r="1248" spans="1:26" x14ac:dyDescent="0.25">
      <c r="A1248">
        <v>2699</v>
      </c>
      <c r="B1248">
        <v>30</v>
      </c>
      <c r="C1248" t="s">
        <v>40</v>
      </c>
      <c r="D1248">
        <v>600</v>
      </c>
      <c r="E1248" t="s">
        <v>69</v>
      </c>
      <c r="F1248">
        <v>8</v>
      </c>
      <c r="G1248" t="s">
        <v>55</v>
      </c>
      <c r="H1248" t="s">
        <v>69</v>
      </c>
      <c r="I1248" t="s">
        <v>32</v>
      </c>
      <c r="J1248" t="s">
        <v>31</v>
      </c>
      <c r="K1248">
        <v>66</v>
      </c>
      <c r="L1248" t="s">
        <v>30</v>
      </c>
      <c r="M1248">
        <v>1</v>
      </c>
      <c r="N1248" t="s">
        <v>69</v>
      </c>
      <c r="O1248" t="s">
        <v>34</v>
      </c>
      <c r="P1248" t="s">
        <v>57</v>
      </c>
      <c r="Q1248">
        <v>2180</v>
      </c>
      <c r="R1248">
        <v>9732</v>
      </c>
      <c r="S1248">
        <v>6</v>
      </c>
      <c r="T1248" t="s">
        <v>46</v>
      </c>
      <c r="U1248">
        <v>11</v>
      </c>
      <c r="V1248" t="s">
        <v>37</v>
      </c>
      <c r="W1248" t="s">
        <v>32</v>
      </c>
      <c r="X1248">
        <v>0</v>
      </c>
      <c r="Y1248" t="s">
        <v>54</v>
      </c>
      <c r="Z1248" t="s">
        <v>36</v>
      </c>
    </row>
    <row r="1249" spans="1:26" x14ac:dyDescent="0.25">
      <c r="A1249">
        <v>2700</v>
      </c>
      <c r="B1249">
        <v>31</v>
      </c>
      <c r="C1249" t="s">
        <v>26</v>
      </c>
      <c r="D1249">
        <v>1003</v>
      </c>
      <c r="E1249" t="s">
        <v>27</v>
      </c>
      <c r="F1249">
        <v>5</v>
      </c>
      <c r="G1249" t="s">
        <v>55</v>
      </c>
      <c r="H1249" t="s">
        <v>67</v>
      </c>
      <c r="I1249" t="s">
        <v>38</v>
      </c>
      <c r="J1249" t="s">
        <v>43</v>
      </c>
      <c r="K1249">
        <v>51</v>
      </c>
      <c r="L1249" t="s">
        <v>32</v>
      </c>
      <c r="M1249">
        <v>2</v>
      </c>
      <c r="N1249" t="s">
        <v>33</v>
      </c>
      <c r="O1249" t="s">
        <v>32</v>
      </c>
      <c r="P1249" t="s">
        <v>45</v>
      </c>
      <c r="Q1249">
        <v>8346</v>
      </c>
      <c r="R1249">
        <v>20943</v>
      </c>
      <c r="S1249">
        <v>1</v>
      </c>
      <c r="T1249" t="s">
        <v>46</v>
      </c>
      <c r="U1249">
        <v>19</v>
      </c>
      <c r="V1249" t="s">
        <v>37</v>
      </c>
      <c r="W1249" t="s">
        <v>32</v>
      </c>
      <c r="X1249">
        <v>3</v>
      </c>
      <c r="Y1249" t="s">
        <v>48</v>
      </c>
      <c r="Z1249" t="s">
        <v>46</v>
      </c>
    </row>
    <row r="1250" spans="1:26" x14ac:dyDescent="0.25">
      <c r="A1250">
        <v>2701</v>
      </c>
      <c r="B1250">
        <v>27</v>
      </c>
      <c r="C1250" t="s">
        <v>26</v>
      </c>
      <c r="D1250">
        <v>1054</v>
      </c>
      <c r="E1250" t="s">
        <v>41</v>
      </c>
      <c r="F1250">
        <v>8</v>
      </c>
      <c r="G1250" t="s">
        <v>55</v>
      </c>
      <c r="H1250" t="s">
        <v>53</v>
      </c>
      <c r="I1250" t="s">
        <v>32</v>
      </c>
      <c r="J1250" t="s">
        <v>31</v>
      </c>
      <c r="K1250">
        <v>67</v>
      </c>
      <c r="L1250" t="s">
        <v>32</v>
      </c>
      <c r="M1250">
        <v>1</v>
      </c>
      <c r="N1250" t="s">
        <v>44</v>
      </c>
      <c r="O1250" t="s">
        <v>34</v>
      </c>
      <c r="P1250" t="s">
        <v>35</v>
      </c>
      <c r="Q1250">
        <v>3445</v>
      </c>
      <c r="R1250">
        <v>6152</v>
      </c>
      <c r="S1250">
        <v>1</v>
      </c>
      <c r="T1250" t="s">
        <v>46</v>
      </c>
      <c r="U1250">
        <v>11</v>
      </c>
      <c r="V1250" t="s">
        <v>37</v>
      </c>
      <c r="W1250" t="s">
        <v>32</v>
      </c>
      <c r="X1250">
        <v>5</v>
      </c>
      <c r="Y1250" t="s">
        <v>54</v>
      </c>
      <c r="Z1250" t="s">
        <v>46</v>
      </c>
    </row>
    <row r="1251" spans="1:26" x14ac:dyDescent="0.25">
      <c r="A1251">
        <v>2702</v>
      </c>
      <c r="B1251">
        <v>29</v>
      </c>
      <c r="C1251" t="s">
        <v>26</v>
      </c>
      <c r="D1251">
        <v>428</v>
      </c>
      <c r="E1251" t="s">
        <v>27</v>
      </c>
      <c r="F1251">
        <v>9</v>
      </c>
      <c r="G1251" t="s">
        <v>55</v>
      </c>
      <c r="H1251" t="s">
        <v>64</v>
      </c>
      <c r="I1251" t="s">
        <v>30</v>
      </c>
      <c r="J1251" t="s">
        <v>31</v>
      </c>
      <c r="K1251">
        <v>52</v>
      </c>
      <c r="L1251" t="s">
        <v>38</v>
      </c>
      <c r="M1251">
        <v>1</v>
      </c>
      <c r="N1251" t="s">
        <v>62</v>
      </c>
      <c r="O1251" t="s">
        <v>30</v>
      </c>
      <c r="P1251" t="s">
        <v>35</v>
      </c>
      <c r="Q1251">
        <v>2760</v>
      </c>
      <c r="R1251">
        <v>14630</v>
      </c>
      <c r="S1251">
        <v>1</v>
      </c>
      <c r="T1251" t="s">
        <v>46</v>
      </c>
      <c r="U1251">
        <v>13</v>
      </c>
      <c r="V1251" t="s">
        <v>37</v>
      </c>
      <c r="W1251" t="s">
        <v>32</v>
      </c>
      <c r="X1251">
        <v>3</v>
      </c>
      <c r="Y1251" t="s">
        <v>48</v>
      </c>
      <c r="Z1251" t="s">
        <v>36</v>
      </c>
    </row>
    <row r="1252" spans="1:26" x14ac:dyDescent="0.25">
      <c r="A1252">
        <v>2703</v>
      </c>
      <c r="B1252">
        <v>29</v>
      </c>
      <c r="C1252" t="s">
        <v>40</v>
      </c>
      <c r="D1252">
        <v>461</v>
      </c>
      <c r="E1252" t="s">
        <v>41</v>
      </c>
      <c r="F1252">
        <v>1</v>
      </c>
      <c r="G1252" t="s">
        <v>55</v>
      </c>
      <c r="H1252" t="s">
        <v>29</v>
      </c>
      <c r="I1252" t="s">
        <v>50</v>
      </c>
      <c r="J1252" t="s">
        <v>43</v>
      </c>
      <c r="K1252">
        <v>70</v>
      </c>
      <c r="L1252" t="s">
        <v>34</v>
      </c>
      <c r="M1252">
        <v>2</v>
      </c>
      <c r="N1252" t="s">
        <v>59</v>
      </c>
      <c r="O1252" t="s">
        <v>32</v>
      </c>
      <c r="P1252" t="s">
        <v>35</v>
      </c>
      <c r="Q1252">
        <v>6294</v>
      </c>
      <c r="R1252">
        <v>23060</v>
      </c>
      <c r="S1252">
        <v>8</v>
      </c>
      <c r="T1252" t="s">
        <v>36</v>
      </c>
      <c r="U1252">
        <v>12</v>
      </c>
      <c r="V1252" t="s">
        <v>37</v>
      </c>
      <c r="W1252" t="s">
        <v>34</v>
      </c>
      <c r="X1252">
        <v>5</v>
      </c>
      <c r="Y1252" t="s">
        <v>66</v>
      </c>
      <c r="Z1252" t="s">
        <v>46</v>
      </c>
    </row>
    <row r="1253" spans="1:26" x14ac:dyDescent="0.25">
      <c r="A1253">
        <v>2704</v>
      </c>
      <c r="B1253">
        <v>30</v>
      </c>
      <c r="C1253" t="s">
        <v>26</v>
      </c>
      <c r="D1253">
        <v>979</v>
      </c>
      <c r="E1253" t="s">
        <v>27</v>
      </c>
      <c r="F1253">
        <v>15</v>
      </c>
      <c r="G1253" t="s">
        <v>28</v>
      </c>
      <c r="H1253" t="s">
        <v>64</v>
      </c>
      <c r="I1253" t="s">
        <v>32</v>
      </c>
      <c r="J1253" t="s">
        <v>43</v>
      </c>
      <c r="K1253">
        <v>94</v>
      </c>
      <c r="L1253" t="s">
        <v>30</v>
      </c>
      <c r="M1253">
        <v>3</v>
      </c>
      <c r="N1253" t="s">
        <v>33</v>
      </c>
      <c r="O1253" t="s">
        <v>38</v>
      </c>
      <c r="P1253" t="s">
        <v>57</v>
      </c>
      <c r="Q1253">
        <v>7140</v>
      </c>
      <c r="R1253">
        <v>3088</v>
      </c>
      <c r="S1253">
        <v>2</v>
      </c>
      <c r="T1253" t="s">
        <v>46</v>
      </c>
      <c r="U1253">
        <v>11</v>
      </c>
      <c r="V1253" t="s">
        <v>37</v>
      </c>
      <c r="W1253" t="s">
        <v>38</v>
      </c>
      <c r="X1253">
        <v>2</v>
      </c>
      <c r="Z1253" t="s">
        <v>46</v>
      </c>
    </row>
    <row r="1254" spans="1:26" x14ac:dyDescent="0.25">
      <c r="A1254">
        <v>2705</v>
      </c>
      <c r="B1254">
        <v>34</v>
      </c>
      <c r="C1254" t="s">
        <v>26</v>
      </c>
      <c r="D1254">
        <v>181</v>
      </c>
      <c r="E1254" t="s">
        <v>41</v>
      </c>
      <c r="F1254">
        <v>2</v>
      </c>
      <c r="G1254" t="s">
        <v>52</v>
      </c>
      <c r="H1254" t="s">
        <v>53</v>
      </c>
      <c r="I1254" t="s">
        <v>50</v>
      </c>
      <c r="J1254" t="s">
        <v>43</v>
      </c>
      <c r="K1254">
        <v>97</v>
      </c>
      <c r="L1254" t="s">
        <v>34</v>
      </c>
      <c r="M1254">
        <v>1</v>
      </c>
      <c r="N1254" t="s">
        <v>44</v>
      </c>
      <c r="O1254" t="s">
        <v>34</v>
      </c>
      <c r="P1254" t="s">
        <v>45</v>
      </c>
      <c r="Q1254">
        <v>2932</v>
      </c>
      <c r="R1254">
        <v>5586</v>
      </c>
      <c r="S1254">
        <v>0</v>
      </c>
      <c r="T1254" t="s">
        <v>36</v>
      </c>
      <c r="U1254">
        <v>14</v>
      </c>
      <c r="V1254" t="s">
        <v>37</v>
      </c>
      <c r="W1254" t="s">
        <v>38</v>
      </c>
      <c r="X1254">
        <v>3</v>
      </c>
      <c r="Y1254" t="s">
        <v>48</v>
      </c>
      <c r="Z1254" t="s">
        <v>46</v>
      </c>
    </row>
    <row r="1255" spans="1:26" x14ac:dyDescent="0.25">
      <c r="A1255">
        <v>2706</v>
      </c>
      <c r="B1255">
        <v>33</v>
      </c>
      <c r="C1255" t="s">
        <v>60</v>
      </c>
      <c r="D1255">
        <v>1283</v>
      </c>
      <c r="E1255" t="s">
        <v>27</v>
      </c>
      <c r="F1255">
        <v>2</v>
      </c>
      <c r="G1255" t="s">
        <v>55</v>
      </c>
      <c r="H1255" t="s">
        <v>64</v>
      </c>
      <c r="I1255" t="s">
        <v>50</v>
      </c>
      <c r="J1255" t="s">
        <v>31</v>
      </c>
      <c r="K1255">
        <v>62</v>
      </c>
      <c r="L1255" t="s">
        <v>32</v>
      </c>
      <c r="M1255">
        <v>2</v>
      </c>
      <c r="N1255" t="s">
        <v>33</v>
      </c>
      <c r="O1255" t="s">
        <v>30</v>
      </c>
      <c r="P1255" t="s">
        <v>35</v>
      </c>
      <c r="Q1255">
        <v>5147</v>
      </c>
      <c r="R1255">
        <v>10697</v>
      </c>
      <c r="S1255">
        <v>8</v>
      </c>
      <c r="T1255" t="s">
        <v>46</v>
      </c>
      <c r="U1255">
        <v>15</v>
      </c>
      <c r="V1255" t="s">
        <v>37</v>
      </c>
      <c r="W1255" t="s">
        <v>34</v>
      </c>
      <c r="X1255">
        <v>2</v>
      </c>
      <c r="Y1255" t="s">
        <v>54</v>
      </c>
      <c r="Z1255" t="s">
        <v>46</v>
      </c>
    </row>
    <row r="1256" spans="1:26" x14ac:dyDescent="0.25">
      <c r="A1256">
        <v>2707</v>
      </c>
      <c r="B1256">
        <v>49</v>
      </c>
      <c r="C1256" t="s">
        <v>26</v>
      </c>
      <c r="D1256">
        <v>1313</v>
      </c>
      <c r="E1256" t="s">
        <v>27</v>
      </c>
      <c r="F1256">
        <v>11</v>
      </c>
      <c r="G1256" t="s">
        <v>52</v>
      </c>
      <c r="H1256" t="s">
        <v>64</v>
      </c>
      <c r="I1256" t="s">
        <v>50</v>
      </c>
      <c r="J1256" t="s">
        <v>31</v>
      </c>
      <c r="K1256">
        <v>80</v>
      </c>
      <c r="L1256" t="s">
        <v>32</v>
      </c>
      <c r="M1256">
        <v>2</v>
      </c>
      <c r="N1256" t="s">
        <v>33</v>
      </c>
      <c r="O1256" t="s">
        <v>34</v>
      </c>
      <c r="P1256" t="s">
        <v>35</v>
      </c>
      <c r="Q1256">
        <v>4507</v>
      </c>
      <c r="R1256">
        <v>8191</v>
      </c>
      <c r="S1256">
        <v>3</v>
      </c>
      <c r="T1256" t="s">
        <v>46</v>
      </c>
      <c r="U1256">
        <v>12</v>
      </c>
      <c r="V1256" t="s">
        <v>37</v>
      </c>
      <c r="W1256" t="s">
        <v>32</v>
      </c>
      <c r="X1256">
        <v>1</v>
      </c>
      <c r="Y1256" t="s">
        <v>66</v>
      </c>
      <c r="Z1256" t="s">
        <v>46</v>
      </c>
    </row>
    <row r="1257" spans="1:26" x14ac:dyDescent="0.25">
      <c r="A1257">
        <v>2708</v>
      </c>
      <c r="B1257">
        <v>33</v>
      </c>
      <c r="C1257" t="s">
        <v>26</v>
      </c>
      <c r="D1257">
        <v>211</v>
      </c>
      <c r="E1257" t="s">
        <v>27</v>
      </c>
      <c r="F1257">
        <v>16</v>
      </c>
      <c r="G1257" t="s">
        <v>55</v>
      </c>
      <c r="H1257" t="s">
        <v>29</v>
      </c>
      <c r="I1257" t="s">
        <v>38</v>
      </c>
      <c r="J1257" t="s">
        <v>31</v>
      </c>
      <c r="K1257">
        <v>74</v>
      </c>
      <c r="L1257" t="s">
        <v>32</v>
      </c>
      <c r="M1257">
        <v>3</v>
      </c>
      <c r="N1257" t="s">
        <v>33</v>
      </c>
      <c r="O1257" t="s">
        <v>38</v>
      </c>
      <c r="P1257" t="s">
        <v>35</v>
      </c>
      <c r="Q1257">
        <v>8564</v>
      </c>
      <c r="R1257">
        <v>10092</v>
      </c>
      <c r="S1257">
        <v>2</v>
      </c>
      <c r="T1257" t="s">
        <v>36</v>
      </c>
      <c r="U1257">
        <v>20</v>
      </c>
      <c r="V1257" t="s">
        <v>47</v>
      </c>
      <c r="W1257" t="s">
        <v>32</v>
      </c>
      <c r="X1257">
        <v>2</v>
      </c>
      <c r="Y1257" t="s">
        <v>54</v>
      </c>
      <c r="Z1257" t="s">
        <v>36</v>
      </c>
    </row>
    <row r="1258" spans="1:26" x14ac:dyDescent="0.25">
      <c r="A1258">
        <v>2709</v>
      </c>
      <c r="B1258">
        <v>38</v>
      </c>
      <c r="C1258" t="s">
        <v>40</v>
      </c>
      <c r="D1258">
        <v>594</v>
      </c>
      <c r="E1258" t="s">
        <v>41</v>
      </c>
      <c r="F1258">
        <v>2</v>
      </c>
      <c r="G1258" t="s">
        <v>28</v>
      </c>
      <c r="H1258" t="s">
        <v>53</v>
      </c>
      <c r="I1258" t="s">
        <v>32</v>
      </c>
      <c r="J1258" t="s">
        <v>31</v>
      </c>
      <c r="K1258">
        <v>75</v>
      </c>
      <c r="L1258" t="s">
        <v>30</v>
      </c>
      <c r="M1258">
        <v>1</v>
      </c>
      <c r="O1258" t="s">
        <v>30</v>
      </c>
      <c r="P1258" t="s">
        <v>45</v>
      </c>
      <c r="Q1258">
        <v>2468</v>
      </c>
      <c r="R1258">
        <v>15963</v>
      </c>
      <c r="S1258">
        <v>4</v>
      </c>
      <c r="T1258" t="s">
        <v>46</v>
      </c>
      <c r="U1258">
        <v>14</v>
      </c>
      <c r="V1258" t="s">
        <v>37</v>
      </c>
      <c r="W1258" t="s">
        <v>30</v>
      </c>
      <c r="X1258">
        <v>4</v>
      </c>
      <c r="Y1258" t="s">
        <v>54</v>
      </c>
      <c r="Z1258" t="s">
        <v>46</v>
      </c>
    </row>
    <row r="1259" spans="1:26" x14ac:dyDescent="0.25">
      <c r="A1259">
        <v>2710</v>
      </c>
      <c r="B1259">
        <v>31</v>
      </c>
      <c r="C1259" t="s">
        <v>26</v>
      </c>
      <c r="D1259">
        <v>1079</v>
      </c>
      <c r="E1259" t="s">
        <v>27</v>
      </c>
      <c r="F1259">
        <v>16</v>
      </c>
      <c r="G1259" t="s">
        <v>52</v>
      </c>
      <c r="H1259" t="s">
        <v>64</v>
      </c>
      <c r="I1259" t="s">
        <v>38</v>
      </c>
      <c r="J1259" t="s">
        <v>43</v>
      </c>
      <c r="K1259">
        <v>70</v>
      </c>
      <c r="L1259" t="s">
        <v>32</v>
      </c>
      <c r="M1259">
        <v>3</v>
      </c>
      <c r="N1259" t="s">
        <v>33</v>
      </c>
      <c r="O1259" t="s">
        <v>32</v>
      </c>
      <c r="P1259" t="s">
        <v>45</v>
      </c>
      <c r="Q1259">
        <v>8161</v>
      </c>
      <c r="R1259">
        <v>19002</v>
      </c>
      <c r="S1259">
        <v>2</v>
      </c>
      <c r="T1259" t="s">
        <v>46</v>
      </c>
      <c r="U1259">
        <v>13</v>
      </c>
      <c r="V1259" t="s">
        <v>37</v>
      </c>
      <c r="W1259" t="s">
        <v>38</v>
      </c>
      <c r="X1259">
        <v>2</v>
      </c>
      <c r="Y1259" t="s">
        <v>48</v>
      </c>
      <c r="Z1259" t="s">
        <v>36</v>
      </c>
    </row>
    <row r="1260" spans="1:26" x14ac:dyDescent="0.25">
      <c r="A1260">
        <v>2711</v>
      </c>
      <c r="B1260">
        <v>29</v>
      </c>
      <c r="C1260" t="s">
        <v>26</v>
      </c>
      <c r="D1260">
        <v>590</v>
      </c>
      <c r="E1260" t="s">
        <v>41</v>
      </c>
      <c r="F1260">
        <v>4</v>
      </c>
      <c r="G1260" t="s">
        <v>55</v>
      </c>
      <c r="H1260" t="s">
        <v>67</v>
      </c>
      <c r="I1260" t="s">
        <v>50</v>
      </c>
      <c r="J1260" t="s">
        <v>31</v>
      </c>
      <c r="K1260">
        <v>91</v>
      </c>
      <c r="L1260" t="s">
        <v>30</v>
      </c>
      <c r="M1260">
        <v>1</v>
      </c>
      <c r="N1260" t="s">
        <v>44</v>
      </c>
      <c r="O1260" t="s">
        <v>38</v>
      </c>
      <c r="P1260" t="s">
        <v>57</v>
      </c>
      <c r="Q1260">
        <v>2109</v>
      </c>
      <c r="R1260">
        <v>10007</v>
      </c>
      <c r="S1260">
        <v>1</v>
      </c>
      <c r="T1260" t="s">
        <v>46</v>
      </c>
      <c r="U1260">
        <v>13</v>
      </c>
      <c r="V1260" t="s">
        <v>37</v>
      </c>
      <c r="W1260" t="s">
        <v>32</v>
      </c>
      <c r="X1260">
        <v>2</v>
      </c>
      <c r="Y1260" t="s">
        <v>48</v>
      </c>
      <c r="Z1260" t="s">
        <v>46</v>
      </c>
    </row>
    <row r="1261" spans="1:26" x14ac:dyDescent="0.25">
      <c r="A1261">
        <v>2712</v>
      </c>
      <c r="B1261">
        <v>30</v>
      </c>
      <c r="C1261" t="s">
        <v>26</v>
      </c>
      <c r="D1261">
        <v>305</v>
      </c>
      <c r="E1261" t="s">
        <v>41</v>
      </c>
      <c r="F1261">
        <v>16</v>
      </c>
      <c r="G1261" t="s">
        <v>55</v>
      </c>
      <c r="H1261" t="s">
        <v>29</v>
      </c>
      <c r="I1261" t="s">
        <v>32</v>
      </c>
      <c r="J1261" t="s">
        <v>43</v>
      </c>
      <c r="K1261">
        <v>58</v>
      </c>
      <c r="L1261" t="s">
        <v>34</v>
      </c>
      <c r="M1261">
        <v>2</v>
      </c>
      <c r="N1261" t="s">
        <v>59</v>
      </c>
      <c r="O1261" t="s">
        <v>32</v>
      </c>
      <c r="P1261" t="s">
        <v>45</v>
      </c>
      <c r="Q1261">
        <v>5294</v>
      </c>
      <c r="R1261">
        <v>9128</v>
      </c>
      <c r="S1261">
        <v>3</v>
      </c>
      <c r="T1261" t="s">
        <v>46</v>
      </c>
      <c r="U1261">
        <v>16</v>
      </c>
      <c r="V1261" t="s">
        <v>37</v>
      </c>
      <c r="W1261" t="s">
        <v>32</v>
      </c>
      <c r="X1261">
        <v>3</v>
      </c>
      <c r="Y1261" t="s">
        <v>48</v>
      </c>
      <c r="Z1261" t="s">
        <v>46</v>
      </c>
    </row>
    <row r="1262" spans="1:26" x14ac:dyDescent="0.25">
      <c r="A1262">
        <v>2713</v>
      </c>
      <c r="B1262">
        <v>32</v>
      </c>
      <c r="C1262" t="s">
        <v>60</v>
      </c>
      <c r="D1262">
        <v>953</v>
      </c>
      <c r="E1262" t="s">
        <v>41</v>
      </c>
      <c r="F1262">
        <v>5</v>
      </c>
      <c r="G1262" t="s">
        <v>52</v>
      </c>
      <c r="H1262" t="s">
        <v>67</v>
      </c>
      <c r="I1262" t="s">
        <v>30</v>
      </c>
      <c r="J1262" t="s">
        <v>43</v>
      </c>
      <c r="K1262">
        <v>65</v>
      </c>
      <c r="L1262" t="s">
        <v>32</v>
      </c>
      <c r="M1262">
        <v>1</v>
      </c>
      <c r="N1262" t="s">
        <v>44</v>
      </c>
      <c r="O1262" t="s">
        <v>30</v>
      </c>
      <c r="P1262" t="s">
        <v>35</v>
      </c>
      <c r="Q1262">
        <v>2718</v>
      </c>
      <c r="R1262">
        <v>17674</v>
      </c>
      <c r="S1262">
        <v>2</v>
      </c>
      <c r="T1262" t="s">
        <v>46</v>
      </c>
      <c r="U1262">
        <v>14</v>
      </c>
      <c r="V1262" t="s">
        <v>37</v>
      </c>
      <c r="W1262" t="s">
        <v>30</v>
      </c>
      <c r="X1262">
        <v>3</v>
      </c>
      <c r="Y1262" t="s">
        <v>48</v>
      </c>
      <c r="Z1262" t="s">
        <v>46</v>
      </c>
    </row>
    <row r="1263" spans="1:26" x14ac:dyDescent="0.25">
      <c r="A1263">
        <v>2714</v>
      </c>
      <c r="B1263">
        <v>38</v>
      </c>
      <c r="C1263" t="s">
        <v>26</v>
      </c>
      <c r="D1263">
        <v>833</v>
      </c>
      <c r="E1263" t="s">
        <v>41</v>
      </c>
      <c r="F1263">
        <v>18</v>
      </c>
      <c r="G1263" t="s">
        <v>55</v>
      </c>
      <c r="H1263" t="s">
        <v>53</v>
      </c>
      <c r="I1263" t="s">
        <v>30</v>
      </c>
      <c r="J1263" t="s">
        <v>43</v>
      </c>
      <c r="K1263">
        <v>60</v>
      </c>
      <c r="M1263">
        <v>2</v>
      </c>
      <c r="N1263" t="s">
        <v>59</v>
      </c>
      <c r="O1263" t="s">
        <v>34</v>
      </c>
      <c r="P1263" t="s">
        <v>45</v>
      </c>
      <c r="Q1263">
        <v>5811</v>
      </c>
      <c r="R1263">
        <v>24539</v>
      </c>
      <c r="S1263">
        <v>3</v>
      </c>
      <c r="T1263" t="s">
        <v>36</v>
      </c>
      <c r="U1263">
        <v>16</v>
      </c>
      <c r="V1263" t="s">
        <v>37</v>
      </c>
      <c r="W1263" t="s">
        <v>32</v>
      </c>
      <c r="X1263">
        <v>2</v>
      </c>
      <c r="Y1263" t="s">
        <v>48</v>
      </c>
      <c r="Z1263" t="s">
        <v>46</v>
      </c>
    </row>
    <row r="1264" spans="1:26" x14ac:dyDescent="0.25">
      <c r="A1264">
        <v>2715</v>
      </c>
      <c r="B1264">
        <v>43</v>
      </c>
      <c r="C1264" t="s">
        <v>40</v>
      </c>
      <c r="D1264">
        <v>807</v>
      </c>
      <c r="E1264" t="s">
        <v>41</v>
      </c>
      <c r="F1264">
        <v>17</v>
      </c>
      <c r="G1264" t="s">
        <v>55</v>
      </c>
      <c r="H1264" t="s">
        <v>67</v>
      </c>
      <c r="I1264" t="s">
        <v>32</v>
      </c>
      <c r="J1264" t="s">
        <v>43</v>
      </c>
      <c r="K1264">
        <v>38</v>
      </c>
      <c r="L1264" t="s">
        <v>30</v>
      </c>
      <c r="M1264">
        <v>1</v>
      </c>
      <c r="N1264" t="s">
        <v>44</v>
      </c>
      <c r="O1264" t="s">
        <v>32</v>
      </c>
      <c r="P1264" t="s">
        <v>45</v>
      </c>
      <c r="Q1264">
        <v>2437</v>
      </c>
      <c r="R1264">
        <v>15587</v>
      </c>
      <c r="S1264">
        <v>9</v>
      </c>
      <c r="T1264" t="s">
        <v>36</v>
      </c>
      <c r="U1264">
        <v>16</v>
      </c>
      <c r="V1264" t="s">
        <v>37</v>
      </c>
      <c r="W1264" t="s">
        <v>34</v>
      </c>
      <c r="X1264">
        <v>4</v>
      </c>
      <c r="Y1264" t="s">
        <v>48</v>
      </c>
      <c r="Z1264" t="s">
        <v>36</v>
      </c>
    </row>
    <row r="1265" spans="1:26" x14ac:dyDescent="0.25">
      <c r="A1265">
        <v>2716</v>
      </c>
      <c r="B1265">
        <v>42</v>
      </c>
      <c r="C1265" t="s">
        <v>26</v>
      </c>
      <c r="D1265">
        <v>855</v>
      </c>
      <c r="E1265" t="s">
        <v>41</v>
      </c>
      <c r="F1265">
        <v>12</v>
      </c>
      <c r="G1265" t="s">
        <v>55</v>
      </c>
      <c r="H1265" t="s">
        <v>53</v>
      </c>
      <c r="I1265" t="s">
        <v>30</v>
      </c>
      <c r="J1265" t="s">
        <v>43</v>
      </c>
      <c r="K1265">
        <v>57</v>
      </c>
      <c r="L1265" t="s">
        <v>32</v>
      </c>
      <c r="M1265">
        <v>1</v>
      </c>
      <c r="N1265" t="s">
        <v>51</v>
      </c>
      <c r="O1265" t="s">
        <v>30</v>
      </c>
      <c r="P1265" t="s">
        <v>57</v>
      </c>
      <c r="Q1265">
        <v>2766</v>
      </c>
      <c r="R1265">
        <v>8952</v>
      </c>
      <c r="S1265">
        <v>8</v>
      </c>
      <c r="T1265" t="s">
        <v>46</v>
      </c>
      <c r="U1265">
        <v>22</v>
      </c>
      <c r="V1265" t="s">
        <v>47</v>
      </c>
      <c r="W1265" t="s">
        <v>30</v>
      </c>
      <c r="X1265">
        <v>6</v>
      </c>
      <c r="Y1265" t="s">
        <v>54</v>
      </c>
      <c r="Z1265" t="s">
        <v>46</v>
      </c>
    </row>
    <row r="1266" spans="1:26" x14ac:dyDescent="0.25">
      <c r="A1266">
        <v>2717</v>
      </c>
      <c r="B1266">
        <v>55</v>
      </c>
      <c r="C1266" t="s">
        <v>26</v>
      </c>
      <c r="D1266">
        <v>478</v>
      </c>
      <c r="E1266" t="s">
        <v>41</v>
      </c>
      <c r="F1266">
        <v>2</v>
      </c>
      <c r="G1266" t="s">
        <v>55</v>
      </c>
      <c r="H1266" t="s">
        <v>53</v>
      </c>
      <c r="I1266" t="s">
        <v>32</v>
      </c>
      <c r="J1266" t="s">
        <v>43</v>
      </c>
      <c r="K1266">
        <v>60</v>
      </c>
      <c r="L1266" t="s">
        <v>30</v>
      </c>
      <c r="M1266">
        <v>5</v>
      </c>
      <c r="N1266" t="s">
        <v>63</v>
      </c>
      <c r="O1266" t="s">
        <v>38</v>
      </c>
      <c r="P1266" t="s">
        <v>45</v>
      </c>
      <c r="Q1266">
        <v>19038</v>
      </c>
      <c r="R1266">
        <v>19805</v>
      </c>
      <c r="S1266">
        <v>8</v>
      </c>
      <c r="T1266" t="s">
        <v>46</v>
      </c>
      <c r="U1266">
        <v>12</v>
      </c>
      <c r="V1266" t="s">
        <v>37</v>
      </c>
      <c r="W1266" t="s">
        <v>30</v>
      </c>
      <c r="X1266">
        <v>2</v>
      </c>
      <c r="Y1266" t="s">
        <v>48</v>
      </c>
      <c r="Z1266" t="s">
        <v>46</v>
      </c>
    </row>
    <row r="1267" spans="1:26" x14ac:dyDescent="0.25">
      <c r="A1267">
        <v>2718</v>
      </c>
      <c r="B1267">
        <v>33</v>
      </c>
      <c r="C1267" t="s">
        <v>60</v>
      </c>
      <c r="D1267">
        <v>775</v>
      </c>
      <c r="E1267" t="s">
        <v>41</v>
      </c>
      <c r="F1267">
        <v>4</v>
      </c>
      <c r="G1267" t="s">
        <v>55</v>
      </c>
      <c r="H1267" t="s">
        <v>67</v>
      </c>
      <c r="I1267" t="s">
        <v>50</v>
      </c>
      <c r="J1267" t="s">
        <v>43</v>
      </c>
      <c r="K1267">
        <v>90</v>
      </c>
      <c r="L1267" t="s">
        <v>32</v>
      </c>
      <c r="M1267">
        <v>2</v>
      </c>
      <c r="N1267" t="s">
        <v>44</v>
      </c>
      <c r="O1267" t="s">
        <v>30</v>
      </c>
      <c r="P1267" t="s">
        <v>57</v>
      </c>
      <c r="Q1267">
        <v>3055</v>
      </c>
      <c r="R1267">
        <v>6194</v>
      </c>
      <c r="S1267">
        <v>5</v>
      </c>
      <c r="T1267" t="s">
        <v>46</v>
      </c>
      <c r="U1267">
        <v>15</v>
      </c>
      <c r="V1267" t="s">
        <v>37</v>
      </c>
      <c r="X1267">
        <v>2</v>
      </c>
      <c r="Y1267" t="s">
        <v>54</v>
      </c>
      <c r="Z1267" t="s">
        <v>46</v>
      </c>
    </row>
    <row r="1268" spans="1:26" x14ac:dyDescent="0.25">
      <c r="A1268">
        <v>2719</v>
      </c>
      <c r="B1268">
        <v>41</v>
      </c>
      <c r="C1268" t="s">
        <v>26</v>
      </c>
      <c r="D1268">
        <v>548</v>
      </c>
      <c r="E1268" t="s">
        <v>41</v>
      </c>
      <c r="F1268">
        <v>9</v>
      </c>
      <c r="G1268" t="s">
        <v>52</v>
      </c>
      <c r="H1268" t="s">
        <v>29</v>
      </c>
      <c r="I1268" t="s">
        <v>32</v>
      </c>
      <c r="J1268" t="s">
        <v>43</v>
      </c>
      <c r="K1268">
        <v>94</v>
      </c>
      <c r="L1268" t="s">
        <v>32</v>
      </c>
      <c r="M1268">
        <v>1</v>
      </c>
      <c r="N1268" t="s">
        <v>51</v>
      </c>
      <c r="O1268" t="s">
        <v>38</v>
      </c>
      <c r="P1268" t="s">
        <v>57</v>
      </c>
      <c r="Q1268">
        <v>2289</v>
      </c>
      <c r="R1268">
        <v>20520</v>
      </c>
      <c r="S1268">
        <v>1</v>
      </c>
      <c r="T1268" t="s">
        <v>46</v>
      </c>
      <c r="U1268">
        <v>20</v>
      </c>
      <c r="V1268" t="s">
        <v>47</v>
      </c>
      <c r="W1268" t="s">
        <v>30</v>
      </c>
      <c r="X1268">
        <v>2</v>
      </c>
      <c r="Y1268" t="s">
        <v>48</v>
      </c>
      <c r="Z1268" t="s">
        <v>46</v>
      </c>
    </row>
    <row r="1269" spans="1:26" x14ac:dyDescent="0.25">
      <c r="A1269">
        <v>2720</v>
      </c>
      <c r="B1269">
        <v>34</v>
      </c>
      <c r="C1269" t="s">
        <v>60</v>
      </c>
      <c r="D1269">
        <v>1375</v>
      </c>
      <c r="E1269" t="s">
        <v>27</v>
      </c>
      <c r="F1269">
        <v>10</v>
      </c>
      <c r="G1269" t="s">
        <v>55</v>
      </c>
      <c r="H1269" t="s">
        <v>29</v>
      </c>
      <c r="I1269" t="s">
        <v>50</v>
      </c>
      <c r="J1269" t="s">
        <v>43</v>
      </c>
      <c r="K1269">
        <v>87</v>
      </c>
      <c r="L1269" t="s">
        <v>32</v>
      </c>
      <c r="M1269">
        <v>2</v>
      </c>
      <c r="N1269" t="s">
        <v>33</v>
      </c>
      <c r="O1269" t="s">
        <v>32</v>
      </c>
      <c r="P1269" t="s">
        <v>57</v>
      </c>
      <c r="Q1269">
        <v>4001</v>
      </c>
      <c r="R1269">
        <v>12313</v>
      </c>
      <c r="S1269">
        <v>1</v>
      </c>
      <c r="T1269" t="s">
        <v>36</v>
      </c>
      <c r="U1269">
        <v>14</v>
      </c>
      <c r="V1269" t="s">
        <v>37</v>
      </c>
      <c r="W1269" t="s">
        <v>32</v>
      </c>
      <c r="X1269">
        <v>3</v>
      </c>
      <c r="Y1269" t="s">
        <v>48</v>
      </c>
      <c r="Z1269" t="s">
        <v>46</v>
      </c>
    </row>
    <row r="1270" spans="1:26" x14ac:dyDescent="0.25">
      <c r="A1270">
        <v>2721</v>
      </c>
      <c r="B1270">
        <v>53</v>
      </c>
      <c r="C1270" t="s">
        <v>60</v>
      </c>
      <c r="D1270">
        <v>661</v>
      </c>
      <c r="E1270" t="s">
        <v>41</v>
      </c>
      <c r="F1270">
        <v>1</v>
      </c>
      <c r="G1270" t="s">
        <v>52</v>
      </c>
      <c r="H1270" t="s">
        <v>53</v>
      </c>
      <c r="I1270" t="s">
        <v>38</v>
      </c>
      <c r="J1270" t="s">
        <v>31</v>
      </c>
      <c r="K1270">
        <v>60</v>
      </c>
      <c r="L1270" t="s">
        <v>30</v>
      </c>
      <c r="M1270">
        <v>4</v>
      </c>
      <c r="N1270" t="s">
        <v>58</v>
      </c>
      <c r="O1270" t="s">
        <v>32</v>
      </c>
      <c r="P1270" t="s">
        <v>45</v>
      </c>
      <c r="Q1270">
        <v>12965</v>
      </c>
      <c r="R1270">
        <v>22308</v>
      </c>
      <c r="S1270">
        <v>4</v>
      </c>
      <c r="T1270" t="s">
        <v>36</v>
      </c>
      <c r="U1270">
        <v>20</v>
      </c>
      <c r="V1270" t="s">
        <v>47</v>
      </c>
      <c r="W1270" t="s">
        <v>34</v>
      </c>
      <c r="X1270">
        <v>2</v>
      </c>
      <c r="Y1270" t="s">
        <v>54</v>
      </c>
      <c r="Z1270" t="s">
        <v>46</v>
      </c>
    </row>
    <row r="1271" spans="1:26" x14ac:dyDescent="0.25">
      <c r="A1271">
        <v>2722</v>
      </c>
      <c r="B1271">
        <v>43</v>
      </c>
      <c r="C1271" t="s">
        <v>26</v>
      </c>
      <c r="D1271">
        <v>244</v>
      </c>
      <c r="E1271" t="s">
        <v>69</v>
      </c>
      <c r="F1271">
        <v>2</v>
      </c>
      <c r="G1271" t="s">
        <v>55</v>
      </c>
      <c r="H1271" t="s">
        <v>29</v>
      </c>
      <c r="I1271" t="s">
        <v>30</v>
      </c>
      <c r="J1271" t="s">
        <v>43</v>
      </c>
      <c r="K1271">
        <v>97</v>
      </c>
      <c r="L1271" t="s">
        <v>32</v>
      </c>
      <c r="N1271" t="s">
        <v>69</v>
      </c>
      <c r="O1271" t="s">
        <v>34</v>
      </c>
      <c r="P1271" t="s">
        <v>35</v>
      </c>
      <c r="Q1271">
        <v>3539</v>
      </c>
      <c r="R1271">
        <v>5033</v>
      </c>
      <c r="S1271">
        <v>0</v>
      </c>
      <c r="T1271" t="s">
        <v>46</v>
      </c>
      <c r="U1271">
        <v>13</v>
      </c>
      <c r="V1271" t="s">
        <v>37</v>
      </c>
      <c r="W1271" t="s">
        <v>30</v>
      </c>
      <c r="X1271">
        <v>5</v>
      </c>
      <c r="Y1271" t="s">
        <v>48</v>
      </c>
      <c r="Z1271" t="s">
        <v>46</v>
      </c>
    </row>
    <row r="1272" spans="1:26" x14ac:dyDescent="0.25">
      <c r="A1272">
        <v>2723</v>
      </c>
      <c r="B1272">
        <v>34</v>
      </c>
      <c r="C1272" t="s">
        <v>26</v>
      </c>
      <c r="D1272">
        <v>511</v>
      </c>
      <c r="E1272" t="s">
        <v>27</v>
      </c>
      <c r="F1272">
        <v>3</v>
      </c>
      <c r="G1272" t="s">
        <v>28</v>
      </c>
      <c r="H1272" t="s">
        <v>29</v>
      </c>
      <c r="I1272" t="s">
        <v>50</v>
      </c>
      <c r="J1272" t="s">
        <v>31</v>
      </c>
      <c r="K1272">
        <v>32</v>
      </c>
      <c r="L1272" t="s">
        <v>38</v>
      </c>
      <c r="M1272">
        <v>2</v>
      </c>
      <c r="N1272" t="s">
        <v>33</v>
      </c>
      <c r="O1272" t="s">
        <v>34</v>
      </c>
      <c r="P1272" t="s">
        <v>35</v>
      </c>
      <c r="Q1272">
        <v>6029</v>
      </c>
      <c r="R1272">
        <v>25353</v>
      </c>
      <c r="S1272">
        <v>5</v>
      </c>
      <c r="T1272" t="s">
        <v>46</v>
      </c>
      <c r="U1272">
        <v>12</v>
      </c>
      <c r="V1272" t="s">
        <v>37</v>
      </c>
      <c r="W1272" t="s">
        <v>38</v>
      </c>
      <c r="X1272">
        <v>3</v>
      </c>
      <c r="Y1272" t="s">
        <v>48</v>
      </c>
      <c r="Z1272" t="s">
        <v>46</v>
      </c>
    </row>
    <row r="1273" spans="1:26" x14ac:dyDescent="0.25">
      <c r="A1273">
        <v>2724</v>
      </c>
      <c r="B1273">
        <v>21</v>
      </c>
      <c r="C1273" t="s">
        <v>26</v>
      </c>
      <c r="D1273">
        <v>337</v>
      </c>
      <c r="E1273" t="s">
        <v>27</v>
      </c>
      <c r="F1273">
        <v>7</v>
      </c>
      <c r="G1273" t="s">
        <v>42</v>
      </c>
      <c r="H1273" t="s">
        <v>64</v>
      </c>
      <c r="I1273" t="s">
        <v>30</v>
      </c>
      <c r="J1273" t="s">
        <v>43</v>
      </c>
      <c r="K1273">
        <v>31</v>
      </c>
      <c r="L1273" t="s">
        <v>32</v>
      </c>
      <c r="M1273">
        <v>1</v>
      </c>
      <c r="N1273" t="s">
        <v>62</v>
      </c>
      <c r="O1273" t="s">
        <v>30</v>
      </c>
      <c r="P1273" t="s">
        <v>35</v>
      </c>
      <c r="Q1273">
        <v>2679</v>
      </c>
      <c r="R1273">
        <v>4567</v>
      </c>
      <c r="S1273">
        <v>1</v>
      </c>
      <c r="T1273" t="s">
        <v>46</v>
      </c>
      <c r="U1273">
        <v>13</v>
      </c>
      <c r="V1273" t="s">
        <v>37</v>
      </c>
      <c r="W1273" t="s">
        <v>30</v>
      </c>
      <c r="X1273">
        <v>3</v>
      </c>
      <c r="Y1273" t="s">
        <v>48</v>
      </c>
      <c r="Z1273" t="s">
        <v>36</v>
      </c>
    </row>
    <row r="1274" spans="1:26" x14ac:dyDescent="0.25">
      <c r="A1274">
        <v>2725</v>
      </c>
      <c r="B1274">
        <v>38</v>
      </c>
      <c r="C1274" t="s">
        <v>26</v>
      </c>
      <c r="D1274">
        <v>1153</v>
      </c>
      <c r="E1274" t="s">
        <v>41</v>
      </c>
      <c r="F1274">
        <v>6</v>
      </c>
      <c r="G1274" t="s">
        <v>28</v>
      </c>
      <c r="H1274" t="s">
        <v>49</v>
      </c>
      <c r="I1274" t="s">
        <v>50</v>
      </c>
      <c r="J1274" t="s">
        <v>31</v>
      </c>
      <c r="K1274">
        <v>40</v>
      </c>
      <c r="L1274" t="s">
        <v>30</v>
      </c>
      <c r="M1274">
        <v>1</v>
      </c>
      <c r="N1274" t="s">
        <v>51</v>
      </c>
      <c r="O1274" t="s">
        <v>32</v>
      </c>
      <c r="P1274" t="s">
        <v>45</v>
      </c>
      <c r="Q1274">
        <v>3702</v>
      </c>
      <c r="R1274">
        <v>16376</v>
      </c>
      <c r="S1274">
        <v>1</v>
      </c>
      <c r="T1274" t="s">
        <v>46</v>
      </c>
      <c r="U1274">
        <v>11</v>
      </c>
      <c r="V1274" t="s">
        <v>37</v>
      </c>
      <c r="W1274" t="s">
        <v>30</v>
      </c>
      <c r="X1274">
        <v>3</v>
      </c>
      <c r="Y1274" t="s">
        <v>48</v>
      </c>
      <c r="Z1274" t="s">
        <v>46</v>
      </c>
    </row>
    <row r="1275" spans="1:26" x14ac:dyDescent="0.25">
      <c r="A1275">
        <v>2726</v>
      </c>
      <c r="B1275">
        <v>22</v>
      </c>
      <c r="C1275" t="s">
        <v>26</v>
      </c>
      <c r="D1275">
        <v>1294</v>
      </c>
      <c r="E1275" t="s">
        <v>41</v>
      </c>
      <c r="F1275">
        <v>8</v>
      </c>
      <c r="G1275" t="s">
        <v>42</v>
      </c>
      <c r="H1275" t="s">
        <v>53</v>
      </c>
      <c r="I1275" t="s">
        <v>32</v>
      </c>
      <c r="J1275" t="s">
        <v>31</v>
      </c>
      <c r="K1275">
        <v>79</v>
      </c>
      <c r="L1275" t="s">
        <v>32</v>
      </c>
      <c r="M1275">
        <v>1</v>
      </c>
      <c r="N1275" t="s">
        <v>51</v>
      </c>
      <c r="O1275" t="s">
        <v>38</v>
      </c>
      <c r="P1275" t="s">
        <v>45</v>
      </c>
      <c r="Q1275">
        <v>2398</v>
      </c>
      <c r="R1275">
        <v>15999</v>
      </c>
      <c r="S1275">
        <v>1</v>
      </c>
      <c r="T1275" t="s">
        <v>36</v>
      </c>
      <c r="U1275">
        <v>17</v>
      </c>
      <c r="V1275" t="s">
        <v>37</v>
      </c>
      <c r="W1275" t="s">
        <v>32</v>
      </c>
      <c r="X1275">
        <v>6</v>
      </c>
      <c r="Y1275" t="s">
        <v>48</v>
      </c>
      <c r="Z1275" t="s">
        <v>36</v>
      </c>
    </row>
    <row r="1276" spans="1:26" x14ac:dyDescent="0.25">
      <c r="A1276">
        <v>2727</v>
      </c>
      <c r="B1276">
        <v>31</v>
      </c>
      <c r="C1276" t="s">
        <v>26</v>
      </c>
      <c r="D1276">
        <v>196</v>
      </c>
      <c r="E1276" t="s">
        <v>27</v>
      </c>
      <c r="F1276">
        <v>29</v>
      </c>
      <c r="G1276" t="s">
        <v>52</v>
      </c>
      <c r="H1276" t="s">
        <v>64</v>
      </c>
      <c r="I1276" t="s">
        <v>38</v>
      </c>
      <c r="J1276" t="s">
        <v>31</v>
      </c>
      <c r="K1276">
        <v>91</v>
      </c>
      <c r="L1276" t="s">
        <v>30</v>
      </c>
      <c r="M1276">
        <v>2</v>
      </c>
      <c r="N1276" t="s">
        <v>33</v>
      </c>
      <c r="O1276" t="s">
        <v>34</v>
      </c>
      <c r="P1276" t="s">
        <v>45</v>
      </c>
      <c r="Q1276">
        <v>5468</v>
      </c>
      <c r="R1276">
        <v>13402</v>
      </c>
      <c r="S1276">
        <v>1</v>
      </c>
      <c r="T1276" t="s">
        <v>46</v>
      </c>
      <c r="U1276">
        <v>14</v>
      </c>
      <c r="V1276" t="s">
        <v>37</v>
      </c>
      <c r="W1276" t="s">
        <v>38</v>
      </c>
      <c r="X1276">
        <v>3</v>
      </c>
      <c r="Y1276" t="s">
        <v>48</v>
      </c>
      <c r="Z1276" t="s">
        <v>46</v>
      </c>
    </row>
    <row r="1277" spans="1:26" x14ac:dyDescent="0.25">
      <c r="A1277">
        <v>2728</v>
      </c>
      <c r="B1277">
        <v>51</v>
      </c>
      <c r="C1277" t="s">
        <v>26</v>
      </c>
      <c r="D1277">
        <v>942</v>
      </c>
      <c r="E1277" t="s">
        <v>41</v>
      </c>
      <c r="F1277">
        <v>3</v>
      </c>
      <c r="G1277" t="s">
        <v>55</v>
      </c>
      <c r="H1277" t="s">
        <v>67</v>
      </c>
      <c r="I1277" t="s">
        <v>38</v>
      </c>
      <c r="J1277" t="s">
        <v>31</v>
      </c>
      <c r="K1277">
        <v>53</v>
      </c>
      <c r="L1277" t="s">
        <v>32</v>
      </c>
      <c r="M1277">
        <v>3</v>
      </c>
      <c r="N1277" t="s">
        <v>61</v>
      </c>
      <c r="O1277" t="s">
        <v>32</v>
      </c>
      <c r="P1277" t="s">
        <v>45</v>
      </c>
      <c r="Q1277">
        <v>13116</v>
      </c>
      <c r="R1277">
        <v>22984</v>
      </c>
      <c r="T1277" t="s">
        <v>46</v>
      </c>
      <c r="U1277">
        <v>11</v>
      </c>
      <c r="V1277" t="s">
        <v>37</v>
      </c>
      <c r="W1277" t="s">
        <v>34</v>
      </c>
      <c r="X1277">
        <v>2</v>
      </c>
      <c r="Z1277" t="s">
        <v>46</v>
      </c>
    </row>
    <row r="1278" spans="1:26" x14ac:dyDescent="0.25">
      <c r="A1278">
        <v>2729</v>
      </c>
      <c r="B1278">
        <v>37</v>
      </c>
      <c r="C1278" t="s">
        <v>26</v>
      </c>
      <c r="D1278">
        <v>589</v>
      </c>
      <c r="E1278" t="s">
        <v>27</v>
      </c>
      <c r="F1278">
        <v>9</v>
      </c>
      <c r="G1278" t="s">
        <v>28</v>
      </c>
      <c r="H1278" t="s">
        <v>64</v>
      </c>
      <c r="I1278" t="s">
        <v>30</v>
      </c>
      <c r="J1278" t="s">
        <v>43</v>
      </c>
      <c r="K1278">
        <v>46</v>
      </c>
      <c r="L1278" t="s">
        <v>30</v>
      </c>
      <c r="M1278">
        <v>2</v>
      </c>
      <c r="N1278" t="s">
        <v>33</v>
      </c>
      <c r="O1278" t="s">
        <v>30</v>
      </c>
      <c r="P1278" t="s">
        <v>45</v>
      </c>
      <c r="Q1278">
        <v>4189</v>
      </c>
      <c r="R1278">
        <v>8800</v>
      </c>
      <c r="S1278">
        <v>1</v>
      </c>
      <c r="T1278" t="s">
        <v>46</v>
      </c>
      <c r="U1278">
        <v>14</v>
      </c>
      <c r="V1278" t="s">
        <v>37</v>
      </c>
      <c r="W1278" t="s">
        <v>38</v>
      </c>
      <c r="X1278">
        <v>2</v>
      </c>
      <c r="Y1278" t="s">
        <v>48</v>
      </c>
      <c r="Z1278" t="s">
        <v>46</v>
      </c>
    </row>
    <row r="1279" spans="1:26" x14ac:dyDescent="0.25">
      <c r="A1279">
        <v>2730</v>
      </c>
      <c r="B1279">
        <v>46</v>
      </c>
      <c r="C1279" t="s">
        <v>26</v>
      </c>
      <c r="D1279">
        <v>734</v>
      </c>
      <c r="E1279" t="s">
        <v>41</v>
      </c>
      <c r="F1279">
        <v>2</v>
      </c>
      <c r="G1279" t="s">
        <v>52</v>
      </c>
      <c r="H1279" t="s">
        <v>53</v>
      </c>
      <c r="I1279" t="s">
        <v>32</v>
      </c>
      <c r="J1279" t="s">
        <v>43</v>
      </c>
      <c r="K1279">
        <v>46</v>
      </c>
      <c r="L1279" t="s">
        <v>32</v>
      </c>
      <c r="M1279">
        <v>5</v>
      </c>
      <c r="N1279" t="s">
        <v>63</v>
      </c>
      <c r="O1279" t="s">
        <v>34</v>
      </c>
      <c r="P1279" t="s">
        <v>57</v>
      </c>
      <c r="Q1279">
        <v>19328</v>
      </c>
      <c r="R1279">
        <v>14218</v>
      </c>
      <c r="S1279">
        <v>7</v>
      </c>
      <c r="T1279" t="s">
        <v>36</v>
      </c>
      <c r="U1279">
        <v>17</v>
      </c>
      <c r="V1279" t="s">
        <v>37</v>
      </c>
      <c r="W1279" t="s">
        <v>32</v>
      </c>
      <c r="X1279">
        <v>3</v>
      </c>
      <c r="Y1279" t="s">
        <v>48</v>
      </c>
      <c r="Z1279" t="s">
        <v>46</v>
      </c>
    </row>
    <row r="1280" spans="1:26" x14ac:dyDescent="0.25">
      <c r="A1280">
        <v>2731</v>
      </c>
      <c r="B1280">
        <v>36</v>
      </c>
      <c r="C1280" t="s">
        <v>26</v>
      </c>
      <c r="D1280">
        <v>1383</v>
      </c>
      <c r="E1280" t="s">
        <v>41</v>
      </c>
      <c r="F1280">
        <v>10</v>
      </c>
      <c r="G1280" t="s">
        <v>55</v>
      </c>
      <c r="I1280" t="s">
        <v>50</v>
      </c>
      <c r="J1280" t="s">
        <v>43</v>
      </c>
      <c r="K1280">
        <v>90</v>
      </c>
      <c r="L1280" t="s">
        <v>32</v>
      </c>
      <c r="M1280">
        <v>3</v>
      </c>
      <c r="N1280" t="s">
        <v>59</v>
      </c>
      <c r="O1280" t="s">
        <v>38</v>
      </c>
      <c r="P1280" t="s">
        <v>45</v>
      </c>
      <c r="Q1280">
        <v>8321</v>
      </c>
      <c r="R1280">
        <v>25949</v>
      </c>
      <c r="S1280">
        <v>7</v>
      </c>
      <c r="T1280" t="s">
        <v>36</v>
      </c>
      <c r="U1280">
        <v>13</v>
      </c>
      <c r="V1280" t="s">
        <v>37</v>
      </c>
      <c r="W1280" t="s">
        <v>34</v>
      </c>
      <c r="X1280">
        <v>1</v>
      </c>
      <c r="Y1280" t="s">
        <v>48</v>
      </c>
      <c r="Z1280" t="s">
        <v>46</v>
      </c>
    </row>
    <row r="1281" spans="1:26" x14ac:dyDescent="0.25">
      <c r="A1281">
        <v>2732</v>
      </c>
      <c r="B1281">
        <v>44</v>
      </c>
      <c r="C1281" t="s">
        <v>40</v>
      </c>
      <c r="D1281">
        <v>429</v>
      </c>
      <c r="E1281" t="s">
        <v>41</v>
      </c>
      <c r="F1281">
        <v>1</v>
      </c>
      <c r="G1281" t="s">
        <v>28</v>
      </c>
      <c r="H1281" t="s">
        <v>53</v>
      </c>
      <c r="I1281" t="s">
        <v>32</v>
      </c>
      <c r="J1281" t="s">
        <v>43</v>
      </c>
      <c r="K1281">
        <v>99</v>
      </c>
      <c r="L1281" t="s">
        <v>32</v>
      </c>
      <c r="M1281">
        <v>1</v>
      </c>
      <c r="N1281" t="s">
        <v>44</v>
      </c>
      <c r="O1281" t="s">
        <v>30</v>
      </c>
      <c r="P1281" t="s">
        <v>57</v>
      </c>
      <c r="Q1281">
        <v>2342</v>
      </c>
      <c r="R1281">
        <v>11092</v>
      </c>
      <c r="S1281">
        <v>1</v>
      </c>
      <c r="T1281" t="s">
        <v>36</v>
      </c>
      <c r="U1281">
        <v>12</v>
      </c>
      <c r="V1281" t="s">
        <v>37</v>
      </c>
      <c r="W1281" t="s">
        <v>32</v>
      </c>
      <c r="X1281">
        <v>2</v>
      </c>
      <c r="Y1281" t="s">
        <v>54</v>
      </c>
      <c r="Z1281" t="s">
        <v>36</v>
      </c>
    </row>
    <row r="1282" spans="1:26" x14ac:dyDescent="0.25">
      <c r="A1282">
        <v>2733</v>
      </c>
      <c r="B1282">
        <v>37</v>
      </c>
      <c r="C1282" t="s">
        <v>26</v>
      </c>
      <c r="D1282">
        <v>1239</v>
      </c>
      <c r="E1282" t="s">
        <v>69</v>
      </c>
      <c r="F1282">
        <v>8</v>
      </c>
      <c r="G1282" t="s">
        <v>28</v>
      </c>
      <c r="H1282" t="s">
        <v>49</v>
      </c>
      <c r="I1282" t="s">
        <v>32</v>
      </c>
      <c r="J1282" t="s">
        <v>43</v>
      </c>
      <c r="K1282">
        <v>89</v>
      </c>
      <c r="L1282" t="s">
        <v>32</v>
      </c>
      <c r="M1282">
        <v>2</v>
      </c>
      <c r="N1282" t="s">
        <v>69</v>
      </c>
      <c r="O1282" t="s">
        <v>30</v>
      </c>
      <c r="P1282" t="s">
        <v>57</v>
      </c>
      <c r="Q1282">
        <v>4071</v>
      </c>
      <c r="R1282">
        <v>12832</v>
      </c>
      <c r="S1282">
        <v>2</v>
      </c>
      <c r="T1282" t="s">
        <v>46</v>
      </c>
      <c r="U1282">
        <v>13</v>
      </c>
      <c r="V1282" t="s">
        <v>37</v>
      </c>
      <c r="W1282" t="s">
        <v>32</v>
      </c>
      <c r="X1282">
        <v>4</v>
      </c>
      <c r="Y1282" t="s">
        <v>54</v>
      </c>
      <c r="Z1282" t="s">
        <v>46</v>
      </c>
    </row>
    <row r="1283" spans="1:26" x14ac:dyDescent="0.25">
      <c r="A1283">
        <v>2734</v>
      </c>
      <c r="B1283">
        <v>35</v>
      </c>
      <c r="C1283" t="s">
        <v>26</v>
      </c>
      <c r="D1283">
        <v>303</v>
      </c>
      <c r="E1283" t="s">
        <v>27</v>
      </c>
      <c r="F1283">
        <v>27</v>
      </c>
      <c r="G1283" t="s">
        <v>55</v>
      </c>
      <c r="H1283" t="s">
        <v>29</v>
      </c>
      <c r="I1283" t="s">
        <v>32</v>
      </c>
      <c r="J1283" t="s">
        <v>43</v>
      </c>
      <c r="K1283">
        <v>84</v>
      </c>
      <c r="L1283" t="s">
        <v>32</v>
      </c>
      <c r="M1283">
        <v>2</v>
      </c>
      <c r="N1283" t="s">
        <v>33</v>
      </c>
      <c r="O1283" t="s">
        <v>34</v>
      </c>
      <c r="P1283" t="s">
        <v>35</v>
      </c>
      <c r="Q1283">
        <v>5813</v>
      </c>
      <c r="S1283">
        <v>1</v>
      </c>
      <c r="T1283" t="s">
        <v>36</v>
      </c>
      <c r="U1283">
        <v>18</v>
      </c>
      <c r="V1283" t="s">
        <v>37</v>
      </c>
      <c r="W1283" t="s">
        <v>34</v>
      </c>
      <c r="X1283">
        <v>2</v>
      </c>
      <c r="Y1283" t="s">
        <v>48</v>
      </c>
      <c r="Z1283" t="s">
        <v>36</v>
      </c>
    </row>
    <row r="1284" spans="1:26" x14ac:dyDescent="0.25">
      <c r="A1284">
        <v>2735</v>
      </c>
      <c r="B1284">
        <v>33</v>
      </c>
      <c r="C1284" t="s">
        <v>26</v>
      </c>
      <c r="D1284">
        <v>867</v>
      </c>
      <c r="E1284" t="s">
        <v>41</v>
      </c>
      <c r="F1284">
        <v>8</v>
      </c>
      <c r="G1284" t="s">
        <v>52</v>
      </c>
      <c r="H1284" t="s">
        <v>29</v>
      </c>
      <c r="I1284" t="s">
        <v>50</v>
      </c>
      <c r="J1284" t="s">
        <v>43</v>
      </c>
      <c r="K1284">
        <v>90</v>
      </c>
      <c r="L1284" t="s">
        <v>34</v>
      </c>
      <c r="M1284">
        <v>1</v>
      </c>
      <c r="N1284" t="s">
        <v>44</v>
      </c>
      <c r="O1284" t="s">
        <v>38</v>
      </c>
      <c r="P1284" t="s">
        <v>45</v>
      </c>
      <c r="Q1284">
        <v>3143</v>
      </c>
      <c r="R1284">
        <v>6076</v>
      </c>
      <c r="S1284">
        <v>6</v>
      </c>
      <c r="T1284" t="s">
        <v>46</v>
      </c>
      <c r="U1284">
        <v>19</v>
      </c>
      <c r="V1284" t="s">
        <v>37</v>
      </c>
      <c r="W1284" t="s">
        <v>30</v>
      </c>
      <c r="X1284">
        <v>1</v>
      </c>
      <c r="Y1284" t="s">
        <v>48</v>
      </c>
      <c r="Z1284" t="s">
        <v>46</v>
      </c>
    </row>
    <row r="1285" spans="1:26" x14ac:dyDescent="0.25">
      <c r="A1285">
        <v>2736</v>
      </c>
      <c r="B1285">
        <v>28</v>
      </c>
      <c r="C1285" t="s">
        <v>26</v>
      </c>
      <c r="D1285">
        <v>1181</v>
      </c>
      <c r="E1285" t="s">
        <v>41</v>
      </c>
      <c r="F1285">
        <v>1</v>
      </c>
      <c r="G1285" t="s">
        <v>55</v>
      </c>
      <c r="H1285" t="s">
        <v>29</v>
      </c>
      <c r="I1285" t="s">
        <v>32</v>
      </c>
      <c r="J1285" t="s">
        <v>43</v>
      </c>
      <c r="K1285">
        <v>82</v>
      </c>
      <c r="L1285" t="s">
        <v>32</v>
      </c>
      <c r="M1285">
        <v>1</v>
      </c>
      <c r="N1285" t="s">
        <v>44</v>
      </c>
      <c r="O1285" t="s">
        <v>34</v>
      </c>
      <c r="P1285" t="s">
        <v>45</v>
      </c>
      <c r="Q1285">
        <v>2044</v>
      </c>
      <c r="R1285">
        <v>5531</v>
      </c>
      <c r="S1285">
        <v>1</v>
      </c>
      <c r="T1285" t="s">
        <v>46</v>
      </c>
      <c r="U1285">
        <v>11</v>
      </c>
      <c r="V1285" t="s">
        <v>37</v>
      </c>
      <c r="W1285" t="s">
        <v>32</v>
      </c>
      <c r="X1285">
        <v>6</v>
      </c>
      <c r="Y1285" t="s">
        <v>66</v>
      </c>
      <c r="Z1285" t="s">
        <v>46</v>
      </c>
    </row>
    <row r="1286" spans="1:26" x14ac:dyDescent="0.25">
      <c r="A1286">
        <v>2737</v>
      </c>
      <c r="B1286">
        <v>39</v>
      </c>
      <c r="C1286" t="s">
        <v>26</v>
      </c>
      <c r="D1286">
        <v>1253</v>
      </c>
      <c r="E1286" t="s">
        <v>41</v>
      </c>
      <c r="F1286">
        <v>10</v>
      </c>
      <c r="G1286" t="s">
        <v>42</v>
      </c>
      <c r="H1286" t="s">
        <v>53</v>
      </c>
      <c r="I1286" t="s">
        <v>32</v>
      </c>
      <c r="J1286" t="s">
        <v>43</v>
      </c>
      <c r="K1286">
        <v>65</v>
      </c>
      <c r="L1286" t="s">
        <v>32</v>
      </c>
      <c r="M1286">
        <v>3</v>
      </c>
      <c r="N1286" t="s">
        <v>63</v>
      </c>
      <c r="O1286" t="s">
        <v>32</v>
      </c>
      <c r="P1286" t="s">
        <v>35</v>
      </c>
      <c r="Q1286">
        <v>13464</v>
      </c>
      <c r="R1286">
        <v>7914</v>
      </c>
      <c r="S1286">
        <v>7</v>
      </c>
      <c r="T1286" t="s">
        <v>46</v>
      </c>
      <c r="U1286">
        <v>21</v>
      </c>
      <c r="V1286" t="s">
        <v>47</v>
      </c>
      <c r="W1286" t="s">
        <v>32</v>
      </c>
      <c r="X1286">
        <v>3</v>
      </c>
      <c r="Y1286" t="s">
        <v>48</v>
      </c>
      <c r="Z1286" t="s">
        <v>46</v>
      </c>
    </row>
    <row r="1287" spans="1:26" x14ac:dyDescent="0.25">
      <c r="A1287">
        <v>2738</v>
      </c>
      <c r="B1287">
        <v>46</v>
      </c>
      <c r="C1287" t="s">
        <v>60</v>
      </c>
      <c r="D1287">
        <v>849</v>
      </c>
      <c r="E1287" t="s">
        <v>27</v>
      </c>
      <c r="F1287">
        <v>26</v>
      </c>
      <c r="G1287" t="s">
        <v>28</v>
      </c>
      <c r="H1287" t="s">
        <v>29</v>
      </c>
      <c r="I1287" t="s">
        <v>30</v>
      </c>
      <c r="J1287" t="s">
        <v>43</v>
      </c>
      <c r="K1287">
        <v>98</v>
      </c>
      <c r="L1287" t="s">
        <v>30</v>
      </c>
      <c r="M1287">
        <v>2</v>
      </c>
      <c r="N1287" t="s">
        <v>33</v>
      </c>
      <c r="O1287" t="s">
        <v>30</v>
      </c>
      <c r="P1287" t="s">
        <v>35</v>
      </c>
      <c r="R1287">
        <v>25166</v>
      </c>
      <c r="S1287">
        <v>8</v>
      </c>
      <c r="T1287" t="s">
        <v>46</v>
      </c>
      <c r="U1287">
        <v>15</v>
      </c>
      <c r="V1287" t="s">
        <v>37</v>
      </c>
      <c r="W1287" t="s">
        <v>32</v>
      </c>
      <c r="X1287">
        <v>3</v>
      </c>
      <c r="Y1287" t="s">
        <v>48</v>
      </c>
      <c r="Z1287" t="s">
        <v>46</v>
      </c>
    </row>
    <row r="1288" spans="1:26" x14ac:dyDescent="0.25">
      <c r="A1288">
        <v>2739</v>
      </c>
      <c r="B1288">
        <v>40</v>
      </c>
      <c r="C1288" t="s">
        <v>26</v>
      </c>
      <c r="D1288">
        <v>616</v>
      </c>
      <c r="E1288" t="s">
        <v>41</v>
      </c>
      <c r="F1288">
        <v>2</v>
      </c>
      <c r="G1288" t="s">
        <v>28</v>
      </c>
      <c r="H1288" t="s">
        <v>29</v>
      </c>
      <c r="I1288" t="s">
        <v>32</v>
      </c>
      <c r="J1288" t="s">
        <v>31</v>
      </c>
      <c r="K1288">
        <v>99</v>
      </c>
      <c r="L1288" t="s">
        <v>32</v>
      </c>
      <c r="M1288">
        <v>1</v>
      </c>
      <c r="N1288" t="s">
        <v>51</v>
      </c>
      <c r="O1288" t="s">
        <v>38</v>
      </c>
      <c r="P1288" t="s">
        <v>45</v>
      </c>
      <c r="Q1288">
        <v>3377</v>
      </c>
      <c r="R1288">
        <v>25605</v>
      </c>
      <c r="S1288">
        <v>4</v>
      </c>
      <c r="T1288" t="s">
        <v>46</v>
      </c>
      <c r="U1288">
        <v>17</v>
      </c>
      <c r="V1288" t="s">
        <v>37</v>
      </c>
      <c r="W1288" t="s">
        <v>34</v>
      </c>
      <c r="X1288">
        <v>5</v>
      </c>
      <c r="Y1288" t="s">
        <v>54</v>
      </c>
      <c r="Z1288" t="s">
        <v>46</v>
      </c>
    </row>
    <row r="1289" spans="1:26" x14ac:dyDescent="0.25">
      <c r="A1289">
        <v>2740</v>
      </c>
      <c r="B1289">
        <v>42</v>
      </c>
      <c r="C1289" t="s">
        <v>26</v>
      </c>
      <c r="D1289">
        <v>1128</v>
      </c>
      <c r="E1289" t="s">
        <v>41</v>
      </c>
      <c r="F1289">
        <v>13</v>
      </c>
      <c r="G1289" t="s">
        <v>55</v>
      </c>
      <c r="H1289" t="s">
        <v>53</v>
      </c>
      <c r="I1289" t="s">
        <v>30</v>
      </c>
      <c r="J1289" t="s">
        <v>43</v>
      </c>
      <c r="K1289">
        <v>95</v>
      </c>
      <c r="L1289" t="s">
        <v>34</v>
      </c>
      <c r="M1289">
        <v>2</v>
      </c>
      <c r="N1289" t="s">
        <v>59</v>
      </c>
      <c r="O1289" t="s">
        <v>38</v>
      </c>
      <c r="P1289" t="s">
        <v>45</v>
      </c>
      <c r="Q1289">
        <v>5538</v>
      </c>
      <c r="R1289">
        <v>5696</v>
      </c>
      <c r="S1289">
        <v>5</v>
      </c>
      <c r="T1289" t="s">
        <v>46</v>
      </c>
      <c r="U1289">
        <v>18</v>
      </c>
      <c r="V1289" t="s">
        <v>37</v>
      </c>
      <c r="W1289" t="s">
        <v>32</v>
      </c>
      <c r="X1289">
        <v>2</v>
      </c>
      <c r="Y1289" t="s">
        <v>54</v>
      </c>
      <c r="Z1289" t="s">
        <v>46</v>
      </c>
    </row>
    <row r="1290" spans="1:26" x14ac:dyDescent="0.25">
      <c r="A1290">
        <v>2741</v>
      </c>
      <c r="B1290">
        <v>35</v>
      </c>
      <c r="C1290" t="s">
        <v>60</v>
      </c>
      <c r="D1290">
        <v>1180</v>
      </c>
      <c r="E1290" t="s">
        <v>41</v>
      </c>
      <c r="F1290">
        <v>2</v>
      </c>
      <c r="G1290" t="s">
        <v>28</v>
      </c>
      <c r="H1290" t="s">
        <v>53</v>
      </c>
      <c r="I1290" t="s">
        <v>30</v>
      </c>
      <c r="J1290" t="s">
        <v>43</v>
      </c>
      <c r="K1290">
        <v>90</v>
      </c>
      <c r="L1290" t="s">
        <v>32</v>
      </c>
      <c r="M1290">
        <v>2</v>
      </c>
      <c r="N1290" t="s">
        <v>58</v>
      </c>
      <c r="O1290" t="s">
        <v>34</v>
      </c>
      <c r="P1290" t="s">
        <v>57</v>
      </c>
      <c r="Q1290">
        <v>5762</v>
      </c>
      <c r="R1290">
        <v>24442</v>
      </c>
      <c r="S1290">
        <v>2</v>
      </c>
      <c r="T1290" t="s">
        <v>46</v>
      </c>
      <c r="U1290">
        <v>14</v>
      </c>
      <c r="V1290" t="s">
        <v>37</v>
      </c>
      <c r="W1290" t="s">
        <v>32</v>
      </c>
      <c r="X1290">
        <v>6</v>
      </c>
      <c r="Y1290" t="s">
        <v>48</v>
      </c>
      <c r="Z1290" t="s">
        <v>46</v>
      </c>
    </row>
    <row r="1291" spans="1:26" x14ac:dyDescent="0.25">
      <c r="A1291">
        <v>2742</v>
      </c>
      <c r="B1291">
        <v>38</v>
      </c>
      <c r="C1291" t="s">
        <v>60</v>
      </c>
      <c r="D1291">
        <v>1336</v>
      </c>
      <c r="E1291" t="s">
        <v>69</v>
      </c>
      <c r="F1291">
        <v>2</v>
      </c>
      <c r="G1291" t="s">
        <v>55</v>
      </c>
      <c r="H1291" t="s">
        <v>69</v>
      </c>
      <c r="I1291" t="s">
        <v>38</v>
      </c>
      <c r="J1291" t="s">
        <v>43</v>
      </c>
      <c r="K1291">
        <v>100</v>
      </c>
      <c r="L1291" t="s">
        <v>32</v>
      </c>
      <c r="M1291">
        <v>1</v>
      </c>
      <c r="N1291" t="s">
        <v>69</v>
      </c>
      <c r="O1291" t="s">
        <v>30</v>
      </c>
      <c r="P1291" t="s">
        <v>57</v>
      </c>
      <c r="Q1291">
        <v>2592</v>
      </c>
      <c r="R1291">
        <v>7129</v>
      </c>
      <c r="S1291">
        <v>5</v>
      </c>
      <c r="T1291" t="s">
        <v>46</v>
      </c>
      <c r="U1291">
        <v>13</v>
      </c>
      <c r="V1291" t="s">
        <v>37</v>
      </c>
      <c r="W1291" t="s">
        <v>34</v>
      </c>
      <c r="X1291">
        <v>3</v>
      </c>
      <c r="Y1291" t="s">
        <v>48</v>
      </c>
      <c r="Z1291" t="s">
        <v>46</v>
      </c>
    </row>
    <row r="1292" spans="1:26" x14ac:dyDescent="0.25">
      <c r="A1292">
        <v>2743</v>
      </c>
      <c r="B1292">
        <v>34</v>
      </c>
      <c r="C1292" t="s">
        <v>40</v>
      </c>
      <c r="D1292">
        <v>234</v>
      </c>
      <c r="E1292" t="s">
        <v>41</v>
      </c>
      <c r="F1292">
        <v>9</v>
      </c>
      <c r="G1292" t="s">
        <v>52</v>
      </c>
      <c r="H1292" t="s">
        <v>29</v>
      </c>
      <c r="I1292" t="s">
        <v>50</v>
      </c>
      <c r="J1292" t="s">
        <v>43</v>
      </c>
      <c r="K1292">
        <v>93</v>
      </c>
      <c r="L1292" t="s">
        <v>32</v>
      </c>
      <c r="M1292">
        <v>2</v>
      </c>
      <c r="N1292" t="s">
        <v>51</v>
      </c>
      <c r="O1292" t="s">
        <v>38</v>
      </c>
      <c r="P1292" t="s">
        <v>45</v>
      </c>
      <c r="Q1292">
        <v>5346</v>
      </c>
      <c r="R1292">
        <v>6208</v>
      </c>
      <c r="S1292">
        <v>4</v>
      </c>
      <c r="T1292" t="s">
        <v>46</v>
      </c>
      <c r="U1292">
        <v>17</v>
      </c>
      <c r="V1292" t="s">
        <v>37</v>
      </c>
      <c r="W1292" t="s">
        <v>32</v>
      </c>
      <c r="X1292">
        <v>3</v>
      </c>
      <c r="Y1292" t="s">
        <v>54</v>
      </c>
      <c r="Z1292" t="s">
        <v>36</v>
      </c>
    </row>
    <row r="1293" spans="1:26" x14ac:dyDescent="0.25">
      <c r="A1293">
        <v>2744</v>
      </c>
      <c r="B1293">
        <v>37</v>
      </c>
      <c r="C1293" t="s">
        <v>26</v>
      </c>
      <c r="D1293">
        <v>370</v>
      </c>
      <c r="E1293" t="s">
        <v>41</v>
      </c>
      <c r="F1293">
        <v>10</v>
      </c>
      <c r="G1293" t="s">
        <v>52</v>
      </c>
      <c r="H1293" t="s">
        <v>53</v>
      </c>
      <c r="J1293" t="s">
        <v>43</v>
      </c>
      <c r="K1293">
        <v>58</v>
      </c>
      <c r="L1293" t="s">
        <v>32</v>
      </c>
      <c r="M1293">
        <v>2</v>
      </c>
      <c r="N1293" t="s">
        <v>58</v>
      </c>
      <c r="O1293" t="s">
        <v>38</v>
      </c>
      <c r="P1293" t="s">
        <v>35</v>
      </c>
      <c r="Q1293">
        <v>4213</v>
      </c>
      <c r="R1293">
        <v>4992</v>
      </c>
      <c r="S1293">
        <v>1</v>
      </c>
      <c r="T1293" t="s">
        <v>46</v>
      </c>
      <c r="U1293">
        <v>15</v>
      </c>
      <c r="V1293" t="s">
        <v>37</v>
      </c>
      <c r="W1293" t="s">
        <v>30</v>
      </c>
      <c r="X1293">
        <v>4</v>
      </c>
      <c r="Y1293" t="s">
        <v>39</v>
      </c>
      <c r="Z1293" t="s">
        <v>36</v>
      </c>
    </row>
    <row r="1294" spans="1:26" x14ac:dyDescent="0.25">
      <c r="A1294">
        <v>2745</v>
      </c>
      <c r="B1294">
        <v>39</v>
      </c>
      <c r="C1294" t="s">
        <v>40</v>
      </c>
      <c r="D1294">
        <v>766</v>
      </c>
      <c r="E1294" t="s">
        <v>27</v>
      </c>
      <c r="F1294">
        <v>20</v>
      </c>
      <c r="G1294" t="s">
        <v>55</v>
      </c>
      <c r="H1294" t="s">
        <v>29</v>
      </c>
      <c r="I1294" t="s">
        <v>32</v>
      </c>
      <c r="J1294" t="s">
        <v>43</v>
      </c>
      <c r="K1294">
        <v>83</v>
      </c>
      <c r="L1294" t="s">
        <v>32</v>
      </c>
      <c r="M1294">
        <v>2</v>
      </c>
      <c r="N1294" t="s">
        <v>33</v>
      </c>
      <c r="O1294" t="s">
        <v>34</v>
      </c>
      <c r="P1294" t="s">
        <v>57</v>
      </c>
      <c r="Q1294">
        <v>4127</v>
      </c>
      <c r="R1294">
        <v>19188</v>
      </c>
      <c r="S1294">
        <v>2</v>
      </c>
      <c r="T1294" t="s">
        <v>46</v>
      </c>
      <c r="U1294">
        <v>18</v>
      </c>
      <c r="V1294" t="s">
        <v>37</v>
      </c>
      <c r="W1294" t="s">
        <v>34</v>
      </c>
      <c r="X1294">
        <v>6</v>
      </c>
      <c r="Y1294" t="s">
        <v>48</v>
      </c>
      <c r="Z1294" t="s">
        <v>46</v>
      </c>
    </row>
    <row r="1295" spans="1:26" x14ac:dyDescent="0.25">
      <c r="A1295">
        <v>2746</v>
      </c>
      <c r="B1295">
        <v>43</v>
      </c>
      <c r="C1295" t="s">
        <v>60</v>
      </c>
      <c r="D1295">
        <v>343</v>
      </c>
      <c r="E1295" t="s">
        <v>41</v>
      </c>
      <c r="F1295">
        <v>9</v>
      </c>
      <c r="G1295" t="s">
        <v>55</v>
      </c>
      <c r="H1295" t="s">
        <v>29</v>
      </c>
      <c r="I1295" t="s">
        <v>38</v>
      </c>
      <c r="J1295" t="s">
        <v>43</v>
      </c>
      <c r="K1295">
        <v>52</v>
      </c>
      <c r="L1295" t="s">
        <v>32</v>
      </c>
      <c r="M1295">
        <v>1</v>
      </c>
      <c r="N1295" t="s">
        <v>44</v>
      </c>
      <c r="O1295" t="s">
        <v>32</v>
      </c>
      <c r="P1295" t="s">
        <v>35</v>
      </c>
      <c r="Q1295">
        <v>2438</v>
      </c>
      <c r="R1295">
        <v>24978</v>
      </c>
      <c r="S1295">
        <v>4</v>
      </c>
      <c r="T1295" t="s">
        <v>46</v>
      </c>
      <c r="U1295">
        <v>13</v>
      </c>
      <c r="V1295" t="s">
        <v>37</v>
      </c>
      <c r="W1295" t="s">
        <v>32</v>
      </c>
      <c r="X1295">
        <v>2</v>
      </c>
      <c r="Y1295" t="s">
        <v>54</v>
      </c>
      <c r="Z1295" t="s">
        <v>46</v>
      </c>
    </row>
    <row r="1296" spans="1:26" x14ac:dyDescent="0.25">
      <c r="A1296">
        <v>2747</v>
      </c>
      <c r="B1296">
        <v>41</v>
      </c>
      <c r="C1296" t="s">
        <v>26</v>
      </c>
      <c r="D1296">
        <v>447</v>
      </c>
      <c r="F1296">
        <v>5</v>
      </c>
      <c r="G1296" t="s">
        <v>55</v>
      </c>
      <c r="H1296" t="s">
        <v>29</v>
      </c>
      <c r="I1296" t="s">
        <v>30</v>
      </c>
      <c r="J1296" t="s">
        <v>43</v>
      </c>
      <c r="K1296">
        <v>85</v>
      </c>
      <c r="L1296" t="s">
        <v>34</v>
      </c>
      <c r="M1296">
        <v>2</v>
      </c>
      <c r="N1296" t="s">
        <v>59</v>
      </c>
      <c r="O1296" t="s">
        <v>30</v>
      </c>
      <c r="P1296" t="s">
        <v>35</v>
      </c>
      <c r="Q1296">
        <v>6870</v>
      </c>
      <c r="R1296">
        <v>15530</v>
      </c>
      <c r="S1296">
        <v>3</v>
      </c>
      <c r="T1296" t="s">
        <v>46</v>
      </c>
      <c r="U1296">
        <v>12</v>
      </c>
      <c r="V1296" t="s">
        <v>37</v>
      </c>
      <c r="W1296" t="s">
        <v>38</v>
      </c>
      <c r="X1296">
        <v>3</v>
      </c>
      <c r="Y1296" t="s">
        <v>39</v>
      </c>
      <c r="Z1296" t="s">
        <v>46</v>
      </c>
    </row>
    <row r="1297" spans="1:26" x14ac:dyDescent="0.25">
      <c r="A1297">
        <v>2748</v>
      </c>
      <c r="B1297">
        <v>41</v>
      </c>
      <c r="C1297" t="s">
        <v>26</v>
      </c>
      <c r="D1297">
        <v>796</v>
      </c>
      <c r="E1297" t="s">
        <v>27</v>
      </c>
      <c r="F1297">
        <v>4</v>
      </c>
      <c r="G1297" t="s">
        <v>42</v>
      </c>
      <c r="H1297" t="s">
        <v>64</v>
      </c>
      <c r="I1297" t="s">
        <v>32</v>
      </c>
      <c r="K1297">
        <v>81</v>
      </c>
      <c r="L1297" t="s">
        <v>32</v>
      </c>
      <c r="M1297">
        <v>3</v>
      </c>
      <c r="N1297" t="s">
        <v>33</v>
      </c>
      <c r="O1297" t="s">
        <v>32</v>
      </c>
      <c r="P1297" t="s">
        <v>57</v>
      </c>
      <c r="Q1297">
        <v>10447</v>
      </c>
      <c r="R1297">
        <v>26458</v>
      </c>
      <c r="S1297">
        <v>0</v>
      </c>
      <c r="T1297" t="s">
        <v>36</v>
      </c>
      <c r="U1297">
        <v>13</v>
      </c>
      <c r="V1297" t="s">
        <v>37</v>
      </c>
      <c r="W1297" t="s">
        <v>34</v>
      </c>
      <c r="X1297">
        <v>3</v>
      </c>
      <c r="Y1297" t="s">
        <v>66</v>
      </c>
      <c r="Z1297" t="s">
        <v>46</v>
      </c>
    </row>
    <row r="1298" spans="1:26" x14ac:dyDescent="0.25">
      <c r="A1298">
        <v>2749</v>
      </c>
      <c r="B1298">
        <v>30</v>
      </c>
      <c r="C1298" t="s">
        <v>26</v>
      </c>
      <c r="D1298">
        <v>1092</v>
      </c>
      <c r="E1298" t="s">
        <v>41</v>
      </c>
      <c r="F1298">
        <v>10</v>
      </c>
      <c r="G1298" t="s">
        <v>55</v>
      </c>
      <c r="H1298" t="s">
        <v>53</v>
      </c>
      <c r="I1298" t="s">
        <v>38</v>
      </c>
      <c r="J1298" t="s">
        <v>31</v>
      </c>
      <c r="K1298">
        <v>64</v>
      </c>
      <c r="L1298" t="s">
        <v>32</v>
      </c>
      <c r="M1298">
        <v>3</v>
      </c>
      <c r="N1298" t="s">
        <v>58</v>
      </c>
      <c r="O1298" t="s">
        <v>32</v>
      </c>
      <c r="P1298" t="s">
        <v>35</v>
      </c>
      <c r="Q1298">
        <v>9667</v>
      </c>
      <c r="R1298">
        <v>2739</v>
      </c>
      <c r="S1298">
        <v>9</v>
      </c>
      <c r="T1298" t="s">
        <v>46</v>
      </c>
      <c r="U1298">
        <v>14</v>
      </c>
      <c r="V1298" t="s">
        <v>37</v>
      </c>
      <c r="W1298" t="s">
        <v>30</v>
      </c>
      <c r="X1298">
        <v>3</v>
      </c>
      <c r="Y1298" t="s">
        <v>48</v>
      </c>
      <c r="Z1298" t="s">
        <v>46</v>
      </c>
    </row>
    <row r="1299" spans="1:26" x14ac:dyDescent="0.25">
      <c r="A1299">
        <v>2750</v>
      </c>
      <c r="B1299">
        <v>26</v>
      </c>
      <c r="C1299" t="s">
        <v>26</v>
      </c>
      <c r="D1299">
        <v>920</v>
      </c>
      <c r="E1299" t="s">
        <v>69</v>
      </c>
      <c r="F1299">
        <v>20</v>
      </c>
      <c r="G1299" t="s">
        <v>28</v>
      </c>
      <c r="H1299" t="s">
        <v>53</v>
      </c>
      <c r="I1299" t="s">
        <v>50</v>
      </c>
      <c r="J1299" t="s">
        <v>31</v>
      </c>
      <c r="K1299">
        <v>69</v>
      </c>
      <c r="L1299" t="s">
        <v>32</v>
      </c>
      <c r="M1299">
        <v>1</v>
      </c>
      <c r="N1299" t="s">
        <v>69</v>
      </c>
      <c r="O1299" t="s">
        <v>30</v>
      </c>
      <c r="P1299" t="s">
        <v>45</v>
      </c>
      <c r="Q1299">
        <v>2148</v>
      </c>
      <c r="R1299">
        <v>6889</v>
      </c>
      <c r="S1299">
        <v>0</v>
      </c>
      <c r="T1299" t="s">
        <v>36</v>
      </c>
      <c r="U1299">
        <v>11</v>
      </c>
      <c r="V1299" t="s">
        <v>37</v>
      </c>
      <c r="W1299" t="s">
        <v>32</v>
      </c>
      <c r="X1299">
        <v>3</v>
      </c>
      <c r="Y1299" t="s">
        <v>48</v>
      </c>
      <c r="Z1299" t="s">
        <v>36</v>
      </c>
    </row>
    <row r="1300" spans="1:26" x14ac:dyDescent="0.25">
      <c r="A1300">
        <v>2751</v>
      </c>
      <c r="B1300">
        <v>46</v>
      </c>
      <c r="C1300" t="s">
        <v>26</v>
      </c>
      <c r="D1300">
        <v>261</v>
      </c>
      <c r="E1300" t="s">
        <v>41</v>
      </c>
      <c r="F1300">
        <v>21</v>
      </c>
      <c r="G1300" t="s">
        <v>28</v>
      </c>
      <c r="H1300" t="s">
        <v>53</v>
      </c>
      <c r="I1300" t="s">
        <v>50</v>
      </c>
      <c r="J1300" t="s">
        <v>31</v>
      </c>
      <c r="K1300">
        <v>66</v>
      </c>
      <c r="L1300" t="s">
        <v>32</v>
      </c>
      <c r="M1300">
        <v>2</v>
      </c>
      <c r="N1300" t="s">
        <v>59</v>
      </c>
      <c r="O1300" t="s">
        <v>30</v>
      </c>
      <c r="P1300" t="s">
        <v>45</v>
      </c>
      <c r="Q1300">
        <v>8926</v>
      </c>
      <c r="R1300">
        <v>10842</v>
      </c>
      <c r="S1300">
        <v>4</v>
      </c>
      <c r="T1300" t="s">
        <v>46</v>
      </c>
      <c r="U1300">
        <v>22</v>
      </c>
      <c r="V1300" t="s">
        <v>47</v>
      </c>
      <c r="W1300" t="s">
        <v>34</v>
      </c>
      <c r="X1300">
        <v>2</v>
      </c>
      <c r="Y1300" t="s">
        <v>66</v>
      </c>
      <c r="Z1300" t="s">
        <v>36</v>
      </c>
    </row>
    <row r="1301" spans="1:26" x14ac:dyDescent="0.25">
      <c r="A1301">
        <v>2752</v>
      </c>
      <c r="B1301">
        <v>40</v>
      </c>
      <c r="C1301" t="s">
        <v>26</v>
      </c>
      <c r="D1301">
        <v>1194</v>
      </c>
      <c r="E1301" t="s">
        <v>41</v>
      </c>
      <c r="F1301">
        <v>1</v>
      </c>
      <c r="G1301" t="s">
        <v>55</v>
      </c>
      <c r="H1301" t="s">
        <v>29</v>
      </c>
      <c r="I1301" t="s">
        <v>32</v>
      </c>
      <c r="J1301" t="s">
        <v>31</v>
      </c>
      <c r="K1301">
        <v>52</v>
      </c>
      <c r="L1301" t="s">
        <v>32</v>
      </c>
      <c r="M1301">
        <v>2</v>
      </c>
      <c r="N1301" t="s">
        <v>59</v>
      </c>
      <c r="O1301" t="s">
        <v>34</v>
      </c>
      <c r="P1301" t="s">
        <v>57</v>
      </c>
      <c r="Q1301">
        <v>6513</v>
      </c>
      <c r="R1301">
        <v>9060</v>
      </c>
      <c r="S1301">
        <v>4</v>
      </c>
      <c r="T1301" t="s">
        <v>46</v>
      </c>
      <c r="U1301">
        <v>17</v>
      </c>
      <c r="V1301" t="s">
        <v>37</v>
      </c>
      <c r="W1301" t="s">
        <v>34</v>
      </c>
      <c r="X1301">
        <v>3</v>
      </c>
      <c r="Y1301" t="s">
        <v>48</v>
      </c>
      <c r="Z1301" t="s">
        <v>46</v>
      </c>
    </row>
    <row r="1302" spans="1:26" x14ac:dyDescent="0.25">
      <c r="A1302">
        <v>2753</v>
      </c>
      <c r="B1302">
        <v>34</v>
      </c>
      <c r="C1302" t="s">
        <v>26</v>
      </c>
      <c r="D1302">
        <v>810</v>
      </c>
      <c r="E1302" t="s">
        <v>27</v>
      </c>
      <c r="F1302">
        <v>8</v>
      </c>
      <c r="G1302" t="s">
        <v>28</v>
      </c>
      <c r="H1302" t="s">
        <v>67</v>
      </c>
      <c r="I1302" t="s">
        <v>30</v>
      </c>
      <c r="J1302" t="s">
        <v>43</v>
      </c>
      <c r="K1302">
        <v>92</v>
      </c>
      <c r="L1302" t="s">
        <v>34</v>
      </c>
      <c r="M1302">
        <v>2</v>
      </c>
      <c r="N1302" t="s">
        <v>33</v>
      </c>
      <c r="O1302" t="s">
        <v>32</v>
      </c>
      <c r="P1302" t="s">
        <v>45</v>
      </c>
      <c r="Q1302">
        <v>6799</v>
      </c>
      <c r="R1302">
        <v>22128</v>
      </c>
      <c r="T1302" t="s">
        <v>46</v>
      </c>
      <c r="U1302">
        <v>21</v>
      </c>
      <c r="V1302" t="s">
        <v>47</v>
      </c>
      <c r="W1302" t="s">
        <v>32</v>
      </c>
      <c r="X1302">
        <v>5</v>
      </c>
      <c r="Y1302" t="s">
        <v>48</v>
      </c>
      <c r="Z1302" t="s">
        <v>46</v>
      </c>
    </row>
    <row r="1303" spans="1:26" x14ac:dyDescent="0.25">
      <c r="A1303">
        <v>2754</v>
      </c>
      <c r="B1303">
        <v>58</v>
      </c>
      <c r="C1303" t="s">
        <v>60</v>
      </c>
      <c r="D1303">
        <v>350</v>
      </c>
      <c r="E1303" t="s">
        <v>27</v>
      </c>
      <c r="F1303">
        <v>2</v>
      </c>
      <c r="G1303" t="s">
        <v>55</v>
      </c>
      <c r="H1303" t="s">
        <v>53</v>
      </c>
      <c r="I1303" t="s">
        <v>30</v>
      </c>
      <c r="J1303" t="s">
        <v>43</v>
      </c>
      <c r="K1303">
        <v>52</v>
      </c>
      <c r="L1303" t="s">
        <v>32</v>
      </c>
      <c r="M1303">
        <v>4</v>
      </c>
      <c r="N1303" t="s">
        <v>61</v>
      </c>
      <c r="O1303" t="s">
        <v>30</v>
      </c>
      <c r="P1303" t="s">
        <v>57</v>
      </c>
      <c r="Q1303">
        <v>16291</v>
      </c>
      <c r="S1303">
        <v>4</v>
      </c>
      <c r="T1303" t="s">
        <v>46</v>
      </c>
      <c r="U1303">
        <v>22</v>
      </c>
      <c r="V1303" t="s">
        <v>47</v>
      </c>
      <c r="W1303" t="s">
        <v>34</v>
      </c>
      <c r="X1303">
        <v>0</v>
      </c>
      <c r="Y1303" t="s">
        <v>54</v>
      </c>
      <c r="Z1303" t="s">
        <v>46</v>
      </c>
    </row>
    <row r="1304" spans="1:26" x14ac:dyDescent="0.25">
      <c r="A1304">
        <v>2755</v>
      </c>
      <c r="B1304">
        <v>35</v>
      </c>
      <c r="C1304" t="s">
        <v>26</v>
      </c>
      <c r="D1304">
        <v>185</v>
      </c>
      <c r="E1304" t="s">
        <v>41</v>
      </c>
      <c r="F1304">
        <v>23</v>
      </c>
      <c r="G1304" t="s">
        <v>52</v>
      </c>
      <c r="H1304" t="s">
        <v>53</v>
      </c>
      <c r="I1304" t="s">
        <v>30</v>
      </c>
      <c r="J1304" t="s">
        <v>43</v>
      </c>
      <c r="K1304">
        <v>91</v>
      </c>
      <c r="L1304" t="s">
        <v>38</v>
      </c>
      <c r="M1304">
        <v>1</v>
      </c>
      <c r="N1304" t="s">
        <v>51</v>
      </c>
      <c r="O1304" t="s">
        <v>32</v>
      </c>
      <c r="P1304" t="s">
        <v>45</v>
      </c>
      <c r="Q1304">
        <v>2705</v>
      </c>
      <c r="R1304">
        <v>9696</v>
      </c>
      <c r="S1304">
        <v>0</v>
      </c>
      <c r="T1304" t="s">
        <v>46</v>
      </c>
      <c r="U1304">
        <v>16</v>
      </c>
      <c r="V1304" t="s">
        <v>37</v>
      </c>
      <c r="W1304" t="s">
        <v>30</v>
      </c>
      <c r="X1304">
        <v>2</v>
      </c>
      <c r="Y1304" t="s">
        <v>66</v>
      </c>
      <c r="Z1304" t="s">
        <v>46</v>
      </c>
    </row>
    <row r="1305" spans="1:26" x14ac:dyDescent="0.25">
      <c r="A1305">
        <v>2756</v>
      </c>
      <c r="B1305">
        <v>47</v>
      </c>
      <c r="C1305" t="s">
        <v>26</v>
      </c>
      <c r="D1305">
        <v>1001</v>
      </c>
      <c r="E1305" t="s">
        <v>41</v>
      </c>
      <c r="F1305">
        <v>4</v>
      </c>
      <c r="G1305" t="s">
        <v>55</v>
      </c>
      <c r="H1305" t="s">
        <v>29</v>
      </c>
      <c r="I1305" t="s">
        <v>32</v>
      </c>
      <c r="J1305" t="s">
        <v>31</v>
      </c>
      <c r="K1305">
        <v>92</v>
      </c>
      <c r="L1305" t="s">
        <v>30</v>
      </c>
      <c r="M1305">
        <v>3</v>
      </c>
      <c r="N1305" t="s">
        <v>58</v>
      </c>
      <c r="O1305" t="s">
        <v>30</v>
      </c>
      <c r="P1305" t="s">
        <v>57</v>
      </c>
      <c r="Q1305">
        <v>10333</v>
      </c>
      <c r="R1305">
        <v>19271</v>
      </c>
      <c r="S1305">
        <v>8</v>
      </c>
      <c r="T1305" t="s">
        <v>36</v>
      </c>
      <c r="U1305">
        <v>12</v>
      </c>
      <c r="V1305" t="s">
        <v>37</v>
      </c>
      <c r="W1305" t="s">
        <v>32</v>
      </c>
      <c r="X1305">
        <v>4</v>
      </c>
      <c r="Y1305" t="s">
        <v>48</v>
      </c>
      <c r="Z1305" t="s">
        <v>46</v>
      </c>
    </row>
    <row r="1306" spans="1:26" x14ac:dyDescent="0.25">
      <c r="A1306">
        <v>2757</v>
      </c>
      <c r="B1306">
        <v>40</v>
      </c>
      <c r="C1306" t="s">
        <v>26</v>
      </c>
      <c r="D1306">
        <v>750</v>
      </c>
      <c r="E1306" t="s">
        <v>41</v>
      </c>
      <c r="F1306">
        <v>12</v>
      </c>
      <c r="G1306" t="s">
        <v>55</v>
      </c>
      <c r="H1306" t="s">
        <v>29</v>
      </c>
      <c r="I1306" t="s">
        <v>30</v>
      </c>
      <c r="J1306" t="s">
        <v>31</v>
      </c>
      <c r="K1306">
        <v>47</v>
      </c>
      <c r="L1306" t="s">
        <v>32</v>
      </c>
      <c r="M1306">
        <v>2</v>
      </c>
      <c r="O1306" t="s">
        <v>38</v>
      </c>
      <c r="P1306" t="s">
        <v>57</v>
      </c>
      <c r="Q1306">
        <v>4448</v>
      </c>
      <c r="R1306">
        <v>10748</v>
      </c>
      <c r="S1306">
        <v>2</v>
      </c>
      <c r="T1306" t="s">
        <v>46</v>
      </c>
      <c r="U1306">
        <v>12</v>
      </c>
      <c r="V1306" t="s">
        <v>37</v>
      </c>
      <c r="W1306" t="s">
        <v>30</v>
      </c>
      <c r="X1306">
        <v>3</v>
      </c>
      <c r="Y1306" t="s">
        <v>48</v>
      </c>
      <c r="Z1306" t="s">
        <v>46</v>
      </c>
    </row>
    <row r="1307" spans="1:26" x14ac:dyDescent="0.25">
      <c r="A1307">
        <v>2758</v>
      </c>
      <c r="B1307">
        <v>54</v>
      </c>
      <c r="C1307" t="s">
        <v>26</v>
      </c>
      <c r="D1307">
        <v>431</v>
      </c>
      <c r="E1307" t="s">
        <v>41</v>
      </c>
      <c r="F1307">
        <v>7</v>
      </c>
      <c r="G1307" t="s">
        <v>52</v>
      </c>
      <c r="H1307" t="s">
        <v>53</v>
      </c>
      <c r="I1307" t="s">
        <v>50</v>
      </c>
      <c r="J1307" t="s">
        <v>31</v>
      </c>
      <c r="K1307">
        <v>68</v>
      </c>
      <c r="L1307" t="s">
        <v>32</v>
      </c>
      <c r="M1307">
        <v>2</v>
      </c>
      <c r="N1307" t="s">
        <v>44</v>
      </c>
      <c r="O1307" t="s">
        <v>34</v>
      </c>
      <c r="P1307" t="s">
        <v>45</v>
      </c>
      <c r="Q1307">
        <v>6854</v>
      </c>
      <c r="R1307">
        <v>15696</v>
      </c>
      <c r="S1307">
        <v>4</v>
      </c>
      <c r="T1307" t="s">
        <v>46</v>
      </c>
      <c r="U1307">
        <v>15</v>
      </c>
      <c r="W1307" t="s">
        <v>30</v>
      </c>
      <c r="X1307">
        <v>2</v>
      </c>
      <c r="Y1307" t="s">
        <v>54</v>
      </c>
      <c r="Z1307" t="s">
        <v>46</v>
      </c>
    </row>
    <row r="1308" spans="1:26" x14ac:dyDescent="0.25">
      <c r="A1308">
        <v>2759</v>
      </c>
      <c r="B1308">
        <v>31</v>
      </c>
      <c r="C1308" t="s">
        <v>40</v>
      </c>
      <c r="D1308">
        <v>1125</v>
      </c>
      <c r="E1308" t="s">
        <v>27</v>
      </c>
      <c r="F1308">
        <v>7</v>
      </c>
      <c r="G1308" t="s">
        <v>52</v>
      </c>
      <c r="H1308" t="s">
        <v>64</v>
      </c>
      <c r="I1308" t="s">
        <v>38</v>
      </c>
      <c r="J1308" t="s">
        <v>31</v>
      </c>
      <c r="K1308">
        <v>68</v>
      </c>
      <c r="L1308" t="s">
        <v>32</v>
      </c>
      <c r="M1308">
        <v>3</v>
      </c>
      <c r="N1308" t="s">
        <v>33</v>
      </c>
      <c r="O1308" t="s">
        <v>38</v>
      </c>
      <c r="P1308" t="s">
        <v>45</v>
      </c>
      <c r="Q1308">
        <v>9637</v>
      </c>
      <c r="R1308">
        <v>8277</v>
      </c>
      <c r="S1308">
        <v>2</v>
      </c>
      <c r="T1308" t="s">
        <v>46</v>
      </c>
      <c r="U1308">
        <v>14</v>
      </c>
      <c r="V1308" t="s">
        <v>37</v>
      </c>
      <c r="W1308" t="s">
        <v>34</v>
      </c>
      <c r="X1308">
        <v>3</v>
      </c>
      <c r="Y1308" t="s">
        <v>48</v>
      </c>
      <c r="Z1308" t="s">
        <v>46</v>
      </c>
    </row>
    <row r="1309" spans="1:26" x14ac:dyDescent="0.25">
      <c r="A1309">
        <v>2760</v>
      </c>
      <c r="B1309">
        <v>28</v>
      </c>
      <c r="C1309" t="s">
        <v>26</v>
      </c>
      <c r="D1309">
        <v>1217</v>
      </c>
      <c r="E1309" t="s">
        <v>41</v>
      </c>
      <c r="G1309" t="s">
        <v>55</v>
      </c>
      <c r="H1309" t="s">
        <v>53</v>
      </c>
      <c r="I1309" t="s">
        <v>32</v>
      </c>
      <c r="J1309" t="s">
        <v>31</v>
      </c>
      <c r="K1309">
        <v>67</v>
      </c>
      <c r="L1309" t="s">
        <v>32</v>
      </c>
      <c r="M1309">
        <v>1</v>
      </c>
      <c r="N1309" t="s">
        <v>44</v>
      </c>
      <c r="O1309" t="s">
        <v>38</v>
      </c>
      <c r="P1309" t="s">
        <v>45</v>
      </c>
      <c r="Q1309">
        <v>3591</v>
      </c>
      <c r="R1309">
        <v>12719</v>
      </c>
      <c r="S1309">
        <v>1</v>
      </c>
      <c r="T1309" t="s">
        <v>46</v>
      </c>
      <c r="U1309">
        <v>25</v>
      </c>
      <c r="V1309" t="s">
        <v>47</v>
      </c>
      <c r="W1309" t="s">
        <v>32</v>
      </c>
      <c r="X1309">
        <v>3</v>
      </c>
      <c r="Y1309" t="s">
        <v>48</v>
      </c>
      <c r="Z1309" t="s">
        <v>46</v>
      </c>
    </row>
    <row r="1310" spans="1:26" x14ac:dyDescent="0.25">
      <c r="A1310">
        <v>2761</v>
      </c>
      <c r="B1310">
        <v>38</v>
      </c>
      <c r="C1310" t="s">
        <v>26</v>
      </c>
      <c r="D1310">
        <v>723</v>
      </c>
      <c r="E1310" t="s">
        <v>27</v>
      </c>
      <c r="F1310">
        <v>2</v>
      </c>
      <c r="G1310" t="s">
        <v>52</v>
      </c>
      <c r="H1310" t="s">
        <v>64</v>
      </c>
      <c r="I1310" t="s">
        <v>30</v>
      </c>
      <c r="J1310" t="s">
        <v>31</v>
      </c>
      <c r="K1310">
        <v>77</v>
      </c>
      <c r="L1310" t="s">
        <v>38</v>
      </c>
      <c r="M1310">
        <v>2</v>
      </c>
      <c r="N1310" t="s">
        <v>62</v>
      </c>
      <c r="O1310" t="s">
        <v>34</v>
      </c>
      <c r="P1310" t="s">
        <v>45</v>
      </c>
      <c r="Q1310">
        <v>5405</v>
      </c>
      <c r="R1310">
        <v>4244</v>
      </c>
      <c r="S1310">
        <v>2</v>
      </c>
      <c r="T1310" t="s">
        <v>36</v>
      </c>
      <c r="U1310">
        <v>20</v>
      </c>
      <c r="V1310" t="s">
        <v>47</v>
      </c>
      <c r="W1310" t="s">
        <v>38</v>
      </c>
      <c r="X1310">
        <v>4</v>
      </c>
      <c r="Y1310" t="s">
        <v>54</v>
      </c>
      <c r="Z1310" t="s">
        <v>46</v>
      </c>
    </row>
    <row r="1311" spans="1:26" x14ac:dyDescent="0.25">
      <c r="A1311">
        <v>2762</v>
      </c>
      <c r="B1311">
        <v>26</v>
      </c>
      <c r="C1311" t="s">
        <v>26</v>
      </c>
      <c r="D1311">
        <v>572</v>
      </c>
      <c r="E1311" t="s">
        <v>27</v>
      </c>
      <c r="F1311">
        <v>10</v>
      </c>
      <c r="G1311" t="s">
        <v>55</v>
      </c>
      <c r="H1311" t="s">
        <v>53</v>
      </c>
      <c r="I1311" t="s">
        <v>32</v>
      </c>
      <c r="J1311" t="s">
        <v>43</v>
      </c>
      <c r="K1311">
        <v>46</v>
      </c>
      <c r="L1311" t="s">
        <v>32</v>
      </c>
      <c r="M1311">
        <v>2</v>
      </c>
      <c r="N1311" t="s">
        <v>33</v>
      </c>
      <c r="O1311" t="s">
        <v>34</v>
      </c>
      <c r="P1311" t="s">
        <v>35</v>
      </c>
      <c r="Q1311">
        <v>4684</v>
      </c>
      <c r="R1311">
        <v>9125</v>
      </c>
      <c r="S1311">
        <v>1</v>
      </c>
      <c r="T1311" t="s">
        <v>46</v>
      </c>
      <c r="U1311">
        <v>13</v>
      </c>
      <c r="V1311" t="s">
        <v>37</v>
      </c>
      <c r="W1311" t="s">
        <v>38</v>
      </c>
      <c r="X1311">
        <v>4</v>
      </c>
      <c r="Y1311" t="s">
        <v>48</v>
      </c>
      <c r="Z1311" t="s">
        <v>46</v>
      </c>
    </row>
    <row r="1312" spans="1:26" x14ac:dyDescent="0.25">
      <c r="A1312">
        <v>2763</v>
      </c>
      <c r="B1312">
        <v>58</v>
      </c>
      <c r="C1312" t="s">
        <v>40</v>
      </c>
      <c r="D1312">
        <v>1216</v>
      </c>
      <c r="E1312" t="s">
        <v>41</v>
      </c>
      <c r="F1312">
        <v>15</v>
      </c>
      <c r="G1312" t="s">
        <v>52</v>
      </c>
      <c r="H1312" t="s">
        <v>29</v>
      </c>
      <c r="J1312" t="s">
        <v>43</v>
      </c>
      <c r="K1312">
        <v>87</v>
      </c>
      <c r="L1312" t="s">
        <v>32</v>
      </c>
      <c r="M1312">
        <v>4</v>
      </c>
      <c r="N1312" t="s">
        <v>63</v>
      </c>
      <c r="O1312" t="s">
        <v>32</v>
      </c>
      <c r="P1312" t="s">
        <v>45</v>
      </c>
      <c r="Q1312">
        <v>15787</v>
      </c>
      <c r="R1312">
        <v>21624</v>
      </c>
      <c r="S1312">
        <v>2</v>
      </c>
      <c r="T1312" t="s">
        <v>36</v>
      </c>
      <c r="U1312">
        <v>14</v>
      </c>
      <c r="V1312" t="s">
        <v>37</v>
      </c>
      <c r="W1312" t="s">
        <v>30</v>
      </c>
      <c r="X1312">
        <v>3</v>
      </c>
      <c r="Y1312" t="s">
        <v>48</v>
      </c>
      <c r="Z1312" t="s">
        <v>46</v>
      </c>
    </row>
    <row r="1313" spans="1:26" x14ac:dyDescent="0.25">
      <c r="A1313">
        <v>2764</v>
      </c>
      <c r="B1313">
        <v>18</v>
      </c>
      <c r="C1313" t="s">
        <v>60</v>
      </c>
      <c r="D1313">
        <v>1431</v>
      </c>
      <c r="E1313" t="s">
        <v>41</v>
      </c>
      <c r="F1313">
        <v>14</v>
      </c>
      <c r="G1313" t="s">
        <v>55</v>
      </c>
      <c r="H1313" t="s">
        <v>53</v>
      </c>
      <c r="I1313" t="s">
        <v>30</v>
      </c>
      <c r="J1313" t="s">
        <v>31</v>
      </c>
      <c r="K1313">
        <v>33</v>
      </c>
      <c r="L1313" t="s">
        <v>32</v>
      </c>
      <c r="M1313">
        <v>1</v>
      </c>
      <c r="N1313" t="s">
        <v>44</v>
      </c>
      <c r="O1313" t="s">
        <v>32</v>
      </c>
      <c r="P1313" t="s">
        <v>35</v>
      </c>
      <c r="Q1313">
        <v>1514</v>
      </c>
      <c r="R1313">
        <v>8018</v>
      </c>
      <c r="S1313">
        <v>1</v>
      </c>
      <c r="T1313" t="s">
        <v>46</v>
      </c>
      <c r="U1313">
        <v>16</v>
      </c>
      <c r="V1313" t="s">
        <v>37</v>
      </c>
      <c r="W1313" t="s">
        <v>32</v>
      </c>
      <c r="X1313">
        <v>4</v>
      </c>
      <c r="Y1313" t="s">
        <v>39</v>
      </c>
      <c r="Z1313" t="s">
        <v>46</v>
      </c>
    </row>
    <row r="1314" spans="1:26" x14ac:dyDescent="0.25">
      <c r="A1314">
        <v>2765</v>
      </c>
      <c r="B1314">
        <v>31</v>
      </c>
      <c r="C1314" t="s">
        <v>26</v>
      </c>
      <c r="D1314">
        <v>359</v>
      </c>
      <c r="E1314" t="s">
        <v>69</v>
      </c>
      <c r="F1314">
        <v>18</v>
      </c>
      <c r="G1314" t="s">
        <v>68</v>
      </c>
      <c r="H1314" t="s">
        <v>69</v>
      </c>
      <c r="I1314" t="s">
        <v>50</v>
      </c>
      <c r="J1314" t="s">
        <v>43</v>
      </c>
      <c r="K1314">
        <v>89</v>
      </c>
      <c r="L1314" t="s">
        <v>34</v>
      </c>
      <c r="M1314">
        <v>1</v>
      </c>
      <c r="N1314" t="s">
        <v>69</v>
      </c>
      <c r="O1314" t="s">
        <v>38</v>
      </c>
      <c r="P1314" t="s">
        <v>45</v>
      </c>
      <c r="Q1314">
        <v>2956</v>
      </c>
      <c r="R1314">
        <v>21495</v>
      </c>
      <c r="S1314">
        <v>0</v>
      </c>
      <c r="T1314" t="s">
        <v>46</v>
      </c>
      <c r="U1314">
        <v>17</v>
      </c>
      <c r="V1314" t="s">
        <v>37</v>
      </c>
      <c r="W1314" t="s">
        <v>32</v>
      </c>
      <c r="X1314">
        <v>4</v>
      </c>
      <c r="Y1314" t="s">
        <v>48</v>
      </c>
      <c r="Z1314" t="s">
        <v>36</v>
      </c>
    </row>
    <row r="1315" spans="1:26" x14ac:dyDescent="0.25">
      <c r="A1315">
        <v>2766</v>
      </c>
      <c r="B1315">
        <v>29</v>
      </c>
      <c r="C1315" t="s">
        <v>26</v>
      </c>
      <c r="D1315">
        <v>350</v>
      </c>
      <c r="E1315" t="s">
        <v>69</v>
      </c>
      <c r="F1315">
        <v>13</v>
      </c>
      <c r="G1315" t="s">
        <v>55</v>
      </c>
      <c r="H1315" t="s">
        <v>69</v>
      </c>
      <c r="I1315" t="s">
        <v>38</v>
      </c>
      <c r="J1315" t="s">
        <v>43</v>
      </c>
      <c r="K1315">
        <v>56</v>
      </c>
      <c r="L1315" t="s">
        <v>30</v>
      </c>
      <c r="M1315">
        <v>1</v>
      </c>
      <c r="N1315" t="s">
        <v>69</v>
      </c>
      <c r="O1315" t="s">
        <v>38</v>
      </c>
      <c r="P1315" t="s">
        <v>57</v>
      </c>
      <c r="Q1315">
        <v>2335</v>
      </c>
      <c r="R1315">
        <v>3157</v>
      </c>
      <c r="S1315">
        <v>4</v>
      </c>
      <c r="T1315" t="s">
        <v>36</v>
      </c>
      <c r="U1315">
        <v>15</v>
      </c>
      <c r="V1315" t="s">
        <v>37</v>
      </c>
      <c r="W1315" t="s">
        <v>34</v>
      </c>
      <c r="X1315">
        <v>3</v>
      </c>
      <c r="Y1315" t="s">
        <v>48</v>
      </c>
      <c r="Z1315" t="s">
        <v>36</v>
      </c>
    </row>
    <row r="1316" spans="1:26" x14ac:dyDescent="0.25">
      <c r="A1316">
        <v>2767</v>
      </c>
      <c r="B1316">
        <v>45</v>
      </c>
      <c r="C1316" t="s">
        <v>60</v>
      </c>
      <c r="D1316">
        <v>589</v>
      </c>
      <c r="E1316" t="s">
        <v>27</v>
      </c>
      <c r="F1316">
        <v>2</v>
      </c>
      <c r="G1316" t="s">
        <v>52</v>
      </c>
      <c r="H1316" t="s">
        <v>29</v>
      </c>
      <c r="I1316" t="s">
        <v>32</v>
      </c>
      <c r="J1316" t="s">
        <v>31</v>
      </c>
      <c r="K1316">
        <v>67</v>
      </c>
      <c r="L1316" t="s">
        <v>32</v>
      </c>
      <c r="M1316">
        <v>2</v>
      </c>
      <c r="N1316" t="s">
        <v>33</v>
      </c>
      <c r="O1316" t="s">
        <v>32</v>
      </c>
      <c r="P1316" t="s">
        <v>45</v>
      </c>
      <c r="Q1316">
        <v>5154</v>
      </c>
      <c r="R1316">
        <v>19665</v>
      </c>
      <c r="S1316">
        <v>4</v>
      </c>
      <c r="T1316" t="s">
        <v>46</v>
      </c>
      <c r="U1316">
        <v>22</v>
      </c>
      <c r="V1316" t="s">
        <v>47</v>
      </c>
      <c r="W1316" t="s">
        <v>30</v>
      </c>
      <c r="X1316">
        <v>3</v>
      </c>
      <c r="Y1316" t="s">
        <v>66</v>
      </c>
      <c r="Z1316" t="s">
        <v>46</v>
      </c>
    </row>
    <row r="1317" spans="1:26" x14ac:dyDescent="0.25">
      <c r="A1317">
        <v>2768</v>
      </c>
      <c r="B1317">
        <v>36</v>
      </c>
      <c r="C1317" t="s">
        <v>26</v>
      </c>
      <c r="D1317">
        <v>430</v>
      </c>
      <c r="E1317" t="s">
        <v>41</v>
      </c>
      <c r="F1317">
        <v>2</v>
      </c>
      <c r="G1317" t="s">
        <v>52</v>
      </c>
      <c r="H1317" t="s">
        <v>49</v>
      </c>
      <c r="I1317" t="s">
        <v>50</v>
      </c>
      <c r="J1317" t="s">
        <v>31</v>
      </c>
      <c r="K1317">
        <v>73</v>
      </c>
      <c r="L1317" t="s">
        <v>32</v>
      </c>
      <c r="M1317">
        <v>2</v>
      </c>
      <c r="N1317" t="s">
        <v>44</v>
      </c>
      <c r="O1317" t="s">
        <v>30</v>
      </c>
      <c r="P1317" t="s">
        <v>45</v>
      </c>
      <c r="Q1317">
        <v>6962</v>
      </c>
      <c r="R1317">
        <v>19573</v>
      </c>
      <c r="S1317">
        <v>4</v>
      </c>
      <c r="T1317" t="s">
        <v>36</v>
      </c>
      <c r="U1317">
        <v>22</v>
      </c>
      <c r="V1317" t="s">
        <v>47</v>
      </c>
      <c r="W1317" t="s">
        <v>34</v>
      </c>
      <c r="X1317">
        <v>2</v>
      </c>
      <c r="Y1317" t="s">
        <v>48</v>
      </c>
      <c r="Z1317" t="s">
        <v>46</v>
      </c>
    </row>
    <row r="1318" spans="1:26" x14ac:dyDescent="0.25">
      <c r="A1318">
        <v>2769</v>
      </c>
      <c r="B1318">
        <v>43</v>
      </c>
      <c r="C1318" t="s">
        <v>40</v>
      </c>
      <c r="D1318">
        <v>1422</v>
      </c>
      <c r="E1318" t="s">
        <v>27</v>
      </c>
      <c r="F1318">
        <v>2</v>
      </c>
      <c r="G1318" t="s">
        <v>52</v>
      </c>
      <c r="H1318" t="s">
        <v>29</v>
      </c>
      <c r="I1318" t="s">
        <v>38</v>
      </c>
      <c r="J1318" t="s">
        <v>43</v>
      </c>
      <c r="K1318">
        <v>92</v>
      </c>
      <c r="L1318" t="s">
        <v>32</v>
      </c>
      <c r="M1318">
        <v>2</v>
      </c>
      <c r="N1318" t="s">
        <v>33</v>
      </c>
      <c r="O1318" t="s">
        <v>34</v>
      </c>
      <c r="P1318" t="s">
        <v>45</v>
      </c>
      <c r="Q1318">
        <v>5675</v>
      </c>
      <c r="R1318">
        <v>19246</v>
      </c>
      <c r="S1318">
        <v>1</v>
      </c>
      <c r="T1318" t="s">
        <v>46</v>
      </c>
      <c r="U1318">
        <v>20</v>
      </c>
      <c r="V1318" t="s">
        <v>47</v>
      </c>
      <c r="W1318" t="s">
        <v>32</v>
      </c>
      <c r="X1318">
        <v>5</v>
      </c>
      <c r="Y1318" t="s">
        <v>48</v>
      </c>
      <c r="Z1318" t="s">
        <v>46</v>
      </c>
    </row>
    <row r="1319" spans="1:26" x14ac:dyDescent="0.25">
      <c r="A1319">
        <v>2770</v>
      </c>
      <c r="B1319">
        <v>27</v>
      </c>
      <c r="C1319" t="s">
        <v>40</v>
      </c>
      <c r="D1319">
        <v>1297</v>
      </c>
      <c r="E1319" t="s">
        <v>41</v>
      </c>
      <c r="F1319">
        <v>5</v>
      </c>
      <c r="G1319" t="s">
        <v>28</v>
      </c>
      <c r="H1319" t="s">
        <v>29</v>
      </c>
      <c r="I1319" t="s">
        <v>50</v>
      </c>
      <c r="J1319" t="s">
        <v>31</v>
      </c>
      <c r="K1319">
        <v>53</v>
      </c>
      <c r="L1319" t="s">
        <v>32</v>
      </c>
      <c r="M1319">
        <v>1</v>
      </c>
      <c r="O1319" t="s">
        <v>34</v>
      </c>
      <c r="P1319" t="s">
        <v>35</v>
      </c>
      <c r="Q1319">
        <v>2379</v>
      </c>
      <c r="R1319">
        <v>19826</v>
      </c>
      <c r="S1319">
        <v>0</v>
      </c>
      <c r="T1319" t="s">
        <v>36</v>
      </c>
      <c r="U1319">
        <v>14</v>
      </c>
      <c r="V1319" t="s">
        <v>37</v>
      </c>
      <c r="W1319" t="s">
        <v>32</v>
      </c>
      <c r="X1319">
        <v>3</v>
      </c>
      <c r="Y1319" t="s">
        <v>54</v>
      </c>
      <c r="Z1319" t="s">
        <v>46</v>
      </c>
    </row>
    <row r="1320" spans="1:26" x14ac:dyDescent="0.25">
      <c r="A1320">
        <v>2771</v>
      </c>
      <c r="B1320">
        <v>29</v>
      </c>
      <c r="C1320" t="s">
        <v>40</v>
      </c>
      <c r="D1320">
        <v>574</v>
      </c>
      <c r="E1320" t="s">
        <v>41</v>
      </c>
      <c r="F1320">
        <v>20</v>
      </c>
      <c r="G1320" t="s">
        <v>42</v>
      </c>
      <c r="H1320" t="s">
        <v>53</v>
      </c>
      <c r="I1320" t="s">
        <v>50</v>
      </c>
      <c r="J1320" t="s">
        <v>43</v>
      </c>
      <c r="K1320">
        <v>40</v>
      </c>
      <c r="L1320" t="s">
        <v>32</v>
      </c>
      <c r="M1320">
        <v>1</v>
      </c>
      <c r="N1320" t="s">
        <v>51</v>
      </c>
      <c r="O1320" t="s">
        <v>34</v>
      </c>
      <c r="P1320" t="s">
        <v>45</v>
      </c>
      <c r="Q1320">
        <v>3812</v>
      </c>
      <c r="R1320">
        <v>7003</v>
      </c>
      <c r="S1320">
        <v>1</v>
      </c>
      <c r="T1320" t="s">
        <v>46</v>
      </c>
      <c r="U1320">
        <v>13</v>
      </c>
      <c r="V1320" t="s">
        <v>37</v>
      </c>
      <c r="W1320" t="s">
        <v>30</v>
      </c>
      <c r="X1320">
        <v>3</v>
      </c>
      <c r="Y1320" t="s">
        <v>66</v>
      </c>
      <c r="Z1320" t="s">
        <v>46</v>
      </c>
    </row>
    <row r="1321" spans="1:26" x14ac:dyDescent="0.25">
      <c r="A1321">
        <v>2772</v>
      </c>
      <c r="B1321">
        <v>32</v>
      </c>
      <c r="C1321" t="s">
        <v>40</v>
      </c>
      <c r="D1321">
        <v>1318</v>
      </c>
      <c r="E1321" t="s">
        <v>27</v>
      </c>
      <c r="F1321">
        <v>10</v>
      </c>
      <c r="G1321" t="s">
        <v>52</v>
      </c>
      <c r="H1321" t="s">
        <v>64</v>
      </c>
      <c r="I1321" t="s">
        <v>50</v>
      </c>
      <c r="J1321" t="s">
        <v>43</v>
      </c>
      <c r="K1321">
        <v>79</v>
      </c>
      <c r="L1321" t="s">
        <v>32</v>
      </c>
      <c r="M1321">
        <v>2</v>
      </c>
      <c r="N1321" t="s">
        <v>33</v>
      </c>
      <c r="O1321" t="s">
        <v>34</v>
      </c>
      <c r="P1321" t="s">
        <v>35</v>
      </c>
      <c r="R1321">
        <v>26075</v>
      </c>
      <c r="S1321">
        <v>8</v>
      </c>
      <c r="T1321" t="s">
        <v>46</v>
      </c>
      <c r="U1321">
        <v>13</v>
      </c>
      <c r="V1321" t="s">
        <v>37</v>
      </c>
      <c r="W1321" t="s">
        <v>32</v>
      </c>
      <c r="X1321">
        <v>2</v>
      </c>
      <c r="Y1321" t="s">
        <v>66</v>
      </c>
      <c r="Z1321" t="s">
        <v>46</v>
      </c>
    </row>
    <row r="1322" spans="1:26" x14ac:dyDescent="0.25">
      <c r="A1322">
        <v>2773</v>
      </c>
      <c r="B1322">
        <v>42</v>
      </c>
      <c r="C1322" t="s">
        <v>60</v>
      </c>
      <c r="D1322">
        <v>355</v>
      </c>
      <c r="E1322" t="s">
        <v>41</v>
      </c>
      <c r="F1322">
        <v>10</v>
      </c>
      <c r="G1322" t="s">
        <v>52</v>
      </c>
      <c r="H1322" t="s">
        <v>67</v>
      </c>
      <c r="I1322" t="s">
        <v>32</v>
      </c>
      <c r="J1322" t="s">
        <v>43</v>
      </c>
      <c r="K1322">
        <v>38</v>
      </c>
      <c r="L1322" t="s">
        <v>32</v>
      </c>
      <c r="M1322">
        <v>1</v>
      </c>
      <c r="N1322" t="s">
        <v>44</v>
      </c>
      <c r="O1322" t="s">
        <v>32</v>
      </c>
      <c r="P1322" t="s">
        <v>45</v>
      </c>
      <c r="Q1322">
        <v>2936</v>
      </c>
      <c r="R1322">
        <v>6161</v>
      </c>
      <c r="S1322">
        <v>3</v>
      </c>
      <c r="T1322" t="s">
        <v>46</v>
      </c>
      <c r="U1322">
        <v>22</v>
      </c>
      <c r="V1322" t="s">
        <v>47</v>
      </c>
      <c r="W1322" t="s">
        <v>30</v>
      </c>
      <c r="X1322">
        <v>1</v>
      </c>
      <c r="Y1322" t="s">
        <v>54</v>
      </c>
      <c r="Z1322" t="s">
        <v>46</v>
      </c>
    </row>
    <row r="1323" spans="1:26" x14ac:dyDescent="0.25">
      <c r="A1323">
        <v>2774</v>
      </c>
      <c r="B1323">
        <v>47</v>
      </c>
      <c r="C1323" t="s">
        <v>26</v>
      </c>
      <c r="D1323">
        <v>207</v>
      </c>
      <c r="E1323" t="s">
        <v>41</v>
      </c>
      <c r="F1323">
        <v>9</v>
      </c>
      <c r="G1323" t="s">
        <v>52</v>
      </c>
      <c r="H1323" t="s">
        <v>29</v>
      </c>
      <c r="I1323" t="s">
        <v>30</v>
      </c>
      <c r="J1323" t="s">
        <v>31</v>
      </c>
      <c r="K1323">
        <v>64</v>
      </c>
      <c r="L1323" t="s">
        <v>32</v>
      </c>
      <c r="M1323">
        <v>1</v>
      </c>
      <c r="N1323" t="s">
        <v>51</v>
      </c>
      <c r="O1323" t="s">
        <v>32</v>
      </c>
      <c r="P1323" t="s">
        <v>35</v>
      </c>
      <c r="Q1323">
        <v>2105</v>
      </c>
      <c r="R1323">
        <v>5411</v>
      </c>
      <c r="S1323">
        <v>4</v>
      </c>
      <c r="T1323" t="s">
        <v>46</v>
      </c>
      <c r="U1323">
        <v>12</v>
      </c>
      <c r="V1323" t="s">
        <v>37</v>
      </c>
      <c r="W1323" t="s">
        <v>32</v>
      </c>
      <c r="X1323">
        <v>2</v>
      </c>
      <c r="Z1323" t="s">
        <v>46</v>
      </c>
    </row>
    <row r="1324" spans="1:26" x14ac:dyDescent="0.25">
      <c r="A1324">
        <v>2775</v>
      </c>
      <c r="B1324">
        <v>46</v>
      </c>
      <c r="C1324" t="s">
        <v>26</v>
      </c>
      <c r="D1324">
        <v>706</v>
      </c>
      <c r="E1324" t="s">
        <v>41</v>
      </c>
      <c r="F1324">
        <v>2</v>
      </c>
      <c r="G1324" t="s">
        <v>28</v>
      </c>
      <c r="H1324" t="s">
        <v>29</v>
      </c>
      <c r="I1324" t="s">
        <v>50</v>
      </c>
      <c r="J1324" t="s">
        <v>43</v>
      </c>
      <c r="K1324">
        <v>82</v>
      </c>
      <c r="L1324" t="s">
        <v>32</v>
      </c>
      <c r="M1324">
        <v>3</v>
      </c>
      <c r="N1324" t="s">
        <v>58</v>
      </c>
      <c r="O1324" t="s">
        <v>34</v>
      </c>
      <c r="P1324" t="s">
        <v>57</v>
      </c>
      <c r="Q1324">
        <v>8578</v>
      </c>
      <c r="R1324">
        <v>19989</v>
      </c>
      <c r="S1324">
        <v>3</v>
      </c>
      <c r="T1324" t="s">
        <v>46</v>
      </c>
      <c r="U1324">
        <v>14</v>
      </c>
      <c r="V1324" t="s">
        <v>37</v>
      </c>
      <c r="W1324" t="s">
        <v>32</v>
      </c>
      <c r="X1324">
        <v>4</v>
      </c>
      <c r="Y1324" t="s">
        <v>54</v>
      </c>
      <c r="Z1324" t="s">
        <v>46</v>
      </c>
    </row>
    <row r="1325" spans="1:26" x14ac:dyDescent="0.25">
      <c r="A1325">
        <v>2776</v>
      </c>
      <c r="B1325">
        <v>28</v>
      </c>
      <c r="C1325" t="s">
        <v>60</v>
      </c>
      <c r="D1325">
        <v>280</v>
      </c>
      <c r="E1325" t="s">
        <v>69</v>
      </c>
      <c r="F1325">
        <v>1</v>
      </c>
      <c r="G1325" t="s">
        <v>28</v>
      </c>
      <c r="H1325" t="s">
        <v>29</v>
      </c>
      <c r="I1325" t="s">
        <v>32</v>
      </c>
      <c r="J1325" t="s">
        <v>43</v>
      </c>
      <c r="K1325">
        <v>43</v>
      </c>
      <c r="L1325" t="s">
        <v>32</v>
      </c>
      <c r="M1325">
        <v>1</v>
      </c>
      <c r="N1325" t="s">
        <v>69</v>
      </c>
      <c r="O1325" t="s">
        <v>34</v>
      </c>
      <c r="P1325" t="s">
        <v>57</v>
      </c>
      <c r="Q1325">
        <v>2706</v>
      </c>
      <c r="R1325">
        <v>10494</v>
      </c>
      <c r="S1325">
        <v>1</v>
      </c>
      <c r="T1325" t="s">
        <v>46</v>
      </c>
      <c r="U1325">
        <v>15</v>
      </c>
      <c r="V1325" t="s">
        <v>37</v>
      </c>
      <c r="W1325" t="s">
        <v>30</v>
      </c>
      <c r="X1325">
        <v>2</v>
      </c>
      <c r="Y1325" t="s">
        <v>48</v>
      </c>
      <c r="Z1325" t="s">
        <v>46</v>
      </c>
    </row>
    <row r="1326" spans="1:26" x14ac:dyDescent="0.25">
      <c r="A1326">
        <v>2777</v>
      </c>
      <c r="B1326">
        <v>29</v>
      </c>
      <c r="C1326" t="s">
        <v>26</v>
      </c>
      <c r="D1326">
        <v>726</v>
      </c>
      <c r="E1326" t="s">
        <v>41</v>
      </c>
      <c r="F1326">
        <v>29</v>
      </c>
      <c r="G1326" t="s">
        <v>42</v>
      </c>
      <c r="H1326" t="s">
        <v>29</v>
      </c>
      <c r="I1326" t="s">
        <v>50</v>
      </c>
      <c r="J1326" t="s">
        <v>43</v>
      </c>
      <c r="K1326">
        <v>93</v>
      </c>
      <c r="L1326" t="s">
        <v>38</v>
      </c>
      <c r="M1326">
        <v>2</v>
      </c>
      <c r="N1326" t="s">
        <v>59</v>
      </c>
      <c r="O1326" t="s">
        <v>32</v>
      </c>
      <c r="P1326" t="s">
        <v>57</v>
      </c>
      <c r="Q1326">
        <v>6384</v>
      </c>
      <c r="R1326">
        <v>21143</v>
      </c>
      <c r="S1326">
        <v>8</v>
      </c>
      <c r="T1326" t="s">
        <v>46</v>
      </c>
      <c r="U1326">
        <v>17</v>
      </c>
      <c r="V1326" t="s">
        <v>37</v>
      </c>
      <c r="W1326" t="s">
        <v>34</v>
      </c>
      <c r="X1326">
        <v>3</v>
      </c>
      <c r="Y1326" t="s">
        <v>48</v>
      </c>
      <c r="Z1326" t="s">
        <v>46</v>
      </c>
    </row>
    <row r="1327" spans="1:26" x14ac:dyDescent="0.25">
      <c r="A1327">
        <v>2778</v>
      </c>
      <c r="B1327">
        <v>42</v>
      </c>
      <c r="C1327" t="s">
        <v>26</v>
      </c>
      <c r="D1327">
        <v>1142</v>
      </c>
      <c r="E1327" t="s">
        <v>41</v>
      </c>
      <c r="F1327">
        <v>8</v>
      </c>
      <c r="G1327" t="s">
        <v>55</v>
      </c>
      <c r="H1327" t="s">
        <v>29</v>
      </c>
      <c r="I1327" t="s">
        <v>50</v>
      </c>
      <c r="J1327" t="s">
        <v>43</v>
      </c>
      <c r="K1327">
        <v>81</v>
      </c>
      <c r="L1327" t="s">
        <v>32</v>
      </c>
      <c r="M1327">
        <v>1</v>
      </c>
      <c r="N1327" t="s">
        <v>51</v>
      </c>
      <c r="O1327" t="s">
        <v>32</v>
      </c>
      <c r="P1327" t="s">
        <v>35</v>
      </c>
      <c r="Q1327">
        <v>3968</v>
      </c>
      <c r="R1327">
        <v>13624</v>
      </c>
      <c r="S1327">
        <v>4</v>
      </c>
      <c r="T1327" t="s">
        <v>46</v>
      </c>
      <c r="U1327">
        <v>13</v>
      </c>
      <c r="V1327" t="s">
        <v>37</v>
      </c>
      <c r="W1327" t="s">
        <v>34</v>
      </c>
      <c r="X1327">
        <v>3</v>
      </c>
      <c r="Y1327" t="s">
        <v>48</v>
      </c>
      <c r="Z1327" t="s">
        <v>46</v>
      </c>
    </row>
    <row r="1328" spans="1:26" x14ac:dyDescent="0.25">
      <c r="A1328">
        <v>2779</v>
      </c>
      <c r="B1328">
        <v>32</v>
      </c>
      <c r="C1328" t="s">
        <v>26</v>
      </c>
      <c r="D1328">
        <v>414</v>
      </c>
      <c r="E1328" t="s">
        <v>27</v>
      </c>
      <c r="F1328">
        <v>2</v>
      </c>
      <c r="G1328" t="s">
        <v>52</v>
      </c>
      <c r="H1328" t="s">
        <v>64</v>
      </c>
      <c r="I1328" t="s">
        <v>32</v>
      </c>
      <c r="J1328" t="s">
        <v>43</v>
      </c>
      <c r="K1328">
        <v>82</v>
      </c>
      <c r="L1328" t="s">
        <v>30</v>
      </c>
      <c r="M1328">
        <v>2</v>
      </c>
      <c r="N1328" t="s">
        <v>33</v>
      </c>
      <c r="O1328" t="s">
        <v>30</v>
      </c>
      <c r="P1328" t="s">
        <v>35</v>
      </c>
      <c r="Q1328">
        <v>9907</v>
      </c>
      <c r="R1328">
        <v>26186</v>
      </c>
      <c r="S1328">
        <v>7</v>
      </c>
      <c r="T1328" t="s">
        <v>36</v>
      </c>
      <c r="U1328">
        <v>12</v>
      </c>
      <c r="V1328" t="s">
        <v>37</v>
      </c>
      <c r="W1328" t="s">
        <v>32</v>
      </c>
      <c r="X1328">
        <v>3</v>
      </c>
      <c r="Y1328" t="s">
        <v>54</v>
      </c>
      <c r="Z1328" t="s">
        <v>36</v>
      </c>
    </row>
    <row r="1329" spans="1:26" x14ac:dyDescent="0.25">
      <c r="A1329">
        <v>2780</v>
      </c>
      <c r="B1329">
        <v>46</v>
      </c>
      <c r="C1329" t="s">
        <v>26</v>
      </c>
      <c r="D1329">
        <v>1319</v>
      </c>
      <c r="E1329" t="s">
        <v>27</v>
      </c>
      <c r="F1329">
        <v>3</v>
      </c>
      <c r="G1329" t="s">
        <v>55</v>
      </c>
      <c r="H1329" t="s">
        <v>67</v>
      </c>
      <c r="I1329" t="s">
        <v>38</v>
      </c>
      <c r="J1329" t="s">
        <v>31</v>
      </c>
      <c r="K1329">
        <v>45</v>
      </c>
      <c r="L1329" t="s">
        <v>34</v>
      </c>
      <c r="M1329">
        <v>4</v>
      </c>
      <c r="N1329" t="s">
        <v>33</v>
      </c>
      <c r="O1329" t="s">
        <v>38</v>
      </c>
      <c r="P1329" t="s">
        <v>57</v>
      </c>
      <c r="Q1329">
        <v>13225</v>
      </c>
      <c r="R1329">
        <v>7739</v>
      </c>
      <c r="S1329">
        <v>2</v>
      </c>
      <c r="T1329" t="s">
        <v>46</v>
      </c>
      <c r="U1329">
        <v>12</v>
      </c>
      <c r="V1329" t="s">
        <v>37</v>
      </c>
      <c r="W1329" t="s">
        <v>34</v>
      </c>
      <c r="X1329">
        <v>5</v>
      </c>
      <c r="Y1329" t="s">
        <v>48</v>
      </c>
      <c r="Z1329" t="s">
        <v>46</v>
      </c>
    </row>
    <row r="1330" spans="1:26" x14ac:dyDescent="0.25">
      <c r="A1330">
        <v>2781</v>
      </c>
      <c r="B1330">
        <v>27</v>
      </c>
      <c r="C1330" t="s">
        <v>26</v>
      </c>
      <c r="D1330">
        <v>728</v>
      </c>
      <c r="E1330" t="s">
        <v>27</v>
      </c>
      <c r="F1330">
        <v>23</v>
      </c>
      <c r="G1330" t="s">
        <v>42</v>
      </c>
      <c r="H1330" t="s">
        <v>53</v>
      </c>
      <c r="I1330" t="s">
        <v>30</v>
      </c>
      <c r="J1330" t="s">
        <v>31</v>
      </c>
      <c r="K1330">
        <v>36</v>
      </c>
      <c r="L1330" t="s">
        <v>30</v>
      </c>
      <c r="M1330">
        <v>2</v>
      </c>
      <c r="N1330" t="s">
        <v>62</v>
      </c>
      <c r="O1330" t="s">
        <v>32</v>
      </c>
      <c r="P1330" t="s">
        <v>45</v>
      </c>
      <c r="Q1330">
        <v>3540</v>
      </c>
      <c r="R1330">
        <v>7018</v>
      </c>
      <c r="S1330">
        <v>1</v>
      </c>
      <c r="T1330" t="s">
        <v>46</v>
      </c>
      <c r="U1330">
        <v>21</v>
      </c>
      <c r="V1330" t="s">
        <v>47</v>
      </c>
      <c r="W1330" t="s">
        <v>34</v>
      </c>
      <c r="X1330">
        <v>5</v>
      </c>
      <c r="Y1330" t="s">
        <v>48</v>
      </c>
      <c r="Z1330" t="s">
        <v>46</v>
      </c>
    </row>
    <row r="1331" spans="1:26" x14ac:dyDescent="0.25">
      <c r="A1331">
        <v>2782</v>
      </c>
      <c r="B1331">
        <v>29</v>
      </c>
      <c r="C1331" t="s">
        <v>26</v>
      </c>
      <c r="D1331">
        <v>352</v>
      </c>
      <c r="E1331" t="s">
        <v>69</v>
      </c>
      <c r="F1331">
        <v>6</v>
      </c>
      <c r="G1331" t="s">
        <v>42</v>
      </c>
      <c r="H1331" t="s">
        <v>53</v>
      </c>
      <c r="I1331" t="s">
        <v>50</v>
      </c>
      <c r="J1331" t="s">
        <v>43</v>
      </c>
      <c r="K1331">
        <v>87</v>
      </c>
      <c r="L1331" t="s">
        <v>30</v>
      </c>
      <c r="M1331">
        <v>1</v>
      </c>
      <c r="N1331" t="s">
        <v>69</v>
      </c>
      <c r="O1331" t="s">
        <v>30</v>
      </c>
      <c r="P1331" t="s">
        <v>45</v>
      </c>
      <c r="Q1331">
        <v>2804</v>
      </c>
      <c r="R1331">
        <v>15434</v>
      </c>
      <c r="S1331">
        <v>1</v>
      </c>
      <c r="T1331" t="s">
        <v>46</v>
      </c>
      <c r="U1331">
        <v>11</v>
      </c>
      <c r="V1331" t="s">
        <v>37</v>
      </c>
      <c r="W1331" t="s">
        <v>34</v>
      </c>
      <c r="X1331">
        <v>3</v>
      </c>
      <c r="Y1331" t="s">
        <v>48</v>
      </c>
      <c r="Z1331" t="s">
        <v>46</v>
      </c>
    </row>
    <row r="1332" spans="1:26" x14ac:dyDescent="0.25">
      <c r="A1332">
        <v>2783</v>
      </c>
      <c r="B1332">
        <v>43</v>
      </c>
      <c r="C1332" t="s">
        <v>26</v>
      </c>
      <c r="D1332">
        <v>823</v>
      </c>
      <c r="E1332" t="s">
        <v>41</v>
      </c>
      <c r="F1332">
        <v>6</v>
      </c>
      <c r="G1332" t="s">
        <v>55</v>
      </c>
      <c r="I1332" t="s">
        <v>38</v>
      </c>
      <c r="J1332" t="s">
        <v>31</v>
      </c>
      <c r="K1332">
        <v>81</v>
      </c>
      <c r="L1332" t="s">
        <v>30</v>
      </c>
      <c r="M1332">
        <v>5</v>
      </c>
      <c r="N1332" t="s">
        <v>61</v>
      </c>
      <c r="O1332" t="s">
        <v>32</v>
      </c>
      <c r="P1332" t="s">
        <v>45</v>
      </c>
      <c r="Q1332">
        <v>19392</v>
      </c>
      <c r="R1332">
        <v>22539</v>
      </c>
      <c r="S1332">
        <v>7</v>
      </c>
      <c r="T1332" t="s">
        <v>46</v>
      </c>
      <c r="U1332">
        <v>13</v>
      </c>
      <c r="V1332" t="s">
        <v>37</v>
      </c>
      <c r="W1332" t="s">
        <v>34</v>
      </c>
      <c r="X1332">
        <v>2</v>
      </c>
      <c r="Y1332" t="s">
        <v>48</v>
      </c>
      <c r="Z1332" t="s">
        <v>46</v>
      </c>
    </row>
    <row r="1333" spans="1:26" x14ac:dyDescent="0.25">
      <c r="A1333">
        <v>2784</v>
      </c>
      <c r="B1333">
        <v>48</v>
      </c>
      <c r="C1333" t="s">
        <v>26</v>
      </c>
      <c r="D1333">
        <v>1224</v>
      </c>
      <c r="E1333" t="s">
        <v>41</v>
      </c>
      <c r="F1333">
        <v>10</v>
      </c>
      <c r="G1333" t="s">
        <v>55</v>
      </c>
      <c r="H1333" t="s">
        <v>29</v>
      </c>
      <c r="I1333" t="s">
        <v>50</v>
      </c>
      <c r="J1333" t="s">
        <v>43</v>
      </c>
      <c r="K1333">
        <v>91</v>
      </c>
      <c r="L1333" t="s">
        <v>30</v>
      </c>
      <c r="M1333">
        <v>5</v>
      </c>
      <c r="N1333" t="s">
        <v>63</v>
      </c>
      <c r="O1333" t="s">
        <v>30</v>
      </c>
      <c r="P1333" t="s">
        <v>45</v>
      </c>
      <c r="Q1333">
        <v>19665</v>
      </c>
      <c r="R1333">
        <v>13583</v>
      </c>
      <c r="S1333">
        <v>4</v>
      </c>
      <c r="T1333" t="s">
        <v>46</v>
      </c>
      <c r="U1333">
        <v>12</v>
      </c>
      <c r="V1333" t="s">
        <v>37</v>
      </c>
      <c r="W1333" t="s">
        <v>34</v>
      </c>
      <c r="X1333">
        <v>3</v>
      </c>
      <c r="Y1333" t="s">
        <v>48</v>
      </c>
      <c r="Z1333" t="s">
        <v>46</v>
      </c>
    </row>
    <row r="1334" spans="1:26" x14ac:dyDescent="0.25">
      <c r="A1334">
        <v>2785</v>
      </c>
      <c r="B1334">
        <v>29</v>
      </c>
      <c r="C1334" t="s">
        <v>40</v>
      </c>
      <c r="D1334">
        <v>459</v>
      </c>
      <c r="E1334" t="s">
        <v>41</v>
      </c>
      <c r="F1334">
        <v>24</v>
      </c>
      <c r="G1334" t="s">
        <v>28</v>
      </c>
      <c r="H1334" t="s">
        <v>29</v>
      </c>
      <c r="I1334" t="s">
        <v>50</v>
      </c>
      <c r="J1334" t="s">
        <v>43</v>
      </c>
      <c r="K1334">
        <v>73</v>
      </c>
      <c r="L1334" t="s">
        <v>30</v>
      </c>
      <c r="N1334" t="s">
        <v>44</v>
      </c>
      <c r="O1334" t="s">
        <v>34</v>
      </c>
      <c r="P1334" t="s">
        <v>35</v>
      </c>
      <c r="Q1334">
        <v>2439</v>
      </c>
      <c r="R1334">
        <v>14753</v>
      </c>
      <c r="S1334">
        <v>1</v>
      </c>
      <c r="T1334" t="s">
        <v>36</v>
      </c>
      <c r="U1334">
        <v>24</v>
      </c>
      <c r="V1334" t="s">
        <v>47</v>
      </c>
      <c r="W1334" t="s">
        <v>30</v>
      </c>
      <c r="X1334">
        <v>3</v>
      </c>
      <c r="Y1334" t="s">
        <v>54</v>
      </c>
      <c r="Z1334" t="s">
        <v>36</v>
      </c>
    </row>
    <row r="1335" spans="1:26" x14ac:dyDescent="0.25">
      <c r="A1335">
        <v>2786</v>
      </c>
      <c r="B1335">
        <v>46</v>
      </c>
      <c r="C1335" t="s">
        <v>26</v>
      </c>
      <c r="D1335">
        <v>1254</v>
      </c>
      <c r="E1335" t="s">
        <v>27</v>
      </c>
      <c r="F1335">
        <v>10</v>
      </c>
      <c r="G1335" t="s">
        <v>55</v>
      </c>
      <c r="H1335" t="s">
        <v>29</v>
      </c>
      <c r="I1335" t="s">
        <v>32</v>
      </c>
      <c r="J1335" t="s">
        <v>31</v>
      </c>
      <c r="K1335">
        <v>64</v>
      </c>
      <c r="L1335" t="s">
        <v>32</v>
      </c>
      <c r="M1335">
        <v>3</v>
      </c>
      <c r="N1335" t="s">
        <v>33</v>
      </c>
      <c r="O1335" t="s">
        <v>30</v>
      </c>
      <c r="P1335" t="s">
        <v>45</v>
      </c>
      <c r="R1335">
        <v>14011</v>
      </c>
      <c r="S1335">
        <v>5</v>
      </c>
      <c r="T1335" t="s">
        <v>46</v>
      </c>
      <c r="U1335">
        <v>21</v>
      </c>
      <c r="V1335" t="s">
        <v>47</v>
      </c>
      <c r="W1335" t="s">
        <v>32</v>
      </c>
      <c r="X1335">
        <v>2</v>
      </c>
      <c r="Y1335" t="s">
        <v>48</v>
      </c>
      <c r="Z1335" t="s">
        <v>36</v>
      </c>
    </row>
    <row r="1336" spans="1:26" x14ac:dyDescent="0.25">
      <c r="A1336">
        <v>2787</v>
      </c>
      <c r="B1336">
        <v>27</v>
      </c>
      <c r="C1336" t="s">
        <v>40</v>
      </c>
      <c r="D1336">
        <v>1131</v>
      </c>
      <c r="E1336" t="s">
        <v>41</v>
      </c>
      <c r="F1336">
        <v>15</v>
      </c>
      <c r="G1336" t="s">
        <v>55</v>
      </c>
      <c r="H1336" t="s">
        <v>29</v>
      </c>
      <c r="I1336" t="s">
        <v>50</v>
      </c>
      <c r="J1336" t="s">
        <v>31</v>
      </c>
      <c r="K1336">
        <v>77</v>
      </c>
      <c r="L1336" t="s">
        <v>30</v>
      </c>
      <c r="M1336">
        <v>1</v>
      </c>
      <c r="N1336" t="s">
        <v>44</v>
      </c>
      <c r="O1336" t="s">
        <v>38</v>
      </c>
      <c r="P1336" t="s">
        <v>45</v>
      </c>
      <c r="Q1336">
        <v>4774</v>
      </c>
      <c r="R1336">
        <v>23844</v>
      </c>
      <c r="S1336">
        <v>0</v>
      </c>
      <c r="T1336" t="s">
        <v>46</v>
      </c>
      <c r="U1336">
        <v>19</v>
      </c>
      <c r="V1336" t="s">
        <v>37</v>
      </c>
      <c r="W1336" t="s">
        <v>34</v>
      </c>
      <c r="X1336">
        <v>2</v>
      </c>
      <c r="Y1336" t="s">
        <v>54</v>
      </c>
      <c r="Z1336" t="s">
        <v>46</v>
      </c>
    </row>
    <row r="1337" spans="1:26" x14ac:dyDescent="0.25">
      <c r="A1337">
        <v>2788</v>
      </c>
      <c r="B1337">
        <v>39</v>
      </c>
      <c r="C1337" t="s">
        <v>26</v>
      </c>
      <c r="D1337">
        <v>835</v>
      </c>
      <c r="E1337" t="s">
        <v>41</v>
      </c>
      <c r="F1337">
        <v>19</v>
      </c>
      <c r="G1337" t="s">
        <v>52</v>
      </c>
      <c r="H1337" t="s">
        <v>49</v>
      </c>
      <c r="I1337" t="s">
        <v>50</v>
      </c>
      <c r="J1337" t="s">
        <v>43</v>
      </c>
      <c r="K1337">
        <v>41</v>
      </c>
      <c r="L1337" t="s">
        <v>32</v>
      </c>
      <c r="M1337">
        <v>2</v>
      </c>
      <c r="N1337" t="s">
        <v>44</v>
      </c>
      <c r="O1337" t="s">
        <v>34</v>
      </c>
      <c r="P1337" t="s">
        <v>57</v>
      </c>
      <c r="Q1337">
        <v>3902</v>
      </c>
      <c r="R1337">
        <v>5141</v>
      </c>
      <c r="S1337">
        <v>8</v>
      </c>
      <c r="T1337" t="s">
        <v>46</v>
      </c>
      <c r="U1337">
        <v>14</v>
      </c>
      <c r="V1337" t="s">
        <v>37</v>
      </c>
      <c r="W1337" t="s">
        <v>30</v>
      </c>
      <c r="X1337">
        <v>2</v>
      </c>
      <c r="Y1337" t="s">
        <v>48</v>
      </c>
      <c r="Z1337" t="s">
        <v>46</v>
      </c>
    </row>
    <row r="1338" spans="1:26" x14ac:dyDescent="0.25">
      <c r="A1338">
        <v>2789</v>
      </c>
      <c r="B1338">
        <v>55</v>
      </c>
      <c r="C1338" t="s">
        <v>26</v>
      </c>
      <c r="D1338">
        <v>836</v>
      </c>
      <c r="E1338" t="s">
        <v>41</v>
      </c>
      <c r="F1338">
        <v>2</v>
      </c>
      <c r="G1338" t="s">
        <v>52</v>
      </c>
      <c r="H1338" t="s">
        <v>67</v>
      </c>
      <c r="I1338" t="s">
        <v>30</v>
      </c>
      <c r="J1338" t="s">
        <v>43</v>
      </c>
      <c r="K1338">
        <v>98</v>
      </c>
      <c r="L1338" t="s">
        <v>30</v>
      </c>
      <c r="M1338">
        <v>1</v>
      </c>
      <c r="N1338" t="s">
        <v>44</v>
      </c>
      <c r="O1338" t="s">
        <v>34</v>
      </c>
      <c r="P1338" t="s">
        <v>45</v>
      </c>
      <c r="Q1338">
        <v>2662</v>
      </c>
      <c r="R1338">
        <v>7975</v>
      </c>
      <c r="S1338">
        <v>8</v>
      </c>
      <c r="T1338" t="s">
        <v>46</v>
      </c>
      <c r="U1338">
        <v>20</v>
      </c>
      <c r="V1338" t="s">
        <v>47</v>
      </c>
      <c r="W1338" t="s">
        <v>30</v>
      </c>
      <c r="X1338">
        <v>2</v>
      </c>
      <c r="Y1338" t="s">
        <v>66</v>
      </c>
      <c r="Z1338" t="s">
        <v>46</v>
      </c>
    </row>
    <row r="1339" spans="1:26" x14ac:dyDescent="0.25">
      <c r="A1339">
        <v>2790</v>
      </c>
      <c r="B1339">
        <v>28</v>
      </c>
      <c r="C1339" t="s">
        <v>26</v>
      </c>
      <c r="D1339">
        <v>1172</v>
      </c>
      <c r="E1339" t="s">
        <v>27</v>
      </c>
      <c r="F1339">
        <v>3</v>
      </c>
      <c r="G1339" t="s">
        <v>55</v>
      </c>
      <c r="H1339" t="s">
        <v>53</v>
      </c>
      <c r="I1339" t="s">
        <v>30</v>
      </c>
      <c r="J1339" t="s">
        <v>31</v>
      </c>
      <c r="K1339">
        <v>78</v>
      </c>
      <c r="L1339" t="s">
        <v>32</v>
      </c>
      <c r="M1339">
        <v>1</v>
      </c>
      <c r="N1339" t="s">
        <v>62</v>
      </c>
      <c r="O1339" t="s">
        <v>30</v>
      </c>
      <c r="P1339" t="s">
        <v>45</v>
      </c>
      <c r="Q1339">
        <v>2856</v>
      </c>
      <c r="R1339">
        <v>3692</v>
      </c>
      <c r="S1339">
        <v>1</v>
      </c>
      <c r="T1339" t="s">
        <v>46</v>
      </c>
      <c r="U1339">
        <v>19</v>
      </c>
      <c r="V1339" t="s">
        <v>37</v>
      </c>
      <c r="W1339" t="s">
        <v>34</v>
      </c>
      <c r="X1339">
        <v>3</v>
      </c>
      <c r="Y1339" t="s">
        <v>48</v>
      </c>
      <c r="Z1339" t="s">
        <v>46</v>
      </c>
    </row>
    <row r="1340" spans="1:26" x14ac:dyDescent="0.25">
      <c r="A1340">
        <v>2791</v>
      </c>
      <c r="B1340">
        <v>30</v>
      </c>
      <c r="C1340" t="s">
        <v>26</v>
      </c>
      <c r="D1340">
        <v>945</v>
      </c>
      <c r="E1340" t="s">
        <v>27</v>
      </c>
      <c r="G1340" t="s">
        <v>55</v>
      </c>
      <c r="H1340" t="s">
        <v>53</v>
      </c>
      <c r="I1340" t="s">
        <v>30</v>
      </c>
      <c r="J1340" t="s">
        <v>43</v>
      </c>
      <c r="K1340">
        <v>89</v>
      </c>
      <c r="L1340" t="s">
        <v>32</v>
      </c>
      <c r="M1340">
        <v>1</v>
      </c>
      <c r="N1340" t="s">
        <v>62</v>
      </c>
      <c r="O1340" t="s">
        <v>34</v>
      </c>
      <c r="P1340" t="s">
        <v>35</v>
      </c>
      <c r="Q1340">
        <v>1081</v>
      </c>
      <c r="R1340">
        <v>16019</v>
      </c>
      <c r="S1340">
        <v>1</v>
      </c>
      <c r="T1340" t="s">
        <v>46</v>
      </c>
      <c r="U1340">
        <v>13</v>
      </c>
      <c r="V1340" t="s">
        <v>37</v>
      </c>
      <c r="W1340" t="s">
        <v>32</v>
      </c>
      <c r="X1340">
        <v>3</v>
      </c>
      <c r="Y1340" t="s">
        <v>54</v>
      </c>
      <c r="Z1340" t="s">
        <v>36</v>
      </c>
    </row>
    <row r="1341" spans="1:26" x14ac:dyDescent="0.25">
      <c r="A1341">
        <v>2792</v>
      </c>
      <c r="B1341">
        <v>22</v>
      </c>
      <c r="C1341" t="s">
        <v>26</v>
      </c>
      <c r="D1341">
        <v>391</v>
      </c>
      <c r="E1341" t="s">
        <v>41</v>
      </c>
      <c r="F1341">
        <v>7</v>
      </c>
      <c r="G1341" t="s">
        <v>42</v>
      </c>
      <c r="H1341" t="s">
        <v>29</v>
      </c>
      <c r="I1341" t="s">
        <v>50</v>
      </c>
      <c r="J1341" t="s">
        <v>43</v>
      </c>
      <c r="K1341">
        <v>75</v>
      </c>
      <c r="L1341" t="s">
        <v>32</v>
      </c>
      <c r="M1341">
        <v>1</v>
      </c>
      <c r="N1341" t="s">
        <v>44</v>
      </c>
      <c r="O1341" t="s">
        <v>30</v>
      </c>
      <c r="P1341" t="s">
        <v>35</v>
      </c>
      <c r="Q1341">
        <v>2472</v>
      </c>
      <c r="R1341">
        <v>26092</v>
      </c>
      <c r="S1341">
        <v>1</v>
      </c>
      <c r="T1341" t="s">
        <v>36</v>
      </c>
      <c r="U1341">
        <v>23</v>
      </c>
      <c r="V1341" t="s">
        <v>47</v>
      </c>
      <c r="W1341" t="s">
        <v>38</v>
      </c>
      <c r="X1341">
        <v>2</v>
      </c>
      <c r="Y1341" t="s">
        <v>48</v>
      </c>
      <c r="Z1341" t="s">
        <v>36</v>
      </c>
    </row>
    <row r="1342" spans="1:26" x14ac:dyDescent="0.25">
      <c r="A1342">
        <v>2793</v>
      </c>
      <c r="B1342">
        <v>36</v>
      </c>
      <c r="C1342" t="s">
        <v>26</v>
      </c>
      <c r="D1342">
        <v>1266</v>
      </c>
      <c r="E1342" t="s">
        <v>27</v>
      </c>
      <c r="F1342">
        <v>10</v>
      </c>
      <c r="G1342" t="s">
        <v>52</v>
      </c>
      <c r="H1342" t="s">
        <v>67</v>
      </c>
      <c r="I1342" t="s">
        <v>30</v>
      </c>
      <c r="J1342" t="s">
        <v>31</v>
      </c>
      <c r="K1342">
        <v>63</v>
      </c>
      <c r="L1342" t="s">
        <v>30</v>
      </c>
      <c r="M1342">
        <v>2</v>
      </c>
      <c r="N1342" t="s">
        <v>33</v>
      </c>
      <c r="O1342" t="s">
        <v>32</v>
      </c>
      <c r="P1342" t="s">
        <v>45</v>
      </c>
      <c r="Q1342">
        <v>5673</v>
      </c>
      <c r="R1342">
        <v>6060</v>
      </c>
      <c r="S1342">
        <v>1</v>
      </c>
      <c r="T1342" t="s">
        <v>36</v>
      </c>
      <c r="U1342">
        <v>13</v>
      </c>
      <c r="V1342" t="s">
        <v>37</v>
      </c>
      <c r="W1342" t="s">
        <v>38</v>
      </c>
      <c r="X1342">
        <v>4</v>
      </c>
      <c r="Y1342" t="s">
        <v>48</v>
      </c>
      <c r="Z1342" t="s">
        <v>46</v>
      </c>
    </row>
    <row r="1343" spans="1:26" x14ac:dyDescent="0.25">
      <c r="A1343">
        <v>2794</v>
      </c>
      <c r="B1343">
        <v>31</v>
      </c>
      <c r="C1343" t="s">
        <v>26</v>
      </c>
      <c r="D1343">
        <v>311</v>
      </c>
      <c r="E1343" t="s">
        <v>41</v>
      </c>
      <c r="F1343">
        <v>20</v>
      </c>
      <c r="G1343" t="s">
        <v>55</v>
      </c>
      <c r="H1343" t="s">
        <v>29</v>
      </c>
      <c r="I1343" t="s">
        <v>30</v>
      </c>
      <c r="J1343" t="s">
        <v>43</v>
      </c>
      <c r="K1343">
        <v>89</v>
      </c>
      <c r="L1343" t="s">
        <v>32</v>
      </c>
      <c r="M1343">
        <v>2</v>
      </c>
      <c r="N1343" t="s">
        <v>51</v>
      </c>
      <c r="O1343" t="s">
        <v>32</v>
      </c>
      <c r="P1343" t="s">
        <v>57</v>
      </c>
      <c r="Q1343">
        <v>4197</v>
      </c>
      <c r="R1343">
        <v>18624</v>
      </c>
      <c r="S1343">
        <v>1</v>
      </c>
      <c r="T1343" t="s">
        <v>46</v>
      </c>
      <c r="U1343">
        <v>11</v>
      </c>
      <c r="V1343" t="s">
        <v>37</v>
      </c>
      <c r="W1343" t="s">
        <v>38</v>
      </c>
      <c r="X1343">
        <v>2</v>
      </c>
      <c r="Y1343" t="s">
        <v>48</v>
      </c>
      <c r="Z1343" t="s">
        <v>46</v>
      </c>
    </row>
    <row r="1344" spans="1:26" x14ac:dyDescent="0.25">
      <c r="A1344">
        <v>2795</v>
      </c>
      <c r="B1344">
        <v>34</v>
      </c>
      <c r="C1344" t="s">
        <v>26</v>
      </c>
      <c r="D1344">
        <v>1480</v>
      </c>
      <c r="E1344" t="s">
        <v>27</v>
      </c>
      <c r="F1344">
        <v>4</v>
      </c>
      <c r="G1344" t="s">
        <v>55</v>
      </c>
      <c r="H1344" t="s">
        <v>29</v>
      </c>
      <c r="I1344" t="s">
        <v>32</v>
      </c>
      <c r="J1344" t="s">
        <v>43</v>
      </c>
      <c r="K1344">
        <v>64</v>
      </c>
      <c r="L1344" t="s">
        <v>32</v>
      </c>
      <c r="M1344">
        <v>3</v>
      </c>
      <c r="N1344" t="s">
        <v>33</v>
      </c>
      <c r="O1344" t="s">
        <v>34</v>
      </c>
      <c r="P1344" t="s">
        <v>45</v>
      </c>
      <c r="Q1344">
        <v>9713</v>
      </c>
      <c r="R1344">
        <v>24444</v>
      </c>
      <c r="S1344">
        <v>2</v>
      </c>
      <c r="T1344" t="s">
        <v>36</v>
      </c>
      <c r="U1344">
        <v>13</v>
      </c>
      <c r="V1344" t="s">
        <v>37</v>
      </c>
      <c r="W1344" t="s">
        <v>34</v>
      </c>
      <c r="X1344">
        <v>3</v>
      </c>
      <c r="Y1344" t="s">
        <v>48</v>
      </c>
      <c r="Z1344" t="s">
        <v>46</v>
      </c>
    </row>
    <row r="1345" spans="1:26" x14ac:dyDescent="0.25">
      <c r="A1345">
        <v>2796</v>
      </c>
      <c r="B1345">
        <v>29</v>
      </c>
      <c r="C1345" t="s">
        <v>26</v>
      </c>
      <c r="D1345">
        <v>592</v>
      </c>
      <c r="E1345" t="s">
        <v>41</v>
      </c>
      <c r="F1345">
        <v>7</v>
      </c>
      <c r="G1345" t="s">
        <v>55</v>
      </c>
      <c r="H1345" t="s">
        <v>29</v>
      </c>
      <c r="I1345" t="s">
        <v>50</v>
      </c>
      <c r="J1345" t="s">
        <v>43</v>
      </c>
      <c r="K1345">
        <v>59</v>
      </c>
      <c r="L1345" t="s">
        <v>32</v>
      </c>
      <c r="M1345">
        <v>1</v>
      </c>
      <c r="N1345" t="s">
        <v>51</v>
      </c>
      <c r="O1345" t="s">
        <v>38</v>
      </c>
      <c r="P1345" t="s">
        <v>35</v>
      </c>
      <c r="Q1345">
        <v>2062</v>
      </c>
      <c r="R1345">
        <v>19384</v>
      </c>
      <c r="S1345">
        <v>3</v>
      </c>
      <c r="T1345" t="s">
        <v>46</v>
      </c>
      <c r="U1345">
        <v>14</v>
      </c>
      <c r="V1345" t="s">
        <v>37</v>
      </c>
      <c r="W1345" t="s">
        <v>30</v>
      </c>
      <c r="X1345">
        <v>2</v>
      </c>
      <c r="Y1345" t="s">
        <v>48</v>
      </c>
      <c r="Z1345" t="s">
        <v>46</v>
      </c>
    </row>
    <row r="1346" spans="1:26" x14ac:dyDescent="0.25">
      <c r="A1346">
        <v>2797</v>
      </c>
      <c r="B1346">
        <v>37</v>
      </c>
      <c r="C1346" t="s">
        <v>26</v>
      </c>
      <c r="D1346">
        <v>783</v>
      </c>
      <c r="E1346" t="s">
        <v>41</v>
      </c>
      <c r="F1346">
        <v>7</v>
      </c>
      <c r="G1346" t="s">
        <v>52</v>
      </c>
      <c r="H1346" t="s">
        <v>53</v>
      </c>
      <c r="I1346" t="s">
        <v>50</v>
      </c>
      <c r="J1346" t="s">
        <v>43</v>
      </c>
      <c r="K1346">
        <v>78</v>
      </c>
      <c r="L1346" t="s">
        <v>32</v>
      </c>
      <c r="M1346">
        <v>2</v>
      </c>
      <c r="N1346" t="s">
        <v>44</v>
      </c>
      <c r="O1346" t="s">
        <v>38</v>
      </c>
      <c r="P1346" t="s">
        <v>45</v>
      </c>
      <c r="Q1346">
        <v>4284</v>
      </c>
      <c r="R1346">
        <v>13588</v>
      </c>
      <c r="S1346">
        <v>5</v>
      </c>
      <c r="T1346" t="s">
        <v>36</v>
      </c>
      <c r="U1346">
        <v>22</v>
      </c>
      <c r="V1346" t="s">
        <v>47</v>
      </c>
      <c r="W1346" t="s">
        <v>32</v>
      </c>
      <c r="X1346">
        <v>2</v>
      </c>
      <c r="Y1346" t="s">
        <v>48</v>
      </c>
      <c r="Z1346" t="s">
        <v>46</v>
      </c>
    </row>
    <row r="1347" spans="1:26" x14ac:dyDescent="0.25">
      <c r="A1347">
        <v>2798</v>
      </c>
      <c r="B1347">
        <v>35</v>
      </c>
      <c r="C1347" t="s">
        <v>26</v>
      </c>
      <c r="D1347">
        <v>219</v>
      </c>
      <c r="E1347" t="s">
        <v>41</v>
      </c>
      <c r="F1347">
        <v>16</v>
      </c>
      <c r="G1347" t="s">
        <v>28</v>
      </c>
      <c r="H1347" t="s">
        <v>49</v>
      </c>
      <c r="I1347" t="s">
        <v>50</v>
      </c>
      <c r="J1347" t="s">
        <v>31</v>
      </c>
      <c r="K1347">
        <v>44</v>
      </c>
      <c r="L1347" t="s">
        <v>30</v>
      </c>
      <c r="M1347">
        <v>2</v>
      </c>
      <c r="N1347" t="s">
        <v>58</v>
      </c>
      <c r="O1347" t="s">
        <v>30</v>
      </c>
      <c r="P1347" t="s">
        <v>45</v>
      </c>
      <c r="Q1347">
        <v>4788</v>
      </c>
      <c r="R1347">
        <v>25388</v>
      </c>
      <c r="S1347">
        <v>0</v>
      </c>
      <c r="T1347" t="s">
        <v>36</v>
      </c>
      <c r="U1347">
        <v>11</v>
      </c>
      <c r="V1347" t="s">
        <v>37</v>
      </c>
      <c r="W1347" t="s">
        <v>34</v>
      </c>
      <c r="X1347">
        <v>2</v>
      </c>
      <c r="Y1347" t="s">
        <v>48</v>
      </c>
      <c r="Z1347" t="s">
        <v>46</v>
      </c>
    </row>
    <row r="1348" spans="1:26" x14ac:dyDescent="0.25">
      <c r="A1348">
        <v>2799</v>
      </c>
      <c r="B1348">
        <v>45</v>
      </c>
      <c r="C1348" t="s">
        <v>26</v>
      </c>
      <c r="D1348">
        <v>556</v>
      </c>
      <c r="E1348" t="s">
        <v>41</v>
      </c>
      <c r="F1348">
        <v>25</v>
      </c>
      <c r="G1348" t="s">
        <v>28</v>
      </c>
      <c r="I1348" t="s">
        <v>30</v>
      </c>
      <c r="J1348" t="s">
        <v>31</v>
      </c>
      <c r="K1348">
        <v>93</v>
      </c>
      <c r="L1348" t="s">
        <v>30</v>
      </c>
      <c r="M1348">
        <v>2</v>
      </c>
      <c r="N1348" t="s">
        <v>58</v>
      </c>
      <c r="O1348" t="s">
        <v>34</v>
      </c>
      <c r="P1348" t="s">
        <v>45</v>
      </c>
      <c r="Q1348">
        <v>5906</v>
      </c>
      <c r="R1348">
        <v>23888</v>
      </c>
      <c r="S1348">
        <v>0</v>
      </c>
      <c r="T1348" t="s">
        <v>46</v>
      </c>
      <c r="U1348">
        <v>13</v>
      </c>
      <c r="V1348" t="s">
        <v>37</v>
      </c>
      <c r="W1348" t="s">
        <v>34</v>
      </c>
      <c r="X1348">
        <v>2</v>
      </c>
      <c r="Y1348" t="s">
        <v>54</v>
      </c>
      <c r="Z1348" t="s">
        <v>46</v>
      </c>
    </row>
    <row r="1349" spans="1:26" x14ac:dyDescent="0.25">
      <c r="A1349">
        <v>2800</v>
      </c>
      <c r="B1349">
        <v>36</v>
      </c>
      <c r="C1349" t="s">
        <v>40</v>
      </c>
      <c r="D1349">
        <v>1213</v>
      </c>
      <c r="E1349" t="s">
        <v>69</v>
      </c>
      <c r="F1349">
        <v>2</v>
      </c>
      <c r="G1349" t="s">
        <v>42</v>
      </c>
      <c r="H1349" t="s">
        <v>69</v>
      </c>
      <c r="I1349" t="s">
        <v>30</v>
      </c>
      <c r="J1349" t="s">
        <v>43</v>
      </c>
      <c r="K1349">
        <v>94</v>
      </c>
      <c r="L1349" t="s">
        <v>30</v>
      </c>
      <c r="M1349">
        <v>2</v>
      </c>
      <c r="N1349" t="s">
        <v>69</v>
      </c>
      <c r="O1349" t="s">
        <v>34</v>
      </c>
      <c r="P1349" t="s">
        <v>35</v>
      </c>
      <c r="Q1349">
        <v>3886</v>
      </c>
      <c r="R1349">
        <v>4223</v>
      </c>
      <c r="S1349">
        <v>1</v>
      </c>
      <c r="T1349" t="s">
        <v>46</v>
      </c>
      <c r="U1349">
        <v>21</v>
      </c>
      <c r="V1349" t="s">
        <v>47</v>
      </c>
      <c r="W1349" t="s">
        <v>34</v>
      </c>
      <c r="X1349">
        <v>2</v>
      </c>
      <c r="Y1349" t="s">
        <v>54</v>
      </c>
      <c r="Z1349" t="s">
        <v>46</v>
      </c>
    </row>
    <row r="1350" spans="1:26" x14ac:dyDescent="0.25">
      <c r="A1350">
        <v>2801</v>
      </c>
      <c r="B1350">
        <v>40</v>
      </c>
      <c r="C1350" t="s">
        <v>26</v>
      </c>
      <c r="D1350">
        <v>1137</v>
      </c>
      <c r="E1350" t="s">
        <v>41</v>
      </c>
      <c r="F1350">
        <v>1</v>
      </c>
      <c r="G1350" t="s">
        <v>52</v>
      </c>
      <c r="H1350" t="s">
        <v>29</v>
      </c>
      <c r="I1350" t="s">
        <v>38</v>
      </c>
      <c r="J1350" t="s">
        <v>43</v>
      </c>
      <c r="K1350">
        <v>98</v>
      </c>
      <c r="L1350" t="s">
        <v>32</v>
      </c>
      <c r="M1350">
        <v>4</v>
      </c>
      <c r="N1350" t="s">
        <v>61</v>
      </c>
      <c r="O1350" t="s">
        <v>38</v>
      </c>
      <c r="P1350" t="s">
        <v>57</v>
      </c>
      <c r="Q1350">
        <v>16823</v>
      </c>
      <c r="R1350">
        <v>18991</v>
      </c>
      <c r="S1350">
        <v>2</v>
      </c>
      <c r="T1350" t="s">
        <v>46</v>
      </c>
      <c r="U1350">
        <v>11</v>
      </c>
      <c r="V1350" t="s">
        <v>37</v>
      </c>
      <c r="W1350" t="s">
        <v>38</v>
      </c>
      <c r="X1350">
        <v>3</v>
      </c>
      <c r="Y1350" t="s">
        <v>48</v>
      </c>
      <c r="Z1350" t="s">
        <v>46</v>
      </c>
    </row>
    <row r="1351" spans="1:26" x14ac:dyDescent="0.25">
      <c r="A1351">
        <v>2802</v>
      </c>
      <c r="B1351">
        <v>26</v>
      </c>
      <c r="C1351" t="s">
        <v>26</v>
      </c>
      <c r="E1351" t="s">
        <v>41</v>
      </c>
      <c r="F1351">
        <v>1</v>
      </c>
      <c r="G1351" t="s">
        <v>28</v>
      </c>
      <c r="H1351" t="s">
        <v>29</v>
      </c>
      <c r="I1351" t="s">
        <v>30</v>
      </c>
      <c r="J1351" t="s">
        <v>31</v>
      </c>
      <c r="K1351">
        <v>90</v>
      </c>
      <c r="L1351" t="s">
        <v>30</v>
      </c>
      <c r="M1351">
        <v>1</v>
      </c>
      <c r="N1351" t="s">
        <v>44</v>
      </c>
      <c r="O1351" t="s">
        <v>32</v>
      </c>
      <c r="P1351" t="s">
        <v>45</v>
      </c>
      <c r="Q1351">
        <v>2933</v>
      </c>
      <c r="R1351">
        <v>14908</v>
      </c>
      <c r="S1351">
        <v>1</v>
      </c>
      <c r="T1351" t="s">
        <v>36</v>
      </c>
      <c r="U1351">
        <v>13</v>
      </c>
      <c r="V1351" t="s">
        <v>37</v>
      </c>
      <c r="W1351" t="s">
        <v>32</v>
      </c>
      <c r="X1351">
        <v>3</v>
      </c>
      <c r="Y1351" t="s">
        <v>54</v>
      </c>
      <c r="Z1351" t="s">
        <v>46</v>
      </c>
    </row>
    <row r="1352" spans="1:26" x14ac:dyDescent="0.25">
      <c r="A1352">
        <v>2803</v>
      </c>
      <c r="B1352">
        <v>27</v>
      </c>
      <c r="C1352" t="s">
        <v>26</v>
      </c>
      <c r="D1352">
        <v>511</v>
      </c>
      <c r="E1352" t="s">
        <v>27</v>
      </c>
      <c r="F1352">
        <v>2</v>
      </c>
      <c r="G1352" t="s">
        <v>28</v>
      </c>
      <c r="H1352" t="s">
        <v>53</v>
      </c>
      <c r="I1352" t="s">
        <v>38</v>
      </c>
      <c r="J1352" t="s">
        <v>31</v>
      </c>
      <c r="K1352">
        <v>89</v>
      </c>
      <c r="L1352" t="s">
        <v>34</v>
      </c>
      <c r="M1352">
        <v>2</v>
      </c>
      <c r="N1352" t="s">
        <v>33</v>
      </c>
      <c r="O1352" t="s">
        <v>32</v>
      </c>
      <c r="P1352" t="s">
        <v>35</v>
      </c>
      <c r="Q1352">
        <v>6500</v>
      </c>
      <c r="R1352">
        <v>26997</v>
      </c>
      <c r="S1352">
        <v>0</v>
      </c>
      <c r="T1352" t="s">
        <v>46</v>
      </c>
      <c r="U1352">
        <v>14</v>
      </c>
      <c r="V1352" t="s">
        <v>37</v>
      </c>
      <c r="W1352" t="s">
        <v>30</v>
      </c>
      <c r="X1352">
        <v>5</v>
      </c>
      <c r="Y1352" t="s">
        <v>54</v>
      </c>
      <c r="Z1352" t="s">
        <v>46</v>
      </c>
    </row>
    <row r="1353" spans="1:26" x14ac:dyDescent="0.25">
      <c r="A1353">
        <v>2804</v>
      </c>
      <c r="B1353">
        <v>48</v>
      </c>
      <c r="C1353" t="s">
        <v>40</v>
      </c>
      <c r="D1353">
        <v>117</v>
      </c>
      <c r="E1353" t="s">
        <v>41</v>
      </c>
      <c r="F1353">
        <v>22</v>
      </c>
      <c r="G1353" t="s">
        <v>55</v>
      </c>
      <c r="H1353" t="s">
        <v>53</v>
      </c>
      <c r="I1353" t="s">
        <v>50</v>
      </c>
      <c r="J1353" t="s">
        <v>31</v>
      </c>
      <c r="K1353">
        <v>58</v>
      </c>
      <c r="L1353" t="s">
        <v>32</v>
      </c>
      <c r="M1353">
        <v>4</v>
      </c>
      <c r="N1353" t="s">
        <v>61</v>
      </c>
      <c r="O1353" t="s">
        <v>34</v>
      </c>
      <c r="P1353" t="s">
        <v>57</v>
      </c>
      <c r="Q1353">
        <v>17174</v>
      </c>
      <c r="R1353">
        <v>2437</v>
      </c>
      <c r="T1353" t="s">
        <v>46</v>
      </c>
      <c r="U1353">
        <v>11</v>
      </c>
      <c r="V1353" t="s">
        <v>37</v>
      </c>
      <c r="W1353" t="s">
        <v>30</v>
      </c>
      <c r="X1353">
        <v>3</v>
      </c>
      <c r="Y1353" t="s">
        <v>48</v>
      </c>
      <c r="Z1353" t="s">
        <v>46</v>
      </c>
    </row>
    <row r="1354" spans="1:26" x14ac:dyDescent="0.25">
      <c r="A1354">
        <v>2805</v>
      </c>
      <c r="B1354">
        <v>44</v>
      </c>
      <c r="C1354" t="s">
        <v>26</v>
      </c>
      <c r="D1354">
        <v>170</v>
      </c>
      <c r="E1354" t="s">
        <v>41</v>
      </c>
      <c r="F1354">
        <v>1</v>
      </c>
      <c r="G1354" t="s">
        <v>52</v>
      </c>
      <c r="H1354" t="s">
        <v>29</v>
      </c>
      <c r="I1354" t="s">
        <v>30</v>
      </c>
      <c r="J1354" t="s">
        <v>43</v>
      </c>
      <c r="K1354">
        <v>78</v>
      </c>
      <c r="L1354" t="s">
        <v>34</v>
      </c>
      <c r="M1354">
        <v>2</v>
      </c>
      <c r="N1354" t="s">
        <v>59</v>
      </c>
      <c r="O1354" t="s">
        <v>38</v>
      </c>
      <c r="P1354" t="s">
        <v>45</v>
      </c>
      <c r="Q1354">
        <v>5033</v>
      </c>
      <c r="R1354">
        <v>9364</v>
      </c>
      <c r="S1354">
        <v>2</v>
      </c>
      <c r="T1354" t="s">
        <v>46</v>
      </c>
      <c r="U1354">
        <v>15</v>
      </c>
      <c r="V1354" t="s">
        <v>37</v>
      </c>
      <c r="W1354" t="s">
        <v>34</v>
      </c>
      <c r="X1354">
        <v>5</v>
      </c>
      <c r="Y1354" t="s">
        <v>48</v>
      </c>
      <c r="Z1354" t="s">
        <v>46</v>
      </c>
    </row>
    <row r="1355" spans="1:26" x14ac:dyDescent="0.25">
      <c r="A1355">
        <v>2806</v>
      </c>
      <c r="B1355">
        <v>34</v>
      </c>
      <c r="D1355">
        <v>967</v>
      </c>
      <c r="E1355" t="s">
        <v>41</v>
      </c>
      <c r="F1355">
        <v>16</v>
      </c>
      <c r="G1355" t="s">
        <v>52</v>
      </c>
      <c r="H1355" t="s">
        <v>67</v>
      </c>
      <c r="I1355" t="s">
        <v>50</v>
      </c>
      <c r="J1355" t="s">
        <v>43</v>
      </c>
      <c r="K1355">
        <v>85</v>
      </c>
      <c r="L1355" t="s">
        <v>38</v>
      </c>
      <c r="M1355">
        <v>1</v>
      </c>
      <c r="N1355" t="s">
        <v>44</v>
      </c>
      <c r="O1355" t="s">
        <v>38</v>
      </c>
      <c r="P1355" t="s">
        <v>45</v>
      </c>
      <c r="Q1355">
        <v>2307</v>
      </c>
      <c r="R1355">
        <v>14460</v>
      </c>
      <c r="S1355">
        <v>1</v>
      </c>
      <c r="T1355" t="s">
        <v>36</v>
      </c>
      <c r="U1355">
        <v>23</v>
      </c>
      <c r="V1355" t="s">
        <v>47</v>
      </c>
      <c r="W1355" t="s">
        <v>30</v>
      </c>
      <c r="X1355">
        <v>2</v>
      </c>
      <c r="Y1355" t="s">
        <v>48</v>
      </c>
      <c r="Z1355" t="s">
        <v>36</v>
      </c>
    </row>
    <row r="1356" spans="1:26" x14ac:dyDescent="0.25">
      <c r="A1356">
        <v>2807</v>
      </c>
      <c r="B1356">
        <v>56</v>
      </c>
      <c r="C1356" t="s">
        <v>26</v>
      </c>
      <c r="D1356">
        <v>1162</v>
      </c>
      <c r="E1356" t="s">
        <v>41</v>
      </c>
      <c r="F1356">
        <v>24</v>
      </c>
      <c r="G1356" t="s">
        <v>28</v>
      </c>
      <c r="H1356" t="s">
        <v>29</v>
      </c>
      <c r="I1356" t="s">
        <v>38</v>
      </c>
      <c r="J1356" t="s">
        <v>43</v>
      </c>
      <c r="K1356">
        <v>97</v>
      </c>
      <c r="L1356" t="s">
        <v>32</v>
      </c>
      <c r="M1356">
        <v>1</v>
      </c>
      <c r="N1356" t="s">
        <v>51</v>
      </c>
      <c r="O1356" t="s">
        <v>34</v>
      </c>
      <c r="P1356" t="s">
        <v>35</v>
      </c>
      <c r="Q1356">
        <v>2587</v>
      </c>
      <c r="R1356">
        <v>10261</v>
      </c>
      <c r="S1356">
        <v>1</v>
      </c>
      <c r="T1356" t="s">
        <v>46</v>
      </c>
      <c r="U1356">
        <v>16</v>
      </c>
      <c r="V1356" t="s">
        <v>37</v>
      </c>
      <c r="W1356" t="s">
        <v>34</v>
      </c>
      <c r="X1356">
        <v>3</v>
      </c>
      <c r="Y1356" t="s">
        <v>48</v>
      </c>
      <c r="Z1356" t="s">
        <v>36</v>
      </c>
    </row>
    <row r="1357" spans="1:26" x14ac:dyDescent="0.25">
      <c r="A1357">
        <v>2808</v>
      </c>
      <c r="B1357">
        <v>36</v>
      </c>
      <c r="C1357" t="s">
        <v>26</v>
      </c>
      <c r="D1357">
        <v>335</v>
      </c>
      <c r="E1357" t="s">
        <v>27</v>
      </c>
      <c r="F1357">
        <v>17</v>
      </c>
      <c r="G1357" t="s">
        <v>28</v>
      </c>
      <c r="H1357" t="s">
        <v>64</v>
      </c>
      <c r="I1357" t="s">
        <v>32</v>
      </c>
      <c r="J1357" t="s">
        <v>43</v>
      </c>
      <c r="K1357">
        <v>33</v>
      </c>
      <c r="L1357" t="s">
        <v>30</v>
      </c>
      <c r="M1357">
        <v>2</v>
      </c>
      <c r="N1357" t="s">
        <v>33</v>
      </c>
      <c r="O1357" t="s">
        <v>30</v>
      </c>
      <c r="P1357" t="s">
        <v>45</v>
      </c>
      <c r="Q1357">
        <v>5507</v>
      </c>
      <c r="R1357">
        <v>16822</v>
      </c>
      <c r="S1357">
        <v>2</v>
      </c>
      <c r="T1357" t="s">
        <v>46</v>
      </c>
      <c r="U1357">
        <v>16</v>
      </c>
      <c r="V1357" t="s">
        <v>37</v>
      </c>
      <c r="W1357" t="s">
        <v>32</v>
      </c>
      <c r="X1357">
        <v>1</v>
      </c>
      <c r="Y1357" t="s">
        <v>39</v>
      </c>
      <c r="Z1357" t="s">
        <v>46</v>
      </c>
    </row>
    <row r="1358" spans="1:26" x14ac:dyDescent="0.25">
      <c r="A1358">
        <v>2809</v>
      </c>
      <c r="B1358">
        <v>41</v>
      </c>
      <c r="C1358" t="s">
        <v>26</v>
      </c>
      <c r="D1358">
        <v>337</v>
      </c>
      <c r="E1358" t="s">
        <v>27</v>
      </c>
      <c r="F1358">
        <v>8</v>
      </c>
      <c r="G1358" t="s">
        <v>55</v>
      </c>
      <c r="H1358" t="s">
        <v>64</v>
      </c>
      <c r="I1358" t="s">
        <v>32</v>
      </c>
      <c r="J1358" t="s">
        <v>31</v>
      </c>
      <c r="K1358">
        <v>54</v>
      </c>
      <c r="L1358" t="s">
        <v>32</v>
      </c>
      <c r="M1358">
        <v>2</v>
      </c>
      <c r="N1358" t="s">
        <v>33</v>
      </c>
      <c r="O1358" t="s">
        <v>30</v>
      </c>
      <c r="P1358" t="s">
        <v>45</v>
      </c>
      <c r="Q1358">
        <v>4393</v>
      </c>
      <c r="R1358">
        <v>26841</v>
      </c>
      <c r="S1358">
        <v>5</v>
      </c>
      <c r="T1358" t="s">
        <v>46</v>
      </c>
      <c r="U1358">
        <v>21</v>
      </c>
      <c r="V1358" t="s">
        <v>47</v>
      </c>
      <c r="W1358" t="s">
        <v>32</v>
      </c>
      <c r="X1358">
        <v>3</v>
      </c>
      <c r="Y1358" t="s">
        <v>48</v>
      </c>
      <c r="Z1358" t="s">
        <v>46</v>
      </c>
    </row>
    <row r="1359" spans="1:26" x14ac:dyDescent="0.25">
      <c r="A1359">
        <v>2810</v>
      </c>
      <c r="B1359">
        <v>42</v>
      </c>
      <c r="C1359" t="s">
        <v>26</v>
      </c>
      <c r="D1359">
        <v>1396</v>
      </c>
      <c r="E1359" t="s">
        <v>41</v>
      </c>
      <c r="F1359">
        <v>6</v>
      </c>
      <c r="G1359" t="s">
        <v>55</v>
      </c>
      <c r="H1359" t="s">
        <v>53</v>
      </c>
      <c r="I1359" t="s">
        <v>32</v>
      </c>
      <c r="J1359" t="s">
        <v>43</v>
      </c>
      <c r="K1359">
        <v>83</v>
      </c>
      <c r="L1359" t="s">
        <v>32</v>
      </c>
      <c r="M1359">
        <v>3</v>
      </c>
      <c r="N1359" t="s">
        <v>63</v>
      </c>
      <c r="O1359" t="s">
        <v>38</v>
      </c>
      <c r="P1359" t="s">
        <v>45</v>
      </c>
      <c r="Q1359">
        <v>13348</v>
      </c>
      <c r="R1359">
        <v>14842</v>
      </c>
      <c r="S1359">
        <v>9</v>
      </c>
      <c r="T1359" t="s">
        <v>46</v>
      </c>
      <c r="U1359">
        <v>13</v>
      </c>
      <c r="V1359" t="s">
        <v>37</v>
      </c>
      <c r="W1359" t="s">
        <v>30</v>
      </c>
      <c r="X1359">
        <v>3</v>
      </c>
      <c r="Y1359" t="s">
        <v>66</v>
      </c>
      <c r="Z1359" t="s">
        <v>46</v>
      </c>
    </row>
    <row r="1360" spans="1:26" x14ac:dyDescent="0.25">
      <c r="A1360">
        <v>2811</v>
      </c>
      <c r="B1360">
        <v>31</v>
      </c>
      <c r="C1360" t="s">
        <v>26</v>
      </c>
      <c r="D1360">
        <v>1079</v>
      </c>
      <c r="E1360" t="s">
        <v>27</v>
      </c>
      <c r="F1360">
        <v>10</v>
      </c>
      <c r="G1360" t="s">
        <v>28</v>
      </c>
      <c r="H1360" t="s">
        <v>53</v>
      </c>
      <c r="I1360" t="s">
        <v>32</v>
      </c>
      <c r="J1360" t="s">
        <v>31</v>
      </c>
      <c r="K1360">
        <v>86</v>
      </c>
      <c r="L1360" t="s">
        <v>32</v>
      </c>
      <c r="M1360">
        <v>2</v>
      </c>
      <c r="N1360" t="s">
        <v>33</v>
      </c>
      <c r="O1360" t="s">
        <v>34</v>
      </c>
      <c r="P1360" t="s">
        <v>57</v>
      </c>
      <c r="Q1360">
        <v>6583</v>
      </c>
      <c r="R1360">
        <v>20115</v>
      </c>
      <c r="S1360">
        <v>2</v>
      </c>
      <c r="T1360" t="s">
        <v>36</v>
      </c>
      <c r="U1360">
        <v>11</v>
      </c>
      <c r="V1360" t="s">
        <v>37</v>
      </c>
      <c r="W1360" t="s">
        <v>34</v>
      </c>
      <c r="X1360">
        <v>2</v>
      </c>
      <c r="Y1360" t="s">
        <v>48</v>
      </c>
      <c r="Z1360" t="s">
        <v>46</v>
      </c>
    </row>
    <row r="1361" spans="1:26" x14ac:dyDescent="0.25">
      <c r="A1361">
        <v>2812</v>
      </c>
      <c r="B1361">
        <v>34</v>
      </c>
      <c r="C1361" t="s">
        <v>26</v>
      </c>
      <c r="D1361">
        <v>735</v>
      </c>
      <c r="E1361" t="s">
        <v>27</v>
      </c>
      <c r="F1361">
        <v>3</v>
      </c>
      <c r="G1361" t="s">
        <v>42</v>
      </c>
      <c r="H1361" t="s">
        <v>53</v>
      </c>
      <c r="I1361" t="s">
        <v>50</v>
      </c>
      <c r="J1361" t="s">
        <v>31</v>
      </c>
      <c r="K1361">
        <v>75</v>
      </c>
      <c r="L1361" t="s">
        <v>30</v>
      </c>
      <c r="M1361">
        <v>2</v>
      </c>
      <c r="N1361" t="s">
        <v>33</v>
      </c>
      <c r="O1361" t="s">
        <v>34</v>
      </c>
      <c r="P1361" t="s">
        <v>45</v>
      </c>
      <c r="Q1361">
        <v>8103</v>
      </c>
      <c r="R1361">
        <v>16495</v>
      </c>
      <c r="S1361">
        <v>3</v>
      </c>
      <c r="T1361" t="s">
        <v>36</v>
      </c>
      <c r="U1361">
        <v>12</v>
      </c>
      <c r="V1361" t="s">
        <v>37</v>
      </c>
      <c r="W1361" t="s">
        <v>32</v>
      </c>
      <c r="X1361">
        <v>3</v>
      </c>
      <c r="Y1361" t="s">
        <v>54</v>
      </c>
      <c r="Z1361" t="s">
        <v>46</v>
      </c>
    </row>
    <row r="1362" spans="1:26" x14ac:dyDescent="0.25">
      <c r="A1362">
        <v>2813</v>
      </c>
      <c r="B1362">
        <v>31</v>
      </c>
      <c r="D1362">
        <v>471</v>
      </c>
      <c r="E1362" t="s">
        <v>41</v>
      </c>
      <c r="F1362">
        <v>4</v>
      </c>
      <c r="G1362" t="s">
        <v>55</v>
      </c>
      <c r="H1362" t="s">
        <v>53</v>
      </c>
      <c r="I1362" t="s">
        <v>38</v>
      </c>
      <c r="J1362" t="s">
        <v>31</v>
      </c>
      <c r="K1362">
        <v>62</v>
      </c>
      <c r="L1362" t="s">
        <v>34</v>
      </c>
      <c r="M1362">
        <v>1</v>
      </c>
      <c r="N1362" t="s">
        <v>51</v>
      </c>
      <c r="O1362" t="s">
        <v>32</v>
      </c>
      <c r="P1362" t="s">
        <v>57</v>
      </c>
      <c r="Q1362">
        <v>3978</v>
      </c>
      <c r="R1362">
        <v>16031</v>
      </c>
      <c r="S1362">
        <v>8</v>
      </c>
      <c r="T1362" t="s">
        <v>46</v>
      </c>
      <c r="U1362">
        <v>12</v>
      </c>
      <c r="V1362" t="s">
        <v>37</v>
      </c>
      <c r="W1362" t="s">
        <v>30</v>
      </c>
      <c r="X1362">
        <v>0</v>
      </c>
      <c r="Y1362" t="s">
        <v>54</v>
      </c>
      <c r="Z1362" t="s">
        <v>46</v>
      </c>
    </row>
    <row r="1363" spans="1:26" x14ac:dyDescent="0.25">
      <c r="A1363">
        <v>2814</v>
      </c>
      <c r="B1363">
        <v>26</v>
      </c>
      <c r="C1363" t="s">
        <v>40</v>
      </c>
      <c r="D1363">
        <v>1096</v>
      </c>
      <c r="E1363" t="s">
        <v>41</v>
      </c>
      <c r="F1363">
        <v>6</v>
      </c>
      <c r="G1363" t="s">
        <v>55</v>
      </c>
      <c r="H1363" t="s">
        <v>49</v>
      </c>
      <c r="I1363" t="s">
        <v>32</v>
      </c>
      <c r="J1363" t="s">
        <v>43</v>
      </c>
      <c r="K1363">
        <v>61</v>
      </c>
      <c r="L1363" t="s">
        <v>34</v>
      </c>
      <c r="M1363">
        <v>1</v>
      </c>
      <c r="N1363" t="s">
        <v>51</v>
      </c>
      <c r="O1363" t="s">
        <v>34</v>
      </c>
      <c r="P1363" t="s">
        <v>45</v>
      </c>
      <c r="Q1363">
        <v>2544</v>
      </c>
      <c r="R1363">
        <v>7102</v>
      </c>
      <c r="S1363">
        <v>0</v>
      </c>
      <c r="T1363" t="s">
        <v>46</v>
      </c>
      <c r="U1363">
        <v>18</v>
      </c>
      <c r="V1363" t="s">
        <v>37</v>
      </c>
      <c r="W1363" t="s">
        <v>38</v>
      </c>
      <c r="X1363">
        <v>3</v>
      </c>
      <c r="Y1363" t="s">
        <v>48</v>
      </c>
      <c r="Z1363" t="s">
        <v>46</v>
      </c>
    </row>
    <row r="1364" spans="1:26" x14ac:dyDescent="0.25">
      <c r="A1364">
        <v>2815</v>
      </c>
      <c r="B1364">
        <v>45</v>
      </c>
      <c r="C1364" t="s">
        <v>40</v>
      </c>
      <c r="D1364">
        <v>1297</v>
      </c>
      <c r="E1364" t="s">
        <v>41</v>
      </c>
      <c r="F1364">
        <v>1</v>
      </c>
      <c r="G1364" t="s">
        <v>52</v>
      </c>
      <c r="H1364" t="s">
        <v>53</v>
      </c>
      <c r="I1364" t="s">
        <v>30</v>
      </c>
      <c r="J1364" t="s">
        <v>43</v>
      </c>
      <c r="K1364">
        <v>44</v>
      </c>
      <c r="L1364" t="s">
        <v>32</v>
      </c>
      <c r="M1364">
        <v>2</v>
      </c>
      <c r="N1364" t="s">
        <v>59</v>
      </c>
      <c r="O1364" t="s">
        <v>32</v>
      </c>
      <c r="P1364" t="s">
        <v>35</v>
      </c>
      <c r="Q1364">
        <v>5399</v>
      </c>
      <c r="R1364">
        <v>14511</v>
      </c>
      <c r="S1364">
        <v>4</v>
      </c>
      <c r="T1364" t="s">
        <v>46</v>
      </c>
      <c r="U1364">
        <v>12</v>
      </c>
      <c r="V1364" t="s">
        <v>37</v>
      </c>
      <c r="W1364" t="s">
        <v>32</v>
      </c>
      <c r="X1364">
        <v>3</v>
      </c>
      <c r="Y1364" t="s">
        <v>48</v>
      </c>
      <c r="Z1364" t="s">
        <v>46</v>
      </c>
    </row>
    <row r="1365" spans="1:26" x14ac:dyDescent="0.25">
      <c r="A1365">
        <v>2816</v>
      </c>
      <c r="B1365">
        <v>33</v>
      </c>
      <c r="C1365" t="s">
        <v>26</v>
      </c>
      <c r="D1365">
        <v>217</v>
      </c>
      <c r="E1365" t="s">
        <v>27</v>
      </c>
      <c r="F1365">
        <v>10</v>
      </c>
      <c r="G1365" t="s">
        <v>52</v>
      </c>
      <c r="H1365" t="s">
        <v>64</v>
      </c>
      <c r="I1365" t="s">
        <v>30</v>
      </c>
      <c r="J1365" t="s">
        <v>43</v>
      </c>
      <c r="K1365">
        <v>43</v>
      </c>
      <c r="L1365" t="s">
        <v>32</v>
      </c>
      <c r="M1365">
        <v>2</v>
      </c>
      <c r="N1365" t="s">
        <v>33</v>
      </c>
      <c r="O1365" t="s">
        <v>32</v>
      </c>
      <c r="P1365" t="s">
        <v>35</v>
      </c>
      <c r="Q1365">
        <v>5487</v>
      </c>
      <c r="R1365">
        <v>10410</v>
      </c>
      <c r="S1365">
        <v>1</v>
      </c>
      <c r="T1365" t="s">
        <v>46</v>
      </c>
      <c r="U1365">
        <v>14</v>
      </c>
      <c r="V1365" t="s">
        <v>37</v>
      </c>
      <c r="W1365" t="s">
        <v>30</v>
      </c>
      <c r="X1365">
        <v>2</v>
      </c>
      <c r="Y1365" t="s">
        <v>54</v>
      </c>
      <c r="Z1365" t="s">
        <v>46</v>
      </c>
    </row>
    <row r="1366" spans="1:26" x14ac:dyDescent="0.25">
      <c r="A1366">
        <v>2817</v>
      </c>
      <c r="B1366">
        <v>28</v>
      </c>
      <c r="C1366" t="s">
        <v>40</v>
      </c>
      <c r="D1366">
        <v>783</v>
      </c>
      <c r="E1366" t="s">
        <v>27</v>
      </c>
      <c r="F1366">
        <v>1</v>
      </c>
      <c r="G1366" t="s">
        <v>28</v>
      </c>
      <c r="H1366" t="s">
        <v>29</v>
      </c>
      <c r="I1366" t="s">
        <v>32</v>
      </c>
      <c r="J1366" t="s">
        <v>43</v>
      </c>
      <c r="K1366">
        <v>42</v>
      </c>
      <c r="L1366" t="s">
        <v>30</v>
      </c>
      <c r="M1366">
        <v>2</v>
      </c>
      <c r="N1366" t="s">
        <v>33</v>
      </c>
      <c r="O1366" t="s">
        <v>34</v>
      </c>
      <c r="P1366" t="s">
        <v>45</v>
      </c>
      <c r="Q1366">
        <v>6834</v>
      </c>
      <c r="R1366">
        <v>19255</v>
      </c>
      <c r="S1366">
        <v>1</v>
      </c>
      <c r="T1366" t="s">
        <v>36</v>
      </c>
      <c r="U1366">
        <v>12</v>
      </c>
      <c r="V1366" t="s">
        <v>37</v>
      </c>
      <c r="W1366" t="s">
        <v>32</v>
      </c>
      <c r="X1366">
        <v>2</v>
      </c>
      <c r="Y1366" t="s">
        <v>48</v>
      </c>
      <c r="Z1366" t="s">
        <v>46</v>
      </c>
    </row>
    <row r="1367" spans="1:26" x14ac:dyDescent="0.25">
      <c r="A1367">
        <v>2818</v>
      </c>
      <c r="B1367">
        <v>29</v>
      </c>
      <c r="C1367" t="s">
        <v>40</v>
      </c>
      <c r="D1367">
        <v>746</v>
      </c>
      <c r="E1367" t="s">
        <v>27</v>
      </c>
      <c r="F1367">
        <v>24</v>
      </c>
      <c r="G1367" t="s">
        <v>55</v>
      </c>
      <c r="H1367" t="s">
        <v>67</v>
      </c>
      <c r="I1367" t="s">
        <v>32</v>
      </c>
      <c r="J1367" t="s">
        <v>43</v>
      </c>
      <c r="K1367">
        <v>45</v>
      </c>
      <c r="L1367" t="s">
        <v>34</v>
      </c>
      <c r="M1367">
        <v>1</v>
      </c>
      <c r="N1367" t="s">
        <v>62</v>
      </c>
      <c r="O1367" t="s">
        <v>38</v>
      </c>
      <c r="P1367" t="s">
        <v>35</v>
      </c>
      <c r="Q1367">
        <v>1091</v>
      </c>
      <c r="R1367">
        <v>10642</v>
      </c>
      <c r="S1367">
        <v>1</v>
      </c>
      <c r="T1367" t="s">
        <v>46</v>
      </c>
      <c r="U1367">
        <v>17</v>
      </c>
      <c r="V1367" t="s">
        <v>37</v>
      </c>
      <c r="W1367" t="s">
        <v>34</v>
      </c>
      <c r="X1367">
        <v>3</v>
      </c>
      <c r="Y1367" t="s">
        <v>48</v>
      </c>
      <c r="Z1367" t="s">
        <v>36</v>
      </c>
    </row>
    <row r="1368" spans="1:26" x14ac:dyDescent="0.25">
      <c r="A1368">
        <v>2819</v>
      </c>
      <c r="B1368">
        <v>39</v>
      </c>
      <c r="C1368" t="s">
        <v>60</v>
      </c>
      <c r="D1368">
        <v>1251</v>
      </c>
      <c r="E1368" t="s">
        <v>27</v>
      </c>
      <c r="F1368">
        <v>21</v>
      </c>
      <c r="G1368" t="s">
        <v>52</v>
      </c>
      <c r="H1368" t="s">
        <v>29</v>
      </c>
      <c r="I1368" t="s">
        <v>38</v>
      </c>
      <c r="J1368" t="s">
        <v>31</v>
      </c>
      <c r="K1368">
        <v>32</v>
      </c>
      <c r="L1368" t="s">
        <v>38</v>
      </c>
      <c r="M1368">
        <v>2</v>
      </c>
      <c r="N1368" t="s">
        <v>33</v>
      </c>
      <c r="O1368" t="s">
        <v>32</v>
      </c>
      <c r="P1368" t="s">
        <v>45</v>
      </c>
      <c r="Q1368">
        <v>5736</v>
      </c>
      <c r="R1368">
        <v>3987</v>
      </c>
      <c r="S1368">
        <v>6</v>
      </c>
      <c r="T1368" t="s">
        <v>46</v>
      </c>
      <c r="U1368">
        <v>19</v>
      </c>
      <c r="V1368" t="s">
        <v>37</v>
      </c>
      <c r="W1368" t="s">
        <v>32</v>
      </c>
      <c r="X1368">
        <v>1</v>
      </c>
      <c r="Y1368" t="s">
        <v>48</v>
      </c>
      <c r="Z1368" t="s">
        <v>46</v>
      </c>
    </row>
    <row r="1369" spans="1:26" x14ac:dyDescent="0.25">
      <c r="A1369">
        <v>2820</v>
      </c>
      <c r="B1369">
        <v>27</v>
      </c>
      <c r="C1369" t="s">
        <v>26</v>
      </c>
      <c r="D1369">
        <v>1354</v>
      </c>
      <c r="E1369" t="s">
        <v>41</v>
      </c>
      <c r="F1369">
        <v>2</v>
      </c>
      <c r="G1369" t="s">
        <v>52</v>
      </c>
      <c r="H1369" t="s">
        <v>67</v>
      </c>
      <c r="I1369" t="s">
        <v>30</v>
      </c>
      <c r="J1369" t="s">
        <v>43</v>
      </c>
      <c r="K1369">
        <v>41</v>
      </c>
      <c r="L1369" t="s">
        <v>32</v>
      </c>
      <c r="M1369">
        <v>1</v>
      </c>
      <c r="N1369" t="s">
        <v>44</v>
      </c>
      <c r="O1369" t="s">
        <v>30</v>
      </c>
      <c r="P1369" t="s">
        <v>45</v>
      </c>
      <c r="Q1369">
        <v>2226</v>
      </c>
      <c r="R1369">
        <v>6073</v>
      </c>
      <c r="S1369">
        <v>1</v>
      </c>
      <c r="T1369" t="s">
        <v>46</v>
      </c>
      <c r="U1369">
        <v>11</v>
      </c>
      <c r="V1369" t="s">
        <v>37</v>
      </c>
      <c r="W1369" t="s">
        <v>32</v>
      </c>
      <c r="X1369">
        <v>3</v>
      </c>
      <c r="Y1369" t="s">
        <v>54</v>
      </c>
      <c r="Z1369" t="s">
        <v>46</v>
      </c>
    </row>
    <row r="1370" spans="1:26" x14ac:dyDescent="0.25">
      <c r="A1370">
        <v>2821</v>
      </c>
      <c r="B1370">
        <v>34</v>
      </c>
      <c r="C1370" t="s">
        <v>40</v>
      </c>
      <c r="D1370">
        <v>735</v>
      </c>
      <c r="E1370" t="s">
        <v>41</v>
      </c>
      <c r="F1370">
        <v>22</v>
      </c>
      <c r="G1370" t="s">
        <v>52</v>
      </c>
      <c r="H1370" t="s">
        <v>49</v>
      </c>
      <c r="I1370" t="s">
        <v>32</v>
      </c>
      <c r="J1370" t="s">
        <v>43</v>
      </c>
      <c r="K1370">
        <v>86</v>
      </c>
      <c r="L1370" t="s">
        <v>30</v>
      </c>
      <c r="M1370">
        <v>2</v>
      </c>
      <c r="N1370" t="s">
        <v>44</v>
      </c>
      <c r="O1370" t="s">
        <v>34</v>
      </c>
      <c r="P1370" t="s">
        <v>45</v>
      </c>
      <c r="Q1370">
        <v>5747</v>
      </c>
      <c r="R1370">
        <v>26496</v>
      </c>
      <c r="S1370">
        <v>1</v>
      </c>
      <c r="T1370" t="s">
        <v>36</v>
      </c>
      <c r="U1370">
        <v>15</v>
      </c>
      <c r="V1370" t="s">
        <v>37</v>
      </c>
      <c r="W1370" t="s">
        <v>30</v>
      </c>
      <c r="X1370">
        <v>3</v>
      </c>
      <c r="Y1370" t="s">
        <v>48</v>
      </c>
      <c r="Z1370" t="s">
        <v>46</v>
      </c>
    </row>
    <row r="1371" spans="1:26" x14ac:dyDescent="0.25">
      <c r="A1371">
        <v>2822</v>
      </c>
      <c r="B1371">
        <v>28</v>
      </c>
      <c r="C1371" t="s">
        <v>26</v>
      </c>
      <c r="D1371">
        <v>1475</v>
      </c>
      <c r="E1371" t="s">
        <v>27</v>
      </c>
      <c r="F1371">
        <v>13</v>
      </c>
      <c r="G1371" t="s">
        <v>28</v>
      </c>
      <c r="H1371" t="s">
        <v>64</v>
      </c>
      <c r="I1371" t="s">
        <v>50</v>
      </c>
      <c r="J1371" t="s">
        <v>31</v>
      </c>
      <c r="K1371">
        <v>84</v>
      </c>
      <c r="L1371" t="s">
        <v>32</v>
      </c>
      <c r="M1371">
        <v>2</v>
      </c>
      <c r="N1371" t="s">
        <v>33</v>
      </c>
      <c r="O1371" t="s">
        <v>32</v>
      </c>
      <c r="P1371" t="s">
        <v>35</v>
      </c>
      <c r="Q1371">
        <v>9854</v>
      </c>
      <c r="R1371">
        <v>23352</v>
      </c>
      <c r="S1371">
        <v>3</v>
      </c>
      <c r="T1371" t="s">
        <v>36</v>
      </c>
      <c r="U1371">
        <v>11</v>
      </c>
      <c r="V1371" t="s">
        <v>37</v>
      </c>
      <c r="W1371" t="s">
        <v>34</v>
      </c>
      <c r="X1371">
        <v>0</v>
      </c>
      <c r="Y1371" t="s">
        <v>48</v>
      </c>
      <c r="Z1371" t="s">
        <v>36</v>
      </c>
    </row>
    <row r="1372" spans="1:26" x14ac:dyDescent="0.25">
      <c r="A1372">
        <v>2823</v>
      </c>
      <c r="B1372">
        <v>47</v>
      </c>
      <c r="C1372" t="s">
        <v>60</v>
      </c>
      <c r="D1372">
        <v>1169</v>
      </c>
      <c r="E1372" t="s">
        <v>41</v>
      </c>
      <c r="F1372">
        <v>14</v>
      </c>
      <c r="G1372" t="s">
        <v>52</v>
      </c>
      <c r="H1372" t="s">
        <v>67</v>
      </c>
      <c r="I1372" t="s">
        <v>32</v>
      </c>
      <c r="J1372" t="s">
        <v>43</v>
      </c>
      <c r="K1372">
        <v>64</v>
      </c>
      <c r="L1372" t="s">
        <v>32</v>
      </c>
      <c r="M1372">
        <v>2</v>
      </c>
      <c r="N1372" t="s">
        <v>44</v>
      </c>
      <c r="O1372" t="s">
        <v>30</v>
      </c>
      <c r="P1372" t="s">
        <v>45</v>
      </c>
      <c r="Q1372">
        <v>5467</v>
      </c>
      <c r="R1372">
        <v>2125</v>
      </c>
      <c r="S1372">
        <v>8</v>
      </c>
      <c r="T1372" t="s">
        <v>46</v>
      </c>
      <c r="U1372">
        <v>18</v>
      </c>
      <c r="V1372" t="s">
        <v>37</v>
      </c>
      <c r="W1372" t="s">
        <v>32</v>
      </c>
      <c r="X1372">
        <v>4</v>
      </c>
      <c r="Y1372" t="s">
        <v>66</v>
      </c>
      <c r="Z1372" t="s">
        <v>46</v>
      </c>
    </row>
    <row r="1373" spans="1:26" x14ac:dyDescent="0.25">
      <c r="A1373">
        <v>2824</v>
      </c>
      <c r="B1373">
        <v>56</v>
      </c>
      <c r="C1373" t="s">
        <v>26</v>
      </c>
      <c r="D1373">
        <v>1443</v>
      </c>
      <c r="E1373" t="s">
        <v>27</v>
      </c>
      <c r="F1373">
        <v>11</v>
      </c>
      <c r="G1373" t="s">
        <v>68</v>
      </c>
      <c r="H1373" t="s">
        <v>64</v>
      </c>
      <c r="I1373" t="s">
        <v>50</v>
      </c>
      <c r="J1373" t="s">
        <v>31</v>
      </c>
      <c r="K1373">
        <v>89</v>
      </c>
      <c r="L1373" t="s">
        <v>30</v>
      </c>
      <c r="M1373">
        <v>2</v>
      </c>
      <c r="N1373" t="s">
        <v>33</v>
      </c>
      <c r="O1373" t="s">
        <v>38</v>
      </c>
      <c r="P1373" t="s">
        <v>45</v>
      </c>
      <c r="Q1373">
        <v>5380</v>
      </c>
      <c r="R1373">
        <v>20328</v>
      </c>
      <c r="S1373">
        <v>4</v>
      </c>
      <c r="T1373" t="s">
        <v>46</v>
      </c>
      <c r="U1373">
        <v>16</v>
      </c>
      <c r="V1373" t="s">
        <v>37</v>
      </c>
      <c r="W1373" t="s">
        <v>32</v>
      </c>
      <c r="X1373">
        <v>3</v>
      </c>
      <c r="Y1373" t="s">
        <v>48</v>
      </c>
      <c r="Z1373" t="s">
        <v>46</v>
      </c>
    </row>
    <row r="1374" spans="1:26" x14ac:dyDescent="0.25">
      <c r="A1374">
        <v>2825</v>
      </c>
      <c r="B1374">
        <v>39</v>
      </c>
      <c r="C1374" t="s">
        <v>26</v>
      </c>
      <c r="D1374">
        <v>867</v>
      </c>
      <c r="E1374" t="s">
        <v>41</v>
      </c>
      <c r="F1374">
        <v>9</v>
      </c>
      <c r="G1374" t="s">
        <v>28</v>
      </c>
      <c r="H1374" t="s">
        <v>53</v>
      </c>
      <c r="I1374" t="s">
        <v>38</v>
      </c>
      <c r="J1374" t="s">
        <v>43</v>
      </c>
      <c r="K1374">
        <v>87</v>
      </c>
      <c r="L1374" t="s">
        <v>32</v>
      </c>
      <c r="M1374">
        <v>2</v>
      </c>
      <c r="N1374" t="s">
        <v>58</v>
      </c>
      <c r="O1374" t="s">
        <v>38</v>
      </c>
      <c r="P1374" t="s">
        <v>45</v>
      </c>
      <c r="Q1374">
        <v>5151</v>
      </c>
      <c r="R1374">
        <v>12315</v>
      </c>
      <c r="S1374">
        <v>1</v>
      </c>
      <c r="T1374" t="s">
        <v>46</v>
      </c>
      <c r="U1374">
        <v>25</v>
      </c>
      <c r="V1374" t="s">
        <v>47</v>
      </c>
      <c r="W1374" t="s">
        <v>34</v>
      </c>
      <c r="X1374">
        <v>3</v>
      </c>
      <c r="Y1374" t="s">
        <v>48</v>
      </c>
      <c r="Z1374" t="s">
        <v>46</v>
      </c>
    </row>
    <row r="1375" spans="1:26" x14ac:dyDescent="0.25">
      <c r="A1375">
        <v>2826</v>
      </c>
      <c r="B1375">
        <v>38</v>
      </c>
      <c r="C1375" t="s">
        <v>40</v>
      </c>
      <c r="D1375">
        <v>1394</v>
      </c>
      <c r="E1375" t="s">
        <v>41</v>
      </c>
      <c r="F1375">
        <v>8</v>
      </c>
      <c r="G1375" t="s">
        <v>55</v>
      </c>
      <c r="H1375" t="s">
        <v>53</v>
      </c>
      <c r="I1375" t="s">
        <v>50</v>
      </c>
      <c r="J1375" t="s">
        <v>31</v>
      </c>
      <c r="K1375">
        <v>58</v>
      </c>
      <c r="L1375" t="s">
        <v>30</v>
      </c>
      <c r="M1375">
        <v>2</v>
      </c>
      <c r="N1375" t="s">
        <v>44</v>
      </c>
      <c r="O1375" t="s">
        <v>30</v>
      </c>
      <c r="P1375" t="s">
        <v>57</v>
      </c>
      <c r="Q1375">
        <v>2133</v>
      </c>
      <c r="R1375">
        <v>18115</v>
      </c>
      <c r="S1375">
        <v>1</v>
      </c>
      <c r="T1375" t="s">
        <v>36</v>
      </c>
      <c r="U1375">
        <v>16</v>
      </c>
      <c r="V1375" t="s">
        <v>37</v>
      </c>
      <c r="W1375" t="s">
        <v>32</v>
      </c>
      <c r="X1375">
        <v>3</v>
      </c>
      <c r="Y1375" t="s">
        <v>48</v>
      </c>
      <c r="Z1375" t="s">
        <v>46</v>
      </c>
    </row>
    <row r="1376" spans="1:26" x14ac:dyDescent="0.25">
      <c r="A1376">
        <v>2827</v>
      </c>
      <c r="B1376">
        <v>58</v>
      </c>
      <c r="C1376" t="s">
        <v>26</v>
      </c>
      <c r="D1376">
        <v>605</v>
      </c>
      <c r="E1376" t="s">
        <v>27</v>
      </c>
      <c r="F1376">
        <v>21</v>
      </c>
      <c r="G1376" t="s">
        <v>55</v>
      </c>
      <c r="H1376" t="s">
        <v>29</v>
      </c>
      <c r="I1376" t="s">
        <v>50</v>
      </c>
      <c r="J1376" t="s">
        <v>31</v>
      </c>
      <c r="K1376">
        <v>72</v>
      </c>
      <c r="L1376" t="s">
        <v>32</v>
      </c>
      <c r="M1376">
        <v>4</v>
      </c>
      <c r="N1376" t="s">
        <v>61</v>
      </c>
      <c r="O1376" t="s">
        <v>34</v>
      </c>
      <c r="P1376" t="s">
        <v>45</v>
      </c>
      <c r="Q1376">
        <v>17875</v>
      </c>
      <c r="R1376">
        <v>11761</v>
      </c>
      <c r="S1376">
        <v>4</v>
      </c>
      <c r="T1376" t="s">
        <v>36</v>
      </c>
      <c r="U1376">
        <v>13</v>
      </c>
      <c r="V1376" t="s">
        <v>37</v>
      </c>
      <c r="W1376" t="s">
        <v>32</v>
      </c>
      <c r="X1376">
        <v>2</v>
      </c>
      <c r="Y1376" t="s">
        <v>54</v>
      </c>
      <c r="Z1376" t="s">
        <v>46</v>
      </c>
    </row>
    <row r="1377" spans="1:26" x14ac:dyDescent="0.25">
      <c r="A1377">
        <v>2828</v>
      </c>
      <c r="B1377">
        <v>32</v>
      </c>
      <c r="C1377" t="s">
        <v>40</v>
      </c>
      <c r="D1377">
        <v>238</v>
      </c>
      <c r="E1377" t="s">
        <v>41</v>
      </c>
      <c r="F1377">
        <v>5</v>
      </c>
      <c r="G1377" t="s">
        <v>28</v>
      </c>
      <c r="H1377" t="s">
        <v>29</v>
      </c>
      <c r="I1377" t="s">
        <v>38</v>
      </c>
      <c r="J1377" t="s">
        <v>31</v>
      </c>
      <c r="K1377">
        <v>47</v>
      </c>
      <c r="L1377" t="s">
        <v>34</v>
      </c>
      <c r="M1377">
        <v>1</v>
      </c>
      <c r="N1377" t="s">
        <v>44</v>
      </c>
      <c r="O1377" t="s">
        <v>32</v>
      </c>
      <c r="P1377" t="s">
        <v>35</v>
      </c>
      <c r="Q1377">
        <v>2432</v>
      </c>
      <c r="R1377">
        <v>15318</v>
      </c>
      <c r="S1377">
        <v>3</v>
      </c>
      <c r="T1377" t="s">
        <v>36</v>
      </c>
      <c r="U1377">
        <v>14</v>
      </c>
      <c r="V1377" t="s">
        <v>37</v>
      </c>
      <c r="W1377" t="s">
        <v>38</v>
      </c>
      <c r="X1377">
        <v>2</v>
      </c>
      <c r="Y1377" t="s">
        <v>48</v>
      </c>
      <c r="Z1377" t="s">
        <v>36</v>
      </c>
    </row>
    <row r="1378" spans="1:26" x14ac:dyDescent="0.25">
      <c r="A1378">
        <v>2829</v>
      </c>
      <c r="B1378">
        <v>38</v>
      </c>
      <c r="C1378" t="s">
        <v>26</v>
      </c>
      <c r="D1378">
        <v>1206</v>
      </c>
      <c r="E1378" t="s">
        <v>41</v>
      </c>
      <c r="F1378">
        <v>9</v>
      </c>
      <c r="G1378" t="s">
        <v>28</v>
      </c>
      <c r="H1378" t="s">
        <v>29</v>
      </c>
      <c r="I1378" t="s">
        <v>30</v>
      </c>
      <c r="J1378" t="s">
        <v>43</v>
      </c>
      <c r="K1378">
        <v>71</v>
      </c>
      <c r="L1378" t="s">
        <v>32</v>
      </c>
      <c r="M1378">
        <v>1</v>
      </c>
      <c r="N1378" t="s">
        <v>44</v>
      </c>
      <c r="O1378" t="s">
        <v>34</v>
      </c>
      <c r="P1378" t="s">
        <v>57</v>
      </c>
      <c r="Q1378">
        <v>4771</v>
      </c>
      <c r="R1378">
        <v>14293</v>
      </c>
      <c r="S1378">
        <v>2</v>
      </c>
      <c r="T1378" t="s">
        <v>46</v>
      </c>
      <c r="U1378">
        <v>19</v>
      </c>
      <c r="V1378" t="s">
        <v>37</v>
      </c>
      <c r="W1378" t="s">
        <v>34</v>
      </c>
      <c r="X1378">
        <v>0</v>
      </c>
      <c r="Y1378" t="s">
        <v>66</v>
      </c>
      <c r="Z1378" t="s">
        <v>46</v>
      </c>
    </row>
    <row r="1379" spans="1:26" x14ac:dyDescent="0.25">
      <c r="A1379">
        <v>2830</v>
      </c>
      <c r="B1379">
        <v>49</v>
      </c>
      <c r="C1379" t="s">
        <v>40</v>
      </c>
      <c r="D1379">
        <v>1064</v>
      </c>
      <c r="E1379" t="s">
        <v>41</v>
      </c>
      <c r="F1379">
        <v>2</v>
      </c>
      <c r="G1379" t="s">
        <v>42</v>
      </c>
      <c r="H1379" t="s">
        <v>29</v>
      </c>
      <c r="I1379" t="s">
        <v>30</v>
      </c>
      <c r="J1379" t="s">
        <v>43</v>
      </c>
      <c r="K1379">
        <v>42</v>
      </c>
      <c r="L1379" t="s">
        <v>32</v>
      </c>
      <c r="M1379">
        <v>5</v>
      </c>
      <c r="N1379" t="s">
        <v>63</v>
      </c>
      <c r="O1379" t="s">
        <v>34</v>
      </c>
      <c r="P1379" t="s">
        <v>45</v>
      </c>
      <c r="Q1379">
        <v>19161</v>
      </c>
      <c r="R1379">
        <v>13738</v>
      </c>
      <c r="S1379">
        <v>3</v>
      </c>
      <c r="T1379" t="s">
        <v>46</v>
      </c>
      <c r="U1379">
        <v>15</v>
      </c>
      <c r="V1379" t="s">
        <v>37</v>
      </c>
      <c r="W1379" t="s">
        <v>34</v>
      </c>
      <c r="X1379">
        <v>3</v>
      </c>
      <c r="Y1379" t="s">
        <v>48</v>
      </c>
      <c r="Z1379" t="s">
        <v>46</v>
      </c>
    </row>
    <row r="1380" spans="1:26" x14ac:dyDescent="0.25">
      <c r="A1380">
        <v>2831</v>
      </c>
      <c r="B1380">
        <v>42</v>
      </c>
      <c r="C1380" t="s">
        <v>26</v>
      </c>
      <c r="D1380">
        <v>419</v>
      </c>
      <c r="E1380" t="s">
        <v>27</v>
      </c>
      <c r="F1380">
        <v>12</v>
      </c>
      <c r="G1380" t="s">
        <v>52</v>
      </c>
      <c r="H1380" t="s">
        <v>64</v>
      </c>
      <c r="I1380" t="s">
        <v>30</v>
      </c>
      <c r="J1380" t="s">
        <v>43</v>
      </c>
      <c r="K1380">
        <v>77</v>
      </c>
      <c r="L1380" t="s">
        <v>32</v>
      </c>
      <c r="M1380">
        <v>2</v>
      </c>
      <c r="N1380" t="s">
        <v>33</v>
      </c>
      <c r="O1380" t="s">
        <v>34</v>
      </c>
      <c r="P1380" t="s">
        <v>57</v>
      </c>
      <c r="Q1380">
        <v>5087</v>
      </c>
      <c r="R1380">
        <v>2900</v>
      </c>
      <c r="S1380">
        <v>3</v>
      </c>
      <c r="T1380" t="s">
        <v>36</v>
      </c>
      <c r="U1380">
        <v>12</v>
      </c>
      <c r="V1380" t="s">
        <v>37</v>
      </c>
      <c r="W1380" t="s">
        <v>32</v>
      </c>
      <c r="X1380">
        <v>4</v>
      </c>
      <c r="Y1380" t="s">
        <v>48</v>
      </c>
      <c r="Z1380" t="s">
        <v>46</v>
      </c>
    </row>
    <row r="1381" spans="1:26" x14ac:dyDescent="0.25">
      <c r="A1381">
        <v>2832</v>
      </c>
      <c r="B1381">
        <v>27</v>
      </c>
      <c r="C1381" t="s">
        <v>40</v>
      </c>
      <c r="D1381">
        <v>1337</v>
      </c>
      <c r="E1381" t="s">
        <v>69</v>
      </c>
      <c r="F1381">
        <v>22</v>
      </c>
      <c r="G1381" t="s">
        <v>55</v>
      </c>
      <c r="H1381" t="s">
        <v>69</v>
      </c>
      <c r="I1381" t="s">
        <v>38</v>
      </c>
      <c r="J1381" t="s">
        <v>31</v>
      </c>
      <c r="K1381">
        <v>58</v>
      </c>
      <c r="M1381">
        <v>1</v>
      </c>
      <c r="N1381" t="s">
        <v>69</v>
      </c>
      <c r="O1381" t="s">
        <v>30</v>
      </c>
      <c r="P1381" t="s">
        <v>45</v>
      </c>
      <c r="Q1381">
        <v>2863</v>
      </c>
      <c r="R1381">
        <v>19555</v>
      </c>
      <c r="S1381">
        <v>1</v>
      </c>
      <c r="T1381" t="s">
        <v>46</v>
      </c>
      <c r="U1381">
        <v>12</v>
      </c>
      <c r="V1381" t="s">
        <v>37</v>
      </c>
      <c r="W1381" t="s">
        <v>38</v>
      </c>
      <c r="X1381">
        <v>2</v>
      </c>
      <c r="Y1381" t="s">
        <v>48</v>
      </c>
      <c r="Z1381" t="s">
        <v>36</v>
      </c>
    </row>
    <row r="1382" spans="1:26" x14ac:dyDescent="0.25">
      <c r="A1382">
        <v>2833</v>
      </c>
      <c r="B1382">
        <v>35</v>
      </c>
      <c r="C1382" t="s">
        <v>26</v>
      </c>
      <c r="D1382">
        <v>682</v>
      </c>
      <c r="E1382" t="s">
        <v>27</v>
      </c>
      <c r="F1382">
        <v>18</v>
      </c>
      <c r="G1382" t="s">
        <v>52</v>
      </c>
      <c r="H1382" t="s">
        <v>53</v>
      </c>
      <c r="I1382" t="s">
        <v>30</v>
      </c>
      <c r="J1382" t="s">
        <v>43</v>
      </c>
      <c r="K1382">
        <v>71</v>
      </c>
      <c r="L1382" t="s">
        <v>32</v>
      </c>
      <c r="M1382">
        <v>2</v>
      </c>
      <c r="N1382" t="s">
        <v>33</v>
      </c>
      <c r="O1382" t="s">
        <v>38</v>
      </c>
      <c r="P1382" t="s">
        <v>45</v>
      </c>
      <c r="Q1382">
        <v>5561</v>
      </c>
      <c r="R1382">
        <v>15975</v>
      </c>
      <c r="S1382">
        <v>0</v>
      </c>
      <c r="T1382" t="s">
        <v>46</v>
      </c>
      <c r="U1382">
        <v>16</v>
      </c>
      <c r="V1382" t="s">
        <v>37</v>
      </c>
      <c r="W1382" t="s">
        <v>34</v>
      </c>
      <c r="X1382">
        <v>2</v>
      </c>
      <c r="Y1382" t="s">
        <v>39</v>
      </c>
      <c r="Z1382" t="s">
        <v>46</v>
      </c>
    </row>
    <row r="1383" spans="1:26" x14ac:dyDescent="0.25">
      <c r="A1383">
        <v>2834</v>
      </c>
      <c r="B1383">
        <v>28</v>
      </c>
      <c r="C1383" t="s">
        <v>60</v>
      </c>
      <c r="D1383">
        <v>1103</v>
      </c>
      <c r="E1383" t="s">
        <v>41</v>
      </c>
      <c r="F1383">
        <v>16</v>
      </c>
      <c r="G1383" t="s">
        <v>55</v>
      </c>
      <c r="H1383" t="s">
        <v>53</v>
      </c>
      <c r="I1383" t="s">
        <v>32</v>
      </c>
      <c r="J1383" t="s">
        <v>43</v>
      </c>
      <c r="K1383">
        <v>49</v>
      </c>
      <c r="L1383" t="s">
        <v>32</v>
      </c>
      <c r="M1383">
        <v>1</v>
      </c>
      <c r="N1383" t="s">
        <v>44</v>
      </c>
      <c r="O1383" t="s">
        <v>32</v>
      </c>
      <c r="P1383" t="s">
        <v>35</v>
      </c>
      <c r="Q1383">
        <v>2144</v>
      </c>
      <c r="R1383">
        <v>2122</v>
      </c>
      <c r="S1383">
        <v>1</v>
      </c>
      <c r="T1383" t="s">
        <v>46</v>
      </c>
      <c r="U1383">
        <v>14</v>
      </c>
      <c r="V1383" t="s">
        <v>37</v>
      </c>
      <c r="W1383" t="s">
        <v>32</v>
      </c>
      <c r="X1383">
        <v>3</v>
      </c>
      <c r="Y1383" t="s">
        <v>54</v>
      </c>
      <c r="Z1383" t="s">
        <v>46</v>
      </c>
    </row>
    <row r="1384" spans="1:26" x14ac:dyDescent="0.25">
      <c r="A1384">
        <v>2835</v>
      </c>
      <c r="B1384">
        <v>31</v>
      </c>
      <c r="C1384" t="s">
        <v>60</v>
      </c>
      <c r="D1384">
        <v>976</v>
      </c>
      <c r="E1384" t="s">
        <v>41</v>
      </c>
      <c r="F1384">
        <v>3</v>
      </c>
      <c r="G1384" t="s">
        <v>28</v>
      </c>
      <c r="H1384" t="s">
        <v>53</v>
      </c>
      <c r="I1384" t="s">
        <v>32</v>
      </c>
      <c r="J1384" t="s">
        <v>43</v>
      </c>
      <c r="K1384">
        <v>48</v>
      </c>
      <c r="L1384" t="s">
        <v>32</v>
      </c>
      <c r="M1384">
        <v>1</v>
      </c>
      <c r="N1384" t="s">
        <v>44</v>
      </c>
      <c r="O1384" t="s">
        <v>38</v>
      </c>
      <c r="P1384" t="s">
        <v>57</v>
      </c>
      <c r="Q1384">
        <v>3065</v>
      </c>
      <c r="R1384">
        <v>3995</v>
      </c>
      <c r="S1384">
        <v>1</v>
      </c>
      <c r="T1384" t="s">
        <v>36</v>
      </c>
      <c r="U1384">
        <v>13</v>
      </c>
      <c r="V1384" t="s">
        <v>37</v>
      </c>
      <c r="W1384" t="s">
        <v>34</v>
      </c>
      <c r="X1384">
        <v>3</v>
      </c>
      <c r="Y1384" t="s">
        <v>66</v>
      </c>
      <c r="Z1384" t="s">
        <v>46</v>
      </c>
    </row>
    <row r="1385" spans="1:26" x14ac:dyDescent="0.25">
      <c r="A1385">
        <v>2836</v>
      </c>
      <c r="B1385">
        <v>36</v>
      </c>
      <c r="C1385" t="s">
        <v>60</v>
      </c>
      <c r="D1385">
        <v>1351</v>
      </c>
      <c r="E1385" t="s">
        <v>41</v>
      </c>
      <c r="F1385">
        <v>9</v>
      </c>
      <c r="G1385" t="s">
        <v>52</v>
      </c>
      <c r="H1385" t="s">
        <v>29</v>
      </c>
      <c r="I1385" t="s">
        <v>38</v>
      </c>
      <c r="J1385" t="s">
        <v>43</v>
      </c>
      <c r="K1385">
        <v>66</v>
      </c>
      <c r="L1385" t="s">
        <v>34</v>
      </c>
      <c r="M1385">
        <v>1</v>
      </c>
      <c r="N1385" t="s">
        <v>51</v>
      </c>
      <c r="O1385" t="s">
        <v>30</v>
      </c>
      <c r="P1385" t="s">
        <v>45</v>
      </c>
      <c r="Q1385">
        <v>2810</v>
      </c>
      <c r="R1385">
        <v>9238</v>
      </c>
      <c r="S1385">
        <v>1</v>
      </c>
      <c r="T1385" t="s">
        <v>46</v>
      </c>
      <c r="U1385">
        <v>22</v>
      </c>
      <c r="V1385" t="s">
        <v>47</v>
      </c>
      <c r="W1385" t="s">
        <v>30</v>
      </c>
      <c r="X1385">
        <v>3</v>
      </c>
      <c r="Y1385" t="s">
        <v>48</v>
      </c>
      <c r="Z1385" t="s">
        <v>46</v>
      </c>
    </row>
    <row r="1386" spans="1:26" x14ac:dyDescent="0.25">
      <c r="A1386">
        <v>2837</v>
      </c>
      <c r="B1386">
        <v>34</v>
      </c>
      <c r="C1386" t="s">
        <v>26</v>
      </c>
      <c r="D1386">
        <v>937</v>
      </c>
      <c r="E1386" t="s">
        <v>27</v>
      </c>
      <c r="F1386">
        <v>1</v>
      </c>
      <c r="G1386" t="s">
        <v>55</v>
      </c>
      <c r="H1386" t="s">
        <v>64</v>
      </c>
      <c r="I1386" t="s">
        <v>38</v>
      </c>
      <c r="J1386" t="s">
        <v>43</v>
      </c>
      <c r="K1386">
        <v>32</v>
      </c>
      <c r="L1386" t="s">
        <v>32</v>
      </c>
      <c r="M1386">
        <v>3</v>
      </c>
      <c r="N1386" t="s">
        <v>33</v>
      </c>
      <c r="O1386" t="s">
        <v>34</v>
      </c>
      <c r="P1386" t="s">
        <v>35</v>
      </c>
      <c r="Q1386">
        <v>9888</v>
      </c>
      <c r="R1386">
        <v>6770</v>
      </c>
      <c r="S1386">
        <v>1</v>
      </c>
      <c r="T1386" t="s">
        <v>46</v>
      </c>
      <c r="U1386">
        <v>21</v>
      </c>
      <c r="V1386" t="s">
        <v>47</v>
      </c>
      <c r="W1386" t="s">
        <v>38</v>
      </c>
      <c r="X1386">
        <v>3</v>
      </c>
      <c r="Y1386" t="s">
        <v>54</v>
      </c>
      <c r="Z1386" t="s">
        <v>46</v>
      </c>
    </row>
    <row r="1387" spans="1:26" x14ac:dyDescent="0.25">
      <c r="A1387">
        <v>2838</v>
      </c>
      <c r="B1387">
        <v>34</v>
      </c>
      <c r="C1387" t="s">
        <v>26</v>
      </c>
      <c r="D1387">
        <v>1239</v>
      </c>
      <c r="E1387" t="s">
        <v>27</v>
      </c>
      <c r="F1387">
        <v>13</v>
      </c>
      <c r="G1387" t="s">
        <v>52</v>
      </c>
      <c r="H1387" t="s">
        <v>53</v>
      </c>
      <c r="I1387" t="s">
        <v>50</v>
      </c>
      <c r="J1387" t="s">
        <v>43</v>
      </c>
      <c r="K1387">
        <v>39</v>
      </c>
      <c r="L1387" t="s">
        <v>32</v>
      </c>
      <c r="M1387">
        <v>3</v>
      </c>
      <c r="N1387" t="s">
        <v>33</v>
      </c>
      <c r="O1387" t="s">
        <v>32</v>
      </c>
      <c r="P1387" t="s">
        <v>57</v>
      </c>
      <c r="Q1387">
        <v>8628</v>
      </c>
      <c r="R1387">
        <v>22914</v>
      </c>
      <c r="S1387">
        <v>1</v>
      </c>
      <c r="T1387" t="s">
        <v>46</v>
      </c>
      <c r="U1387">
        <v>18</v>
      </c>
      <c r="V1387" t="s">
        <v>37</v>
      </c>
      <c r="W1387" t="s">
        <v>32</v>
      </c>
      <c r="X1387">
        <v>2</v>
      </c>
      <c r="Y1387" t="s">
        <v>54</v>
      </c>
      <c r="Z1387" t="s">
        <v>46</v>
      </c>
    </row>
    <row r="1388" spans="1:26" x14ac:dyDescent="0.25">
      <c r="A1388">
        <v>2839</v>
      </c>
      <c r="B1388">
        <v>26</v>
      </c>
      <c r="C1388" t="s">
        <v>26</v>
      </c>
      <c r="D1388">
        <v>157</v>
      </c>
      <c r="E1388" t="s">
        <v>41</v>
      </c>
      <c r="F1388">
        <v>1</v>
      </c>
      <c r="G1388" t="s">
        <v>55</v>
      </c>
      <c r="H1388" t="s">
        <v>53</v>
      </c>
      <c r="I1388" t="s">
        <v>32</v>
      </c>
      <c r="J1388" t="s">
        <v>43</v>
      </c>
      <c r="K1388">
        <v>95</v>
      </c>
      <c r="L1388" t="s">
        <v>32</v>
      </c>
      <c r="M1388">
        <v>1</v>
      </c>
      <c r="N1388" t="s">
        <v>51</v>
      </c>
      <c r="O1388" t="s">
        <v>38</v>
      </c>
      <c r="P1388" t="s">
        <v>35</v>
      </c>
      <c r="Q1388">
        <v>2867</v>
      </c>
      <c r="R1388">
        <v>20006</v>
      </c>
      <c r="S1388">
        <v>0</v>
      </c>
      <c r="T1388" t="s">
        <v>46</v>
      </c>
      <c r="U1388">
        <v>13</v>
      </c>
      <c r="V1388" t="s">
        <v>37</v>
      </c>
      <c r="W1388" t="s">
        <v>34</v>
      </c>
      <c r="X1388">
        <v>6</v>
      </c>
      <c r="Y1388" t="s">
        <v>54</v>
      </c>
      <c r="Z1388" t="s">
        <v>46</v>
      </c>
    </row>
    <row r="1389" spans="1:26" x14ac:dyDescent="0.25">
      <c r="A1389">
        <v>2840</v>
      </c>
      <c r="B1389">
        <v>29</v>
      </c>
      <c r="C1389" t="s">
        <v>26</v>
      </c>
      <c r="D1389">
        <v>136</v>
      </c>
      <c r="E1389" t="s">
        <v>41</v>
      </c>
      <c r="F1389">
        <v>1</v>
      </c>
      <c r="G1389" t="s">
        <v>55</v>
      </c>
      <c r="H1389" t="s">
        <v>29</v>
      </c>
      <c r="I1389" t="s">
        <v>38</v>
      </c>
      <c r="J1389" t="s">
        <v>43</v>
      </c>
      <c r="K1389">
        <v>89</v>
      </c>
      <c r="L1389" t="s">
        <v>32</v>
      </c>
      <c r="M1389">
        <v>2</v>
      </c>
      <c r="N1389" t="s">
        <v>59</v>
      </c>
      <c r="O1389" t="s">
        <v>38</v>
      </c>
      <c r="P1389" t="s">
        <v>45</v>
      </c>
      <c r="Q1389">
        <v>5373</v>
      </c>
      <c r="R1389">
        <v>6225</v>
      </c>
      <c r="S1389">
        <v>0</v>
      </c>
      <c r="T1389" t="s">
        <v>46</v>
      </c>
      <c r="U1389">
        <v>12</v>
      </c>
      <c r="V1389" t="s">
        <v>37</v>
      </c>
      <c r="W1389" t="s">
        <v>38</v>
      </c>
      <c r="X1389">
        <v>5</v>
      </c>
      <c r="Y1389" t="s">
        <v>54</v>
      </c>
      <c r="Z1389" t="s">
        <v>46</v>
      </c>
    </row>
    <row r="1390" spans="1:26" x14ac:dyDescent="0.25">
      <c r="A1390">
        <v>2841</v>
      </c>
      <c r="B1390">
        <v>32</v>
      </c>
      <c r="C1390" t="s">
        <v>60</v>
      </c>
      <c r="D1390">
        <v>1146</v>
      </c>
      <c r="E1390" t="s">
        <v>41</v>
      </c>
      <c r="F1390">
        <v>15</v>
      </c>
      <c r="G1390" t="s">
        <v>52</v>
      </c>
      <c r="H1390" t="s">
        <v>53</v>
      </c>
      <c r="I1390" t="s">
        <v>32</v>
      </c>
      <c r="K1390">
        <v>34</v>
      </c>
      <c r="L1390" t="s">
        <v>32</v>
      </c>
      <c r="M1390">
        <v>2</v>
      </c>
      <c r="N1390" t="s">
        <v>59</v>
      </c>
      <c r="O1390" t="s">
        <v>34</v>
      </c>
      <c r="P1390" t="s">
        <v>57</v>
      </c>
      <c r="Q1390">
        <v>6667</v>
      </c>
      <c r="R1390">
        <v>16542</v>
      </c>
      <c r="S1390">
        <v>5</v>
      </c>
      <c r="T1390" t="s">
        <v>46</v>
      </c>
      <c r="U1390">
        <v>18</v>
      </c>
      <c r="V1390" t="s">
        <v>37</v>
      </c>
      <c r="W1390" t="s">
        <v>30</v>
      </c>
      <c r="X1390">
        <v>6</v>
      </c>
      <c r="Y1390" t="s">
        <v>48</v>
      </c>
      <c r="Z1390" t="s">
        <v>46</v>
      </c>
    </row>
    <row r="1391" spans="1:26" x14ac:dyDescent="0.25">
      <c r="A1391">
        <v>2842</v>
      </c>
      <c r="B1391">
        <v>31</v>
      </c>
      <c r="C1391" t="s">
        <v>40</v>
      </c>
      <c r="D1391">
        <v>1125</v>
      </c>
      <c r="E1391" t="s">
        <v>41</v>
      </c>
      <c r="F1391">
        <v>1</v>
      </c>
      <c r="G1391" t="s">
        <v>55</v>
      </c>
      <c r="H1391" t="s">
        <v>29</v>
      </c>
      <c r="I1391" t="s">
        <v>50</v>
      </c>
      <c r="J1391" t="s">
        <v>43</v>
      </c>
      <c r="K1391">
        <v>48</v>
      </c>
      <c r="L1391" t="s">
        <v>38</v>
      </c>
      <c r="M1391">
        <v>2</v>
      </c>
      <c r="N1391" t="s">
        <v>44</v>
      </c>
      <c r="O1391" t="s">
        <v>38</v>
      </c>
      <c r="P1391" t="s">
        <v>45</v>
      </c>
      <c r="Q1391">
        <v>5003</v>
      </c>
      <c r="R1391">
        <v>5771</v>
      </c>
      <c r="S1391">
        <v>1</v>
      </c>
      <c r="T1391" t="s">
        <v>46</v>
      </c>
      <c r="U1391">
        <v>21</v>
      </c>
      <c r="V1391" t="s">
        <v>47</v>
      </c>
      <c r="W1391" t="s">
        <v>30</v>
      </c>
      <c r="X1391">
        <v>6</v>
      </c>
      <c r="Y1391" t="s">
        <v>48</v>
      </c>
      <c r="Z1391" t="s">
        <v>46</v>
      </c>
    </row>
    <row r="1392" spans="1:26" x14ac:dyDescent="0.25">
      <c r="A1392">
        <v>2843</v>
      </c>
      <c r="B1392">
        <v>28</v>
      </c>
      <c r="C1392" t="s">
        <v>26</v>
      </c>
      <c r="D1392">
        <v>1404</v>
      </c>
      <c r="E1392" t="s">
        <v>41</v>
      </c>
      <c r="F1392">
        <v>17</v>
      </c>
      <c r="G1392" t="s">
        <v>55</v>
      </c>
      <c r="H1392" t="s">
        <v>67</v>
      </c>
      <c r="I1392" t="s">
        <v>32</v>
      </c>
      <c r="J1392" t="s">
        <v>43</v>
      </c>
      <c r="K1392">
        <v>32</v>
      </c>
      <c r="L1392" t="s">
        <v>30</v>
      </c>
      <c r="M1392">
        <v>1</v>
      </c>
      <c r="N1392" t="s">
        <v>51</v>
      </c>
      <c r="O1392" t="s">
        <v>34</v>
      </c>
      <c r="P1392" t="s">
        <v>57</v>
      </c>
      <c r="Q1392">
        <v>2367</v>
      </c>
      <c r="R1392">
        <v>18779</v>
      </c>
      <c r="S1392">
        <v>5</v>
      </c>
      <c r="T1392" t="s">
        <v>46</v>
      </c>
      <c r="U1392">
        <v>12</v>
      </c>
      <c r="V1392" t="s">
        <v>37</v>
      </c>
      <c r="W1392" t="s">
        <v>38</v>
      </c>
      <c r="X1392">
        <v>2</v>
      </c>
      <c r="Y1392" t="s">
        <v>54</v>
      </c>
      <c r="Z1392" t="s">
        <v>36</v>
      </c>
    </row>
    <row r="1393" spans="1:26" x14ac:dyDescent="0.25">
      <c r="A1393">
        <v>2844</v>
      </c>
      <c r="B1393">
        <v>38</v>
      </c>
      <c r="C1393" t="s">
        <v>26</v>
      </c>
      <c r="D1393">
        <v>1404</v>
      </c>
      <c r="E1393" t="s">
        <v>27</v>
      </c>
      <c r="F1393">
        <v>1</v>
      </c>
      <c r="G1393" t="s">
        <v>55</v>
      </c>
      <c r="H1393" t="s">
        <v>29</v>
      </c>
      <c r="I1393" t="s">
        <v>38</v>
      </c>
      <c r="J1393" t="s">
        <v>43</v>
      </c>
      <c r="K1393">
        <v>59</v>
      </c>
      <c r="L1393" t="s">
        <v>30</v>
      </c>
      <c r="M1393">
        <v>1</v>
      </c>
      <c r="N1393" t="s">
        <v>62</v>
      </c>
      <c r="O1393" t="s">
        <v>38</v>
      </c>
      <c r="P1393" t="s">
        <v>35</v>
      </c>
      <c r="Q1393">
        <v>2858</v>
      </c>
      <c r="R1393">
        <v>11473</v>
      </c>
      <c r="S1393">
        <v>4</v>
      </c>
      <c r="T1393" t="s">
        <v>46</v>
      </c>
      <c r="U1393">
        <v>14</v>
      </c>
      <c r="V1393" t="s">
        <v>37</v>
      </c>
      <c r="W1393" t="s">
        <v>38</v>
      </c>
      <c r="X1393">
        <v>3</v>
      </c>
      <c r="Y1393" t="s">
        <v>54</v>
      </c>
      <c r="Z1393" t="s">
        <v>46</v>
      </c>
    </row>
    <row r="1394" spans="1:26" x14ac:dyDescent="0.25">
      <c r="A1394">
        <v>2845</v>
      </c>
      <c r="B1394">
        <v>35</v>
      </c>
      <c r="C1394" t="s">
        <v>26</v>
      </c>
      <c r="D1394">
        <v>1224</v>
      </c>
      <c r="E1394" t="s">
        <v>27</v>
      </c>
      <c r="F1394">
        <v>7</v>
      </c>
      <c r="G1394" t="s">
        <v>52</v>
      </c>
      <c r="H1394" t="s">
        <v>29</v>
      </c>
      <c r="I1394" t="s">
        <v>32</v>
      </c>
      <c r="J1394" t="s">
        <v>31</v>
      </c>
      <c r="K1394">
        <v>55</v>
      </c>
      <c r="L1394" t="s">
        <v>32</v>
      </c>
      <c r="M1394">
        <v>2</v>
      </c>
      <c r="N1394" t="s">
        <v>33</v>
      </c>
      <c r="O1394" t="s">
        <v>34</v>
      </c>
      <c r="P1394" t="s">
        <v>45</v>
      </c>
      <c r="Q1394">
        <v>5204</v>
      </c>
      <c r="R1394">
        <v>13586</v>
      </c>
      <c r="S1394">
        <v>1</v>
      </c>
      <c r="T1394" t="s">
        <v>36</v>
      </c>
      <c r="U1394">
        <v>11</v>
      </c>
      <c r="V1394" t="s">
        <v>37</v>
      </c>
      <c r="W1394" t="s">
        <v>34</v>
      </c>
      <c r="X1394">
        <v>2</v>
      </c>
      <c r="Y1394" t="s">
        <v>48</v>
      </c>
      <c r="Z1394" t="s">
        <v>46</v>
      </c>
    </row>
    <row r="1395" spans="1:26" x14ac:dyDescent="0.25">
      <c r="A1395">
        <v>2846</v>
      </c>
      <c r="B1395">
        <v>27</v>
      </c>
      <c r="C1395" t="s">
        <v>26</v>
      </c>
      <c r="D1395">
        <v>954</v>
      </c>
      <c r="E1395" t="s">
        <v>27</v>
      </c>
      <c r="F1395">
        <v>9</v>
      </c>
      <c r="G1395" t="s">
        <v>55</v>
      </c>
      <c r="H1395" t="s">
        <v>64</v>
      </c>
      <c r="I1395" t="s">
        <v>50</v>
      </c>
      <c r="J1395" t="s">
        <v>43</v>
      </c>
      <c r="K1395">
        <v>44</v>
      </c>
      <c r="L1395" t="s">
        <v>32</v>
      </c>
      <c r="M1395">
        <v>2</v>
      </c>
      <c r="N1395" t="s">
        <v>33</v>
      </c>
      <c r="O1395" t="s">
        <v>34</v>
      </c>
      <c r="P1395" t="s">
        <v>35</v>
      </c>
      <c r="Q1395">
        <v>4105</v>
      </c>
      <c r="R1395">
        <v>5099</v>
      </c>
      <c r="S1395">
        <v>1</v>
      </c>
      <c r="T1395" t="s">
        <v>46</v>
      </c>
      <c r="U1395">
        <v>14</v>
      </c>
      <c r="V1395" t="s">
        <v>37</v>
      </c>
      <c r="W1395" t="s">
        <v>38</v>
      </c>
      <c r="X1395">
        <v>5</v>
      </c>
      <c r="Y1395" t="s">
        <v>48</v>
      </c>
      <c r="Z1395" t="s">
        <v>46</v>
      </c>
    </row>
    <row r="1396" spans="1:26" x14ac:dyDescent="0.25">
      <c r="A1396">
        <v>2847</v>
      </c>
      <c r="B1396">
        <v>32</v>
      </c>
      <c r="C1396" t="s">
        <v>26</v>
      </c>
      <c r="D1396">
        <v>1373</v>
      </c>
      <c r="E1396" t="s">
        <v>41</v>
      </c>
      <c r="F1396">
        <v>5</v>
      </c>
      <c r="G1396" t="s">
        <v>52</v>
      </c>
      <c r="H1396" t="s">
        <v>29</v>
      </c>
      <c r="I1396" t="s">
        <v>50</v>
      </c>
      <c r="J1396" t="s">
        <v>43</v>
      </c>
      <c r="L1396" t="s">
        <v>30</v>
      </c>
      <c r="M1396">
        <v>2</v>
      </c>
      <c r="N1396" t="s">
        <v>58</v>
      </c>
      <c r="O1396" t="s">
        <v>34</v>
      </c>
      <c r="P1396" t="s">
        <v>35</v>
      </c>
      <c r="Q1396">
        <v>9679</v>
      </c>
      <c r="R1396">
        <v>10138</v>
      </c>
      <c r="S1396">
        <v>8</v>
      </c>
      <c r="T1396" t="s">
        <v>46</v>
      </c>
      <c r="U1396">
        <v>24</v>
      </c>
      <c r="V1396" t="s">
        <v>47</v>
      </c>
      <c r="W1396" t="s">
        <v>30</v>
      </c>
      <c r="X1396">
        <v>1</v>
      </c>
      <c r="Y1396" t="s">
        <v>48</v>
      </c>
      <c r="Z1396" t="s">
        <v>46</v>
      </c>
    </row>
    <row r="1397" spans="1:26" x14ac:dyDescent="0.25">
      <c r="A1397">
        <v>2848</v>
      </c>
      <c r="B1397">
        <v>31</v>
      </c>
      <c r="C1397" t="s">
        <v>40</v>
      </c>
      <c r="D1397">
        <v>754</v>
      </c>
      <c r="E1397" t="s">
        <v>27</v>
      </c>
      <c r="F1397">
        <v>26</v>
      </c>
      <c r="G1397" t="s">
        <v>52</v>
      </c>
      <c r="H1397" t="s">
        <v>64</v>
      </c>
      <c r="I1397" t="s">
        <v>38</v>
      </c>
      <c r="J1397" t="s">
        <v>43</v>
      </c>
      <c r="K1397">
        <v>63</v>
      </c>
      <c r="L1397" t="s">
        <v>32</v>
      </c>
      <c r="M1397">
        <v>2</v>
      </c>
      <c r="N1397" t="s">
        <v>33</v>
      </c>
      <c r="O1397" t="s">
        <v>34</v>
      </c>
      <c r="P1397" t="s">
        <v>45</v>
      </c>
      <c r="Q1397">
        <v>5617</v>
      </c>
      <c r="R1397">
        <v>21075</v>
      </c>
      <c r="S1397">
        <v>1</v>
      </c>
      <c r="T1397" t="s">
        <v>36</v>
      </c>
      <c r="U1397">
        <v>11</v>
      </c>
      <c r="W1397" t="s">
        <v>32</v>
      </c>
      <c r="X1397">
        <v>4</v>
      </c>
      <c r="Y1397" t="s">
        <v>48</v>
      </c>
      <c r="Z1397" t="s">
        <v>36</v>
      </c>
    </row>
    <row r="1398" spans="1:26" x14ac:dyDescent="0.25">
      <c r="A1398">
        <v>2849</v>
      </c>
      <c r="B1398">
        <v>53</v>
      </c>
      <c r="C1398" t="s">
        <v>26</v>
      </c>
      <c r="D1398">
        <v>1168</v>
      </c>
      <c r="E1398" t="s">
        <v>27</v>
      </c>
      <c r="F1398">
        <v>24</v>
      </c>
      <c r="G1398" t="s">
        <v>52</v>
      </c>
      <c r="H1398" t="s">
        <v>29</v>
      </c>
      <c r="I1398" t="s">
        <v>38</v>
      </c>
      <c r="J1398" t="s">
        <v>43</v>
      </c>
      <c r="K1398">
        <v>66</v>
      </c>
      <c r="L1398" t="s">
        <v>32</v>
      </c>
      <c r="M1398">
        <v>3</v>
      </c>
      <c r="N1398" t="s">
        <v>33</v>
      </c>
      <c r="O1398" t="s">
        <v>38</v>
      </c>
      <c r="P1398" t="s">
        <v>35</v>
      </c>
      <c r="Q1398">
        <v>10448</v>
      </c>
      <c r="R1398">
        <v>5843</v>
      </c>
      <c r="S1398">
        <v>6</v>
      </c>
      <c r="T1398" t="s">
        <v>36</v>
      </c>
      <c r="U1398">
        <v>13</v>
      </c>
      <c r="V1398" t="s">
        <v>37</v>
      </c>
      <c r="W1398" t="s">
        <v>30</v>
      </c>
      <c r="X1398">
        <v>2</v>
      </c>
      <c r="Y1398" t="s">
        <v>54</v>
      </c>
      <c r="Z1398" t="s">
        <v>36</v>
      </c>
    </row>
    <row r="1399" spans="1:26" x14ac:dyDescent="0.25">
      <c r="A1399">
        <v>2850</v>
      </c>
      <c r="B1399">
        <v>54</v>
      </c>
      <c r="C1399" t="s">
        <v>26</v>
      </c>
      <c r="D1399">
        <v>155</v>
      </c>
      <c r="E1399" t="s">
        <v>41</v>
      </c>
      <c r="F1399">
        <v>9</v>
      </c>
      <c r="G1399" t="s">
        <v>28</v>
      </c>
      <c r="H1399" t="s">
        <v>29</v>
      </c>
      <c r="I1399" t="s">
        <v>38</v>
      </c>
      <c r="J1399" t="s">
        <v>31</v>
      </c>
      <c r="K1399">
        <v>67</v>
      </c>
      <c r="L1399" t="s">
        <v>32</v>
      </c>
      <c r="M1399">
        <v>2</v>
      </c>
      <c r="N1399" t="s">
        <v>44</v>
      </c>
      <c r="O1399" t="s">
        <v>32</v>
      </c>
      <c r="P1399" t="s">
        <v>45</v>
      </c>
      <c r="Q1399">
        <v>2897</v>
      </c>
      <c r="R1399">
        <v>22474</v>
      </c>
      <c r="S1399">
        <v>3</v>
      </c>
      <c r="T1399" t="s">
        <v>46</v>
      </c>
      <c r="U1399">
        <v>11</v>
      </c>
      <c r="V1399" t="s">
        <v>37</v>
      </c>
      <c r="W1399" t="s">
        <v>32</v>
      </c>
      <c r="X1399">
        <v>6</v>
      </c>
      <c r="Y1399" t="s">
        <v>54</v>
      </c>
      <c r="Z1399" t="s">
        <v>46</v>
      </c>
    </row>
    <row r="1400" spans="1:26" x14ac:dyDescent="0.25">
      <c r="A1400">
        <v>2851</v>
      </c>
      <c r="B1400">
        <v>33</v>
      </c>
      <c r="C1400" t="s">
        <v>40</v>
      </c>
      <c r="D1400">
        <v>1303</v>
      </c>
      <c r="E1400" t="s">
        <v>41</v>
      </c>
      <c r="F1400">
        <v>7</v>
      </c>
      <c r="G1400" t="s">
        <v>28</v>
      </c>
      <c r="H1400" t="s">
        <v>29</v>
      </c>
      <c r="I1400" t="s">
        <v>50</v>
      </c>
      <c r="J1400" t="s">
        <v>43</v>
      </c>
      <c r="K1400">
        <v>36</v>
      </c>
      <c r="L1400" t="s">
        <v>32</v>
      </c>
      <c r="M1400">
        <v>2</v>
      </c>
      <c r="N1400" t="s">
        <v>59</v>
      </c>
      <c r="O1400" t="s">
        <v>32</v>
      </c>
      <c r="P1400" t="s">
        <v>57</v>
      </c>
      <c r="Q1400">
        <v>5968</v>
      </c>
      <c r="R1400">
        <v>18079</v>
      </c>
      <c r="S1400">
        <v>1</v>
      </c>
      <c r="T1400" t="s">
        <v>46</v>
      </c>
      <c r="U1400">
        <v>20</v>
      </c>
      <c r="V1400" t="s">
        <v>47</v>
      </c>
      <c r="W1400" t="s">
        <v>32</v>
      </c>
      <c r="X1400">
        <v>2</v>
      </c>
      <c r="Y1400" t="s">
        <v>48</v>
      </c>
      <c r="Z1400" t="s">
        <v>46</v>
      </c>
    </row>
    <row r="1401" spans="1:26" x14ac:dyDescent="0.25">
      <c r="A1401">
        <v>2852</v>
      </c>
      <c r="B1401">
        <v>43</v>
      </c>
      <c r="C1401" t="s">
        <v>26</v>
      </c>
      <c r="D1401">
        <v>574</v>
      </c>
      <c r="E1401" t="s">
        <v>41</v>
      </c>
      <c r="F1401">
        <v>11</v>
      </c>
      <c r="G1401" t="s">
        <v>55</v>
      </c>
      <c r="H1401" t="s">
        <v>29</v>
      </c>
      <c r="I1401" t="s">
        <v>38</v>
      </c>
      <c r="J1401" t="s">
        <v>43</v>
      </c>
      <c r="K1401">
        <v>30</v>
      </c>
      <c r="L1401" t="s">
        <v>32</v>
      </c>
      <c r="M1401">
        <v>3</v>
      </c>
      <c r="N1401" t="s">
        <v>59</v>
      </c>
      <c r="O1401" t="s">
        <v>32</v>
      </c>
      <c r="P1401" t="s">
        <v>45</v>
      </c>
      <c r="Q1401">
        <v>7510</v>
      </c>
      <c r="R1401">
        <v>16873</v>
      </c>
      <c r="S1401">
        <v>1</v>
      </c>
      <c r="T1401" t="s">
        <v>46</v>
      </c>
      <c r="U1401">
        <v>17</v>
      </c>
      <c r="V1401" t="s">
        <v>37</v>
      </c>
      <c r="W1401" t="s">
        <v>30</v>
      </c>
      <c r="X1401">
        <v>1</v>
      </c>
      <c r="Y1401" t="s">
        <v>48</v>
      </c>
      <c r="Z1401" t="s">
        <v>36</v>
      </c>
    </row>
    <row r="1402" spans="1:26" x14ac:dyDescent="0.25">
      <c r="A1402">
        <v>2853</v>
      </c>
      <c r="B1402">
        <v>38</v>
      </c>
      <c r="C1402" t="s">
        <v>40</v>
      </c>
      <c r="D1402">
        <v>1444</v>
      </c>
      <c r="E1402" t="s">
        <v>69</v>
      </c>
      <c r="F1402">
        <v>1</v>
      </c>
      <c r="G1402" t="s">
        <v>52</v>
      </c>
      <c r="H1402" t="s">
        <v>49</v>
      </c>
      <c r="I1402" t="s">
        <v>50</v>
      </c>
      <c r="J1402" t="s">
        <v>43</v>
      </c>
      <c r="K1402">
        <v>88</v>
      </c>
      <c r="L1402" t="s">
        <v>32</v>
      </c>
      <c r="M1402">
        <v>1</v>
      </c>
      <c r="N1402" t="s">
        <v>69</v>
      </c>
      <c r="O1402" t="s">
        <v>30</v>
      </c>
      <c r="P1402" t="s">
        <v>45</v>
      </c>
      <c r="Q1402">
        <v>2991</v>
      </c>
      <c r="R1402">
        <v>5224</v>
      </c>
      <c r="S1402">
        <v>0</v>
      </c>
      <c r="T1402" t="s">
        <v>36</v>
      </c>
      <c r="U1402">
        <v>11</v>
      </c>
      <c r="V1402" t="s">
        <v>37</v>
      </c>
      <c r="W1402" t="s">
        <v>30</v>
      </c>
      <c r="X1402">
        <v>2</v>
      </c>
      <c r="Y1402" t="s">
        <v>48</v>
      </c>
      <c r="Z1402" t="s">
        <v>46</v>
      </c>
    </row>
    <row r="1403" spans="1:26" x14ac:dyDescent="0.25">
      <c r="A1403">
        <v>2854</v>
      </c>
      <c r="B1403">
        <v>55</v>
      </c>
      <c r="C1403" t="s">
        <v>26</v>
      </c>
      <c r="D1403">
        <v>189</v>
      </c>
      <c r="E1403" t="s">
        <v>69</v>
      </c>
      <c r="F1403">
        <v>26</v>
      </c>
      <c r="G1403" t="s">
        <v>52</v>
      </c>
      <c r="H1403" t="s">
        <v>69</v>
      </c>
      <c r="I1403" t="s">
        <v>32</v>
      </c>
      <c r="J1403" t="s">
        <v>43</v>
      </c>
      <c r="K1403">
        <v>71</v>
      </c>
      <c r="L1403" t="s">
        <v>34</v>
      </c>
      <c r="M1403">
        <v>5</v>
      </c>
      <c r="N1403" t="s">
        <v>61</v>
      </c>
      <c r="O1403" t="s">
        <v>30</v>
      </c>
      <c r="P1403" t="s">
        <v>45</v>
      </c>
      <c r="Q1403">
        <v>19636</v>
      </c>
      <c r="R1403">
        <v>25811</v>
      </c>
      <c r="S1403">
        <v>4</v>
      </c>
      <c r="T1403" t="s">
        <v>36</v>
      </c>
      <c r="U1403">
        <v>18</v>
      </c>
      <c r="V1403" t="s">
        <v>37</v>
      </c>
      <c r="W1403" t="s">
        <v>38</v>
      </c>
      <c r="X1403">
        <v>0</v>
      </c>
      <c r="Y1403" t="s">
        <v>48</v>
      </c>
      <c r="Z1403" t="s">
        <v>46</v>
      </c>
    </row>
    <row r="1404" spans="1:26" x14ac:dyDescent="0.25">
      <c r="A1404">
        <v>2855</v>
      </c>
      <c r="B1404">
        <v>31</v>
      </c>
      <c r="C1404" t="s">
        <v>26</v>
      </c>
      <c r="D1404">
        <v>1276</v>
      </c>
      <c r="E1404" t="s">
        <v>41</v>
      </c>
      <c r="F1404">
        <v>2</v>
      </c>
      <c r="G1404" t="s">
        <v>42</v>
      </c>
      <c r="H1404" t="s">
        <v>53</v>
      </c>
      <c r="I1404" t="s">
        <v>50</v>
      </c>
      <c r="J1404" t="s">
        <v>31</v>
      </c>
      <c r="K1404">
        <v>59</v>
      </c>
      <c r="L1404" t="s">
        <v>38</v>
      </c>
      <c r="M1404">
        <v>1</v>
      </c>
      <c r="N1404" t="s">
        <v>51</v>
      </c>
      <c r="O1404" t="s">
        <v>34</v>
      </c>
      <c r="P1404" t="s">
        <v>57</v>
      </c>
      <c r="Q1404">
        <v>1129</v>
      </c>
      <c r="R1404">
        <v>17536</v>
      </c>
      <c r="S1404">
        <v>1</v>
      </c>
      <c r="T1404" t="s">
        <v>36</v>
      </c>
      <c r="U1404">
        <v>11</v>
      </c>
      <c r="V1404" t="s">
        <v>37</v>
      </c>
      <c r="W1404" t="s">
        <v>32</v>
      </c>
      <c r="X1404">
        <v>4</v>
      </c>
      <c r="Y1404" t="s">
        <v>48</v>
      </c>
      <c r="Z1404" t="s">
        <v>46</v>
      </c>
    </row>
    <row r="1405" spans="1:26" x14ac:dyDescent="0.25">
      <c r="A1405">
        <v>2856</v>
      </c>
      <c r="B1405">
        <v>39</v>
      </c>
      <c r="C1405" t="s">
        <v>26</v>
      </c>
      <c r="D1405">
        <v>119</v>
      </c>
      <c r="E1405" t="s">
        <v>27</v>
      </c>
      <c r="F1405">
        <v>15</v>
      </c>
      <c r="G1405" t="s">
        <v>52</v>
      </c>
      <c r="H1405" t="s">
        <v>64</v>
      </c>
      <c r="I1405" t="s">
        <v>30</v>
      </c>
      <c r="J1405" t="s">
        <v>43</v>
      </c>
      <c r="K1405">
        <v>77</v>
      </c>
      <c r="L1405" t="s">
        <v>32</v>
      </c>
      <c r="M1405">
        <v>4</v>
      </c>
      <c r="N1405" t="s">
        <v>33</v>
      </c>
      <c r="O1405" t="s">
        <v>38</v>
      </c>
      <c r="P1405" t="s">
        <v>35</v>
      </c>
      <c r="Q1405">
        <v>13341</v>
      </c>
      <c r="R1405">
        <v>25098</v>
      </c>
      <c r="S1405">
        <v>0</v>
      </c>
      <c r="T1405" t="s">
        <v>46</v>
      </c>
      <c r="U1405">
        <v>12</v>
      </c>
      <c r="V1405" t="s">
        <v>37</v>
      </c>
      <c r="W1405" t="s">
        <v>38</v>
      </c>
      <c r="X1405">
        <v>3</v>
      </c>
      <c r="Y1405" t="s">
        <v>48</v>
      </c>
      <c r="Z1405" t="s">
        <v>46</v>
      </c>
    </row>
    <row r="1406" spans="1:26" x14ac:dyDescent="0.25">
      <c r="A1406">
        <v>2857</v>
      </c>
      <c r="B1406">
        <v>42</v>
      </c>
      <c r="C1406" t="s">
        <v>60</v>
      </c>
      <c r="D1406">
        <v>335</v>
      </c>
      <c r="E1406" t="s">
        <v>41</v>
      </c>
      <c r="F1406">
        <v>23</v>
      </c>
      <c r="G1406" t="s">
        <v>28</v>
      </c>
      <c r="H1406" t="s">
        <v>29</v>
      </c>
      <c r="I1406" t="s">
        <v>50</v>
      </c>
      <c r="J1406" t="s">
        <v>43</v>
      </c>
      <c r="K1406">
        <v>37</v>
      </c>
      <c r="L1406" t="s">
        <v>30</v>
      </c>
      <c r="M1406">
        <v>2</v>
      </c>
      <c r="N1406" t="s">
        <v>44</v>
      </c>
      <c r="O1406" t="s">
        <v>32</v>
      </c>
      <c r="P1406" t="s">
        <v>35</v>
      </c>
      <c r="Q1406">
        <v>4332</v>
      </c>
      <c r="R1406">
        <v>14811</v>
      </c>
      <c r="S1406">
        <v>1</v>
      </c>
      <c r="T1406" t="s">
        <v>46</v>
      </c>
      <c r="U1406">
        <v>12</v>
      </c>
      <c r="V1406" t="s">
        <v>37</v>
      </c>
      <c r="W1406" t="s">
        <v>34</v>
      </c>
      <c r="X1406">
        <v>2</v>
      </c>
      <c r="Y1406" t="s">
        <v>48</v>
      </c>
      <c r="Z1406" t="s">
        <v>46</v>
      </c>
    </row>
    <row r="1407" spans="1:26" x14ac:dyDescent="0.25">
      <c r="A1407">
        <v>2858</v>
      </c>
      <c r="B1407">
        <v>31</v>
      </c>
      <c r="C1407" t="s">
        <v>60</v>
      </c>
      <c r="D1407">
        <v>697</v>
      </c>
      <c r="E1407" t="s">
        <v>41</v>
      </c>
      <c r="F1407">
        <v>10</v>
      </c>
      <c r="G1407" t="s">
        <v>55</v>
      </c>
      <c r="H1407" t="s">
        <v>53</v>
      </c>
      <c r="I1407" t="s">
        <v>32</v>
      </c>
      <c r="J1407" t="s">
        <v>31</v>
      </c>
      <c r="K1407">
        <v>40</v>
      </c>
      <c r="L1407" t="s">
        <v>32</v>
      </c>
      <c r="M1407">
        <v>3</v>
      </c>
      <c r="N1407" t="s">
        <v>63</v>
      </c>
      <c r="O1407" t="s">
        <v>32</v>
      </c>
      <c r="P1407" t="s">
        <v>45</v>
      </c>
      <c r="Q1407">
        <v>11031</v>
      </c>
      <c r="R1407">
        <v>26862</v>
      </c>
      <c r="S1407">
        <v>4</v>
      </c>
      <c r="T1407" t="s">
        <v>46</v>
      </c>
      <c r="U1407">
        <v>20</v>
      </c>
      <c r="V1407" t="s">
        <v>47</v>
      </c>
      <c r="W1407" t="s">
        <v>32</v>
      </c>
      <c r="Y1407" t="s">
        <v>66</v>
      </c>
      <c r="Z1407" t="s">
        <v>46</v>
      </c>
    </row>
    <row r="1408" spans="1:26" x14ac:dyDescent="0.25">
      <c r="A1408">
        <v>2859</v>
      </c>
      <c r="B1408">
        <v>54</v>
      </c>
      <c r="C1408" t="s">
        <v>26</v>
      </c>
      <c r="D1408">
        <v>157</v>
      </c>
      <c r="E1408" t="s">
        <v>41</v>
      </c>
      <c r="F1408">
        <v>10</v>
      </c>
      <c r="G1408" t="s">
        <v>55</v>
      </c>
      <c r="H1408" t="s">
        <v>53</v>
      </c>
      <c r="I1408" t="s">
        <v>32</v>
      </c>
      <c r="J1408" t="s">
        <v>31</v>
      </c>
      <c r="K1408">
        <v>77</v>
      </c>
      <c r="L1408" t="s">
        <v>32</v>
      </c>
      <c r="M1408">
        <v>2</v>
      </c>
      <c r="N1408" t="s">
        <v>58</v>
      </c>
      <c r="O1408" t="s">
        <v>38</v>
      </c>
      <c r="P1408" t="s">
        <v>35</v>
      </c>
      <c r="Q1408">
        <v>4440</v>
      </c>
      <c r="R1408">
        <v>25198</v>
      </c>
      <c r="S1408">
        <v>6</v>
      </c>
      <c r="T1408" t="s">
        <v>36</v>
      </c>
      <c r="U1408">
        <v>19</v>
      </c>
      <c r="V1408" t="s">
        <v>37</v>
      </c>
      <c r="W1408" t="s">
        <v>34</v>
      </c>
      <c r="X1408">
        <v>3</v>
      </c>
      <c r="Y1408" t="s">
        <v>48</v>
      </c>
      <c r="Z1408" t="s">
        <v>46</v>
      </c>
    </row>
    <row r="1409" spans="1:26" x14ac:dyDescent="0.25">
      <c r="A1409">
        <v>2860</v>
      </c>
      <c r="B1409">
        <v>24</v>
      </c>
      <c r="C1409" t="s">
        <v>26</v>
      </c>
      <c r="D1409">
        <v>771</v>
      </c>
      <c r="E1409" t="s">
        <v>41</v>
      </c>
      <c r="F1409">
        <v>1</v>
      </c>
      <c r="G1409" t="s">
        <v>28</v>
      </c>
      <c r="H1409" t="s">
        <v>29</v>
      </c>
      <c r="I1409" t="s">
        <v>30</v>
      </c>
      <c r="J1409" t="s">
        <v>43</v>
      </c>
      <c r="K1409">
        <v>45</v>
      </c>
      <c r="L1409" t="s">
        <v>30</v>
      </c>
      <c r="M1409">
        <v>2</v>
      </c>
      <c r="N1409" t="s">
        <v>59</v>
      </c>
      <c r="O1409" t="s">
        <v>32</v>
      </c>
      <c r="P1409" t="s">
        <v>35</v>
      </c>
      <c r="Q1409">
        <v>4617</v>
      </c>
      <c r="R1409">
        <v>14120</v>
      </c>
      <c r="S1409">
        <v>1</v>
      </c>
      <c r="T1409" t="s">
        <v>46</v>
      </c>
      <c r="U1409">
        <v>12</v>
      </c>
      <c r="V1409" t="s">
        <v>37</v>
      </c>
      <c r="W1409" t="s">
        <v>30</v>
      </c>
      <c r="X1409">
        <v>2</v>
      </c>
      <c r="Y1409" t="s">
        <v>54</v>
      </c>
      <c r="Z1409" t="s">
        <v>46</v>
      </c>
    </row>
    <row r="1410" spans="1:26" x14ac:dyDescent="0.25">
      <c r="A1410">
        <v>2861</v>
      </c>
      <c r="B1410">
        <v>23</v>
      </c>
      <c r="C1410" t="s">
        <v>26</v>
      </c>
      <c r="D1410">
        <v>571</v>
      </c>
      <c r="E1410" t="s">
        <v>41</v>
      </c>
      <c r="F1410">
        <v>12</v>
      </c>
      <c r="G1410" t="s">
        <v>28</v>
      </c>
      <c r="H1410" t="s">
        <v>49</v>
      </c>
      <c r="I1410" t="s">
        <v>50</v>
      </c>
      <c r="J1410" t="s">
        <v>43</v>
      </c>
      <c r="K1410">
        <v>78</v>
      </c>
      <c r="L1410" t="s">
        <v>32</v>
      </c>
      <c r="M1410">
        <v>1</v>
      </c>
      <c r="N1410" t="s">
        <v>51</v>
      </c>
      <c r="O1410" t="s">
        <v>34</v>
      </c>
      <c r="P1410" t="s">
        <v>35</v>
      </c>
      <c r="Q1410">
        <v>2647</v>
      </c>
      <c r="R1410">
        <v>13672</v>
      </c>
      <c r="S1410">
        <v>1</v>
      </c>
      <c r="T1410" t="s">
        <v>46</v>
      </c>
      <c r="U1410">
        <v>13</v>
      </c>
      <c r="V1410" t="s">
        <v>37</v>
      </c>
      <c r="W1410" t="s">
        <v>32</v>
      </c>
      <c r="X1410">
        <v>6</v>
      </c>
      <c r="Y1410" t="s">
        <v>66</v>
      </c>
      <c r="Z1410" t="s">
        <v>46</v>
      </c>
    </row>
    <row r="1411" spans="1:26" x14ac:dyDescent="0.25">
      <c r="A1411">
        <v>2862</v>
      </c>
      <c r="B1411">
        <v>40</v>
      </c>
      <c r="C1411" t="s">
        <v>40</v>
      </c>
      <c r="D1411">
        <v>692</v>
      </c>
      <c r="E1411" t="s">
        <v>41</v>
      </c>
      <c r="F1411">
        <v>11</v>
      </c>
      <c r="G1411" t="s">
        <v>55</v>
      </c>
      <c r="H1411" t="s">
        <v>67</v>
      </c>
      <c r="I1411" t="s">
        <v>50</v>
      </c>
      <c r="J1411" t="s">
        <v>31</v>
      </c>
      <c r="K1411">
        <v>73</v>
      </c>
      <c r="L1411" t="s">
        <v>32</v>
      </c>
      <c r="M1411">
        <v>2</v>
      </c>
      <c r="O1411" t="s">
        <v>32</v>
      </c>
      <c r="P1411" t="s">
        <v>45</v>
      </c>
      <c r="Q1411">
        <v>6323</v>
      </c>
      <c r="R1411">
        <v>26849</v>
      </c>
      <c r="S1411">
        <v>1</v>
      </c>
      <c r="T1411" t="s">
        <v>46</v>
      </c>
      <c r="U1411">
        <v>11</v>
      </c>
      <c r="V1411" t="s">
        <v>37</v>
      </c>
      <c r="X1411">
        <v>2</v>
      </c>
      <c r="Y1411" t="s">
        <v>66</v>
      </c>
      <c r="Z1411" t="s">
        <v>46</v>
      </c>
    </row>
    <row r="1412" spans="1:26" x14ac:dyDescent="0.25">
      <c r="A1412">
        <v>2863</v>
      </c>
      <c r="B1412">
        <v>40</v>
      </c>
      <c r="C1412" t="s">
        <v>26</v>
      </c>
      <c r="D1412">
        <v>444</v>
      </c>
      <c r="E1412" t="s">
        <v>27</v>
      </c>
      <c r="F1412">
        <v>2</v>
      </c>
      <c r="G1412" t="s">
        <v>28</v>
      </c>
      <c r="H1412" t="s">
        <v>64</v>
      </c>
      <c r="I1412" t="s">
        <v>30</v>
      </c>
      <c r="J1412" t="s">
        <v>31</v>
      </c>
      <c r="K1412">
        <v>92</v>
      </c>
      <c r="L1412" t="s">
        <v>32</v>
      </c>
      <c r="M1412">
        <v>2</v>
      </c>
      <c r="N1412" t="s">
        <v>33</v>
      </c>
      <c r="O1412" t="s">
        <v>30</v>
      </c>
      <c r="P1412" t="s">
        <v>45</v>
      </c>
      <c r="Q1412">
        <v>5677</v>
      </c>
      <c r="R1412">
        <v>4258</v>
      </c>
      <c r="S1412">
        <v>3</v>
      </c>
      <c r="T1412" t="s">
        <v>46</v>
      </c>
      <c r="U1412">
        <v>14</v>
      </c>
      <c r="V1412" t="s">
        <v>37</v>
      </c>
      <c r="W1412" t="s">
        <v>32</v>
      </c>
      <c r="X1412">
        <v>4</v>
      </c>
      <c r="Y1412" t="s">
        <v>48</v>
      </c>
      <c r="Z1412" t="s">
        <v>46</v>
      </c>
    </row>
    <row r="1413" spans="1:26" x14ac:dyDescent="0.25">
      <c r="A1413">
        <v>2864</v>
      </c>
      <c r="B1413">
        <v>25</v>
      </c>
      <c r="C1413" t="s">
        <v>26</v>
      </c>
      <c r="D1413">
        <v>309</v>
      </c>
      <c r="E1413" t="s">
        <v>69</v>
      </c>
      <c r="F1413">
        <v>2</v>
      </c>
      <c r="G1413" t="s">
        <v>55</v>
      </c>
      <c r="H1413" t="s">
        <v>69</v>
      </c>
      <c r="I1413" t="s">
        <v>32</v>
      </c>
      <c r="J1413" t="s">
        <v>31</v>
      </c>
      <c r="K1413">
        <v>82</v>
      </c>
      <c r="L1413" t="s">
        <v>32</v>
      </c>
      <c r="M1413">
        <v>1</v>
      </c>
      <c r="N1413" t="s">
        <v>69</v>
      </c>
      <c r="O1413" t="s">
        <v>30</v>
      </c>
      <c r="P1413" t="s">
        <v>45</v>
      </c>
      <c r="Q1413">
        <v>2187</v>
      </c>
      <c r="R1413">
        <v>19655</v>
      </c>
      <c r="S1413">
        <v>4</v>
      </c>
      <c r="T1413" t="s">
        <v>46</v>
      </c>
      <c r="U1413">
        <v>14</v>
      </c>
      <c r="V1413" t="s">
        <v>37</v>
      </c>
      <c r="W1413" t="s">
        <v>32</v>
      </c>
      <c r="X1413">
        <v>3</v>
      </c>
      <c r="Y1413" t="s">
        <v>48</v>
      </c>
      <c r="Z1413" t="s">
        <v>46</v>
      </c>
    </row>
    <row r="1414" spans="1:26" x14ac:dyDescent="0.25">
      <c r="A1414">
        <v>2865</v>
      </c>
      <c r="B1414">
        <v>30</v>
      </c>
      <c r="C1414" t="s">
        <v>26</v>
      </c>
      <c r="D1414">
        <v>911</v>
      </c>
      <c r="E1414" t="s">
        <v>41</v>
      </c>
      <c r="F1414">
        <v>1</v>
      </c>
      <c r="G1414" t="s">
        <v>28</v>
      </c>
      <c r="H1414" t="s">
        <v>53</v>
      </c>
      <c r="I1414" t="s">
        <v>50</v>
      </c>
      <c r="J1414" t="s">
        <v>43</v>
      </c>
      <c r="K1414">
        <v>76</v>
      </c>
      <c r="L1414" t="s">
        <v>32</v>
      </c>
      <c r="M1414">
        <v>1</v>
      </c>
      <c r="N1414" t="s">
        <v>51</v>
      </c>
      <c r="O1414" t="s">
        <v>30</v>
      </c>
      <c r="P1414" t="s">
        <v>45</v>
      </c>
      <c r="Q1414">
        <v>3748</v>
      </c>
      <c r="R1414">
        <v>4077</v>
      </c>
      <c r="S1414">
        <v>1</v>
      </c>
      <c r="T1414" t="s">
        <v>46</v>
      </c>
      <c r="U1414">
        <v>13</v>
      </c>
      <c r="V1414" t="s">
        <v>37</v>
      </c>
      <c r="W1414" t="s">
        <v>32</v>
      </c>
      <c r="X1414">
        <v>6</v>
      </c>
      <c r="Y1414" t="s">
        <v>54</v>
      </c>
      <c r="Z1414" t="s">
        <v>46</v>
      </c>
    </row>
    <row r="1415" spans="1:26" x14ac:dyDescent="0.25">
      <c r="A1415">
        <v>2866</v>
      </c>
      <c r="B1415">
        <v>25</v>
      </c>
      <c r="C1415" t="s">
        <v>26</v>
      </c>
      <c r="D1415">
        <v>977</v>
      </c>
      <c r="E1415" t="s">
        <v>41</v>
      </c>
      <c r="F1415">
        <v>2</v>
      </c>
      <c r="G1415" t="s">
        <v>42</v>
      </c>
      <c r="H1415" t="s">
        <v>49</v>
      </c>
      <c r="I1415" t="s">
        <v>50</v>
      </c>
      <c r="J1415" t="s">
        <v>43</v>
      </c>
      <c r="K1415">
        <v>57</v>
      </c>
      <c r="L1415" t="s">
        <v>32</v>
      </c>
      <c r="M1415">
        <v>1</v>
      </c>
      <c r="N1415" t="s">
        <v>51</v>
      </c>
      <c r="O1415" t="s">
        <v>32</v>
      </c>
      <c r="P1415" t="s">
        <v>57</v>
      </c>
      <c r="Q1415">
        <v>3977</v>
      </c>
      <c r="R1415">
        <v>7298</v>
      </c>
      <c r="S1415">
        <v>6</v>
      </c>
      <c r="T1415" t="s">
        <v>36</v>
      </c>
      <c r="U1415">
        <v>19</v>
      </c>
      <c r="V1415" t="s">
        <v>37</v>
      </c>
      <c r="W1415" t="s">
        <v>32</v>
      </c>
      <c r="X1415">
        <v>2</v>
      </c>
      <c r="Y1415" t="s">
        <v>54</v>
      </c>
      <c r="Z1415" t="s">
        <v>46</v>
      </c>
    </row>
    <row r="1416" spans="1:26" x14ac:dyDescent="0.25">
      <c r="A1416">
        <v>2867</v>
      </c>
      <c r="B1416">
        <v>47</v>
      </c>
      <c r="C1416" t="s">
        <v>26</v>
      </c>
      <c r="D1416">
        <v>1180</v>
      </c>
      <c r="E1416" t="s">
        <v>41</v>
      </c>
      <c r="F1416">
        <v>25</v>
      </c>
      <c r="G1416" t="s">
        <v>55</v>
      </c>
      <c r="H1416" t="s">
        <v>53</v>
      </c>
      <c r="I1416" t="s">
        <v>38</v>
      </c>
      <c r="J1416" t="s">
        <v>43</v>
      </c>
      <c r="K1416">
        <v>84</v>
      </c>
      <c r="L1416" t="s">
        <v>32</v>
      </c>
      <c r="M1416">
        <v>3</v>
      </c>
      <c r="N1416" t="s">
        <v>59</v>
      </c>
      <c r="O1416" t="s">
        <v>32</v>
      </c>
      <c r="P1416" t="s">
        <v>35</v>
      </c>
      <c r="Q1416">
        <v>8633</v>
      </c>
      <c r="R1416">
        <v>13084</v>
      </c>
      <c r="S1416">
        <v>2</v>
      </c>
      <c r="T1416" t="s">
        <v>46</v>
      </c>
      <c r="U1416">
        <v>23</v>
      </c>
      <c r="V1416" t="s">
        <v>47</v>
      </c>
      <c r="W1416" t="s">
        <v>30</v>
      </c>
      <c r="X1416">
        <v>3</v>
      </c>
      <c r="Y1416" t="s">
        <v>48</v>
      </c>
      <c r="Z1416" t="s">
        <v>46</v>
      </c>
    </row>
    <row r="1417" spans="1:26" x14ac:dyDescent="0.25">
      <c r="A1417">
        <v>2868</v>
      </c>
      <c r="B1417">
        <v>33</v>
      </c>
      <c r="C1417" t="s">
        <v>60</v>
      </c>
      <c r="D1417">
        <v>1313</v>
      </c>
      <c r="E1417" t="s">
        <v>41</v>
      </c>
      <c r="F1417">
        <v>1</v>
      </c>
      <c r="G1417" t="s">
        <v>28</v>
      </c>
      <c r="H1417" t="s">
        <v>53</v>
      </c>
      <c r="I1417" t="s">
        <v>30</v>
      </c>
      <c r="J1417" t="s">
        <v>43</v>
      </c>
      <c r="K1417">
        <v>59</v>
      </c>
      <c r="L1417" t="s">
        <v>30</v>
      </c>
      <c r="M1417">
        <v>1</v>
      </c>
      <c r="N1417" t="s">
        <v>51</v>
      </c>
      <c r="O1417" t="s">
        <v>32</v>
      </c>
      <c r="P1417" t="s">
        <v>57</v>
      </c>
      <c r="Q1417">
        <v>2008</v>
      </c>
      <c r="R1417">
        <v>20439</v>
      </c>
      <c r="S1417">
        <v>1</v>
      </c>
      <c r="T1417" t="s">
        <v>46</v>
      </c>
      <c r="U1417">
        <v>12</v>
      </c>
      <c r="V1417" t="s">
        <v>37</v>
      </c>
      <c r="W1417" t="s">
        <v>32</v>
      </c>
      <c r="X1417">
        <v>2</v>
      </c>
      <c r="Y1417" t="s">
        <v>54</v>
      </c>
      <c r="Z1417" t="s">
        <v>46</v>
      </c>
    </row>
    <row r="1418" spans="1:26" x14ac:dyDescent="0.25">
      <c r="A1418">
        <v>2869</v>
      </c>
      <c r="B1418">
        <v>38</v>
      </c>
      <c r="C1418" t="s">
        <v>26</v>
      </c>
      <c r="D1418">
        <v>1321</v>
      </c>
      <c r="E1418" t="s">
        <v>27</v>
      </c>
      <c r="F1418">
        <v>1</v>
      </c>
      <c r="G1418" t="s">
        <v>52</v>
      </c>
      <c r="I1418" t="s">
        <v>50</v>
      </c>
      <c r="J1418" t="s">
        <v>43</v>
      </c>
      <c r="K1418">
        <v>86</v>
      </c>
      <c r="L1418" t="s">
        <v>32</v>
      </c>
      <c r="M1418">
        <v>2</v>
      </c>
      <c r="N1418" t="s">
        <v>33</v>
      </c>
      <c r="O1418" t="s">
        <v>30</v>
      </c>
      <c r="P1418" t="s">
        <v>45</v>
      </c>
      <c r="Q1418">
        <v>4440</v>
      </c>
      <c r="R1418">
        <v>7636</v>
      </c>
      <c r="S1418">
        <v>0</v>
      </c>
      <c r="T1418" t="s">
        <v>46</v>
      </c>
      <c r="U1418">
        <v>15</v>
      </c>
      <c r="V1418" t="s">
        <v>37</v>
      </c>
      <c r="W1418" t="s">
        <v>38</v>
      </c>
      <c r="X1418">
        <v>3</v>
      </c>
      <c r="Y1418" t="s">
        <v>48</v>
      </c>
      <c r="Z1418" t="s">
        <v>46</v>
      </c>
    </row>
    <row r="1419" spans="1:26" x14ac:dyDescent="0.25">
      <c r="A1419">
        <v>2870</v>
      </c>
      <c r="B1419">
        <v>31</v>
      </c>
      <c r="C1419" t="s">
        <v>26</v>
      </c>
      <c r="D1419">
        <v>1154</v>
      </c>
      <c r="E1419" t="s">
        <v>27</v>
      </c>
      <c r="F1419">
        <v>2</v>
      </c>
      <c r="G1419" t="s">
        <v>28</v>
      </c>
      <c r="H1419" t="s">
        <v>29</v>
      </c>
      <c r="I1419" t="s">
        <v>38</v>
      </c>
      <c r="J1419" t="s">
        <v>43</v>
      </c>
      <c r="K1419">
        <v>54</v>
      </c>
      <c r="L1419" t="s">
        <v>32</v>
      </c>
      <c r="M1419">
        <v>1</v>
      </c>
      <c r="N1419" t="s">
        <v>62</v>
      </c>
      <c r="O1419" t="s">
        <v>32</v>
      </c>
      <c r="P1419" t="s">
        <v>45</v>
      </c>
      <c r="Q1419">
        <v>3067</v>
      </c>
      <c r="R1419">
        <v>6393</v>
      </c>
      <c r="S1419">
        <v>0</v>
      </c>
      <c r="T1419" t="s">
        <v>46</v>
      </c>
      <c r="U1419">
        <v>19</v>
      </c>
      <c r="V1419" t="s">
        <v>37</v>
      </c>
      <c r="W1419" t="s">
        <v>32</v>
      </c>
      <c r="X1419">
        <v>1</v>
      </c>
      <c r="Y1419" t="s">
        <v>48</v>
      </c>
      <c r="Z1419" t="s">
        <v>46</v>
      </c>
    </row>
    <row r="1420" spans="1:26" x14ac:dyDescent="0.25">
      <c r="A1420">
        <v>2871</v>
      </c>
      <c r="B1420">
        <v>38</v>
      </c>
      <c r="C1420" t="s">
        <v>40</v>
      </c>
      <c r="D1420">
        <v>508</v>
      </c>
      <c r="E1420" t="s">
        <v>41</v>
      </c>
      <c r="F1420">
        <v>6</v>
      </c>
      <c r="G1420" t="s">
        <v>52</v>
      </c>
      <c r="H1420" t="s">
        <v>29</v>
      </c>
      <c r="I1420" t="s">
        <v>38</v>
      </c>
      <c r="J1420" t="s">
        <v>43</v>
      </c>
      <c r="K1420">
        <v>72</v>
      </c>
      <c r="L1420" t="s">
        <v>30</v>
      </c>
      <c r="M1420">
        <v>2</v>
      </c>
      <c r="N1420" t="s">
        <v>58</v>
      </c>
      <c r="O1420" t="s">
        <v>32</v>
      </c>
      <c r="P1420" t="s">
        <v>45</v>
      </c>
      <c r="Q1420">
        <v>5321</v>
      </c>
      <c r="R1420">
        <v>14284</v>
      </c>
      <c r="S1420">
        <v>2</v>
      </c>
      <c r="T1420" t="s">
        <v>46</v>
      </c>
      <c r="U1420">
        <v>11</v>
      </c>
      <c r="V1420" t="s">
        <v>37</v>
      </c>
      <c r="W1420" t="s">
        <v>34</v>
      </c>
      <c r="X1420">
        <v>1</v>
      </c>
      <c r="Y1420" t="s">
        <v>48</v>
      </c>
      <c r="Z1420" t="s">
        <v>46</v>
      </c>
    </row>
    <row r="1421" spans="1:26" x14ac:dyDescent="0.25">
      <c r="A1421">
        <v>2872</v>
      </c>
      <c r="B1421">
        <v>42</v>
      </c>
      <c r="C1421" t="s">
        <v>26</v>
      </c>
      <c r="D1421">
        <v>557</v>
      </c>
      <c r="E1421" t="s">
        <v>41</v>
      </c>
      <c r="F1421">
        <v>18</v>
      </c>
      <c r="G1421" t="s">
        <v>52</v>
      </c>
      <c r="H1421" t="s">
        <v>29</v>
      </c>
      <c r="I1421" t="s">
        <v>50</v>
      </c>
      <c r="J1421" t="s">
        <v>43</v>
      </c>
      <c r="K1421">
        <v>35</v>
      </c>
      <c r="L1421" t="s">
        <v>32</v>
      </c>
      <c r="M1421">
        <v>2</v>
      </c>
      <c r="N1421" t="s">
        <v>44</v>
      </c>
      <c r="O1421" t="s">
        <v>38</v>
      </c>
      <c r="P1421" t="s">
        <v>57</v>
      </c>
      <c r="Q1421">
        <v>5410</v>
      </c>
      <c r="R1421">
        <v>11189</v>
      </c>
      <c r="S1421">
        <v>6</v>
      </c>
      <c r="T1421" t="s">
        <v>36</v>
      </c>
      <c r="U1421">
        <v>17</v>
      </c>
      <c r="V1421" t="s">
        <v>37</v>
      </c>
      <c r="W1421" t="s">
        <v>32</v>
      </c>
      <c r="X1421">
        <v>3</v>
      </c>
      <c r="Y1421" t="s">
        <v>54</v>
      </c>
      <c r="Z1421" t="s">
        <v>46</v>
      </c>
    </row>
    <row r="1422" spans="1:26" x14ac:dyDescent="0.25">
      <c r="A1422">
        <v>2873</v>
      </c>
      <c r="B1422">
        <v>41</v>
      </c>
      <c r="C1422" t="s">
        <v>26</v>
      </c>
      <c r="D1422">
        <v>642</v>
      </c>
      <c r="E1422" t="s">
        <v>41</v>
      </c>
      <c r="F1422">
        <v>1</v>
      </c>
      <c r="G1422" t="s">
        <v>55</v>
      </c>
      <c r="H1422" t="s">
        <v>29</v>
      </c>
      <c r="I1422" t="s">
        <v>50</v>
      </c>
      <c r="J1422" t="s">
        <v>43</v>
      </c>
      <c r="K1422">
        <v>76</v>
      </c>
      <c r="L1422" t="s">
        <v>32</v>
      </c>
      <c r="M1422">
        <v>1</v>
      </c>
      <c r="N1422" t="s">
        <v>44</v>
      </c>
      <c r="O1422" t="s">
        <v>34</v>
      </c>
      <c r="P1422" t="s">
        <v>45</v>
      </c>
      <c r="Q1422">
        <v>2782</v>
      </c>
      <c r="R1422">
        <v>21412</v>
      </c>
      <c r="S1422">
        <v>3</v>
      </c>
      <c r="T1422" t="s">
        <v>46</v>
      </c>
      <c r="U1422">
        <v>22</v>
      </c>
      <c r="V1422" t="s">
        <v>47</v>
      </c>
      <c r="W1422" t="s">
        <v>38</v>
      </c>
      <c r="X1422">
        <v>3</v>
      </c>
      <c r="Y1422" t="s">
        <v>48</v>
      </c>
      <c r="Z1422" t="s">
        <v>46</v>
      </c>
    </row>
    <row r="1423" spans="1:26" x14ac:dyDescent="0.25">
      <c r="A1423">
        <v>2874</v>
      </c>
      <c r="B1423">
        <v>47</v>
      </c>
      <c r="C1423" t="s">
        <v>60</v>
      </c>
      <c r="D1423">
        <v>1162</v>
      </c>
      <c r="E1423" t="s">
        <v>41</v>
      </c>
      <c r="F1423">
        <v>1</v>
      </c>
      <c r="G1423" t="s">
        <v>42</v>
      </c>
      <c r="H1423" t="s">
        <v>53</v>
      </c>
      <c r="I1423" t="s">
        <v>32</v>
      </c>
      <c r="J1423" t="s">
        <v>31</v>
      </c>
      <c r="K1423">
        <v>98</v>
      </c>
      <c r="L1423" t="s">
        <v>32</v>
      </c>
      <c r="M1423">
        <v>3</v>
      </c>
      <c r="N1423" t="s">
        <v>63</v>
      </c>
      <c r="O1423" t="s">
        <v>30</v>
      </c>
      <c r="P1423" t="s">
        <v>45</v>
      </c>
      <c r="Q1423">
        <v>11957</v>
      </c>
      <c r="R1423">
        <v>17231</v>
      </c>
      <c r="S1423">
        <v>0</v>
      </c>
      <c r="T1423" t="s">
        <v>46</v>
      </c>
      <c r="U1423">
        <v>18</v>
      </c>
      <c r="V1423" t="s">
        <v>37</v>
      </c>
      <c r="W1423" t="s">
        <v>38</v>
      </c>
      <c r="X1423">
        <v>3</v>
      </c>
      <c r="Y1423" t="s">
        <v>39</v>
      </c>
      <c r="Z1423" t="s">
        <v>46</v>
      </c>
    </row>
    <row r="1424" spans="1:26" x14ac:dyDescent="0.25">
      <c r="A1424">
        <v>2875</v>
      </c>
      <c r="B1424">
        <v>35</v>
      </c>
      <c r="C1424" t="s">
        <v>26</v>
      </c>
      <c r="D1424">
        <v>1490</v>
      </c>
      <c r="E1424" t="s">
        <v>41</v>
      </c>
      <c r="F1424">
        <v>11</v>
      </c>
      <c r="G1424" t="s">
        <v>52</v>
      </c>
      <c r="H1424" t="s">
        <v>53</v>
      </c>
      <c r="I1424" t="s">
        <v>50</v>
      </c>
      <c r="J1424" t="s">
        <v>43</v>
      </c>
      <c r="K1424">
        <v>43</v>
      </c>
      <c r="L1424" t="s">
        <v>32</v>
      </c>
      <c r="M1424">
        <v>1</v>
      </c>
      <c r="N1424" t="s">
        <v>51</v>
      </c>
      <c r="O1424" t="s">
        <v>32</v>
      </c>
      <c r="P1424" t="s">
        <v>45</v>
      </c>
      <c r="Q1424">
        <v>2660</v>
      </c>
      <c r="R1424">
        <v>20232</v>
      </c>
      <c r="S1424">
        <v>7</v>
      </c>
      <c r="T1424" t="s">
        <v>36</v>
      </c>
      <c r="U1424">
        <v>11</v>
      </c>
      <c r="V1424" t="s">
        <v>37</v>
      </c>
      <c r="W1424" t="s">
        <v>32</v>
      </c>
      <c r="X1424">
        <v>3</v>
      </c>
      <c r="Y1424" t="s">
        <v>48</v>
      </c>
      <c r="Z1424" t="s">
        <v>46</v>
      </c>
    </row>
    <row r="1425" spans="1:26" x14ac:dyDescent="0.25">
      <c r="A1425">
        <v>2876</v>
      </c>
      <c r="B1425">
        <v>22</v>
      </c>
      <c r="C1425" t="s">
        <v>26</v>
      </c>
      <c r="D1425">
        <v>581</v>
      </c>
      <c r="E1425" t="s">
        <v>41</v>
      </c>
      <c r="F1425">
        <v>1</v>
      </c>
      <c r="G1425" t="s">
        <v>28</v>
      </c>
      <c r="H1425" t="s">
        <v>29</v>
      </c>
      <c r="I1425" t="s">
        <v>50</v>
      </c>
      <c r="J1425" t="s">
        <v>43</v>
      </c>
      <c r="K1425">
        <v>63</v>
      </c>
      <c r="L1425" t="s">
        <v>32</v>
      </c>
      <c r="M1425">
        <v>1</v>
      </c>
      <c r="N1425" t="s">
        <v>44</v>
      </c>
      <c r="O1425" t="s">
        <v>32</v>
      </c>
      <c r="P1425" t="s">
        <v>35</v>
      </c>
      <c r="Q1425">
        <v>3375</v>
      </c>
      <c r="R1425">
        <v>17624</v>
      </c>
      <c r="S1425">
        <v>0</v>
      </c>
      <c r="T1425" t="s">
        <v>46</v>
      </c>
      <c r="U1425">
        <v>12</v>
      </c>
      <c r="V1425" t="s">
        <v>37</v>
      </c>
      <c r="W1425" t="s">
        <v>34</v>
      </c>
      <c r="X1425">
        <v>2</v>
      </c>
      <c r="Y1425" t="s">
        <v>66</v>
      </c>
      <c r="Z1425" t="s">
        <v>46</v>
      </c>
    </row>
    <row r="1426" spans="1:26" x14ac:dyDescent="0.25">
      <c r="A1426">
        <v>2877</v>
      </c>
      <c r="B1426">
        <v>35</v>
      </c>
      <c r="C1426" t="s">
        <v>26</v>
      </c>
      <c r="D1426">
        <v>1395</v>
      </c>
      <c r="E1426" t="s">
        <v>41</v>
      </c>
      <c r="F1426">
        <v>9</v>
      </c>
      <c r="G1426" t="s">
        <v>52</v>
      </c>
      <c r="H1426" t="s">
        <v>53</v>
      </c>
      <c r="I1426" t="s">
        <v>30</v>
      </c>
      <c r="J1426" t="s">
        <v>43</v>
      </c>
      <c r="K1426">
        <v>48</v>
      </c>
      <c r="L1426" t="s">
        <v>32</v>
      </c>
      <c r="M1426">
        <v>2</v>
      </c>
      <c r="N1426" t="s">
        <v>44</v>
      </c>
      <c r="O1426" t="s">
        <v>32</v>
      </c>
      <c r="P1426" t="s">
        <v>35</v>
      </c>
      <c r="Q1426">
        <v>5098</v>
      </c>
      <c r="S1426">
        <v>1</v>
      </c>
      <c r="T1426" t="s">
        <v>46</v>
      </c>
      <c r="U1426">
        <v>19</v>
      </c>
      <c r="V1426" t="s">
        <v>37</v>
      </c>
      <c r="W1426" t="s">
        <v>30</v>
      </c>
      <c r="X1426">
        <v>5</v>
      </c>
      <c r="Y1426" t="s">
        <v>48</v>
      </c>
      <c r="Z1426" t="s">
        <v>46</v>
      </c>
    </row>
    <row r="1427" spans="1:26" x14ac:dyDescent="0.25">
      <c r="A1427">
        <v>2878</v>
      </c>
      <c r="B1427">
        <v>33</v>
      </c>
      <c r="C1427" t="s">
        <v>26</v>
      </c>
      <c r="D1427">
        <v>501</v>
      </c>
      <c r="E1427" t="s">
        <v>41</v>
      </c>
      <c r="F1427">
        <v>15</v>
      </c>
      <c r="G1427" t="s">
        <v>28</v>
      </c>
      <c r="H1427" t="s">
        <v>53</v>
      </c>
      <c r="I1427" t="s">
        <v>30</v>
      </c>
      <c r="J1427" t="s">
        <v>31</v>
      </c>
      <c r="K1427">
        <v>95</v>
      </c>
      <c r="L1427" t="s">
        <v>32</v>
      </c>
      <c r="M1427">
        <v>2</v>
      </c>
      <c r="N1427" t="s">
        <v>59</v>
      </c>
      <c r="O1427" t="s">
        <v>34</v>
      </c>
      <c r="P1427" t="s">
        <v>45</v>
      </c>
      <c r="Q1427">
        <v>4878</v>
      </c>
      <c r="R1427">
        <v>21653</v>
      </c>
      <c r="T1427" t="s">
        <v>36</v>
      </c>
      <c r="U1427">
        <v>13</v>
      </c>
      <c r="V1427" t="s">
        <v>37</v>
      </c>
      <c r="W1427" t="s">
        <v>38</v>
      </c>
      <c r="X1427">
        <v>6</v>
      </c>
      <c r="Y1427" t="s">
        <v>48</v>
      </c>
      <c r="Z1427" t="s">
        <v>46</v>
      </c>
    </row>
    <row r="1428" spans="1:26" x14ac:dyDescent="0.25">
      <c r="A1428">
        <v>2879</v>
      </c>
      <c r="B1428">
        <v>32</v>
      </c>
      <c r="C1428" t="s">
        <v>26</v>
      </c>
      <c r="D1428">
        <v>267</v>
      </c>
      <c r="E1428" t="s">
        <v>41</v>
      </c>
      <c r="F1428">
        <v>29</v>
      </c>
      <c r="G1428" t="s">
        <v>52</v>
      </c>
      <c r="H1428" t="s">
        <v>29</v>
      </c>
      <c r="I1428" t="s">
        <v>32</v>
      </c>
      <c r="J1428" t="s">
        <v>31</v>
      </c>
      <c r="K1428">
        <v>49</v>
      </c>
      <c r="L1428" t="s">
        <v>30</v>
      </c>
      <c r="M1428">
        <v>1</v>
      </c>
      <c r="N1428" t="s">
        <v>51</v>
      </c>
      <c r="O1428" t="s">
        <v>30</v>
      </c>
      <c r="P1428" t="s">
        <v>35</v>
      </c>
      <c r="Q1428">
        <v>2837</v>
      </c>
      <c r="R1428">
        <v>15919</v>
      </c>
      <c r="S1428">
        <v>1</v>
      </c>
      <c r="T1428" t="s">
        <v>46</v>
      </c>
      <c r="U1428">
        <v>13</v>
      </c>
      <c r="V1428" t="s">
        <v>37</v>
      </c>
      <c r="W1428" t="s">
        <v>32</v>
      </c>
      <c r="X1428">
        <v>3</v>
      </c>
      <c r="Y1428" t="s">
        <v>48</v>
      </c>
      <c r="Z1428" t="s">
        <v>46</v>
      </c>
    </row>
    <row r="1429" spans="1:26" x14ac:dyDescent="0.25">
      <c r="A1429">
        <v>2880</v>
      </c>
      <c r="B1429">
        <v>40</v>
      </c>
      <c r="C1429" t="s">
        <v>26</v>
      </c>
      <c r="D1429">
        <v>543</v>
      </c>
      <c r="F1429">
        <v>1</v>
      </c>
      <c r="G1429" t="s">
        <v>52</v>
      </c>
      <c r="H1429" t="s">
        <v>29</v>
      </c>
      <c r="I1429" t="s">
        <v>38</v>
      </c>
      <c r="J1429" t="s">
        <v>43</v>
      </c>
      <c r="K1429">
        <v>83</v>
      </c>
      <c r="L1429" t="s">
        <v>32</v>
      </c>
      <c r="N1429" t="s">
        <v>51</v>
      </c>
      <c r="O1429" t="s">
        <v>34</v>
      </c>
      <c r="P1429" t="s">
        <v>45</v>
      </c>
      <c r="Q1429">
        <v>2406</v>
      </c>
      <c r="R1429">
        <v>4060</v>
      </c>
      <c r="S1429">
        <v>8</v>
      </c>
      <c r="T1429" t="s">
        <v>46</v>
      </c>
      <c r="U1429">
        <v>19</v>
      </c>
      <c r="V1429" t="s">
        <v>37</v>
      </c>
      <c r="W1429" t="s">
        <v>32</v>
      </c>
      <c r="X1429">
        <v>3</v>
      </c>
      <c r="Y1429" t="s">
        <v>54</v>
      </c>
      <c r="Z1429" t="s">
        <v>46</v>
      </c>
    </row>
    <row r="1430" spans="1:26" x14ac:dyDescent="0.25">
      <c r="A1430">
        <v>2881</v>
      </c>
      <c r="B1430">
        <v>32</v>
      </c>
      <c r="C1430" t="s">
        <v>26</v>
      </c>
      <c r="D1430">
        <v>234</v>
      </c>
      <c r="E1430" t="s">
        <v>27</v>
      </c>
      <c r="F1430">
        <v>1</v>
      </c>
      <c r="G1430" t="s">
        <v>52</v>
      </c>
      <c r="H1430" t="s">
        <v>53</v>
      </c>
      <c r="I1430" t="s">
        <v>30</v>
      </c>
      <c r="J1430" t="s">
        <v>43</v>
      </c>
      <c r="K1430">
        <v>68</v>
      </c>
      <c r="L1430" t="s">
        <v>30</v>
      </c>
      <c r="M1430">
        <v>1</v>
      </c>
      <c r="N1430" t="s">
        <v>62</v>
      </c>
      <c r="O1430" t="s">
        <v>30</v>
      </c>
      <c r="P1430" t="s">
        <v>45</v>
      </c>
      <c r="Q1430">
        <v>2269</v>
      </c>
      <c r="R1430">
        <v>18024</v>
      </c>
      <c r="S1430">
        <v>0</v>
      </c>
      <c r="T1430" t="s">
        <v>46</v>
      </c>
      <c r="U1430">
        <v>14</v>
      </c>
      <c r="V1430" t="s">
        <v>37</v>
      </c>
      <c r="W1430" t="s">
        <v>30</v>
      </c>
      <c r="X1430">
        <v>2</v>
      </c>
      <c r="Y1430" t="s">
        <v>48</v>
      </c>
      <c r="Z1430" t="s">
        <v>46</v>
      </c>
    </row>
    <row r="1431" spans="1:26" x14ac:dyDescent="0.25">
      <c r="A1431">
        <v>2882</v>
      </c>
      <c r="B1431">
        <v>39</v>
      </c>
      <c r="C1431" t="s">
        <v>26</v>
      </c>
      <c r="D1431">
        <v>116</v>
      </c>
      <c r="E1431" t="s">
        <v>41</v>
      </c>
      <c r="F1431">
        <v>24</v>
      </c>
      <c r="G1431" t="s">
        <v>42</v>
      </c>
      <c r="H1431" t="s">
        <v>29</v>
      </c>
      <c r="I1431" t="s">
        <v>38</v>
      </c>
      <c r="J1431" t="s">
        <v>43</v>
      </c>
      <c r="K1431">
        <v>52</v>
      </c>
      <c r="L1431" t="s">
        <v>32</v>
      </c>
      <c r="M1431">
        <v>2</v>
      </c>
      <c r="N1431" t="s">
        <v>44</v>
      </c>
      <c r="O1431" t="s">
        <v>34</v>
      </c>
      <c r="P1431" t="s">
        <v>35</v>
      </c>
      <c r="Q1431">
        <v>4108</v>
      </c>
      <c r="R1431">
        <v>5340</v>
      </c>
      <c r="S1431">
        <v>7</v>
      </c>
      <c r="T1431" t="s">
        <v>46</v>
      </c>
      <c r="U1431">
        <v>13</v>
      </c>
      <c r="V1431" t="s">
        <v>37</v>
      </c>
      <c r="W1431" t="s">
        <v>38</v>
      </c>
      <c r="X1431">
        <v>2</v>
      </c>
      <c r="Y1431" t="s">
        <v>48</v>
      </c>
      <c r="Z1431" t="s">
        <v>46</v>
      </c>
    </row>
    <row r="1432" spans="1:26" x14ac:dyDescent="0.25">
      <c r="A1432">
        <v>2883</v>
      </c>
      <c r="B1432">
        <v>38</v>
      </c>
      <c r="C1432" t="s">
        <v>26</v>
      </c>
      <c r="D1432">
        <v>201</v>
      </c>
      <c r="E1432" t="s">
        <v>41</v>
      </c>
      <c r="F1432">
        <v>10</v>
      </c>
      <c r="G1432" t="s">
        <v>55</v>
      </c>
      <c r="H1432" t="s">
        <v>53</v>
      </c>
      <c r="I1432" t="s">
        <v>30</v>
      </c>
      <c r="J1432" t="s">
        <v>31</v>
      </c>
      <c r="K1432">
        <v>99</v>
      </c>
      <c r="L1432" t="s">
        <v>38</v>
      </c>
      <c r="M1432">
        <v>3</v>
      </c>
      <c r="N1432" t="s">
        <v>63</v>
      </c>
      <c r="O1432" t="s">
        <v>32</v>
      </c>
      <c r="P1432" t="s">
        <v>45</v>
      </c>
      <c r="Q1432">
        <v>13206</v>
      </c>
      <c r="R1432">
        <v>3376</v>
      </c>
      <c r="S1432">
        <v>3</v>
      </c>
      <c r="T1432" t="s">
        <v>46</v>
      </c>
      <c r="U1432">
        <v>12</v>
      </c>
      <c r="V1432" t="s">
        <v>37</v>
      </c>
      <c r="W1432" t="s">
        <v>38</v>
      </c>
      <c r="X1432">
        <v>3</v>
      </c>
      <c r="Y1432" t="s">
        <v>48</v>
      </c>
      <c r="Z1432" t="s">
        <v>46</v>
      </c>
    </row>
    <row r="1433" spans="1:26" x14ac:dyDescent="0.25">
      <c r="A1433">
        <v>2884</v>
      </c>
      <c r="B1433">
        <v>32</v>
      </c>
      <c r="C1433" t="s">
        <v>26</v>
      </c>
      <c r="D1433">
        <v>801</v>
      </c>
      <c r="E1433" t="s">
        <v>27</v>
      </c>
      <c r="F1433">
        <v>1</v>
      </c>
      <c r="G1433" t="s">
        <v>52</v>
      </c>
      <c r="H1433" t="s">
        <v>64</v>
      </c>
      <c r="I1433" t="s">
        <v>32</v>
      </c>
      <c r="J1433" t="s">
        <v>31</v>
      </c>
      <c r="K1433">
        <v>48</v>
      </c>
      <c r="L1433" t="s">
        <v>32</v>
      </c>
      <c r="M1433">
        <v>3</v>
      </c>
      <c r="N1433" t="s">
        <v>33</v>
      </c>
      <c r="O1433" t="s">
        <v>34</v>
      </c>
      <c r="P1433" t="s">
        <v>45</v>
      </c>
      <c r="Q1433">
        <v>10422</v>
      </c>
      <c r="R1433">
        <v>24032</v>
      </c>
      <c r="S1433">
        <v>1</v>
      </c>
      <c r="T1433" t="s">
        <v>46</v>
      </c>
      <c r="U1433">
        <v>19</v>
      </c>
      <c r="V1433" t="s">
        <v>37</v>
      </c>
      <c r="W1433" t="s">
        <v>32</v>
      </c>
      <c r="X1433">
        <v>3</v>
      </c>
      <c r="Y1433" t="s">
        <v>48</v>
      </c>
      <c r="Z1433" t="s">
        <v>46</v>
      </c>
    </row>
    <row r="1434" spans="1:26" x14ac:dyDescent="0.25">
      <c r="A1434">
        <v>2885</v>
      </c>
      <c r="B1434">
        <v>37</v>
      </c>
      <c r="C1434" t="s">
        <v>26</v>
      </c>
      <c r="D1434">
        <v>161</v>
      </c>
      <c r="E1434" t="s">
        <v>41</v>
      </c>
      <c r="F1434">
        <v>10</v>
      </c>
      <c r="G1434" t="s">
        <v>55</v>
      </c>
      <c r="I1434" t="s">
        <v>32</v>
      </c>
      <c r="J1434" t="s">
        <v>31</v>
      </c>
      <c r="K1434">
        <v>42</v>
      </c>
      <c r="L1434" t="s">
        <v>34</v>
      </c>
      <c r="M1434">
        <v>3</v>
      </c>
      <c r="N1434" t="s">
        <v>63</v>
      </c>
      <c r="O1434" t="s">
        <v>34</v>
      </c>
      <c r="P1434" t="s">
        <v>45</v>
      </c>
      <c r="Q1434">
        <v>13744</v>
      </c>
      <c r="R1434">
        <v>15471</v>
      </c>
      <c r="S1434">
        <v>1</v>
      </c>
      <c r="T1434" t="s">
        <v>36</v>
      </c>
      <c r="U1434">
        <v>25</v>
      </c>
      <c r="V1434" t="s">
        <v>47</v>
      </c>
      <c r="W1434" t="s">
        <v>38</v>
      </c>
      <c r="X1434">
        <v>2</v>
      </c>
      <c r="Y1434" t="s">
        <v>48</v>
      </c>
      <c r="Z1434" t="s">
        <v>46</v>
      </c>
    </row>
    <row r="1435" spans="1:26" x14ac:dyDescent="0.25">
      <c r="A1435">
        <v>2886</v>
      </c>
      <c r="B1435">
        <v>25</v>
      </c>
      <c r="C1435" t="s">
        <v>26</v>
      </c>
      <c r="D1435">
        <v>1382</v>
      </c>
      <c r="E1435" t="s">
        <v>27</v>
      </c>
      <c r="F1435">
        <v>8</v>
      </c>
      <c r="G1435" t="s">
        <v>28</v>
      </c>
      <c r="H1435" t="s">
        <v>49</v>
      </c>
      <c r="I1435" t="s">
        <v>38</v>
      </c>
      <c r="J1435" t="s">
        <v>31</v>
      </c>
      <c r="K1435">
        <v>85</v>
      </c>
      <c r="L1435" t="s">
        <v>32</v>
      </c>
      <c r="M1435">
        <v>2</v>
      </c>
      <c r="N1435" t="s">
        <v>33</v>
      </c>
      <c r="O1435" t="s">
        <v>32</v>
      </c>
      <c r="P1435" t="s">
        <v>57</v>
      </c>
      <c r="Q1435">
        <v>4907</v>
      </c>
      <c r="R1435">
        <v>13684</v>
      </c>
      <c r="S1435">
        <v>0</v>
      </c>
      <c r="T1435" t="s">
        <v>36</v>
      </c>
      <c r="U1435">
        <v>22</v>
      </c>
      <c r="V1435" t="s">
        <v>47</v>
      </c>
      <c r="W1435" t="s">
        <v>30</v>
      </c>
      <c r="X1435">
        <v>3</v>
      </c>
      <c r="Y1435" t="s">
        <v>54</v>
      </c>
      <c r="Z1435" t="s">
        <v>46</v>
      </c>
    </row>
    <row r="1436" spans="1:26" x14ac:dyDescent="0.25">
      <c r="A1436">
        <v>2887</v>
      </c>
      <c r="B1436">
        <v>52</v>
      </c>
      <c r="C1436" t="s">
        <v>60</v>
      </c>
      <c r="E1436" t="s">
        <v>27</v>
      </c>
      <c r="F1436">
        <v>29</v>
      </c>
      <c r="G1436" t="s">
        <v>52</v>
      </c>
      <c r="H1436" t="s">
        <v>29</v>
      </c>
      <c r="I1436" t="s">
        <v>38</v>
      </c>
      <c r="J1436" t="s">
        <v>43</v>
      </c>
      <c r="K1436">
        <v>40</v>
      </c>
      <c r="L1436" t="s">
        <v>32</v>
      </c>
      <c r="M1436">
        <v>1</v>
      </c>
      <c r="N1436" t="s">
        <v>62</v>
      </c>
      <c r="O1436" t="s">
        <v>34</v>
      </c>
      <c r="P1436" t="s">
        <v>57</v>
      </c>
      <c r="Q1436">
        <v>3482</v>
      </c>
      <c r="R1436">
        <v>19788</v>
      </c>
      <c r="S1436">
        <v>2</v>
      </c>
      <c r="T1436" t="s">
        <v>46</v>
      </c>
      <c r="U1436">
        <v>15</v>
      </c>
      <c r="V1436" t="s">
        <v>37</v>
      </c>
      <c r="W1436" t="s">
        <v>30</v>
      </c>
      <c r="X1436">
        <v>3</v>
      </c>
      <c r="Y1436" t="s">
        <v>54</v>
      </c>
      <c r="Z1436" t="s">
        <v>46</v>
      </c>
    </row>
    <row r="1437" spans="1:26" x14ac:dyDescent="0.25">
      <c r="A1437">
        <v>2888</v>
      </c>
      <c r="B1437">
        <v>44</v>
      </c>
      <c r="C1437" t="s">
        <v>26</v>
      </c>
      <c r="D1437">
        <v>1037</v>
      </c>
      <c r="E1437" t="s">
        <v>41</v>
      </c>
      <c r="F1437">
        <v>1</v>
      </c>
      <c r="G1437" t="s">
        <v>55</v>
      </c>
      <c r="H1437" t="s">
        <v>53</v>
      </c>
      <c r="I1437" t="s">
        <v>30</v>
      </c>
      <c r="J1437" t="s">
        <v>43</v>
      </c>
      <c r="K1437">
        <v>42</v>
      </c>
      <c r="L1437" t="s">
        <v>32</v>
      </c>
      <c r="M1437">
        <v>1</v>
      </c>
      <c r="N1437" t="s">
        <v>44</v>
      </c>
      <c r="O1437" t="s">
        <v>34</v>
      </c>
      <c r="P1437" t="s">
        <v>35</v>
      </c>
      <c r="Q1437">
        <v>2436</v>
      </c>
      <c r="R1437">
        <v>13422</v>
      </c>
      <c r="S1437">
        <v>6</v>
      </c>
      <c r="T1437" t="s">
        <v>36</v>
      </c>
      <c r="U1437">
        <v>12</v>
      </c>
      <c r="V1437" t="s">
        <v>37</v>
      </c>
      <c r="W1437" t="s">
        <v>32</v>
      </c>
      <c r="X1437">
        <v>2</v>
      </c>
      <c r="Y1437" t="s">
        <v>48</v>
      </c>
      <c r="Z1437" t="s">
        <v>46</v>
      </c>
    </row>
    <row r="1438" spans="1:26" x14ac:dyDescent="0.25">
      <c r="A1438">
        <v>2889</v>
      </c>
      <c r="B1438">
        <v>21</v>
      </c>
      <c r="C1438" t="s">
        <v>26</v>
      </c>
      <c r="D1438">
        <v>501</v>
      </c>
      <c r="E1438" t="s">
        <v>27</v>
      </c>
      <c r="F1438">
        <v>5</v>
      </c>
      <c r="G1438" t="s">
        <v>42</v>
      </c>
      <c r="H1438" t="s">
        <v>53</v>
      </c>
      <c r="I1438" t="s">
        <v>32</v>
      </c>
      <c r="J1438" t="s">
        <v>43</v>
      </c>
      <c r="K1438">
        <v>58</v>
      </c>
      <c r="L1438" t="s">
        <v>32</v>
      </c>
      <c r="M1438">
        <v>1</v>
      </c>
      <c r="N1438" t="s">
        <v>62</v>
      </c>
      <c r="O1438" t="s">
        <v>38</v>
      </c>
      <c r="P1438" t="s">
        <v>35</v>
      </c>
      <c r="Q1438">
        <v>2380</v>
      </c>
      <c r="R1438">
        <v>25479</v>
      </c>
      <c r="S1438">
        <v>1</v>
      </c>
      <c r="T1438" t="s">
        <v>36</v>
      </c>
      <c r="U1438">
        <v>11</v>
      </c>
      <c r="V1438" t="s">
        <v>37</v>
      </c>
      <c r="W1438" t="s">
        <v>34</v>
      </c>
      <c r="X1438">
        <v>6</v>
      </c>
      <c r="Y1438" t="s">
        <v>48</v>
      </c>
      <c r="Z1438" t="s">
        <v>46</v>
      </c>
    </row>
    <row r="1439" spans="1:26" x14ac:dyDescent="0.25">
      <c r="A1439">
        <v>2890</v>
      </c>
      <c r="C1439" t="s">
        <v>60</v>
      </c>
      <c r="D1439">
        <v>105</v>
      </c>
      <c r="E1439" t="s">
        <v>41</v>
      </c>
      <c r="F1439">
        <v>9</v>
      </c>
      <c r="G1439" t="s">
        <v>55</v>
      </c>
      <c r="H1439" t="s">
        <v>29</v>
      </c>
      <c r="I1439" t="s">
        <v>50</v>
      </c>
      <c r="J1439" t="s">
        <v>43</v>
      </c>
      <c r="K1439">
        <v>87</v>
      </c>
      <c r="L1439" t="s">
        <v>32</v>
      </c>
      <c r="M1439">
        <v>5</v>
      </c>
      <c r="N1439" t="s">
        <v>61</v>
      </c>
      <c r="O1439" t="s">
        <v>34</v>
      </c>
      <c r="P1439" t="s">
        <v>35</v>
      </c>
      <c r="Q1439">
        <v>19431</v>
      </c>
      <c r="R1439">
        <v>15302</v>
      </c>
      <c r="S1439">
        <v>2</v>
      </c>
      <c r="T1439" t="s">
        <v>46</v>
      </c>
      <c r="U1439">
        <v>13</v>
      </c>
      <c r="V1439" t="s">
        <v>37</v>
      </c>
      <c r="W1439" t="s">
        <v>32</v>
      </c>
      <c r="X1439">
        <v>3</v>
      </c>
      <c r="Y1439" t="s">
        <v>54</v>
      </c>
      <c r="Z1439" t="s">
        <v>46</v>
      </c>
    </row>
    <row r="1440" spans="1:26" x14ac:dyDescent="0.25">
      <c r="A1440">
        <v>2891</v>
      </c>
      <c r="B1440">
        <v>23</v>
      </c>
      <c r="C1440" t="s">
        <v>40</v>
      </c>
      <c r="D1440">
        <v>638</v>
      </c>
      <c r="F1440">
        <v>9</v>
      </c>
      <c r="G1440" t="s">
        <v>55</v>
      </c>
      <c r="H1440" t="s">
        <v>64</v>
      </c>
      <c r="I1440" t="s">
        <v>50</v>
      </c>
      <c r="J1440" t="s">
        <v>43</v>
      </c>
      <c r="K1440">
        <v>33</v>
      </c>
      <c r="L1440" t="s">
        <v>32</v>
      </c>
      <c r="M1440">
        <v>1</v>
      </c>
      <c r="N1440" t="s">
        <v>62</v>
      </c>
      <c r="O1440" t="s">
        <v>38</v>
      </c>
      <c r="P1440" t="s">
        <v>45</v>
      </c>
      <c r="Q1440">
        <v>1790</v>
      </c>
      <c r="R1440">
        <v>26956</v>
      </c>
      <c r="S1440">
        <v>1</v>
      </c>
      <c r="T1440" t="s">
        <v>46</v>
      </c>
      <c r="U1440">
        <v>19</v>
      </c>
      <c r="V1440" t="s">
        <v>37</v>
      </c>
      <c r="W1440" t="s">
        <v>38</v>
      </c>
      <c r="Y1440" t="s">
        <v>54</v>
      </c>
      <c r="Z1440" t="s">
        <v>36</v>
      </c>
    </row>
    <row r="1441" spans="1:26" x14ac:dyDescent="0.25">
      <c r="A1441">
        <v>2892</v>
      </c>
      <c r="B1441">
        <v>36</v>
      </c>
      <c r="C1441" t="s">
        <v>26</v>
      </c>
      <c r="D1441">
        <v>557</v>
      </c>
      <c r="E1441" t="s">
        <v>27</v>
      </c>
      <c r="F1441">
        <v>3</v>
      </c>
      <c r="G1441" t="s">
        <v>55</v>
      </c>
      <c r="I1441" t="s">
        <v>38</v>
      </c>
      <c r="J1441" t="s">
        <v>31</v>
      </c>
      <c r="L1441" t="s">
        <v>30</v>
      </c>
      <c r="M1441">
        <v>3</v>
      </c>
      <c r="N1441" t="s">
        <v>33</v>
      </c>
      <c r="O1441" t="s">
        <v>34</v>
      </c>
      <c r="P1441" t="s">
        <v>45</v>
      </c>
      <c r="Q1441">
        <v>7644</v>
      </c>
      <c r="R1441">
        <v>12695</v>
      </c>
      <c r="S1441">
        <v>0</v>
      </c>
      <c r="T1441" t="s">
        <v>46</v>
      </c>
      <c r="U1441">
        <v>19</v>
      </c>
      <c r="V1441" t="s">
        <v>37</v>
      </c>
      <c r="W1441" t="s">
        <v>32</v>
      </c>
      <c r="X1441">
        <v>2</v>
      </c>
      <c r="Y1441" t="s">
        <v>48</v>
      </c>
      <c r="Z1441" t="s">
        <v>46</v>
      </c>
    </row>
    <row r="1442" spans="1:26" x14ac:dyDescent="0.25">
      <c r="A1442">
        <v>2893</v>
      </c>
      <c r="B1442">
        <v>36</v>
      </c>
      <c r="C1442" t="s">
        <v>40</v>
      </c>
      <c r="D1442">
        <v>688</v>
      </c>
      <c r="E1442" t="s">
        <v>41</v>
      </c>
      <c r="F1442">
        <v>4</v>
      </c>
      <c r="G1442" t="s">
        <v>28</v>
      </c>
      <c r="H1442" t="s">
        <v>29</v>
      </c>
      <c r="I1442" t="s">
        <v>50</v>
      </c>
      <c r="J1442" t="s">
        <v>31</v>
      </c>
      <c r="K1442">
        <v>97</v>
      </c>
      <c r="L1442" t="s">
        <v>32</v>
      </c>
      <c r="M1442">
        <v>2</v>
      </c>
      <c r="N1442" t="s">
        <v>58</v>
      </c>
      <c r="O1442" t="s">
        <v>30</v>
      </c>
      <c r="P1442" t="s">
        <v>57</v>
      </c>
      <c r="Q1442">
        <v>5131</v>
      </c>
      <c r="R1442">
        <v>9192</v>
      </c>
      <c r="S1442">
        <v>7</v>
      </c>
      <c r="T1442" t="s">
        <v>46</v>
      </c>
      <c r="U1442">
        <v>13</v>
      </c>
      <c r="V1442" t="s">
        <v>37</v>
      </c>
      <c r="W1442" t="s">
        <v>30</v>
      </c>
      <c r="X1442">
        <v>3</v>
      </c>
      <c r="Y1442" t="s">
        <v>48</v>
      </c>
      <c r="Z1442" t="s">
        <v>46</v>
      </c>
    </row>
    <row r="1443" spans="1:26" x14ac:dyDescent="0.25">
      <c r="A1443">
        <v>2894</v>
      </c>
      <c r="B1443">
        <v>56</v>
      </c>
      <c r="C1443" t="s">
        <v>60</v>
      </c>
      <c r="D1443">
        <v>667</v>
      </c>
      <c r="F1443">
        <v>1</v>
      </c>
      <c r="G1443" t="s">
        <v>52</v>
      </c>
      <c r="H1443" t="s">
        <v>29</v>
      </c>
      <c r="I1443" t="s">
        <v>32</v>
      </c>
      <c r="J1443" t="s">
        <v>43</v>
      </c>
      <c r="K1443">
        <v>57</v>
      </c>
      <c r="L1443" t="s">
        <v>32</v>
      </c>
      <c r="M1443">
        <v>2</v>
      </c>
      <c r="N1443" t="s">
        <v>59</v>
      </c>
      <c r="O1443" t="s">
        <v>32</v>
      </c>
      <c r="P1443" t="s">
        <v>57</v>
      </c>
      <c r="Q1443">
        <v>6306</v>
      </c>
      <c r="R1443">
        <v>26236</v>
      </c>
      <c r="S1443">
        <v>1</v>
      </c>
      <c r="T1443" t="s">
        <v>46</v>
      </c>
      <c r="U1443">
        <v>21</v>
      </c>
      <c r="V1443" t="s">
        <v>47</v>
      </c>
      <c r="W1443" t="s">
        <v>38</v>
      </c>
      <c r="X1443">
        <v>2</v>
      </c>
      <c r="Y1443" t="s">
        <v>54</v>
      </c>
      <c r="Z1443" t="s">
        <v>46</v>
      </c>
    </row>
    <row r="1444" spans="1:26" x14ac:dyDescent="0.25">
      <c r="A1444">
        <v>2895</v>
      </c>
      <c r="C1444" t="s">
        <v>26</v>
      </c>
      <c r="D1444">
        <v>1092</v>
      </c>
      <c r="E1444" t="s">
        <v>41</v>
      </c>
      <c r="F1444">
        <v>1</v>
      </c>
      <c r="G1444" t="s">
        <v>52</v>
      </c>
      <c r="H1444" t="s">
        <v>53</v>
      </c>
      <c r="I1444" t="s">
        <v>38</v>
      </c>
      <c r="J1444" t="s">
        <v>43</v>
      </c>
      <c r="K1444">
        <v>36</v>
      </c>
      <c r="L1444" t="s">
        <v>32</v>
      </c>
      <c r="M1444">
        <v>1</v>
      </c>
      <c r="N1444" t="s">
        <v>44</v>
      </c>
      <c r="O1444" t="s">
        <v>34</v>
      </c>
      <c r="P1444" t="s">
        <v>45</v>
      </c>
      <c r="Q1444">
        <v>4787</v>
      </c>
      <c r="R1444">
        <v>26124</v>
      </c>
      <c r="S1444">
        <v>9</v>
      </c>
      <c r="T1444" t="s">
        <v>36</v>
      </c>
      <c r="U1444">
        <v>14</v>
      </c>
      <c r="V1444" t="s">
        <v>37</v>
      </c>
      <c r="W1444" t="s">
        <v>30</v>
      </c>
      <c r="X1444">
        <v>3</v>
      </c>
      <c r="Y1444" t="s">
        <v>66</v>
      </c>
      <c r="Z1444" t="s">
        <v>36</v>
      </c>
    </row>
    <row r="1445" spans="1:26" x14ac:dyDescent="0.25">
      <c r="A1445">
        <v>2896</v>
      </c>
      <c r="B1445">
        <v>42</v>
      </c>
      <c r="C1445" t="s">
        <v>26</v>
      </c>
      <c r="D1445">
        <v>300</v>
      </c>
      <c r="E1445" t="s">
        <v>41</v>
      </c>
      <c r="F1445">
        <v>2</v>
      </c>
      <c r="G1445" t="s">
        <v>55</v>
      </c>
      <c r="H1445" t="s">
        <v>29</v>
      </c>
      <c r="I1445" t="s">
        <v>38</v>
      </c>
      <c r="J1445" t="s">
        <v>43</v>
      </c>
      <c r="K1445">
        <v>56</v>
      </c>
      <c r="L1445" t="s">
        <v>32</v>
      </c>
      <c r="M1445">
        <v>5</v>
      </c>
      <c r="N1445" t="s">
        <v>61</v>
      </c>
      <c r="O1445" t="s">
        <v>32</v>
      </c>
      <c r="P1445" t="s">
        <v>45</v>
      </c>
      <c r="Q1445">
        <v>18880</v>
      </c>
      <c r="R1445">
        <v>17312</v>
      </c>
      <c r="S1445">
        <v>5</v>
      </c>
      <c r="T1445" t="s">
        <v>46</v>
      </c>
      <c r="U1445">
        <v>11</v>
      </c>
      <c r="V1445" t="s">
        <v>37</v>
      </c>
      <c r="W1445" t="s">
        <v>38</v>
      </c>
      <c r="X1445">
        <v>2</v>
      </c>
      <c r="Y1445" t="s">
        <v>54</v>
      </c>
      <c r="Z1445" t="s">
        <v>46</v>
      </c>
    </row>
    <row r="1446" spans="1:26" x14ac:dyDescent="0.25">
      <c r="A1446">
        <v>2897</v>
      </c>
      <c r="B1446">
        <v>56</v>
      </c>
      <c r="C1446" t="s">
        <v>26</v>
      </c>
      <c r="D1446">
        <v>310</v>
      </c>
      <c r="E1446" t="s">
        <v>41</v>
      </c>
      <c r="F1446">
        <v>7</v>
      </c>
      <c r="G1446" t="s">
        <v>28</v>
      </c>
      <c r="H1446" t="s">
        <v>67</v>
      </c>
      <c r="I1446" t="s">
        <v>50</v>
      </c>
      <c r="J1446" t="s">
        <v>43</v>
      </c>
      <c r="K1446">
        <v>72</v>
      </c>
      <c r="L1446" t="s">
        <v>32</v>
      </c>
      <c r="M1446">
        <v>1</v>
      </c>
      <c r="N1446" t="s">
        <v>51</v>
      </c>
      <c r="O1446" t="s">
        <v>32</v>
      </c>
      <c r="P1446" t="s">
        <v>45</v>
      </c>
      <c r="Q1446">
        <v>2339</v>
      </c>
      <c r="R1446">
        <v>56045</v>
      </c>
      <c r="S1446">
        <v>8</v>
      </c>
      <c r="T1446" t="s">
        <v>46</v>
      </c>
      <c r="U1446">
        <v>11</v>
      </c>
      <c r="V1446" t="s">
        <v>37</v>
      </c>
      <c r="W1446" t="s">
        <v>34</v>
      </c>
      <c r="X1446">
        <v>4</v>
      </c>
      <c r="Y1446" t="s">
        <v>39</v>
      </c>
      <c r="Z1446" t="s">
        <v>36</v>
      </c>
    </row>
    <row r="1447" spans="1:26" x14ac:dyDescent="0.25">
      <c r="A1447">
        <v>2898</v>
      </c>
      <c r="B1447">
        <v>99</v>
      </c>
      <c r="C1447" t="s">
        <v>26</v>
      </c>
      <c r="D1447">
        <v>582</v>
      </c>
      <c r="E1447" t="s">
        <v>41</v>
      </c>
      <c r="F1447">
        <v>28</v>
      </c>
      <c r="G1447" t="s">
        <v>52</v>
      </c>
      <c r="H1447" t="s">
        <v>29</v>
      </c>
      <c r="I1447" t="s">
        <v>38</v>
      </c>
      <c r="J1447" t="s">
        <v>31</v>
      </c>
      <c r="K1447">
        <v>60</v>
      </c>
      <c r="L1447" t="s">
        <v>30</v>
      </c>
      <c r="M1447">
        <v>4</v>
      </c>
      <c r="N1447" t="s">
        <v>58</v>
      </c>
      <c r="O1447" t="s">
        <v>30</v>
      </c>
      <c r="P1447" t="s">
        <v>45</v>
      </c>
      <c r="Q1447">
        <v>13570</v>
      </c>
      <c r="R1447">
        <v>5640</v>
      </c>
      <c r="S1447">
        <v>0</v>
      </c>
      <c r="T1447" t="s">
        <v>46</v>
      </c>
      <c r="U1447">
        <v>23</v>
      </c>
      <c r="V1447" t="s">
        <v>47</v>
      </c>
      <c r="W1447" t="s">
        <v>32</v>
      </c>
      <c r="X1447">
        <v>3</v>
      </c>
      <c r="Y1447" t="s">
        <v>48</v>
      </c>
      <c r="Z1447" t="s">
        <v>46</v>
      </c>
    </row>
    <row r="1448" spans="1:26" x14ac:dyDescent="0.25">
      <c r="A1448">
        <v>2899</v>
      </c>
      <c r="B1448">
        <v>34</v>
      </c>
      <c r="C1448" t="s">
        <v>26</v>
      </c>
      <c r="D1448">
        <v>704</v>
      </c>
      <c r="E1448" t="s">
        <v>27</v>
      </c>
      <c r="F1448">
        <v>28</v>
      </c>
      <c r="G1448" t="s">
        <v>55</v>
      </c>
      <c r="H1448" t="s">
        <v>64</v>
      </c>
      <c r="I1448" t="s">
        <v>50</v>
      </c>
      <c r="J1448" t="s">
        <v>31</v>
      </c>
      <c r="K1448">
        <v>95</v>
      </c>
      <c r="L1448" t="s">
        <v>30</v>
      </c>
      <c r="M1448">
        <v>2</v>
      </c>
      <c r="N1448" t="s">
        <v>33</v>
      </c>
      <c r="O1448" t="s">
        <v>32</v>
      </c>
      <c r="P1448" t="s">
        <v>45</v>
      </c>
      <c r="Q1448">
        <v>6712</v>
      </c>
      <c r="R1448">
        <v>8978</v>
      </c>
      <c r="S1448">
        <v>1</v>
      </c>
      <c r="T1448" t="s">
        <v>46</v>
      </c>
      <c r="U1448">
        <v>21</v>
      </c>
      <c r="V1448" t="s">
        <v>47</v>
      </c>
      <c r="W1448" t="s">
        <v>34</v>
      </c>
      <c r="X1448">
        <v>2</v>
      </c>
      <c r="Y1448" t="s">
        <v>48</v>
      </c>
      <c r="Z1448" t="s">
        <v>46</v>
      </c>
    </row>
    <row r="1449" spans="1:26" x14ac:dyDescent="0.25">
      <c r="A1449">
        <v>2900</v>
      </c>
      <c r="B1449">
        <v>36</v>
      </c>
      <c r="C1449" t="s">
        <v>60</v>
      </c>
      <c r="D1449">
        <v>301</v>
      </c>
      <c r="F1449">
        <v>15</v>
      </c>
      <c r="G1449" t="s">
        <v>52</v>
      </c>
      <c r="H1449" t="s">
        <v>64</v>
      </c>
      <c r="I1449" t="s">
        <v>50</v>
      </c>
      <c r="J1449" t="s">
        <v>43</v>
      </c>
      <c r="K1449">
        <v>88</v>
      </c>
      <c r="L1449" t="s">
        <v>38</v>
      </c>
      <c r="M1449">
        <v>2</v>
      </c>
      <c r="N1449" t="s">
        <v>33</v>
      </c>
      <c r="O1449" t="s">
        <v>34</v>
      </c>
      <c r="P1449" t="s">
        <v>57</v>
      </c>
      <c r="Q1449">
        <v>5406</v>
      </c>
      <c r="R1449">
        <v>10436</v>
      </c>
      <c r="S1449">
        <v>1</v>
      </c>
      <c r="T1449" t="s">
        <v>46</v>
      </c>
      <c r="U1449">
        <v>24</v>
      </c>
      <c r="V1449" t="s">
        <v>47</v>
      </c>
      <c r="W1449" t="s">
        <v>38</v>
      </c>
      <c r="X1449">
        <v>4</v>
      </c>
      <c r="Y1449" t="s">
        <v>54</v>
      </c>
      <c r="Z1449" t="s">
        <v>46</v>
      </c>
    </row>
    <row r="1450" spans="1:26" x14ac:dyDescent="0.25">
      <c r="A1450">
        <v>2901</v>
      </c>
      <c r="B1450">
        <v>41</v>
      </c>
      <c r="C1450" t="s">
        <v>26</v>
      </c>
      <c r="D1450">
        <v>930</v>
      </c>
      <c r="E1450" t="s">
        <v>27</v>
      </c>
      <c r="F1450">
        <v>3</v>
      </c>
      <c r="G1450" t="s">
        <v>55</v>
      </c>
      <c r="H1450" t="s">
        <v>29</v>
      </c>
      <c r="I1450" t="s">
        <v>32</v>
      </c>
      <c r="J1450" t="s">
        <v>43</v>
      </c>
      <c r="K1450">
        <v>57</v>
      </c>
      <c r="L1450" t="s">
        <v>30</v>
      </c>
      <c r="M1450">
        <v>2</v>
      </c>
      <c r="N1450" t="s">
        <v>33</v>
      </c>
      <c r="O1450" t="s">
        <v>30</v>
      </c>
      <c r="P1450" t="s">
        <v>57</v>
      </c>
      <c r="Q1450">
        <v>8938</v>
      </c>
      <c r="R1450">
        <v>12227</v>
      </c>
      <c r="S1450">
        <v>2</v>
      </c>
      <c r="T1450" t="s">
        <v>46</v>
      </c>
      <c r="U1450">
        <v>11</v>
      </c>
      <c r="V1450" t="s">
        <v>37</v>
      </c>
      <c r="W1450" t="s">
        <v>32</v>
      </c>
      <c r="X1450">
        <v>5</v>
      </c>
      <c r="Y1450" t="s">
        <v>48</v>
      </c>
      <c r="Z1450" t="s">
        <v>46</v>
      </c>
    </row>
    <row r="1451" spans="1:26" x14ac:dyDescent="0.25">
      <c r="A1451">
        <v>2902</v>
      </c>
      <c r="B1451">
        <v>32</v>
      </c>
      <c r="C1451" t="s">
        <v>26</v>
      </c>
      <c r="D1451">
        <v>529</v>
      </c>
      <c r="E1451" t="s">
        <v>41</v>
      </c>
      <c r="F1451">
        <v>2</v>
      </c>
      <c r="G1451" t="s">
        <v>55</v>
      </c>
      <c r="H1451" t="s">
        <v>67</v>
      </c>
      <c r="I1451" t="s">
        <v>50</v>
      </c>
      <c r="J1451" t="s">
        <v>43</v>
      </c>
      <c r="K1451">
        <v>78</v>
      </c>
      <c r="L1451" t="s">
        <v>32</v>
      </c>
      <c r="M1451">
        <v>1</v>
      </c>
      <c r="N1451" t="s">
        <v>44</v>
      </c>
      <c r="O1451" t="s">
        <v>38</v>
      </c>
      <c r="P1451" t="s">
        <v>35</v>
      </c>
      <c r="Q1451">
        <v>2439</v>
      </c>
      <c r="R1451">
        <v>11288</v>
      </c>
      <c r="S1451">
        <v>1</v>
      </c>
      <c r="T1451" t="s">
        <v>46</v>
      </c>
      <c r="U1451">
        <v>14</v>
      </c>
      <c r="V1451" t="s">
        <v>37</v>
      </c>
      <c r="W1451" t="s">
        <v>34</v>
      </c>
      <c r="X1451">
        <v>4</v>
      </c>
      <c r="Y1451" t="s">
        <v>48</v>
      </c>
      <c r="Z1451" t="s">
        <v>46</v>
      </c>
    </row>
    <row r="1452" spans="1:26" x14ac:dyDescent="0.25">
      <c r="A1452">
        <v>2903</v>
      </c>
      <c r="B1452">
        <v>35</v>
      </c>
      <c r="C1452" t="s">
        <v>26</v>
      </c>
      <c r="D1452">
        <v>1146</v>
      </c>
      <c r="E1452" t="s">
        <v>69</v>
      </c>
      <c r="F1452">
        <v>26</v>
      </c>
      <c r="G1452" t="s">
        <v>52</v>
      </c>
      <c r="H1452" t="s">
        <v>29</v>
      </c>
      <c r="I1452" t="s">
        <v>32</v>
      </c>
      <c r="J1452" t="s">
        <v>31</v>
      </c>
      <c r="K1452">
        <v>31</v>
      </c>
      <c r="L1452" t="s">
        <v>32</v>
      </c>
      <c r="M1452">
        <v>3</v>
      </c>
      <c r="N1452" t="s">
        <v>69</v>
      </c>
      <c r="O1452" t="s">
        <v>34</v>
      </c>
      <c r="P1452" t="s">
        <v>35</v>
      </c>
      <c r="Q1452">
        <v>8837</v>
      </c>
      <c r="R1452">
        <v>16642</v>
      </c>
      <c r="S1452">
        <v>1</v>
      </c>
      <c r="T1452" t="s">
        <v>36</v>
      </c>
      <c r="U1452">
        <v>16</v>
      </c>
      <c r="V1452" t="s">
        <v>37</v>
      </c>
      <c r="W1452" t="s">
        <v>32</v>
      </c>
      <c r="X1452">
        <v>2</v>
      </c>
      <c r="Y1452" t="s">
        <v>48</v>
      </c>
      <c r="Z1452" t="s">
        <v>46</v>
      </c>
    </row>
    <row r="1453" spans="1:26" x14ac:dyDescent="0.25">
      <c r="A1453">
        <v>2904</v>
      </c>
      <c r="B1453">
        <v>38</v>
      </c>
      <c r="C1453" t="s">
        <v>26</v>
      </c>
      <c r="D1453">
        <v>345</v>
      </c>
      <c r="E1453" t="s">
        <v>27</v>
      </c>
      <c r="F1453">
        <v>10</v>
      </c>
      <c r="G1453" t="s">
        <v>28</v>
      </c>
      <c r="H1453" t="s">
        <v>29</v>
      </c>
      <c r="I1453" t="s">
        <v>38</v>
      </c>
      <c r="J1453" t="s">
        <v>31</v>
      </c>
      <c r="K1453">
        <v>100</v>
      </c>
      <c r="L1453" t="s">
        <v>32</v>
      </c>
      <c r="M1453">
        <v>2</v>
      </c>
      <c r="N1453" t="s">
        <v>33</v>
      </c>
      <c r="O1453" t="s">
        <v>34</v>
      </c>
      <c r="P1453" t="s">
        <v>45</v>
      </c>
      <c r="Q1453">
        <v>5343</v>
      </c>
      <c r="R1453">
        <v>5982</v>
      </c>
      <c r="S1453">
        <v>1</v>
      </c>
      <c r="T1453" t="s">
        <v>46</v>
      </c>
      <c r="U1453">
        <v>11</v>
      </c>
      <c r="V1453" t="s">
        <v>37</v>
      </c>
      <c r="W1453" t="s">
        <v>32</v>
      </c>
      <c r="X1453">
        <v>1</v>
      </c>
      <c r="Y1453" t="s">
        <v>48</v>
      </c>
    </row>
    <row r="1454" spans="1:26" x14ac:dyDescent="0.25">
      <c r="A1454">
        <v>2905</v>
      </c>
      <c r="B1454">
        <v>50</v>
      </c>
      <c r="C1454" t="s">
        <v>40</v>
      </c>
      <c r="D1454">
        <v>878</v>
      </c>
      <c r="E1454" t="s">
        <v>27</v>
      </c>
      <c r="F1454">
        <v>1</v>
      </c>
      <c r="G1454" t="s">
        <v>52</v>
      </c>
      <c r="H1454" t="s">
        <v>29</v>
      </c>
      <c r="I1454" t="s">
        <v>30</v>
      </c>
      <c r="J1454" t="s">
        <v>43</v>
      </c>
      <c r="K1454">
        <v>94</v>
      </c>
      <c r="L1454" t="s">
        <v>32</v>
      </c>
      <c r="M1454">
        <v>2</v>
      </c>
      <c r="N1454" t="s">
        <v>33</v>
      </c>
      <c r="O1454" t="s">
        <v>32</v>
      </c>
      <c r="P1454" t="s">
        <v>57</v>
      </c>
      <c r="Q1454">
        <v>6728</v>
      </c>
      <c r="R1454">
        <v>14255</v>
      </c>
      <c r="S1454">
        <v>7</v>
      </c>
      <c r="T1454" t="s">
        <v>46</v>
      </c>
      <c r="U1454">
        <v>12</v>
      </c>
      <c r="V1454" t="s">
        <v>37</v>
      </c>
      <c r="W1454" t="s">
        <v>34</v>
      </c>
      <c r="X1454">
        <v>3</v>
      </c>
      <c r="Y1454" t="s">
        <v>48</v>
      </c>
      <c r="Z1454" t="s">
        <v>36</v>
      </c>
    </row>
    <row r="1455" spans="1:26" x14ac:dyDescent="0.25">
      <c r="A1455">
        <v>2906</v>
      </c>
      <c r="B1455">
        <v>36</v>
      </c>
      <c r="D1455">
        <v>1120</v>
      </c>
      <c r="E1455" t="s">
        <v>27</v>
      </c>
      <c r="F1455">
        <v>11</v>
      </c>
      <c r="G1455" t="s">
        <v>52</v>
      </c>
      <c r="H1455" t="s">
        <v>64</v>
      </c>
      <c r="I1455" t="s">
        <v>30</v>
      </c>
      <c r="J1455" t="s">
        <v>31</v>
      </c>
      <c r="K1455">
        <v>100</v>
      </c>
      <c r="L1455" t="s">
        <v>30</v>
      </c>
      <c r="M1455">
        <v>2</v>
      </c>
      <c r="N1455" t="s">
        <v>33</v>
      </c>
      <c r="O1455" t="s">
        <v>34</v>
      </c>
      <c r="P1455" t="s">
        <v>45</v>
      </c>
      <c r="Q1455">
        <v>6652</v>
      </c>
      <c r="R1455">
        <v>14369</v>
      </c>
      <c r="S1455">
        <v>4</v>
      </c>
      <c r="T1455" t="s">
        <v>46</v>
      </c>
      <c r="U1455">
        <v>13</v>
      </c>
      <c r="W1455" t="s">
        <v>38</v>
      </c>
      <c r="X1455">
        <v>2</v>
      </c>
      <c r="Y1455" t="s">
        <v>54</v>
      </c>
      <c r="Z1455" t="s">
        <v>46</v>
      </c>
    </row>
    <row r="1456" spans="1:26" x14ac:dyDescent="0.25">
      <c r="A1456">
        <v>2907</v>
      </c>
      <c r="B1456">
        <v>45</v>
      </c>
      <c r="C1456" t="s">
        <v>26</v>
      </c>
      <c r="D1456">
        <v>374</v>
      </c>
      <c r="E1456" t="s">
        <v>27</v>
      </c>
      <c r="F1456">
        <v>20</v>
      </c>
      <c r="G1456" t="s">
        <v>55</v>
      </c>
      <c r="H1456" t="s">
        <v>29</v>
      </c>
      <c r="I1456" t="s">
        <v>50</v>
      </c>
      <c r="K1456">
        <v>50</v>
      </c>
      <c r="L1456" t="s">
        <v>32</v>
      </c>
      <c r="M1456">
        <v>2</v>
      </c>
      <c r="O1456" t="s">
        <v>32</v>
      </c>
      <c r="P1456" t="s">
        <v>35</v>
      </c>
      <c r="Q1456">
        <v>4850</v>
      </c>
      <c r="R1456">
        <v>23333</v>
      </c>
      <c r="S1456">
        <v>8</v>
      </c>
      <c r="T1456" t="s">
        <v>46</v>
      </c>
      <c r="U1456">
        <v>15</v>
      </c>
      <c r="V1456" t="s">
        <v>37</v>
      </c>
      <c r="W1456" t="s">
        <v>32</v>
      </c>
      <c r="X1456">
        <v>3</v>
      </c>
      <c r="Y1456" t="s">
        <v>48</v>
      </c>
      <c r="Z1456" t="s">
        <v>46</v>
      </c>
    </row>
    <row r="1457" spans="1:26" x14ac:dyDescent="0.25">
      <c r="A1457">
        <v>2908</v>
      </c>
      <c r="B1457">
        <v>40</v>
      </c>
      <c r="C1457" t="s">
        <v>26</v>
      </c>
      <c r="D1457">
        <v>1322</v>
      </c>
      <c r="E1457" t="s">
        <v>41</v>
      </c>
      <c r="F1457">
        <v>2</v>
      </c>
      <c r="G1457" t="s">
        <v>52</v>
      </c>
      <c r="H1457" t="s">
        <v>29</v>
      </c>
      <c r="I1457" t="s">
        <v>32</v>
      </c>
      <c r="J1457" t="s">
        <v>43</v>
      </c>
      <c r="K1457">
        <v>52</v>
      </c>
      <c r="L1457" t="s">
        <v>30</v>
      </c>
      <c r="M1457">
        <v>1</v>
      </c>
      <c r="N1457" t="s">
        <v>44</v>
      </c>
      <c r="O1457" t="s">
        <v>32</v>
      </c>
      <c r="P1457" t="s">
        <v>35</v>
      </c>
      <c r="Q1457">
        <v>2809</v>
      </c>
      <c r="R1457">
        <v>2725</v>
      </c>
      <c r="S1457">
        <v>2</v>
      </c>
      <c r="T1457" t="s">
        <v>46</v>
      </c>
      <c r="U1457">
        <v>14</v>
      </c>
      <c r="V1457" t="s">
        <v>37</v>
      </c>
      <c r="W1457" t="s">
        <v>34</v>
      </c>
      <c r="X1457">
        <v>2</v>
      </c>
      <c r="Y1457" t="s">
        <v>48</v>
      </c>
      <c r="Z1457" t="s">
        <v>46</v>
      </c>
    </row>
    <row r="1458" spans="1:26" x14ac:dyDescent="0.25">
      <c r="A1458">
        <v>2909</v>
      </c>
      <c r="B1458">
        <v>35</v>
      </c>
      <c r="C1458" t="s">
        <v>40</v>
      </c>
      <c r="D1458">
        <v>1199</v>
      </c>
      <c r="E1458" t="s">
        <v>41</v>
      </c>
      <c r="F1458">
        <v>18</v>
      </c>
      <c r="G1458" t="s">
        <v>52</v>
      </c>
      <c r="H1458" t="s">
        <v>29</v>
      </c>
      <c r="I1458" t="s">
        <v>32</v>
      </c>
      <c r="J1458" t="s">
        <v>43</v>
      </c>
      <c r="K1458">
        <v>80</v>
      </c>
      <c r="L1458" t="s">
        <v>32</v>
      </c>
      <c r="M1458">
        <v>2</v>
      </c>
      <c r="N1458" t="s">
        <v>59</v>
      </c>
      <c r="O1458" t="s">
        <v>32</v>
      </c>
      <c r="P1458" t="s">
        <v>45</v>
      </c>
      <c r="Q1458">
        <v>5689</v>
      </c>
      <c r="R1458">
        <v>24594</v>
      </c>
      <c r="S1458">
        <v>1</v>
      </c>
      <c r="T1458" t="s">
        <v>36</v>
      </c>
      <c r="U1458">
        <v>14</v>
      </c>
      <c r="V1458" t="s">
        <v>37</v>
      </c>
      <c r="X1458">
        <v>2</v>
      </c>
      <c r="Y1458" t="s">
        <v>66</v>
      </c>
      <c r="Z1458" t="s">
        <v>46</v>
      </c>
    </row>
    <row r="1459" spans="1:26" x14ac:dyDescent="0.25">
      <c r="A1459">
        <v>2910</v>
      </c>
      <c r="B1459">
        <v>40</v>
      </c>
      <c r="C1459" t="s">
        <v>26</v>
      </c>
      <c r="D1459">
        <v>9999</v>
      </c>
      <c r="E1459" t="s">
        <v>41</v>
      </c>
      <c r="F1459">
        <v>2</v>
      </c>
      <c r="G1459" t="s">
        <v>52</v>
      </c>
      <c r="H1459" t="s">
        <v>53</v>
      </c>
      <c r="I1459" t="s">
        <v>32</v>
      </c>
      <c r="J1459" t="s">
        <v>31</v>
      </c>
      <c r="K1459">
        <v>98</v>
      </c>
      <c r="L1459" t="s">
        <v>32</v>
      </c>
      <c r="M1459">
        <v>1</v>
      </c>
      <c r="N1459" t="s">
        <v>44</v>
      </c>
      <c r="O1459" t="s">
        <v>32</v>
      </c>
      <c r="P1459" t="s">
        <v>45</v>
      </c>
      <c r="Q1459">
        <v>2001</v>
      </c>
      <c r="R1459">
        <v>12549</v>
      </c>
      <c r="S1459">
        <v>2</v>
      </c>
      <c r="T1459" t="s">
        <v>46</v>
      </c>
      <c r="U1459">
        <v>14</v>
      </c>
      <c r="V1459" t="s">
        <v>37</v>
      </c>
      <c r="W1459" t="s">
        <v>30</v>
      </c>
      <c r="X1459">
        <v>2</v>
      </c>
      <c r="Y1459" t="s">
        <v>48</v>
      </c>
      <c r="Z1459" t="s">
        <v>46</v>
      </c>
    </row>
    <row r="1460" spans="1:26" x14ac:dyDescent="0.25">
      <c r="A1460">
        <v>2911</v>
      </c>
      <c r="B1460">
        <v>35</v>
      </c>
      <c r="C1460" t="s">
        <v>26</v>
      </c>
      <c r="D1460">
        <v>287</v>
      </c>
      <c r="E1460" t="s">
        <v>41</v>
      </c>
      <c r="F1460">
        <v>1</v>
      </c>
      <c r="G1460" t="s">
        <v>52</v>
      </c>
      <c r="H1460" t="s">
        <v>29</v>
      </c>
      <c r="I1460" t="s">
        <v>32</v>
      </c>
      <c r="J1460" t="s">
        <v>31</v>
      </c>
      <c r="K1460">
        <v>62</v>
      </c>
      <c r="L1460" t="s">
        <v>38</v>
      </c>
      <c r="M1460">
        <v>1</v>
      </c>
      <c r="N1460" t="s">
        <v>44</v>
      </c>
      <c r="O1460" t="s">
        <v>34</v>
      </c>
      <c r="P1460" t="s">
        <v>45</v>
      </c>
      <c r="Q1460">
        <v>2977</v>
      </c>
      <c r="R1460">
        <v>8952</v>
      </c>
      <c r="S1460">
        <v>1</v>
      </c>
      <c r="T1460" t="s">
        <v>46</v>
      </c>
      <c r="U1460">
        <v>12</v>
      </c>
      <c r="V1460" t="s">
        <v>37</v>
      </c>
      <c r="W1460" t="s">
        <v>34</v>
      </c>
      <c r="X1460">
        <v>5</v>
      </c>
      <c r="Y1460" t="s">
        <v>48</v>
      </c>
      <c r="Z1460" t="s">
        <v>46</v>
      </c>
    </row>
    <row r="1461" spans="1:26" x14ac:dyDescent="0.25">
      <c r="A1461">
        <v>2912</v>
      </c>
      <c r="B1461">
        <v>29</v>
      </c>
      <c r="C1461" t="s">
        <v>26</v>
      </c>
      <c r="D1461">
        <v>1378</v>
      </c>
      <c r="E1461" t="s">
        <v>41</v>
      </c>
      <c r="F1461">
        <v>13</v>
      </c>
      <c r="G1461" t="s">
        <v>28</v>
      </c>
      <c r="H1461" t="s">
        <v>49</v>
      </c>
      <c r="I1461" t="s">
        <v>50</v>
      </c>
      <c r="J1461" t="s">
        <v>43</v>
      </c>
      <c r="K1461">
        <v>46</v>
      </c>
      <c r="L1461" t="s">
        <v>30</v>
      </c>
      <c r="M1461">
        <v>2</v>
      </c>
      <c r="N1461" t="s">
        <v>51</v>
      </c>
      <c r="O1461" t="s">
        <v>30</v>
      </c>
      <c r="P1461" t="s">
        <v>45</v>
      </c>
      <c r="Q1461">
        <v>4025</v>
      </c>
      <c r="R1461">
        <v>23679</v>
      </c>
      <c r="S1461">
        <v>4</v>
      </c>
      <c r="T1461" t="s">
        <v>36</v>
      </c>
      <c r="U1461">
        <v>13</v>
      </c>
      <c r="V1461" t="s">
        <v>37</v>
      </c>
      <c r="W1461" t="s">
        <v>38</v>
      </c>
      <c r="X1461">
        <v>2</v>
      </c>
      <c r="Y1461" t="s">
        <v>48</v>
      </c>
      <c r="Z1461" t="s">
        <v>46</v>
      </c>
    </row>
    <row r="1462" spans="1:26" x14ac:dyDescent="0.25">
      <c r="A1462">
        <v>2913</v>
      </c>
      <c r="B1462">
        <v>29</v>
      </c>
      <c r="C1462" t="s">
        <v>26</v>
      </c>
      <c r="D1462">
        <v>468</v>
      </c>
      <c r="E1462" t="s">
        <v>41</v>
      </c>
      <c r="F1462">
        <v>28</v>
      </c>
      <c r="G1462" t="s">
        <v>52</v>
      </c>
      <c r="H1462" t="s">
        <v>53</v>
      </c>
      <c r="I1462" t="s">
        <v>50</v>
      </c>
      <c r="J1462" t="s">
        <v>31</v>
      </c>
      <c r="K1462">
        <v>73</v>
      </c>
      <c r="L1462" t="s">
        <v>30</v>
      </c>
      <c r="M1462">
        <v>1</v>
      </c>
      <c r="N1462" t="s">
        <v>44</v>
      </c>
      <c r="O1462" t="s">
        <v>38</v>
      </c>
      <c r="P1462" t="s">
        <v>35</v>
      </c>
      <c r="Q1462">
        <v>3785</v>
      </c>
      <c r="R1462">
        <v>8489</v>
      </c>
      <c r="S1462">
        <v>1</v>
      </c>
      <c r="T1462" t="s">
        <v>46</v>
      </c>
      <c r="V1462" t="s">
        <v>37</v>
      </c>
      <c r="W1462" t="s">
        <v>30</v>
      </c>
      <c r="X1462">
        <v>3</v>
      </c>
      <c r="Y1462" t="s">
        <v>39</v>
      </c>
      <c r="Z1462" t="s">
        <v>46</v>
      </c>
    </row>
    <row r="1463" spans="1:26" x14ac:dyDescent="0.25">
      <c r="A1463">
        <v>2914</v>
      </c>
      <c r="B1463">
        <v>50</v>
      </c>
      <c r="C1463" t="s">
        <v>26</v>
      </c>
      <c r="D1463">
        <v>410</v>
      </c>
      <c r="E1463" t="s">
        <v>27</v>
      </c>
      <c r="F1463">
        <v>28</v>
      </c>
      <c r="G1463" t="s">
        <v>55</v>
      </c>
      <c r="H1463" t="s">
        <v>64</v>
      </c>
      <c r="I1463" t="s">
        <v>50</v>
      </c>
      <c r="J1463" t="s">
        <v>43</v>
      </c>
      <c r="K1463">
        <v>39</v>
      </c>
      <c r="L1463" t="s">
        <v>30</v>
      </c>
      <c r="M1463">
        <v>3</v>
      </c>
      <c r="N1463" t="s">
        <v>33</v>
      </c>
      <c r="O1463" t="s">
        <v>38</v>
      </c>
      <c r="P1463" t="s">
        <v>57</v>
      </c>
      <c r="Q1463">
        <v>10854</v>
      </c>
      <c r="R1463">
        <v>16586</v>
      </c>
      <c r="S1463">
        <v>4</v>
      </c>
      <c r="T1463" t="s">
        <v>36</v>
      </c>
      <c r="U1463">
        <v>13</v>
      </c>
      <c r="V1463" t="s">
        <v>37</v>
      </c>
      <c r="W1463" t="s">
        <v>30</v>
      </c>
      <c r="X1463">
        <v>3</v>
      </c>
      <c r="Y1463" t="s">
        <v>48</v>
      </c>
      <c r="Z1463" t="s">
        <v>36</v>
      </c>
    </row>
    <row r="1464" spans="1:26" x14ac:dyDescent="0.25">
      <c r="A1464">
        <v>2915</v>
      </c>
      <c r="C1464" t="s">
        <v>26</v>
      </c>
      <c r="E1464" t="s">
        <v>27</v>
      </c>
      <c r="F1464">
        <v>24</v>
      </c>
      <c r="G1464" t="s">
        <v>42</v>
      </c>
      <c r="H1464" t="s">
        <v>64</v>
      </c>
      <c r="I1464" t="s">
        <v>30</v>
      </c>
      <c r="J1464" t="s">
        <v>31</v>
      </c>
      <c r="K1464">
        <v>250</v>
      </c>
      <c r="L1464" t="s">
        <v>30</v>
      </c>
      <c r="M1464">
        <v>4</v>
      </c>
      <c r="N1464" t="s">
        <v>33</v>
      </c>
      <c r="O1464" t="s">
        <v>34</v>
      </c>
      <c r="P1464" t="s">
        <v>45</v>
      </c>
      <c r="Q1464">
        <v>12031</v>
      </c>
      <c r="R1464">
        <v>8828</v>
      </c>
      <c r="S1464">
        <v>0</v>
      </c>
      <c r="T1464" t="s">
        <v>46</v>
      </c>
      <c r="U1464">
        <v>11</v>
      </c>
      <c r="V1464" t="s">
        <v>37</v>
      </c>
      <c r="X1464">
        <v>2</v>
      </c>
      <c r="Y1464" t="s">
        <v>54</v>
      </c>
      <c r="Z1464" t="s">
        <v>46</v>
      </c>
    </row>
    <row r="1465" spans="1:26" x14ac:dyDescent="0.25">
      <c r="A1465">
        <v>2916</v>
      </c>
      <c r="B1465">
        <v>31</v>
      </c>
      <c r="C1465" t="s">
        <v>60</v>
      </c>
      <c r="D1465">
        <v>325</v>
      </c>
      <c r="E1465" t="s">
        <v>41</v>
      </c>
      <c r="F1465">
        <v>5</v>
      </c>
      <c r="G1465" t="s">
        <v>55</v>
      </c>
      <c r="H1465" t="s">
        <v>53</v>
      </c>
      <c r="I1465" t="s">
        <v>30</v>
      </c>
      <c r="J1465" t="s">
        <v>43</v>
      </c>
      <c r="K1465">
        <v>74</v>
      </c>
      <c r="L1465" t="s">
        <v>32</v>
      </c>
      <c r="M1465">
        <v>2</v>
      </c>
      <c r="N1465" t="s">
        <v>58</v>
      </c>
      <c r="O1465" t="s">
        <v>38</v>
      </c>
      <c r="Q1465">
        <v>9936</v>
      </c>
      <c r="R1465">
        <v>3787</v>
      </c>
      <c r="S1465">
        <v>0</v>
      </c>
      <c r="T1465" t="s">
        <v>46</v>
      </c>
      <c r="U1465">
        <v>19</v>
      </c>
      <c r="V1465" t="s">
        <v>37</v>
      </c>
      <c r="W1465" t="s">
        <v>30</v>
      </c>
      <c r="X1465">
        <v>2</v>
      </c>
      <c r="Y1465" t="s">
        <v>48</v>
      </c>
      <c r="Z1465" t="s">
        <v>46</v>
      </c>
    </row>
    <row r="1466" spans="1:26" x14ac:dyDescent="0.25">
      <c r="A1466">
        <v>2917</v>
      </c>
      <c r="B1466">
        <v>26</v>
      </c>
      <c r="C1466" t="s">
        <v>26</v>
      </c>
      <c r="D1466">
        <v>1167</v>
      </c>
      <c r="E1466" t="s">
        <v>27</v>
      </c>
      <c r="F1466">
        <v>5</v>
      </c>
      <c r="G1466" t="s">
        <v>55</v>
      </c>
      <c r="H1466" t="s">
        <v>49</v>
      </c>
      <c r="I1466" t="s">
        <v>50</v>
      </c>
      <c r="J1466" t="s">
        <v>31</v>
      </c>
      <c r="K1466">
        <v>30</v>
      </c>
      <c r="L1466" t="s">
        <v>30</v>
      </c>
      <c r="M1466">
        <v>1</v>
      </c>
      <c r="N1466" t="s">
        <v>62</v>
      </c>
      <c r="O1466" t="s">
        <v>32</v>
      </c>
      <c r="P1466" t="s">
        <v>35</v>
      </c>
      <c r="Q1466">
        <v>2966</v>
      </c>
      <c r="R1466">
        <v>21378</v>
      </c>
      <c r="S1466">
        <v>0</v>
      </c>
      <c r="T1466" t="s">
        <v>46</v>
      </c>
      <c r="U1466">
        <v>18</v>
      </c>
      <c r="V1466" t="s">
        <v>37</v>
      </c>
      <c r="W1466" t="s">
        <v>34</v>
      </c>
      <c r="X1466">
        <v>2</v>
      </c>
      <c r="Y1466" t="s">
        <v>48</v>
      </c>
      <c r="Z1466" t="s">
        <v>46</v>
      </c>
    </row>
    <row r="1467" spans="1:26" x14ac:dyDescent="0.25">
      <c r="A1467">
        <v>2918</v>
      </c>
      <c r="B1467">
        <v>36</v>
      </c>
      <c r="C1467" t="s">
        <v>40</v>
      </c>
      <c r="D1467">
        <v>884</v>
      </c>
      <c r="E1467" t="s">
        <v>41</v>
      </c>
      <c r="F1467">
        <v>23</v>
      </c>
      <c r="G1467" t="s">
        <v>28</v>
      </c>
      <c r="H1467" t="s">
        <v>53</v>
      </c>
      <c r="I1467" t="s">
        <v>32</v>
      </c>
      <c r="J1467" t="s">
        <v>43</v>
      </c>
      <c r="K1467">
        <v>41</v>
      </c>
      <c r="L1467" t="s">
        <v>34</v>
      </c>
      <c r="M1467">
        <v>2</v>
      </c>
      <c r="N1467" t="s">
        <v>51</v>
      </c>
      <c r="O1467" t="s">
        <v>34</v>
      </c>
      <c r="P1467" t="s">
        <v>45</v>
      </c>
      <c r="Q1467">
        <v>2571</v>
      </c>
      <c r="R1467">
        <v>12290</v>
      </c>
      <c r="S1467">
        <v>4</v>
      </c>
      <c r="T1467" t="s">
        <v>46</v>
      </c>
      <c r="U1467">
        <v>17</v>
      </c>
      <c r="V1467" t="s">
        <v>37</v>
      </c>
      <c r="W1467" t="s">
        <v>32</v>
      </c>
      <c r="X1467">
        <v>3</v>
      </c>
      <c r="Y1467" t="s">
        <v>48</v>
      </c>
      <c r="Z1467" t="s">
        <v>46</v>
      </c>
    </row>
    <row r="1468" spans="1:26" x14ac:dyDescent="0.25">
      <c r="A1468">
        <v>2919</v>
      </c>
      <c r="B1468">
        <v>39</v>
      </c>
      <c r="C1468" t="s">
        <v>26</v>
      </c>
      <c r="D1468">
        <v>613</v>
      </c>
      <c r="E1468" t="s">
        <v>41</v>
      </c>
      <c r="F1468">
        <v>6</v>
      </c>
      <c r="G1468" t="s">
        <v>42</v>
      </c>
      <c r="H1468" t="s">
        <v>53</v>
      </c>
      <c r="I1468" t="s">
        <v>50</v>
      </c>
      <c r="J1468" t="s">
        <v>43</v>
      </c>
      <c r="K1468">
        <v>42</v>
      </c>
      <c r="L1468" t="s">
        <v>30</v>
      </c>
      <c r="M1468">
        <v>3</v>
      </c>
      <c r="N1468" t="s">
        <v>59</v>
      </c>
      <c r="O1468" t="s">
        <v>38</v>
      </c>
      <c r="P1468" t="s">
        <v>45</v>
      </c>
      <c r="Q1468">
        <v>9991</v>
      </c>
      <c r="R1468">
        <v>21457</v>
      </c>
      <c r="S1468">
        <v>4</v>
      </c>
      <c r="T1468" t="s">
        <v>46</v>
      </c>
      <c r="U1468">
        <v>15</v>
      </c>
      <c r="V1468" t="s">
        <v>37</v>
      </c>
      <c r="W1468" t="s">
        <v>38</v>
      </c>
      <c r="X1468">
        <v>5</v>
      </c>
      <c r="Y1468" t="s">
        <v>48</v>
      </c>
      <c r="Z1468" t="s">
        <v>46</v>
      </c>
    </row>
    <row r="1469" spans="1:26" x14ac:dyDescent="0.25">
      <c r="A1469">
        <v>2920</v>
      </c>
      <c r="B1469">
        <v>27</v>
      </c>
      <c r="C1469" t="s">
        <v>26</v>
      </c>
      <c r="D1469">
        <v>155</v>
      </c>
      <c r="E1469" t="s">
        <v>41</v>
      </c>
      <c r="F1469">
        <v>4</v>
      </c>
      <c r="G1469" t="s">
        <v>55</v>
      </c>
      <c r="H1469" t="s">
        <v>29</v>
      </c>
      <c r="I1469" t="s">
        <v>30</v>
      </c>
      <c r="J1469" t="s">
        <v>43</v>
      </c>
      <c r="L1469" t="s">
        <v>34</v>
      </c>
      <c r="M1469">
        <v>2</v>
      </c>
      <c r="N1469" t="s">
        <v>58</v>
      </c>
      <c r="O1469" t="s">
        <v>30</v>
      </c>
      <c r="P1469" t="s">
        <v>45</v>
      </c>
      <c r="Q1469">
        <v>6142</v>
      </c>
      <c r="R1469">
        <v>5174</v>
      </c>
      <c r="S1469">
        <v>1</v>
      </c>
      <c r="T1469" t="s">
        <v>36</v>
      </c>
      <c r="U1469">
        <v>20</v>
      </c>
      <c r="V1469" t="s">
        <v>47</v>
      </c>
      <c r="W1469" t="s">
        <v>30</v>
      </c>
      <c r="X1469">
        <v>0</v>
      </c>
      <c r="Y1469" t="s">
        <v>48</v>
      </c>
      <c r="Z1469" t="s">
        <v>46</v>
      </c>
    </row>
    <row r="1470" spans="1:26" x14ac:dyDescent="0.25">
      <c r="A1470">
        <v>2921</v>
      </c>
      <c r="B1470">
        <v>49</v>
      </c>
      <c r="C1470" t="s">
        <v>40</v>
      </c>
      <c r="D1470">
        <v>1023</v>
      </c>
      <c r="E1470" t="s">
        <v>27</v>
      </c>
      <c r="F1470">
        <v>2</v>
      </c>
      <c r="G1470" t="s">
        <v>55</v>
      </c>
      <c r="H1470" t="s">
        <v>53</v>
      </c>
      <c r="I1470" t="s">
        <v>50</v>
      </c>
      <c r="J1470" t="s">
        <v>43</v>
      </c>
      <c r="K1470">
        <v>63</v>
      </c>
      <c r="L1470" t="s">
        <v>30</v>
      </c>
      <c r="M1470">
        <v>2</v>
      </c>
      <c r="N1470" t="s">
        <v>33</v>
      </c>
      <c r="O1470" t="s">
        <v>30</v>
      </c>
      <c r="P1470" t="s">
        <v>45</v>
      </c>
      <c r="Q1470">
        <v>5390</v>
      </c>
      <c r="R1470">
        <v>13243</v>
      </c>
      <c r="S1470">
        <v>2</v>
      </c>
      <c r="T1470" t="s">
        <v>46</v>
      </c>
      <c r="U1470">
        <v>14</v>
      </c>
      <c r="V1470" t="s">
        <v>37</v>
      </c>
      <c r="W1470" t="s">
        <v>34</v>
      </c>
      <c r="X1470">
        <v>3</v>
      </c>
      <c r="Y1470" t="s">
        <v>54</v>
      </c>
      <c r="Z1470" t="s">
        <v>46</v>
      </c>
    </row>
    <row r="1471" spans="1:26" x14ac:dyDescent="0.25">
      <c r="A1471">
        <v>2922</v>
      </c>
      <c r="B1471">
        <v>34</v>
      </c>
      <c r="C1471" t="s">
        <v>26</v>
      </c>
      <c r="D1471">
        <v>628</v>
      </c>
      <c r="E1471" t="s">
        <v>41</v>
      </c>
      <c r="F1471">
        <v>8</v>
      </c>
      <c r="G1471" t="s">
        <v>55</v>
      </c>
      <c r="H1471" t="s">
        <v>53</v>
      </c>
      <c r="I1471" t="s">
        <v>30</v>
      </c>
      <c r="J1471" t="s">
        <v>43</v>
      </c>
      <c r="K1471">
        <v>82</v>
      </c>
      <c r="L1471" t="s">
        <v>34</v>
      </c>
      <c r="M1471">
        <v>2</v>
      </c>
      <c r="N1471" t="s">
        <v>51</v>
      </c>
      <c r="O1471" t="s">
        <v>32</v>
      </c>
      <c r="P1471" t="s">
        <v>45</v>
      </c>
      <c r="Q1471">
        <v>4404</v>
      </c>
      <c r="R1471">
        <v>10228</v>
      </c>
      <c r="S1471">
        <v>2</v>
      </c>
      <c r="T1471" t="s">
        <v>46</v>
      </c>
      <c r="U1471">
        <v>12</v>
      </c>
      <c r="V1471" t="s">
        <v>37</v>
      </c>
      <c r="W1471" t="s">
        <v>38</v>
      </c>
      <c r="X1471">
        <v>3</v>
      </c>
      <c r="Y1471" t="s">
        <v>66</v>
      </c>
      <c r="Z1471" t="s">
        <v>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F44E1-26B2-4271-B5E3-164CE4743519}">
  <dimension ref="A1:Z1471"/>
  <sheetViews>
    <sheetView topLeftCell="Q1" workbookViewId="0">
      <selection activeCell="V31" sqref="V31"/>
    </sheetView>
  </sheetViews>
  <sheetFormatPr defaultRowHeight="15" x14ac:dyDescent="0.25"/>
  <cols>
    <col min="1" max="1" width="11.42578125" bestFit="1" customWidth="1"/>
    <col min="2" max="2" width="9.85546875" style="9" customWidth="1"/>
    <col min="3" max="3" width="15.7109375" bestFit="1" customWidth="1"/>
    <col min="4" max="4" width="8.85546875" style="9"/>
    <col min="5" max="5" width="21.85546875" bestFit="1" customWidth="1"/>
    <col min="6" max="6" width="17.28515625" style="9" bestFit="1" customWidth="1"/>
    <col min="7" max="7" width="12.5703125" bestFit="1" customWidth="1"/>
    <col min="8" max="8" width="15.7109375" bestFit="1" customWidth="1"/>
    <col min="9" max="9" width="21.140625" bestFit="1" customWidth="1"/>
    <col min="10" max="10" width="7" bestFit="1" customWidth="1"/>
    <col min="11" max="11" width="10.140625" style="9" bestFit="1" customWidth="1"/>
    <col min="12" max="12" width="14" bestFit="1" customWidth="1"/>
    <col min="13" max="13" width="8" bestFit="1" customWidth="1"/>
    <col min="14" max="14" width="22.85546875" bestFit="1" customWidth="1"/>
    <col min="15" max="15" width="13.42578125" bestFit="1" customWidth="1"/>
    <col min="16" max="16" width="11.85546875" bestFit="1" customWidth="1"/>
    <col min="17" max="17" width="14" style="9" bestFit="1" customWidth="1"/>
    <col min="18" max="18" width="11.5703125" style="9" bestFit="1" customWidth="1"/>
    <col min="19" max="19" width="20.5703125" style="9" bestFit="1" customWidth="1"/>
    <col min="21" max="21" width="15.7109375" style="9" bestFit="1" customWidth="1"/>
    <col min="22" max="22" width="16.7109375" bestFit="1" customWidth="1"/>
    <col min="23" max="23" width="20.7109375" bestFit="1" customWidth="1"/>
    <col min="24" max="24" width="19.42578125" style="9" bestFit="1" customWidth="1"/>
    <col min="25" max="25" width="15" bestFit="1" customWidth="1"/>
    <col min="26" max="26" width="7.7109375" bestFit="1" customWidth="1"/>
  </cols>
  <sheetData>
    <row r="1" spans="1:26" x14ac:dyDescent="0.25">
      <c r="A1" t="s">
        <v>0</v>
      </c>
      <c r="B1" s="9" t="s">
        <v>1</v>
      </c>
      <c r="C1" t="s">
        <v>2</v>
      </c>
      <c r="D1" s="9" t="s">
        <v>3</v>
      </c>
      <c r="E1" t="s">
        <v>4</v>
      </c>
      <c r="F1" s="9" t="s">
        <v>5</v>
      </c>
      <c r="G1" t="s">
        <v>6</v>
      </c>
      <c r="H1" t="s">
        <v>7</v>
      </c>
      <c r="I1" t="s">
        <v>8</v>
      </c>
      <c r="J1" t="s">
        <v>9</v>
      </c>
      <c r="K1" s="9" t="s">
        <v>10</v>
      </c>
      <c r="L1" t="s">
        <v>11</v>
      </c>
      <c r="M1" t="s">
        <v>12</v>
      </c>
      <c r="N1" t="s">
        <v>13</v>
      </c>
      <c r="O1" t="s">
        <v>14</v>
      </c>
      <c r="P1" t="s">
        <v>15</v>
      </c>
      <c r="Q1" s="9" t="s">
        <v>16</v>
      </c>
      <c r="R1" s="9" t="s">
        <v>17</v>
      </c>
      <c r="S1" s="9" t="s">
        <v>18</v>
      </c>
      <c r="T1" t="s">
        <v>19</v>
      </c>
      <c r="U1" s="9" t="s">
        <v>20</v>
      </c>
      <c r="V1" t="s">
        <v>21</v>
      </c>
      <c r="W1" t="s">
        <v>22</v>
      </c>
      <c r="X1" s="9" t="s">
        <v>23</v>
      </c>
      <c r="Y1" t="s">
        <v>24</v>
      </c>
      <c r="Z1" t="s">
        <v>25</v>
      </c>
    </row>
    <row r="2" spans="1:26" x14ac:dyDescent="0.25">
      <c r="A2">
        <v>1453</v>
      </c>
      <c r="B2" s="9">
        <v>41</v>
      </c>
      <c r="C2" t="s">
        <v>26</v>
      </c>
      <c r="D2" s="9">
        <v>1102</v>
      </c>
      <c r="E2" t="s">
        <v>27</v>
      </c>
      <c r="F2" s="9">
        <v>1</v>
      </c>
      <c r="G2" t="s">
        <v>72</v>
      </c>
      <c r="H2" t="s">
        <v>29</v>
      </c>
      <c r="I2" t="s">
        <v>77</v>
      </c>
      <c r="J2" t="s">
        <v>31</v>
      </c>
      <c r="K2" s="9">
        <v>94</v>
      </c>
      <c r="L2" t="s">
        <v>78</v>
      </c>
      <c r="M2">
        <v>1</v>
      </c>
      <c r="N2" t="s">
        <v>33</v>
      </c>
      <c r="O2" t="s">
        <v>80</v>
      </c>
      <c r="P2" t="s">
        <v>35</v>
      </c>
      <c r="Q2" s="9">
        <v>5993</v>
      </c>
      <c r="R2" s="9">
        <v>19479</v>
      </c>
      <c r="S2" s="9">
        <v>8</v>
      </c>
      <c r="T2" t="s">
        <v>36</v>
      </c>
      <c r="U2" s="9">
        <v>11</v>
      </c>
      <c r="V2" t="s">
        <v>82</v>
      </c>
      <c r="W2" t="s">
        <v>79</v>
      </c>
      <c r="X2" s="9">
        <v>0</v>
      </c>
      <c r="Y2" t="s">
        <v>84</v>
      </c>
      <c r="Z2" t="s">
        <v>36</v>
      </c>
    </row>
    <row r="3" spans="1:26" x14ac:dyDescent="0.25">
      <c r="A3">
        <v>1454</v>
      </c>
      <c r="B3" s="9">
        <v>49</v>
      </c>
      <c r="C3" t="s">
        <v>40</v>
      </c>
      <c r="D3" s="9">
        <v>279</v>
      </c>
      <c r="E3" t="s">
        <v>41</v>
      </c>
      <c r="F3" s="9">
        <v>8</v>
      </c>
      <c r="G3" t="s">
        <v>76</v>
      </c>
      <c r="H3" t="s">
        <v>29</v>
      </c>
      <c r="I3" t="s">
        <v>78</v>
      </c>
      <c r="J3" t="s">
        <v>43</v>
      </c>
      <c r="K3" s="9">
        <v>61</v>
      </c>
      <c r="L3" t="s">
        <v>77</v>
      </c>
      <c r="M3">
        <v>2</v>
      </c>
      <c r="N3" t="s">
        <v>44</v>
      </c>
      <c r="O3" t="s">
        <v>77</v>
      </c>
      <c r="P3" t="s">
        <v>45</v>
      </c>
      <c r="Q3" s="9">
        <v>5130</v>
      </c>
      <c r="R3" s="9">
        <v>24907</v>
      </c>
      <c r="S3" s="9">
        <v>1</v>
      </c>
      <c r="T3" t="s">
        <v>46</v>
      </c>
      <c r="U3" s="9">
        <v>23</v>
      </c>
      <c r="V3" t="s">
        <v>83</v>
      </c>
      <c r="W3" t="s">
        <v>80</v>
      </c>
      <c r="X3" s="9">
        <v>3</v>
      </c>
      <c r="Y3" t="s">
        <v>86</v>
      </c>
      <c r="Z3" t="s">
        <v>46</v>
      </c>
    </row>
    <row r="4" spans="1:26" x14ac:dyDescent="0.25">
      <c r="A4">
        <v>1455</v>
      </c>
      <c r="B4" s="9">
        <v>37</v>
      </c>
      <c r="C4" t="s">
        <v>26</v>
      </c>
      <c r="D4" s="9">
        <v>1373</v>
      </c>
      <c r="E4" t="s">
        <v>41</v>
      </c>
      <c r="F4" s="9">
        <v>2</v>
      </c>
      <c r="G4" t="s">
        <v>72</v>
      </c>
      <c r="H4" t="s">
        <v>49</v>
      </c>
      <c r="I4" t="s">
        <v>80</v>
      </c>
      <c r="J4" t="s">
        <v>43</v>
      </c>
      <c r="K4" s="9">
        <v>87</v>
      </c>
      <c r="L4" t="s">
        <v>77</v>
      </c>
      <c r="M4">
        <v>1</v>
      </c>
      <c r="N4" t="s">
        <v>51</v>
      </c>
      <c r="O4" t="s">
        <v>78</v>
      </c>
      <c r="P4" t="s">
        <v>35</v>
      </c>
      <c r="Q4" s="9">
        <v>2090</v>
      </c>
      <c r="R4" s="9">
        <v>2396</v>
      </c>
      <c r="S4" s="9">
        <v>6</v>
      </c>
      <c r="T4" t="s">
        <v>36</v>
      </c>
      <c r="U4" s="9">
        <v>15</v>
      </c>
      <c r="V4" t="s">
        <v>82</v>
      </c>
      <c r="W4" t="s">
        <v>77</v>
      </c>
      <c r="X4" s="9">
        <v>3</v>
      </c>
      <c r="Y4" t="s">
        <v>86</v>
      </c>
      <c r="Z4" t="s">
        <v>36</v>
      </c>
    </row>
    <row r="5" spans="1:26" x14ac:dyDescent="0.25">
      <c r="A5">
        <v>1456</v>
      </c>
      <c r="B5" s="9">
        <v>33</v>
      </c>
      <c r="C5" t="s">
        <v>40</v>
      </c>
      <c r="D5" s="9">
        <v>1392</v>
      </c>
      <c r="E5" t="s">
        <v>41</v>
      </c>
      <c r="F5" s="9">
        <v>3</v>
      </c>
      <c r="G5" t="s">
        <v>73</v>
      </c>
      <c r="H5" t="s">
        <v>29</v>
      </c>
      <c r="I5" t="s">
        <v>80</v>
      </c>
      <c r="J5" t="s">
        <v>31</v>
      </c>
      <c r="K5" s="9">
        <v>56</v>
      </c>
      <c r="L5" t="s">
        <v>78</v>
      </c>
      <c r="M5">
        <v>1</v>
      </c>
      <c r="N5" t="s">
        <v>44</v>
      </c>
      <c r="O5" t="s">
        <v>80</v>
      </c>
      <c r="P5" t="s">
        <v>45</v>
      </c>
      <c r="Q5" s="9">
        <v>2909</v>
      </c>
      <c r="R5" s="9">
        <v>23159</v>
      </c>
      <c r="S5" s="9">
        <v>1</v>
      </c>
      <c r="T5" t="s">
        <v>36</v>
      </c>
      <c r="U5" s="9">
        <v>11</v>
      </c>
      <c r="V5" t="s">
        <v>82</v>
      </c>
      <c r="W5" t="s">
        <v>78</v>
      </c>
      <c r="X5" s="9">
        <v>3</v>
      </c>
      <c r="Y5" t="s">
        <v>86</v>
      </c>
      <c r="Z5" t="s">
        <v>46</v>
      </c>
    </row>
    <row r="6" spans="1:26" x14ac:dyDescent="0.25">
      <c r="A6">
        <v>1457</v>
      </c>
      <c r="B6" s="9">
        <v>27</v>
      </c>
      <c r="C6" t="s">
        <v>26</v>
      </c>
      <c r="D6" s="9">
        <v>591</v>
      </c>
      <c r="E6" t="s">
        <v>41</v>
      </c>
      <c r="F6" s="9">
        <v>2</v>
      </c>
      <c r="G6" t="s">
        <v>76</v>
      </c>
      <c r="H6" t="s">
        <v>53</v>
      </c>
      <c r="I6" t="s">
        <v>79</v>
      </c>
      <c r="J6" t="s">
        <v>43</v>
      </c>
      <c r="K6" s="9">
        <v>40</v>
      </c>
      <c r="L6" t="s">
        <v>78</v>
      </c>
      <c r="M6">
        <v>1</v>
      </c>
      <c r="N6" t="s">
        <v>51</v>
      </c>
      <c r="O6" t="s">
        <v>77</v>
      </c>
      <c r="P6" t="s">
        <v>45</v>
      </c>
      <c r="Q6" s="9">
        <v>3468</v>
      </c>
      <c r="R6" s="9">
        <v>16632</v>
      </c>
      <c r="S6" s="9">
        <v>9</v>
      </c>
      <c r="T6" t="s">
        <v>46</v>
      </c>
      <c r="U6" s="9">
        <v>12</v>
      </c>
      <c r="V6" t="s">
        <v>82</v>
      </c>
      <c r="W6" t="s">
        <v>80</v>
      </c>
      <c r="X6" s="9">
        <v>3</v>
      </c>
      <c r="Y6" t="s">
        <v>86</v>
      </c>
      <c r="Z6" t="s">
        <v>46</v>
      </c>
    </row>
    <row r="7" spans="1:26" x14ac:dyDescent="0.25">
      <c r="A7">
        <v>1458</v>
      </c>
      <c r="B7" s="9">
        <v>32</v>
      </c>
      <c r="C7" t="s">
        <v>40</v>
      </c>
      <c r="D7" s="9">
        <v>1005</v>
      </c>
      <c r="E7" t="s">
        <v>41</v>
      </c>
      <c r="F7" s="9">
        <v>2</v>
      </c>
      <c r="G7" t="s">
        <v>72</v>
      </c>
      <c r="H7" t="s">
        <v>29</v>
      </c>
      <c r="I7" t="s">
        <v>80</v>
      </c>
      <c r="J7" t="s">
        <v>43</v>
      </c>
      <c r="K7" s="9">
        <v>79</v>
      </c>
      <c r="L7" t="s">
        <v>78</v>
      </c>
      <c r="M7">
        <v>1</v>
      </c>
      <c r="N7" t="s">
        <v>51</v>
      </c>
      <c r="O7" t="s">
        <v>80</v>
      </c>
      <c r="P7" t="s">
        <v>35</v>
      </c>
      <c r="Q7" s="9">
        <v>3068</v>
      </c>
      <c r="R7" s="9">
        <v>11864</v>
      </c>
      <c r="S7" s="9">
        <v>0</v>
      </c>
      <c r="T7" t="s">
        <v>46</v>
      </c>
      <c r="U7" s="9">
        <v>13</v>
      </c>
      <c r="V7" t="s">
        <v>82</v>
      </c>
      <c r="W7" t="s">
        <v>78</v>
      </c>
      <c r="X7" s="9">
        <v>2</v>
      </c>
      <c r="Y7" t="s">
        <v>85</v>
      </c>
      <c r="Z7" t="s">
        <v>46</v>
      </c>
    </row>
    <row r="8" spans="1:26" x14ac:dyDescent="0.25">
      <c r="A8">
        <v>1459</v>
      </c>
      <c r="B8" s="9">
        <v>59</v>
      </c>
      <c r="C8" t="s">
        <v>26</v>
      </c>
      <c r="D8" s="9">
        <v>1324</v>
      </c>
      <c r="E8" t="s">
        <v>41</v>
      </c>
      <c r="F8" s="9">
        <v>3</v>
      </c>
      <c r="G8" t="s">
        <v>74</v>
      </c>
      <c r="H8" t="s">
        <v>53</v>
      </c>
      <c r="I8" t="s">
        <v>78</v>
      </c>
      <c r="J8" t="s">
        <v>31</v>
      </c>
      <c r="K8" s="9">
        <v>81</v>
      </c>
      <c r="L8" t="s">
        <v>80</v>
      </c>
      <c r="M8">
        <v>1</v>
      </c>
      <c r="N8" t="s">
        <v>51</v>
      </c>
      <c r="O8" t="s">
        <v>79</v>
      </c>
      <c r="P8" t="s">
        <v>45</v>
      </c>
      <c r="Q8" s="9">
        <v>2670</v>
      </c>
      <c r="R8" s="9">
        <v>9964</v>
      </c>
      <c r="S8" s="9">
        <v>4</v>
      </c>
      <c r="T8" t="s">
        <v>36</v>
      </c>
      <c r="U8" s="9">
        <v>20</v>
      </c>
      <c r="V8" t="s">
        <v>83</v>
      </c>
      <c r="W8" t="s">
        <v>79</v>
      </c>
      <c r="X8" s="9">
        <v>3</v>
      </c>
      <c r="Y8" t="s">
        <v>85</v>
      </c>
      <c r="Z8" t="s">
        <v>46</v>
      </c>
    </row>
    <row r="9" spans="1:26" x14ac:dyDescent="0.25">
      <c r="A9">
        <v>1460</v>
      </c>
      <c r="B9" s="9">
        <v>30</v>
      </c>
      <c r="C9" t="s">
        <v>26</v>
      </c>
      <c r="D9" s="9">
        <v>1358</v>
      </c>
      <c r="E9" t="s">
        <v>41</v>
      </c>
      <c r="F9" s="9">
        <v>24</v>
      </c>
      <c r="G9" t="s">
        <v>76</v>
      </c>
      <c r="H9" t="s">
        <v>29</v>
      </c>
      <c r="I9" t="s">
        <v>80</v>
      </c>
      <c r="J9" t="s">
        <v>43</v>
      </c>
      <c r="K9" s="9">
        <v>67</v>
      </c>
      <c r="L9" t="s">
        <v>78</v>
      </c>
      <c r="M9">
        <v>1</v>
      </c>
      <c r="N9" t="s">
        <v>51</v>
      </c>
      <c r="O9" t="s">
        <v>78</v>
      </c>
      <c r="P9" t="s">
        <v>57</v>
      </c>
      <c r="Q9" s="9">
        <v>2693</v>
      </c>
      <c r="R9" s="9">
        <v>13335</v>
      </c>
      <c r="S9" s="9">
        <v>1</v>
      </c>
      <c r="T9" t="s">
        <v>46</v>
      </c>
      <c r="U9" s="9">
        <v>22</v>
      </c>
      <c r="V9" t="s">
        <v>83</v>
      </c>
      <c r="W9" t="s">
        <v>77</v>
      </c>
      <c r="X9" s="9">
        <v>2</v>
      </c>
      <c r="Y9" t="s">
        <v>86</v>
      </c>
      <c r="Z9" t="s">
        <v>46</v>
      </c>
    </row>
    <row r="10" spans="1:26" x14ac:dyDescent="0.25">
      <c r="A10">
        <v>1461</v>
      </c>
      <c r="B10" s="9">
        <v>38</v>
      </c>
      <c r="C10" t="s">
        <v>40</v>
      </c>
      <c r="D10" s="9">
        <v>216</v>
      </c>
      <c r="E10" t="s">
        <v>41</v>
      </c>
      <c r="F10" s="9">
        <v>23</v>
      </c>
      <c r="G10" t="s">
        <v>74</v>
      </c>
      <c r="H10" t="s">
        <v>29</v>
      </c>
      <c r="I10" t="s">
        <v>80</v>
      </c>
      <c r="J10" t="s">
        <v>43</v>
      </c>
      <c r="K10" s="9">
        <v>87</v>
      </c>
      <c r="L10" t="s">
        <v>78</v>
      </c>
      <c r="M10">
        <v>3</v>
      </c>
      <c r="N10" t="s">
        <v>58</v>
      </c>
      <c r="O10" t="s">
        <v>78</v>
      </c>
      <c r="P10" t="s">
        <v>35</v>
      </c>
      <c r="Q10" s="9">
        <v>9526</v>
      </c>
      <c r="R10" s="9">
        <v>8787</v>
      </c>
      <c r="S10" s="9">
        <v>0</v>
      </c>
      <c r="T10" t="s">
        <v>46</v>
      </c>
      <c r="U10" s="9">
        <v>21</v>
      </c>
      <c r="V10" t="s">
        <v>83</v>
      </c>
      <c r="W10" t="s">
        <v>77</v>
      </c>
      <c r="X10" s="9">
        <v>2</v>
      </c>
      <c r="Y10" t="s">
        <v>86</v>
      </c>
      <c r="Z10" t="s">
        <v>46</v>
      </c>
    </row>
    <row r="11" spans="1:26" x14ac:dyDescent="0.25">
      <c r="A11">
        <v>1462</v>
      </c>
      <c r="B11" s="9">
        <v>36</v>
      </c>
      <c r="C11" t="s">
        <v>26</v>
      </c>
      <c r="D11" s="9">
        <v>1299</v>
      </c>
      <c r="E11" t="s">
        <v>41</v>
      </c>
      <c r="F11" s="9">
        <v>27</v>
      </c>
      <c r="G11" t="s">
        <v>74</v>
      </c>
      <c r="H11" t="s">
        <v>53</v>
      </c>
      <c r="I11" t="s">
        <v>78</v>
      </c>
      <c r="J11" t="s">
        <v>43</v>
      </c>
      <c r="K11" s="9">
        <v>94</v>
      </c>
      <c r="L11" t="s">
        <v>78</v>
      </c>
      <c r="M11">
        <v>2</v>
      </c>
      <c r="N11" t="s">
        <v>59</v>
      </c>
      <c r="O11" t="s">
        <v>78</v>
      </c>
      <c r="P11" t="s">
        <v>45</v>
      </c>
      <c r="Q11" s="9">
        <v>5237</v>
      </c>
      <c r="R11" s="9">
        <v>16577</v>
      </c>
      <c r="S11" s="9">
        <v>6</v>
      </c>
      <c r="T11" t="s">
        <v>46</v>
      </c>
      <c r="U11" s="9">
        <v>13</v>
      </c>
      <c r="V11" t="s">
        <v>82</v>
      </c>
      <c r="W11" t="s">
        <v>77</v>
      </c>
      <c r="X11" s="9">
        <v>3</v>
      </c>
      <c r="Y11" t="s">
        <v>86</v>
      </c>
      <c r="Z11" t="s">
        <v>46</v>
      </c>
    </row>
    <row r="12" spans="1:26" x14ac:dyDescent="0.25">
      <c r="A12">
        <v>1463</v>
      </c>
      <c r="B12" s="9">
        <v>35</v>
      </c>
      <c r="C12" t="s">
        <v>26</v>
      </c>
      <c r="D12" s="9">
        <v>809</v>
      </c>
      <c r="E12" t="s">
        <v>41</v>
      </c>
      <c r="F12" s="9">
        <v>16</v>
      </c>
      <c r="G12" t="s">
        <v>74</v>
      </c>
      <c r="H12" t="s">
        <v>53</v>
      </c>
      <c r="I12" t="s">
        <v>79</v>
      </c>
      <c r="J12" t="s">
        <v>43</v>
      </c>
      <c r="K12" s="9">
        <v>84</v>
      </c>
      <c r="L12" t="s">
        <v>80</v>
      </c>
      <c r="M12">
        <v>1</v>
      </c>
      <c r="N12" t="s">
        <v>51</v>
      </c>
      <c r="O12" t="s">
        <v>77</v>
      </c>
      <c r="P12" t="s">
        <v>45</v>
      </c>
      <c r="Q12" s="9">
        <v>2426</v>
      </c>
      <c r="R12" s="9">
        <v>16479</v>
      </c>
      <c r="S12" s="9">
        <v>0</v>
      </c>
      <c r="T12" t="s">
        <v>46</v>
      </c>
      <c r="U12" s="9">
        <v>13</v>
      </c>
      <c r="V12" t="s">
        <v>82</v>
      </c>
      <c r="W12" t="s">
        <v>78</v>
      </c>
      <c r="X12" s="9">
        <v>5</v>
      </c>
      <c r="Y12" t="s">
        <v>86</v>
      </c>
      <c r="Z12" t="s">
        <v>46</v>
      </c>
    </row>
    <row r="13" spans="1:26" x14ac:dyDescent="0.25">
      <c r="A13">
        <v>1464</v>
      </c>
      <c r="B13" s="9">
        <v>29</v>
      </c>
      <c r="C13" t="s">
        <v>26</v>
      </c>
      <c r="D13" s="9">
        <v>153</v>
      </c>
      <c r="E13" t="s">
        <v>41</v>
      </c>
      <c r="F13" s="9">
        <v>15</v>
      </c>
      <c r="G13" t="s">
        <v>72</v>
      </c>
      <c r="H13" t="s">
        <v>29</v>
      </c>
      <c r="I13" t="s">
        <v>80</v>
      </c>
      <c r="J13" t="s">
        <v>31</v>
      </c>
      <c r="K13" s="9">
        <v>49</v>
      </c>
      <c r="L13" t="s">
        <v>77</v>
      </c>
      <c r="M13">
        <v>2</v>
      </c>
      <c r="N13" t="s">
        <v>51</v>
      </c>
      <c r="O13" t="s">
        <v>78</v>
      </c>
      <c r="P13" t="s">
        <v>35</v>
      </c>
      <c r="Q13" s="9">
        <v>4193</v>
      </c>
      <c r="R13" s="9">
        <v>12682</v>
      </c>
      <c r="S13" s="9">
        <v>0</v>
      </c>
      <c r="T13" t="s">
        <v>36</v>
      </c>
      <c r="U13" s="9">
        <v>12</v>
      </c>
      <c r="V13" t="s">
        <v>82</v>
      </c>
      <c r="W13" t="s">
        <v>80</v>
      </c>
      <c r="X13" s="9">
        <v>3</v>
      </c>
      <c r="Y13" t="s">
        <v>86</v>
      </c>
      <c r="Z13" t="s">
        <v>46</v>
      </c>
    </row>
    <row r="14" spans="1:26" x14ac:dyDescent="0.25">
      <c r="A14">
        <v>1465</v>
      </c>
      <c r="B14" s="9">
        <v>37</v>
      </c>
      <c r="C14" t="s">
        <v>26</v>
      </c>
      <c r="D14" s="9">
        <v>670</v>
      </c>
      <c r="E14" t="s">
        <v>41</v>
      </c>
      <c r="F14" s="9">
        <v>26</v>
      </c>
      <c r="G14" t="s">
        <v>76</v>
      </c>
      <c r="H14" t="s">
        <v>29</v>
      </c>
      <c r="I14" t="s">
        <v>79</v>
      </c>
      <c r="J14" t="s">
        <v>43</v>
      </c>
      <c r="K14" s="9">
        <v>31</v>
      </c>
      <c r="L14" t="s">
        <v>78</v>
      </c>
      <c r="M14">
        <v>1</v>
      </c>
      <c r="N14" t="s">
        <v>44</v>
      </c>
      <c r="O14" t="s">
        <v>78</v>
      </c>
      <c r="P14" t="s">
        <v>57</v>
      </c>
      <c r="Q14" s="9">
        <v>2911</v>
      </c>
      <c r="R14" s="9">
        <v>15170</v>
      </c>
      <c r="S14" s="9">
        <v>1</v>
      </c>
      <c r="T14" t="s">
        <v>46</v>
      </c>
      <c r="U14" s="9">
        <v>17</v>
      </c>
      <c r="V14" t="s">
        <v>82</v>
      </c>
      <c r="W14" t="s">
        <v>80</v>
      </c>
      <c r="X14" s="9">
        <v>1</v>
      </c>
      <c r="Y14" t="s">
        <v>85</v>
      </c>
      <c r="Z14" t="s">
        <v>46</v>
      </c>
    </row>
    <row r="15" spans="1:26" x14ac:dyDescent="0.25">
      <c r="A15">
        <v>1466</v>
      </c>
      <c r="B15" s="9">
        <v>34</v>
      </c>
      <c r="C15" t="s">
        <v>26</v>
      </c>
      <c r="D15" s="9">
        <v>1346</v>
      </c>
      <c r="E15" t="s">
        <v>41</v>
      </c>
      <c r="F15" s="9">
        <v>9</v>
      </c>
      <c r="G15" t="s">
        <v>72</v>
      </c>
      <c r="H15" t="s">
        <v>53</v>
      </c>
      <c r="I15" t="s">
        <v>77</v>
      </c>
      <c r="J15" t="s">
        <v>43</v>
      </c>
      <c r="K15" s="9">
        <v>93</v>
      </c>
      <c r="L15" t="s">
        <v>78</v>
      </c>
      <c r="M15">
        <v>1</v>
      </c>
      <c r="N15" t="s">
        <v>51</v>
      </c>
      <c r="O15" t="s">
        <v>80</v>
      </c>
      <c r="P15" t="s">
        <v>45</v>
      </c>
      <c r="Q15" s="9">
        <v>2661</v>
      </c>
      <c r="R15" s="9">
        <v>8758</v>
      </c>
      <c r="S15" s="9">
        <v>0</v>
      </c>
      <c r="T15" t="s">
        <v>46</v>
      </c>
      <c r="U15" s="9">
        <v>11</v>
      </c>
      <c r="V15" t="s">
        <v>82</v>
      </c>
      <c r="W15" t="s">
        <v>78</v>
      </c>
      <c r="X15" s="9">
        <v>2</v>
      </c>
      <c r="Y15" t="s">
        <v>86</v>
      </c>
      <c r="Z15" t="s">
        <v>46</v>
      </c>
    </row>
    <row r="16" spans="1:26" x14ac:dyDescent="0.25">
      <c r="A16">
        <v>1467</v>
      </c>
      <c r="B16" s="9">
        <v>28</v>
      </c>
      <c r="C16" t="s">
        <v>26</v>
      </c>
      <c r="D16" s="9">
        <v>103</v>
      </c>
      <c r="E16" t="s">
        <v>41</v>
      </c>
      <c r="F16" s="9">
        <v>24</v>
      </c>
      <c r="G16" t="s">
        <v>74</v>
      </c>
      <c r="H16" t="s">
        <v>29</v>
      </c>
      <c r="I16" t="s">
        <v>78</v>
      </c>
      <c r="J16" t="s">
        <v>43</v>
      </c>
      <c r="K16" s="9">
        <v>50</v>
      </c>
      <c r="L16" t="s">
        <v>77</v>
      </c>
      <c r="M16">
        <v>1</v>
      </c>
      <c r="N16" t="s">
        <v>51</v>
      </c>
      <c r="O16" t="s">
        <v>78</v>
      </c>
      <c r="P16" t="s">
        <v>35</v>
      </c>
      <c r="Q16" s="9">
        <v>2028</v>
      </c>
      <c r="R16" s="9">
        <v>12947</v>
      </c>
      <c r="S16" s="9">
        <v>5</v>
      </c>
      <c r="T16" t="s">
        <v>36</v>
      </c>
      <c r="U16" s="9">
        <v>14</v>
      </c>
      <c r="V16" t="s">
        <v>82</v>
      </c>
      <c r="W16" t="s">
        <v>77</v>
      </c>
      <c r="X16" s="9">
        <v>4</v>
      </c>
      <c r="Y16" t="s">
        <v>86</v>
      </c>
      <c r="Z16" t="s">
        <v>36</v>
      </c>
    </row>
    <row r="17" spans="1:26" x14ac:dyDescent="0.25">
      <c r="A17">
        <v>1468</v>
      </c>
      <c r="B17" s="9">
        <v>29</v>
      </c>
      <c r="C17" t="s">
        <v>26</v>
      </c>
      <c r="D17" s="9">
        <v>1389</v>
      </c>
      <c r="E17" t="s">
        <v>41</v>
      </c>
      <c r="F17" s="9">
        <v>21</v>
      </c>
      <c r="G17" t="s">
        <v>73</v>
      </c>
      <c r="H17" t="s">
        <v>29</v>
      </c>
      <c r="I17" t="s">
        <v>77</v>
      </c>
      <c r="J17" t="s">
        <v>31</v>
      </c>
      <c r="K17" s="9">
        <v>51</v>
      </c>
      <c r="L17" t="s">
        <v>80</v>
      </c>
      <c r="M17">
        <v>3</v>
      </c>
      <c r="N17" t="s">
        <v>58</v>
      </c>
      <c r="O17" t="s">
        <v>79</v>
      </c>
      <c r="P17" t="s">
        <v>57</v>
      </c>
      <c r="Q17" s="9">
        <v>9980</v>
      </c>
      <c r="R17" s="9">
        <v>10195</v>
      </c>
      <c r="S17" s="9">
        <v>1</v>
      </c>
      <c r="T17" t="s">
        <v>46</v>
      </c>
      <c r="U17" s="9">
        <v>11</v>
      </c>
      <c r="V17" t="s">
        <v>82</v>
      </c>
      <c r="W17" t="s">
        <v>78</v>
      </c>
      <c r="X17" s="9">
        <v>1</v>
      </c>
      <c r="Y17" t="s">
        <v>86</v>
      </c>
      <c r="Z17" t="s">
        <v>46</v>
      </c>
    </row>
    <row r="18" spans="1:26" x14ac:dyDescent="0.25">
      <c r="A18">
        <v>1469</v>
      </c>
      <c r="B18" s="9">
        <v>32</v>
      </c>
      <c r="C18" t="s">
        <v>26</v>
      </c>
      <c r="D18" s="9">
        <v>334</v>
      </c>
      <c r="E18" t="s">
        <v>41</v>
      </c>
      <c r="F18" s="9">
        <v>5</v>
      </c>
      <c r="G18" t="s">
        <v>72</v>
      </c>
      <c r="H18" t="s">
        <v>29</v>
      </c>
      <c r="I18" t="s">
        <v>79</v>
      </c>
      <c r="J18" t="s">
        <v>43</v>
      </c>
      <c r="K18" s="9">
        <v>700</v>
      </c>
      <c r="L18" t="s">
        <v>80</v>
      </c>
      <c r="M18">
        <v>1</v>
      </c>
      <c r="N18" t="s">
        <v>44</v>
      </c>
      <c r="O18" t="s">
        <v>77</v>
      </c>
      <c r="P18" t="s">
        <v>57</v>
      </c>
      <c r="Q18" s="9">
        <v>3298</v>
      </c>
      <c r="R18" s="9">
        <v>15053</v>
      </c>
      <c r="S18" s="9">
        <v>0</v>
      </c>
      <c r="T18" t="s">
        <v>36</v>
      </c>
      <c r="U18" s="9">
        <v>12</v>
      </c>
      <c r="V18" t="s">
        <v>82</v>
      </c>
      <c r="W18" t="s">
        <v>80</v>
      </c>
      <c r="X18" s="9">
        <v>5</v>
      </c>
      <c r="Y18" t="s">
        <v>85</v>
      </c>
      <c r="Z18" t="s">
        <v>46</v>
      </c>
    </row>
    <row r="19" spans="1:26" x14ac:dyDescent="0.25">
      <c r="A19">
        <v>1470</v>
      </c>
      <c r="B19" s="9">
        <v>22</v>
      </c>
      <c r="C19" t="s">
        <v>60</v>
      </c>
      <c r="D19" s="9">
        <v>1123</v>
      </c>
      <c r="E19" t="s">
        <v>41</v>
      </c>
      <c r="F19" s="9">
        <v>16</v>
      </c>
      <c r="G19" t="s">
        <v>72</v>
      </c>
      <c r="H19" t="s">
        <v>53</v>
      </c>
      <c r="I19" t="s">
        <v>80</v>
      </c>
      <c r="J19" t="s">
        <v>43</v>
      </c>
      <c r="K19" s="9">
        <v>96</v>
      </c>
      <c r="L19" t="s">
        <v>80</v>
      </c>
      <c r="M19">
        <v>1</v>
      </c>
      <c r="N19" t="s">
        <v>51</v>
      </c>
      <c r="O19" t="s">
        <v>80</v>
      </c>
      <c r="P19" t="s">
        <v>57</v>
      </c>
      <c r="Q19" s="9">
        <v>2935</v>
      </c>
      <c r="R19" s="9">
        <v>7324</v>
      </c>
      <c r="S19" s="9">
        <v>1</v>
      </c>
      <c r="T19" t="s">
        <v>36</v>
      </c>
      <c r="U19" s="9">
        <v>13</v>
      </c>
      <c r="V19" t="s">
        <v>82</v>
      </c>
      <c r="W19" t="s">
        <v>77</v>
      </c>
      <c r="X19" s="9">
        <v>2</v>
      </c>
      <c r="Y19" t="s">
        <v>85</v>
      </c>
      <c r="Z19" t="s">
        <v>46</v>
      </c>
    </row>
    <row r="20" spans="1:26" x14ac:dyDescent="0.25">
      <c r="A20">
        <v>1471</v>
      </c>
      <c r="B20" s="9">
        <v>53</v>
      </c>
      <c r="C20" t="s">
        <v>26</v>
      </c>
      <c r="D20" s="9">
        <v>1219</v>
      </c>
      <c r="E20" t="s">
        <v>27</v>
      </c>
      <c r="F20" s="9">
        <v>2</v>
      </c>
      <c r="G20" t="s">
        <v>73</v>
      </c>
      <c r="H20" t="s">
        <v>29</v>
      </c>
      <c r="I20" t="s">
        <v>79</v>
      </c>
      <c r="J20" t="s">
        <v>31</v>
      </c>
      <c r="K20" s="9">
        <v>78</v>
      </c>
      <c r="L20" t="s">
        <v>77</v>
      </c>
      <c r="M20">
        <v>4</v>
      </c>
      <c r="N20" t="s">
        <v>61</v>
      </c>
      <c r="O20" t="s">
        <v>80</v>
      </c>
      <c r="P20" t="s">
        <v>45</v>
      </c>
      <c r="Q20" s="9">
        <v>15427</v>
      </c>
      <c r="R20" s="9">
        <v>22021</v>
      </c>
      <c r="S20" s="9">
        <v>2</v>
      </c>
      <c r="T20" t="s">
        <v>46</v>
      </c>
      <c r="U20" s="9">
        <v>16</v>
      </c>
      <c r="V20" t="s">
        <v>82</v>
      </c>
      <c r="W20" t="s">
        <v>78</v>
      </c>
      <c r="X20" s="9">
        <v>3</v>
      </c>
      <c r="Y20" t="s">
        <v>86</v>
      </c>
      <c r="Z20" t="s">
        <v>46</v>
      </c>
    </row>
    <row r="21" spans="1:26" x14ac:dyDescent="0.25">
      <c r="A21">
        <v>1472</v>
      </c>
      <c r="B21" s="9">
        <v>38</v>
      </c>
      <c r="C21" t="s">
        <v>26</v>
      </c>
      <c r="D21" s="9">
        <v>371</v>
      </c>
      <c r="E21" t="s">
        <v>41</v>
      </c>
      <c r="F21" s="9">
        <v>2</v>
      </c>
      <c r="G21" t="s">
        <v>74</v>
      </c>
      <c r="H21" t="s">
        <v>29</v>
      </c>
      <c r="I21" t="s">
        <v>80</v>
      </c>
      <c r="J21" t="s">
        <v>43</v>
      </c>
      <c r="K21" s="9">
        <v>45</v>
      </c>
      <c r="L21" t="s">
        <v>78</v>
      </c>
      <c r="M21">
        <v>1</v>
      </c>
      <c r="N21" t="s">
        <v>33</v>
      </c>
      <c r="O21" t="s">
        <v>80</v>
      </c>
      <c r="P21" t="s">
        <v>35</v>
      </c>
      <c r="Q21" s="9">
        <v>3944</v>
      </c>
      <c r="R21" s="9">
        <v>4306</v>
      </c>
      <c r="S21" s="9">
        <v>5</v>
      </c>
      <c r="T21" t="s">
        <v>36</v>
      </c>
      <c r="U21" s="9">
        <v>11</v>
      </c>
      <c r="V21" t="s">
        <v>82</v>
      </c>
      <c r="W21" t="s">
        <v>78</v>
      </c>
      <c r="X21" s="9">
        <v>3</v>
      </c>
      <c r="Y21" t="s">
        <v>86</v>
      </c>
      <c r="Z21" t="s">
        <v>46</v>
      </c>
    </row>
    <row r="22" spans="1:26" x14ac:dyDescent="0.25">
      <c r="A22">
        <v>1473</v>
      </c>
      <c r="B22" s="9">
        <v>24</v>
      </c>
      <c r="C22" t="s">
        <v>60</v>
      </c>
      <c r="D22" s="9">
        <v>673</v>
      </c>
      <c r="E22" t="s">
        <v>41</v>
      </c>
      <c r="F22" s="9">
        <v>11</v>
      </c>
      <c r="G22" t="s">
        <v>72</v>
      </c>
      <c r="H22" t="s">
        <v>49</v>
      </c>
      <c r="I22" t="s">
        <v>79</v>
      </c>
      <c r="J22" t="s">
        <v>31</v>
      </c>
      <c r="K22" s="9">
        <v>96</v>
      </c>
      <c r="L22" t="s">
        <v>80</v>
      </c>
      <c r="M22">
        <v>2</v>
      </c>
      <c r="N22" t="s">
        <v>58</v>
      </c>
      <c r="O22" t="s">
        <v>78</v>
      </c>
      <c r="P22" t="s">
        <v>57</v>
      </c>
      <c r="Q22" s="9">
        <v>4011</v>
      </c>
      <c r="R22" s="9">
        <v>8232</v>
      </c>
      <c r="S22" s="9">
        <v>0</v>
      </c>
      <c r="T22" t="s">
        <v>46</v>
      </c>
      <c r="U22" s="9">
        <v>18</v>
      </c>
      <c r="V22" t="s">
        <v>82</v>
      </c>
      <c r="W22" t="s">
        <v>80</v>
      </c>
      <c r="X22" s="9">
        <v>5</v>
      </c>
      <c r="Y22" t="s">
        <v>85</v>
      </c>
      <c r="Z22" t="s">
        <v>46</v>
      </c>
    </row>
    <row r="23" spans="1:26" x14ac:dyDescent="0.25">
      <c r="A23">
        <v>1474</v>
      </c>
      <c r="B23" s="9">
        <v>36</v>
      </c>
      <c r="C23" t="s">
        <v>26</v>
      </c>
      <c r="D23" s="9">
        <v>1218</v>
      </c>
      <c r="E23" t="s">
        <v>27</v>
      </c>
      <c r="F23" s="9">
        <v>9</v>
      </c>
      <c r="G23" t="s">
        <v>73</v>
      </c>
      <c r="H23" t="s">
        <v>29</v>
      </c>
      <c r="I23" t="s">
        <v>78</v>
      </c>
      <c r="J23" t="s">
        <v>43</v>
      </c>
      <c r="K23" s="9">
        <v>82</v>
      </c>
      <c r="L23" t="s">
        <v>77</v>
      </c>
      <c r="M23">
        <v>1</v>
      </c>
      <c r="N23" t="s">
        <v>62</v>
      </c>
      <c r="O23" t="s">
        <v>79</v>
      </c>
      <c r="P23" t="s">
        <v>35</v>
      </c>
      <c r="Q23" s="9">
        <v>3407</v>
      </c>
      <c r="R23" s="9">
        <v>6986</v>
      </c>
      <c r="S23" s="9">
        <v>7</v>
      </c>
      <c r="T23" t="s">
        <v>46</v>
      </c>
      <c r="U23" s="9">
        <v>23</v>
      </c>
      <c r="V23" t="s">
        <v>83</v>
      </c>
      <c r="W23" t="s">
        <v>77</v>
      </c>
      <c r="X23" s="9">
        <v>4</v>
      </c>
      <c r="Y23" t="s">
        <v>86</v>
      </c>
      <c r="Z23" t="s">
        <v>36</v>
      </c>
    </row>
    <row r="24" spans="1:26" x14ac:dyDescent="0.25">
      <c r="A24">
        <v>1475</v>
      </c>
      <c r="B24" s="9">
        <v>34</v>
      </c>
      <c r="C24" t="s">
        <v>26</v>
      </c>
      <c r="D24" s="9">
        <v>419</v>
      </c>
      <c r="E24" t="s">
        <v>41</v>
      </c>
      <c r="F24" s="9">
        <v>7</v>
      </c>
      <c r="G24" t="s">
        <v>73</v>
      </c>
      <c r="H24" t="s">
        <v>29</v>
      </c>
      <c r="I24" t="s">
        <v>79</v>
      </c>
      <c r="J24" t="s">
        <v>31</v>
      </c>
      <c r="K24" s="9">
        <v>53</v>
      </c>
      <c r="L24" t="s">
        <v>78</v>
      </c>
      <c r="M24">
        <v>3</v>
      </c>
      <c r="N24" t="s">
        <v>63</v>
      </c>
      <c r="O24" t="s">
        <v>77</v>
      </c>
      <c r="P24" t="s">
        <v>35</v>
      </c>
      <c r="Q24" s="9">
        <v>11994</v>
      </c>
      <c r="R24" s="9">
        <v>21293</v>
      </c>
      <c r="S24" s="9">
        <v>0</v>
      </c>
      <c r="T24" t="s">
        <v>46</v>
      </c>
      <c r="U24" s="9">
        <v>11</v>
      </c>
      <c r="V24" t="s">
        <v>82</v>
      </c>
      <c r="W24" t="s">
        <v>78</v>
      </c>
      <c r="X24" s="9">
        <v>4</v>
      </c>
      <c r="Y24" t="s">
        <v>86</v>
      </c>
      <c r="Z24" t="s">
        <v>46</v>
      </c>
    </row>
    <row r="25" spans="1:26" x14ac:dyDescent="0.25">
      <c r="A25">
        <v>1476</v>
      </c>
      <c r="B25" s="9">
        <v>21</v>
      </c>
      <c r="C25" t="s">
        <v>26</v>
      </c>
      <c r="D25" s="9">
        <v>391</v>
      </c>
      <c r="E25" t="s">
        <v>41</v>
      </c>
      <c r="F25" s="9">
        <v>15</v>
      </c>
      <c r="G25" t="s">
        <v>72</v>
      </c>
      <c r="H25" t="s">
        <v>29</v>
      </c>
      <c r="I25" t="s">
        <v>78</v>
      </c>
      <c r="J25" t="s">
        <v>43</v>
      </c>
      <c r="K25" s="9">
        <v>96</v>
      </c>
      <c r="L25" t="s">
        <v>78</v>
      </c>
      <c r="M25">
        <v>1</v>
      </c>
      <c r="N25" t="s">
        <v>44</v>
      </c>
      <c r="O25" t="s">
        <v>80</v>
      </c>
      <c r="P25" t="s">
        <v>35</v>
      </c>
      <c r="Q25" s="9">
        <v>1232</v>
      </c>
      <c r="R25" s="9">
        <v>19281</v>
      </c>
      <c r="S25" s="9">
        <v>1</v>
      </c>
      <c r="T25" t="s">
        <v>46</v>
      </c>
      <c r="U25" s="9">
        <v>14</v>
      </c>
      <c r="V25" t="s">
        <v>82</v>
      </c>
      <c r="W25" t="s">
        <v>80</v>
      </c>
      <c r="X25" s="9">
        <v>6</v>
      </c>
      <c r="Y25" t="s">
        <v>86</v>
      </c>
      <c r="Z25" t="s">
        <v>46</v>
      </c>
    </row>
    <row r="26" spans="1:26" x14ac:dyDescent="0.25">
      <c r="A26">
        <v>1477</v>
      </c>
      <c r="B26" s="9">
        <v>34</v>
      </c>
      <c r="C26" t="s">
        <v>26</v>
      </c>
      <c r="D26" s="9">
        <v>699</v>
      </c>
      <c r="E26" t="s">
        <v>41</v>
      </c>
      <c r="F26" s="9">
        <v>6</v>
      </c>
      <c r="G26" t="s">
        <v>76</v>
      </c>
      <c r="H26" t="s">
        <v>53</v>
      </c>
      <c r="I26" t="s">
        <v>77</v>
      </c>
      <c r="J26" t="s">
        <v>43</v>
      </c>
      <c r="K26" s="9">
        <v>83</v>
      </c>
      <c r="L26" t="s">
        <v>78</v>
      </c>
      <c r="M26">
        <v>1</v>
      </c>
      <c r="N26" t="s">
        <v>44</v>
      </c>
      <c r="O26" t="s">
        <v>79</v>
      </c>
      <c r="P26" t="s">
        <v>35</v>
      </c>
      <c r="Q26" s="9">
        <v>2960</v>
      </c>
      <c r="R26" s="9">
        <v>17102</v>
      </c>
      <c r="S26" s="9">
        <v>2</v>
      </c>
      <c r="T26" t="s">
        <v>46</v>
      </c>
      <c r="U26" s="9">
        <v>11</v>
      </c>
      <c r="V26" t="s">
        <v>82</v>
      </c>
      <c r="W26" t="s">
        <v>78</v>
      </c>
      <c r="X26" s="9">
        <v>2</v>
      </c>
      <c r="Y26" t="s">
        <v>86</v>
      </c>
      <c r="Z26" t="s">
        <v>36</v>
      </c>
    </row>
    <row r="27" spans="1:26" x14ac:dyDescent="0.25">
      <c r="A27">
        <v>1478</v>
      </c>
      <c r="B27" s="9">
        <v>53</v>
      </c>
      <c r="C27" t="s">
        <v>26</v>
      </c>
      <c r="D27" s="9">
        <v>1282</v>
      </c>
      <c r="E27" t="s">
        <v>41</v>
      </c>
      <c r="F27" s="9">
        <v>5</v>
      </c>
      <c r="G27" t="s">
        <v>74</v>
      </c>
      <c r="H27" t="s">
        <v>49</v>
      </c>
      <c r="I27" t="s">
        <v>78</v>
      </c>
      <c r="J27" t="s">
        <v>31</v>
      </c>
      <c r="K27" s="9">
        <v>58</v>
      </c>
      <c r="L27" t="s">
        <v>78</v>
      </c>
      <c r="M27">
        <v>5</v>
      </c>
      <c r="N27" t="s">
        <v>61</v>
      </c>
      <c r="O27" t="s">
        <v>78</v>
      </c>
      <c r="P27" t="s">
        <v>57</v>
      </c>
      <c r="Q27" s="9">
        <v>19094</v>
      </c>
      <c r="R27" s="9">
        <v>10735</v>
      </c>
      <c r="S27" s="9">
        <v>4</v>
      </c>
      <c r="T27" t="s">
        <v>46</v>
      </c>
      <c r="U27" s="9">
        <v>11</v>
      </c>
      <c r="V27" t="s">
        <v>82</v>
      </c>
      <c r="W27" t="s">
        <v>80</v>
      </c>
      <c r="X27" s="9">
        <v>3</v>
      </c>
      <c r="Y27" t="s">
        <v>85</v>
      </c>
      <c r="Z27" t="s">
        <v>46</v>
      </c>
    </row>
    <row r="28" spans="1:26" x14ac:dyDescent="0.25">
      <c r="A28">
        <v>1479</v>
      </c>
      <c r="B28" s="9">
        <v>32</v>
      </c>
      <c r="C28" t="s">
        <v>40</v>
      </c>
      <c r="D28" s="9">
        <v>1125</v>
      </c>
      <c r="E28" t="s">
        <v>41</v>
      </c>
      <c r="F28" s="9">
        <v>16</v>
      </c>
      <c r="G28" t="s">
        <v>74</v>
      </c>
      <c r="H28" t="s">
        <v>29</v>
      </c>
      <c r="I28" t="s">
        <v>77</v>
      </c>
      <c r="J28" t="s">
        <v>31</v>
      </c>
      <c r="K28" s="9">
        <v>72</v>
      </c>
      <c r="L28" t="s">
        <v>79</v>
      </c>
      <c r="M28">
        <v>1</v>
      </c>
      <c r="N28" t="s">
        <v>44</v>
      </c>
      <c r="O28" t="s">
        <v>79</v>
      </c>
      <c r="P28" t="s">
        <v>35</v>
      </c>
      <c r="Q28" s="9">
        <v>3919</v>
      </c>
      <c r="R28" s="9">
        <v>4681</v>
      </c>
      <c r="S28" s="9">
        <v>1</v>
      </c>
      <c r="T28" t="s">
        <v>36</v>
      </c>
      <c r="U28" s="9">
        <v>22</v>
      </c>
      <c r="V28" t="s">
        <v>83</v>
      </c>
      <c r="W28" t="s">
        <v>77</v>
      </c>
      <c r="X28" s="9">
        <v>5</v>
      </c>
      <c r="Y28" t="s">
        <v>86</v>
      </c>
      <c r="Z28" t="s">
        <v>36</v>
      </c>
    </row>
    <row r="29" spans="1:26" x14ac:dyDescent="0.25">
      <c r="A29">
        <v>1480</v>
      </c>
      <c r="B29" s="9">
        <v>42</v>
      </c>
      <c r="C29" t="s">
        <v>26</v>
      </c>
      <c r="D29" s="9">
        <v>691</v>
      </c>
      <c r="E29" t="s">
        <v>27</v>
      </c>
      <c r="F29" s="9">
        <v>8</v>
      </c>
      <c r="G29" t="s">
        <v>73</v>
      </c>
      <c r="H29" t="s">
        <v>64</v>
      </c>
      <c r="I29" t="s">
        <v>78</v>
      </c>
      <c r="J29" t="s">
        <v>43</v>
      </c>
      <c r="K29" s="9">
        <v>48</v>
      </c>
      <c r="L29" t="s">
        <v>78</v>
      </c>
      <c r="M29">
        <v>2</v>
      </c>
      <c r="N29" t="s">
        <v>33</v>
      </c>
      <c r="O29" t="s">
        <v>77</v>
      </c>
      <c r="P29" t="s">
        <v>45</v>
      </c>
      <c r="Q29" s="9">
        <v>6825</v>
      </c>
      <c r="R29" s="9">
        <v>21173</v>
      </c>
      <c r="S29" s="9">
        <v>0</v>
      </c>
      <c r="T29" t="s">
        <v>46</v>
      </c>
      <c r="U29" s="9">
        <v>11</v>
      </c>
      <c r="V29" t="s">
        <v>82</v>
      </c>
      <c r="W29" t="s">
        <v>80</v>
      </c>
      <c r="X29" s="9">
        <v>2</v>
      </c>
      <c r="Y29" t="s">
        <v>86</v>
      </c>
      <c r="Z29" t="s">
        <v>46</v>
      </c>
    </row>
    <row r="30" spans="1:26" x14ac:dyDescent="0.25">
      <c r="A30">
        <v>1481</v>
      </c>
      <c r="B30" s="9">
        <v>44</v>
      </c>
      <c r="C30" t="s">
        <v>26</v>
      </c>
      <c r="D30" s="9">
        <v>477</v>
      </c>
      <c r="E30" t="s">
        <v>41</v>
      </c>
      <c r="F30" s="9">
        <v>7</v>
      </c>
      <c r="G30" t="s">
        <v>73</v>
      </c>
      <c r="H30" t="s">
        <v>53</v>
      </c>
      <c r="I30" t="s">
        <v>79</v>
      </c>
      <c r="J30" t="s">
        <v>31</v>
      </c>
      <c r="K30" s="9">
        <v>42</v>
      </c>
      <c r="L30" t="s">
        <v>77</v>
      </c>
      <c r="M30">
        <v>3</v>
      </c>
      <c r="N30" t="s">
        <v>59</v>
      </c>
      <c r="O30" t="s">
        <v>80</v>
      </c>
      <c r="P30" t="s">
        <v>45</v>
      </c>
      <c r="Q30" s="9">
        <v>10248</v>
      </c>
      <c r="R30" s="9">
        <v>2094</v>
      </c>
      <c r="S30" s="9">
        <v>3</v>
      </c>
      <c r="T30" t="s">
        <v>46</v>
      </c>
      <c r="U30" s="9">
        <v>14</v>
      </c>
      <c r="V30" t="s">
        <v>82</v>
      </c>
      <c r="W30" t="s">
        <v>80</v>
      </c>
      <c r="X30" s="9">
        <v>4</v>
      </c>
      <c r="Y30" t="s">
        <v>86</v>
      </c>
      <c r="Z30" t="s">
        <v>46</v>
      </c>
    </row>
    <row r="31" spans="1:26" x14ac:dyDescent="0.25">
      <c r="A31">
        <v>1482</v>
      </c>
      <c r="B31" s="9">
        <v>46</v>
      </c>
      <c r="C31" t="s">
        <v>26</v>
      </c>
      <c r="D31" s="9">
        <v>705</v>
      </c>
      <c r="E31" t="s">
        <v>27</v>
      </c>
      <c r="F31" s="9">
        <v>2</v>
      </c>
      <c r="G31" t="s">
        <v>73</v>
      </c>
      <c r="H31" t="s">
        <v>64</v>
      </c>
      <c r="I31" t="s">
        <v>77</v>
      </c>
      <c r="J31" t="s">
        <v>31</v>
      </c>
      <c r="K31" s="9">
        <v>83</v>
      </c>
      <c r="L31" t="s">
        <v>78</v>
      </c>
      <c r="M31">
        <v>5</v>
      </c>
      <c r="N31" t="s">
        <v>61</v>
      </c>
      <c r="O31" t="s">
        <v>79</v>
      </c>
      <c r="P31" t="s">
        <v>35</v>
      </c>
      <c r="Q31" s="9">
        <v>18947</v>
      </c>
      <c r="R31" s="9">
        <v>22822</v>
      </c>
      <c r="S31" s="9">
        <v>3</v>
      </c>
      <c r="T31" t="s">
        <v>46</v>
      </c>
      <c r="U31" s="9">
        <v>12</v>
      </c>
      <c r="V31" t="s">
        <v>82</v>
      </c>
      <c r="W31" t="s">
        <v>80</v>
      </c>
      <c r="X31" s="9">
        <v>2</v>
      </c>
      <c r="Y31" t="s">
        <v>85</v>
      </c>
      <c r="Z31" t="s">
        <v>46</v>
      </c>
    </row>
    <row r="32" spans="1:26" x14ac:dyDescent="0.25">
      <c r="A32">
        <v>1483</v>
      </c>
      <c r="B32" s="9">
        <v>33</v>
      </c>
      <c r="C32" t="s">
        <v>26</v>
      </c>
      <c r="D32" s="9">
        <v>924</v>
      </c>
      <c r="E32" t="s">
        <v>41</v>
      </c>
      <c r="F32" s="9">
        <v>2</v>
      </c>
      <c r="G32" t="s">
        <v>74</v>
      </c>
      <c r="H32" t="s">
        <v>53</v>
      </c>
      <c r="I32" t="s">
        <v>78</v>
      </c>
      <c r="J32" t="s">
        <v>43</v>
      </c>
      <c r="K32" s="9">
        <v>78</v>
      </c>
      <c r="L32" t="s">
        <v>78</v>
      </c>
      <c r="M32">
        <v>1</v>
      </c>
      <c r="N32" t="s">
        <v>51</v>
      </c>
      <c r="O32" t="s">
        <v>80</v>
      </c>
      <c r="P32" t="s">
        <v>35</v>
      </c>
      <c r="Q32" s="9">
        <v>2496</v>
      </c>
      <c r="R32" s="9">
        <v>6670</v>
      </c>
      <c r="S32" s="9">
        <v>4</v>
      </c>
      <c r="T32" t="s">
        <v>46</v>
      </c>
      <c r="U32" s="9">
        <v>11</v>
      </c>
      <c r="V32" t="s">
        <v>82</v>
      </c>
      <c r="W32" t="s">
        <v>80</v>
      </c>
      <c r="X32" s="9">
        <v>3</v>
      </c>
      <c r="Y32" t="s">
        <v>86</v>
      </c>
      <c r="Z32" t="s">
        <v>46</v>
      </c>
    </row>
    <row r="33" spans="1:26" x14ac:dyDescent="0.25">
      <c r="A33">
        <v>1484</v>
      </c>
      <c r="B33" s="9">
        <v>44</v>
      </c>
      <c r="C33" t="s">
        <v>26</v>
      </c>
      <c r="D33" s="9">
        <v>1459</v>
      </c>
      <c r="E33" t="s">
        <v>41</v>
      </c>
      <c r="F33" s="9">
        <v>10</v>
      </c>
      <c r="G33" t="s">
        <v>73</v>
      </c>
      <c r="H33" t="s">
        <v>49</v>
      </c>
      <c r="I33" t="s">
        <v>80</v>
      </c>
      <c r="J33" t="s">
        <v>43</v>
      </c>
      <c r="K33" s="9">
        <v>41</v>
      </c>
      <c r="L33" t="s">
        <v>78</v>
      </c>
      <c r="M33">
        <v>2</v>
      </c>
      <c r="N33" t="s">
        <v>59</v>
      </c>
      <c r="O33" t="s">
        <v>80</v>
      </c>
      <c r="P33" t="s">
        <v>45</v>
      </c>
      <c r="Q33" s="9">
        <v>6465</v>
      </c>
      <c r="R33" s="9">
        <v>19121</v>
      </c>
      <c r="S33" s="9">
        <v>2</v>
      </c>
      <c r="T33" t="s">
        <v>36</v>
      </c>
      <c r="U33" s="9">
        <v>13</v>
      </c>
      <c r="V33" t="s">
        <v>82</v>
      </c>
      <c r="W33" t="s">
        <v>80</v>
      </c>
      <c r="X33" s="9">
        <v>5</v>
      </c>
      <c r="Y33" t="s">
        <v>87</v>
      </c>
      <c r="Z33" t="s">
        <v>46</v>
      </c>
    </row>
    <row r="34" spans="1:26" x14ac:dyDescent="0.25">
      <c r="A34">
        <v>1485</v>
      </c>
      <c r="B34" s="9">
        <v>37</v>
      </c>
      <c r="C34" t="s">
        <v>26</v>
      </c>
      <c r="D34" s="9">
        <v>125</v>
      </c>
      <c r="E34" t="s">
        <v>41</v>
      </c>
      <c r="F34" s="9">
        <v>9</v>
      </c>
      <c r="G34" t="s">
        <v>72</v>
      </c>
      <c r="H34" t="s">
        <v>53</v>
      </c>
      <c r="I34" t="s">
        <v>80</v>
      </c>
      <c r="J34" t="s">
        <v>43</v>
      </c>
      <c r="K34" s="9">
        <v>83</v>
      </c>
      <c r="L34" t="s">
        <v>77</v>
      </c>
      <c r="M34">
        <v>1</v>
      </c>
      <c r="N34" t="s">
        <v>51</v>
      </c>
      <c r="O34" t="s">
        <v>78</v>
      </c>
      <c r="P34" t="s">
        <v>35</v>
      </c>
      <c r="Q34" s="9">
        <v>2206</v>
      </c>
      <c r="R34" s="9">
        <v>16117</v>
      </c>
      <c r="S34" s="9">
        <v>1</v>
      </c>
      <c r="T34" t="s">
        <v>46</v>
      </c>
      <c r="U34" s="9">
        <v>13</v>
      </c>
      <c r="V34" t="s">
        <v>82</v>
      </c>
      <c r="W34" t="s">
        <v>79</v>
      </c>
      <c r="X34" s="9">
        <v>5</v>
      </c>
      <c r="Y34" t="s">
        <v>86</v>
      </c>
      <c r="Z34" t="s">
        <v>46</v>
      </c>
    </row>
    <row r="35" spans="1:26" x14ac:dyDescent="0.25">
      <c r="A35">
        <v>1486</v>
      </c>
      <c r="B35" s="9">
        <v>39</v>
      </c>
      <c r="C35" t="s">
        <v>26</v>
      </c>
      <c r="D35" s="9">
        <v>895</v>
      </c>
      <c r="E35" t="s">
        <v>27</v>
      </c>
      <c r="F35" s="9">
        <v>5</v>
      </c>
      <c r="G35" t="s">
        <v>74</v>
      </c>
      <c r="H35" t="s">
        <v>67</v>
      </c>
      <c r="I35" t="s">
        <v>80</v>
      </c>
      <c r="J35" t="s">
        <v>43</v>
      </c>
      <c r="K35" s="9">
        <v>56</v>
      </c>
      <c r="L35" t="s">
        <v>78</v>
      </c>
      <c r="M35">
        <v>2</v>
      </c>
      <c r="N35" t="s">
        <v>62</v>
      </c>
      <c r="O35" t="s">
        <v>80</v>
      </c>
      <c r="P35" t="s">
        <v>45</v>
      </c>
      <c r="Q35" s="9">
        <v>2086</v>
      </c>
      <c r="R35" s="9">
        <v>3335</v>
      </c>
      <c r="S35" s="9">
        <v>3</v>
      </c>
      <c r="T35" t="s">
        <v>46</v>
      </c>
      <c r="U35" s="9">
        <v>14</v>
      </c>
      <c r="V35" t="s">
        <v>82</v>
      </c>
      <c r="W35" t="s">
        <v>78</v>
      </c>
      <c r="X35" s="9">
        <v>6</v>
      </c>
      <c r="Y35" t="s">
        <v>87</v>
      </c>
      <c r="Z35" t="s">
        <v>36</v>
      </c>
    </row>
    <row r="36" spans="1:26" x14ac:dyDescent="0.25">
      <c r="A36">
        <v>1487</v>
      </c>
      <c r="B36" s="9">
        <v>24</v>
      </c>
      <c r="C36" t="s">
        <v>26</v>
      </c>
      <c r="D36" s="9">
        <v>813</v>
      </c>
      <c r="E36" t="s">
        <v>41</v>
      </c>
      <c r="F36" s="9">
        <v>1</v>
      </c>
      <c r="G36" t="s">
        <v>74</v>
      </c>
      <c r="H36" t="s">
        <v>53</v>
      </c>
      <c r="I36" t="s">
        <v>77</v>
      </c>
      <c r="J36" t="s">
        <v>43</v>
      </c>
      <c r="K36" s="9">
        <v>61</v>
      </c>
      <c r="L36" t="s">
        <v>78</v>
      </c>
      <c r="M36">
        <v>1</v>
      </c>
      <c r="N36" t="s">
        <v>44</v>
      </c>
      <c r="O36" t="s">
        <v>80</v>
      </c>
      <c r="P36" t="s">
        <v>45</v>
      </c>
      <c r="Q36" s="9">
        <v>2293</v>
      </c>
      <c r="R36" s="9">
        <v>3020</v>
      </c>
      <c r="S36" s="9">
        <v>2</v>
      </c>
      <c r="T36" t="s">
        <v>36</v>
      </c>
      <c r="U36" s="9">
        <v>16</v>
      </c>
      <c r="V36" t="s">
        <v>82</v>
      </c>
      <c r="W36" t="s">
        <v>79</v>
      </c>
      <c r="X36" s="9">
        <v>2</v>
      </c>
      <c r="Y36" t="s">
        <v>85</v>
      </c>
      <c r="Z36" t="s">
        <v>36</v>
      </c>
    </row>
    <row r="37" spans="1:26" x14ac:dyDescent="0.25">
      <c r="A37">
        <v>1488</v>
      </c>
      <c r="B37" s="9">
        <v>43</v>
      </c>
      <c r="C37" t="s">
        <v>26</v>
      </c>
      <c r="D37" s="9">
        <v>1273</v>
      </c>
      <c r="E37" t="s">
        <v>41</v>
      </c>
      <c r="F37" s="9">
        <v>2</v>
      </c>
      <c r="G37" t="s">
        <v>72</v>
      </c>
      <c r="H37" t="s">
        <v>53</v>
      </c>
      <c r="I37" t="s">
        <v>80</v>
      </c>
      <c r="J37" t="s">
        <v>31</v>
      </c>
      <c r="K37" s="9">
        <v>72</v>
      </c>
      <c r="L37" t="s">
        <v>80</v>
      </c>
      <c r="M37">
        <v>1</v>
      </c>
      <c r="N37" t="s">
        <v>44</v>
      </c>
      <c r="O37" t="s">
        <v>78</v>
      </c>
      <c r="P37" t="s">
        <v>57</v>
      </c>
      <c r="Q37" s="9">
        <v>2645</v>
      </c>
      <c r="R37" s="9">
        <v>21923</v>
      </c>
      <c r="S37" s="9">
        <v>1</v>
      </c>
      <c r="T37" t="s">
        <v>46</v>
      </c>
      <c r="U37" s="9">
        <v>12</v>
      </c>
      <c r="V37" t="s">
        <v>82</v>
      </c>
      <c r="W37" t="s">
        <v>80</v>
      </c>
      <c r="X37" s="9">
        <v>3</v>
      </c>
      <c r="Y37" t="s">
        <v>85</v>
      </c>
      <c r="Z37" t="s">
        <v>46</v>
      </c>
    </row>
    <row r="38" spans="1:26" x14ac:dyDescent="0.25">
      <c r="A38">
        <v>1489</v>
      </c>
      <c r="B38" s="9">
        <v>50</v>
      </c>
      <c r="C38" t="s">
        <v>26</v>
      </c>
      <c r="D38" s="9">
        <v>869</v>
      </c>
      <c r="E38" t="s">
        <v>27</v>
      </c>
      <c r="F38" s="9">
        <v>3</v>
      </c>
      <c r="G38" t="s">
        <v>72</v>
      </c>
      <c r="H38" t="s">
        <v>64</v>
      </c>
      <c r="I38" t="s">
        <v>79</v>
      </c>
      <c r="J38" t="s">
        <v>43</v>
      </c>
      <c r="K38" s="9">
        <v>86</v>
      </c>
      <c r="L38" t="s">
        <v>77</v>
      </c>
      <c r="M38">
        <v>1</v>
      </c>
      <c r="N38" t="s">
        <v>62</v>
      </c>
      <c r="O38" t="s">
        <v>78</v>
      </c>
      <c r="P38" t="s">
        <v>45</v>
      </c>
      <c r="Q38" s="9">
        <v>2683</v>
      </c>
      <c r="R38" s="9">
        <v>3810</v>
      </c>
      <c r="S38" s="9">
        <v>1</v>
      </c>
      <c r="T38" t="s">
        <v>36</v>
      </c>
      <c r="U38" s="9">
        <v>14</v>
      </c>
      <c r="V38" t="s">
        <v>82</v>
      </c>
      <c r="W38" t="s">
        <v>78</v>
      </c>
      <c r="X38" s="9">
        <v>3</v>
      </c>
      <c r="Y38" t="s">
        <v>86</v>
      </c>
      <c r="Z38" t="s">
        <v>36</v>
      </c>
    </row>
    <row r="39" spans="1:26" x14ac:dyDescent="0.25">
      <c r="A39">
        <v>1490</v>
      </c>
      <c r="B39" s="9">
        <v>35</v>
      </c>
      <c r="C39" t="s">
        <v>26</v>
      </c>
      <c r="D39" s="9">
        <v>890</v>
      </c>
      <c r="E39" t="s">
        <v>27</v>
      </c>
      <c r="F39" s="9">
        <v>2</v>
      </c>
      <c r="G39" t="s">
        <v>74</v>
      </c>
      <c r="H39" t="s">
        <v>64</v>
      </c>
      <c r="I39" t="s">
        <v>80</v>
      </c>
      <c r="J39" t="s">
        <v>31</v>
      </c>
      <c r="K39" s="9">
        <v>97</v>
      </c>
      <c r="L39" t="s">
        <v>78</v>
      </c>
      <c r="M39">
        <v>1</v>
      </c>
      <c r="N39" t="s">
        <v>62</v>
      </c>
      <c r="O39" t="s">
        <v>80</v>
      </c>
      <c r="P39" t="s">
        <v>45</v>
      </c>
      <c r="Q39" s="9">
        <v>2014</v>
      </c>
      <c r="R39" s="9">
        <v>9687</v>
      </c>
      <c r="S39" s="9">
        <v>1</v>
      </c>
      <c r="T39" t="s">
        <v>46</v>
      </c>
      <c r="U39" s="9">
        <v>13</v>
      </c>
      <c r="V39" t="s">
        <v>82</v>
      </c>
      <c r="W39" t="s">
        <v>79</v>
      </c>
      <c r="X39" s="9">
        <v>3</v>
      </c>
      <c r="Y39" t="s">
        <v>86</v>
      </c>
      <c r="Z39" t="s">
        <v>46</v>
      </c>
    </row>
    <row r="40" spans="1:26" x14ac:dyDescent="0.25">
      <c r="A40">
        <v>1491</v>
      </c>
      <c r="B40" s="9">
        <v>36</v>
      </c>
      <c r="C40" t="s">
        <v>26</v>
      </c>
      <c r="D40" s="9">
        <v>852</v>
      </c>
      <c r="E40" t="s">
        <v>41</v>
      </c>
      <c r="F40" s="9">
        <v>5</v>
      </c>
      <c r="G40" t="s">
        <v>73</v>
      </c>
      <c r="H40" t="s">
        <v>29</v>
      </c>
      <c r="I40" t="s">
        <v>77</v>
      </c>
      <c r="J40" t="s">
        <v>31</v>
      </c>
      <c r="K40" s="9">
        <v>82</v>
      </c>
      <c r="L40" t="s">
        <v>77</v>
      </c>
      <c r="M40">
        <v>1</v>
      </c>
      <c r="N40" t="s">
        <v>44</v>
      </c>
      <c r="O40" t="s">
        <v>79</v>
      </c>
      <c r="P40" t="s">
        <v>45</v>
      </c>
      <c r="Q40" s="9">
        <v>3419</v>
      </c>
      <c r="R40" s="9">
        <v>13072</v>
      </c>
      <c r="S40" s="9">
        <v>9</v>
      </c>
      <c r="T40" t="s">
        <v>36</v>
      </c>
      <c r="U40" s="9">
        <v>14</v>
      </c>
      <c r="V40" t="s">
        <v>82</v>
      </c>
      <c r="W40" t="s">
        <v>80</v>
      </c>
      <c r="X40" s="9">
        <v>3</v>
      </c>
      <c r="Y40" t="s">
        <v>87</v>
      </c>
      <c r="Z40" t="s">
        <v>46</v>
      </c>
    </row>
    <row r="41" spans="1:26" x14ac:dyDescent="0.25">
      <c r="A41">
        <v>1492</v>
      </c>
      <c r="B41" s="9">
        <v>33</v>
      </c>
      <c r="C41" t="s">
        <v>40</v>
      </c>
      <c r="D41" s="9">
        <v>1141</v>
      </c>
      <c r="E41" t="s">
        <v>27</v>
      </c>
      <c r="F41" s="9">
        <v>1</v>
      </c>
      <c r="G41" t="s">
        <v>74</v>
      </c>
      <c r="H41" t="s">
        <v>29</v>
      </c>
      <c r="I41" t="s">
        <v>78</v>
      </c>
      <c r="J41" t="s">
        <v>31</v>
      </c>
      <c r="K41" s="9">
        <v>42</v>
      </c>
      <c r="L41" t="s">
        <v>80</v>
      </c>
      <c r="M41">
        <v>2</v>
      </c>
      <c r="N41" t="s">
        <v>33</v>
      </c>
      <c r="O41" t="s">
        <v>79</v>
      </c>
      <c r="P41" t="s">
        <v>45</v>
      </c>
      <c r="Q41" s="9">
        <v>5376</v>
      </c>
      <c r="R41" s="9">
        <v>3193</v>
      </c>
      <c r="S41" s="9">
        <v>2</v>
      </c>
      <c r="T41" t="s">
        <v>46</v>
      </c>
      <c r="U41" s="9">
        <v>19</v>
      </c>
      <c r="V41" t="s">
        <v>82</v>
      </c>
      <c r="W41" t="s">
        <v>79</v>
      </c>
      <c r="X41" s="9">
        <v>3</v>
      </c>
      <c r="Y41" t="s">
        <v>86</v>
      </c>
      <c r="Z41" t="s">
        <v>46</v>
      </c>
    </row>
    <row r="42" spans="1:26" x14ac:dyDescent="0.25">
      <c r="A42">
        <v>1493</v>
      </c>
      <c r="B42" s="9">
        <v>35</v>
      </c>
      <c r="C42" t="s">
        <v>26</v>
      </c>
      <c r="D42" s="9">
        <v>464</v>
      </c>
      <c r="E42" t="s">
        <v>41</v>
      </c>
      <c r="F42" s="9">
        <v>4</v>
      </c>
      <c r="G42" t="s">
        <v>72</v>
      </c>
      <c r="H42" t="s">
        <v>49</v>
      </c>
      <c r="I42" t="s">
        <v>78</v>
      </c>
      <c r="J42" t="s">
        <v>43</v>
      </c>
      <c r="K42" s="9">
        <v>75</v>
      </c>
      <c r="L42" t="s">
        <v>78</v>
      </c>
      <c r="M42">
        <v>1</v>
      </c>
      <c r="N42" t="s">
        <v>51</v>
      </c>
      <c r="O42" t="s">
        <v>80</v>
      </c>
      <c r="P42" t="s">
        <v>57</v>
      </c>
      <c r="Q42" s="9">
        <v>1951</v>
      </c>
      <c r="R42" s="9">
        <v>10910</v>
      </c>
      <c r="S42" s="9">
        <v>1</v>
      </c>
      <c r="T42" t="s">
        <v>46</v>
      </c>
      <c r="U42" s="9">
        <v>12</v>
      </c>
      <c r="V42" t="s">
        <v>82</v>
      </c>
      <c r="W42" t="s">
        <v>78</v>
      </c>
      <c r="X42" s="9">
        <v>3</v>
      </c>
      <c r="Y42" t="s">
        <v>86</v>
      </c>
      <c r="Z42" t="s">
        <v>46</v>
      </c>
    </row>
    <row r="43" spans="1:26" x14ac:dyDescent="0.25">
      <c r="A43">
        <v>1494</v>
      </c>
      <c r="B43" s="9">
        <v>27</v>
      </c>
      <c r="C43" t="s">
        <v>26</v>
      </c>
      <c r="D43" s="9">
        <v>1240</v>
      </c>
      <c r="E43" t="s">
        <v>41</v>
      </c>
      <c r="F43" s="9">
        <v>2</v>
      </c>
      <c r="G43" t="s">
        <v>73</v>
      </c>
      <c r="H43" t="s">
        <v>29</v>
      </c>
      <c r="I43" t="s">
        <v>80</v>
      </c>
      <c r="J43" t="s">
        <v>31</v>
      </c>
      <c r="K43" s="9">
        <v>33</v>
      </c>
      <c r="L43" t="s">
        <v>78</v>
      </c>
      <c r="M43">
        <v>1</v>
      </c>
      <c r="N43" t="s">
        <v>51</v>
      </c>
      <c r="O43" t="s">
        <v>79</v>
      </c>
      <c r="P43" t="s">
        <v>57</v>
      </c>
      <c r="Q43" s="9">
        <v>2341</v>
      </c>
      <c r="R43" s="9">
        <v>19715</v>
      </c>
      <c r="S43" s="9">
        <v>1</v>
      </c>
      <c r="T43" t="s">
        <v>46</v>
      </c>
      <c r="U43" s="9">
        <v>13</v>
      </c>
      <c r="V43" t="s">
        <v>82</v>
      </c>
      <c r="W43" t="s">
        <v>80</v>
      </c>
      <c r="X43" s="9">
        <v>6</v>
      </c>
      <c r="Y43" t="s">
        <v>86</v>
      </c>
      <c r="Z43" t="s">
        <v>46</v>
      </c>
    </row>
    <row r="44" spans="1:26" x14ac:dyDescent="0.25">
      <c r="A44">
        <v>1495</v>
      </c>
      <c r="B44" s="9">
        <v>26</v>
      </c>
      <c r="C44" t="s">
        <v>26</v>
      </c>
      <c r="D44" s="9">
        <v>1357</v>
      </c>
      <c r="E44" t="s">
        <v>41</v>
      </c>
      <c r="F44" s="9">
        <v>25</v>
      </c>
      <c r="G44" t="s">
        <v>74</v>
      </c>
      <c r="H44" t="s">
        <v>29</v>
      </c>
      <c r="I44" t="s">
        <v>79</v>
      </c>
      <c r="J44" t="s">
        <v>43</v>
      </c>
      <c r="K44" s="9">
        <v>48</v>
      </c>
      <c r="L44" t="s">
        <v>79</v>
      </c>
      <c r="M44">
        <v>1</v>
      </c>
      <c r="N44" t="s">
        <v>51</v>
      </c>
      <c r="O44" t="s">
        <v>78</v>
      </c>
      <c r="P44" t="s">
        <v>35</v>
      </c>
      <c r="Q44" s="9">
        <v>2293</v>
      </c>
      <c r="R44" s="9">
        <v>10558</v>
      </c>
      <c r="S44" s="9">
        <v>1</v>
      </c>
      <c r="T44" t="s">
        <v>46</v>
      </c>
      <c r="U44" s="9">
        <v>12</v>
      </c>
      <c r="V44" t="s">
        <v>82</v>
      </c>
      <c r="W44" t="s">
        <v>78</v>
      </c>
      <c r="X44" s="9">
        <v>2</v>
      </c>
      <c r="Y44" t="s">
        <v>85</v>
      </c>
      <c r="Z44" t="s">
        <v>36</v>
      </c>
    </row>
    <row r="45" spans="1:26" x14ac:dyDescent="0.25">
      <c r="A45">
        <v>1496</v>
      </c>
      <c r="B45" s="9">
        <v>27</v>
      </c>
      <c r="C45" t="s">
        <v>40</v>
      </c>
      <c r="D45" s="9">
        <v>994</v>
      </c>
      <c r="E45" t="s">
        <v>27</v>
      </c>
      <c r="F45" s="9">
        <v>8</v>
      </c>
      <c r="G45" t="s">
        <v>74</v>
      </c>
      <c r="H45" t="s">
        <v>29</v>
      </c>
      <c r="I45" t="s">
        <v>80</v>
      </c>
      <c r="J45" t="s">
        <v>43</v>
      </c>
      <c r="K45" s="9">
        <v>900</v>
      </c>
      <c r="L45" t="s">
        <v>78</v>
      </c>
      <c r="M45">
        <v>3</v>
      </c>
      <c r="N45" t="s">
        <v>33</v>
      </c>
      <c r="O45" t="s">
        <v>78</v>
      </c>
      <c r="P45" t="s">
        <v>35</v>
      </c>
      <c r="Q45" s="9">
        <v>8726</v>
      </c>
      <c r="R45" s="9">
        <v>2975</v>
      </c>
      <c r="S45" s="9">
        <v>1</v>
      </c>
      <c r="T45" t="s">
        <v>46</v>
      </c>
      <c r="U45" s="9">
        <v>18</v>
      </c>
      <c r="V45" t="s">
        <v>82</v>
      </c>
      <c r="W45" t="s">
        <v>80</v>
      </c>
      <c r="X45" s="9">
        <v>0</v>
      </c>
      <c r="Y45" t="s">
        <v>86</v>
      </c>
      <c r="Z45" t="s">
        <v>46</v>
      </c>
    </row>
    <row r="46" spans="1:26" x14ac:dyDescent="0.25">
      <c r="A46">
        <v>1497</v>
      </c>
      <c r="B46" s="9">
        <v>30</v>
      </c>
      <c r="C46" t="s">
        <v>40</v>
      </c>
      <c r="D46" s="9">
        <v>721</v>
      </c>
      <c r="E46" t="s">
        <v>41</v>
      </c>
      <c r="F46" s="9">
        <v>1</v>
      </c>
      <c r="G46" t="s">
        <v>72</v>
      </c>
      <c r="H46" t="s">
        <v>53</v>
      </c>
      <c r="I46" t="s">
        <v>78</v>
      </c>
      <c r="J46" t="s">
        <v>31</v>
      </c>
      <c r="K46" s="9">
        <v>58</v>
      </c>
      <c r="L46" t="s">
        <v>78</v>
      </c>
      <c r="M46">
        <v>2</v>
      </c>
      <c r="N46" t="s">
        <v>51</v>
      </c>
      <c r="O46" t="s">
        <v>80</v>
      </c>
      <c r="P46" t="s">
        <v>35</v>
      </c>
      <c r="Q46" s="9">
        <v>4011</v>
      </c>
      <c r="R46" s="9">
        <v>10781</v>
      </c>
      <c r="S46" s="9">
        <v>1</v>
      </c>
      <c r="T46" t="s">
        <v>46</v>
      </c>
      <c r="U46" s="9">
        <v>23</v>
      </c>
      <c r="V46" t="s">
        <v>83</v>
      </c>
      <c r="W46" t="s">
        <v>80</v>
      </c>
      <c r="X46" s="9">
        <v>2</v>
      </c>
      <c r="Y46" t="s">
        <v>86</v>
      </c>
      <c r="Z46" t="s">
        <v>46</v>
      </c>
    </row>
    <row r="47" spans="1:26" x14ac:dyDescent="0.25">
      <c r="A47">
        <v>1498</v>
      </c>
      <c r="B47" s="9">
        <v>41</v>
      </c>
      <c r="C47" t="s">
        <v>26</v>
      </c>
      <c r="D47" s="9">
        <v>1360</v>
      </c>
      <c r="E47" t="s">
        <v>41</v>
      </c>
      <c r="F47" s="9">
        <v>12</v>
      </c>
      <c r="G47" t="s">
        <v>74</v>
      </c>
      <c r="H47" t="s">
        <v>67</v>
      </c>
      <c r="I47" t="s">
        <v>77</v>
      </c>
      <c r="J47" t="s">
        <v>31</v>
      </c>
      <c r="K47" s="9">
        <v>49</v>
      </c>
      <c r="L47" t="s">
        <v>78</v>
      </c>
      <c r="M47">
        <v>5</v>
      </c>
      <c r="N47" t="s">
        <v>63</v>
      </c>
      <c r="O47" t="s">
        <v>78</v>
      </c>
      <c r="P47" t="s">
        <v>45</v>
      </c>
      <c r="Q47" s="9">
        <v>19545</v>
      </c>
      <c r="R47" s="9">
        <v>16280</v>
      </c>
      <c r="S47" s="9">
        <v>1</v>
      </c>
      <c r="T47" t="s">
        <v>46</v>
      </c>
      <c r="U47" s="9">
        <v>12</v>
      </c>
      <c r="V47" t="s">
        <v>82</v>
      </c>
      <c r="W47" t="s">
        <v>80</v>
      </c>
      <c r="X47" s="9">
        <v>0</v>
      </c>
      <c r="Y47" t="s">
        <v>86</v>
      </c>
      <c r="Z47" t="s">
        <v>36</v>
      </c>
    </row>
    <row r="48" spans="1:26" x14ac:dyDescent="0.25">
      <c r="A48">
        <v>1499</v>
      </c>
      <c r="B48" s="9">
        <v>34</v>
      </c>
      <c r="C48" t="s">
        <v>60</v>
      </c>
      <c r="D48" s="9">
        <v>1065</v>
      </c>
      <c r="E48" t="s">
        <v>27</v>
      </c>
      <c r="F48" s="9">
        <v>23</v>
      </c>
      <c r="G48" t="s">
        <v>73</v>
      </c>
      <c r="H48" t="s">
        <v>64</v>
      </c>
      <c r="I48" t="s">
        <v>77</v>
      </c>
      <c r="J48" t="s">
        <v>43</v>
      </c>
      <c r="K48" s="9">
        <v>72</v>
      </c>
      <c r="L48" t="s">
        <v>78</v>
      </c>
      <c r="M48">
        <v>2</v>
      </c>
      <c r="N48" t="s">
        <v>33</v>
      </c>
      <c r="O48" t="s">
        <v>78</v>
      </c>
      <c r="P48" t="s">
        <v>35</v>
      </c>
      <c r="Q48" s="9">
        <v>4568</v>
      </c>
      <c r="R48" s="9">
        <v>10034</v>
      </c>
      <c r="S48" s="9">
        <v>0</v>
      </c>
      <c r="T48" t="s">
        <v>46</v>
      </c>
      <c r="U48" s="9">
        <v>20</v>
      </c>
      <c r="V48" t="s">
        <v>83</v>
      </c>
      <c r="W48" t="s">
        <v>78</v>
      </c>
      <c r="X48" s="9">
        <v>2</v>
      </c>
      <c r="Y48" t="s">
        <v>86</v>
      </c>
      <c r="Z48" t="s">
        <v>46</v>
      </c>
    </row>
    <row r="49" spans="1:26" x14ac:dyDescent="0.25">
      <c r="A49">
        <v>1500</v>
      </c>
      <c r="B49" s="9">
        <v>37</v>
      </c>
      <c r="C49" t="s">
        <v>26</v>
      </c>
      <c r="D49" s="9">
        <v>408</v>
      </c>
      <c r="E49" t="s">
        <v>41</v>
      </c>
      <c r="F49" s="9">
        <v>19</v>
      </c>
      <c r="G49" t="s">
        <v>72</v>
      </c>
      <c r="H49" t="s">
        <v>29</v>
      </c>
      <c r="I49" t="s">
        <v>77</v>
      </c>
      <c r="J49" t="s">
        <v>43</v>
      </c>
      <c r="K49" s="9">
        <v>73</v>
      </c>
      <c r="L49" t="s">
        <v>78</v>
      </c>
      <c r="M49">
        <v>1</v>
      </c>
      <c r="N49" t="s">
        <v>44</v>
      </c>
      <c r="O49" t="s">
        <v>77</v>
      </c>
      <c r="P49" t="s">
        <v>45</v>
      </c>
      <c r="Q49" s="9">
        <v>3022</v>
      </c>
      <c r="R49" s="9">
        <v>10227</v>
      </c>
      <c r="S49" s="9">
        <v>4</v>
      </c>
      <c r="T49" t="s">
        <v>46</v>
      </c>
      <c r="U49" s="9">
        <v>21</v>
      </c>
      <c r="V49" t="s">
        <v>83</v>
      </c>
      <c r="W49" t="s">
        <v>79</v>
      </c>
      <c r="X49" s="9">
        <v>1</v>
      </c>
      <c r="Y49" t="s">
        <v>86</v>
      </c>
      <c r="Z49" t="s">
        <v>46</v>
      </c>
    </row>
    <row r="50" spans="1:26" x14ac:dyDescent="0.25">
      <c r="A50">
        <v>1501</v>
      </c>
      <c r="B50" s="9">
        <v>46</v>
      </c>
      <c r="C50" t="s">
        <v>40</v>
      </c>
      <c r="D50" s="9">
        <v>1211</v>
      </c>
      <c r="E50" t="s">
        <v>27</v>
      </c>
      <c r="F50" s="9">
        <v>5</v>
      </c>
      <c r="G50" t="s">
        <v>73</v>
      </c>
      <c r="H50" t="s">
        <v>64</v>
      </c>
      <c r="I50" t="s">
        <v>79</v>
      </c>
      <c r="J50" t="s">
        <v>43</v>
      </c>
      <c r="K50" s="9">
        <v>98</v>
      </c>
      <c r="L50" t="s">
        <v>78</v>
      </c>
      <c r="M50">
        <v>2</v>
      </c>
      <c r="N50" t="s">
        <v>33</v>
      </c>
      <c r="O50" t="s">
        <v>80</v>
      </c>
      <c r="P50" t="s">
        <v>35</v>
      </c>
      <c r="Q50" s="9">
        <v>5772</v>
      </c>
      <c r="R50" s="9">
        <v>20445</v>
      </c>
      <c r="S50" s="9">
        <v>4</v>
      </c>
      <c r="T50" t="s">
        <v>36</v>
      </c>
      <c r="U50" s="9">
        <v>21</v>
      </c>
      <c r="V50" t="s">
        <v>83</v>
      </c>
      <c r="W50" t="s">
        <v>78</v>
      </c>
      <c r="X50" s="9">
        <v>3</v>
      </c>
      <c r="Y50" t="s">
        <v>86</v>
      </c>
      <c r="Z50" t="s">
        <v>46</v>
      </c>
    </row>
    <row r="51" spans="1:26" x14ac:dyDescent="0.25">
      <c r="A51">
        <v>1502</v>
      </c>
      <c r="B51" s="9">
        <v>35</v>
      </c>
      <c r="C51" t="s">
        <v>26</v>
      </c>
      <c r="D51" s="9">
        <v>1229</v>
      </c>
      <c r="E51" t="s">
        <v>41</v>
      </c>
      <c r="F51" s="9">
        <v>8</v>
      </c>
      <c r="G51" t="s">
        <v>76</v>
      </c>
      <c r="H51" t="s">
        <v>29</v>
      </c>
      <c r="I51" t="s">
        <v>80</v>
      </c>
      <c r="J51" t="s">
        <v>43</v>
      </c>
      <c r="K51" s="9">
        <v>36</v>
      </c>
      <c r="L51" t="s">
        <v>80</v>
      </c>
      <c r="M51">
        <v>1</v>
      </c>
      <c r="N51" t="s">
        <v>51</v>
      </c>
      <c r="O51" t="s">
        <v>80</v>
      </c>
      <c r="P51" t="s">
        <v>45</v>
      </c>
      <c r="Q51" s="9">
        <v>2269</v>
      </c>
      <c r="R51" s="9">
        <v>4892</v>
      </c>
      <c r="S51" s="9">
        <v>1</v>
      </c>
      <c r="T51" t="s">
        <v>46</v>
      </c>
      <c r="U51" s="9">
        <v>19</v>
      </c>
      <c r="V51" t="s">
        <v>82</v>
      </c>
      <c r="W51" t="s">
        <v>80</v>
      </c>
      <c r="X51" s="9">
        <v>2</v>
      </c>
      <c r="Y51" t="s">
        <v>86</v>
      </c>
      <c r="Z51" t="s">
        <v>46</v>
      </c>
    </row>
    <row r="52" spans="1:26" x14ac:dyDescent="0.25">
      <c r="A52">
        <v>1503</v>
      </c>
      <c r="B52" s="9">
        <v>48</v>
      </c>
      <c r="C52" t="s">
        <v>26</v>
      </c>
      <c r="D52" s="9">
        <v>626</v>
      </c>
      <c r="E52" t="s">
        <v>41</v>
      </c>
      <c r="F52" s="9">
        <v>1</v>
      </c>
      <c r="G52" t="s">
        <v>72</v>
      </c>
      <c r="H52" t="s">
        <v>29</v>
      </c>
      <c r="I52" t="s">
        <v>79</v>
      </c>
      <c r="J52" t="s">
        <v>43</v>
      </c>
      <c r="K52" s="9">
        <v>98</v>
      </c>
      <c r="L52" t="s">
        <v>77</v>
      </c>
      <c r="M52">
        <v>3</v>
      </c>
      <c r="N52" t="s">
        <v>51</v>
      </c>
      <c r="O52" t="s">
        <v>78</v>
      </c>
      <c r="P52" t="s">
        <v>35</v>
      </c>
      <c r="Q52" s="9">
        <v>5381</v>
      </c>
      <c r="R52" s="9">
        <v>19294</v>
      </c>
      <c r="S52" s="9">
        <v>5</v>
      </c>
      <c r="T52" t="s">
        <v>36</v>
      </c>
      <c r="U52" s="9">
        <v>13</v>
      </c>
      <c r="V52" t="s">
        <v>82</v>
      </c>
      <c r="W52" t="s">
        <v>80</v>
      </c>
      <c r="X52" s="9">
        <v>2</v>
      </c>
      <c r="Y52" t="s">
        <v>86</v>
      </c>
      <c r="Z52" t="s">
        <v>36</v>
      </c>
    </row>
    <row r="53" spans="1:26" x14ac:dyDescent="0.25">
      <c r="A53">
        <v>1504</v>
      </c>
      <c r="B53" s="9">
        <v>37</v>
      </c>
      <c r="C53" t="s">
        <v>26</v>
      </c>
      <c r="D53" s="9">
        <v>1434</v>
      </c>
      <c r="E53" t="s">
        <v>41</v>
      </c>
      <c r="F53" s="9">
        <v>5</v>
      </c>
      <c r="G53" t="s">
        <v>73</v>
      </c>
      <c r="H53" t="s">
        <v>67</v>
      </c>
      <c r="I53" t="s">
        <v>78</v>
      </c>
      <c r="J53" t="s">
        <v>43</v>
      </c>
      <c r="K53" s="9">
        <v>50</v>
      </c>
      <c r="L53" t="s">
        <v>78</v>
      </c>
      <c r="M53">
        <v>1</v>
      </c>
      <c r="N53" t="s">
        <v>51</v>
      </c>
      <c r="O53" t="s">
        <v>78</v>
      </c>
      <c r="P53" t="s">
        <v>35</v>
      </c>
      <c r="Q53" s="9">
        <v>3441</v>
      </c>
      <c r="R53" s="9">
        <v>11179</v>
      </c>
      <c r="S53" s="9">
        <v>1</v>
      </c>
      <c r="T53" t="s">
        <v>36</v>
      </c>
      <c r="U53" s="9">
        <v>13</v>
      </c>
      <c r="V53" t="s">
        <v>82</v>
      </c>
      <c r="W53" t="s">
        <v>78</v>
      </c>
      <c r="X53" s="9">
        <v>3</v>
      </c>
      <c r="Y53" t="s">
        <v>85</v>
      </c>
      <c r="Z53" t="s">
        <v>36</v>
      </c>
    </row>
    <row r="54" spans="1:26" x14ac:dyDescent="0.25">
      <c r="A54">
        <v>1505</v>
      </c>
      <c r="B54" s="9">
        <v>37</v>
      </c>
      <c r="C54" t="s">
        <v>26</v>
      </c>
      <c r="D54" s="9">
        <v>1488</v>
      </c>
      <c r="E54" t="s">
        <v>27</v>
      </c>
      <c r="F54" s="9">
        <v>1</v>
      </c>
      <c r="G54" t="s">
        <v>75</v>
      </c>
      <c r="H54" t="s">
        <v>64</v>
      </c>
      <c r="I54" t="s">
        <v>77</v>
      </c>
      <c r="J54" t="s">
        <v>31</v>
      </c>
      <c r="K54" s="9">
        <v>75</v>
      </c>
      <c r="L54" t="s">
        <v>78</v>
      </c>
      <c r="M54">
        <v>2</v>
      </c>
      <c r="N54" t="s">
        <v>33</v>
      </c>
      <c r="O54" t="s">
        <v>79</v>
      </c>
      <c r="P54" t="s">
        <v>57</v>
      </c>
      <c r="Q54" s="9">
        <v>6720</v>
      </c>
      <c r="R54" s="9">
        <v>4009</v>
      </c>
      <c r="S54" s="9">
        <v>5</v>
      </c>
      <c r="T54" t="s">
        <v>36</v>
      </c>
      <c r="U54" s="9">
        <v>21</v>
      </c>
      <c r="V54" t="s">
        <v>83</v>
      </c>
      <c r="W54" t="s">
        <v>78</v>
      </c>
      <c r="X54" s="9">
        <v>2</v>
      </c>
      <c r="Y54" t="s">
        <v>85</v>
      </c>
      <c r="Z54" t="s">
        <v>46</v>
      </c>
    </row>
    <row r="55" spans="1:26" x14ac:dyDescent="0.25">
      <c r="A55">
        <v>1506</v>
      </c>
      <c r="B55" s="9">
        <v>35</v>
      </c>
      <c r="C55" t="s">
        <v>60</v>
      </c>
      <c r="D55" s="9">
        <v>1097</v>
      </c>
      <c r="E55" t="s">
        <v>41</v>
      </c>
      <c r="F55" s="9">
        <v>11</v>
      </c>
      <c r="G55" t="s">
        <v>72</v>
      </c>
      <c r="H55" t="s">
        <v>53</v>
      </c>
      <c r="I55" t="s">
        <v>78</v>
      </c>
      <c r="J55" t="s">
        <v>43</v>
      </c>
      <c r="K55" s="9">
        <v>79</v>
      </c>
      <c r="L55" t="s">
        <v>77</v>
      </c>
      <c r="M55">
        <v>3</v>
      </c>
      <c r="N55" t="s">
        <v>59</v>
      </c>
      <c r="O55" t="s">
        <v>79</v>
      </c>
      <c r="P55" t="s">
        <v>45</v>
      </c>
      <c r="Q55" s="9">
        <v>9884</v>
      </c>
      <c r="R55" s="9">
        <v>8302</v>
      </c>
      <c r="S55" s="9">
        <v>5</v>
      </c>
      <c r="T55" t="s">
        <v>36</v>
      </c>
      <c r="U55" s="9">
        <v>13</v>
      </c>
      <c r="V55" t="s">
        <v>82</v>
      </c>
      <c r="W55" t="s">
        <v>78</v>
      </c>
      <c r="X55" s="9">
        <v>3</v>
      </c>
      <c r="Y55" t="s">
        <v>86</v>
      </c>
      <c r="Z55" t="s">
        <v>46</v>
      </c>
    </row>
    <row r="56" spans="1:26" x14ac:dyDescent="0.25">
      <c r="A56">
        <v>1507</v>
      </c>
      <c r="B56" s="9">
        <v>26</v>
      </c>
      <c r="C56" t="s">
        <v>26</v>
      </c>
      <c r="D56" s="9">
        <v>1443</v>
      </c>
      <c r="E56" t="s">
        <v>27</v>
      </c>
      <c r="F56" s="9">
        <v>23</v>
      </c>
      <c r="G56" t="s">
        <v>74</v>
      </c>
      <c r="H56" t="s">
        <v>64</v>
      </c>
      <c r="I56" t="s">
        <v>78</v>
      </c>
      <c r="J56" t="s">
        <v>31</v>
      </c>
      <c r="K56" s="9">
        <v>47</v>
      </c>
      <c r="L56" t="s">
        <v>77</v>
      </c>
      <c r="M56">
        <v>2</v>
      </c>
      <c r="N56" t="s">
        <v>33</v>
      </c>
      <c r="O56" t="s">
        <v>80</v>
      </c>
      <c r="P56" t="s">
        <v>45</v>
      </c>
      <c r="Q56" s="9">
        <v>4157</v>
      </c>
      <c r="R56" s="9">
        <v>21436</v>
      </c>
      <c r="S56" s="9">
        <v>7</v>
      </c>
      <c r="T56" t="s">
        <v>36</v>
      </c>
      <c r="U56" s="9">
        <v>19</v>
      </c>
      <c r="V56" t="s">
        <v>82</v>
      </c>
      <c r="W56" t="s">
        <v>78</v>
      </c>
      <c r="X56" s="9">
        <v>2</v>
      </c>
      <c r="Y56" t="s">
        <v>85</v>
      </c>
      <c r="Z56" t="s">
        <v>46</v>
      </c>
    </row>
    <row r="57" spans="1:26" x14ac:dyDescent="0.25">
      <c r="A57">
        <v>1508</v>
      </c>
      <c r="B57" s="9">
        <v>33</v>
      </c>
      <c r="C57" t="s">
        <v>40</v>
      </c>
      <c r="D57" s="9">
        <v>515</v>
      </c>
      <c r="E57" t="s">
        <v>41</v>
      </c>
      <c r="F57" s="9">
        <v>1</v>
      </c>
      <c r="G57" t="s">
        <v>72</v>
      </c>
      <c r="H57" t="s">
        <v>29</v>
      </c>
      <c r="I57" t="s">
        <v>79</v>
      </c>
      <c r="J57" t="s">
        <v>31</v>
      </c>
      <c r="K57" s="9">
        <v>98</v>
      </c>
      <c r="L57" t="s">
        <v>78</v>
      </c>
      <c r="M57">
        <v>3</v>
      </c>
      <c r="N57" t="s">
        <v>63</v>
      </c>
      <c r="O57" t="s">
        <v>80</v>
      </c>
      <c r="P57" t="s">
        <v>35</v>
      </c>
      <c r="Q57" s="9">
        <v>13458</v>
      </c>
      <c r="R57" s="9">
        <v>15146</v>
      </c>
      <c r="S57" s="9">
        <v>1</v>
      </c>
      <c r="T57" t="s">
        <v>36</v>
      </c>
      <c r="U57" s="9">
        <v>12</v>
      </c>
      <c r="V57" t="s">
        <v>82</v>
      </c>
      <c r="W57" t="s">
        <v>78</v>
      </c>
      <c r="X57" s="9">
        <v>1</v>
      </c>
      <c r="Y57" t="s">
        <v>86</v>
      </c>
      <c r="Z57" t="s">
        <v>46</v>
      </c>
    </row>
    <row r="58" spans="1:26" x14ac:dyDescent="0.25">
      <c r="A58">
        <v>1509</v>
      </c>
      <c r="B58" s="9">
        <v>35</v>
      </c>
      <c r="C58" t="s">
        <v>40</v>
      </c>
      <c r="D58" s="9">
        <v>853</v>
      </c>
      <c r="E58" t="s">
        <v>27</v>
      </c>
      <c r="F58" s="9">
        <v>18</v>
      </c>
      <c r="G58" t="s">
        <v>75</v>
      </c>
      <c r="H58" t="s">
        <v>29</v>
      </c>
      <c r="I58" t="s">
        <v>77</v>
      </c>
      <c r="J58" t="s">
        <v>43</v>
      </c>
      <c r="K58" s="9">
        <v>71</v>
      </c>
      <c r="L58" t="s">
        <v>78</v>
      </c>
      <c r="M58">
        <v>3</v>
      </c>
      <c r="N58" t="s">
        <v>33</v>
      </c>
      <c r="O58" t="s">
        <v>79</v>
      </c>
      <c r="P58" t="s">
        <v>45</v>
      </c>
      <c r="Q58" s="9">
        <v>9069</v>
      </c>
      <c r="R58" s="9">
        <v>11031</v>
      </c>
      <c r="S58" s="9">
        <v>1</v>
      </c>
      <c r="T58" t="s">
        <v>46</v>
      </c>
      <c r="U58" s="9">
        <v>22</v>
      </c>
      <c r="V58" t="s">
        <v>83</v>
      </c>
      <c r="W58" t="s">
        <v>80</v>
      </c>
      <c r="X58" s="9">
        <v>3</v>
      </c>
      <c r="Y58" t="s">
        <v>85</v>
      </c>
      <c r="Z58" t="s">
        <v>46</v>
      </c>
    </row>
    <row r="59" spans="1:26" x14ac:dyDescent="0.25">
      <c r="A59">
        <v>1510</v>
      </c>
      <c r="B59" s="9">
        <v>35</v>
      </c>
      <c r="C59" t="s">
        <v>26</v>
      </c>
      <c r="D59" s="9">
        <v>1142</v>
      </c>
      <c r="E59" t="s">
        <v>41</v>
      </c>
      <c r="F59" s="9">
        <v>23</v>
      </c>
      <c r="G59" t="s">
        <v>73</v>
      </c>
      <c r="H59" t="s">
        <v>53</v>
      </c>
      <c r="I59" t="s">
        <v>78</v>
      </c>
      <c r="J59" t="s">
        <v>31</v>
      </c>
      <c r="K59" s="9">
        <v>30</v>
      </c>
      <c r="L59" t="s">
        <v>78</v>
      </c>
      <c r="M59">
        <v>1</v>
      </c>
      <c r="N59" t="s">
        <v>51</v>
      </c>
      <c r="O59" t="s">
        <v>79</v>
      </c>
      <c r="P59" t="s">
        <v>45</v>
      </c>
      <c r="Q59" s="9">
        <v>4014</v>
      </c>
      <c r="R59" s="9">
        <v>16002</v>
      </c>
      <c r="S59" s="9">
        <v>3</v>
      </c>
      <c r="T59" t="s">
        <v>36</v>
      </c>
      <c r="U59" s="9">
        <v>15</v>
      </c>
      <c r="V59" t="s">
        <v>82</v>
      </c>
      <c r="W59" t="s">
        <v>78</v>
      </c>
      <c r="X59" s="9">
        <v>3</v>
      </c>
      <c r="Y59" t="s">
        <v>86</v>
      </c>
      <c r="Z59" t="s">
        <v>46</v>
      </c>
    </row>
    <row r="60" spans="1:26" x14ac:dyDescent="0.25">
      <c r="A60">
        <v>1511</v>
      </c>
      <c r="B60" s="9">
        <v>31</v>
      </c>
      <c r="C60" t="s">
        <v>26</v>
      </c>
      <c r="D60" s="9">
        <v>655</v>
      </c>
      <c r="E60" t="s">
        <v>41</v>
      </c>
      <c r="F60" s="9">
        <v>7</v>
      </c>
      <c r="G60" t="s">
        <v>73</v>
      </c>
      <c r="H60" t="s">
        <v>29</v>
      </c>
      <c r="I60" t="s">
        <v>80</v>
      </c>
      <c r="J60" t="s">
        <v>43</v>
      </c>
      <c r="K60" s="9">
        <v>48</v>
      </c>
      <c r="L60" t="s">
        <v>78</v>
      </c>
      <c r="M60">
        <v>2</v>
      </c>
      <c r="N60" t="s">
        <v>51</v>
      </c>
      <c r="O60" t="s">
        <v>80</v>
      </c>
      <c r="P60" t="s">
        <v>57</v>
      </c>
      <c r="Q60" s="9">
        <v>5915</v>
      </c>
      <c r="R60" s="9">
        <v>9528</v>
      </c>
      <c r="S60" s="9">
        <v>3</v>
      </c>
      <c r="T60" t="s">
        <v>46</v>
      </c>
      <c r="U60" s="9">
        <v>22</v>
      </c>
      <c r="V60" t="s">
        <v>83</v>
      </c>
      <c r="W60" t="s">
        <v>80</v>
      </c>
      <c r="X60" s="9">
        <v>3</v>
      </c>
      <c r="Y60" t="s">
        <v>85</v>
      </c>
      <c r="Z60" t="s">
        <v>46</v>
      </c>
    </row>
    <row r="61" spans="1:26" x14ac:dyDescent="0.25">
      <c r="A61">
        <v>1512</v>
      </c>
      <c r="B61" s="9">
        <v>37</v>
      </c>
      <c r="C61" t="s">
        <v>26</v>
      </c>
      <c r="D61" s="9">
        <v>1115</v>
      </c>
      <c r="E61" t="s">
        <v>41</v>
      </c>
      <c r="F61" s="9">
        <v>1</v>
      </c>
      <c r="G61" t="s">
        <v>73</v>
      </c>
      <c r="H61" t="s">
        <v>29</v>
      </c>
      <c r="I61" t="s">
        <v>79</v>
      </c>
      <c r="J61" t="s">
        <v>43</v>
      </c>
      <c r="K61" s="9">
        <v>51</v>
      </c>
      <c r="L61" t="s">
        <v>77</v>
      </c>
      <c r="M61">
        <v>2</v>
      </c>
      <c r="N61" t="s">
        <v>58</v>
      </c>
      <c r="O61" t="s">
        <v>78</v>
      </c>
      <c r="P61" t="s">
        <v>57</v>
      </c>
      <c r="Q61" s="9">
        <v>5993</v>
      </c>
      <c r="R61" s="9">
        <v>2689</v>
      </c>
      <c r="S61" s="9">
        <v>1</v>
      </c>
      <c r="T61" t="s">
        <v>46</v>
      </c>
      <c r="U61" s="9">
        <v>18</v>
      </c>
      <c r="V61" t="s">
        <v>82</v>
      </c>
      <c r="W61" t="s">
        <v>78</v>
      </c>
      <c r="X61" s="9">
        <v>2</v>
      </c>
      <c r="Y61" t="s">
        <v>87</v>
      </c>
      <c r="Z61" t="s">
        <v>46</v>
      </c>
    </row>
    <row r="62" spans="1:26" x14ac:dyDescent="0.25">
      <c r="A62">
        <v>1513</v>
      </c>
      <c r="B62" s="9">
        <v>32</v>
      </c>
      <c r="C62" t="s">
        <v>26</v>
      </c>
      <c r="D62" s="9">
        <v>427</v>
      </c>
      <c r="E62" t="s">
        <v>41</v>
      </c>
      <c r="F62" s="9">
        <v>1</v>
      </c>
      <c r="G62" t="s">
        <v>74</v>
      </c>
      <c r="H62" t="s">
        <v>53</v>
      </c>
      <c r="I62" t="s">
        <v>79</v>
      </c>
      <c r="J62" t="s">
        <v>43</v>
      </c>
      <c r="K62" s="9">
        <v>33</v>
      </c>
      <c r="L62" t="s">
        <v>78</v>
      </c>
      <c r="M62">
        <v>2</v>
      </c>
      <c r="N62" t="s">
        <v>58</v>
      </c>
      <c r="O62" t="s">
        <v>80</v>
      </c>
      <c r="P62" t="s">
        <v>45</v>
      </c>
      <c r="Q62" s="9">
        <v>6162</v>
      </c>
      <c r="R62" s="9">
        <v>10877</v>
      </c>
      <c r="S62" s="9">
        <v>1</v>
      </c>
      <c r="T62" t="s">
        <v>36</v>
      </c>
      <c r="U62" s="9">
        <v>22</v>
      </c>
      <c r="V62" t="s">
        <v>83</v>
      </c>
      <c r="W62" t="s">
        <v>77</v>
      </c>
      <c r="X62" s="9">
        <v>3</v>
      </c>
      <c r="Y62" t="s">
        <v>86</v>
      </c>
      <c r="Z62" t="s">
        <v>46</v>
      </c>
    </row>
    <row r="63" spans="1:26" x14ac:dyDescent="0.25">
      <c r="A63">
        <v>1514</v>
      </c>
      <c r="B63" s="9">
        <v>38</v>
      </c>
      <c r="C63" t="s">
        <v>40</v>
      </c>
      <c r="D63" s="9">
        <v>653</v>
      </c>
      <c r="E63" t="s">
        <v>41</v>
      </c>
      <c r="F63" s="9">
        <v>29</v>
      </c>
      <c r="G63" t="s">
        <v>75</v>
      </c>
      <c r="H63" t="s">
        <v>29</v>
      </c>
      <c r="I63" t="s">
        <v>80</v>
      </c>
      <c r="J63" t="s">
        <v>31</v>
      </c>
      <c r="K63" s="9">
        <v>50</v>
      </c>
      <c r="L63" t="s">
        <v>78</v>
      </c>
      <c r="M63">
        <v>2</v>
      </c>
      <c r="N63" t="s">
        <v>51</v>
      </c>
      <c r="O63" t="s">
        <v>80</v>
      </c>
      <c r="P63" t="s">
        <v>35</v>
      </c>
      <c r="Q63" s="9">
        <v>2406</v>
      </c>
      <c r="R63" s="9">
        <v>5456</v>
      </c>
      <c r="S63" s="9">
        <v>1</v>
      </c>
      <c r="T63" t="s">
        <v>46</v>
      </c>
      <c r="U63" s="9">
        <v>11</v>
      </c>
      <c r="V63" t="s">
        <v>82</v>
      </c>
      <c r="W63" t="s">
        <v>80</v>
      </c>
      <c r="X63" s="9">
        <v>2</v>
      </c>
      <c r="Y63" t="s">
        <v>86</v>
      </c>
      <c r="Z63" t="s">
        <v>46</v>
      </c>
    </row>
    <row r="64" spans="1:26" x14ac:dyDescent="0.25">
      <c r="A64">
        <v>1515</v>
      </c>
      <c r="B64" s="9">
        <v>50</v>
      </c>
      <c r="C64" t="s">
        <v>26</v>
      </c>
      <c r="D64" s="9">
        <v>989</v>
      </c>
      <c r="E64" t="s">
        <v>41</v>
      </c>
      <c r="F64" s="9">
        <v>7</v>
      </c>
      <c r="G64" t="s">
        <v>72</v>
      </c>
      <c r="H64" t="s">
        <v>53</v>
      </c>
      <c r="I64" t="s">
        <v>77</v>
      </c>
      <c r="J64" t="s">
        <v>31</v>
      </c>
      <c r="K64" s="9">
        <v>43</v>
      </c>
      <c r="L64" t="s">
        <v>77</v>
      </c>
      <c r="M64">
        <v>5</v>
      </c>
      <c r="N64" t="s">
        <v>63</v>
      </c>
      <c r="O64" t="s">
        <v>78</v>
      </c>
      <c r="P64" t="s">
        <v>57</v>
      </c>
      <c r="Q64" s="9">
        <v>18740</v>
      </c>
      <c r="R64" s="9">
        <v>16701</v>
      </c>
      <c r="S64" s="9">
        <v>5</v>
      </c>
      <c r="T64" t="s">
        <v>36</v>
      </c>
      <c r="U64" s="9">
        <v>12</v>
      </c>
      <c r="V64" t="s">
        <v>82</v>
      </c>
      <c r="W64" t="s">
        <v>80</v>
      </c>
      <c r="X64" s="9">
        <v>2</v>
      </c>
      <c r="Y64" t="s">
        <v>85</v>
      </c>
      <c r="Z64" t="s">
        <v>46</v>
      </c>
    </row>
    <row r="65" spans="1:26" x14ac:dyDescent="0.25">
      <c r="A65">
        <v>1516</v>
      </c>
      <c r="B65" s="9">
        <v>59</v>
      </c>
      <c r="C65" t="s">
        <v>26</v>
      </c>
      <c r="D65" s="9">
        <v>1435</v>
      </c>
      <c r="E65" t="s">
        <v>27</v>
      </c>
      <c r="F65" s="9">
        <v>25</v>
      </c>
      <c r="G65" t="s">
        <v>74</v>
      </c>
      <c r="H65" t="s">
        <v>29</v>
      </c>
      <c r="I65" t="s">
        <v>79</v>
      </c>
      <c r="J65" t="s">
        <v>31</v>
      </c>
      <c r="K65" s="9">
        <v>99</v>
      </c>
      <c r="L65" t="s">
        <v>78</v>
      </c>
      <c r="M65">
        <v>3</v>
      </c>
      <c r="N65" t="s">
        <v>33</v>
      </c>
      <c r="O65" t="s">
        <v>79</v>
      </c>
      <c r="P65" t="s">
        <v>35</v>
      </c>
      <c r="Q65" s="9">
        <v>7637</v>
      </c>
      <c r="R65" s="9">
        <v>2354</v>
      </c>
      <c r="S65" s="9">
        <v>7</v>
      </c>
      <c r="T65" t="s">
        <v>46</v>
      </c>
      <c r="U65" s="9">
        <v>11</v>
      </c>
      <c r="V65" t="s">
        <v>82</v>
      </c>
      <c r="W65" t="s">
        <v>80</v>
      </c>
      <c r="X65" s="9">
        <v>3</v>
      </c>
      <c r="Y65" t="s">
        <v>85</v>
      </c>
      <c r="Z65" t="s">
        <v>46</v>
      </c>
    </row>
    <row r="66" spans="1:26" x14ac:dyDescent="0.25">
      <c r="A66">
        <v>1517</v>
      </c>
      <c r="B66" s="9">
        <v>36</v>
      </c>
      <c r="C66" t="s">
        <v>26</v>
      </c>
      <c r="D66" s="9">
        <v>1223</v>
      </c>
      <c r="E66" t="s">
        <v>41</v>
      </c>
      <c r="F66" s="9">
        <v>8</v>
      </c>
      <c r="G66" t="s">
        <v>74</v>
      </c>
      <c r="H66" t="s">
        <v>67</v>
      </c>
      <c r="I66" t="s">
        <v>78</v>
      </c>
      <c r="J66" t="s">
        <v>31</v>
      </c>
      <c r="K66" s="9">
        <v>59</v>
      </c>
      <c r="L66" t="s">
        <v>78</v>
      </c>
      <c r="M66">
        <v>3</v>
      </c>
      <c r="N66" t="s">
        <v>59</v>
      </c>
      <c r="O66" t="s">
        <v>78</v>
      </c>
      <c r="P66" t="s">
        <v>57</v>
      </c>
      <c r="Q66" s="9">
        <v>10096</v>
      </c>
      <c r="R66" s="9">
        <v>8202</v>
      </c>
      <c r="S66" s="9">
        <v>1</v>
      </c>
      <c r="T66" t="s">
        <v>46</v>
      </c>
      <c r="U66" s="9">
        <v>13</v>
      </c>
      <c r="V66" t="s">
        <v>82</v>
      </c>
      <c r="W66" t="s">
        <v>77</v>
      </c>
      <c r="X66" s="9">
        <v>2</v>
      </c>
      <c r="Y66" t="s">
        <v>86</v>
      </c>
      <c r="Z66" t="s">
        <v>46</v>
      </c>
    </row>
    <row r="67" spans="1:26" x14ac:dyDescent="0.25">
      <c r="A67">
        <v>1518</v>
      </c>
      <c r="B67" s="9">
        <v>55</v>
      </c>
      <c r="C67" t="s">
        <v>26</v>
      </c>
      <c r="D67" s="9">
        <v>836</v>
      </c>
      <c r="E67" t="s">
        <v>41</v>
      </c>
      <c r="F67" s="9">
        <v>8</v>
      </c>
      <c r="G67" t="s">
        <v>74</v>
      </c>
      <c r="H67" t="s">
        <v>53</v>
      </c>
      <c r="I67" t="s">
        <v>80</v>
      </c>
      <c r="J67" t="s">
        <v>31</v>
      </c>
      <c r="K67" s="9">
        <v>33</v>
      </c>
      <c r="L67" t="s">
        <v>78</v>
      </c>
      <c r="M67">
        <v>4</v>
      </c>
      <c r="N67" t="s">
        <v>61</v>
      </c>
      <c r="O67" t="s">
        <v>78</v>
      </c>
      <c r="P67" t="s">
        <v>57</v>
      </c>
      <c r="Q67" s="9">
        <v>14756</v>
      </c>
      <c r="R67" s="9">
        <v>19730</v>
      </c>
      <c r="S67" s="9">
        <v>2</v>
      </c>
      <c r="T67" t="s">
        <v>36</v>
      </c>
      <c r="U67" s="9">
        <v>14</v>
      </c>
      <c r="V67" t="s">
        <v>82</v>
      </c>
      <c r="W67" t="s">
        <v>78</v>
      </c>
      <c r="X67" s="9">
        <v>2</v>
      </c>
      <c r="Y67" t="s">
        <v>86</v>
      </c>
      <c r="Z67" t="s">
        <v>46</v>
      </c>
    </row>
    <row r="68" spans="1:26" x14ac:dyDescent="0.25">
      <c r="A68">
        <v>1519</v>
      </c>
      <c r="B68" s="9">
        <v>36</v>
      </c>
      <c r="C68" t="s">
        <v>40</v>
      </c>
      <c r="D68" s="9">
        <v>1195</v>
      </c>
      <c r="E68" t="s">
        <v>41</v>
      </c>
      <c r="F68" s="9">
        <v>11</v>
      </c>
      <c r="G68" t="s">
        <v>74</v>
      </c>
      <c r="H68" t="s">
        <v>29</v>
      </c>
      <c r="I68" t="s">
        <v>77</v>
      </c>
      <c r="J68" t="s">
        <v>43</v>
      </c>
      <c r="K68" s="9">
        <v>95</v>
      </c>
      <c r="L68" t="s">
        <v>77</v>
      </c>
      <c r="M68">
        <v>2</v>
      </c>
      <c r="N68" t="s">
        <v>58</v>
      </c>
      <c r="O68" t="s">
        <v>77</v>
      </c>
      <c r="P68" t="s">
        <v>35</v>
      </c>
      <c r="Q68" s="9">
        <v>6499</v>
      </c>
      <c r="R68" s="9">
        <v>22656</v>
      </c>
      <c r="S68" s="9">
        <v>1</v>
      </c>
      <c r="T68" t="s">
        <v>46</v>
      </c>
      <c r="U68" s="9">
        <v>13</v>
      </c>
      <c r="V68" t="s">
        <v>82</v>
      </c>
      <c r="W68" t="s">
        <v>78</v>
      </c>
      <c r="X68" s="9">
        <v>3</v>
      </c>
      <c r="Y68" t="s">
        <v>86</v>
      </c>
      <c r="Z68" t="s">
        <v>46</v>
      </c>
    </row>
    <row r="69" spans="1:26" x14ac:dyDescent="0.25">
      <c r="A69">
        <v>1520</v>
      </c>
      <c r="B69" s="9">
        <v>45</v>
      </c>
      <c r="C69" t="s">
        <v>26</v>
      </c>
      <c r="D69" s="9">
        <v>1339</v>
      </c>
      <c r="E69" t="s">
        <v>41</v>
      </c>
      <c r="F69" s="9">
        <v>7</v>
      </c>
      <c r="G69" t="s">
        <v>74</v>
      </c>
      <c r="H69" t="s">
        <v>29</v>
      </c>
      <c r="I69" t="s">
        <v>77</v>
      </c>
      <c r="J69" t="s">
        <v>43</v>
      </c>
      <c r="K69" s="9">
        <v>59</v>
      </c>
      <c r="L69" t="s">
        <v>78</v>
      </c>
      <c r="M69">
        <v>3</v>
      </c>
      <c r="N69" t="s">
        <v>44</v>
      </c>
      <c r="O69" t="s">
        <v>79</v>
      </c>
      <c r="P69" t="s">
        <v>57</v>
      </c>
      <c r="Q69" s="9">
        <v>9724</v>
      </c>
      <c r="R69" s="9">
        <v>18787</v>
      </c>
      <c r="S69" s="9">
        <v>2</v>
      </c>
      <c r="T69" t="s">
        <v>46</v>
      </c>
      <c r="U69" s="9">
        <v>17</v>
      </c>
      <c r="V69" t="s">
        <v>82</v>
      </c>
      <c r="W69" t="s">
        <v>78</v>
      </c>
      <c r="X69" s="9">
        <v>2</v>
      </c>
      <c r="Y69" t="s">
        <v>86</v>
      </c>
      <c r="Z69" t="s">
        <v>46</v>
      </c>
    </row>
    <row r="70" spans="1:26" x14ac:dyDescent="0.25">
      <c r="A70">
        <v>1521</v>
      </c>
      <c r="B70" s="9">
        <v>35</v>
      </c>
      <c r="C70" t="s">
        <v>40</v>
      </c>
      <c r="D70" s="9">
        <v>664</v>
      </c>
      <c r="E70" t="s">
        <v>41</v>
      </c>
      <c r="F70" s="9">
        <v>1</v>
      </c>
      <c r="G70" t="s">
        <v>74</v>
      </c>
      <c r="H70" t="s">
        <v>53</v>
      </c>
      <c r="I70" t="s">
        <v>77</v>
      </c>
      <c r="J70" t="s">
        <v>43</v>
      </c>
      <c r="K70" s="9">
        <v>79</v>
      </c>
      <c r="L70" t="s">
        <v>78</v>
      </c>
      <c r="M70">
        <v>1</v>
      </c>
      <c r="N70" t="s">
        <v>44</v>
      </c>
      <c r="O70" t="s">
        <v>79</v>
      </c>
      <c r="P70" t="s">
        <v>45</v>
      </c>
      <c r="Q70" s="9">
        <v>2194</v>
      </c>
      <c r="R70" s="9">
        <v>5868</v>
      </c>
      <c r="S70" s="9">
        <v>4</v>
      </c>
      <c r="T70" t="s">
        <v>46</v>
      </c>
      <c r="U70" s="9">
        <v>13</v>
      </c>
      <c r="V70" t="s">
        <v>82</v>
      </c>
      <c r="W70" t="s">
        <v>80</v>
      </c>
      <c r="X70" s="9">
        <v>2</v>
      </c>
      <c r="Y70" t="s">
        <v>85</v>
      </c>
      <c r="Z70" t="s">
        <v>46</v>
      </c>
    </row>
    <row r="71" spans="1:26" x14ac:dyDescent="0.25">
      <c r="A71">
        <v>1522</v>
      </c>
      <c r="B71" s="9">
        <v>36</v>
      </c>
      <c r="C71" t="s">
        <v>26</v>
      </c>
      <c r="D71" s="9">
        <v>318</v>
      </c>
      <c r="E71" t="s">
        <v>41</v>
      </c>
      <c r="F71" s="9">
        <v>9</v>
      </c>
      <c r="G71" t="s">
        <v>74</v>
      </c>
      <c r="H71" t="s">
        <v>53</v>
      </c>
      <c r="I71" t="s">
        <v>80</v>
      </c>
      <c r="J71" t="s">
        <v>43</v>
      </c>
      <c r="K71" s="9">
        <v>87</v>
      </c>
      <c r="L71" t="s">
        <v>77</v>
      </c>
      <c r="M71">
        <v>1</v>
      </c>
      <c r="N71" t="s">
        <v>44</v>
      </c>
      <c r="O71" t="s">
        <v>78</v>
      </c>
      <c r="P71" t="s">
        <v>45</v>
      </c>
      <c r="Q71" s="9">
        <v>3388</v>
      </c>
      <c r="R71" s="9">
        <v>21777</v>
      </c>
      <c r="S71" s="9">
        <v>0</v>
      </c>
      <c r="T71" t="s">
        <v>36</v>
      </c>
      <c r="U71" s="9">
        <v>17</v>
      </c>
      <c r="V71" t="s">
        <v>82</v>
      </c>
      <c r="W71" t="s">
        <v>79</v>
      </c>
      <c r="X71" s="9">
        <v>0</v>
      </c>
      <c r="Y71" t="s">
        <v>85</v>
      </c>
      <c r="Z71" t="s">
        <v>36</v>
      </c>
    </row>
    <row r="72" spans="1:26" x14ac:dyDescent="0.25">
      <c r="A72">
        <v>1523</v>
      </c>
      <c r="B72" s="9">
        <v>59</v>
      </c>
      <c r="C72" t="s">
        <v>40</v>
      </c>
      <c r="D72" s="9">
        <v>1225</v>
      </c>
      <c r="E72" t="s">
        <v>27</v>
      </c>
      <c r="F72" s="9">
        <v>1</v>
      </c>
      <c r="G72" t="s">
        <v>76</v>
      </c>
      <c r="H72" t="s">
        <v>29</v>
      </c>
      <c r="I72" t="s">
        <v>79</v>
      </c>
      <c r="J72" t="s">
        <v>31</v>
      </c>
      <c r="K72" s="9">
        <v>57</v>
      </c>
      <c r="L72" t="s">
        <v>77</v>
      </c>
      <c r="M72">
        <v>2</v>
      </c>
      <c r="N72" t="s">
        <v>33</v>
      </c>
      <c r="O72" t="s">
        <v>78</v>
      </c>
      <c r="P72" t="s">
        <v>35</v>
      </c>
      <c r="Q72" s="9">
        <v>5473</v>
      </c>
      <c r="R72" s="9">
        <v>24668</v>
      </c>
      <c r="S72" s="9">
        <v>7</v>
      </c>
      <c r="T72" t="s">
        <v>46</v>
      </c>
      <c r="U72" s="9">
        <v>11</v>
      </c>
      <c r="V72" t="s">
        <v>82</v>
      </c>
      <c r="W72" t="s">
        <v>80</v>
      </c>
      <c r="X72" s="9">
        <v>2</v>
      </c>
      <c r="Y72" t="s">
        <v>85</v>
      </c>
      <c r="Z72" t="s">
        <v>46</v>
      </c>
    </row>
    <row r="73" spans="1:26" x14ac:dyDescent="0.25">
      <c r="A73">
        <v>1524</v>
      </c>
      <c r="B73" s="9">
        <v>29</v>
      </c>
      <c r="C73" t="s">
        <v>26</v>
      </c>
      <c r="D73" s="9">
        <v>1328</v>
      </c>
      <c r="E73" t="s">
        <v>41</v>
      </c>
      <c r="F73" s="9">
        <v>2</v>
      </c>
      <c r="G73" t="s">
        <v>74</v>
      </c>
      <c r="H73" t="s">
        <v>29</v>
      </c>
      <c r="I73" t="s">
        <v>78</v>
      </c>
      <c r="J73" t="s">
        <v>43</v>
      </c>
      <c r="K73" s="9">
        <v>76</v>
      </c>
      <c r="L73" t="s">
        <v>78</v>
      </c>
      <c r="M73">
        <v>1</v>
      </c>
      <c r="N73" t="s">
        <v>44</v>
      </c>
      <c r="O73" t="s">
        <v>77</v>
      </c>
      <c r="P73" t="s">
        <v>45</v>
      </c>
      <c r="Q73" s="9">
        <v>2703</v>
      </c>
      <c r="R73" s="9">
        <v>4956</v>
      </c>
      <c r="S73" s="9">
        <v>0</v>
      </c>
      <c r="T73" t="s">
        <v>46</v>
      </c>
      <c r="U73" s="9">
        <v>23</v>
      </c>
      <c r="V73" t="s">
        <v>83</v>
      </c>
      <c r="W73" t="s">
        <v>80</v>
      </c>
      <c r="X73" s="9">
        <v>3</v>
      </c>
      <c r="Y73" t="s">
        <v>86</v>
      </c>
      <c r="Z73" t="s">
        <v>46</v>
      </c>
    </row>
    <row r="74" spans="1:26" x14ac:dyDescent="0.25">
      <c r="A74">
        <v>1525</v>
      </c>
      <c r="B74" s="9">
        <v>31</v>
      </c>
      <c r="C74" t="s">
        <v>26</v>
      </c>
      <c r="D74" s="9">
        <v>1082</v>
      </c>
      <c r="E74" t="s">
        <v>41</v>
      </c>
      <c r="F74" s="9">
        <v>1</v>
      </c>
      <c r="G74" t="s">
        <v>73</v>
      </c>
      <c r="H74" t="s">
        <v>53</v>
      </c>
      <c r="I74" t="s">
        <v>78</v>
      </c>
      <c r="J74" t="s">
        <v>43</v>
      </c>
      <c r="K74" s="9">
        <v>87</v>
      </c>
      <c r="L74" t="s">
        <v>78</v>
      </c>
      <c r="M74">
        <v>1</v>
      </c>
      <c r="N74" t="s">
        <v>44</v>
      </c>
      <c r="O74" t="s">
        <v>77</v>
      </c>
      <c r="P74" t="s">
        <v>35</v>
      </c>
      <c r="Q74" s="9">
        <v>2501</v>
      </c>
      <c r="R74" s="9">
        <v>18775</v>
      </c>
      <c r="S74" s="9">
        <v>1</v>
      </c>
      <c r="T74" t="s">
        <v>46</v>
      </c>
      <c r="U74" s="9">
        <v>17</v>
      </c>
      <c r="V74" t="s">
        <v>82</v>
      </c>
      <c r="W74" t="s">
        <v>77</v>
      </c>
      <c r="X74" s="9">
        <v>4</v>
      </c>
      <c r="Y74" t="s">
        <v>86</v>
      </c>
      <c r="Z74" t="s">
        <v>46</v>
      </c>
    </row>
    <row r="75" spans="1:26" x14ac:dyDescent="0.25">
      <c r="A75">
        <v>1526</v>
      </c>
      <c r="B75" s="9">
        <v>32</v>
      </c>
      <c r="C75" t="s">
        <v>26</v>
      </c>
      <c r="D75" s="9">
        <v>548</v>
      </c>
      <c r="E75" t="s">
        <v>41</v>
      </c>
      <c r="F75" s="9">
        <v>1</v>
      </c>
      <c r="G75" t="s">
        <v>74</v>
      </c>
      <c r="H75" t="s">
        <v>29</v>
      </c>
      <c r="I75" t="s">
        <v>77</v>
      </c>
      <c r="J75" t="s">
        <v>43</v>
      </c>
      <c r="K75" s="9">
        <v>66</v>
      </c>
      <c r="L75" t="s">
        <v>78</v>
      </c>
      <c r="M75">
        <v>2</v>
      </c>
      <c r="N75" t="s">
        <v>44</v>
      </c>
      <c r="O75" t="s">
        <v>77</v>
      </c>
      <c r="P75" t="s">
        <v>45</v>
      </c>
      <c r="Q75" s="9">
        <v>6220</v>
      </c>
      <c r="R75" s="9">
        <v>7346</v>
      </c>
      <c r="S75" s="9">
        <v>1</v>
      </c>
      <c r="T75" t="s">
        <v>46</v>
      </c>
      <c r="U75" s="9">
        <v>17</v>
      </c>
      <c r="V75" t="s">
        <v>82</v>
      </c>
      <c r="W75" t="s">
        <v>77</v>
      </c>
      <c r="X75" s="9">
        <v>3</v>
      </c>
      <c r="Y75" t="s">
        <v>86</v>
      </c>
      <c r="Z75" t="s">
        <v>46</v>
      </c>
    </row>
    <row r="76" spans="1:26" x14ac:dyDescent="0.25">
      <c r="A76">
        <v>1527</v>
      </c>
      <c r="B76" s="9">
        <v>36</v>
      </c>
      <c r="C76" t="s">
        <v>26</v>
      </c>
      <c r="D76" s="9">
        <v>132</v>
      </c>
      <c r="E76" t="s">
        <v>41</v>
      </c>
      <c r="F76" s="9">
        <v>6</v>
      </c>
      <c r="G76" t="s">
        <v>74</v>
      </c>
      <c r="H76" t="s">
        <v>29</v>
      </c>
      <c r="I76" t="s">
        <v>77</v>
      </c>
      <c r="J76" t="s">
        <v>31</v>
      </c>
      <c r="K76" s="9">
        <v>55</v>
      </c>
      <c r="L76" t="s">
        <v>80</v>
      </c>
      <c r="M76">
        <v>1</v>
      </c>
      <c r="N76" t="s">
        <v>51</v>
      </c>
      <c r="O76" t="s">
        <v>80</v>
      </c>
      <c r="P76" t="s">
        <v>45</v>
      </c>
      <c r="Q76" s="9">
        <v>3038</v>
      </c>
      <c r="R76" s="9">
        <v>22002</v>
      </c>
      <c r="S76" s="9">
        <v>3</v>
      </c>
      <c r="T76" t="s">
        <v>46</v>
      </c>
      <c r="U76" s="9">
        <v>12</v>
      </c>
      <c r="V76" t="s">
        <v>82</v>
      </c>
      <c r="W76" t="s">
        <v>77</v>
      </c>
      <c r="X76" s="9">
        <v>3</v>
      </c>
      <c r="Y76" t="s">
        <v>86</v>
      </c>
      <c r="Z76" t="s">
        <v>46</v>
      </c>
    </row>
    <row r="77" spans="1:26" x14ac:dyDescent="0.25">
      <c r="A77">
        <v>1528</v>
      </c>
      <c r="B77" s="9">
        <v>31</v>
      </c>
      <c r="C77" t="s">
        <v>26</v>
      </c>
      <c r="D77" s="9">
        <v>746</v>
      </c>
      <c r="E77" t="s">
        <v>41</v>
      </c>
      <c r="F77" s="9">
        <v>8</v>
      </c>
      <c r="G77" t="s">
        <v>73</v>
      </c>
      <c r="H77" t="s">
        <v>29</v>
      </c>
      <c r="I77" t="s">
        <v>78</v>
      </c>
      <c r="J77" t="s">
        <v>31</v>
      </c>
      <c r="K77" s="9">
        <v>61</v>
      </c>
      <c r="L77" t="s">
        <v>78</v>
      </c>
      <c r="M77">
        <v>2</v>
      </c>
      <c r="N77" t="s">
        <v>58</v>
      </c>
      <c r="O77" t="s">
        <v>80</v>
      </c>
      <c r="P77" t="s">
        <v>35</v>
      </c>
      <c r="Q77" s="9">
        <v>4424</v>
      </c>
      <c r="R77" s="9">
        <v>20682</v>
      </c>
      <c r="S77" s="9">
        <v>1</v>
      </c>
      <c r="T77" t="s">
        <v>46</v>
      </c>
      <c r="U77" s="9">
        <v>23</v>
      </c>
      <c r="V77" t="s">
        <v>83</v>
      </c>
      <c r="W77" t="s">
        <v>80</v>
      </c>
      <c r="X77" s="9">
        <v>2</v>
      </c>
      <c r="Y77" t="s">
        <v>86</v>
      </c>
      <c r="Z77" t="s">
        <v>46</v>
      </c>
    </row>
    <row r="78" spans="1:26" x14ac:dyDescent="0.25">
      <c r="A78">
        <v>1529</v>
      </c>
      <c r="B78" s="9">
        <v>35</v>
      </c>
      <c r="C78" t="s">
        <v>26</v>
      </c>
      <c r="D78" s="9">
        <v>776</v>
      </c>
      <c r="E78" t="s">
        <v>27</v>
      </c>
      <c r="F78" s="9">
        <v>1</v>
      </c>
      <c r="G78" t="s">
        <v>73</v>
      </c>
      <c r="H78" t="s">
        <v>64</v>
      </c>
      <c r="I78" t="s">
        <v>78</v>
      </c>
      <c r="J78" t="s">
        <v>43</v>
      </c>
      <c r="K78" s="9">
        <v>32</v>
      </c>
      <c r="L78" t="s">
        <v>77</v>
      </c>
      <c r="M78">
        <v>2</v>
      </c>
      <c r="N78" t="s">
        <v>33</v>
      </c>
      <c r="O78" t="s">
        <v>79</v>
      </c>
      <c r="P78" t="s">
        <v>35</v>
      </c>
      <c r="Q78" s="9">
        <v>4312</v>
      </c>
      <c r="R78" s="9">
        <v>23016</v>
      </c>
      <c r="S78" s="9">
        <v>0</v>
      </c>
      <c r="T78" t="s">
        <v>46</v>
      </c>
      <c r="U78" s="9">
        <v>14</v>
      </c>
      <c r="V78" t="s">
        <v>82</v>
      </c>
      <c r="W78" t="s">
        <v>77</v>
      </c>
      <c r="X78" s="9">
        <v>2</v>
      </c>
      <c r="Y78" t="s">
        <v>86</v>
      </c>
      <c r="Z78" t="s">
        <v>46</v>
      </c>
    </row>
    <row r="79" spans="1:26" x14ac:dyDescent="0.25">
      <c r="A79">
        <v>1530</v>
      </c>
      <c r="B79" s="9">
        <v>45</v>
      </c>
      <c r="C79" t="s">
        <v>26</v>
      </c>
      <c r="D79" s="9">
        <v>193</v>
      </c>
      <c r="E79" t="s">
        <v>41</v>
      </c>
      <c r="F79" s="9">
        <v>6</v>
      </c>
      <c r="G79" t="s">
        <v>73</v>
      </c>
      <c r="H79" t="s">
        <v>49</v>
      </c>
      <c r="I79" t="s">
        <v>80</v>
      </c>
      <c r="J79" t="s">
        <v>43</v>
      </c>
      <c r="K79" s="9">
        <v>52</v>
      </c>
      <c r="L79" t="s">
        <v>78</v>
      </c>
      <c r="M79">
        <v>3</v>
      </c>
      <c r="N79" t="s">
        <v>63</v>
      </c>
      <c r="O79" t="s">
        <v>79</v>
      </c>
      <c r="P79" t="s">
        <v>45</v>
      </c>
      <c r="Q79" s="9">
        <v>13245</v>
      </c>
      <c r="R79" s="9">
        <v>15067</v>
      </c>
      <c r="S79" s="9">
        <v>4</v>
      </c>
      <c r="T79" t="s">
        <v>36</v>
      </c>
      <c r="U79" s="9">
        <v>14</v>
      </c>
      <c r="V79" t="s">
        <v>82</v>
      </c>
      <c r="W79" t="s">
        <v>77</v>
      </c>
      <c r="X79" s="9">
        <v>3</v>
      </c>
      <c r="Y79" t="s">
        <v>87</v>
      </c>
      <c r="Z79" t="s">
        <v>46</v>
      </c>
    </row>
    <row r="80" spans="1:26" x14ac:dyDescent="0.25">
      <c r="A80">
        <v>1531</v>
      </c>
      <c r="B80" s="9">
        <v>37</v>
      </c>
      <c r="C80" t="s">
        <v>26</v>
      </c>
      <c r="D80" s="9">
        <v>397</v>
      </c>
      <c r="E80" t="s">
        <v>41</v>
      </c>
      <c r="F80" s="9">
        <v>7</v>
      </c>
      <c r="G80" t="s">
        <v>73</v>
      </c>
      <c r="H80" t="s">
        <v>53</v>
      </c>
      <c r="I80" t="s">
        <v>79</v>
      </c>
      <c r="J80" t="s">
        <v>43</v>
      </c>
      <c r="K80" s="9">
        <v>30</v>
      </c>
      <c r="L80" t="s">
        <v>78</v>
      </c>
      <c r="M80">
        <v>3</v>
      </c>
      <c r="N80" t="s">
        <v>63</v>
      </c>
      <c r="O80" t="s">
        <v>78</v>
      </c>
      <c r="P80" t="s">
        <v>35</v>
      </c>
      <c r="Q80" s="9">
        <v>13664</v>
      </c>
      <c r="R80" s="9">
        <v>25258</v>
      </c>
      <c r="S80" s="9">
        <v>4</v>
      </c>
      <c r="T80" t="s">
        <v>46</v>
      </c>
      <c r="U80" s="9">
        <v>13</v>
      </c>
      <c r="V80" t="s">
        <v>82</v>
      </c>
      <c r="W80" t="s">
        <v>79</v>
      </c>
      <c r="X80" s="9">
        <v>3</v>
      </c>
      <c r="Y80" t="s">
        <v>87</v>
      </c>
      <c r="Z80" t="s">
        <v>46</v>
      </c>
    </row>
    <row r="81" spans="1:26" x14ac:dyDescent="0.25">
      <c r="A81">
        <v>1532</v>
      </c>
      <c r="B81" s="9">
        <v>46</v>
      </c>
      <c r="C81" t="s">
        <v>26</v>
      </c>
      <c r="D81" s="9">
        <v>945</v>
      </c>
      <c r="E81" t="s">
        <v>69</v>
      </c>
      <c r="F81" s="9">
        <v>5</v>
      </c>
      <c r="G81" t="s">
        <v>72</v>
      </c>
      <c r="H81" t="s">
        <v>53</v>
      </c>
      <c r="I81" t="s">
        <v>77</v>
      </c>
      <c r="J81" t="s">
        <v>43</v>
      </c>
      <c r="K81" s="9">
        <v>80</v>
      </c>
      <c r="L81" t="s">
        <v>78</v>
      </c>
      <c r="M81">
        <v>2</v>
      </c>
      <c r="N81" t="s">
        <v>69</v>
      </c>
      <c r="O81" t="s">
        <v>77</v>
      </c>
      <c r="P81" t="s">
        <v>57</v>
      </c>
      <c r="Q81" s="9">
        <v>5021</v>
      </c>
      <c r="R81" s="9">
        <v>10425</v>
      </c>
      <c r="S81" s="9">
        <v>8</v>
      </c>
      <c r="T81" t="s">
        <v>36</v>
      </c>
      <c r="U81" s="9">
        <v>22</v>
      </c>
      <c r="V81" t="s">
        <v>83</v>
      </c>
      <c r="W81" t="s">
        <v>80</v>
      </c>
      <c r="X81" s="9">
        <v>2</v>
      </c>
      <c r="Y81" t="s">
        <v>86</v>
      </c>
      <c r="Z81" t="s">
        <v>46</v>
      </c>
    </row>
    <row r="82" spans="1:26" x14ac:dyDescent="0.25">
      <c r="A82">
        <v>1533</v>
      </c>
      <c r="B82" s="9">
        <v>30</v>
      </c>
      <c r="C82" t="s">
        <v>26</v>
      </c>
      <c r="D82" s="9">
        <v>852</v>
      </c>
      <c r="E82" t="s">
        <v>41</v>
      </c>
      <c r="F82" s="9">
        <v>1</v>
      </c>
      <c r="G82" t="s">
        <v>76</v>
      </c>
      <c r="H82" t="s">
        <v>29</v>
      </c>
      <c r="I82" t="s">
        <v>80</v>
      </c>
      <c r="J82" t="s">
        <v>43</v>
      </c>
      <c r="K82" s="9">
        <v>55</v>
      </c>
      <c r="L82" t="s">
        <v>77</v>
      </c>
      <c r="M82">
        <v>2</v>
      </c>
      <c r="N82" t="s">
        <v>51</v>
      </c>
      <c r="O82" t="s">
        <v>80</v>
      </c>
      <c r="P82" t="s">
        <v>45</v>
      </c>
      <c r="Q82" s="9">
        <v>5126</v>
      </c>
      <c r="R82" s="9">
        <v>15998</v>
      </c>
      <c r="S82" s="9">
        <v>1</v>
      </c>
      <c r="T82" t="s">
        <v>36</v>
      </c>
      <c r="U82" s="9">
        <v>12</v>
      </c>
      <c r="V82" t="s">
        <v>82</v>
      </c>
      <c r="W82" t="s">
        <v>78</v>
      </c>
      <c r="X82" s="9">
        <v>1</v>
      </c>
      <c r="Y82" t="s">
        <v>85</v>
      </c>
      <c r="Z82" t="s">
        <v>46</v>
      </c>
    </row>
    <row r="83" spans="1:26" x14ac:dyDescent="0.25">
      <c r="A83">
        <v>1534</v>
      </c>
      <c r="B83" s="9">
        <v>35</v>
      </c>
      <c r="C83" t="s">
        <v>26</v>
      </c>
      <c r="D83" s="9">
        <v>1214</v>
      </c>
      <c r="E83" t="s">
        <v>41</v>
      </c>
      <c r="F83" s="9">
        <v>1</v>
      </c>
      <c r="G83" t="s">
        <v>74</v>
      </c>
      <c r="H83" t="s">
        <v>53</v>
      </c>
      <c r="I83" t="s">
        <v>77</v>
      </c>
      <c r="J83" t="s">
        <v>43</v>
      </c>
      <c r="K83" s="9">
        <v>30</v>
      </c>
      <c r="L83" t="s">
        <v>77</v>
      </c>
      <c r="M83">
        <v>1</v>
      </c>
      <c r="N83" t="s">
        <v>44</v>
      </c>
      <c r="O83" t="s">
        <v>78</v>
      </c>
      <c r="P83" t="s">
        <v>35</v>
      </c>
      <c r="Q83" s="9">
        <v>2859</v>
      </c>
      <c r="R83" s="9">
        <v>26278</v>
      </c>
      <c r="S83" s="9">
        <v>1</v>
      </c>
      <c r="T83" t="s">
        <v>46</v>
      </c>
      <c r="U83" s="9">
        <v>18</v>
      </c>
      <c r="V83" t="s">
        <v>82</v>
      </c>
      <c r="W83" t="s">
        <v>79</v>
      </c>
      <c r="X83" s="9">
        <v>3</v>
      </c>
      <c r="Y83" t="s">
        <v>86</v>
      </c>
      <c r="Z83" t="s">
        <v>46</v>
      </c>
    </row>
    <row r="84" spans="1:26" x14ac:dyDescent="0.25">
      <c r="A84">
        <v>1535</v>
      </c>
      <c r="B84" s="9">
        <v>55</v>
      </c>
      <c r="C84" t="s">
        <v>26</v>
      </c>
      <c r="D84" s="9">
        <v>111</v>
      </c>
      <c r="E84" t="s">
        <v>27</v>
      </c>
      <c r="F84" s="9">
        <v>1</v>
      </c>
      <c r="G84" t="s">
        <v>72</v>
      </c>
      <c r="H84" t="s">
        <v>29</v>
      </c>
      <c r="I84" t="s">
        <v>79</v>
      </c>
      <c r="J84" t="s">
        <v>43</v>
      </c>
      <c r="K84" s="9">
        <v>70</v>
      </c>
      <c r="L84" t="s">
        <v>78</v>
      </c>
      <c r="M84">
        <v>3</v>
      </c>
      <c r="N84" t="s">
        <v>33</v>
      </c>
      <c r="O84" t="s">
        <v>80</v>
      </c>
      <c r="P84" t="s">
        <v>45</v>
      </c>
      <c r="Q84" s="9">
        <v>10239</v>
      </c>
      <c r="R84" s="9">
        <v>18092</v>
      </c>
      <c r="S84" s="9">
        <v>3</v>
      </c>
      <c r="T84" t="s">
        <v>46</v>
      </c>
      <c r="U84" s="9">
        <v>14</v>
      </c>
      <c r="V84" t="s">
        <v>82</v>
      </c>
      <c r="W84" t="s">
        <v>80</v>
      </c>
      <c r="X84" s="9">
        <v>4</v>
      </c>
      <c r="Y84" t="s">
        <v>86</v>
      </c>
      <c r="Z84" t="s">
        <v>46</v>
      </c>
    </row>
    <row r="85" spans="1:26" x14ac:dyDescent="0.25">
      <c r="A85">
        <v>1536</v>
      </c>
      <c r="B85" s="9">
        <v>38</v>
      </c>
      <c r="C85" t="s">
        <v>60</v>
      </c>
      <c r="D85" s="9">
        <v>573</v>
      </c>
      <c r="E85" t="s">
        <v>41</v>
      </c>
      <c r="F85" s="9">
        <v>6</v>
      </c>
      <c r="G85" t="s">
        <v>74</v>
      </c>
      <c r="H85" t="s">
        <v>53</v>
      </c>
      <c r="I85" t="s">
        <v>77</v>
      </c>
      <c r="J85" t="s">
        <v>31</v>
      </c>
      <c r="K85" s="9">
        <v>79</v>
      </c>
      <c r="L85" t="s">
        <v>79</v>
      </c>
      <c r="M85">
        <v>2</v>
      </c>
      <c r="N85" t="s">
        <v>44</v>
      </c>
      <c r="O85" t="s">
        <v>80</v>
      </c>
      <c r="P85" t="s">
        <v>57</v>
      </c>
      <c r="Q85" s="9">
        <v>5329</v>
      </c>
      <c r="R85" s="9">
        <v>15717</v>
      </c>
      <c r="S85" s="9">
        <v>7</v>
      </c>
      <c r="T85" t="s">
        <v>36</v>
      </c>
      <c r="U85" s="9">
        <v>12</v>
      </c>
      <c r="V85" t="s">
        <v>82</v>
      </c>
      <c r="W85" t="s">
        <v>80</v>
      </c>
      <c r="X85" s="9">
        <v>3</v>
      </c>
      <c r="Y85" t="s">
        <v>86</v>
      </c>
      <c r="Z85" t="s">
        <v>46</v>
      </c>
    </row>
    <row r="86" spans="1:26" x14ac:dyDescent="0.25">
      <c r="A86">
        <v>1537</v>
      </c>
      <c r="B86" s="9">
        <v>34</v>
      </c>
      <c r="C86" t="s">
        <v>26</v>
      </c>
      <c r="D86" s="9">
        <v>1153</v>
      </c>
      <c r="E86" t="s">
        <v>41</v>
      </c>
      <c r="F86" s="9">
        <v>1</v>
      </c>
      <c r="G86" t="s">
        <v>72</v>
      </c>
      <c r="H86" t="s">
        <v>53</v>
      </c>
      <c r="I86" t="s">
        <v>79</v>
      </c>
      <c r="J86" t="s">
        <v>43</v>
      </c>
      <c r="K86" s="9">
        <v>94</v>
      </c>
      <c r="L86" t="s">
        <v>78</v>
      </c>
      <c r="M86">
        <v>2</v>
      </c>
      <c r="N86" t="s">
        <v>58</v>
      </c>
      <c r="O86" t="s">
        <v>77</v>
      </c>
      <c r="P86" t="s">
        <v>45</v>
      </c>
      <c r="Q86" s="9">
        <v>4325</v>
      </c>
      <c r="R86" s="9">
        <v>17736</v>
      </c>
      <c r="S86" s="9">
        <v>1</v>
      </c>
      <c r="T86" t="s">
        <v>46</v>
      </c>
      <c r="U86" s="9">
        <v>15</v>
      </c>
      <c r="V86" t="s">
        <v>82</v>
      </c>
      <c r="W86" t="s">
        <v>78</v>
      </c>
      <c r="X86" s="9">
        <v>2</v>
      </c>
      <c r="Y86" t="s">
        <v>86</v>
      </c>
      <c r="Z86" t="s">
        <v>46</v>
      </c>
    </row>
    <row r="87" spans="1:26" x14ac:dyDescent="0.25">
      <c r="A87">
        <v>1538</v>
      </c>
      <c r="B87" s="9">
        <v>56</v>
      </c>
      <c r="C87" t="s">
        <v>26</v>
      </c>
      <c r="D87" s="9">
        <v>1400</v>
      </c>
      <c r="E87" t="s">
        <v>41</v>
      </c>
      <c r="F87" s="9">
        <v>7</v>
      </c>
      <c r="G87" t="s">
        <v>74</v>
      </c>
      <c r="H87" t="s">
        <v>29</v>
      </c>
      <c r="I87" t="s">
        <v>80</v>
      </c>
      <c r="J87" t="s">
        <v>43</v>
      </c>
      <c r="K87" s="9">
        <v>49</v>
      </c>
      <c r="L87" t="s">
        <v>79</v>
      </c>
      <c r="M87">
        <v>3</v>
      </c>
      <c r="N87" t="s">
        <v>58</v>
      </c>
      <c r="O87" t="s">
        <v>80</v>
      </c>
      <c r="P87" t="s">
        <v>35</v>
      </c>
      <c r="Q87" s="9">
        <v>7260</v>
      </c>
      <c r="R87" s="9">
        <v>21698</v>
      </c>
      <c r="S87" s="9">
        <v>4</v>
      </c>
      <c r="T87" t="s">
        <v>46</v>
      </c>
      <c r="U87" s="9">
        <v>11</v>
      </c>
      <c r="V87" t="s">
        <v>82</v>
      </c>
      <c r="W87" t="s">
        <v>79</v>
      </c>
      <c r="X87" s="9">
        <v>3</v>
      </c>
      <c r="Y87" t="s">
        <v>85</v>
      </c>
      <c r="Z87" t="s">
        <v>46</v>
      </c>
    </row>
    <row r="88" spans="1:26" x14ac:dyDescent="0.25">
      <c r="A88">
        <v>1539</v>
      </c>
      <c r="B88" s="9">
        <v>23</v>
      </c>
      <c r="C88" t="s">
        <v>26</v>
      </c>
      <c r="D88" s="9">
        <v>541</v>
      </c>
      <c r="E88" t="s">
        <v>27</v>
      </c>
      <c r="F88" s="9">
        <v>2</v>
      </c>
      <c r="G88" t="s">
        <v>76</v>
      </c>
      <c r="H88" t="s">
        <v>67</v>
      </c>
      <c r="I88" t="s">
        <v>78</v>
      </c>
      <c r="J88" t="s">
        <v>43</v>
      </c>
      <c r="K88" s="9">
        <v>62</v>
      </c>
      <c r="L88" t="s">
        <v>78</v>
      </c>
      <c r="M88">
        <v>1</v>
      </c>
      <c r="N88" t="s">
        <v>62</v>
      </c>
      <c r="O88" t="s">
        <v>79</v>
      </c>
      <c r="P88" t="s">
        <v>57</v>
      </c>
      <c r="Q88" s="9">
        <v>2322</v>
      </c>
      <c r="R88" s="9">
        <v>9518</v>
      </c>
      <c r="S88" s="9">
        <v>3</v>
      </c>
      <c r="T88" t="s">
        <v>46</v>
      </c>
      <c r="U88" s="9">
        <v>13</v>
      </c>
      <c r="V88" t="s">
        <v>82</v>
      </c>
      <c r="W88" t="s">
        <v>78</v>
      </c>
      <c r="X88" s="9">
        <v>3</v>
      </c>
      <c r="Y88" t="s">
        <v>86</v>
      </c>
      <c r="Z88" t="s">
        <v>46</v>
      </c>
    </row>
    <row r="89" spans="1:26" x14ac:dyDescent="0.25">
      <c r="A89">
        <v>1540</v>
      </c>
      <c r="B89" s="9">
        <v>51</v>
      </c>
      <c r="C89" t="s">
        <v>26</v>
      </c>
      <c r="D89" s="9">
        <v>432</v>
      </c>
      <c r="E89" t="s">
        <v>41</v>
      </c>
      <c r="F89" s="9">
        <v>9</v>
      </c>
      <c r="G89" t="s">
        <v>73</v>
      </c>
      <c r="H89" t="s">
        <v>29</v>
      </c>
      <c r="I89" t="s">
        <v>80</v>
      </c>
      <c r="J89" t="s">
        <v>43</v>
      </c>
      <c r="K89" s="9">
        <v>96</v>
      </c>
      <c r="L89" t="s">
        <v>78</v>
      </c>
      <c r="M89">
        <v>1</v>
      </c>
      <c r="N89" t="s">
        <v>51</v>
      </c>
      <c r="O89" t="s">
        <v>80</v>
      </c>
      <c r="P89" t="s">
        <v>45</v>
      </c>
      <c r="Q89" s="9">
        <v>2075</v>
      </c>
      <c r="R89" s="9">
        <v>18725</v>
      </c>
      <c r="S89" s="9">
        <v>3</v>
      </c>
      <c r="T89" t="s">
        <v>46</v>
      </c>
      <c r="U89" s="9">
        <v>23</v>
      </c>
      <c r="V89" t="s">
        <v>83</v>
      </c>
      <c r="W89" t="s">
        <v>77</v>
      </c>
      <c r="X89" s="9">
        <v>4</v>
      </c>
      <c r="Y89" t="s">
        <v>86</v>
      </c>
      <c r="Z89" t="s">
        <v>46</v>
      </c>
    </row>
    <row r="90" spans="1:26" x14ac:dyDescent="0.25">
      <c r="A90">
        <v>1541</v>
      </c>
      <c r="B90" s="9">
        <v>30</v>
      </c>
      <c r="C90" t="s">
        <v>26</v>
      </c>
      <c r="D90" s="9">
        <v>288</v>
      </c>
      <c r="E90" t="s">
        <v>41</v>
      </c>
      <c r="F90" s="9">
        <v>2</v>
      </c>
      <c r="G90" t="s">
        <v>74</v>
      </c>
      <c r="H90" t="s">
        <v>29</v>
      </c>
      <c r="I90" t="s">
        <v>78</v>
      </c>
      <c r="J90" t="s">
        <v>43</v>
      </c>
      <c r="K90" s="9">
        <v>99</v>
      </c>
      <c r="L90" t="s">
        <v>77</v>
      </c>
      <c r="M90">
        <v>2</v>
      </c>
      <c r="N90" t="s">
        <v>59</v>
      </c>
      <c r="O90" t="s">
        <v>80</v>
      </c>
      <c r="P90" t="s">
        <v>45</v>
      </c>
      <c r="Q90" s="9">
        <v>4152</v>
      </c>
      <c r="R90" s="9">
        <v>15830</v>
      </c>
      <c r="S90" s="9">
        <v>1</v>
      </c>
      <c r="T90" t="s">
        <v>46</v>
      </c>
      <c r="U90" s="9">
        <v>19</v>
      </c>
      <c r="V90" t="s">
        <v>82</v>
      </c>
      <c r="W90" t="s">
        <v>79</v>
      </c>
      <c r="X90" s="9">
        <v>3</v>
      </c>
      <c r="Y90" t="s">
        <v>86</v>
      </c>
      <c r="Z90" t="s">
        <v>46</v>
      </c>
    </row>
    <row r="91" spans="1:26" x14ac:dyDescent="0.25">
      <c r="A91">
        <v>1542</v>
      </c>
      <c r="B91" s="9">
        <v>46</v>
      </c>
      <c r="C91" t="s">
        <v>26</v>
      </c>
      <c r="D91" s="9">
        <v>669</v>
      </c>
      <c r="E91" t="s">
        <v>27</v>
      </c>
      <c r="F91" s="9">
        <v>9</v>
      </c>
      <c r="G91" t="s">
        <v>72</v>
      </c>
      <c r="H91" t="s">
        <v>53</v>
      </c>
      <c r="I91" t="s">
        <v>78</v>
      </c>
      <c r="J91" t="s">
        <v>43</v>
      </c>
      <c r="K91" s="9">
        <v>64</v>
      </c>
      <c r="L91" t="s">
        <v>77</v>
      </c>
      <c r="M91">
        <v>3</v>
      </c>
      <c r="N91" t="s">
        <v>33</v>
      </c>
      <c r="O91" t="s">
        <v>80</v>
      </c>
      <c r="P91" t="s">
        <v>35</v>
      </c>
      <c r="Q91" s="9">
        <v>9619</v>
      </c>
      <c r="R91" s="9">
        <v>13596</v>
      </c>
      <c r="S91" s="9">
        <v>1</v>
      </c>
      <c r="T91" t="s">
        <v>46</v>
      </c>
      <c r="U91" s="9">
        <v>16</v>
      </c>
      <c r="V91" t="s">
        <v>82</v>
      </c>
      <c r="W91" t="s">
        <v>80</v>
      </c>
      <c r="X91" s="9">
        <v>3</v>
      </c>
      <c r="Y91" t="s">
        <v>86</v>
      </c>
      <c r="Z91" t="s">
        <v>36</v>
      </c>
    </row>
    <row r="92" spans="1:26" x14ac:dyDescent="0.25">
      <c r="A92">
        <v>1543</v>
      </c>
      <c r="B92" s="9">
        <v>40</v>
      </c>
      <c r="C92" t="s">
        <v>40</v>
      </c>
      <c r="D92" s="9">
        <v>530</v>
      </c>
      <c r="E92" t="s">
        <v>41</v>
      </c>
      <c r="F92" s="9">
        <v>1</v>
      </c>
      <c r="G92" t="s">
        <v>73</v>
      </c>
      <c r="H92" t="s">
        <v>29</v>
      </c>
      <c r="I92" t="s">
        <v>78</v>
      </c>
      <c r="J92" t="s">
        <v>43</v>
      </c>
      <c r="K92" s="9">
        <v>78</v>
      </c>
      <c r="L92" t="s">
        <v>77</v>
      </c>
      <c r="M92">
        <v>4</v>
      </c>
      <c r="N92" t="s">
        <v>59</v>
      </c>
      <c r="O92" t="s">
        <v>77</v>
      </c>
      <c r="P92" t="s">
        <v>45</v>
      </c>
      <c r="Q92" s="9">
        <v>13503</v>
      </c>
      <c r="R92" s="9">
        <v>14115</v>
      </c>
      <c r="S92" s="9">
        <v>1</v>
      </c>
      <c r="T92" t="s">
        <v>46</v>
      </c>
      <c r="U92" s="9">
        <v>22</v>
      </c>
      <c r="V92" t="s">
        <v>83</v>
      </c>
      <c r="W92" t="s">
        <v>80</v>
      </c>
      <c r="X92" s="9">
        <v>3</v>
      </c>
      <c r="Y92" t="s">
        <v>85</v>
      </c>
      <c r="Z92" t="s">
        <v>46</v>
      </c>
    </row>
    <row r="93" spans="1:26" x14ac:dyDescent="0.25">
      <c r="A93">
        <v>1544</v>
      </c>
      <c r="B93" s="9">
        <v>51</v>
      </c>
      <c r="C93" t="s">
        <v>26</v>
      </c>
      <c r="D93" s="9">
        <v>632</v>
      </c>
      <c r="E93" t="s">
        <v>27</v>
      </c>
      <c r="F93" s="9">
        <v>21</v>
      </c>
      <c r="G93" t="s">
        <v>73</v>
      </c>
      <c r="H93" t="s">
        <v>64</v>
      </c>
      <c r="I93" t="s">
        <v>78</v>
      </c>
      <c r="J93" t="s">
        <v>43</v>
      </c>
      <c r="K93" s="9">
        <v>71</v>
      </c>
      <c r="L93" t="s">
        <v>78</v>
      </c>
      <c r="M93">
        <v>2</v>
      </c>
      <c r="N93" t="s">
        <v>33</v>
      </c>
      <c r="O93" t="s">
        <v>80</v>
      </c>
      <c r="P93" t="s">
        <v>35</v>
      </c>
      <c r="Q93" s="9">
        <v>5441</v>
      </c>
      <c r="R93" s="9">
        <v>8423</v>
      </c>
      <c r="S93" s="9">
        <v>0</v>
      </c>
      <c r="T93" t="s">
        <v>36</v>
      </c>
      <c r="U93" s="9">
        <v>22</v>
      </c>
      <c r="V93" t="s">
        <v>83</v>
      </c>
      <c r="W93" t="s">
        <v>80</v>
      </c>
      <c r="X93" s="9">
        <v>2</v>
      </c>
      <c r="Y93" t="s">
        <v>84</v>
      </c>
      <c r="Z93" t="s">
        <v>46</v>
      </c>
    </row>
    <row r="94" spans="1:26" x14ac:dyDescent="0.25">
      <c r="A94">
        <v>1545</v>
      </c>
      <c r="B94" s="9">
        <v>30</v>
      </c>
      <c r="C94" t="s">
        <v>26</v>
      </c>
      <c r="D94" s="9">
        <v>1334</v>
      </c>
      <c r="E94" t="s">
        <v>27</v>
      </c>
      <c r="F94" s="9">
        <v>4</v>
      </c>
      <c r="G94" t="s">
        <v>72</v>
      </c>
      <c r="H94" t="s">
        <v>53</v>
      </c>
      <c r="I94" t="s">
        <v>78</v>
      </c>
      <c r="J94" t="s">
        <v>31</v>
      </c>
      <c r="K94" s="9">
        <v>63</v>
      </c>
      <c r="L94" t="s">
        <v>77</v>
      </c>
      <c r="M94">
        <v>2</v>
      </c>
      <c r="N94" t="s">
        <v>33</v>
      </c>
      <c r="O94" t="s">
        <v>77</v>
      </c>
      <c r="P94" t="s">
        <v>57</v>
      </c>
      <c r="Q94" s="9">
        <v>5209</v>
      </c>
      <c r="R94" s="9">
        <v>19760</v>
      </c>
      <c r="S94" s="9">
        <v>1</v>
      </c>
      <c r="T94" t="s">
        <v>36</v>
      </c>
      <c r="U94" s="9">
        <v>12</v>
      </c>
      <c r="V94" t="s">
        <v>82</v>
      </c>
      <c r="W94" t="s">
        <v>77</v>
      </c>
      <c r="X94" s="9">
        <v>4</v>
      </c>
      <c r="Y94" t="s">
        <v>85</v>
      </c>
      <c r="Z94" t="s">
        <v>46</v>
      </c>
    </row>
    <row r="95" spans="1:26" x14ac:dyDescent="0.25">
      <c r="A95">
        <v>1546</v>
      </c>
      <c r="B95" s="9">
        <v>46</v>
      </c>
      <c r="C95" t="s">
        <v>40</v>
      </c>
      <c r="D95" s="9">
        <v>638</v>
      </c>
      <c r="E95" t="s">
        <v>41</v>
      </c>
      <c r="F95" s="9">
        <v>1</v>
      </c>
      <c r="G95" t="s">
        <v>74</v>
      </c>
      <c r="H95" t="s">
        <v>53</v>
      </c>
      <c r="I95" t="s">
        <v>78</v>
      </c>
      <c r="J95" t="s">
        <v>43</v>
      </c>
      <c r="K95" s="9">
        <v>40</v>
      </c>
      <c r="L95" t="s">
        <v>77</v>
      </c>
      <c r="M95">
        <v>3</v>
      </c>
      <c r="N95" t="s">
        <v>59</v>
      </c>
      <c r="O95" t="s">
        <v>79</v>
      </c>
      <c r="P95" t="s">
        <v>45</v>
      </c>
      <c r="Q95" s="9">
        <v>10673</v>
      </c>
      <c r="R95" s="9">
        <v>3142</v>
      </c>
      <c r="S95" s="9">
        <v>2</v>
      </c>
      <c r="T95" t="s">
        <v>36</v>
      </c>
      <c r="U95" s="9">
        <v>13</v>
      </c>
      <c r="V95" t="s">
        <v>82</v>
      </c>
      <c r="W95" t="s">
        <v>78</v>
      </c>
      <c r="X95" s="9">
        <v>5</v>
      </c>
      <c r="Y95" t="s">
        <v>85</v>
      </c>
      <c r="Z95" t="s">
        <v>46</v>
      </c>
    </row>
    <row r="96" spans="1:26" x14ac:dyDescent="0.25">
      <c r="A96">
        <v>1547</v>
      </c>
      <c r="B96" s="9">
        <v>32</v>
      </c>
      <c r="C96" t="s">
        <v>26</v>
      </c>
      <c r="D96" s="9">
        <v>1093</v>
      </c>
      <c r="E96" t="s">
        <v>27</v>
      </c>
      <c r="F96" s="9">
        <v>6</v>
      </c>
      <c r="G96" t="s">
        <v>73</v>
      </c>
      <c r="H96" t="s">
        <v>53</v>
      </c>
      <c r="I96" t="s">
        <v>77</v>
      </c>
      <c r="J96" t="s">
        <v>43</v>
      </c>
      <c r="K96" s="9">
        <v>87</v>
      </c>
      <c r="L96" t="s">
        <v>78</v>
      </c>
      <c r="M96">
        <v>2</v>
      </c>
      <c r="N96" t="s">
        <v>33</v>
      </c>
      <c r="O96" t="s">
        <v>78</v>
      </c>
      <c r="P96" t="s">
        <v>35</v>
      </c>
      <c r="Q96" s="9">
        <v>5010</v>
      </c>
      <c r="R96" s="9">
        <v>24301</v>
      </c>
      <c r="S96" s="9">
        <v>1</v>
      </c>
      <c r="T96" t="s">
        <v>46</v>
      </c>
      <c r="U96" s="9">
        <v>16</v>
      </c>
      <c r="V96" t="s">
        <v>82</v>
      </c>
      <c r="W96" t="s">
        <v>79</v>
      </c>
      <c r="X96" s="9">
        <v>0</v>
      </c>
      <c r="Y96" t="s">
        <v>86</v>
      </c>
      <c r="Z96" t="s">
        <v>46</v>
      </c>
    </row>
    <row r="97" spans="1:26" x14ac:dyDescent="0.25">
      <c r="A97">
        <v>1548</v>
      </c>
      <c r="B97" s="9">
        <v>54</v>
      </c>
      <c r="C97" t="s">
        <v>26</v>
      </c>
      <c r="D97" s="9">
        <v>1217</v>
      </c>
      <c r="E97" t="s">
        <v>41</v>
      </c>
      <c r="F97" s="9">
        <v>2</v>
      </c>
      <c r="G97" t="s">
        <v>73</v>
      </c>
      <c r="H97" t="s">
        <v>67</v>
      </c>
      <c r="I97" t="s">
        <v>79</v>
      </c>
      <c r="J97" t="s">
        <v>31</v>
      </c>
      <c r="K97" s="9">
        <v>60</v>
      </c>
      <c r="L97" t="s">
        <v>78</v>
      </c>
      <c r="M97">
        <v>3</v>
      </c>
      <c r="N97" t="s">
        <v>63</v>
      </c>
      <c r="O97" t="s">
        <v>78</v>
      </c>
      <c r="P97" t="s">
        <v>45</v>
      </c>
      <c r="Q97" s="9">
        <v>13549</v>
      </c>
      <c r="R97" s="9">
        <v>24001</v>
      </c>
      <c r="S97" s="9">
        <v>9</v>
      </c>
      <c r="T97" t="s">
        <v>46</v>
      </c>
      <c r="U97" s="9">
        <v>12</v>
      </c>
      <c r="V97" t="s">
        <v>82</v>
      </c>
      <c r="W97" t="s">
        <v>79</v>
      </c>
      <c r="X97" s="9">
        <v>5</v>
      </c>
      <c r="Y97" t="s">
        <v>84</v>
      </c>
      <c r="Z97" t="s">
        <v>46</v>
      </c>
    </row>
    <row r="98" spans="1:26" x14ac:dyDescent="0.25">
      <c r="A98">
        <v>1549</v>
      </c>
      <c r="B98" s="9">
        <v>24</v>
      </c>
      <c r="C98" t="s">
        <v>26</v>
      </c>
      <c r="D98" s="9">
        <v>1353</v>
      </c>
      <c r="E98" t="s">
        <v>27</v>
      </c>
      <c r="F98" s="9">
        <v>3</v>
      </c>
      <c r="G98" t="s">
        <v>72</v>
      </c>
      <c r="H98" t="s">
        <v>49</v>
      </c>
      <c r="I98" t="s">
        <v>79</v>
      </c>
      <c r="J98" t="s">
        <v>31</v>
      </c>
      <c r="K98" s="9">
        <v>33</v>
      </c>
      <c r="L98" t="s">
        <v>78</v>
      </c>
      <c r="M98">
        <v>2</v>
      </c>
      <c r="N98" t="s">
        <v>33</v>
      </c>
      <c r="O98" t="s">
        <v>78</v>
      </c>
      <c r="P98" t="s">
        <v>45</v>
      </c>
      <c r="Q98" s="9">
        <v>4999</v>
      </c>
      <c r="R98" s="9">
        <v>17519</v>
      </c>
      <c r="S98" s="9">
        <v>0</v>
      </c>
      <c r="T98" t="s">
        <v>46</v>
      </c>
      <c r="U98" s="9">
        <v>21</v>
      </c>
      <c r="V98" t="s">
        <v>83</v>
      </c>
      <c r="W98" t="s">
        <v>79</v>
      </c>
      <c r="X98" s="9">
        <v>2</v>
      </c>
      <c r="Y98" t="s">
        <v>85</v>
      </c>
      <c r="Z98" t="s">
        <v>46</v>
      </c>
    </row>
    <row r="99" spans="1:26" x14ac:dyDescent="0.25">
      <c r="A99">
        <v>1550</v>
      </c>
      <c r="B99" s="9">
        <v>28</v>
      </c>
      <c r="C99" t="s">
        <v>60</v>
      </c>
      <c r="D99" s="9">
        <v>120</v>
      </c>
      <c r="E99" t="s">
        <v>27</v>
      </c>
      <c r="F99" s="9">
        <v>4</v>
      </c>
      <c r="G99" t="s">
        <v>74</v>
      </c>
      <c r="H99" t="s">
        <v>53</v>
      </c>
      <c r="I99" t="s">
        <v>77</v>
      </c>
      <c r="J99" t="s">
        <v>43</v>
      </c>
      <c r="K99" s="9">
        <v>43</v>
      </c>
      <c r="L99" t="s">
        <v>78</v>
      </c>
      <c r="M99">
        <v>2</v>
      </c>
      <c r="N99" t="s">
        <v>33</v>
      </c>
      <c r="O99" t="s">
        <v>78</v>
      </c>
      <c r="P99" t="s">
        <v>45</v>
      </c>
      <c r="Q99" s="9">
        <v>4221</v>
      </c>
      <c r="R99" s="9">
        <v>8863</v>
      </c>
      <c r="S99" s="9">
        <v>1</v>
      </c>
      <c r="T99" t="s">
        <v>46</v>
      </c>
      <c r="U99" s="9">
        <v>15</v>
      </c>
      <c r="V99" t="s">
        <v>82</v>
      </c>
      <c r="W99" t="s">
        <v>77</v>
      </c>
      <c r="X99" s="9">
        <v>3</v>
      </c>
      <c r="Y99" t="s">
        <v>87</v>
      </c>
      <c r="Z99" t="s">
        <v>46</v>
      </c>
    </row>
    <row r="100" spans="1:26" x14ac:dyDescent="0.25">
      <c r="A100">
        <v>1551</v>
      </c>
      <c r="B100" s="9">
        <v>58</v>
      </c>
      <c r="C100" t="s">
        <v>26</v>
      </c>
      <c r="D100" s="9">
        <v>682</v>
      </c>
      <c r="E100" t="s">
        <v>27</v>
      </c>
      <c r="F100" s="9">
        <v>10</v>
      </c>
      <c r="G100" t="s">
        <v>73</v>
      </c>
      <c r="H100" t="s">
        <v>53</v>
      </c>
      <c r="I100" t="s">
        <v>80</v>
      </c>
      <c r="J100" t="s">
        <v>43</v>
      </c>
      <c r="K100" s="9">
        <v>37</v>
      </c>
      <c r="L100" t="s">
        <v>78</v>
      </c>
      <c r="M100">
        <v>4</v>
      </c>
      <c r="N100" t="s">
        <v>33</v>
      </c>
      <c r="O100" t="s">
        <v>78</v>
      </c>
      <c r="P100" t="s">
        <v>35</v>
      </c>
      <c r="Q100" s="9">
        <v>13872</v>
      </c>
      <c r="R100" s="9">
        <v>98657</v>
      </c>
      <c r="S100" s="9">
        <v>0</v>
      </c>
      <c r="T100" t="s">
        <v>46</v>
      </c>
      <c r="U100" s="9">
        <v>13</v>
      </c>
      <c r="V100" t="s">
        <v>82</v>
      </c>
      <c r="W100" t="s">
        <v>78</v>
      </c>
      <c r="X100" s="9">
        <v>1</v>
      </c>
      <c r="Y100" t="s">
        <v>85</v>
      </c>
      <c r="Z100" t="s">
        <v>46</v>
      </c>
    </row>
    <row r="101" spans="1:26" x14ac:dyDescent="0.25">
      <c r="A101">
        <v>1552</v>
      </c>
      <c r="B101" s="9">
        <v>44</v>
      </c>
      <c r="C101" t="s">
        <v>60</v>
      </c>
      <c r="D101" s="9">
        <v>489</v>
      </c>
      <c r="E101" t="s">
        <v>41</v>
      </c>
      <c r="F101" s="9">
        <v>23</v>
      </c>
      <c r="G101" t="s">
        <v>74</v>
      </c>
      <c r="H101" t="s">
        <v>53</v>
      </c>
      <c r="I101" t="s">
        <v>77</v>
      </c>
      <c r="J101" t="s">
        <v>43</v>
      </c>
      <c r="K101" s="9">
        <v>67</v>
      </c>
      <c r="L101" t="s">
        <v>78</v>
      </c>
      <c r="M101">
        <v>2</v>
      </c>
      <c r="N101" t="s">
        <v>51</v>
      </c>
      <c r="O101" t="s">
        <v>77</v>
      </c>
      <c r="P101" t="s">
        <v>45</v>
      </c>
      <c r="Q101" s="9">
        <v>2042</v>
      </c>
      <c r="R101" s="9">
        <v>25043</v>
      </c>
      <c r="S101" s="9">
        <v>4</v>
      </c>
      <c r="T101" t="s">
        <v>46</v>
      </c>
      <c r="U101" s="9">
        <v>12</v>
      </c>
      <c r="V101" t="s">
        <v>82</v>
      </c>
      <c r="W101" t="s">
        <v>78</v>
      </c>
      <c r="X101" s="9">
        <v>3</v>
      </c>
      <c r="Y101" t="s">
        <v>87</v>
      </c>
      <c r="Z101" t="s">
        <v>46</v>
      </c>
    </row>
    <row r="102" spans="1:26" x14ac:dyDescent="0.25">
      <c r="A102">
        <v>1553</v>
      </c>
      <c r="B102" s="9">
        <v>37</v>
      </c>
      <c r="C102" t="s">
        <v>26</v>
      </c>
      <c r="D102" s="9">
        <v>807</v>
      </c>
      <c r="E102" t="s">
        <v>69</v>
      </c>
      <c r="F102" s="9">
        <v>6</v>
      </c>
      <c r="G102" t="s">
        <v>73</v>
      </c>
      <c r="H102" t="s">
        <v>69</v>
      </c>
      <c r="I102" t="s">
        <v>78</v>
      </c>
      <c r="J102" t="s">
        <v>43</v>
      </c>
      <c r="K102" s="9">
        <v>63</v>
      </c>
      <c r="L102" t="s">
        <v>78</v>
      </c>
      <c r="M102">
        <v>1</v>
      </c>
      <c r="N102" t="s">
        <v>69</v>
      </c>
      <c r="O102" t="s">
        <v>79</v>
      </c>
      <c r="P102" t="s">
        <v>57</v>
      </c>
      <c r="Q102" s="9">
        <v>2073</v>
      </c>
      <c r="R102" s="9">
        <v>23648</v>
      </c>
      <c r="S102" s="9">
        <v>4</v>
      </c>
      <c r="T102" t="s">
        <v>36</v>
      </c>
      <c r="U102" s="9">
        <v>22</v>
      </c>
      <c r="V102" t="s">
        <v>83</v>
      </c>
      <c r="W102" t="s">
        <v>80</v>
      </c>
      <c r="X102" s="9">
        <v>3</v>
      </c>
      <c r="Y102" t="s">
        <v>86</v>
      </c>
      <c r="Z102" t="s">
        <v>36</v>
      </c>
    </row>
    <row r="103" spans="1:26" x14ac:dyDescent="0.25">
      <c r="A103">
        <v>1554</v>
      </c>
      <c r="B103" s="9">
        <v>32</v>
      </c>
      <c r="C103" t="s">
        <v>26</v>
      </c>
      <c r="D103" s="9">
        <v>827</v>
      </c>
      <c r="E103" t="s">
        <v>41</v>
      </c>
      <c r="F103" s="9">
        <v>1</v>
      </c>
      <c r="G103" t="s">
        <v>76</v>
      </c>
      <c r="H103" t="s">
        <v>29</v>
      </c>
      <c r="I103" t="s">
        <v>80</v>
      </c>
      <c r="J103" t="s">
        <v>43</v>
      </c>
      <c r="K103" s="9">
        <v>71</v>
      </c>
      <c r="L103" t="s">
        <v>78</v>
      </c>
      <c r="M103">
        <v>1</v>
      </c>
      <c r="N103" t="s">
        <v>44</v>
      </c>
      <c r="O103" t="s">
        <v>79</v>
      </c>
      <c r="P103" t="s">
        <v>35</v>
      </c>
      <c r="Q103" s="9">
        <v>2956</v>
      </c>
      <c r="R103" s="9">
        <v>14506</v>
      </c>
      <c r="S103" s="9">
        <v>1</v>
      </c>
      <c r="T103" t="s">
        <v>46</v>
      </c>
      <c r="U103" s="9">
        <v>13</v>
      </c>
      <c r="V103" t="s">
        <v>82</v>
      </c>
      <c r="W103" t="s">
        <v>80</v>
      </c>
      <c r="X103" s="9">
        <v>2</v>
      </c>
      <c r="Y103" t="s">
        <v>86</v>
      </c>
      <c r="Z103" t="s">
        <v>46</v>
      </c>
    </row>
    <row r="104" spans="1:26" x14ac:dyDescent="0.25">
      <c r="A104">
        <v>1555</v>
      </c>
      <c r="B104" s="9">
        <v>20</v>
      </c>
      <c r="C104" t="s">
        <v>40</v>
      </c>
      <c r="D104" s="9">
        <v>871</v>
      </c>
      <c r="E104" t="s">
        <v>41</v>
      </c>
      <c r="F104" s="9">
        <v>6</v>
      </c>
      <c r="G104" t="s">
        <v>74</v>
      </c>
      <c r="H104" t="s">
        <v>29</v>
      </c>
      <c r="I104" t="s">
        <v>80</v>
      </c>
      <c r="J104" t="s">
        <v>31</v>
      </c>
      <c r="K104" s="9">
        <v>66</v>
      </c>
      <c r="L104" t="s">
        <v>77</v>
      </c>
      <c r="M104">
        <v>1</v>
      </c>
      <c r="N104" t="s">
        <v>51</v>
      </c>
      <c r="O104" t="s">
        <v>80</v>
      </c>
      <c r="P104" t="s">
        <v>35</v>
      </c>
      <c r="Q104" s="9">
        <v>2926</v>
      </c>
      <c r="R104" s="9">
        <v>19783</v>
      </c>
      <c r="S104" s="9">
        <v>1</v>
      </c>
      <c r="T104" t="s">
        <v>36</v>
      </c>
      <c r="U104" s="9">
        <v>18</v>
      </c>
      <c r="V104" t="s">
        <v>82</v>
      </c>
      <c r="W104" t="s">
        <v>77</v>
      </c>
      <c r="X104" s="9">
        <v>5</v>
      </c>
      <c r="Y104" t="s">
        <v>86</v>
      </c>
      <c r="Z104" t="s">
        <v>36</v>
      </c>
    </row>
    <row r="105" spans="1:26" x14ac:dyDescent="0.25">
      <c r="A105">
        <v>1556</v>
      </c>
      <c r="B105" s="9">
        <v>34</v>
      </c>
      <c r="C105" t="s">
        <v>26</v>
      </c>
      <c r="D105" s="9">
        <v>665</v>
      </c>
      <c r="E105" t="s">
        <v>41</v>
      </c>
      <c r="F105" s="9">
        <v>6</v>
      </c>
      <c r="G105" t="s">
        <v>73</v>
      </c>
      <c r="H105" t="s">
        <v>49</v>
      </c>
      <c r="I105" t="s">
        <v>79</v>
      </c>
      <c r="J105" t="s">
        <v>31</v>
      </c>
      <c r="K105" s="9">
        <v>41</v>
      </c>
      <c r="L105" t="s">
        <v>78</v>
      </c>
      <c r="M105">
        <v>2</v>
      </c>
      <c r="N105" t="s">
        <v>44</v>
      </c>
      <c r="O105" t="s">
        <v>78</v>
      </c>
      <c r="P105" t="s">
        <v>35</v>
      </c>
      <c r="Q105" s="9">
        <v>4809</v>
      </c>
      <c r="R105" s="9">
        <v>12482</v>
      </c>
      <c r="S105" s="9">
        <v>1</v>
      </c>
      <c r="T105" t="s">
        <v>46</v>
      </c>
      <c r="U105" s="9">
        <v>14</v>
      </c>
      <c r="V105" t="s">
        <v>82</v>
      </c>
      <c r="W105" t="s">
        <v>78</v>
      </c>
      <c r="X105" s="9">
        <v>3</v>
      </c>
      <c r="Y105" t="s">
        <v>86</v>
      </c>
      <c r="Z105" t="s">
        <v>46</v>
      </c>
    </row>
    <row r="106" spans="1:26" x14ac:dyDescent="0.25">
      <c r="A106">
        <v>1557</v>
      </c>
      <c r="B106" s="9">
        <v>37</v>
      </c>
      <c r="C106" t="s">
        <v>60</v>
      </c>
      <c r="D106" s="9">
        <v>1040</v>
      </c>
      <c r="E106" t="s">
        <v>41</v>
      </c>
      <c r="F106" s="9">
        <v>2</v>
      </c>
      <c r="G106" t="s">
        <v>72</v>
      </c>
      <c r="H106" t="s">
        <v>29</v>
      </c>
      <c r="I106" t="s">
        <v>78</v>
      </c>
      <c r="J106" t="s">
        <v>43</v>
      </c>
      <c r="K106" s="9">
        <v>100</v>
      </c>
      <c r="L106" t="s">
        <v>77</v>
      </c>
      <c r="M106">
        <v>2</v>
      </c>
      <c r="N106" t="s">
        <v>59</v>
      </c>
      <c r="O106" t="s">
        <v>80</v>
      </c>
      <c r="P106" t="s">
        <v>57</v>
      </c>
      <c r="Q106" s="9">
        <v>5163</v>
      </c>
      <c r="R106" s="9">
        <v>15850</v>
      </c>
      <c r="S106" s="9">
        <v>5</v>
      </c>
      <c r="T106" t="s">
        <v>46</v>
      </c>
      <c r="U106" s="9">
        <v>14</v>
      </c>
      <c r="V106" t="s">
        <v>82</v>
      </c>
      <c r="W106" t="s">
        <v>80</v>
      </c>
      <c r="X106" s="9">
        <v>2</v>
      </c>
      <c r="Y106" t="s">
        <v>87</v>
      </c>
      <c r="Z106" t="s">
        <v>46</v>
      </c>
    </row>
    <row r="107" spans="1:26" x14ac:dyDescent="0.25">
      <c r="A107">
        <v>1558</v>
      </c>
      <c r="B107" s="9">
        <v>59</v>
      </c>
      <c r="C107" t="s">
        <v>60</v>
      </c>
      <c r="D107" s="9">
        <v>1420</v>
      </c>
      <c r="E107" t="s">
        <v>69</v>
      </c>
      <c r="F107" s="9">
        <v>2</v>
      </c>
      <c r="G107" t="s">
        <v>73</v>
      </c>
      <c r="H107" t="s">
        <v>69</v>
      </c>
      <c r="I107" t="s">
        <v>78</v>
      </c>
      <c r="J107" t="s">
        <v>31</v>
      </c>
      <c r="K107" s="9">
        <v>32</v>
      </c>
      <c r="L107" t="s">
        <v>77</v>
      </c>
      <c r="M107">
        <v>5</v>
      </c>
      <c r="N107" t="s">
        <v>61</v>
      </c>
      <c r="O107" t="s">
        <v>80</v>
      </c>
      <c r="P107" t="s">
        <v>45</v>
      </c>
      <c r="Q107" s="9">
        <v>18844</v>
      </c>
      <c r="R107" s="9">
        <v>21922</v>
      </c>
      <c r="S107" s="9">
        <v>9</v>
      </c>
      <c r="T107" t="s">
        <v>46</v>
      </c>
      <c r="U107" s="9">
        <v>21</v>
      </c>
      <c r="V107" t="s">
        <v>83</v>
      </c>
      <c r="W107" t="s">
        <v>80</v>
      </c>
      <c r="X107" s="9">
        <v>3</v>
      </c>
      <c r="Y107" t="s">
        <v>86</v>
      </c>
      <c r="Z107" t="s">
        <v>46</v>
      </c>
    </row>
    <row r="108" spans="1:26" x14ac:dyDescent="0.25">
      <c r="A108">
        <v>1559</v>
      </c>
      <c r="B108" s="9">
        <v>50</v>
      </c>
      <c r="C108" t="s">
        <v>40</v>
      </c>
      <c r="D108" s="9">
        <v>1115</v>
      </c>
      <c r="E108" t="s">
        <v>41</v>
      </c>
      <c r="F108" s="9">
        <v>1</v>
      </c>
      <c r="G108" t="s">
        <v>74</v>
      </c>
      <c r="H108" t="s">
        <v>29</v>
      </c>
      <c r="I108" t="s">
        <v>79</v>
      </c>
      <c r="J108" t="s">
        <v>31</v>
      </c>
      <c r="K108" s="9">
        <v>73</v>
      </c>
      <c r="L108" t="s">
        <v>78</v>
      </c>
      <c r="M108">
        <v>5</v>
      </c>
      <c r="N108" t="s">
        <v>63</v>
      </c>
      <c r="O108" t="s">
        <v>77</v>
      </c>
      <c r="P108" t="s">
        <v>45</v>
      </c>
      <c r="Q108" s="9">
        <v>18172</v>
      </c>
      <c r="R108" s="9">
        <v>9755</v>
      </c>
      <c r="S108" s="9">
        <v>3</v>
      </c>
      <c r="T108" t="s">
        <v>81</v>
      </c>
      <c r="U108" s="9">
        <v>19</v>
      </c>
      <c r="V108" t="s">
        <v>82</v>
      </c>
      <c r="W108" t="s">
        <v>79</v>
      </c>
      <c r="X108" s="9">
        <v>1</v>
      </c>
      <c r="Y108" t="s">
        <v>85</v>
      </c>
      <c r="Z108" t="s">
        <v>46</v>
      </c>
    </row>
    <row r="109" spans="1:26" x14ac:dyDescent="0.25">
      <c r="A109">
        <v>1560</v>
      </c>
      <c r="B109" s="9">
        <v>25</v>
      </c>
      <c r="C109" t="s">
        <v>26</v>
      </c>
      <c r="D109" s="9">
        <v>240</v>
      </c>
      <c r="E109" t="s">
        <v>27</v>
      </c>
      <c r="F109" s="9">
        <v>5</v>
      </c>
      <c r="G109" t="s">
        <v>74</v>
      </c>
      <c r="H109" t="s">
        <v>64</v>
      </c>
      <c r="I109" t="s">
        <v>78</v>
      </c>
      <c r="J109" t="s">
        <v>43</v>
      </c>
      <c r="K109" s="9">
        <v>46</v>
      </c>
      <c r="L109" t="s">
        <v>77</v>
      </c>
      <c r="M109">
        <v>2</v>
      </c>
      <c r="N109" t="s">
        <v>33</v>
      </c>
      <c r="O109" t="s">
        <v>78</v>
      </c>
      <c r="P109" t="s">
        <v>35</v>
      </c>
      <c r="Q109" s="9">
        <v>5744</v>
      </c>
      <c r="R109" s="9">
        <v>26959</v>
      </c>
      <c r="S109" s="9">
        <v>1</v>
      </c>
      <c r="T109" t="s">
        <v>36</v>
      </c>
      <c r="U109" s="9">
        <v>11</v>
      </c>
      <c r="V109" t="s">
        <v>82</v>
      </c>
      <c r="W109" t="s">
        <v>80</v>
      </c>
      <c r="X109" s="9">
        <v>1</v>
      </c>
      <c r="Y109" t="s">
        <v>86</v>
      </c>
      <c r="Z109" t="s">
        <v>36</v>
      </c>
    </row>
    <row r="110" spans="1:26" x14ac:dyDescent="0.25">
      <c r="A110">
        <v>1561</v>
      </c>
      <c r="B110" s="9">
        <v>25</v>
      </c>
      <c r="C110" t="s">
        <v>26</v>
      </c>
      <c r="D110" s="9">
        <v>1280</v>
      </c>
      <c r="E110" t="s">
        <v>41</v>
      </c>
      <c r="F110" s="9">
        <v>7</v>
      </c>
      <c r="G110" t="s">
        <v>76</v>
      </c>
      <c r="H110" t="s">
        <v>53</v>
      </c>
      <c r="I110" t="s">
        <v>80</v>
      </c>
      <c r="J110" t="s">
        <v>43</v>
      </c>
      <c r="K110" s="9">
        <v>64</v>
      </c>
      <c r="L110" t="s">
        <v>77</v>
      </c>
      <c r="M110">
        <v>1</v>
      </c>
      <c r="N110" t="s">
        <v>44</v>
      </c>
      <c r="O110" t="s">
        <v>80</v>
      </c>
      <c r="P110" t="s">
        <v>45</v>
      </c>
      <c r="Q110" s="9">
        <v>2889</v>
      </c>
      <c r="R110" s="9">
        <v>26897</v>
      </c>
      <c r="S110" s="9">
        <v>1</v>
      </c>
      <c r="T110" t="s">
        <v>46</v>
      </c>
      <c r="U110" s="9">
        <v>11</v>
      </c>
      <c r="V110" t="s">
        <v>82</v>
      </c>
      <c r="W110" t="s">
        <v>78</v>
      </c>
      <c r="X110" s="9">
        <v>2</v>
      </c>
      <c r="Y110" t="s">
        <v>86</v>
      </c>
      <c r="Z110" t="s">
        <v>46</v>
      </c>
    </row>
    <row r="111" spans="1:26" x14ac:dyDescent="0.25">
      <c r="A111">
        <v>1562</v>
      </c>
      <c r="B111" s="9">
        <v>22</v>
      </c>
      <c r="C111" t="s">
        <v>26</v>
      </c>
      <c r="D111" s="9">
        <v>534</v>
      </c>
      <c r="E111" t="s">
        <v>41</v>
      </c>
      <c r="F111" s="9">
        <v>15</v>
      </c>
      <c r="G111" t="s">
        <v>74</v>
      </c>
      <c r="H111" t="s">
        <v>53</v>
      </c>
      <c r="I111" t="s">
        <v>77</v>
      </c>
      <c r="J111" t="s">
        <v>31</v>
      </c>
      <c r="K111" s="9">
        <v>59</v>
      </c>
      <c r="L111" t="s">
        <v>78</v>
      </c>
      <c r="M111">
        <v>1</v>
      </c>
      <c r="N111" t="s">
        <v>51</v>
      </c>
      <c r="O111" t="s">
        <v>80</v>
      </c>
      <c r="P111" t="s">
        <v>35</v>
      </c>
      <c r="Q111" s="9">
        <v>2871</v>
      </c>
      <c r="R111" s="9">
        <v>23785</v>
      </c>
      <c r="S111" s="9">
        <v>1</v>
      </c>
      <c r="T111" t="s">
        <v>46</v>
      </c>
      <c r="U111" s="9">
        <v>15</v>
      </c>
      <c r="V111" t="s">
        <v>82</v>
      </c>
      <c r="W111" t="s">
        <v>78</v>
      </c>
      <c r="X111" s="9">
        <v>5</v>
      </c>
      <c r="Y111" t="s">
        <v>86</v>
      </c>
      <c r="Z111" t="s">
        <v>46</v>
      </c>
    </row>
    <row r="112" spans="1:26" x14ac:dyDescent="0.25">
      <c r="A112">
        <v>1563</v>
      </c>
      <c r="B112" s="9">
        <v>51</v>
      </c>
      <c r="C112" t="s">
        <v>40</v>
      </c>
      <c r="D112" s="9">
        <v>1456</v>
      </c>
      <c r="E112" t="s">
        <v>41</v>
      </c>
      <c r="F112" s="9">
        <v>1</v>
      </c>
      <c r="G112" t="s">
        <v>73</v>
      </c>
      <c r="H112" t="s">
        <v>53</v>
      </c>
      <c r="I112" t="s">
        <v>79</v>
      </c>
      <c r="J112" t="s">
        <v>31</v>
      </c>
      <c r="K112" s="9">
        <v>30</v>
      </c>
      <c r="L112" t="s">
        <v>77</v>
      </c>
      <c r="M112">
        <v>3</v>
      </c>
      <c r="N112" t="s">
        <v>59</v>
      </c>
      <c r="O112" t="s">
        <v>79</v>
      </c>
      <c r="P112" t="s">
        <v>35</v>
      </c>
      <c r="Q112" s="9">
        <v>7484</v>
      </c>
      <c r="R112" s="9">
        <v>25796</v>
      </c>
      <c r="S112" s="9">
        <v>3</v>
      </c>
      <c r="T112" t="s">
        <v>46</v>
      </c>
      <c r="U112" s="9">
        <v>20</v>
      </c>
      <c r="V112" t="s">
        <v>83</v>
      </c>
      <c r="W112" t="s">
        <v>78</v>
      </c>
      <c r="X112" s="9">
        <v>3</v>
      </c>
      <c r="Y112" t="s">
        <v>85</v>
      </c>
      <c r="Z112" t="s">
        <v>46</v>
      </c>
    </row>
    <row r="113" spans="1:26" x14ac:dyDescent="0.25">
      <c r="A113">
        <v>1564</v>
      </c>
      <c r="B113" s="9">
        <v>34</v>
      </c>
      <c r="C113" t="s">
        <v>40</v>
      </c>
      <c r="D113" s="9">
        <v>658</v>
      </c>
      <c r="E113" t="s">
        <v>41</v>
      </c>
      <c r="F113" s="9">
        <v>7</v>
      </c>
      <c r="G113" t="s">
        <v>74</v>
      </c>
      <c r="H113" t="s">
        <v>29</v>
      </c>
      <c r="I113" t="s">
        <v>79</v>
      </c>
      <c r="J113" t="s">
        <v>43</v>
      </c>
      <c r="K113" s="9">
        <v>66</v>
      </c>
      <c r="L113" t="s">
        <v>79</v>
      </c>
      <c r="M113">
        <v>2</v>
      </c>
      <c r="N113" t="s">
        <v>51</v>
      </c>
      <c r="O113" t="s">
        <v>78</v>
      </c>
      <c r="P113" t="s">
        <v>35</v>
      </c>
      <c r="Q113" s="9">
        <v>6074</v>
      </c>
      <c r="R113" s="9">
        <v>22887</v>
      </c>
      <c r="S113" s="9">
        <v>1</v>
      </c>
      <c r="T113" t="s">
        <v>36</v>
      </c>
      <c r="U113" s="9">
        <v>24</v>
      </c>
      <c r="V113" t="s">
        <v>83</v>
      </c>
      <c r="W113" t="s">
        <v>80</v>
      </c>
      <c r="X113" s="9">
        <v>3</v>
      </c>
      <c r="Y113" t="s">
        <v>86</v>
      </c>
      <c r="Z113" t="s">
        <v>36</v>
      </c>
    </row>
    <row r="114" spans="1:26" x14ac:dyDescent="0.25">
      <c r="A114">
        <v>1565</v>
      </c>
      <c r="B114" s="9">
        <v>54</v>
      </c>
      <c r="C114" t="s">
        <v>60</v>
      </c>
      <c r="D114" s="9">
        <v>142</v>
      </c>
      <c r="E114" t="s">
        <v>69</v>
      </c>
      <c r="F114" s="9">
        <v>26</v>
      </c>
      <c r="G114" t="s">
        <v>74</v>
      </c>
      <c r="H114" t="s">
        <v>69</v>
      </c>
      <c r="I114" t="s">
        <v>80</v>
      </c>
      <c r="J114" t="s">
        <v>31</v>
      </c>
      <c r="K114" s="9">
        <v>30</v>
      </c>
      <c r="L114" t="s">
        <v>80</v>
      </c>
      <c r="M114">
        <v>4</v>
      </c>
      <c r="N114" t="s">
        <v>61</v>
      </c>
      <c r="O114" t="s">
        <v>80</v>
      </c>
      <c r="P114" t="s">
        <v>35</v>
      </c>
      <c r="Q114" s="9">
        <v>17328</v>
      </c>
      <c r="R114" s="9">
        <v>13871</v>
      </c>
      <c r="S114" s="9">
        <v>2</v>
      </c>
      <c r="T114" t="s">
        <v>36</v>
      </c>
      <c r="U114" s="9">
        <v>12</v>
      </c>
      <c r="V114" t="s">
        <v>82</v>
      </c>
      <c r="W114" t="s">
        <v>78</v>
      </c>
      <c r="X114" s="9">
        <v>3</v>
      </c>
      <c r="Y114" t="s">
        <v>86</v>
      </c>
      <c r="Z114" t="s">
        <v>46</v>
      </c>
    </row>
    <row r="115" spans="1:26" x14ac:dyDescent="0.25">
      <c r="A115">
        <v>1566</v>
      </c>
      <c r="B115" s="9">
        <v>24</v>
      </c>
      <c r="C115" t="s">
        <v>26</v>
      </c>
      <c r="D115" s="9">
        <v>1127</v>
      </c>
      <c r="E115" t="s">
        <v>41</v>
      </c>
      <c r="F115" s="9">
        <v>18</v>
      </c>
      <c r="G115" t="s">
        <v>76</v>
      </c>
      <c r="H115" t="s">
        <v>29</v>
      </c>
      <c r="I115" t="s">
        <v>77</v>
      </c>
      <c r="J115" t="s">
        <v>43</v>
      </c>
      <c r="K115" s="9">
        <v>52</v>
      </c>
      <c r="L115" t="s">
        <v>78</v>
      </c>
      <c r="M115">
        <v>1</v>
      </c>
      <c r="N115" t="s">
        <v>51</v>
      </c>
      <c r="O115" t="s">
        <v>78</v>
      </c>
      <c r="P115" t="s">
        <v>45</v>
      </c>
      <c r="Q115" s="9">
        <v>2774</v>
      </c>
      <c r="R115" s="9">
        <v>13257</v>
      </c>
      <c r="S115" s="9">
        <v>0</v>
      </c>
      <c r="T115" t="s">
        <v>46</v>
      </c>
      <c r="U115" s="9">
        <v>12</v>
      </c>
      <c r="V115" t="s">
        <v>82</v>
      </c>
      <c r="W115" t="s">
        <v>78</v>
      </c>
      <c r="X115" s="9">
        <v>2</v>
      </c>
      <c r="Y115" t="s">
        <v>86</v>
      </c>
      <c r="Z115" t="s">
        <v>46</v>
      </c>
    </row>
    <row r="116" spans="1:26" x14ac:dyDescent="0.25">
      <c r="A116">
        <v>1567</v>
      </c>
      <c r="B116" s="9">
        <v>34</v>
      </c>
      <c r="C116" t="s">
        <v>26</v>
      </c>
      <c r="D116" s="9">
        <v>1031</v>
      </c>
      <c r="E116" t="s">
        <v>41</v>
      </c>
      <c r="F116" s="9">
        <v>6</v>
      </c>
      <c r="G116" t="s">
        <v>73</v>
      </c>
      <c r="H116" t="s">
        <v>29</v>
      </c>
      <c r="I116" t="s">
        <v>78</v>
      </c>
      <c r="J116" t="s">
        <v>31</v>
      </c>
      <c r="K116" s="9">
        <v>45</v>
      </c>
      <c r="L116" t="s">
        <v>77</v>
      </c>
      <c r="M116">
        <v>2</v>
      </c>
      <c r="N116" t="s">
        <v>44</v>
      </c>
      <c r="O116" t="s">
        <v>77</v>
      </c>
      <c r="P116" t="s">
        <v>57</v>
      </c>
      <c r="Q116" s="9">
        <v>4505</v>
      </c>
      <c r="R116" s="9">
        <v>15000</v>
      </c>
      <c r="S116" s="9">
        <v>6</v>
      </c>
      <c r="T116" t="s">
        <v>46</v>
      </c>
      <c r="U116" s="9">
        <v>15</v>
      </c>
      <c r="V116" t="s">
        <v>82</v>
      </c>
      <c r="W116" t="s">
        <v>78</v>
      </c>
      <c r="X116" s="9">
        <v>3</v>
      </c>
      <c r="Y116" t="s">
        <v>86</v>
      </c>
      <c r="Z116" t="s">
        <v>46</v>
      </c>
    </row>
    <row r="117" spans="1:26" x14ac:dyDescent="0.25">
      <c r="A117">
        <v>1568</v>
      </c>
      <c r="B117" s="9">
        <v>37</v>
      </c>
      <c r="C117" t="s">
        <v>26</v>
      </c>
      <c r="D117" s="9">
        <v>1189</v>
      </c>
      <c r="E117" t="s">
        <v>27</v>
      </c>
      <c r="F117" s="9">
        <v>3</v>
      </c>
      <c r="G117" t="s">
        <v>74</v>
      </c>
      <c r="H117" t="s">
        <v>29</v>
      </c>
      <c r="I117" t="s">
        <v>78</v>
      </c>
      <c r="J117" t="s">
        <v>43</v>
      </c>
      <c r="K117" s="9">
        <v>87</v>
      </c>
      <c r="L117" t="s">
        <v>78</v>
      </c>
      <c r="M117">
        <v>3</v>
      </c>
      <c r="N117" t="s">
        <v>33</v>
      </c>
      <c r="O117" t="s">
        <v>80</v>
      </c>
      <c r="P117" t="s">
        <v>35</v>
      </c>
      <c r="Q117" s="9">
        <v>7428</v>
      </c>
      <c r="R117" s="9">
        <v>14506</v>
      </c>
      <c r="S117" s="9">
        <v>2</v>
      </c>
      <c r="T117" t="s">
        <v>46</v>
      </c>
      <c r="U117" s="9">
        <v>12</v>
      </c>
      <c r="V117" t="s">
        <v>82</v>
      </c>
      <c r="W117" t="s">
        <v>79</v>
      </c>
      <c r="X117" s="9">
        <v>3</v>
      </c>
      <c r="Y117" t="s">
        <v>86</v>
      </c>
      <c r="Z117" t="s">
        <v>46</v>
      </c>
    </row>
    <row r="118" spans="1:26" x14ac:dyDescent="0.25">
      <c r="A118">
        <v>1569</v>
      </c>
      <c r="B118" s="9">
        <v>34</v>
      </c>
      <c r="C118" t="s">
        <v>26</v>
      </c>
      <c r="D118" s="9">
        <v>1354</v>
      </c>
      <c r="E118" t="s">
        <v>41</v>
      </c>
      <c r="F118" s="9">
        <v>5</v>
      </c>
      <c r="G118" t="s">
        <v>74</v>
      </c>
      <c r="H118" t="s">
        <v>53</v>
      </c>
      <c r="I118" t="s">
        <v>78</v>
      </c>
      <c r="J118" t="s">
        <v>70</v>
      </c>
      <c r="K118" s="9">
        <v>45</v>
      </c>
      <c r="L118" t="s">
        <v>77</v>
      </c>
      <c r="M118">
        <v>3</v>
      </c>
      <c r="N118" t="s">
        <v>61</v>
      </c>
      <c r="O118" t="s">
        <v>79</v>
      </c>
      <c r="P118" t="s">
        <v>35</v>
      </c>
      <c r="Q118" s="9">
        <v>11631</v>
      </c>
      <c r="R118" s="9">
        <v>5615</v>
      </c>
      <c r="S118" s="9">
        <v>2</v>
      </c>
      <c r="T118" t="s">
        <v>46</v>
      </c>
      <c r="U118" s="9">
        <v>12</v>
      </c>
      <c r="V118" t="s">
        <v>82</v>
      </c>
      <c r="W118" t="s">
        <v>80</v>
      </c>
      <c r="X118" s="9">
        <v>6</v>
      </c>
      <c r="Y118" t="s">
        <v>86</v>
      </c>
      <c r="Z118" t="s">
        <v>46</v>
      </c>
    </row>
    <row r="119" spans="1:26" x14ac:dyDescent="0.25">
      <c r="A119">
        <v>1570</v>
      </c>
      <c r="B119" s="9">
        <v>36</v>
      </c>
      <c r="C119" t="s">
        <v>40</v>
      </c>
      <c r="D119" s="9">
        <v>1467</v>
      </c>
      <c r="E119" t="s">
        <v>27</v>
      </c>
      <c r="F119" s="9">
        <v>11</v>
      </c>
      <c r="G119" t="s">
        <v>72</v>
      </c>
      <c r="H119" t="s">
        <v>67</v>
      </c>
      <c r="I119" t="s">
        <v>77</v>
      </c>
      <c r="J119" t="s">
        <v>31</v>
      </c>
      <c r="K119" s="9">
        <v>92</v>
      </c>
      <c r="L119" t="s">
        <v>78</v>
      </c>
      <c r="M119">
        <v>3</v>
      </c>
      <c r="N119" t="s">
        <v>33</v>
      </c>
      <c r="O119" t="s">
        <v>80</v>
      </c>
      <c r="P119" t="s">
        <v>45</v>
      </c>
      <c r="Q119" s="9">
        <v>9738</v>
      </c>
      <c r="R119" s="9">
        <v>22952</v>
      </c>
      <c r="S119" s="9">
        <v>0</v>
      </c>
      <c r="T119" t="s">
        <v>46</v>
      </c>
      <c r="U119" s="9">
        <v>14</v>
      </c>
      <c r="V119" t="s">
        <v>82</v>
      </c>
      <c r="W119" t="s">
        <v>78</v>
      </c>
      <c r="X119" s="9">
        <v>6</v>
      </c>
      <c r="Y119" t="s">
        <v>86</v>
      </c>
      <c r="Z119" t="s">
        <v>46</v>
      </c>
    </row>
    <row r="120" spans="1:26" x14ac:dyDescent="0.25">
      <c r="A120">
        <v>1571</v>
      </c>
      <c r="B120" s="9">
        <v>36</v>
      </c>
      <c r="C120" t="s">
        <v>26</v>
      </c>
      <c r="D120" s="9">
        <v>922</v>
      </c>
      <c r="E120" t="s">
        <v>41</v>
      </c>
      <c r="F120" s="9">
        <v>3</v>
      </c>
      <c r="G120" t="s">
        <v>72</v>
      </c>
      <c r="H120" t="s">
        <v>29</v>
      </c>
      <c r="I120" t="s">
        <v>79</v>
      </c>
      <c r="J120" t="s">
        <v>31</v>
      </c>
      <c r="K120" s="9">
        <v>39</v>
      </c>
      <c r="L120" t="s">
        <v>78</v>
      </c>
      <c r="M120">
        <v>1</v>
      </c>
      <c r="N120" t="s">
        <v>51</v>
      </c>
      <c r="O120" t="s">
        <v>80</v>
      </c>
      <c r="P120" t="s">
        <v>57</v>
      </c>
      <c r="Q120" s="9">
        <v>2835</v>
      </c>
      <c r="R120" s="9">
        <v>2561</v>
      </c>
      <c r="S120" s="9">
        <v>5</v>
      </c>
      <c r="T120" t="s">
        <v>46</v>
      </c>
      <c r="U120" s="9">
        <v>22</v>
      </c>
      <c r="V120" t="s">
        <v>83</v>
      </c>
      <c r="W120" t="s">
        <v>79</v>
      </c>
      <c r="X120" s="9">
        <v>2</v>
      </c>
      <c r="Y120" t="s">
        <v>86</v>
      </c>
      <c r="Z120" t="s">
        <v>46</v>
      </c>
    </row>
    <row r="121" spans="1:26" x14ac:dyDescent="0.25">
      <c r="A121">
        <v>1572</v>
      </c>
      <c r="B121" s="9">
        <v>43</v>
      </c>
      <c r="C121" t="s">
        <v>40</v>
      </c>
      <c r="D121" s="9">
        <v>394</v>
      </c>
      <c r="E121" t="s">
        <v>27</v>
      </c>
      <c r="F121" s="9">
        <v>26</v>
      </c>
      <c r="G121" t="s">
        <v>72</v>
      </c>
      <c r="H121" t="s">
        <v>29</v>
      </c>
      <c r="I121" t="s">
        <v>78</v>
      </c>
      <c r="J121" t="s">
        <v>43</v>
      </c>
      <c r="K121" s="9">
        <v>92</v>
      </c>
      <c r="L121" t="s">
        <v>78</v>
      </c>
      <c r="M121">
        <v>4</v>
      </c>
      <c r="N121" t="s">
        <v>61</v>
      </c>
      <c r="O121" t="s">
        <v>80</v>
      </c>
      <c r="P121" t="s">
        <v>45</v>
      </c>
      <c r="Q121" s="9">
        <v>16959</v>
      </c>
      <c r="R121" s="9">
        <v>19494</v>
      </c>
      <c r="S121" s="9">
        <v>1</v>
      </c>
      <c r="T121" t="s">
        <v>36</v>
      </c>
      <c r="U121" s="9">
        <v>18</v>
      </c>
      <c r="V121" t="s">
        <v>82</v>
      </c>
      <c r="W121" t="s">
        <v>80</v>
      </c>
      <c r="X121" s="9">
        <v>3</v>
      </c>
      <c r="Y121" t="s">
        <v>87</v>
      </c>
      <c r="Z121" t="s">
        <v>46</v>
      </c>
    </row>
    <row r="122" spans="1:26" x14ac:dyDescent="0.25">
      <c r="A122">
        <v>1573</v>
      </c>
      <c r="B122" s="9">
        <v>30</v>
      </c>
      <c r="C122" t="s">
        <v>40</v>
      </c>
      <c r="D122" s="9">
        <v>1312</v>
      </c>
      <c r="E122" t="s">
        <v>41</v>
      </c>
      <c r="F122" s="9">
        <v>23</v>
      </c>
      <c r="G122" t="s">
        <v>74</v>
      </c>
      <c r="H122" t="s">
        <v>29</v>
      </c>
      <c r="I122" t="s">
        <v>79</v>
      </c>
      <c r="J122" t="s">
        <v>43</v>
      </c>
      <c r="K122" s="9">
        <v>96</v>
      </c>
      <c r="L122" t="s">
        <v>79</v>
      </c>
      <c r="M122">
        <v>1</v>
      </c>
      <c r="N122" t="s">
        <v>44</v>
      </c>
      <c r="O122" t="s">
        <v>78</v>
      </c>
      <c r="P122" t="s">
        <v>57</v>
      </c>
      <c r="Q122" s="9">
        <v>2613</v>
      </c>
      <c r="R122" s="9">
        <v>22310</v>
      </c>
      <c r="S122" s="9">
        <v>1</v>
      </c>
      <c r="T122" t="s">
        <v>46</v>
      </c>
      <c r="U122" s="9">
        <v>25</v>
      </c>
      <c r="V122" t="s">
        <v>83</v>
      </c>
      <c r="W122" t="s">
        <v>78</v>
      </c>
      <c r="X122" s="9">
        <v>2</v>
      </c>
      <c r="Y122" t="s">
        <v>85</v>
      </c>
      <c r="Z122" t="s">
        <v>46</v>
      </c>
    </row>
    <row r="123" spans="1:26" x14ac:dyDescent="0.25">
      <c r="A123">
        <v>1574</v>
      </c>
      <c r="B123" s="9">
        <v>33</v>
      </c>
      <c r="C123" t="s">
        <v>60</v>
      </c>
      <c r="D123" s="9">
        <v>750</v>
      </c>
      <c r="E123" t="s">
        <v>27</v>
      </c>
      <c r="F123" s="9">
        <v>22</v>
      </c>
      <c r="G123" t="s">
        <v>72</v>
      </c>
      <c r="H123" t="s">
        <v>64</v>
      </c>
      <c r="I123" t="s">
        <v>78</v>
      </c>
      <c r="J123" t="s">
        <v>43</v>
      </c>
      <c r="K123" s="9">
        <v>95</v>
      </c>
      <c r="L123" t="s">
        <v>78</v>
      </c>
      <c r="M123">
        <v>2</v>
      </c>
      <c r="N123" t="s">
        <v>33</v>
      </c>
      <c r="O123" t="s">
        <v>77</v>
      </c>
      <c r="P123" t="s">
        <v>45</v>
      </c>
      <c r="Q123" s="9">
        <v>6146</v>
      </c>
      <c r="R123" s="9">
        <v>15480</v>
      </c>
      <c r="S123" s="9">
        <v>0</v>
      </c>
      <c r="T123" t="s">
        <v>46</v>
      </c>
      <c r="U123" s="9">
        <v>13</v>
      </c>
      <c r="V123" t="s">
        <v>82</v>
      </c>
      <c r="W123" t="s">
        <v>79</v>
      </c>
      <c r="X123" s="9">
        <v>2</v>
      </c>
      <c r="Y123" t="s">
        <v>87</v>
      </c>
      <c r="Z123" t="s">
        <v>46</v>
      </c>
    </row>
    <row r="124" spans="1:26" x14ac:dyDescent="0.25">
      <c r="A124">
        <v>1575</v>
      </c>
      <c r="B124" s="9">
        <v>56</v>
      </c>
      <c r="C124" t="s">
        <v>26</v>
      </c>
      <c r="D124" s="9">
        <v>441</v>
      </c>
      <c r="E124" t="s">
        <v>41</v>
      </c>
      <c r="F124" s="9">
        <v>14</v>
      </c>
      <c r="G124" t="s">
        <v>73</v>
      </c>
      <c r="H124" t="s">
        <v>29</v>
      </c>
      <c r="I124" t="s">
        <v>77</v>
      </c>
      <c r="J124" t="s">
        <v>31</v>
      </c>
      <c r="K124" s="9">
        <v>72</v>
      </c>
      <c r="L124" t="s">
        <v>78</v>
      </c>
      <c r="M124">
        <v>1</v>
      </c>
      <c r="N124" t="s">
        <v>44</v>
      </c>
      <c r="O124" t="s">
        <v>77</v>
      </c>
      <c r="P124" t="s">
        <v>45</v>
      </c>
      <c r="Q124" s="9">
        <v>4963</v>
      </c>
      <c r="R124" s="9">
        <v>4510</v>
      </c>
      <c r="S124" s="9">
        <v>9</v>
      </c>
      <c r="T124" t="s">
        <v>36</v>
      </c>
      <c r="U124" s="9">
        <v>18</v>
      </c>
      <c r="V124" t="s">
        <v>82</v>
      </c>
      <c r="W124" t="s">
        <v>79</v>
      </c>
      <c r="X124" s="9">
        <v>2</v>
      </c>
      <c r="Y124" t="s">
        <v>86</v>
      </c>
      <c r="Z124" t="s">
        <v>36</v>
      </c>
    </row>
    <row r="125" spans="1:26" x14ac:dyDescent="0.25">
      <c r="A125">
        <v>1576</v>
      </c>
      <c r="B125" s="9">
        <v>51</v>
      </c>
      <c r="C125" t="s">
        <v>26</v>
      </c>
      <c r="D125" s="9">
        <v>684</v>
      </c>
      <c r="E125" t="s">
        <v>41</v>
      </c>
      <c r="F125" s="9">
        <v>6</v>
      </c>
      <c r="G125" t="s">
        <v>74</v>
      </c>
      <c r="H125" t="s">
        <v>29</v>
      </c>
      <c r="I125" t="s">
        <v>79</v>
      </c>
      <c r="J125" t="s">
        <v>43</v>
      </c>
      <c r="K125" s="9">
        <v>51</v>
      </c>
      <c r="L125" t="s">
        <v>78</v>
      </c>
      <c r="M125">
        <v>5</v>
      </c>
      <c r="N125" t="s">
        <v>63</v>
      </c>
      <c r="O125" t="s">
        <v>78</v>
      </c>
      <c r="P125" t="s">
        <v>35</v>
      </c>
      <c r="Q125" s="9">
        <v>19537</v>
      </c>
      <c r="R125" s="9">
        <v>6462</v>
      </c>
      <c r="S125" s="9">
        <v>7</v>
      </c>
      <c r="T125" t="s">
        <v>46</v>
      </c>
      <c r="U125" s="9">
        <v>13</v>
      </c>
      <c r="V125" t="s">
        <v>82</v>
      </c>
      <c r="W125" t="s">
        <v>78</v>
      </c>
      <c r="X125" s="9">
        <v>5</v>
      </c>
      <c r="Y125" t="s">
        <v>86</v>
      </c>
      <c r="Z125" t="s">
        <v>46</v>
      </c>
    </row>
    <row r="126" spans="1:26" x14ac:dyDescent="0.25">
      <c r="A126">
        <v>1577</v>
      </c>
      <c r="B126" s="9">
        <v>31</v>
      </c>
      <c r="C126" t="s">
        <v>26</v>
      </c>
      <c r="D126" s="9">
        <v>249</v>
      </c>
      <c r="E126" t="s">
        <v>27</v>
      </c>
      <c r="F126" s="9">
        <v>6</v>
      </c>
      <c r="G126" t="s">
        <v>73</v>
      </c>
      <c r="H126" t="s">
        <v>29</v>
      </c>
      <c r="I126" t="s">
        <v>77</v>
      </c>
      <c r="J126" t="s">
        <v>43</v>
      </c>
      <c r="K126" s="9">
        <v>76</v>
      </c>
      <c r="L126" t="s">
        <v>79</v>
      </c>
      <c r="M126">
        <v>2</v>
      </c>
      <c r="N126" t="s">
        <v>33</v>
      </c>
      <c r="O126" t="s">
        <v>78</v>
      </c>
      <c r="P126" t="s">
        <v>45</v>
      </c>
      <c r="Q126" s="9">
        <v>6172</v>
      </c>
      <c r="R126" s="9">
        <v>20739</v>
      </c>
      <c r="S126" s="9">
        <v>4</v>
      </c>
      <c r="T126" t="s">
        <v>36</v>
      </c>
      <c r="U126" s="9">
        <v>18</v>
      </c>
      <c r="V126" t="s">
        <v>82</v>
      </c>
      <c r="W126" t="s">
        <v>77</v>
      </c>
      <c r="X126" s="9">
        <v>3</v>
      </c>
      <c r="Y126" t="s">
        <v>85</v>
      </c>
      <c r="Z126" t="s">
        <v>36</v>
      </c>
    </row>
    <row r="127" spans="1:26" x14ac:dyDescent="0.25">
      <c r="A127">
        <v>1578</v>
      </c>
      <c r="B127" s="9">
        <v>26</v>
      </c>
      <c r="C127" t="s">
        <v>26</v>
      </c>
      <c r="D127" s="9">
        <v>841</v>
      </c>
      <c r="E127" t="s">
        <v>41</v>
      </c>
      <c r="F127" s="9">
        <v>6</v>
      </c>
      <c r="G127" t="s">
        <v>74</v>
      </c>
      <c r="H127" t="s">
        <v>49</v>
      </c>
      <c r="I127" t="s">
        <v>78</v>
      </c>
      <c r="J127" t="s">
        <v>31</v>
      </c>
      <c r="K127" s="9">
        <v>46</v>
      </c>
      <c r="L127" t="s">
        <v>77</v>
      </c>
      <c r="M127">
        <v>1</v>
      </c>
      <c r="N127" t="s">
        <v>44</v>
      </c>
      <c r="O127" t="s">
        <v>77</v>
      </c>
      <c r="P127" t="s">
        <v>45</v>
      </c>
      <c r="Q127" s="9">
        <v>2368</v>
      </c>
      <c r="R127" s="9">
        <v>23300</v>
      </c>
      <c r="S127" s="9">
        <v>1</v>
      </c>
      <c r="T127" t="s">
        <v>46</v>
      </c>
      <c r="U127" s="9">
        <v>19</v>
      </c>
      <c r="V127" t="s">
        <v>82</v>
      </c>
      <c r="W127" t="s">
        <v>78</v>
      </c>
      <c r="X127" s="9">
        <v>3</v>
      </c>
      <c r="Y127" t="s">
        <v>85</v>
      </c>
      <c r="Z127" t="s">
        <v>46</v>
      </c>
    </row>
    <row r="128" spans="1:26" x14ac:dyDescent="0.25">
      <c r="A128">
        <v>1579</v>
      </c>
      <c r="B128" s="9">
        <v>58</v>
      </c>
      <c r="C128" t="s">
        <v>26</v>
      </c>
      <c r="D128" s="9">
        <v>147</v>
      </c>
      <c r="E128" t="s">
        <v>41</v>
      </c>
      <c r="F128" s="9">
        <v>23</v>
      </c>
      <c r="G128" t="s">
        <v>73</v>
      </c>
      <c r="H128" t="s">
        <v>53</v>
      </c>
      <c r="I128" t="s">
        <v>80</v>
      </c>
      <c r="J128" t="s">
        <v>31</v>
      </c>
      <c r="K128" s="9">
        <v>94</v>
      </c>
      <c r="L128" t="s">
        <v>78</v>
      </c>
      <c r="M128">
        <v>3</v>
      </c>
      <c r="N128" t="s">
        <v>59</v>
      </c>
      <c r="O128" t="s">
        <v>80</v>
      </c>
      <c r="P128" t="s">
        <v>45</v>
      </c>
      <c r="Q128" s="9">
        <v>10312</v>
      </c>
      <c r="R128" s="9">
        <v>3465</v>
      </c>
      <c r="S128" s="9">
        <v>1</v>
      </c>
      <c r="T128" t="s">
        <v>46</v>
      </c>
      <c r="U128" s="9">
        <v>12</v>
      </c>
      <c r="V128" t="s">
        <v>82</v>
      </c>
      <c r="W128" t="s">
        <v>80</v>
      </c>
      <c r="X128" s="9">
        <v>3</v>
      </c>
      <c r="Y128" t="s">
        <v>85</v>
      </c>
      <c r="Z128" t="s">
        <v>36</v>
      </c>
    </row>
    <row r="129" spans="1:26" x14ac:dyDescent="0.25">
      <c r="A129">
        <v>1580</v>
      </c>
      <c r="B129" s="9">
        <v>19</v>
      </c>
      <c r="C129" t="s">
        <v>26</v>
      </c>
      <c r="D129" s="9">
        <v>528</v>
      </c>
      <c r="E129" t="s">
        <v>27</v>
      </c>
      <c r="F129" s="9">
        <v>22</v>
      </c>
      <c r="G129" t="s">
        <v>76</v>
      </c>
      <c r="H129" t="s">
        <v>64</v>
      </c>
      <c r="I129" t="s">
        <v>80</v>
      </c>
      <c r="J129" t="s">
        <v>43</v>
      </c>
      <c r="K129" s="9">
        <v>50</v>
      </c>
      <c r="L129" t="s">
        <v>78</v>
      </c>
      <c r="M129">
        <v>1</v>
      </c>
      <c r="N129" t="s">
        <v>62</v>
      </c>
      <c r="O129" t="s">
        <v>78</v>
      </c>
      <c r="P129" t="s">
        <v>35</v>
      </c>
      <c r="Q129" s="9">
        <v>1675</v>
      </c>
      <c r="R129" s="9">
        <v>26820</v>
      </c>
      <c r="S129" s="9">
        <v>1</v>
      </c>
      <c r="T129" t="s">
        <v>36</v>
      </c>
      <c r="U129" s="9">
        <v>19</v>
      </c>
      <c r="V129" t="s">
        <v>82</v>
      </c>
      <c r="W129" t="s">
        <v>80</v>
      </c>
      <c r="X129" s="9">
        <v>3</v>
      </c>
      <c r="Y129" t="s">
        <v>85</v>
      </c>
      <c r="Z129" t="s">
        <v>36</v>
      </c>
    </row>
    <row r="130" spans="1:26" x14ac:dyDescent="0.25">
      <c r="A130">
        <v>1581</v>
      </c>
      <c r="B130" s="9">
        <v>22</v>
      </c>
      <c r="C130" t="s">
        <v>26</v>
      </c>
      <c r="D130" s="9">
        <v>594</v>
      </c>
      <c r="E130" t="s">
        <v>41</v>
      </c>
      <c r="F130" s="9">
        <v>2</v>
      </c>
      <c r="G130" t="s">
        <v>76</v>
      </c>
      <c r="H130" t="s">
        <v>67</v>
      </c>
      <c r="I130" t="s">
        <v>78</v>
      </c>
      <c r="J130" t="s">
        <v>43</v>
      </c>
      <c r="K130" s="9">
        <v>100</v>
      </c>
      <c r="L130" t="s">
        <v>78</v>
      </c>
      <c r="M130">
        <v>1</v>
      </c>
      <c r="N130" t="s">
        <v>51</v>
      </c>
      <c r="O130" t="s">
        <v>80</v>
      </c>
      <c r="P130" t="s">
        <v>45</v>
      </c>
      <c r="Q130" s="9">
        <v>2523</v>
      </c>
      <c r="R130" s="9">
        <v>19299</v>
      </c>
      <c r="S130" s="9">
        <v>0</v>
      </c>
      <c r="T130" t="s">
        <v>46</v>
      </c>
      <c r="U130" s="9">
        <v>14</v>
      </c>
      <c r="V130" t="s">
        <v>82</v>
      </c>
      <c r="W130" t="s">
        <v>78</v>
      </c>
      <c r="X130" s="9">
        <v>2</v>
      </c>
      <c r="Y130" t="s">
        <v>86</v>
      </c>
      <c r="Z130" t="s">
        <v>46</v>
      </c>
    </row>
    <row r="131" spans="1:26" x14ac:dyDescent="0.25">
      <c r="A131">
        <v>1582</v>
      </c>
      <c r="B131" s="9">
        <v>49</v>
      </c>
      <c r="C131" t="s">
        <v>26</v>
      </c>
      <c r="D131" s="9">
        <v>470</v>
      </c>
      <c r="E131" t="s">
        <v>41</v>
      </c>
      <c r="F131" s="9">
        <v>20</v>
      </c>
      <c r="G131" t="s">
        <v>73</v>
      </c>
      <c r="H131" t="s">
        <v>53</v>
      </c>
      <c r="I131" t="s">
        <v>78</v>
      </c>
      <c r="J131" t="s">
        <v>31</v>
      </c>
      <c r="K131" s="9">
        <v>96</v>
      </c>
      <c r="L131" t="s">
        <v>78</v>
      </c>
      <c r="M131">
        <v>2</v>
      </c>
      <c r="N131" t="s">
        <v>58</v>
      </c>
      <c r="O131" t="s">
        <v>79</v>
      </c>
      <c r="P131" t="s">
        <v>45</v>
      </c>
      <c r="Q131" s="9">
        <v>6567</v>
      </c>
      <c r="R131" s="9">
        <v>5549</v>
      </c>
      <c r="S131" s="9">
        <v>1</v>
      </c>
      <c r="T131" t="s">
        <v>46</v>
      </c>
      <c r="U131" s="9">
        <v>14</v>
      </c>
      <c r="V131" t="s">
        <v>82</v>
      </c>
      <c r="W131" t="s">
        <v>78</v>
      </c>
      <c r="X131" s="9">
        <v>2</v>
      </c>
      <c r="Y131" t="s">
        <v>85</v>
      </c>
      <c r="Z131" t="s">
        <v>46</v>
      </c>
    </row>
    <row r="132" spans="1:26" x14ac:dyDescent="0.25">
      <c r="A132">
        <v>1583</v>
      </c>
      <c r="B132" s="9">
        <v>43</v>
      </c>
      <c r="C132" t="s">
        <v>40</v>
      </c>
      <c r="D132" s="9">
        <v>957</v>
      </c>
      <c r="E132" t="s">
        <v>41</v>
      </c>
      <c r="F132" s="9">
        <v>28</v>
      </c>
      <c r="G132" t="s">
        <v>74</v>
      </c>
      <c r="H132" t="s">
        <v>53</v>
      </c>
      <c r="I132" t="s">
        <v>77</v>
      </c>
      <c r="J132" t="s">
        <v>31</v>
      </c>
      <c r="K132" s="9">
        <v>72</v>
      </c>
      <c r="L132" t="s">
        <v>80</v>
      </c>
      <c r="M132">
        <v>1</v>
      </c>
      <c r="N132" t="s">
        <v>44</v>
      </c>
      <c r="O132" t="s">
        <v>78</v>
      </c>
      <c r="P132" t="s">
        <v>35</v>
      </c>
      <c r="Q132" s="9">
        <v>4739</v>
      </c>
      <c r="R132" s="9">
        <v>16090</v>
      </c>
      <c r="S132" s="9">
        <v>4</v>
      </c>
      <c r="T132" t="s">
        <v>46</v>
      </c>
      <c r="U132" s="9">
        <v>12</v>
      </c>
      <c r="V132" t="s">
        <v>82</v>
      </c>
      <c r="W132" t="s">
        <v>80</v>
      </c>
      <c r="X132" s="9">
        <v>2</v>
      </c>
      <c r="Y132" t="s">
        <v>86</v>
      </c>
      <c r="Z132" t="s">
        <v>46</v>
      </c>
    </row>
    <row r="133" spans="1:26" x14ac:dyDescent="0.25">
      <c r="A133">
        <v>1584</v>
      </c>
      <c r="B133" s="9">
        <v>50</v>
      </c>
      <c r="C133" t="s">
        <v>40</v>
      </c>
      <c r="D133" s="9">
        <v>809</v>
      </c>
      <c r="E133" t="s">
        <v>27</v>
      </c>
      <c r="F133" s="9">
        <v>12</v>
      </c>
      <c r="G133" t="s">
        <v>74</v>
      </c>
      <c r="H133" t="s">
        <v>64</v>
      </c>
      <c r="I133" t="s">
        <v>78</v>
      </c>
      <c r="J133" t="s">
        <v>31</v>
      </c>
      <c r="K133" s="9">
        <v>77</v>
      </c>
      <c r="L133" t="s">
        <v>78</v>
      </c>
      <c r="M133">
        <v>3</v>
      </c>
      <c r="N133" t="s">
        <v>33</v>
      </c>
      <c r="O133" t="s">
        <v>80</v>
      </c>
      <c r="P133" t="s">
        <v>35</v>
      </c>
      <c r="Q133" s="9">
        <v>9208</v>
      </c>
      <c r="R133" s="9">
        <v>6645</v>
      </c>
      <c r="S133" s="9">
        <v>4</v>
      </c>
      <c r="T133" t="s">
        <v>46</v>
      </c>
      <c r="U133" s="9">
        <v>11</v>
      </c>
      <c r="V133" t="s">
        <v>82</v>
      </c>
      <c r="W133" t="s">
        <v>80</v>
      </c>
      <c r="X133" s="9">
        <v>3</v>
      </c>
      <c r="Y133" t="s">
        <v>86</v>
      </c>
      <c r="Z133" t="s">
        <v>46</v>
      </c>
    </row>
    <row r="134" spans="1:26" x14ac:dyDescent="0.25">
      <c r="A134">
        <v>1585</v>
      </c>
      <c r="B134" s="9">
        <v>31</v>
      </c>
      <c r="C134" t="s">
        <v>26</v>
      </c>
      <c r="D134" s="9">
        <v>542</v>
      </c>
      <c r="E134" t="s">
        <v>27</v>
      </c>
      <c r="F134" s="9">
        <v>9</v>
      </c>
      <c r="G134" t="s">
        <v>74</v>
      </c>
      <c r="H134" t="s">
        <v>29</v>
      </c>
      <c r="I134" t="s">
        <v>77</v>
      </c>
      <c r="J134" t="s">
        <v>31</v>
      </c>
      <c r="K134" s="9">
        <v>71</v>
      </c>
      <c r="L134" t="s">
        <v>79</v>
      </c>
      <c r="M134">
        <v>2</v>
      </c>
      <c r="N134" t="s">
        <v>33</v>
      </c>
      <c r="O134" t="s">
        <v>78</v>
      </c>
      <c r="P134" t="s">
        <v>45</v>
      </c>
      <c r="Q134" s="9">
        <v>4559</v>
      </c>
      <c r="R134" s="9">
        <v>24788</v>
      </c>
      <c r="S134" s="9">
        <v>3</v>
      </c>
      <c r="T134" t="s">
        <v>36</v>
      </c>
      <c r="U134" s="9">
        <v>11</v>
      </c>
      <c r="V134" t="s">
        <v>82</v>
      </c>
      <c r="W134" t="s">
        <v>78</v>
      </c>
      <c r="X134" s="9">
        <v>2</v>
      </c>
      <c r="Y134" t="s">
        <v>86</v>
      </c>
      <c r="Z134" t="s">
        <v>36</v>
      </c>
    </row>
    <row r="135" spans="1:26" x14ac:dyDescent="0.25">
      <c r="A135">
        <v>1586</v>
      </c>
      <c r="B135" s="9">
        <v>41</v>
      </c>
      <c r="C135" t="s">
        <v>26</v>
      </c>
      <c r="D135" s="9">
        <v>802</v>
      </c>
      <c r="E135" t="s">
        <v>27</v>
      </c>
      <c r="F135" s="9">
        <v>9</v>
      </c>
      <c r="G135" t="s">
        <v>76</v>
      </c>
      <c r="H135" t="s">
        <v>29</v>
      </c>
      <c r="I135" t="s">
        <v>78</v>
      </c>
      <c r="J135" t="s">
        <v>43</v>
      </c>
      <c r="K135" s="9">
        <v>96</v>
      </c>
      <c r="L135" t="s">
        <v>78</v>
      </c>
      <c r="M135">
        <v>3</v>
      </c>
      <c r="N135" t="s">
        <v>33</v>
      </c>
      <c r="O135" t="s">
        <v>78</v>
      </c>
      <c r="P135" t="s">
        <v>57</v>
      </c>
      <c r="Q135" s="9">
        <v>8189</v>
      </c>
      <c r="R135" s="9">
        <v>21196</v>
      </c>
      <c r="S135" s="9">
        <v>3</v>
      </c>
      <c r="T135" t="s">
        <v>36</v>
      </c>
      <c r="U135" s="9">
        <v>13</v>
      </c>
      <c r="V135" t="s">
        <v>82</v>
      </c>
      <c r="W135" t="s">
        <v>78</v>
      </c>
      <c r="X135" s="9">
        <v>2</v>
      </c>
      <c r="Y135" t="s">
        <v>86</v>
      </c>
      <c r="Z135" t="s">
        <v>46</v>
      </c>
    </row>
    <row r="136" spans="1:26" x14ac:dyDescent="0.25">
      <c r="A136">
        <v>1587</v>
      </c>
      <c r="B136" s="9">
        <v>26</v>
      </c>
      <c r="C136" t="s">
        <v>26</v>
      </c>
      <c r="D136" s="9">
        <v>1355</v>
      </c>
      <c r="E136" t="s">
        <v>69</v>
      </c>
      <c r="F136" s="9">
        <v>25</v>
      </c>
      <c r="G136" t="s">
        <v>76</v>
      </c>
      <c r="H136" t="s">
        <v>29</v>
      </c>
      <c r="I136" t="s">
        <v>78</v>
      </c>
      <c r="J136" t="s">
        <v>31</v>
      </c>
      <c r="K136" s="9">
        <v>61</v>
      </c>
      <c r="L136" t="s">
        <v>78</v>
      </c>
      <c r="M136">
        <v>1</v>
      </c>
      <c r="N136" t="s">
        <v>69</v>
      </c>
      <c r="O136" t="s">
        <v>78</v>
      </c>
      <c r="P136" t="s">
        <v>45</v>
      </c>
      <c r="Q136" s="9">
        <v>2942</v>
      </c>
      <c r="R136" s="9">
        <v>8916</v>
      </c>
      <c r="S136" s="9">
        <v>1</v>
      </c>
      <c r="T136" t="s">
        <v>46</v>
      </c>
      <c r="U136" s="9">
        <v>23</v>
      </c>
      <c r="V136" t="s">
        <v>83</v>
      </c>
      <c r="W136" t="s">
        <v>80</v>
      </c>
      <c r="X136" s="9">
        <v>3</v>
      </c>
      <c r="Y136" t="s">
        <v>86</v>
      </c>
      <c r="Z136" t="s">
        <v>46</v>
      </c>
    </row>
    <row r="137" spans="1:26" x14ac:dyDescent="0.25">
      <c r="A137">
        <v>1588</v>
      </c>
      <c r="B137" s="9">
        <v>36</v>
      </c>
      <c r="C137" t="s">
        <v>26</v>
      </c>
      <c r="D137" s="9">
        <v>216</v>
      </c>
      <c r="E137" t="s">
        <v>41</v>
      </c>
      <c r="F137" s="9">
        <v>6</v>
      </c>
      <c r="G137" t="s">
        <v>72</v>
      </c>
      <c r="H137" t="s">
        <v>53</v>
      </c>
      <c r="I137" t="s">
        <v>77</v>
      </c>
      <c r="J137" t="s">
        <v>43</v>
      </c>
      <c r="K137" s="9">
        <v>84</v>
      </c>
      <c r="L137" t="s">
        <v>78</v>
      </c>
      <c r="M137">
        <v>2</v>
      </c>
      <c r="N137" t="s">
        <v>58</v>
      </c>
      <c r="O137" t="s">
        <v>77</v>
      </c>
      <c r="P137" t="s">
        <v>57</v>
      </c>
      <c r="Q137" s="9">
        <v>4941</v>
      </c>
      <c r="R137" s="9">
        <v>2819</v>
      </c>
      <c r="S137" s="9">
        <v>6</v>
      </c>
      <c r="T137" t="s">
        <v>46</v>
      </c>
      <c r="U137" s="9">
        <v>20</v>
      </c>
      <c r="V137" t="s">
        <v>83</v>
      </c>
      <c r="W137" t="s">
        <v>80</v>
      </c>
      <c r="X137" s="9">
        <v>0</v>
      </c>
      <c r="Y137" t="s">
        <v>86</v>
      </c>
      <c r="Z137" t="s">
        <v>46</v>
      </c>
    </row>
    <row r="138" spans="1:26" x14ac:dyDescent="0.25">
      <c r="A138">
        <v>1589</v>
      </c>
      <c r="B138" s="9">
        <v>51</v>
      </c>
      <c r="C138" t="s">
        <v>40</v>
      </c>
      <c r="D138" s="9">
        <v>1150</v>
      </c>
      <c r="E138" t="s">
        <v>41</v>
      </c>
      <c r="F138" s="9">
        <v>8</v>
      </c>
      <c r="G138" t="s">
        <v>73</v>
      </c>
      <c r="H138" t="s">
        <v>29</v>
      </c>
      <c r="I138" t="s">
        <v>79</v>
      </c>
      <c r="J138" t="s">
        <v>43</v>
      </c>
      <c r="K138" s="9">
        <v>53</v>
      </c>
      <c r="L138" t="s">
        <v>79</v>
      </c>
      <c r="M138">
        <v>3</v>
      </c>
      <c r="N138" t="s">
        <v>58</v>
      </c>
      <c r="O138" t="s">
        <v>80</v>
      </c>
      <c r="P138" t="s">
        <v>35</v>
      </c>
      <c r="Q138" s="9">
        <v>10650</v>
      </c>
      <c r="R138" s="9">
        <v>25150</v>
      </c>
      <c r="S138" s="9">
        <v>2</v>
      </c>
      <c r="T138" t="s">
        <v>46</v>
      </c>
      <c r="U138" s="9">
        <v>15</v>
      </c>
      <c r="V138" t="s">
        <v>82</v>
      </c>
      <c r="W138" t="s">
        <v>80</v>
      </c>
      <c r="X138" s="9">
        <v>2</v>
      </c>
      <c r="Y138" t="s">
        <v>86</v>
      </c>
      <c r="Z138" t="s">
        <v>36</v>
      </c>
    </row>
    <row r="139" spans="1:26" x14ac:dyDescent="0.25">
      <c r="A139">
        <v>1590</v>
      </c>
      <c r="B139" s="9">
        <v>39</v>
      </c>
      <c r="C139" t="s">
        <v>26</v>
      </c>
      <c r="D139" s="9">
        <v>1329</v>
      </c>
      <c r="E139" t="s">
        <v>27</v>
      </c>
      <c r="F139" s="9">
        <v>4</v>
      </c>
      <c r="G139" t="s">
        <v>73</v>
      </c>
      <c r="H139" t="s">
        <v>29</v>
      </c>
      <c r="I139" t="s">
        <v>80</v>
      </c>
      <c r="J139" t="s">
        <v>31</v>
      </c>
      <c r="K139" s="9">
        <v>47</v>
      </c>
      <c r="L139" t="s">
        <v>77</v>
      </c>
      <c r="M139">
        <v>2</v>
      </c>
      <c r="N139" t="s">
        <v>33</v>
      </c>
      <c r="O139" t="s">
        <v>78</v>
      </c>
      <c r="P139" t="s">
        <v>45</v>
      </c>
      <c r="Q139" s="9">
        <v>5902</v>
      </c>
      <c r="R139" s="9">
        <v>14590</v>
      </c>
      <c r="S139" s="9">
        <v>4</v>
      </c>
      <c r="T139" t="s">
        <v>46</v>
      </c>
      <c r="U139" s="9">
        <v>14</v>
      </c>
      <c r="V139" t="s">
        <v>82</v>
      </c>
      <c r="W139" t="s">
        <v>78</v>
      </c>
      <c r="X139" s="9">
        <v>1</v>
      </c>
      <c r="Y139" t="s">
        <v>87</v>
      </c>
      <c r="Z139" t="s">
        <v>46</v>
      </c>
    </row>
    <row r="140" spans="1:26" x14ac:dyDescent="0.25">
      <c r="A140">
        <v>1591</v>
      </c>
      <c r="B140" s="9">
        <v>25</v>
      </c>
      <c r="C140" t="s">
        <v>26</v>
      </c>
      <c r="D140" s="9">
        <v>959</v>
      </c>
      <c r="E140" t="s">
        <v>27</v>
      </c>
      <c r="F140" s="9">
        <v>28</v>
      </c>
      <c r="G140" t="s">
        <v>74</v>
      </c>
      <c r="H140" t="s">
        <v>29</v>
      </c>
      <c r="I140" t="s">
        <v>79</v>
      </c>
      <c r="J140" t="s">
        <v>43</v>
      </c>
      <c r="K140" s="9">
        <v>41</v>
      </c>
      <c r="L140" t="s">
        <v>77</v>
      </c>
      <c r="M140">
        <v>2</v>
      </c>
      <c r="N140" t="s">
        <v>33</v>
      </c>
      <c r="O140" t="s">
        <v>78</v>
      </c>
      <c r="P140" t="s">
        <v>45</v>
      </c>
      <c r="Q140" s="9">
        <v>8639</v>
      </c>
      <c r="R140" s="9">
        <v>24835</v>
      </c>
      <c r="S140" s="9">
        <v>2</v>
      </c>
      <c r="T140" t="s">
        <v>46</v>
      </c>
      <c r="U140" s="9">
        <v>18</v>
      </c>
      <c r="V140" t="s">
        <v>82</v>
      </c>
      <c r="W140" t="s">
        <v>80</v>
      </c>
      <c r="X140" s="9">
        <v>3</v>
      </c>
      <c r="Y140" t="s">
        <v>86</v>
      </c>
      <c r="Z140" t="s">
        <v>46</v>
      </c>
    </row>
    <row r="141" spans="1:26" x14ac:dyDescent="0.25">
      <c r="A141">
        <v>1592</v>
      </c>
      <c r="B141" s="9">
        <v>30</v>
      </c>
      <c r="C141" t="s">
        <v>26</v>
      </c>
      <c r="D141" s="9">
        <v>1240</v>
      </c>
      <c r="E141" t="s">
        <v>69</v>
      </c>
      <c r="F141" s="9">
        <v>9</v>
      </c>
      <c r="G141" t="s">
        <v>74</v>
      </c>
      <c r="H141" t="s">
        <v>69</v>
      </c>
      <c r="I141" t="s">
        <v>78</v>
      </c>
      <c r="J141" t="s">
        <v>43</v>
      </c>
      <c r="K141" s="9">
        <v>48</v>
      </c>
      <c r="L141" t="s">
        <v>78</v>
      </c>
      <c r="M141">
        <v>2</v>
      </c>
      <c r="N141" t="s">
        <v>69</v>
      </c>
      <c r="O141" t="s">
        <v>80</v>
      </c>
      <c r="P141" t="s">
        <v>45</v>
      </c>
      <c r="Q141" s="9">
        <v>6347</v>
      </c>
      <c r="R141" s="9">
        <v>13982</v>
      </c>
      <c r="S141" s="9">
        <v>0</v>
      </c>
      <c r="T141" t="s">
        <v>36</v>
      </c>
      <c r="U141" s="9">
        <v>19</v>
      </c>
      <c r="V141" t="s">
        <v>82</v>
      </c>
      <c r="W141" t="s">
        <v>80</v>
      </c>
      <c r="X141" s="9">
        <v>2</v>
      </c>
      <c r="Y141" t="s">
        <v>84</v>
      </c>
      <c r="Z141" t="s">
        <v>46</v>
      </c>
    </row>
    <row r="142" spans="1:26" x14ac:dyDescent="0.25">
      <c r="A142">
        <v>1593</v>
      </c>
      <c r="B142" s="9">
        <v>32</v>
      </c>
      <c r="C142" t="s">
        <v>26</v>
      </c>
      <c r="D142" s="9">
        <v>1033</v>
      </c>
      <c r="E142" t="s">
        <v>41</v>
      </c>
      <c r="F142" s="9">
        <v>9</v>
      </c>
      <c r="G142" t="s">
        <v>74</v>
      </c>
      <c r="H142" t="s">
        <v>53</v>
      </c>
      <c r="I142" t="s">
        <v>79</v>
      </c>
      <c r="J142" t="s">
        <v>31</v>
      </c>
      <c r="K142" s="9">
        <v>41</v>
      </c>
      <c r="L142" t="s">
        <v>78</v>
      </c>
      <c r="M142">
        <v>1</v>
      </c>
      <c r="N142" t="s">
        <v>51</v>
      </c>
      <c r="O142" t="s">
        <v>79</v>
      </c>
      <c r="P142" t="s">
        <v>35</v>
      </c>
      <c r="Q142" s="9">
        <v>4200</v>
      </c>
      <c r="R142" s="9">
        <v>10224</v>
      </c>
      <c r="S142" s="9">
        <v>7</v>
      </c>
      <c r="T142" t="s">
        <v>46</v>
      </c>
      <c r="U142" s="9">
        <v>22</v>
      </c>
      <c r="V142" t="s">
        <v>83</v>
      </c>
      <c r="W142" t="s">
        <v>79</v>
      </c>
      <c r="X142" s="9">
        <v>2</v>
      </c>
      <c r="Y142" t="s">
        <v>87</v>
      </c>
      <c r="Z142" t="s">
        <v>36</v>
      </c>
    </row>
    <row r="143" spans="1:26" x14ac:dyDescent="0.25">
      <c r="A143">
        <v>1594</v>
      </c>
      <c r="B143" s="9">
        <v>45</v>
      </c>
      <c r="C143" t="s">
        <v>26</v>
      </c>
      <c r="D143" s="9">
        <v>1316</v>
      </c>
      <c r="E143" t="s">
        <v>41</v>
      </c>
      <c r="F143" s="9">
        <v>29</v>
      </c>
      <c r="G143" t="s">
        <v>74</v>
      </c>
      <c r="H143" t="s">
        <v>53</v>
      </c>
      <c r="I143" t="s">
        <v>78</v>
      </c>
      <c r="J143" t="s">
        <v>43</v>
      </c>
      <c r="K143" s="9">
        <v>83</v>
      </c>
      <c r="L143" t="s">
        <v>78</v>
      </c>
      <c r="M143">
        <v>1</v>
      </c>
      <c r="N143" t="s">
        <v>44</v>
      </c>
      <c r="O143" t="s">
        <v>80</v>
      </c>
      <c r="P143" t="s">
        <v>35</v>
      </c>
      <c r="Q143" s="9">
        <v>3452</v>
      </c>
      <c r="R143" s="9">
        <v>9752</v>
      </c>
      <c r="S143" s="9">
        <v>5</v>
      </c>
      <c r="T143" t="s">
        <v>46</v>
      </c>
      <c r="U143" s="9">
        <v>13</v>
      </c>
      <c r="V143" t="s">
        <v>82</v>
      </c>
      <c r="W143" t="s">
        <v>77</v>
      </c>
      <c r="X143" s="9">
        <v>2</v>
      </c>
      <c r="Y143" t="s">
        <v>85</v>
      </c>
      <c r="Z143" t="s">
        <v>46</v>
      </c>
    </row>
    <row r="144" spans="1:26" x14ac:dyDescent="0.25">
      <c r="A144">
        <v>1595</v>
      </c>
      <c r="B144" s="9">
        <v>38</v>
      </c>
      <c r="C144" t="s">
        <v>26</v>
      </c>
      <c r="D144" s="9">
        <v>364</v>
      </c>
      <c r="E144" t="s">
        <v>41</v>
      </c>
      <c r="F144" s="9">
        <v>3</v>
      </c>
      <c r="G144" t="s">
        <v>75</v>
      </c>
      <c r="H144" t="s">
        <v>67</v>
      </c>
      <c r="I144" t="s">
        <v>80</v>
      </c>
      <c r="J144" t="s">
        <v>31</v>
      </c>
      <c r="K144" s="9">
        <v>32</v>
      </c>
      <c r="L144" t="s">
        <v>78</v>
      </c>
      <c r="M144">
        <v>2</v>
      </c>
      <c r="N144" t="s">
        <v>44</v>
      </c>
      <c r="O144" t="s">
        <v>78</v>
      </c>
      <c r="P144" t="s">
        <v>35</v>
      </c>
      <c r="Q144" s="9">
        <v>4317</v>
      </c>
      <c r="R144" s="9">
        <v>2302</v>
      </c>
      <c r="S144" s="9">
        <v>3</v>
      </c>
      <c r="T144" t="s">
        <v>36</v>
      </c>
      <c r="U144" s="9">
        <v>20</v>
      </c>
      <c r="V144" t="s">
        <v>83</v>
      </c>
      <c r="W144" t="s">
        <v>77</v>
      </c>
      <c r="X144" s="9">
        <v>2</v>
      </c>
      <c r="Y144" t="s">
        <v>86</v>
      </c>
      <c r="Z144" t="s">
        <v>46</v>
      </c>
    </row>
    <row r="145" spans="1:26" x14ac:dyDescent="0.25">
      <c r="A145">
        <v>1596</v>
      </c>
      <c r="B145" s="9">
        <v>30</v>
      </c>
      <c r="C145" t="s">
        <v>26</v>
      </c>
      <c r="D145" s="9">
        <v>438</v>
      </c>
      <c r="E145" t="s">
        <v>41</v>
      </c>
      <c r="F145" s="9">
        <v>18</v>
      </c>
      <c r="G145" t="s">
        <v>74</v>
      </c>
      <c r="H145" t="s">
        <v>29</v>
      </c>
      <c r="I145" t="s">
        <v>79</v>
      </c>
      <c r="J145" t="s">
        <v>31</v>
      </c>
      <c r="K145" s="9">
        <v>75</v>
      </c>
      <c r="L145" t="s">
        <v>78</v>
      </c>
      <c r="M145">
        <v>1</v>
      </c>
      <c r="N145" t="s">
        <v>44</v>
      </c>
      <c r="O145" t="s">
        <v>78</v>
      </c>
      <c r="P145" t="s">
        <v>35</v>
      </c>
      <c r="Q145" s="9">
        <v>2632</v>
      </c>
      <c r="R145" s="9">
        <v>23910</v>
      </c>
      <c r="S145" s="9">
        <v>1</v>
      </c>
      <c r="T145" t="s">
        <v>46</v>
      </c>
      <c r="U145" s="9">
        <v>14</v>
      </c>
      <c r="V145" t="s">
        <v>82</v>
      </c>
      <c r="W145" t="s">
        <v>78</v>
      </c>
      <c r="X145" s="9">
        <v>4</v>
      </c>
      <c r="Y145" t="s">
        <v>85</v>
      </c>
      <c r="Z145" t="s">
        <v>46</v>
      </c>
    </row>
    <row r="146" spans="1:26" x14ac:dyDescent="0.25">
      <c r="A146">
        <v>1597</v>
      </c>
      <c r="B146" s="9">
        <v>32</v>
      </c>
      <c r="C146" t="s">
        <v>40</v>
      </c>
      <c r="D146" s="9">
        <v>689</v>
      </c>
      <c r="E146" t="s">
        <v>27</v>
      </c>
      <c r="F146" s="9">
        <v>9</v>
      </c>
      <c r="G146" t="s">
        <v>72</v>
      </c>
      <c r="H146" t="s">
        <v>53</v>
      </c>
      <c r="I146" t="s">
        <v>80</v>
      </c>
      <c r="J146" t="s">
        <v>43</v>
      </c>
      <c r="K146" s="9">
        <v>35</v>
      </c>
      <c r="L146" t="s">
        <v>78</v>
      </c>
      <c r="M146">
        <v>2</v>
      </c>
      <c r="N146" t="s">
        <v>33</v>
      </c>
      <c r="O146" t="s">
        <v>80</v>
      </c>
      <c r="P146" t="s">
        <v>57</v>
      </c>
      <c r="Q146" s="9">
        <v>4668</v>
      </c>
      <c r="R146" s="9">
        <v>22812</v>
      </c>
      <c r="S146" s="9">
        <v>0</v>
      </c>
      <c r="T146" t="s">
        <v>46</v>
      </c>
      <c r="U146" s="9">
        <v>17</v>
      </c>
      <c r="V146" t="s">
        <v>82</v>
      </c>
      <c r="W146" t="s">
        <v>80</v>
      </c>
      <c r="X146" s="9">
        <v>2</v>
      </c>
      <c r="Y146" t="s">
        <v>87</v>
      </c>
      <c r="Z146" t="s">
        <v>46</v>
      </c>
    </row>
    <row r="147" spans="1:26" x14ac:dyDescent="0.25">
      <c r="A147">
        <v>1598</v>
      </c>
      <c r="B147" s="9">
        <v>30</v>
      </c>
      <c r="C147" t="s">
        <v>26</v>
      </c>
      <c r="D147" s="9">
        <v>201</v>
      </c>
      <c r="E147" t="s">
        <v>41</v>
      </c>
      <c r="F147" s="9">
        <v>5</v>
      </c>
      <c r="G147" t="s">
        <v>74</v>
      </c>
      <c r="H147" t="s">
        <v>67</v>
      </c>
      <c r="I147" t="s">
        <v>80</v>
      </c>
      <c r="J147" t="s">
        <v>31</v>
      </c>
      <c r="K147" s="9">
        <v>84</v>
      </c>
      <c r="L147" t="s">
        <v>78</v>
      </c>
      <c r="M147">
        <v>1</v>
      </c>
      <c r="N147" t="s">
        <v>44</v>
      </c>
      <c r="O147" t="s">
        <v>79</v>
      </c>
      <c r="P147" t="s">
        <v>57</v>
      </c>
      <c r="Q147" s="9">
        <v>3204</v>
      </c>
      <c r="R147" s="9">
        <v>10415</v>
      </c>
      <c r="S147" s="9">
        <v>5</v>
      </c>
      <c r="T147" t="s">
        <v>46</v>
      </c>
      <c r="U147" s="9">
        <v>14</v>
      </c>
      <c r="V147" t="s">
        <v>82</v>
      </c>
      <c r="W147" t="s">
        <v>80</v>
      </c>
      <c r="X147" s="9">
        <v>3</v>
      </c>
      <c r="Y147" t="s">
        <v>86</v>
      </c>
      <c r="Z147" t="s">
        <v>46</v>
      </c>
    </row>
    <row r="148" spans="1:26" x14ac:dyDescent="0.25">
      <c r="A148">
        <v>1599</v>
      </c>
      <c r="B148" s="9">
        <v>30</v>
      </c>
      <c r="C148" t="s">
        <v>26</v>
      </c>
      <c r="D148" s="9">
        <v>1427</v>
      </c>
      <c r="E148" t="s">
        <v>41</v>
      </c>
      <c r="F148" s="9">
        <v>2</v>
      </c>
      <c r="G148" t="s">
        <v>76</v>
      </c>
      <c r="H148" t="s">
        <v>53</v>
      </c>
      <c r="I148" t="s">
        <v>77</v>
      </c>
      <c r="J148" t="s">
        <v>43</v>
      </c>
      <c r="K148" s="9">
        <v>35</v>
      </c>
      <c r="L148" t="s">
        <v>77</v>
      </c>
      <c r="M148">
        <v>1</v>
      </c>
      <c r="N148" t="s">
        <v>51</v>
      </c>
      <c r="O148" t="s">
        <v>80</v>
      </c>
      <c r="P148" t="s">
        <v>35</v>
      </c>
      <c r="Q148" s="9">
        <v>2720</v>
      </c>
      <c r="R148" s="9">
        <v>11162</v>
      </c>
      <c r="S148" s="9">
        <v>0</v>
      </c>
      <c r="T148" t="s">
        <v>46</v>
      </c>
      <c r="U148" s="9">
        <v>13</v>
      </c>
      <c r="V148" t="s">
        <v>82</v>
      </c>
      <c r="W148" t="s">
        <v>80</v>
      </c>
      <c r="X148" s="9">
        <v>3</v>
      </c>
      <c r="Y148" t="s">
        <v>86</v>
      </c>
      <c r="Z148" t="s">
        <v>46</v>
      </c>
    </row>
    <row r="149" spans="1:26" x14ac:dyDescent="0.25">
      <c r="A149">
        <v>1600</v>
      </c>
      <c r="B149" s="9">
        <v>41</v>
      </c>
      <c r="C149" t="s">
        <v>40</v>
      </c>
      <c r="D149" s="9">
        <v>857</v>
      </c>
      <c r="E149" t="s">
        <v>41</v>
      </c>
      <c r="F149" s="9">
        <v>10</v>
      </c>
      <c r="G149" t="s">
        <v>74</v>
      </c>
      <c r="H149" t="s">
        <v>29</v>
      </c>
      <c r="I149" t="s">
        <v>80</v>
      </c>
      <c r="J149" t="s">
        <v>43</v>
      </c>
      <c r="K149" s="9">
        <v>91</v>
      </c>
      <c r="L149" t="s">
        <v>77</v>
      </c>
      <c r="M149">
        <v>4</v>
      </c>
      <c r="N149" t="s">
        <v>61</v>
      </c>
      <c r="O149" t="s">
        <v>79</v>
      </c>
      <c r="P149" t="s">
        <v>57</v>
      </c>
      <c r="Q149" s="9">
        <v>17181</v>
      </c>
      <c r="R149" s="9">
        <v>12888</v>
      </c>
      <c r="S149" s="9">
        <v>4</v>
      </c>
      <c r="T149" t="s">
        <v>46</v>
      </c>
      <c r="U149" s="9">
        <v>13</v>
      </c>
      <c r="V149" t="s">
        <v>82</v>
      </c>
      <c r="W149" t="s">
        <v>77</v>
      </c>
      <c r="X149" s="9">
        <v>2</v>
      </c>
      <c r="Y149" t="s">
        <v>85</v>
      </c>
      <c r="Z149" t="s">
        <v>46</v>
      </c>
    </row>
    <row r="150" spans="1:26" x14ac:dyDescent="0.25">
      <c r="A150">
        <v>1601</v>
      </c>
      <c r="B150" s="9">
        <v>41</v>
      </c>
      <c r="C150" t="s">
        <v>26</v>
      </c>
      <c r="D150" s="9">
        <v>933</v>
      </c>
      <c r="E150" t="s">
        <v>41</v>
      </c>
      <c r="F150" s="9">
        <v>9</v>
      </c>
      <c r="G150" t="s">
        <v>73</v>
      </c>
      <c r="H150" t="s">
        <v>29</v>
      </c>
      <c r="I150" t="s">
        <v>78</v>
      </c>
      <c r="J150" t="s">
        <v>43</v>
      </c>
      <c r="K150" s="9">
        <v>94</v>
      </c>
      <c r="L150" t="s">
        <v>78</v>
      </c>
      <c r="M150">
        <v>1</v>
      </c>
      <c r="N150" t="s">
        <v>51</v>
      </c>
      <c r="O150" t="s">
        <v>79</v>
      </c>
      <c r="P150" t="s">
        <v>45</v>
      </c>
      <c r="Q150" s="9">
        <v>2238</v>
      </c>
      <c r="R150" s="9">
        <v>6961</v>
      </c>
      <c r="S150" s="9">
        <v>2</v>
      </c>
      <c r="T150" t="s">
        <v>46</v>
      </c>
      <c r="U150" s="9">
        <v>21</v>
      </c>
      <c r="V150" t="s">
        <v>83</v>
      </c>
      <c r="W150" t="s">
        <v>80</v>
      </c>
      <c r="X150" s="9">
        <v>2</v>
      </c>
      <c r="Y150" t="s">
        <v>86</v>
      </c>
      <c r="Z150" t="s">
        <v>46</v>
      </c>
    </row>
    <row r="151" spans="1:26" x14ac:dyDescent="0.25">
      <c r="A151">
        <v>1602</v>
      </c>
      <c r="B151" s="9">
        <v>19</v>
      </c>
      <c r="C151" t="s">
        <v>26</v>
      </c>
      <c r="D151" s="9">
        <v>1181</v>
      </c>
      <c r="E151" t="s">
        <v>41</v>
      </c>
      <c r="F151" s="9">
        <v>3</v>
      </c>
      <c r="G151" t="s">
        <v>76</v>
      </c>
      <c r="H151" t="s">
        <v>53</v>
      </c>
      <c r="I151" t="s">
        <v>77</v>
      </c>
      <c r="J151" t="s">
        <v>31</v>
      </c>
      <c r="K151" s="9">
        <v>79</v>
      </c>
      <c r="L151" t="s">
        <v>78</v>
      </c>
      <c r="M151">
        <v>1</v>
      </c>
      <c r="N151" t="s">
        <v>51</v>
      </c>
      <c r="O151" t="s">
        <v>77</v>
      </c>
      <c r="P151" t="s">
        <v>35</v>
      </c>
      <c r="Q151" s="9">
        <v>1483</v>
      </c>
      <c r="R151" s="9">
        <v>16102</v>
      </c>
      <c r="S151" s="9">
        <v>1</v>
      </c>
      <c r="T151" t="s">
        <v>46</v>
      </c>
      <c r="U151" s="9">
        <v>14</v>
      </c>
      <c r="V151" t="s">
        <v>82</v>
      </c>
      <c r="W151" t="s">
        <v>80</v>
      </c>
      <c r="X151" s="9">
        <v>3</v>
      </c>
      <c r="Y151" t="s">
        <v>86</v>
      </c>
      <c r="Z151" t="s">
        <v>46</v>
      </c>
    </row>
    <row r="152" spans="1:26" x14ac:dyDescent="0.25">
      <c r="A152">
        <v>1603</v>
      </c>
      <c r="B152" s="9">
        <v>40</v>
      </c>
      <c r="C152" t="s">
        <v>40</v>
      </c>
      <c r="D152" s="9">
        <v>1395</v>
      </c>
      <c r="E152" t="s">
        <v>41</v>
      </c>
      <c r="F152" s="9">
        <v>26</v>
      </c>
      <c r="G152" t="s">
        <v>74</v>
      </c>
      <c r="H152" t="s">
        <v>53</v>
      </c>
      <c r="I152" t="s">
        <v>77</v>
      </c>
      <c r="J152" t="s">
        <v>31</v>
      </c>
      <c r="K152" s="9">
        <v>54</v>
      </c>
      <c r="L152" t="s">
        <v>78</v>
      </c>
      <c r="M152">
        <v>2</v>
      </c>
      <c r="N152" t="s">
        <v>44</v>
      </c>
      <c r="O152" t="s">
        <v>77</v>
      </c>
      <c r="P152" t="s">
        <v>57</v>
      </c>
      <c r="Q152" s="9">
        <v>5605</v>
      </c>
      <c r="R152" s="9">
        <v>8504</v>
      </c>
      <c r="S152" s="9">
        <v>1</v>
      </c>
      <c r="T152" t="s">
        <v>46</v>
      </c>
      <c r="U152" s="9">
        <v>11</v>
      </c>
      <c r="V152" t="s">
        <v>82</v>
      </c>
      <c r="W152" t="s">
        <v>79</v>
      </c>
      <c r="X152" s="9">
        <v>2</v>
      </c>
      <c r="Y152" t="s">
        <v>86</v>
      </c>
      <c r="Z152" t="s">
        <v>46</v>
      </c>
    </row>
    <row r="153" spans="1:26" x14ac:dyDescent="0.25">
      <c r="A153">
        <v>1604</v>
      </c>
      <c r="B153" s="9">
        <v>35</v>
      </c>
      <c r="C153" t="s">
        <v>26</v>
      </c>
      <c r="D153" s="9">
        <v>662</v>
      </c>
      <c r="E153" t="s">
        <v>27</v>
      </c>
      <c r="F153" s="9">
        <v>1</v>
      </c>
      <c r="G153" t="s">
        <v>75</v>
      </c>
      <c r="H153" t="s">
        <v>64</v>
      </c>
      <c r="I153" t="s">
        <v>78</v>
      </c>
      <c r="J153" t="s">
        <v>43</v>
      </c>
      <c r="K153" s="9">
        <v>87</v>
      </c>
      <c r="L153" t="s">
        <v>78</v>
      </c>
      <c r="M153">
        <v>3</v>
      </c>
      <c r="N153" t="s">
        <v>33</v>
      </c>
      <c r="O153" t="s">
        <v>77</v>
      </c>
      <c r="P153" t="s">
        <v>45</v>
      </c>
      <c r="Q153" s="9">
        <v>7295</v>
      </c>
      <c r="R153" s="9">
        <v>11439</v>
      </c>
      <c r="S153" s="9">
        <v>1</v>
      </c>
      <c r="T153" t="s">
        <v>46</v>
      </c>
      <c r="U153" s="9">
        <v>13</v>
      </c>
      <c r="V153" t="s">
        <v>82</v>
      </c>
      <c r="W153" t="s">
        <v>79</v>
      </c>
      <c r="X153" s="9">
        <v>3</v>
      </c>
      <c r="Y153" t="s">
        <v>86</v>
      </c>
      <c r="Z153" t="s">
        <v>46</v>
      </c>
    </row>
    <row r="154" spans="1:26" x14ac:dyDescent="0.25">
      <c r="A154">
        <v>1605</v>
      </c>
      <c r="B154" s="9">
        <v>53</v>
      </c>
      <c r="C154" t="s">
        <v>26</v>
      </c>
      <c r="D154" s="9">
        <v>1436</v>
      </c>
      <c r="E154" t="s">
        <v>27</v>
      </c>
      <c r="F154" s="9">
        <v>6</v>
      </c>
      <c r="G154" t="s">
        <v>72</v>
      </c>
      <c r="H154" t="s">
        <v>64</v>
      </c>
      <c r="I154" t="s">
        <v>77</v>
      </c>
      <c r="J154" t="s">
        <v>43</v>
      </c>
      <c r="K154" s="9">
        <v>34</v>
      </c>
      <c r="L154" t="s">
        <v>78</v>
      </c>
      <c r="M154">
        <v>2</v>
      </c>
      <c r="N154" t="s">
        <v>62</v>
      </c>
      <c r="O154" t="s">
        <v>78</v>
      </c>
      <c r="P154" t="s">
        <v>45</v>
      </c>
      <c r="Q154" s="9">
        <v>2306</v>
      </c>
      <c r="R154" s="9">
        <v>16047</v>
      </c>
      <c r="S154" s="9">
        <v>5</v>
      </c>
      <c r="T154" t="s">
        <v>36</v>
      </c>
      <c r="U154" s="9">
        <v>20</v>
      </c>
      <c r="V154" t="s">
        <v>83</v>
      </c>
      <c r="W154" t="s">
        <v>80</v>
      </c>
      <c r="X154" s="9">
        <v>3</v>
      </c>
      <c r="Y154" t="s">
        <v>84</v>
      </c>
      <c r="Z154" t="s">
        <v>46</v>
      </c>
    </row>
    <row r="155" spans="1:26" x14ac:dyDescent="0.25">
      <c r="A155">
        <v>1606</v>
      </c>
      <c r="B155" s="9">
        <v>45</v>
      </c>
      <c r="C155" t="s">
        <v>26</v>
      </c>
      <c r="D155" s="9">
        <v>194</v>
      </c>
      <c r="E155" t="s">
        <v>41</v>
      </c>
      <c r="F155" s="9">
        <v>9</v>
      </c>
      <c r="G155" t="s">
        <v>74</v>
      </c>
      <c r="H155" t="s">
        <v>29</v>
      </c>
      <c r="I155" t="s">
        <v>77</v>
      </c>
      <c r="J155" t="s">
        <v>43</v>
      </c>
      <c r="K155" s="9">
        <v>60</v>
      </c>
      <c r="L155" t="s">
        <v>78</v>
      </c>
      <c r="M155">
        <v>2</v>
      </c>
      <c r="N155" t="s">
        <v>51</v>
      </c>
      <c r="O155" t="s">
        <v>77</v>
      </c>
      <c r="P155" t="s">
        <v>57</v>
      </c>
      <c r="Q155" s="9">
        <v>2348</v>
      </c>
      <c r="R155" s="9">
        <v>10901</v>
      </c>
      <c r="S155" s="9">
        <v>8</v>
      </c>
      <c r="T155" t="s">
        <v>46</v>
      </c>
      <c r="U155" s="9">
        <v>18</v>
      </c>
      <c r="V155" t="s">
        <v>82</v>
      </c>
      <c r="W155" t="s">
        <v>78</v>
      </c>
      <c r="X155" s="9">
        <v>2</v>
      </c>
      <c r="Y155" t="s">
        <v>84</v>
      </c>
      <c r="Z155" t="s">
        <v>46</v>
      </c>
    </row>
    <row r="156" spans="1:26" x14ac:dyDescent="0.25">
      <c r="A156">
        <v>1607</v>
      </c>
      <c r="B156" s="9">
        <v>32</v>
      </c>
      <c r="C156" t="s">
        <v>40</v>
      </c>
      <c r="D156" s="9">
        <v>967</v>
      </c>
      <c r="E156" t="s">
        <v>27</v>
      </c>
      <c r="F156" s="9">
        <v>8</v>
      </c>
      <c r="G156" t="s">
        <v>74</v>
      </c>
      <c r="H156" t="s">
        <v>64</v>
      </c>
      <c r="I156" t="s">
        <v>77</v>
      </c>
      <c r="J156" t="s">
        <v>31</v>
      </c>
      <c r="K156" s="9">
        <v>43</v>
      </c>
      <c r="L156" t="s">
        <v>78</v>
      </c>
      <c r="M156">
        <v>3</v>
      </c>
      <c r="N156" t="s">
        <v>33</v>
      </c>
      <c r="O156" t="s">
        <v>80</v>
      </c>
      <c r="P156" t="s">
        <v>35</v>
      </c>
      <c r="Q156" s="9">
        <v>8998</v>
      </c>
      <c r="R156" s="9">
        <v>15589</v>
      </c>
      <c r="S156" s="9">
        <v>1</v>
      </c>
      <c r="T156" t="s">
        <v>46</v>
      </c>
      <c r="U156" s="9">
        <v>14</v>
      </c>
      <c r="V156" t="s">
        <v>82</v>
      </c>
      <c r="W156" t="s">
        <v>80</v>
      </c>
      <c r="X156" s="9">
        <v>2</v>
      </c>
      <c r="Y156" t="s">
        <v>86</v>
      </c>
      <c r="Z156" t="s">
        <v>46</v>
      </c>
    </row>
    <row r="157" spans="1:26" x14ac:dyDescent="0.25">
      <c r="A157">
        <v>1608</v>
      </c>
      <c r="B157" s="9">
        <v>29</v>
      </c>
      <c r="C157" t="s">
        <v>60</v>
      </c>
      <c r="D157" s="9">
        <v>1496</v>
      </c>
      <c r="E157" t="s">
        <v>41</v>
      </c>
      <c r="F157" s="9">
        <v>1</v>
      </c>
      <c r="G157" t="s">
        <v>76</v>
      </c>
      <c r="H157" t="s">
        <v>67</v>
      </c>
      <c r="I157" t="s">
        <v>80</v>
      </c>
      <c r="J157" t="s">
        <v>43</v>
      </c>
      <c r="K157" s="9">
        <v>41</v>
      </c>
      <c r="L157" t="s">
        <v>78</v>
      </c>
      <c r="M157">
        <v>2</v>
      </c>
      <c r="N157" t="s">
        <v>58</v>
      </c>
      <c r="O157" t="s">
        <v>78</v>
      </c>
      <c r="P157" t="s">
        <v>45</v>
      </c>
      <c r="Q157" s="9">
        <v>4319</v>
      </c>
      <c r="R157" s="9">
        <v>26283</v>
      </c>
      <c r="S157" s="9">
        <v>1</v>
      </c>
      <c r="T157" t="s">
        <v>46</v>
      </c>
      <c r="U157" s="9">
        <v>13</v>
      </c>
      <c r="V157" t="s">
        <v>82</v>
      </c>
      <c r="W157" t="s">
        <v>79</v>
      </c>
      <c r="X157" s="9">
        <v>1</v>
      </c>
      <c r="Y157" t="s">
        <v>86</v>
      </c>
      <c r="Z157" t="s">
        <v>46</v>
      </c>
    </row>
    <row r="158" spans="1:26" x14ac:dyDescent="0.25">
      <c r="A158">
        <v>1609</v>
      </c>
      <c r="B158" s="9">
        <v>51</v>
      </c>
      <c r="C158" t="s">
        <v>26</v>
      </c>
      <c r="D158" s="9">
        <v>1169</v>
      </c>
      <c r="E158" t="s">
        <v>41</v>
      </c>
      <c r="F158" s="9">
        <v>7</v>
      </c>
      <c r="G158" t="s">
        <v>73</v>
      </c>
      <c r="H158" t="s">
        <v>53</v>
      </c>
      <c r="I158" t="s">
        <v>77</v>
      </c>
      <c r="J158" t="s">
        <v>43</v>
      </c>
      <c r="K158" s="9">
        <v>34</v>
      </c>
      <c r="L158" t="s">
        <v>77</v>
      </c>
      <c r="M158">
        <v>2</v>
      </c>
      <c r="N158" t="s">
        <v>58</v>
      </c>
      <c r="O158" t="s">
        <v>78</v>
      </c>
      <c r="P158" t="s">
        <v>45</v>
      </c>
      <c r="Q158" s="9">
        <v>6132</v>
      </c>
      <c r="R158" s="9">
        <v>13983</v>
      </c>
      <c r="S158" s="9">
        <v>2</v>
      </c>
      <c r="T158" t="s">
        <v>46</v>
      </c>
      <c r="U158" s="9">
        <v>17</v>
      </c>
      <c r="V158" t="s">
        <v>82</v>
      </c>
      <c r="W158" t="s">
        <v>78</v>
      </c>
      <c r="X158" s="9">
        <v>2</v>
      </c>
      <c r="Y158" t="s">
        <v>86</v>
      </c>
      <c r="Z158" t="s">
        <v>46</v>
      </c>
    </row>
    <row r="159" spans="1:26" x14ac:dyDescent="0.25">
      <c r="A159">
        <v>1610</v>
      </c>
      <c r="B159" s="9">
        <v>58</v>
      </c>
      <c r="C159" t="s">
        <v>26</v>
      </c>
      <c r="D159" s="9">
        <v>1145</v>
      </c>
      <c r="E159" t="s">
        <v>41</v>
      </c>
      <c r="F159" s="9">
        <v>9</v>
      </c>
      <c r="G159" t="s">
        <v>74</v>
      </c>
      <c r="H159" t="s">
        <v>53</v>
      </c>
      <c r="I159" t="s">
        <v>77</v>
      </c>
      <c r="J159" t="s">
        <v>31</v>
      </c>
      <c r="K159" s="9">
        <v>75</v>
      </c>
      <c r="L159" t="s">
        <v>77</v>
      </c>
      <c r="M159">
        <v>1</v>
      </c>
      <c r="N159" t="s">
        <v>44</v>
      </c>
      <c r="O159" t="s">
        <v>77</v>
      </c>
      <c r="P159" t="s">
        <v>45</v>
      </c>
      <c r="Q159" s="9">
        <v>3346</v>
      </c>
      <c r="R159" s="9">
        <v>11873</v>
      </c>
      <c r="S159" s="9">
        <v>4</v>
      </c>
      <c r="T159" t="s">
        <v>36</v>
      </c>
      <c r="U159" s="9">
        <v>20</v>
      </c>
      <c r="V159" t="s">
        <v>83</v>
      </c>
      <c r="W159" t="s">
        <v>77</v>
      </c>
      <c r="X159" s="9">
        <v>3</v>
      </c>
      <c r="Y159" t="s">
        <v>85</v>
      </c>
      <c r="Z159" t="s">
        <v>46</v>
      </c>
    </row>
    <row r="160" spans="1:26" x14ac:dyDescent="0.25">
      <c r="A160">
        <v>1611</v>
      </c>
      <c r="B160" s="9">
        <v>40</v>
      </c>
      <c r="C160" t="s">
        <v>26</v>
      </c>
      <c r="D160" s="9">
        <v>630</v>
      </c>
      <c r="E160" t="s">
        <v>27</v>
      </c>
      <c r="F160" s="9">
        <v>4</v>
      </c>
      <c r="G160" t="s">
        <v>73</v>
      </c>
      <c r="H160" t="s">
        <v>64</v>
      </c>
      <c r="I160" t="s">
        <v>78</v>
      </c>
      <c r="J160" t="s">
        <v>43</v>
      </c>
      <c r="K160" s="9">
        <v>67</v>
      </c>
      <c r="L160" t="s">
        <v>77</v>
      </c>
      <c r="M160">
        <v>3</v>
      </c>
      <c r="N160" t="s">
        <v>33</v>
      </c>
      <c r="O160" t="s">
        <v>80</v>
      </c>
      <c r="P160" t="s">
        <v>45</v>
      </c>
      <c r="Q160" s="9">
        <v>10855</v>
      </c>
      <c r="R160" s="9">
        <v>8552</v>
      </c>
      <c r="S160" s="9">
        <v>7</v>
      </c>
      <c r="T160" t="s">
        <v>46</v>
      </c>
      <c r="U160" s="9">
        <v>11</v>
      </c>
      <c r="V160" t="s">
        <v>82</v>
      </c>
      <c r="W160" t="s">
        <v>79</v>
      </c>
      <c r="X160" s="9">
        <v>2</v>
      </c>
      <c r="Y160" t="s">
        <v>85</v>
      </c>
      <c r="Z160" t="s">
        <v>46</v>
      </c>
    </row>
    <row r="161" spans="1:26" x14ac:dyDescent="0.25">
      <c r="A161">
        <v>1612</v>
      </c>
      <c r="B161" s="9">
        <v>34</v>
      </c>
      <c r="C161" t="s">
        <v>40</v>
      </c>
      <c r="D161" s="9">
        <v>303</v>
      </c>
      <c r="E161" t="s">
        <v>27</v>
      </c>
      <c r="F161" s="9">
        <v>2</v>
      </c>
      <c r="G161" t="s">
        <v>73</v>
      </c>
      <c r="H161" t="s">
        <v>64</v>
      </c>
      <c r="I161" t="s">
        <v>78</v>
      </c>
      <c r="J161" t="s">
        <v>31</v>
      </c>
      <c r="K161" s="9">
        <v>75</v>
      </c>
      <c r="L161" t="s">
        <v>78</v>
      </c>
      <c r="M161">
        <v>1</v>
      </c>
      <c r="N161" t="s">
        <v>62</v>
      </c>
      <c r="O161" t="s">
        <v>78</v>
      </c>
      <c r="P161" t="s">
        <v>45</v>
      </c>
      <c r="Q161" s="9">
        <v>2231</v>
      </c>
      <c r="R161" s="9">
        <v>11314</v>
      </c>
      <c r="S161" s="9">
        <v>6</v>
      </c>
      <c r="T161" t="s">
        <v>46</v>
      </c>
      <c r="U161" s="9">
        <v>18</v>
      </c>
      <c r="V161" t="s">
        <v>82</v>
      </c>
      <c r="W161" t="s">
        <v>80</v>
      </c>
      <c r="X161" s="9">
        <v>3</v>
      </c>
      <c r="Y161" t="s">
        <v>86</v>
      </c>
      <c r="Z161" t="s">
        <v>46</v>
      </c>
    </row>
    <row r="162" spans="1:26" x14ac:dyDescent="0.25">
      <c r="A162">
        <v>1613</v>
      </c>
      <c r="B162" s="9">
        <v>22</v>
      </c>
      <c r="C162" t="s">
        <v>26</v>
      </c>
      <c r="D162" s="9">
        <v>1256</v>
      </c>
      <c r="E162" t="s">
        <v>41</v>
      </c>
      <c r="F162" s="9">
        <v>19</v>
      </c>
      <c r="G162" t="s">
        <v>76</v>
      </c>
      <c r="H162" t="s">
        <v>53</v>
      </c>
      <c r="I162" t="s">
        <v>78</v>
      </c>
      <c r="J162" t="s">
        <v>43</v>
      </c>
      <c r="K162" s="9">
        <v>80</v>
      </c>
      <c r="L162" t="s">
        <v>78</v>
      </c>
      <c r="M162">
        <v>1</v>
      </c>
      <c r="N162" t="s">
        <v>44</v>
      </c>
      <c r="O162" t="s">
        <v>80</v>
      </c>
      <c r="P162" t="s">
        <v>45</v>
      </c>
      <c r="Q162" s="9">
        <v>2323</v>
      </c>
      <c r="R162" s="9">
        <v>11992</v>
      </c>
      <c r="S162" s="9">
        <v>1</v>
      </c>
      <c r="T162" t="s">
        <v>46</v>
      </c>
      <c r="U162" s="9">
        <v>18</v>
      </c>
      <c r="V162" t="s">
        <v>83</v>
      </c>
      <c r="W162" t="s">
        <v>79</v>
      </c>
      <c r="X162" s="9">
        <v>6</v>
      </c>
      <c r="Y162" t="s">
        <v>86</v>
      </c>
      <c r="Z162" t="s">
        <v>46</v>
      </c>
    </row>
    <row r="163" spans="1:26" x14ac:dyDescent="0.25">
      <c r="A163">
        <v>1614</v>
      </c>
      <c r="B163" s="9">
        <v>27</v>
      </c>
      <c r="C163" t="s">
        <v>60</v>
      </c>
      <c r="D163" s="9">
        <v>691</v>
      </c>
      <c r="E163" t="s">
        <v>41</v>
      </c>
      <c r="F163" s="9">
        <v>9</v>
      </c>
      <c r="G163" t="s">
        <v>74</v>
      </c>
      <c r="H163" t="s">
        <v>53</v>
      </c>
      <c r="I163" t="s">
        <v>80</v>
      </c>
      <c r="J163" t="s">
        <v>43</v>
      </c>
      <c r="K163" s="9">
        <v>57</v>
      </c>
      <c r="L163" t="s">
        <v>78</v>
      </c>
      <c r="M163">
        <v>1</v>
      </c>
      <c r="N163" t="s">
        <v>44</v>
      </c>
      <c r="O163" t="s">
        <v>77</v>
      </c>
      <c r="P163" t="s">
        <v>57</v>
      </c>
      <c r="Q163" s="9">
        <v>2024</v>
      </c>
      <c r="R163" s="9">
        <v>5970</v>
      </c>
      <c r="S163" s="9">
        <v>6</v>
      </c>
      <c r="T163" t="s">
        <v>46</v>
      </c>
      <c r="U163" s="9">
        <v>18</v>
      </c>
      <c r="V163" t="s">
        <v>82</v>
      </c>
      <c r="W163" t="s">
        <v>80</v>
      </c>
      <c r="X163" s="9">
        <v>1</v>
      </c>
      <c r="Y163" t="s">
        <v>84</v>
      </c>
      <c r="Z163" t="s">
        <v>46</v>
      </c>
    </row>
    <row r="164" spans="1:26" x14ac:dyDescent="0.25">
      <c r="A164">
        <v>1615</v>
      </c>
      <c r="B164" s="9">
        <v>28</v>
      </c>
      <c r="C164" t="s">
        <v>26</v>
      </c>
      <c r="D164" s="9">
        <v>440</v>
      </c>
      <c r="E164" t="s">
        <v>41</v>
      </c>
      <c r="F164" s="9">
        <v>21</v>
      </c>
      <c r="G164" t="s">
        <v>74</v>
      </c>
      <c r="H164" t="s">
        <v>53</v>
      </c>
      <c r="I164" t="s">
        <v>78</v>
      </c>
      <c r="J164" t="s">
        <v>43</v>
      </c>
      <c r="K164" s="9">
        <v>42</v>
      </c>
      <c r="L164" t="s">
        <v>78</v>
      </c>
      <c r="M164">
        <v>1</v>
      </c>
      <c r="N164" t="s">
        <v>44</v>
      </c>
      <c r="O164" t="s">
        <v>80</v>
      </c>
      <c r="P164" t="s">
        <v>45</v>
      </c>
      <c r="Q164" s="9">
        <v>2713</v>
      </c>
      <c r="R164" s="9">
        <v>6672</v>
      </c>
      <c r="S164" s="9">
        <v>1</v>
      </c>
      <c r="T164" t="s">
        <v>46</v>
      </c>
      <c r="U164" s="9">
        <v>11</v>
      </c>
      <c r="V164" t="s">
        <v>82</v>
      </c>
      <c r="W164" t="s">
        <v>78</v>
      </c>
      <c r="X164" s="9">
        <v>2</v>
      </c>
      <c r="Y164" t="s">
        <v>84</v>
      </c>
      <c r="Z164" t="s">
        <v>46</v>
      </c>
    </row>
    <row r="165" spans="1:26" x14ac:dyDescent="0.25">
      <c r="A165">
        <v>1616</v>
      </c>
      <c r="B165" s="9">
        <v>57</v>
      </c>
      <c r="C165" t="s">
        <v>26</v>
      </c>
      <c r="D165" s="9">
        <v>334</v>
      </c>
      <c r="E165" t="s">
        <v>41</v>
      </c>
      <c r="F165" s="9">
        <v>24</v>
      </c>
      <c r="G165" t="s">
        <v>72</v>
      </c>
      <c r="H165" t="s">
        <v>29</v>
      </c>
      <c r="I165" t="s">
        <v>78</v>
      </c>
      <c r="J165" t="s">
        <v>43</v>
      </c>
      <c r="K165" s="9">
        <v>83</v>
      </c>
      <c r="L165" t="s">
        <v>80</v>
      </c>
      <c r="M165">
        <v>3</v>
      </c>
      <c r="N165" t="s">
        <v>59</v>
      </c>
      <c r="O165" t="s">
        <v>80</v>
      </c>
      <c r="P165" t="s">
        <v>57</v>
      </c>
      <c r="Q165" s="9">
        <v>9439</v>
      </c>
      <c r="R165" s="9">
        <v>23402</v>
      </c>
      <c r="S165" s="9">
        <v>5</v>
      </c>
      <c r="T165" t="s">
        <v>36</v>
      </c>
      <c r="U165" s="9">
        <v>16</v>
      </c>
      <c r="V165" t="s">
        <v>82</v>
      </c>
      <c r="W165" t="s">
        <v>77</v>
      </c>
      <c r="X165" s="9">
        <v>2</v>
      </c>
      <c r="Y165" t="s">
        <v>84</v>
      </c>
      <c r="Z165" t="s">
        <v>46</v>
      </c>
    </row>
    <row r="166" spans="1:26" x14ac:dyDescent="0.25">
      <c r="A166">
        <v>1617</v>
      </c>
      <c r="B166" s="9">
        <v>27</v>
      </c>
      <c r="C166" t="s">
        <v>60</v>
      </c>
      <c r="D166" s="9">
        <v>1450</v>
      </c>
      <c r="E166" t="s">
        <v>41</v>
      </c>
      <c r="F166" s="9">
        <v>3</v>
      </c>
      <c r="G166" t="s">
        <v>74</v>
      </c>
      <c r="H166" t="s">
        <v>53</v>
      </c>
      <c r="I166" t="s">
        <v>78</v>
      </c>
      <c r="J166" t="s">
        <v>43</v>
      </c>
      <c r="K166" s="9">
        <v>79</v>
      </c>
      <c r="L166" t="s">
        <v>77</v>
      </c>
      <c r="M166">
        <v>1</v>
      </c>
      <c r="N166" t="s">
        <v>44</v>
      </c>
      <c r="O166" t="s">
        <v>78</v>
      </c>
      <c r="P166" t="s">
        <v>57</v>
      </c>
      <c r="Q166" s="9">
        <v>2566</v>
      </c>
      <c r="R166" s="9">
        <v>25326</v>
      </c>
      <c r="S166" s="9">
        <v>1</v>
      </c>
      <c r="T166" t="s">
        <v>36</v>
      </c>
      <c r="U166" s="9">
        <v>15</v>
      </c>
      <c r="V166" t="s">
        <v>82</v>
      </c>
      <c r="W166" t="s">
        <v>80</v>
      </c>
      <c r="X166" s="9">
        <v>2</v>
      </c>
      <c r="Y166" t="s">
        <v>85</v>
      </c>
      <c r="Z166" t="s">
        <v>46</v>
      </c>
    </row>
    <row r="167" spans="1:26" x14ac:dyDescent="0.25">
      <c r="A167">
        <v>1618</v>
      </c>
      <c r="B167" s="9">
        <v>50</v>
      </c>
      <c r="C167" t="s">
        <v>26</v>
      </c>
      <c r="D167" s="9">
        <v>1452</v>
      </c>
      <c r="E167" t="s">
        <v>41</v>
      </c>
      <c r="F167" s="9">
        <v>11</v>
      </c>
      <c r="G167" t="s">
        <v>74</v>
      </c>
      <c r="H167" t="s">
        <v>29</v>
      </c>
      <c r="I167" t="s">
        <v>78</v>
      </c>
      <c r="J167" t="s">
        <v>31</v>
      </c>
      <c r="K167" s="9">
        <v>53</v>
      </c>
      <c r="L167" t="s">
        <v>78</v>
      </c>
      <c r="M167">
        <v>1</v>
      </c>
      <c r="N167" t="s">
        <v>61</v>
      </c>
      <c r="O167" t="s">
        <v>77</v>
      </c>
      <c r="P167" t="s">
        <v>35</v>
      </c>
      <c r="Q167" s="9">
        <v>19926</v>
      </c>
      <c r="R167" s="9">
        <v>17053</v>
      </c>
      <c r="S167" s="9">
        <v>3</v>
      </c>
      <c r="T167" t="s">
        <v>46</v>
      </c>
      <c r="U167" s="9">
        <v>15</v>
      </c>
      <c r="V167" t="s">
        <v>82</v>
      </c>
      <c r="W167" t="s">
        <v>77</v>
      </c>
      <c r="X167" s="9">
        <v>5</v>
      </c>
      <c r="Y167" t="s">
        <v>86</v>
      </c>
      <c r="Z167" t="s">
        <v>46</v>
      </c>
    </row>
    <row r="168" spans="1:26" x14ac:dyDescent="0.25">
      <c r="A168">
        <v>1619</v>
      </c>
      <c r="B168" s="9">
        <v>41</v>
      </c>
      <c r="C168" t="s">
        <v>26</v>
      </c>
      <c r="D168" s="9">
        <v>465</v>
      </c>
      <c r="E168" t="s">
        <v>41</v>
      </c>
      <c r="F168" s="9">
        <v>14</v>
      </c>
      <c r="G168" t="s">
        <v>74</v>
      </c>
      <c r="H168" t="s">
        <v>29</v>
      </c>
      <c r="I168" t="s">
        <v>79</v>
      </c>
      <c r="J168" t="s">
        <v>43</v>
      </c>
      <c r="K168" s="9">
        <v>56</v>
      </c>
      <c r="L168" t="s">
        <v>78</v>
      </c>
      <c r="M168">
        <v>1</v>
      </c>
      <c r="N168" t="s">
        <v>44</v>
      </c>
      <c r="O168" t="s">
        <v>78</v>
      </c>
      <c r="P168" t="s">
        <v>57</v>
      </c>
      <c r="Q168" s="9">
        <v>2451</v>
      </c>
      <c r="R168" s="9">
        <v>4609</v>
      </c>
      <c r="S168" s="9">
        <v>4</v>
      </c>
      <c r="T168" t="s">
        <v>81</v>
      </c>
      <c r="U168" s="9">
        <v>12</v>
      </c>
      <c r="V168" t="s">
        <v>82</v>
      </c>
      <c r="W168" t="s">
        <v>79</v>
      </c>
      <c r="X168" s="9">
        <v>2</v>
      </c>
      <c r="Y168" t="s">
        <v>86</v>
      </c>
      <c r="Z168" t="s">
        <v>46</v>
      </c>
    </row>
    <row r="169" spans="1:26" x14ac:dyDescent="0.25">
      <c r="A169">
        <v>1620</v>
      </c>
      <c r="B169" s="9">
        <v>37</v>
      </c>
      <c r="C169" t="s">
        <v>26</v>
      </c>
      <c r="D169" s="9">
        <v>1339</v>
      </c>
      <c r="E169" t="s">
        <v>27</v>
      </c>
      <c r="F169" s="9">
        <v>5</v>
      </c>
      <c r="G169" t="s">
        <v>74</v>
      </c>
      <c r="H169" t="s">
        <v>29</v>
      </c>
      <c r="I169" t="s">
        <v>77</v>
      </c>
      <c r="J169" t="s">
        <v>31</v>
      </c>
      <c r="K169" s="9">
        <v>41</v>
      </c>
      <c r="L169" t="s">
        <v>78</v>
      </c>
      <c r="M169">
        <v>3</v>
      </c>
      <c r="N169" t="s">
        <v>33</v>
      </c>
      <c r="O169" t="s">
        <v>80</v>
      </c>
      <c r="P169" t="s">
        <v>45</v>
      </c>
      <c r="Q169" s="9">
        <v>9419</v>
      </c>
      <c r="R169" s="9">
        <v>8053</v>
      </c>
      <c r="S169" s="9">
        <v>2</v>
      </c>
      <c r="T169" t="s">
        <v>46</v>
      </c>
      <c r="U169" s="9">
        <v>12</v>
      </c>
      <c r="V169" t="s">
        <v>82</v>
      </c>
      <c r="W169" t="s">
        <v>78</v>
      </c>
      <c r="X169" s="9">
        <v>2</v>
      </c>
      <c r="Y169" t="s">
        <v>86</v>
      </c>
      <c r="Z169" t="s">
        <v>46</v>
      </c>
    </row>
    <row r="170" spans="1:26" x14ac:dyDescent="0.25">
      <c r="A170">
        <v>1621</v>
      </c>
      <c r="B170" s="9">
        <v>38</v>
      </c>
      <c r="C170" t="s">
        <v>26</v>
      </c>
      <c r="D170" s="9">
        <v>702</v>
      </c>
      <c r="E170" t="s">
        <v>27</v>
      </c>
      <c r="F170" s="9">
        <v>1</v>
      </c>
      <c r="G170" t="s">
        <v>73</v>
      </c>
      <c r="H170" t="s">
        <v>29</v>
      </c>
      <c r="I170" t="s">
        <v>79</v>
      </c>
      <c r="J170" t="s">
        <v>31</v>
      </c>
      <c r="K170" s="9">
        <v>59</v>
      </c>
      <c r="L170" t="s">
        <v>77</v>
      </c>
      <c r="M170">
        <v>2</v>
      </c>
      <c r="N170" t="s">
        <v>33</v>
      </c>
      <c r="O170" t="s">
        <v>80</v>
      </c>
      <c r="P170" t="s">
        <v>35</v>
      </c>
      <c r="Q170" s="9">
        <v>8686</v>
      </c>
      <c r="R170" s="9">
        <v>12930</v>
      </c>
      <c r="S170" s="9">
        <v>4</v>
      </c>
      <c r="T170" t="s">
        <v>46</v>
      </c>
      <c r="U170" s="9">
        <v>22</v>
      </c>
      <c r="V170" t="s">
        <v>83</v>
      </c>
      <c r="W170" t="s">
        <v>78</v>
      </c>
      <c r="X170" s="9">
        <v>2</v>
      </c>
      <c r="Y170" t="s">
        <v>87</v>
      </c>
      <c r="Z170" t="s">
        <v>46</v>
      </c>
    </row>
    <row r="171" spans="1:26" x14ac:dyDescent="0.25">
      <c r="A171">
        <v>1622</v>
      </c>
      <c r="B171" s="9">
        <v>32</v>
      </c>
      <c r="C171" t="s">
        <v>26</v>
      </c>
      <c r="D171" s="9">
        <v>120</v>
      </c>
      <c r="E171" t="s">
        <v>41</v>
      </c>
      <c r="F171" s="9">
        <v>6</v>
      </c>
      <c r="G171" t="s">
        <v>75</v>
      </c>
      <c r="H171" t="s">
        <v>29</v>
      </c>
      <c r="I171" t="s">
        <v>78</v>
      </c>
      <c r="J171" t="s">
        <v>43</v>
      </c>
      <c r="K171" s="9">
        <v>43</v>
      </c>
      <c r="L171" t="s">
        <v>78</v>
      </c>
      <c r="M171">
        <v>1</v>
      </c>
      <c r="N171" t="s">
        <v>44</v>
      </c>
      <c r="O171" t="s">
        <v>78</v>
      </c>
      <c r="P171" t="s">
        <v>35</v>
      </c>
      <c r="Q171" s="9">
        <v>3038</v>
      </c>
      <c r="R171" s="9">
        <v>12430</v>
      </c>
      <c r="S171" s="9">
        <v>3</v>
      </c>
      <c r="T171" t="s">
        <v>46</v>
      </c>
      <c r="U171" s="9">
        <v>20</v>
      </c>
      <c r="V171" t="s">
        <v>83</v>
      </c>
      <c r="W171" t="s">
        <v>79</v>
      </c>
      <c r="X171" s="9">
        <v>2</v>
      </c>
      <c r="Y171" t="s">
        <v>86</v>
      </c>
      <c r="Z171" t="s">
        <v>46</v>
      </c>
    </row>
    <row r="172" spans="1:26" x14ac:dyDescent="0.25">
      <c r="A172">
        <v>1623</v>
      </c>
      <c r="B172" s="9">
        <v>27</v>
      </c>
      <c r="C172" t="s">
        <v>26</v>
      </c>
      <c r="D172" s="9">
        <v>1157</v>
      </c>
      <c r="E172" t="s">
        <v>41</v>
      </c>
      <c r="F172" s="9">
        <v>17</v>
      </c>
      <c r="G172" t="s">
        <v>74</v>
      </c>
      <c r="H172" t="s">
        <v>67</v>
      </c>
      <c r="I172" t="s">
        <v>78</v>
      </c>
      <c r="J172" t="s">
        <v>43</v>
      </c>
      <c r="K172" s="9">
        <v>51</v>
      </c>
      <c r="L172" t="s">
        <v>78</v>
      </c>
      <c r="M172">
        <v>1</v>
      </c>
      <c r="N172" t="s">
        <v>44</v>
      </c>
      <c r="O172" t="s">
        <v>77</v>
      </c>
      <c r="P172" t="s">
        <v>45</v>
      </c>
      <c r="Q172" s="9">
        <v>3058</v>
      </c>
      <c r="R172" s="9">
        <v>13364</v>
      </c>
      <c r="S172" s="9">
        <v>0</v>
      </c>
      <c r="T172" t="s">
        <v>36</v>
      </c>
      <c r="U172" s="9">
        <v>16</v>
      </c>
      <c r="V172" t="s">
        <v>82</v>
      </c>
      <c r="W172" t="s">
        <v>80</v>
      </c>
      <c r="X172" s="9">
        <v>3</v>
      </c>
      <c r="Y172" t="s">
        <v>85</v>
      </c>
      <c r="Z172" t="s">
        <v>46</v>
      </c>
    </row>
    <row r="173" spans="1:26" x14ac:dyDescent="0.25">
      <c r="A173">
        <v>1624</v>
      </c>
      <c r="B173" s="9">
        <v>19</v>
      </c>
      <c r="C173" t="s">
        <v>40</v>
      </c>
      <c r="D173" s="9">
        <v>602</v>
      </c>
      <c r="E173" t="s">
        <v>27</v>
      </c>
      <c r="F173" s="9">
        <v>1</v>
      </c>
      <c r="G173" t="s">
        <v>76</v>
      </c>
      <c r="H173" t="s">
        <v>67</v>
      </c>
      <c r="I173" t="s">
        <v>78</v>
      </c>
      <c r="J173" t="s">
        <v>31</v>
      </c>
      <c r="K173" s="9">
        <v>100</v>
      </c>
      <c r="L173" t="s">
        <v>79</v>
      </c>
      <c r="M173">
        <v>1</v>
      </c>
      <c r="N173" t="s">
        <v>62</v>
      </c>
      <c r="O173" t="s">
        <v>79</v>
      </c>
      <c r="P173" t="s">
        <v>35</v>
      </c>
      <c r="Q173" s="9">
        <v>2325</v>
      </c>
      <c r="R173" s="9">
        <v>20989</v>
      </c>
      <c r="S173" s="9">
        <v>0</v>
      </c>
      <c r="T173" t="s">
        <v>46</v>
      </c>
      <c r="U173" s="9">
        <v>21</v>
      </c>
      <c r="V173" t="s">
        <v>83</v>
      </c>
      <c r="W173" t="s">
        <v>79</v>
      </c>
      <c r="X173" s="9">
        <v>5</v>
      </c>
      <c r="Y173" t="s">
        <v>87</v>
      </c>
      <c r="Z173" t="s">
        <v>36</v>
      </c>
    </row>
    <row r="174" spans="1:26" x14ac:dyDescent="0.25">
      <c r="A174">
        <v>1625</v>
      </c>
      <c r="B174" s="9">
        <v>36</v>
      </c>
      <c r="C174" t="s">
        <v>40</v>
      </c>
      <c r="D174" s="9">
        <v>1480</v>
      </c>
      <c r="E174" t="s">
        <v>41</v>
      </c>
      <c r="F174" s="9">
        <v>3</v>
      </c>
      <c r="G174" t="s">
        <v>72</v>
      </c>
      <c r="H174" t="s">
        <v>53</v>
      </c>
      <c r="I174" t="s">
        <v>80</v>
      </c>
      <c r="J174" t="s">
        <v>43</v>
      </c>
      <c r="K174" s="9">
        <v>30</v>
      </c>
      <c r="L174" t="s">
        <v>78</v>
      </c>
      <c r="M174">
        <v>1</v>
      </c>
      <c r="N174" t="s">
        <v>51</v>
      </c>
      <c r="O174" t="s">
        <v>77</v>
      </c>
      <c r="P174" t="s">
        <v>35</v>
      </c>
      <c r="Q174" s="9">
        <v>2088</v>
      </c>
      <c r="R174" s="9">
        <v>15062</v>
      </c>
      <c r="S174" s="9">
        <v>4</v>
      </c>
      <c r="T174" t="s">
        <v>46</v>
      </c>
      <c r="U174" s="9">
        <v>12</v>
      </c>
      <c r="V174" t="s">
        <v>82</v>
      </c>
      <c r="W174" t="s">
        <v>78</v>
      </c>
      <c r="X174" s="9">
        <v>3</v>
      </c>
      <c r="Y174" t="s">
        <v>85</v>
      </c>
      <c r="Z174" t="s">
        <v>46</v>
      </c>
    </row>
    <row r="175" spans="1:26" x14ac:dyDescent="0.25">
      <c r="A175">
        <v>1626</v>
      </c>
      <c r="B175" s="9">
        <v>30</v>
      </c>
      <c r="C175" t="s">
        <v>60</v>
      </c>
      <c r="D175" s="9">
        <v>111</v>
      </c>
      <c r="E175" t="s">
        <v>41</v>
      </c>
      <c r="F175" s="9">
        <v>9</v>
      </c>
      <c r="G175" t="s">
        <v>74</v>
      </c>
      <c r="H175" t="s">
        <v>53</v>
      </c>
      <c r="I175" t="s">
        <v>78</v>
      </c>
      <c r="J175" t="s">
        <v>43</v>
      </c>
      <c r="K175" s="9">
        <v>66</v>
      </c>
      <c r="L175" t="s">
        <v>78</v>
      </c>
      <c r="M175">
        <v>2</v>
      </c>
      <c r="N175" t="s">
        <v>51</v>
      </c>
      <c r="O175" t="s">
        <v>79</v>
      </c>
      <c r="P175" t="s">
        <v>57</v>
      </c>
      <c r="Q175" s="9">
        <v>3072</v>
      </c>
      <c r="R175" s="9">
        <v>11012</v>
      </c>
      <c r="S175" s="9">
        <v>1</v>
      </c>
      <c r="T175" t="s">
        <v>46</v>
      </c>
      <c r="U175" s="9">
        <v>11</v>
      </c>
      <c r="V175" t="s">
        <v>82</v>
      </c>
      <c r="W175" t="s">
        <v>78</v>
      </c>
      <c r="X175" s="9">
        <v>4</v>
      </c>
      <c r="Y175" t="s">
        <v>86</v>
      </c>
      <c r="Z175" t="s">
        <v>46</v>
      </c>
    </row>
    <row r="176" spans="1:26" x14ac:dyDescent="0.25">
      <c r="A176">
        <v>1627</v>
      </c>
      <c r="B176" s="9">
        <v>45</v>
      </c>
      <c r="C176" t="s">
        <v>26</v>
      </c>
      <c r="D176" s="9">
        <v>1268</v>
      </c>
      <c r="E176" t="s">
        <v>27</v>
      </c>
      <c r="F176" s="9">
        <v>4</v>
      </c>
      <c r="G176" t="s">
        <v>72</v>
      </c>
      <c r="H176" t="s">
        <v>29</v>
      </c>
      <c r="I176" t="s">
        <v>78</v>
      </c>
      <c r="J176" t="s">
        <v>31</v>
      </c>
      <c r="K176" s="9">
        <v>30</v>
      </c>
      <c r="L176" t="s">
        <v>78</v>
      </c>
      <c r="M176">
        <v>2</v>
      </c>
      <c r="N176" t="s">
        <v>33</v>
      </c>
      <c r="O176" t="s">
        <v>79</v>
      </c>
      <c r="P176" t="s">
        <v>57</v>
      </c>
      <c r="Q176" s="9">
        <v>5006</v>
      </c>
      <c r="R176" s="9">
        <v>6319</v>
      </c>
      <c r="S176" s="9">
        <v>4</v>
      </c>
      <c r="T176" t="s">
        <v>36</v>
      </c>
      <c r="U176" s="9">
        <v>11</v>
      </c>
      <c r="V176" t="s">
        <v>82</v>
      </c>
      <c r="W176" t="s">
        <v>79</v>
      </c>
      <c r="X176" s="9">
        <v>3</v>
      </c>
      <c r="Y176" t="s">
        <v>87</v>
      </c>
      <c r="Z176" t="s">
        <v>46</v>
      </c>
    </row>
    <row r="177" spans="1:26" x14ac:dyDescent="0.25">
      <c r="A177">
        <v>1628</v>
      </c>
      <c r="B177" s="9">
        <v>56</v>
      </c>
      <c r="C177" t="s">
        <v>26</v>
      </c>
      <c r="D177" s="9">
        <v>713</v>
      </c>
      <c r="E177" t="s">
        <v>41</v>
      </c>
      <c r="F177" s="9">
        <v>8</v>
      </c>
      <c r="G177" t="s">
        <v>74</v>
      </c>
      <c r="H177" t="s">
        <v>29</v>
      </c>
      <c r="I177" t="s">
        <v>78</v>
      </c>
      <c r="J177" t="s">
        <v>31</v>
      </c>
      <c r="K177" s="9">
        <v>67</v>
      </c>
      <c r="L177" t="s">
        <v>78</v>
      </c>
      <c r="M177">
        <v>1</v>
      </c>
      <c r="N177" t="s">
        <v>44</v>
      </c>
      <c r="O177" t="s">
        <v>79</v>
      </c>
      <c r="P177" t="s">
        <v>57</v>
      </c>
      <c r="Q177" s="9">
        <v>4257</v>
      </c>
      <c r="R177" s="9">
        <v>13939</v>
      </c>
      <c r="S177" s="9">
        <v>4</v>
      </c>
      <c r="T177" t="s">
        <v>36</v>
      </c>
      <c r="U177" s="9">
        <v>18</v>
      </c>
      <c r="V177" t="s">
        <v>82</v>
      </c>
      <c r="W177" t="s">
        <v>78</v>
      </c>
      <c r="X177" s="9">
        <v>3</v>
      </c>
      <c r="Y177" t="s">
        <v>86</v>
      </c>
      <c r="Z177" t="s">
        <v>46</v>
      </c>
    </row>
    <row r="178" spans="1:26" x14ac:dyDescent="0.25">
      <c r="A178">
        <v>1629</v>
      </c>
      <c r="B178" s="9">
        <v>33</v>
      </c>
      <c r="C178" t="s">
        <v>26</v>
      </c>
      <c r="D178" s="9">
        <v>134</v>
      </c>
      <c r="E178" t="s">
        <v>41</v>
      </c>
      <c r="F178" s="9">
        <v>2</v>
      </c>
      <c r="G178" t="s">
        <v>74</v>
      </c>
      <c r="H178" t="s">
        <v>29</v>
      </c>
      <c r="I178" t="s">
        <v>78</v>
      </c>
      <c r="J178" t="s">
        <v>43</v>
      </c>
      <c r="K178" s="9">
        <v>90</v>
      </c>
      <c r="L178" t="s">
        <v>78</v>
      </c>
      <c r="M178">
        <v>1</v>
      </c>
      <c r="N178" t="s">
        <v>44</v>
      </c>
      <c r="O178" t="s">
        <v>80</v>
      </c>
      <c r="P178" t="s">
        <v>35</v>
      </c>
      <c r="Q178" s="9">
        <v>2500</v>
      </c>
      <c r="R178" s="9">
        <v>10515</v>
      </c>
      <c r="S178" s="9">
        <v>0</v>
      </c>
      <c r="T178" t="s">
        <v>46</v>
      </c>
      <c r="U178" s="9">
        <v>14</v>
      </c>
      <c r="V178" t="s">
        <v>82</v>
      </c>
      <c r="W178" t="s">
        <v>79</v>
      </c>
      <c r="X178" s="9">
        <v>2</v>
      </c>
      <c r="Y178" t="s">
        <v>87</v>
      </c>
      <c r="Z178" t="s">
        <v>46</v>
      </c>
    </row>
    <row r="179" spans="1:26" x14ac:dyDescent="0.25">
      <c r="A179">
        <v>1630</v>
      </c>
      <c r="B179" s="9">
        <v>19</v>
      </c>
      <c r="C179" t="s">
        <v>26</v>
      </c>
      <c r="D179" s="9">
        <v>303</v>
      </c>
      <c r="E179" t="s">
        <v>41</v>
      </c>
      <c r="F179" s="9">
        <v>2</v>
      </c>
      <c r="G179" t="s">
        <v>74</v>
      </c>
      <c r="H179" t="s">
        <v>29</v>
      </c>
      <c r="I179" t="s">
        <v>77</v>
      </c>
      <c r="J179" t="s">
        <v>43</v>
      </c>
      <c r="K179" s="9">
        <v>47</v>
      </c>
      <c r="L179" t="s">
        <v>77</v>
      </c>
      <c r="M179">
        <v>1</v>
      </c>
      <c r="N179" t="s">
        <v>51</v>
      </c>
      <c r="O179" t="s">
        <v>80</v>
      </c>
      <c r="P179" t="s">
        <v>35</v>
      </c>
      <c r="Q179" s="9">
        <v>1102</v>
      </c>
      <c r="R179" s="9">
        <v>9241</v>
      </c>
      <c r="S179" s="9">
        <v>1</v>
      </c>
      <c r="T179" t="s">
        <v>46</v>
      </c>
      <c r="U179" s="9">
        <v>22</v>
      </c>
      <c r="V179" t="s">
        <v>83</v>
      </c>
      <c r="W179" t="s">
        <v>78</v>
      </c>
      <c r="X179" s="9">
        <v>3</v>
      </c>
      <c r="Y179" t="s">
        <v>85</v>
      </c>
      <c r="Z179" t="s">
        <v>36</v>
      </c>
    </row>
    <row r="180" spans="1:26" x14ac:dyDescent="0.25">
      <c r="A180">
        <v>1631</v>
      </c>
      <c r="B180" s="9">
        <v>46</v>
      </c>
      <c r="C180" t="s">
        <v>26</v>
      </c>
      <c r="D180" s="9">
        <v>526</v>
      </c>
      <c r="E180" t="s">
        <v>27</v>
      </c>
      <c r="F180" s="9">
        <v>1</v>
      </c>
      <c r="G180" t="s">
        <v>72</v>
      </c>
      <c r="H180" t="s">
        <v>64</v>
      </c>
      <c r="I180" t="s">
        <v>77</v>
      </c>
      <c r="J180" t="s">
        <v>31</v>
      </c>
      <c r="K180" s="9">
        <v>92</v>
      </c>
      <c r="L180" t="s">
        <v>78</v>
      </c>
      <c r="M180">
        <v>3</v>
      </c>
      <c r="N180" t="s">
        <v>33</v>
      </c>
      <c r="O180" t="s">
        <v>79</v>
      </c>
      <c r="P180" t="s">
        <v>57</v>
      </c>
      <c r="Q180" s="9">
        <v>10453</v>
      </c>
      <c r="R180" s="9">
        <v>2137</v>
      </c>
      <c r="S180" s="9">
        <v>1</v>
      </c>
      <c r="T180" t="s">
        <v>46</v>
      </c>
      <c r="U180" s="9">
        <v>25</v>
      </c>
      <c r="V180" t="s">
        <v>83</v>
      </c>
      <c r="W180" t="s">
        <v>78</v>
      </c>
      <c r="X180" s="9">
        <v>2</v>
      </c>
      <c r="Y180" t="s">
        <v>86</v>
      </c>
      <c r="Z180" t="s">
        <v>46</v>
      </c>
    </row>
    <row r="181" spans="1:26" x14ac:dyDescent="0.25">
      <c r="A181">
        <v>1632</v>
      </c>
      <c r="B181" s="9">
        <v>38</v>
      </c>
      <c r="C181" t="s">
        <v>26</v>
      </c>
      <c r="D181" s="9">
        <v>1380</v>
      </c>
      <c r="E181" t="s">
        <v>41</v>
      </c>
      <c r="F181" s="9">
        <v>9</v>
      </c>
      <c r="G181" t="s">
        <v>72</v>
      </c>
      <c r="H181" t="s">
        <v>29</v>
      </c>
      <c r="I181" t="s">
        <v>78</v>
      </c>
      <c r="J181" t="s">
        <v>31</v>
      </c>
      <c r="K181" s="9">
        <v>75</v>
      </c>
      <c r="L181" t="s">
        <v>78</v>
      </c>
      <c r="M181">
        <v>1</v>
      </c>
      <c r="N181" t="s">
        <v>51</v>
      </c>
      <c r="O181" t="s">
        <v>80</v>
      </c>
      <c r="P181" t="s">
        <v>35</v>
      </c>
      <c r="Q181" s="9">
        <v>2288</v>
      </c>
      <c r="R181" s="9">
        <v>6319</v>
      </c>
      <c r="S181" s="9">
        <v>1</v>
      </c>
      <c r="T181" t="s">
        <v>46</v>
      </c>
      <c r="U181" s="9">
        <v>12</v>
      </c>
      <c r="V181" t="s">
        <v>82</v>
      </c>
      <c r="W181" t="s">
        <v>78</v>
      </c>
      <c r="X181" s="9">
        <v>3</v>
      </c>
      <c r="Y181" t="s">
        <v>86</v>
      </c>
      <c r="Z181" t="s">
        <v>46</v>
      </c>
    </row>
    <row r="182" spans="1:26" x14ac:dyDescent="0.25">
      <c r="A182">
        <v>1633</v>
      </c>
      <c r="B182" s="9">
        <v>31</v>
      </c>
      <c r="C182" t="s">
        <v>26</v>
      </c>
      <c r="D182" s="9">
        <v>140</v>
      </c>
      <c r="E182" t="s">
        <v>41</v>
      </c>
      <c r="F182" s="9">
        <v>12</v>
      </c>
      <c r="G182" t="s">
        <v>76</v>
      </c>
      <c r="H182" t="s">
        <v>53</v>
      </c>
      <c r="I182" t="s">
        <v>78</v>
      </c>
      <c r="J182" t="s">
        <v>31</v>
      </c>
      <c r="K182" s="9">
        <v>95</v>
      </c>
      <c r="L182" t="s">
        <v>78</v>
      </c>
      <c r="M182">
        <v>1</v>
      </c>
      <c r="N182" t="s">
        <v>44</v>
      </c>
      <c r="O182" t="s">
        <v>80</v>
      </c>
      <c r="P182" t="s">
        <v>45</v>
      </c>
      <c r="Q182" s="9">
        <v>3929</v>
      </c>
      <c r="R182" s="9">
        <v>6984</v>
      </c>
      <c r="S182" s="9">
        <v>8</v>
      </c>
      <c r="T182" t="s">
        <v>36</v>
      </c>
      <c r="U182" s="9">
        <v>23</v>
      </c>
      <c r="V182" t="s">
        <v>83</v>
      </c>
      <c r="W182" t="s">
        <v>78</v>
      </c>
      <c r="X182" s="9">
        <v>0</v>
      </c>
      <c r="Y182" t="s">
        <v>86</v>
      </c>
      <c r="Z182" t="s">
        <v>46</v>
      </c>
    </row>
    <row r="183" spans="1:26" x14ac:dyDescent="0.25">
      <c r="A183">
        <v>1634</v>
      </c>
      <c r="B183" s="9">
        <v>34</v>
      </c>
      <c r="C183" t="s">
        <v>26</v>
      </c>
      <c r="D183" s="9">
        <v>629</v>
      </c>
      <c r="E183" t="s">
        <v>41</v>
      </c>
      <c r="F183" s="9">
        <v>27</v>
      </c>
      <c r="G183" t="s">
        <v>74</v>
      </c>
      <c r="H183" t="s">
        <v>53</v>
      </c>
      <c r="I183" t="s">
        <v>80</v>
      </c>
      <c r="J183" t="s">
        <v>31</v>
      </c>
      <c r="K183" s="9">
        <v>95</v>
      </c>
      <c r="L183" t="s">
        <v>78</v>
      </c>
      <c r="M183">
        <v>1</v>
      </c>
      <c r="N183" t="s">
        <v>44</v>
      </c>
      <c r="O183" t="s">
        <v>77</v>
      </c>
      <c r="P183" t="s">
        <v>35</v>
      </c>
      <c r="Q183" s="9">
        <v>2311</v>
      </c>
      <c r="R183" s="9">
        <v>5711</v>
      </c>
      <c r="S183" s="9">
        <v>2</v>
      </c>
      <c r="T183" t="s">
        <v>46</v>
      </c>
      <c r="U183" s="9">
        <v>18</v>
      </c>
      <c r="V183" t="s">
        <v>82</v>
      </c>
      <c r="W183" t="s">
        <v>80</v>
      </c>
      <c r="X183" s="9">
        <v>3</v>
      </c>
      <c r="Y183" t="s">
        <v>86</v>
      </c>
      <c r="Z183" t="s">
        <v>46</v>
      </c>
    </row>
    <row r="184" spans="1:26" x14ac:dyDescent="0.25">
      <c r="A184">
        <v>1635</v>
      </c>
      <c r="B184" s="9">
        <v>41</v>
      </c>
      <c r="C184" t="s">
        <v>26</v>
      </c>
      <c r="D184" s="9">
        <v>1356</v>
      </c>
      <c r="E184" t="s">
        <v>27</v>
      </c>
      <c r="F184" s="9">
        <v>20</v>
      </c>
      <c r="G184" t="s">
        <v>72</v>
      </c>
      <c r="H184" t="s">
        <v>64</v>
      </c>
      <c r="I184" t="s">
        <v>78</v>
      </c>
      <c r="J184" t="s">
        <v>31</v>
      </c>
      <c r="K184" s="9">
        <v>70</v>
      </c>
      <c r="L184" t="s">
        <v>78</v>
      </c>
      <c r="M184">
        <v>1</v>
      </c>
      <c r="N184" t="s">
        <v>62</v>
      </c>
      <c r="O184" t="s">
        <v>77</v>
      </c>
      <c r="P184" t="s">
        <v>35</v>
      </c>
      <c r="Q184" s="9">
        <v>3140</v>
      </c>
      <c r="R184" s="9">
        <v>21728</v>
      </c>
      <c r="S184" s="9">
        <v>1</v>
      </c>
      <c r="T184" t="s">
        <v>36</v>
      </c>
      <c r="U184" s="9">
        <v>22</v>
      </c>
      <c r="V184" t="s">
        <v>83</v>
      </c>
      <c r="W184" t="s">
        <v>80</v>
      </c>
      <c r="X184" s="9">
        <v>5</v>
      </c>
      <c r="Y184" t="s">
        <v>85</v>
      </c>
      <c r="Z184" t="s">
        <v>36</v>
      </c>
    </row>
    <row r="185" spans="1:26" x14ac:dyDescent="0.25">
      <c r="A185">
        <v>1636</v>
      </c>
      <c r="B185" s="9">
        <v>50</v>
      </c>
      <c r="C185" t="s">
        <v>26</v>
      </c>
      <c r="D185" s="9">
        <v>328</v>
      </c>
      <c r="E185" t="s">
        <v>41</v>
      </c>
      <c r="F185" s="9">
        <v>1</v>
      </c>
      <c r="G185" t="s">
        <v>74</v>
      </c>
      <c r="H185" t="s">
        <v>53</v>
      </c>
      <c r="I185" t="s">
        <v>78</v>
      </c>
      <c r="J185" t="s">
        <v>43</v>
      </c>
      <c r="K185" s="9">
        <v>86</v>
      </c>
      <c r="L185" t="s">
        <v>77</v>
      </c>
      <c r="M185">
        <v>1</v>
      </c>
      <c r="N185" t="s">
        <v>51</v>
      </c>
      <c r="O185" t="s">
        <v>78</v>
      </c>
      <c r="P185" t="s">
        <v>45</v>
      </c>
      <c r="Q185" s="9">
        <v>3690</v>
      </c>
      <c r="R185" s="9">
        <v>3425</v>
      </c>
      <c r="S185" s="9">
        <v>2</v>
      </c>
      <c r="T185" t="s">
        <v>46</v>
      </c>
      <c r="U185" s="9">
        <v>15</v>
      </c>
      <c r="V185" t="s">
        <v>82</v>
      </c>
      <c r="W185" t="s">
        <v>80</v>
      </c>
      <c r="X185" s="9">
        <v>3</v>
      </c>
      <c r="Y185" t="s">
        <v>85</v>
      </c>
      <c r="Z185" t="s">
        <v>46</v>
      </c>
    </row>
    <row r="186" spans="1:26" x14ac:dyDescent="0.25">
      <c r="A186">
        <v>1637</v>
      </c>
      <c r="B186" s="9">
        <v>53</v>
      </c>
      <c r="C186" t="s">
        <v>26</v>
      </c>
      <c r="D186" s="9">
        <v>1084</v>
      </c>
      <c r="E186" t="s">
        <v>41</v>
      </c>
      <c r="F186" s="9">
        <v>13</v>
      </c>
      <c r="G186" t="s">
        <v>72</v>
      </c>
      <c r="H186" t="s">
        <v>53</v>
      </c>
      <c r="I186" t="s">
        <v>80</v>
      </c>
      <c r="J186" t="s">
        <v>31</v>
      </c>
      <c r="K186" s="9">
        <v>57</v>
      </c>
      <c r="L186" t="s">
        <v>80</v>
      </c>
      <c r="M186">
        <v>2</v>
      </c>
      <c r="N186" t="s">
        <v>58</v>
      </c>
      <c r="O186" t="s">
        <v>79</v>
      </c>
      <c r="P186" t="s">
        <v>57</v>
      </c>
      <c r="Q186" s="9">
        <v>4450</v>
      </c>
      <c r="R186" s="9">
        <v>26250</v>
      </c>
      <c r="S186" s="9">
        <v>1</v>
      </c>
      <c r="T186" t="s">
        <v>46</v>
      </c>
      <c r="U186" s="9">
        <v>11</v>
      </c>
      <c r="V186" t="s">
        <v>82</v>
      </c>
      <c r="W186" t="s">
        <v>78</v>
      </c>
      <c r="X186" s="9">
        <v>3</v>
      </c>
      <c r="Y186" t="s">
        <v>86</v>
      </c>
      <c r="Z186" t="s">
        <v>46</v>
      </c>
    </row>
    <row r="187" spans="1:26" x14ac:dyDescent="0.25">
      <c r="A187">
        <v>1638</v>
      </c>
      <c r="B187" s="9">
        <v>33</v>
      </c>
      <c r="C187" t="s">
        <v>26</v>
      </c>
      <c r="D187" s="9">
        <v>931</v>
      </c>
      <c r="E187" t="s">
        <v>41</v>
      </c>
      <c r="F187" s="9">
        <v>14</v>
      </c>
      <c r="G187" t="s">
        <v>74</v>
      </c>
      <c r="H187" t="s">
        <v>53</v>
      </c>
      <c r="I187" t="s">
        <v>80</v>
      </c>
      <c r="J187" t="s">
        <v>31</v>
      </c>
      <c r="K187" s="9">
        <v>72</v>
      </c>
      <c r="L187" t="s">
        <v>78</v>
      </c>
      <c r="M187">
        <v>1</v>
      </c>
      <c r="N187" t="s">
        <v>44</v>
      </c>
      <c r="O187" t="s">
        <v>77</v>
      </c>
      <c r="P187" t="s">
        <v>45</v>
      </c>
      <c r="Q187" s="9">
        <v>2756</v>
      </c>
      <c r="R187" s="9">
        <v>4673</v>
      </c>
      <c r="S187" s="9">
        <v>1</v>
      </c>
      <c r="T187" t="s">
        <v>46</v>
      </c>
      <c r="U187" s="9">
        <v>13</v>
      </c>
      <c r="V187" t="s">
        <v>82</v>
      </c>
      <c r="W187" t="s">
        <v>80</v>
      </c>
      <c r="X187" s="9">
        <v>5</v>
      </c>
      <c r="Y187" t="s">
        <v>86</v>
      </c>
      <c r="Z187" t="s">
        <v>46</v>
      </c>
    </row>
    <row r="188" spans="1:26" x14ac:dyDescent="0.25">
      <c r="A188">
        <v>1639</v>
      </c>
      <c r="B188" s="9">
        <v>40</v>
      </c>
      <c r="C188" t="s">
        <v>26</v>
      </c>
      <c r="D188" s="9">
        <v>989</v>
      </c>
      <c r="E188" t="s">
        <v>41</v>
      </c>
      <c r="F188" s="9">
        <v>4</v>
      </c>
      <c r="G188" t="s">
        <v>76</v>
      </c>
      <c r="H188" t="s">
        <v>53</v>
      </c>
      <c r="I188" t="s">
        <v>80</v>
      </c>
      <c r="J188" t="s">
        <v>31</v>
      </c>
      <c r="K188" s="9">
        <v>46</v>
      </c>
      <c r="L188" t="s">
        <v>78</v>
      </c>
      <c r="M188">
        <v>5</v>
      </c>
      <c r="N188" t="s">
        <v>61</v>
      </c>
      <c r="O188" t="s">
        <v>78</v>
      </c>
      <c r="P188" t="s">
        <v>45</v>
      </c>
      <c r="Q188" s="9">
        <v>19033</v>
      </c>
      <c r="R188" s="9">
        <v>6499</v>
      </c>
      <c r="S188" s="9">
        <v>1</v>
      </c>
      <c r="T188" t="s">
        <v>46</v>
      </c>
      <c r="U188" s="9">
        <v>14</v>
      </c>
      <c r="V188" t="s">
        <v>82</v>
      </c>
      <c r="W188" t="s">
        <v>77</v>
      </c>
      <c r="X188" s="9">
        <v>2</v>
      </c>
      <c r="Y188" t="s">
        <v>86</v>
      </c>
      <c r="Z188" t="s">
        <v>46</v>
      </c>
    </row>
    <row r="189" spans="1:26" x14ac:dyDescent="0.25">
      <c r="A189">
        <v>1640</v>
      </c>
      <c r="B189" s="9">
        <v>55</v>
      </c>
      <c r="C189" t="s">
        <v>26</v>
      </c>
      <c r="D189" s="9">
        <v>692</v>
      </c>
      <c r="E189" t="s">
        <v>41</v>
      </c>
      <c r="F189" s="9">
        <v>14</v>
      </c>
      <c r="G189" t="s">
        <v>73</v>
      </c>
      <c r="H189" t="s">
        <v>53</v>
      </c>
      <c r="I189" t="s">
        <v>78</v>
      </c>
      <c r="J189" t="s">
        <v>43</v>
      </c>
      <c r="K189" s="9">
        <v>61</v>
      </c>
      <c r="L189" t="s">
        <v>80</v>
      </c>
      <c r="M189">
        <v>5</v>
      </c>
      <c r="N189" t="s">
        <v>63</v>
      </c>
      <c r="O189" t="s">
        <v>77</v>
      </c>
      <c r="P189" t="s">
        <v>35</v>
      </c>
      <c r="Q189" s="9">
        <v>18722</v>
      </c>
      <c r="R189" s="9">
        <v>13339</v>
      </c>
      <c r="S189" s="9">
        <v>8</v>
      </c>
      <c r="T189" t="s">
        <v>46</v>
      </c>
      <c r="U189" s="9">
        <v>11</v>
      </c>
      <c r="V189" t="s">
        <v>82</v>
      </c>
      <c r="W189" t="s">
        <v>80</v>
      </c>
      <c r="X189" s="9">
        <v>3</v>
      </c>
      <c r="Y189" t="s">
        <v>86</v>
      </c>
      <c r="Z189" t="s">
        <v>46</v>
      </c>
    </row>
    <row r="190" spans="1:26" x14ac:dyDescent="0.25">
      <c r="A190">
        <v>1641</v>
      </c>
      <c r="B190" s="9">
        <v>34</v>
      </c>
      <c r="C190" t="s">
        <v>40</v>
      </c>
      <c r="D190" s="9">
        <v>1069</v>
      </c>
      <c r="E190" t="s">
        <v>41</v>
      </c>
      <c r="F190" s="9">
        <v>2</v>
      </c>
      <c r="G190" t="s">
        <v>76</v>
      </c>
      <c r="H190" t="s">
        <v>29</v>
      </c>
      <c r="I190" t="s">
        <v>80</v>
      </c>
      <c r="J190" t="s">
        <v>43</v>
      </c>
      <c r="K190" s="9">
        <v>45</v>
      </c>
      <c r="L190" t="s">
        <v>77</v>
      </c>
      <c r="M190">
        <v>2</v>
      </c>
      <c r="N190" t="s">
        <v>58</v>
      </c>
      <c r="O190" t="s">
        <v>78</v>
      </c>
      <c r="P190" t="s">
        <v>45</v>
      </c>
      <c r="Q190" s="9">
        <v>9547</v>
      </c>
      <c r="R190" s="9">
        <v>14074</v>
      </c>
      <c r="S190" s="9">
        <v>1</v>
      </c>
      <c r="T190" t="s">
        <v>46</v>
      </c>
      <c r="U190" s="9">
        <v>17</v>
      </c>
      <c r="V190" t="s">
        <v>82</v>
      </c>
      <c r="W190" t="s">
        <v>78</v>
      </c>
      <c r="X190" s="9">
        <v>2</v>
      </c>
      <c r="Y190" t="s">
        <v>85</v>
      </c>
      <c r="Z190" t="s">
        <v>46</v>
      </c>
    </row>
    <row r="191" spans="1:26" x14ac:dyDescent="0.25">
      <c r="A191">
        <v>1642</v>
      </c>
      <c r="B191" s="9">
        <v>51</v>
      </c>
      <c r="C191" t="s">
        <v>26</v>
      </c>
      <c r="D191" s="9">
        <v>313</v>
      </c>
      <c r="E191" t="s">
        <v>41</v>
      </c>
      <c r="F191" s="9">
        <v>3</v>
      </c>
      <c r="G191" t="s">
        <v>74</v>
      </c>
      <c r="H191" t="s">
        <v>53</v>
      </c>
      <c r="I191" t="s">
        <v>80</v>
      </c>
      <c r="J191" t="s">
        <v>31</v>
      </c>
      <c r="K191" s="9">
        <v>98</v>
      </c>
      <c r="L191" t="s">
        <v>78</v>
      </c>
      <c r="M191">
        <v>4</v>
      </c>
      <c r="N191" t="s">
        <v>59</v>
      </c>
      <c r="O191" t="s">
        <v>77</v>
      </c>
      <c r="P191" t="s">
        <v>35</v>
      </c>
      <c r="Q191" s="9">
        <v>13734</v>
      </c>
      <c r="R191" s="9">
        <v>7192</v>
      </c>
      <c r="S191" s="9">
        <v>3</v>
      </c>
      <c r="T191" t="s">
        <v>46</v>
      </c>
      <c r="U191" s="9">
        <v>18</v>
      </c>
      <c r="V191" t="s">
        <v>82</v>
      </c>
      <c r="W191" t="s">
        <v>78</v>
      </c>
      <c r="X191" s="9">
        <v>6</v>
      </c>
      <c r="Y191" t="s">
        <v>86</v>
      </c>
      <c r="Z191" t="s">
        <v>46</v>
      </c>
    </row>
    <row r="192" spans="1:26" x14ac:dyDescent="0.25">
      <c r="A192">
        <v>1643</v>
      </c>
      <c r="B192" s="9">
        <v>52</v>
      </c>
      <c r="C192" t="s">
        <v>26</v>
      </c>
      <c r="D192" s="9">
        <v>699</v>
      </c>
      <c r="E192" t="s">
        <v>41</v>
      </c>
      <c r="F192" s="9">
        <v>1</v>
      </c>
      <c r="G192" t="s">
        <v>73</v>
      </c>
      <c r="H192" t="s">
        <v>29</v>
      </c>
      <c r="I192" t="s">
        <v>78</v>
      </c>
      <c r="J192" t="s">
        <v>43</v>
      </c>
      <c r="K192" s="9">
        <v>65</v>
      </c>
      <c r="L192" t="s">
        <v>77</v>
      </c>
      <c r="M192">
        <v>5</v>
      </c>
      <c r="N192" t="s">
        <v>61</v>
      </c>
      <c r="O192" t="s">
        <v>78</v>
      </c>
      <c r="P192" t="s">
        <v>45</v>
      </c>
      <c r="Q192" s="9">
        <v>19999</v>
      </c>
      <c r="R192" s="9">
        <v>5678</v>
      </c>
      <c r="S192" s="9">
        <v>0</v>
      </c>
      <c r="T192" t="s">
        <v>46</v>
      </c>
      <c r="U192" s="9">
        <v>14</v>
      </c>
      <c r="V192" t="s">
        <v>82</v>
      </c>
      <c r="W192" t="s">
        <v>79</v>
      </c>
      <c r="X192" s="9">
        <v>5</v>
      </c>
      <c r="Y192" t="s">
        <v>86</v>
      </c>
      <c r="Z192" t="s">
        <v>46</v>
      </c>
    </row>
    <row r="193" spans="1:26" x14ac:dyDescent="0.25">
      <c r="A193">
        <v>1644</v>
      </c>
      <c r="B193" s="9">
        <v>27</v>
      </c>
      <c r="C193" t="s">
        <v>26</v>
      </c>
      <c r="D193" s="9">
        <v>894</v>
      </c>
      <c r="E193" t="s">
        <v>41</v>
      </c>
      <c r="F193" s="9">
        <v>9</v>
      </c>
      <c r="G193" t="s">
        <v>74</v>
      </c>
      <c r="H193" t="s">
        <v>53</v>
      </c>
      <c r="I193" t="s">
        <v>80</v>
      </c>
      <c r="J193" t="s">
        <v>31</v>
      </c>
      <c r="K193" s="9">
        <v>99</v>
      </c>
      <c r="L193" t="s">
        <v>78</v>
      </c>
      <c r="M193">
        <v>1</v>
      </c>
      <c r="N193" t="s">
        <v>44</v>
      </c>
      <c r="O193" t="s">
        <v>77</v>
      </c>
      <c r="P193" t="s">
        <v>35</v>
      </c>
      <c r="Q193" s="9">
        <v>2279</v>
      </c>
      <c r="R193" s="9">
        <v>11781</v>
      </c>
      <c r="S193" s="9">
        <v>1</v>
      </c>
      <c r="T193" t="s">
        <v>46</v>
      </c>
      <c r="U193" s="9">
        <v>16</v>
      </c>
      <c r="V193" t="s">
        <v>82</v>
      </c>
      <c r="W193" t="s">
        <v>80</v>
      </c>
      <c r="X193" s="9">
        <v>2</v>
      </c>
      <c r="Y193" t="s">
        <v>85</v>
      </c>
      <c r="Z193" t="s">
        <v>46</v>
      </c>
    </row>
    <row r="194" spans="1:26" x14ac:dyDescent="0.25">
      <c r="A194">
        <v>1645</v>
      </c>
      <c r="B194" s="9">
        <v>35</v>
      </c>
      <c r="C194" t="s">
        <v>26</v>
      </c>
      <c r="D194" s="9">
        <v>556</v>
      </c>
      <c r="E194" t="s">
        <v>41</v>
      </c>
      <c r="F194" s="9">
        <v>23</v>
      </c>
      <c r="G194" t="s">
        <v>72</v>
      </c>
      <c r="H194" t="s">
        <v>29</v>
      </c>
      <c r="I194" t="s">
        <v>77</v>
      </c>
      <c r="J194" t="s">
        <v>43</v>
      </c>
      <c r="K194" s="9">
        <v>50</v>
      </c>
      <c r="L194" t="s">
        <v>77</v>
      </c>
      <c r="M194">
        <v>2</v>
      </c>
      <c r="N194" t="s">
        <v>58</v>
      </c>
      <c r="O194" t="s">
        <v>78</v>
      </c>
      <c r="P194" t="s">
        <v>45</v>
      </c>
      <c r="Q194" s="9">
        <v>5916</v>
      </c>
      <c r="R194" s="9">
        <v>15497</v>
      </c>
      <c r="S194" s="9">
        <v>3</v>
      </c>
      <c r="T194" t="s">
        <v>36</v>
      </c>
      <c r="U194" s="9">
        <v>13</v>
      </c>
      <c r="V194" t="s">
        <v>82</v>
      </c>
      <c r="W194" t="s">
        <v>79</v>
      </c>
      <c r="X194" s="9">
        <v>1</v>
      </c>
      <c r="Y194" t="s">
        <v>86</v>
      </c>
      <c r="Z194" t="s">
        <v>36</v>
      </c>
    </row>
    <row r="195" spans="1:26" x14ac:dyDescent="0.25">
      <c r="A195">
        <v>1646</v>
      </c>
      <c r="B195" s="9">
        <v>43</v>
      </c>
      <c r="C195" t="s">
        <v>60</v>
      </c>
      <c r="D195" s="9">
        <v>1344</v>
      </c>
      <c r="E195" t="s">
        <v>41</v>
      </c>
      <c r="F195" s="9">
        <v>7</v>
      </c>
      <c r="G195" t="s">
        <v>74</v>
      </c>
      <c r="H195" t="s">
        <v>53</v>
      </c>
      <c r="I195" t="s">
        <v>80</v>
      </c>
      <c r="J195" t="s">
        <v>43</v>
      </c>
      <c r="K195" s="9">
        <v>37</v>
      </c>
      <c r="L195" t="s">
        <v>80</v>
      </c>
      <c r="M195">
        <v>1</v>
      </c>
      <c r="N195" t="s">
        <v>44</v>
      </c>
      <c r="O195" t="s">
        <v>80</v>
      </c>
      <c r="P195" t="s">
        <v>57</v>
      </c>
      <c r="Q195" s="9">
        <v>2089</v>
      </c>
      <c r="R195" s="9">
        <v>5228</v>
      </c>
      <c r="S195" s="9">
        <v>4</v>
      </c>
      <c r="T195" t="s">
        <v>46</v>
      </c>
      <c r="U195" s="9">
        <v>14</v>
      </c>
      <c r="V195" t="s">
        <v>82</v>
      </c>
      <c r="W195" t="s">
        <v>80</v>
      </c>
      <c r="X195" s="9">
        <v>3</v>
      </c>
      <c r="Y195" t="s">
        <v>87</v>
      </c>
      <c r="Z195" t="s">
        <v>46</v>
      </c>
    </row>
    <row r="196" spans="1:26" x14ac:dyDescent="0.25">
      <c r="A196">
        <v>1647</v>
      </c>
      <c r="B196" s="9">
        <v>45</v>
      </c>
      <c r="C196" t="s">
        <v>60</v>
      </c>
      <c r="D196" s="9">
        <v>1195</v>
      </c>
      <c r="E196" t="s">
        <v>41</v>
      </c>
      <c r="F196" s="9">
        <v>9</v>
      </c>
      <c r="G196" t="s">
        <v>72</v>
      </c>
      <c r="H196" t="s">
        <v>53</v>
      </c>
      <c r="I196" t="s">
        <v>79</v>
      </c>
      <c r="J196" t="s">
        <v>43</v>
      </c>
      <c r="K196" s="9">
        <v>65</v>
      </c>
      <c r="L196" t="s">
        <v>77</v>
      </c>
      <c r="M196">
        <v>4</v>
      </c>
      <c r="N196" t="s">
        <v>61</v>
      </c>
      <c r="O196" t="s">
        <v>80</v>
      </c>
      <c r="P196" t="s">
        <v>45</v>
      </c>
      <c r="Q196" s="9">
        <v>16792</v>
      </c>
      <c r="R196" s="9">
        <v>20462</v>
      </c>
      <c r="S196" s="9">
        <v>9</v>
      </c>
      <c r="T196" t="s">
        <v>46</v>
      </c>
      <c r="U196" s="9">
        <v>23</v>
      </c>
      <c r="V196" t="s">
        <v>83</v>
      </c>
      <c r="W196" t="s">
        <v>80</v>
      </c>
      <c r="X196" s="9">
        <v>1</v>
      </c>
      <c r="Y196" t="s">
        <v>86</v>
      </c>
      <c r="Z196" t="s">
        <v>46</v>
      </c>
    </row>
    <row r="197" spans="1:26" x14ac:dyDescent="0.25">
      <c r="A197">
        <v>1648</v>
      </c>
      <c r="B197" s="9">
        <v>37</v>
      </c>
      <c r="C197" t="s">
        <v>26</v>
      </c>
      <c r="D197" s="9">
        <v>290</v>
      </c>
      <c r="E197" t="s">
        <v>41</v>
      </c>
      <c r="F197" s="9">
        <v>21</v>
      </c>
      <c r="G197" t="s">
        <v>74</v>
      </c>
      <c r="H197" t="s">
        <v>29</v>
      </c>
      <c r="I197" t="s">
        <v>77</v>
      </c>
      <c r="J197" t="s">
        <v>43</v>
      </c>
      <c r="K197" s="9">
        <v>65</v>
      </c>
      <c r="L197" t="s">
        <v>80</v>
      </c>
      <c r="M197">
        <v>1</v>
      </c>
      <c r="N197" t="s">
        <v>44</v>
      </c>
      <c r="O197" t="s">
        <v>79</v>
      </c>
      <c r="P197" t="s">
        <v>45</v>
      </c>
      <c r="Q197" s="9">
        <v>3564</v>
      </c>
      <c r="R197" s="9">
        <v>22977</v>
      </c>
      <c r="S197" s="9">
        <v>1</v>
      </c>
      <c r="T197" t="s">
        <v>36</v>
      </c>
      <c r="U197" s="9">
        <v>12</v>
      </c>
      <c r="V197" t="s">
        <v>82</v>
      </c>
      <c r="W197" t="s">
        <v>79</v>
      </c>
      <c r="X197" s="9">
        <v>3</v>
      </c>
      <c r="Y197" t="s">
        <v>85</v>
      </c>
      <c r="Z197" t="s">
        <v>46</v>
      </c>
    </row>
    <row r="198" spans="1:26" x14ac:dyDescent="0.25">
      <c r="A198">
        <v>1649</v>
      </c>
      <c r="B198" s="9">
        <v>35</v>
      </c>
      <c r="C198" t="s">
        <v>40</v>
      </c>
      <c r="D198" s="9">
        <v>138</v>
      </c>
      <c r="E198" t="s">
        <v>41</v>
      </c>
      <c r="F198" s="9">
        <v>2</v>
      </c>
      <c r="G198" t="s">
        <v>74</v>
      </c>
      <c r="H198" t="s">
        <v>53</v>
      </c>
      <c r="I198" t="s">
        <v>77</v>
      </c>
      <c r="J198" t="s">
        <v>31</v>
      </c>
      <c r="K198" s="9">
        <v>87</v>
      </c>
      <c r="L198" t="s">
        <v>78</v>
      </c>
      <c r="M198">
        <v>2</v>
      </c>
      <c r="N198" t="s">
        <v>51</v>
      </c>
      <c r="O198" t="s">
        <v>77</v>
      </c>
      <c r="P198" t="s">
        <v>35</v>
      </c>
      <c r="Q198" s="9">
        <v>4425</v>
      </c>
      <c r="R198" s="9">
        <v>15986</v>
      </c>
      <c r="S198" s="9">
        <v>5</v>
      </c>
      <c r="T198" t="s">
        <v>46</v>
      </c>
      <c r="U198" s="9">
        <v>11</v>
      </c>
      <c r="V198" t="s">
        <v>82</v>
      </c>
      <c r="W198" t="s">
        <v>80</v>
      </c>
      <c r="X198" s="9">
        <v>5</v>
      </c>
      <c r="Y198" t="s">
        <v>86</v>
      </c>
      <c r="Z198" t="s">
        <v>46</v>
      </c>
    </row>
    <row r="199" spans="1:26" x14ac:dyDescent="0.25">
      <c r="A199">
        <v>1650</v>
      </c>
      <c r="B199" s="9">
        <v>42</v>
      </c>
      <c r="C199" t="s">
        <v>60</v>
      </c>
      <c r="D199" s="9">
        <v>926</v>
      </c>
      <c r="E199" t="s">
        <v>41</v>
      </c>
      <c r="F199" s="9">
        <v>21</v>
      </c>
      <c r="G199" t="s">
        <v>72</v>
      </c>
      <c r="H199" t="s">
        <v>53</v>
      </c>
      <c r="I199" t="s">
        <v>78</v>
      </c>
      <c r="J199" t="s">
        <v>31</v>
      </c>
      <c r="K199" s="9">
        <v>36</v>
      </c>
      <c r="L199" t="s">
        <v>78</v>
      </c>
      <c r="M199">
        <v>2</v>
      </c>
      <c r="N199" t="s">
        <v>58</v>
      </c>
      <c r="O199" t="s">
        <v>78</v>
      </c>
      <c r="P199" t="s">
        <v>57</v>
      </c>
      <c r="Q199" s="9">
        <v>5265</v>
      </c>
      <c r="R199" s="9">
        <v>16439</v>
      </c>
      <c r="S199" s="9">
        <v>2</v>
      </c>
      <c r="T199" t="s">
        <v>46</v>
      </c>
      <c r="U199" s="9">
        <v>16</v>
      </c>
      <c r="V199" t="s">
        <v>82</v>
      </c>
      <c r="W199" t="s">
        <v>77</v>
      </c>
      <c r="X199" s="9">
        <v>5</v>
      </c>
      <c r="Y199" t="s">
        <v>86</v>
      </c>
      <c r="Z199" t="s">
        <v>46</v>
      </c>
    </row>
    <row r="200" spans="1:26" x14ac:dyDescent="0.25">
      <c r="A200">
        <v>1651</v>
      </c>
      <c r="B200" s="9">
        <v>38</v>
      </c>
      <c r="C200" t="s">
        <v>26</v>
      </c>
      <c r="D200" s="9">
        <v>1261</v>
      </c>
      <c r="E200" t="s">
        <v>41</v>
      </c>
      <c r="F200" s="9">
        <v>9</v>
      </c>
      <c r="G200" t="s">
        <v>73</v>
      </c>
      <c r="H200" t="s">
        <v>29</v>
      </c>
      <c r="I200" t="s">
        <v>80</v>
      </c>
      <c r="J200" t="s">
        <v>43</v>
      </c>
      <c r="K200" s="9">
        <v>88</v>
      </c>
      <c r="L200" t="s">
        <v>78</v>
      </c>
      <c r="M200">
        <v>2</v>
      </c>
      <c r="N200" t="s">
        <v>58</v>
      </c>
      <c r="O200" t="s">
        <v>78</v>
      </c>
      <c r="P200" t="s">
        <v>45</v>
      </c>
      <c r="Q200" s="9">
        <v>6553</v>
      </c>
      <c r="R200" s="9">
        <v>7259</v>
      </c>
      <c r="S200" s="9">
        <v>9</v>
      </c>
      <c r="T200" t="s">
        <v>46</v>
      </c>
      <c r="U200" s="9">
        <v>18</v>
      </c>
      <c r="V200" t="s">
        <v>82</v>
      </c>
      <c r="W200" t="s">
        <v>77</v>
      </c>
      <c r="X200" s="9">
        <v>3</v>
      </c>
      <c r="Y200" t="s">
        <v>86</v>
      </c>
      <c r="Z200" t="s">
        <v>46</v>
      </c>
    </row>
    <row r="201" spans="1:26" x14ac:dyDescent="0.25">
      <c r="A201">
        <v>1652</v>
      </c>
      <c r="B201" s="9">
        <v>38</v>
      </c>
      <c r="C201" t="s">
        <v>26</v>
      </c>
      <c r="D201" s="9">
        <v>1084</v>
      </c>
      <c r="E201" t="s">
        <v>41</v>
      </c>
      <c r="F201" s="9">
        <v>29</v>
      </c>
      <c r="G201" t="s">
        <v>74</v>
      </c>
      <c r="H201" t="s">
        <v>67</v>
      </c>
      <c r="I201" t="s">
        <v>80</v>
      </c>
      <c r="J201" t="s">
        <v>43</v>
      </c>
      <c r="K201" s="9">
        <v>54</v>
      </c>
      <c r="L201" t="s">
        <v>78</v>
      </c>
      <c r="M201">
        <v>2</v>
      </c>
      <c r="N201" t="s">
        <v>58</v>
      </c>
      <c r="O201" t="s">
        <v>80</v>
      </c>
      <c r="P201" t="s">
        <v>45</v>
      </c>
      <c r="Q201" s="9">
        <v>6261</v>
      </c>
      <c r="R201" s="9">
        <v>4185</v>
      </c>
      <c r="S201" s="9">
        <v>3</v>
      </c>
      <c r="T201" t="s">
        <v>46</v>
      </c>
      <c r="U201" s="9">
        <v>18</v>
      </c>
      <c r="V201" t="s">
        <v>82</v>
      </c>
      <c r="W201" t="s">
        <v>79</v>
      </c>
      <c r="X201" s="9">
        <v>3</v>
      </c>
      <c r="Y201" t="s">
        <v>84</v>
      </c>
      <c r="Z201" t="s">
        <v>46</v>
      </c>
    </row>
    <row r="202" spans="1:26" x14ac:dyDescent="0.25">
      <c r="A202">
        <v>1653</v>
      </c>
      <c r="B202" s="9">
        <v>27</v>
      </c>
      <c r="C202" t="s">
        <v>40</v>
      </c>
      <c r="D202" s="9">
        <v>472</v>
      </c>
      <c r="E202" t="s">
        <v>41</v>
      </c>
      <c r="F202" s="9">
        <v>1</v>
      </c>
      <c r="G202" t="s">
        <v>76</v>
      </c>
      <c r="H202" t="s">
        <v>67</v>
      </c>
      <c r="I202" t="s">
        <v>78</v>
      </c>
      <c r="J202" t="s">
        <v>43</v>
      </c>
      <c r="K202" s="9">
        <v>60</v>
      </c>
      <c r="L202" t="s">
        <v>77</v>
      </c>
      <c r="M202">
        <v>2</v>
      </c>
      <c r="N202" t="s">
        <v>58</v>
      </c>
      <c r="O202" t="s">
        <v>79</v>
      </c>
      <c r="P202" t="s">
        <v>45</v>
      </c>
      <c r="Q202" s="9">
        <v>4298</v>
      </c>
      <c r="R202" s="9">
        <v>9679</v>
      </c>
      <c r="S202" s="9">
        <v>5</v>
      </c>
      <c r="T202" t="s">
        <v>46</v>
      </c>
      <c r="U202" s="9">
        <v>19</v>
      </c>
      <c r="V202" t="s">
        <v>82</v>
      </c>
      <c r="W202" t="s">
        <v>78</v>
      </c>
      <c r="X202" s="9">
        <v>1</v>
      </c>
      <c r="Y202" t="s">
        <v>86</v>
      </c>
      <c r="Z202" t="s">
        <v>46</v>
      </c>
    </row>
    <row r="203" spans="1:26" x14ac:dyDescent="0.25">
      <c r="A203">
        <v>1654</v>
      </c>
      <c r="B203" s="9">
        <v>49</v>
      </c>
      <c r="C203" t="s">
        <v>60</v>
      </c>
      <c r="D203" s="9">
        <v>1002</v>
      </c>
      <c r="E203" t="s">
        <v>41</v>
      </c>
      <c r="F203" s="9">
        <v>18</v>
      </c>
      <c r="G203" t="s">
        <v>73</v>
      </c>
      <c r="H203" t="s">
        <v>29</v>
      </c>
      <c r="I203" t="s">
        <v>80</v>
      </c>
      <c r="J203" t="s">
        <v>43</v>
      </c>
      <c r="K203" s="9">
        <v>92</v>
      </c>
      <c r="L203" t="s">
        <v>78</v>
      </c>
      <c r="M203">
        <v>2</v>
      </c>
      <c r="N203" t="s">
        <v>58</v>
      </c>
      <c r="O203" t="s">
        <v>80</v>
      </c>
      <c r="P203" t="s">
        <v>57</v>
      </c>
      <c r="Q203" s="9">
        <v>6804</v>
      </c>
      <c r="R203" s="9">
        <v>23793</v>
      </c>
      <c r="S203" s="9">
        <v>1</v>
      </c>
      <c r="T203" t="s">
        <v>36</v>
      </c>
      <c r="U203" s="9">
        <v>15</v>
      </c>
      <c r="V203" t="s">
        <v>82</v>
      </c>
      <c r="W203" t="s">
        <v>79</v>
      </c>
      <c r="X203" s="9">
        <v>0</v>
      </c>
      <c r="Y203" t="s">
        <v>86</v>
      </c>
      <c r="Z203" t="s">
        <v>46</v>
      </c>
    </row>
    <row r="204" spans="1:26" x14ac:dyDescent="0.25">
      <c r="A204">
        <v>1655</v>
      </c>
      <c r="B204" s="9">
        <v>34</v>
      </c>
      <c r="C204" t="s">
        <v>40</v>
      </c>
      <c r="D204" s="9">
        <v>878</v>
      </c>
      <c r="E204" t="s">
        <v>41</v>
      </c>
      <c r="F204" s="9">
        <v>10</v>
      </c>
      <c r="G204" t="s">
        <v>73</v>
      </c>
      <c r="H204" t="s">
        <v>53</v>
      </c>
      <c r="I204" t="s">
        <v>80</v>
      </c>
      <c r="J204" t="s">
        <v>43</v>
      </c>
      <c r="K204" s="9">
        <v>43</v>
      </c>
      <c r="L204" t="s">
        <v>78</v>
      </c>
      <c r="M204">
        <v>1</v>
      </c>
      <c r="N204" t="s">
        <v>44</v>
      </c>
      <c r="O204" t="s">
        <v>78</v>
      </c>
      <c r="P204" t="s">
        <v>57</v>
      </c>
      <c r="Q204" s="9">
        <v>3815</v>
      </c>
      <c r="R204" s="9">
        <v>5972</v>
      </c>
      <c r="S204" s="9">
        <v>1</v>
      </c>
      <c r="T204" t="s">
        <v>36</v>
      </c>
      <c r="U204" s="9">
        <v>17</v>
      </c>
      <c r="V204" t="s">
        <v>82</v>
      </c>
      <c r="W204" t="s">
        <v>80</v>
      </c>
      <c r="X204" s="9">
        <v>4</v>
      </c>
      <c r="Y204" t="s">
        <v>87</v>
      </c>
      <c r="Z204" t="s">
        <v>46</v>
      </c>
    </row>
    <row r="205" spans="1:26" x14ac:dyDescent="0.25">
      <c r="A205">
        <v>1656</v>
      </c>
      <c r="B205" s="9">
        <v>40</v>
      </c>
      <c r="C205" t="s">
        <v>26</v>
      </c>
      <c r="D205" s="9">
        <v>905</v>
      </c>
      <c r="E205" t="s">
        <v>41</v>
      </c>
      <c r="F205" s="9">
        <v>19</v>
      </c>
      <c r="G205" t="s">
        <v>72</v>
      </c>
      <c r="H205" t="s">
        <v>53</v>
      </c>
      <c r="I205" t="s">
        <v>78</v>
      </c>
      <c r="J205" t="s">
        <v>43</v>
      </c>
      <c r="K205" s="9">
        <v>99</v>
      </c>
      <c r="L205" t="s">
        <v>78</v>
      </c>
      <c r="M205">
        <v>2</v>
      </c>
      <c r="N205" t="s">
        <v>51</v>
      </c>
      <c r="O205" t="s">
        <v>80</v>
      </c>
      <c r="P205" t="s">
        <v>45</v>
      </c>
      <c r="Q205" s="9">
        <v>2741</v>
      </c>
      <c r="R205" s="9">
        <v>16523</v>
      </c>
      <c r="S205" s="9">
        <v>8</v>
      </c>
      <c r="T205" t="s">
        <v>36</v>
      </c>
      <c r="U205" s="9">
        <v>15</v>
      </c>
      <c r="V205" t="s">
        <v>82</v>
      </c>
      <c r="W205" t="s">
        <v>78</v>
      </c>
      <c r="X205" s="9">
        <v>2</v>
      </c>
      <c r="Y205" t="s">
        <v>87</v>
      </c>
      <c r="Z205" t="s">
        <v>46</v>
      </c>
    </row>
    <row r="206" spans="1:26" x14ac:dyDescent="0.25">
      <c r="A206">
        <v>1657</v>
      </c>
      <c r="B206" s="9">
        <v>38</v>
      </c>
      <c r="C206" t="s">
        <v>26</v>
      </c>
      <c r="D206" s="9">
        <v>1180</v>
      </c>
      <c r="E206" t="s">
        <v>41</v>
      </c>
      <c r="F206" s="9">
        <v>29</v>
      </c>
      <c r="G206" t="s">
        <v>76</v>
      </c>
      <c r="H206" t="s">
        <v>53</v>
      </c>
      <c r="I206" t="s">
        <v>77</v>
      </c>
      <c r="J206" t="s">
        <v>43</v>
      </c>
      <c r="K206" s="9">
        <v>70</v>
      </c>
      <c r="L206" t="s">
        <v>78</v>
      </c>
      <c r="M206">
        <v>2</v>
      </c>
      <c r="N206" t="s">
        <v>59</v>
      </c>
      <c r="O206" t="s">
        <v>79</v>
      </c>
      <c r="P206" t="s">
        <v>45</v>
      </c>
      <c r="Q206" s="9">
        <v>6673</v>
      </c>
      <c r="R206" s="9">
        <v>11354</v>
      </c>
      <c r="S206" s="9">
        <v>7</v>
      </c>
      <c r="T206" t="s">
        <v>36</v>
      </c>
      <c r="U206" s="9">
        <v>19</v>
      </c>
      <c r="V206" t="s">
        <v>82</v>
      </c>
      <c r="W206" t="s">
        <v>77</v>
      </c>
      <c r="X206" s="9">
        <v>2</v>
      </c>
      <c r="Y206" t="s">
        <v>86</v>
      </c>
      <c r="Z206" t="s">
        <v>36</v>
      </c>
    </row>
    <row r="207" spans="1:26" x14ac:dyDescent="0.25">
      <c r="A207">
        <v>1658</v>
      </c>
      <c r="B207" s="9">
        <v>29</v>
      </c>
      <c r="C207" t="s">
        <v>26</v>
      </c>
      <c r="D207" s="9">
        <v>121</v>
      </c>
      <c r="E207" t="s">
        <v>27</v>
      </c>
      <c r="F207" s="9">
        <v>27</v>
      </c>
      <c r="G207" t="s">
        <v>74</v>
      </c>
      <c r="H207" t="s">
        <v>64</v>
      </c>
      <c r="I207" t="s">
        <v>77</v>
      </c>
      <c r="J207" t="s">
        <v>31</v>
      </c>
      <c r="K207" s="9">
        <v>35</v>
      </c>
      <c r="L207" t="s">
        <v>78</v>
      </c>
      <c r="M207">
        <v>3</v>
      </c>
      <c r="N207" t="s">
        <v>33</v>
      </c>
      <c r="O207" t="s">
        <v>80</v>
      </c>
      <c r="P207" t="s">
        <v>45</v>
      </c>
      <c r="Q207" s="9">
        <v>7639</v>
      </c>
      <c r="R207" s="9">
        <v>24525</v>
      </c>
      <c r="S207" s="9">
        <v>1</v>
      </c>
      <c r="T207" t="s">
        <v>46</v>
      </c>
      <c r="U207" s="9">
        <v>22</v>
      </c>
      <c r="V207" t="s">
        <v>83</v>
      </c>
      <c r="W207" t="s">
        <v>80</v>
      </c>
      <c r="X207" s="9">
        <v>3</v>
      </c>
      <c r="Y207" t="s">
        <v>85</v>
      </c>
      <c r="Z207" t="s">
        <v>36</v>
      </c>
    </row>
    <row r="208" spans="1:26" x14ac:dyDescent="0.25">
      <c r="A208">
        <v>1659</v>
      </c>
      <c r="B208" s="9">
        <v>22</v>
      </c>
      <c r="C208" t="s">
        <v>26</v>
      </c>
      <c r="D208" s="9">
        <v>1136</v>
      </c>
      <c r="E208" t="s">
        <v>41</v>
      </c>
      <c r="F208" s="9">
        <v>5</v>
      </c>
      <c r="G208" t="s">
        <v>74</v>
      </c>
      <c r="H208" t="s">
        <v>29</v>
      </c>
      <c r="I208" t="s">
        <v>80</v>
      </c>
      <c r="J208" t="s">
        <v>43</v>
      </c>
      <c r="K208" s="9">
        <v>60</v>
      </c>
      <c r="L208" t="s">
        <v>80</v>
      </c>
      <c r="M208">
        <v>1</v>
      </c>
      <c r="N208" t="s">
        <v>44</v>
      </c>
      <c r="O208" t="s">
        <v>77</v>
      </c>
      <c r="P208" t="s">
        <v>57</v>
      </c>
      <c r="Q208" s="9">
        <v>2328</v>
      </c>
      <c r="R208" s="9">
        <v>12392</v>
      </c>
      <c r="S208" s="9">
        <v>1</v>
      </c>
      <c r="T208" t="s">
        <v>36</v>
      </c>
      <c r="U208" s="9">
        <v>16</v>
      </c>
      <c r="V208" t="s">
        <v>82</v>
      </c>
      <c r="W208" t="s">
        <v>79</v>
      </c>
      <c r="X208" s="9">
        <v>2</v>
      </c>
      <c r="Y208" t="s">
        <v>85</v>
      </c>
      <c r="Z208" t="s">
        <v>46</v>
      </c>
    </row>
    <row r="209" spans="1:26" x14ac:dyDescent="0.25">
      <c r="A209">
        <v>1660</v>
      </c>
      <c r="B209" s="9">
        <v>36</v>
      </c>
      <c r="C209" t="s">
        <v>40</v>
      </c>
      <c r="D209" s="9">
        <v>635</v>
      </c>
      <c r="E209" t="s">
        <v>41</v>
      </c>
      <c r="F209" s="9">
        <v>18</v>
      </c>
      <c r="G209" t="s">
        <v>76</v>
      </c>
      <c r="H209" t="s">
        <v>53</v>
      </c>
      <c r="I209" t="s">
        <v>77</v>
      </c>
      <c r="J209" t="s">
        <v>31</v>
      </c>
      <c r="K209" s="9">
        <v>73</v>
      </c>
      <c r="L209" t="s">
        <v>78</v>
      </c>
      <c r="M209">
        <v>1</v>
      </c>
      <c r="N209" t="s">
        <v>51</v>
      </c>
      <c r="O209" t="s">
        <v>80</v>
      </c>
      <c r="P209" t="s">
        <v>35</v>
      </c>
      <c r="Q209" s="9">
        <v>2153</v>
      </c>
      <c r="R209" s="9">
        <v>7703</v>
      </c>
      <c r="S209" s="9">
        <v>1</v>
      </c>
      <c r="T209" t="s">
        <v>46</v>
      </c>
      <c r="U209" s="9">
        <v>13</v>
      </c>
      <c r="V209" t="s">
        <v>82</v>
      </c>
      <c r="W209" t="s">
        <v>79</v>
      </c>
      <c r="X209" s="9">
        <v>2</v>
      </c>
      <c r="Y209" t="s">
        <v>86</v>
      </c>
      <c r="Z209" t="s">
        <v>46</v>
      </c>
    </row>
    <row r="210" spans="1:26" x14ac:dyDescent="0.25">
      <c r="A210">
        <v>1661</v>
      </c>
      <c r="B210" s="9">
        <v>40</v>
      </c>
      <c r="C210" t="s">
        <v>60</v>
      </c>
      <c r="D210" s="9">
        <v>1151</v>
      </c>
      <c r="E210" t="s">
        <v>41</v>
      </c>
      <c r="F210" s="9">
        <v>9</v>
      </c>
      <c r="G210" t="s">
        <v>75</v>
      </c>
      <c r="H210" t="s">
        <v>29</v>
      </c>
      <c r="I210" t="s">
        <v>80</v>
      </c>
      <c r="J210" t="s">
        <v>43</v>
      </c>
      <c r="K210" s="9">
        <v>63</v>
      </c>
      <c r="L210" t="s">
        <v>77</v>
      </c>
      <c r="M210">
        <v>2</v>
      </c>
      <c r="N210" t="s">
        <v>59</v>
      </c>
      <c r="O210" t="s">
        <v>80</v>
      </c>
      <c r="P210" t="s">
        <v>45</v>
      </c>
      <c r="Q210" s="9">
        <v>4876</v>
      </c>
      <c r="R210" s="9">
        <v>14506</v>
      </c>
      <c r="S210" s="9">
        <v>9</v>
      </c>
      <c r="T210" t="s">
        <v>46</v>
      </c>
      <c r="U210" s="9">
        <v>14</v>
      </c>
      <c r="V210" t="s">
        <v>82</v>
      </c>
      <c r="W210" t="s">
        <v>80</v>
      </c>
      <c r="X210" s="9">
        <v>5</v>
      </c>
      <c r="Y210" t="s">
        <v>84</v>
      </c>
      <c r="Z210" t="s">
        <v>46</v>
      </c>
    </row>
    <row r="211" spans="1:26" x14ac:dyDescent="0.25">
      <c r="A211">
        <v>1662</v>
      </c>
      <c r="B211" s="9">
        <v>46</v>
      </c>
      <c r="C211" t="s">
        <v>26</v>
      </c>
      <c r="D211" s="9">
        <v>644</v>
      </c>
      <c r="E211" t="s">
        <v>41</v>
      </c>
      <c r="F211" s="9">
        <v>1</v>
      </c>
      <c r="G211" t="s">
        <v>73</v>
      </c>
      <c r="H211" t="s">
        <v>53</v>
      </c>
      <c r="I211" t="s">
        <v>80</v>
      </c>
      <c r="J211" t="s">
        <v>43</v>
      </c>
      <c r="K211" s="9">
        <v>97</v>
      </c>
      <c r="L211" t="s">
        <v>78</v>
      </c>
      <c r="M211">
        <v>3</v>
      </c>
      <c r="N211" t="s">
        <v>59</v>
      </c>
      <c r="O211" t="s">
        <v>79</v>
      </c>
      <c r="P211" t="s">
        <v>57</v>
      </c>
      <c r="Q211" s="9">
        <v>9396</v>
      </c>
      <c r="R211" s="9">
        <v>12368</v>
      </c>
      <c r="S211" s="9">
        <v>7</v>
      </c>
      <c r="T211" t="s">
        <v>46</v>
      </c>
      <c r="U211" s="9">
        <v>16</v>
      </c>
      <c r="V211" t="s">
        <v>82</v>
      </c>
      <c r="W211" t="s">
        <v>78</v>
      </c>
      <c r="X211" s="9">
        <v>3</v>
      </c>
      <c r="Y211" t="s">
        <v>86</v>
      </c>
      <c r="Z211" t="s">
        <v>46</v>
      </c>
    </row>
    <row r="212" spans="1:26" x14ac:dyDescent="0.25">
      <c r="A212">
        <v>1663</v>
      </c>
      <c r="B212" s="9">
        <v>32</v>
      </c>
      <c r="C212" t="s">
        <v>26</v>
      </c>
      <c r="D212" s="9">
        <v>1045</v>
      </c>
      <c r="E212" t="s">
        <v>27</v>
      </c>
      <c r="F212" s="9">
        <v>4</v>
      </c>
      <c r="G212" t="s">
        <v>73</v>
      </c>
      <c r="H212" t="s">
        <v>53</v>
      </c>
      <c r="I212" t="s">
        <v>80</v>
      </c>
      <c r="J212" t="s">
        <v>43</v>
      </c>
      <c r="K212" s="9">
        <v>32</v>
      </c>
      <c r="L212" t="s">
        <v>79</v>
      </c>
      <c r="M212">
        <v>3</v>
      </c>
      <c r="N212" t="s">
        <v>33</v>
      </c>
      <c r="O212" t="s">
        <v>80</v>
      </c>
      <c r="P212" t="s">
        <v>45</v>
      </c>
      <c r="Q212" s="9">
        <v>10400</v>
      </c>
      <c r="R212" s="9">
        <v>25812</v>
      </c>
      <c r="S212" s="9">
        <v>1</v>
      </c>
      <c r="T212" t="s">
        <v>46</v>
      </c>
      <c r="U212" s="9">
        <v>11</v>
      </c>
      <c r="V212" t="s">
        <v>82</v>
      </c>
      <c r="W212" t="s">
        <v>78</v>
      </c>
      <c r="X212" s="9">
        <v>2</v>
      </c>
      <c r="Y212" t="s">
        <v>85</v>
      </c>
      <c r="Z212" t="s">
        <v>36</v>
      </c>
    </row>
    <row r="213" spans="1:26" x14ac:dyDescent="0.25">
      <c r="A213">
        <v>1664</v>
      </c>
      <c r="B213" s="9">
        <v>30</v>
      </c>
      <c r="C213" t="s">
        <v>60</v>
      </c>
      <c r="D213" s="9">
        <v>829</v>
      </c>
      <c r="E213" t="s">
        <v>41</v>
      </c>
      <c r="F213" s="9">
        <v>1</v>
      </c>
      <c r="G213" t="s">
        <v>76</v>
      </c>
      <c r="H213" t="s">
        <v>29</v>
      </c>
      <c r="I213" t="s">
        <v>78</v>
      </c>
      <c r="J213" t="s">
        <v>43</v>
      </c>
      <c r="K213" s="9">
        <v>88</v>
      </c>
      <c r="L213" t="s">
        <v>77</v>
      </c>
      <c r="M213">
        <v>3</v>
      </c>
      <c r="N213" t="s">
        <v>58</v>
      </c>
      <c r="O213" t="s">
        <v>78</v>
      </c>
      <c r="P213" t="s">
        <v>35</v>
      </c>
      <c r="Q213" s="9">
        <v>8474</v>
      </c>
      <c r="R213" s="9">
        <v>20925</v>
      </c>
      <c r="S213" s="9">
        <v>1</v>
      </c>
      <c r="T213" t="s">
        <v>46</v>
      </c>
      <c r="U213" s="9">
        <v>22</v>
      </c>
      <c r="V213" t="s">
        <v>83</v>
      </c>
      <c r="W213" t="s">
        <v>78</v>
      </c>
      <c r="X213" s="9">
        <v>2</v>
      </c>
      <c r="Y213" t="s">
        <v>86</v>
      </c>
      <c r="Z213" t="s">
        <v>46</v>
      </c>
    </row>
    <row r="214" spans="1:26" x14ac:dyDescent="0.25">
      <c r="A214">
        <v>1665</v>
      </c>
      <c r="B214" s="9">
        <v>27</v>
      </c>
      <c r="C214" t="s">
        <v>40</v>
      </c>
      <c r="D214" s="9">
        <v>1242</v>
      </c>
      <c r="E214" t="s">
        <v>27</v>
      </c>
      <c r="F214" s="9">
        <v>20</v>
      </c>
      <c r="G214" t="s">
        <v>74</v>
      </c>
      <c r="H214" t="s">
        <v>29</v>
      </c>
      <c r="I214" t="s">
        <v>80</v>
      </c>
      <c r="J214" t="s">
        <v>31</v>
      </c>
      <c r="K214" s="9">
        <v>90</v>
      </c>
      <c r="L214" t="s">
        <v>78</v>
      </c>
      <c r="M214">
        <v>2</v>
      </c>
      <c r="N214" t="s">
        <v>33</v>
      </c>
      <c r="O214" t="s">
        <v>78</v>
      </c>
      <c r="P214" t="s">
        <v>35</v>
      </c>
      <c r="Q214" s="9">
        <v>9981</v>
      </c>
      <c r="R214" s="9">
        <v>12916</v>
      </c>
      <c r="S214" s="9">
        <v>1</v>
      </c>
      <c r="T214" t="s">
        <v>46</v>
      </c>
      <c r="U214" s="9">
        <v>14</v>
      </c>
      <c r="V214" t="s">
        <v>82</v>
      </c>
      <c r="W214" t="s">
        <v>80</v>
      </c>
      <c r="X214" s="9">
        <v>2</v>
      </c>
      <c r="Y214" t="s">
        <v>86</v>
      </c>
      <c r="Z214" t="s">
        <v>46</v>
      </c>
    </row>
    <row r="215" spans="1:26" x14ac:dyDescent="0.25">
      <c r="A215">
        <v>1666</v>
      </c>
      <c r="B215" s="9">
        <v>51</v>
      </c>
      <c r="C215" t="s">
        <v>26</v>
      </c>
      <c r="D215" s="9">
        <v>1469</v>
      </c>
      <c r="E215" t="s">
        <v>41</v>
      </c>
      <c r="F215" s="9">
        <v>8</v>
      </c>
      <c r="G215" t="s">
        <v>73</v>
      </c>
      <c r="H215" t="s">
        <v>29</v>
      </c>
      <c r="I215" t="s">
        <v>77</v>
      </c>
      <c r="J215" t="s">
        <v>43</v>
      </c>
      <c r="K215" s="9">
        <v>81</v>
      </c>
      <c r="L215" t="s">
        <v>77</v>
      </c>
      <c r="M215">
        <v>3</v>
      </c>
      <c r="N215" t="s">
        <v>63</v>
      </c>
      <c r="O215" t="s">
        <v>77</v>
      </c>
      <c r="P215" t="s">
        <v>45</v>
      </c>
      <c r="Q215" s="9">
        <v>12490</v>
      </c>
      <c r="R215" s="9">
        <v>15736</v>
      </c>
      <c r="S215" s="9">
        <v>5</v>
      </c>
      <c r="T215" t="s">
        <v>46</v>
      </c>
      <c r="U215" s="9">
        <v>16</v>
      </c>
      <c r="V215" t="s">
        <v>82</v>
      </c>
      <c r="W215" t="s">
        <v>80</v>
      </c>
      <c r="X215" s="9">
        <v>5</v>
      </c>
      <c r="Y215" t="s">
        <v>84</v>
      </c>
      <c r="Z215" t="s">
        <v>46</v>
      </c>
    </row>
    <row r="216" spans="1:26" x14ac:dyDescent="0.25">
      <c r="A216">
        <v>1667</v>
      </c>
      <c r="B216" s="9">
        <v>30</v>
      </c>
      <c r="C216" t="s">
        <v>26</v>
      </c>
      <c r="D216" s="9">
        <v>1005</v>
      </c>
      <c r="E216" t="s">
        <v>41</v>
      </c>
      <c r="F216" s="9">
        <v>3</v>
      </c>
      <c r="G216" t="s">
        <v>74</v>
      </c>
      <c r="H216" t="s">
        <v>67</v>
      </c>
      <c r="I216" t="s">
        <v>80</v>
      </c>
      <c r="J216" t="s">
        <v>31</v>
      </c>
      <c r="K216" s="9">
        <v>88</v>
      </c>
      <c r="L216" t="s">
        <v>78</v>
      </c>
      <c r="M216">
        <v>1</v>
      </c>
      <c r="N216" t="s">
        <v>44</v>
      </c>
      <c r="O216" t="s">
        <v>79</v>
      </c>
      <c r="P216" t="s">
        <v>35</v>
      </c>
      <c r="Q216" s="9">
        <v>2657</v>
      </c>
      <c r="R216" s="9">
        <v>8556</v>
      </c>
      <c r="S216" s="9">
        <v>5</v>
      </c>
      <c r="T216" t="s">
        <v>36</v>
      </c>
      <c r="U216" s="9">
        <v>11</v>
      </c>
      <c r="V216" t="s">
        <v>82</v>
      </c>
      <c r="W216" t="s">
        <v>78</v>
      </c>
      <c r="X216" s="9">
        <v>5</v>
      </c>
      <c r="Y216" t="s">
        <v>86</v>
      </c>
      <c r="Z216" t="s">
        <v>36</v>
      </c>
    </row>
    <row r="217" spans="1:26" x14ac:dyDescent="0.25">
      <c r="A217">
        <v>1668</v>
      </c>
      <c r="B217" s="9">
        <v>41</v>
      </c>
      <c r="C217" t="s">
        <v>26</v>
      </c>
      <c r="D217" s="9">
        <v>896</v>
      </c>
      <c r="E217" t="s">
        <v>27</v>
      </c>
      <c r="F217" s="9">
        <v>6</v>
      </c>
      <c r="G217" t="s">
        <v>74</v>
      </c>
      <c r="H217" t="s">
        <v>29</v>
      </c>
      <c r="I217" t="s">
        <v>80</v>
      </c>
      <c r="J217" t="s">
        <v>31</v>
      </c>
      <c r="K217" s="9">
        <v>75</v>
      </c>
      <c r="L217" t="s">
        <v>78</v>
      </c>
      <c r="M217">
        <v>3</v>
      </c>
      <c r="N217" t="s">
        <v>61</v>
      </c>
      <c r="O217" t="s">
        <v>80</v>
      </c>
      <c r="P217" t="s">
        <v>35</v>
      </c>
      <c r="Q217" s="9">
        <v>13591</v>
      </c>
      <c r="R217" s="9">
        <v>14674</v>
      </c>
      <c r="S217" s="9">
        <v>3</v>
      </c>
      <c r="T217" t="s">
        <v>36</v>
      </c>
      <c r="U217" s="9">
        <v>18</v>
      </c>
      <c r="V217" t="s">
        <v>82</v>
      </c>
      <c r="W217" t="s">
        <v>78</v>
      </c>
      <c r="X217" s="9">
        <v>3</v>
      </c>
      <c r="Y217" t="s">
        <v>86</v>
      </c>
      <c r="Z217" t="s">
        <v>46</v>
      </c>
    </row>
    <row r="218" spans="1:26" x14ac:dyDescent="0.25">
      <c r="A218">
        <v>1669</v>
      </c>
      <c r="B218" s="9">
        <v>30</v>
      </c>
      <c r="C218" t="s">
        <v>40</v>
      </c>
      <c r="D218" s="9">
        <v>334</v>
      </c>
      <c r="E218" t="s">
        <v>27</v>
      </c>
      <c r="F218" s="9">
        <v>26</v>
      </c>
      <c r="G218" t="s">
        <v>73</v>
      </c>
      <c r="H218" t="s">
        <v>64</v>
      </c>
      <c r="I218" t="s">
        <v>78</v>
      </c>
      <c r="J218" t="s">
        <v>31</v>
      </c>
      <c r="K218" s="9">
        <v>52</v>
      </c>
      <c r="L218" t="s">
        <v>77</v>
      </c>
      <c r="M218">
        <v>2</v>
      </c>
      <c r="N218" t="s">
        <v>33</v>
      </c>
      <c r="O218" t="s">
        <v>80</v>
      </c>
      <c r="P218" t="s">
        <v>35</v>
      </c>
      <c r="Q218" s="9">
        <v>6696</v>
      </c>
      <c r="R218" s="9">
        <v>22967</v>
      </c>
      <c r="S218" s="9">
        <v>5</v>
      </c>
      <c r="T218" t="s">
        <v>46</v>
      </c>
      <c r="U218" s="9">
        <v>15</v>
      </c>
      <c r="V218" t="s">
        <v>82</v>
      </c>
      <c r="W218" t="s">
        <v>78</v>
      </c>
      <c r="X218" s="9">
        <v>5</v>
      </c>
      <c r="Y218" t="s">
        <v>85</v>
      </c>
      <c r="Z218" t="s">
        <v>36</v>
      </c>
    </row>
    <row r="219" spans="1:26" x14ac:dyDescent="0.25">
      <c r="A219">
        <v>1670</v>
      </c>
      <c r="B219" s="9">
        <v>29</v>
      </c>
      <c r="C219" t="s">
        <v>26</v>
      </c>
      <c r="D219" s="9">
        <v>992</v>
      </c>
      <c r="E219" t="s">
        <v>41</v>
      </c>
      <c r="F219" s="9">
        <v>1</v>
      </c>
      <c r="G219" t="s">
        <v>74</v>
      </c>
      <c r="H219" t="s">
        <v>67</v>
      </c>
      <c r="I219" t="s">
        <v>78</v>
      </c>
      <c r="J219" t="s">
        <v>43</v>
      </c>
      <c r="K219" s="9">
        <v>85</v>
      </c>
      <c r="L219" t="s">
        <v>78</v>
      </c>
      <c r="M219">
        <v>1</v>
      </c>
      <c r="N219" t="s">
        <v>44</v>
      </c>
      <c r="O219" t="s">
        <v>78</v>
      </c>
      <c r="P219" t="s">
        <v>35</v>
      </c>
      <c r="Q219" s="9">
        <v>2058</v>
      </c>
      <c r="R219" s="9">
        <v>19757</v>
      </c>
      <c r="S219" s="9">
        <v>0</v>
      </c>
      <c r="T219" t="s">
        <v>46</v>
      </c>
      <c r="U219" s="9">
        <v>14</v>
      </c>
      <c r="V219" t="s">
        <v>82</v>
      </c>
      <c r="W219" t="s">
        <v>80</v>
      </c>
      <c r="X219" s="9">
        <v>1</v>
      </c>
      <c r="Y219" t="s">
        <v>85</v>
      </c>
      <c r="Z219" t="s">
        <v>36</v>
      </c>
    </row>
    <row r="220" spans="1:26" x14ac:dyDescent="0.25">
      <c r="A220">
        <v>1671</v>
      </c>
      <c r="B220" s="9">
        <v>45</v>
      </c>
      <c r="C220" t="s">
        <v>60</v>
      </c>
      <c r="D220" s="9">
        <v>1052</v>
      </c>
      <c r="E220" t="s">
        <v>27</v>
      </c>
      <c r="F220" s="9">
        <v>6</v>
      </c>
      <c r="G220" t="s">
        <v>74</v>
      </c>
      <c r="H220" t="s">
        <v>53</v>
      </c>
      <c r="I220" t="s">
        <v>80</v>
      </c>
      <c r="J220" t="s">
        <v>31</v>
      </c>
      <c r="K220" s="9">
        <v>57</v>
      </c>
      <c r="L220" t="s">
        <v>77</v>
      </c>
      <c r="M220">
        <v>3</v>
      </c>
      <c r="N220" t="s">
        <v>33</v>
      </c>
      <c r="O220" t="s">
        <v>80</v>
      </c>
      <c r="P220" t="s">
        <v>35</v>
      </c>
      <c r="Q220" s="9">
        <v>8865</v>
      </c>
      <c r="R220" s="9">
        <v>16840</v>
      </c>
      <c r="S220" s="9">
        <v>6</v>
      </c>
      <c r="T220" t="s">
        <v>46</v>
      </c>
      <c r="U220" s="9">
        <v>12</v>
      </c>
      <c r="V220" t="s">
        <v>82</v>
      </c>
      <c r="W220" t="s">
        <v>80</v>
      </c>
      <c r="X220" s="9">
        <v>2</v>
      </c>
      <c r="Y220" t="s">
        <v>86</v>
      </c>
      <c r="Z220" t="s">
        <v>46</v>
      </c>
    </row>
    <row r="221" spans="1:26" x14ac:dyDescent="0.25">
      <c r="A221">
        <v>1672</v>
      </c>
      <c r="B221" s="9">
        <v>54</v>
      </c>
      <c r="C221" t="s">
        <v>26</v>
      </c>
      <c r="D221" s="9">
        <v>1147</v>
      </c>
      <c r="E221" t="s">
        <v>27</v>
      </c>
      <c r="F221" s="9">
        <v>3</v>
      </c>
      <c r="G221" t="s">
        <v>74</v>
      </c>
      <c r="H221" t="s">
        <v>64</v>
      </c>
      <c r="I221" t="s">
        <v>80</v>
      </c>
      <c r="J221" t="s">
        <v>31</v>
      </c>
      <c r="K221" s="9">
        <v>52</v>
      </c>
      <c r="L221" t="s">
        <v>78</v>
      </c>
      <c r="M221">
        <v>2</v>
      </c>
      <c r="N221" t="s">
        <v>33</v>
      </c>
      <c r="O221" t="s">
        <v>79</v>
      </c>
      <c r="P221" t="s">
        <v>45</v>
      </c>
      <c r="Q221" s="9">
        <v>5940</v>
      </c>
      <c r="R221" s="9">
        <v>17011</v>
      </c>
      <c r="S221" s="9">
        <v>2</v>
      </c>
      <c r="T221" t="s">
        <v>46</v>
      </c>
      <c r="U221" s="9">
        <v>14</v>
      </c>
      <c r="V221" t="s">
        <v>82</v>
      </c>
      <c r="W221" t="s">
        <v>80</v>
      </c>
      <c r="X221" s="9">
        <v>4</v>
      </c>
      <c r="Y221" t="s">
        <v>86</v>
      </c>
      <c r="Z221" t="s">
        <v>46</v>
      </c>
    </row>
    <row r="222" spans="1:26" x14ac:dyDescent="0.25">
      <c r="A222">
        <v>1673</v>
      </c>
      <c r="B222" s="9">
        <v>37</v>
      </c>
      <c r="C222" t="s">
        <v>26</v>
      </c>
      <c r="D222" s="9">
        <v>1396</v>
      </c>
      <c r="E222" t="s">
        <v>41</v>
      </c>
      <c r="F222" s="9">
        <v>5</v>
      </c>
      <c r="G222" t="s">
        <v>72</v>
      </c>
      <c r="H222" t="s">
        <v>29</v>
      </c>
      <c r="I222" t="s">
        <v>80</v>
      </c>
      <c r="J222" t="s">
        <v>43</v>
      </c>
      <c r="K222" s="9">
        <v>62</v>
      </c>
      <c r="L222" t="s">
        <v>78</v>
      </c>
      <c r="M222">
        <v>2</v>
      </c>
      <c r="N222" t="s">
        <v>51</v>
      </c>
      <c r="O222" t="s">
        <v>77</v>
      </c>
      <c r="P222" t="s">
        <v>35</v>
      </c>
      <c r="Q222" s="9">
        <v>5914</v>
      </c>
      <c r="R222" s="9">
        <v>9945</v>
      </c>
      <c r="S222" s="9">
        <v>8</v>
      </c>
      <c r="T222" t="s">
        <v>81</v>
      </c>
      <c r="U222" s="9">
        <v>16</v>
      </c>
      <c r="V222" t="s">
        <v>82</v>
      </c>
      <c r="W222" t="s">
        <v>80</v>
      </c>
      <c r="X222" s="9">
        <v>3</v>
      </c>
      <c r="Y222" t="s">
        <v>87</v>
      </c>
      <c r="Z222" t="s">
        <v>46</v>
      </c>
    </row>
    <row r="223" spans="1:26" x14ac:dyDescent="0.25">
      <c r="A223">
        <v>1674</v>
      </c>
      <c r="B223" s="9">
        <v>33</v>
      </c>
      <c r="C223" t="s">
        <v>26</v>
      </c>
      <c r="D223" s="9">
        <v>147</v>
      </c>
      <c r="E223" t="s">
        <v>41</v>
      </c>
      <c r="F223" s="9">
        <v>4</v>
      </c>
      <c r="G223" t="s">
        <v>73</v>
      </c>
      <c r="H223" t="s">
        <v>53</v>
      </c>
      <c r="I223" t="s">
        <v>78</v>
      </c>
      <c r="J223" t="s">
        <v>31</v>
      </c>
      <c r="K223" s="9">
        <v>47</v>
      </c>
      <c r="L223" t="s">
        <v>77</v>
      </c>
      <c r="M223">
        <v>1</v>
      </c>
      <c r="N223" t="s">
        <v>44</v>
      </c>
      <c r="O223" t="s">
        <v>77</v>
      </c>
      <c r="P223" t="s">
        <v>45</v>
      </c>
      <c r="Q223" s="9">
        <v>2622</v>
      </c>
      <c r="R223" s="9">
        <v>13248</v>
      </c>
      <c r="S223" s="9">
        <v>6</v>
      </c>
      <c r="T223" t="s">
        <v>46</v>
      </c>
      <c r="U223" s="9">
        <v>21</v>
      </c>
      <c r="V223" t="s">
        <v>83</v>
      </c>
      <c r="W223" t="s">
        <v>80</v>
      </c>
      <c r="X223" s="9">
        <v>3</v>
      </c>
      <c r="Y223" t="s">
        <v>86</v>
      </c>
      <c r="Z223" t="s">
        <v>46</v>
      </c>
    </row>
    <row r="224" spans="1:26" x14ac:dyDescent="0.25">
      <c r="A224">
        <v>1675</v>
      </c>
      <c r="B224" s="9">
        <v>37</v>
      </c>
      <c r="C224" t="s">
        <v>40</v>
      </c>
      <c r="D224" s="9">
        <v>663</v>
      </c>
      <c r="E224" t="s">
        <v>41</v>
      </c>
      <c r="F224" s="9">
        <v>11</v>
      </c>
      <c r="G224" t="s">
        <v>74</v>
      </c>
      <c r="H224" t="s">
        <v>49</v>
      </c>
      <c r="I224" t="s">
        <v>77</v>
      </c>
      <c r="J224" t="s">
        <v>43</v>
      </c>
      <c r="K224" s="9">
        <v>47</v>
      </c>
      <c r="L224" t="s">
        <v>78</v>
      </c>
      <c r="M224">
        <v>3</v>
      </c>
      <c r="N224" t="s">
        <v>63</v>
      </c>
      <c r="O224" t="s">
        <v>80</v>
      </c>
      <c r="P224" t="s">
        <v>57</v>
      </c>
      <c r="Q224" s="9">
        <v>12185</v>
      </c>
      <c r="R224" s="9">
        <v>10056</v>
      </c>
      <c r="S224" s="9">
        <v>1</v>
      </c>
      <c r="T224" t="s">
        <v>36</v>
      </c>
      <c r="U224" s="9">
        <v>14</v>
      </c>
      <c r="V224" t="s">
        <v>82</v>
      </c>
      <c r="W224" t="s">
        <v>78</v>
      </c>
      <c r="X224" s="9">
        <v>1</v>
      </c>
      <c r="Y224" t="s">
        <v>86</v>
      </c>
      <c r="Z224" t="s">
        <v>46</v>
      </c>
    </row>
    <row r="225" spans="1:26" x14ac:dyDescent="0.25">
      <c r="A225">
        <v>1676</v>
      </c>
      <c r="B225" s="9">
        <v>38</v>
      </c>
      <c r="C225" t="s">
        <v>26</v>
      </c>
      <c r="D225" s="9">
        <v>119</v>
      </c>
      <c r="E225" t="s">
        <v>27</v>
      </c>
      <c r="F225" s="9">
        <v>3</v>
      </c>
      <c r="G225" t="s">
        <v>74</v>
      </c>
      <c r="H225" t="s">
        <v>29</v>
      </c>
      <c r="I225" t="s">
        <v>79</v>
      </c>
      <c r="J225" t="s">
        <v>43</v>
      </c>
      <c r="K225" s="9">
        <v>76</v>
      </c>
      <c r="L225" t="s">
        <v>78</v>
      </c>
      <c r="M225">
        <v>3</v>
      </c>
      <c r="N225" t="s">
        <v>33</v>
      </c>
      <c r="O225" t="s">
        <v>78</v>
      </c>
      <c r="P225" t="s">
        <v>57</v>
      </c>
      <c r="Q225" s="9">
        <v>10609</v>
      </c>
      <c r="R225" s="9">
        <v>9647</v>
      </c>
      <c r="S225" s="9">
        <v>0</v>
      </c>
      <c r="T225" t="s">
        <v>46</v>
      </c>
      <c r="U225" s="9">
        <v>12</v>
      </c>
      <c r="V225" t="s">
        <v>82</v>
      </c>
      <c r="W225" t="s">
        <v>78</v>
      </c>
      <c r="X225" s="9">
        <v>6</v>
      </c>
      <c r="Y225" t="s">
        <v>85</v>
      </c>
      <c r="Z225" t="s">
        <v>46</v>
      </c>
    </row>
    <row r="226" spans="1:26" x14ac:dyDescent="0.25">
      <c r="A226">
        <v>1677</v>
      </c>
      <c r="B226" s="9">
        <v>31</v>
      </c>
      <c r="C226" t="s">
        <v>60</v>
      </c>
      <c r="D226" s="9">
        <v>979</v>
      </c>
      <c r="E226" t="s">
        <v>41</v>
      </c>
      <c r="F226" s="9">
        <v>1</v>
      </c>
      <c r="G226" t="s">
        <v>73</v>
      </c>
      <c r="H226" t="s">
        <v>53</v>
      </c>
      <c r="I226" t="s">
        <v>78</v>
      </c>
      <c r="J226" t="s">
        <v>43</v>
      </c>
      <c r="K226" s="9">
        <v>90</v>
      </c>
      <c r="L226" t="s">
        <v>79</v>
      </c>
      <c r="M226">
        <v>2</v>
      </c>
      <c r="N226" t="s">
        <v>58</v>
      </c>
      <c r="O226" t="s">
        <v>78</v>
      </c>
      <c r="P226" t="s">
        <v>45</v>
      </c>
      <c r="Q226" s="9">
        <v>4345</v>
      </c>
      <c r="R226" s="9">
        <v>4381</v>
      </c>
      <c r="S226" s="9">
        <v>0</v>
      </c>
      <c r="T226" t="s">
        <v>46</v>
      </c>
      <c r="U226" s="9">
        <v>12</v>
      </c>
      <c r="V226" t="s">
        <v>82</v>
      </c>
      <c r="W226" t="s">
        <v>80</v>
      </c>
      <c r="X226" s="9">
        <v>2</v>
      </c>
      <c r="Y226" t="s">
        <v>86</v>
      </c>
      <c r="Z226" t="s">
        <v>46</v>
      </c>
    </row>
    <row r="227" spans="1:26" x14ac:dyDescent="0.25">
      <c r="A227">
        <v>1678</v>
      </c>
      <c r="B227" s="9">
        <v>59</v>
      </c>
      <c r="C227" t="s">
        <v>26</v>
      </c>
      <c r="D227" s="9">
        <v>142</v>
      </c>
      <c r="E227" t="s">
        <v>41</v>
      </c>
      <c r="F227" s="9">
        <v>3</v>
      </c>
      <c r="G227" t="s">
        <v>74</v>
      </c>
      <c r="H227" t="s">
        <v>29</v>
      </c>
      <c r="I227" t="s">
        <v>78</v>
      </c>
      <c r="J227" t="s">
        <v>43</v>
      </c>
      <c r="K227" s="9">
        <v>70</v>
      </c>
      <c r="L227" t="s">
        <v>77</v>
      </c>
      <c r="M227">
        <v>1</v>
      </c>
      <c r="N227" t="s">
        <v>44</v>
      </c>
      <c r="O227" t="s">
        <v>80</v>
      </c>
      <c r="P227" t="s">
        <v>45</v>
      </c>
      <c r="Q227" s="9">
        <v>2177</v>
      </c>
      <c r="R227" s="9">
        <v>8456</v>
      </c>
      <c r="S227" s="9">
        <v>3</v>
      </c>
      <c r="T227" t="s">
        <v>46</v>
      </c>
      <c r="U227" s="9">
        <v>17</v>
      </c>
      <c r="V227" t="s">
        <v>82</v>
      </c>
      <c r="W227" t="s">
        <v>79</v>
      </c>
      <c r="X227" s="9">
        <v>6</v>
      </c>
      <c r="Y227" t="s">
        <v>86</v>
      </c>
      <c r="Z227" t="s">
        <v>46</v>
      </c>
    </row>
    <row r="228" spans="1:26" x14ac:dyDescent="0.25">
      <c r="A228">
        <v>1679</v>
      </c>
      <c r="B228" s="9">
        <v>37</v>
      </c>
      <c r="C228" t="s">
        <v>40</v>
      </c>
      <c r="D228" s="9">
        <v>319</v>
      </c>
      <c r="E228" t="s">
        <v>27</v>
      </c>
      <c r="F228" s="9">
        <v>4</v>
      </c>
      <c r="G228" t="s">
        <v>73</v>
      </c>
      <c r="H228" t="s">
        <v>64</v>
      </c>
      <c r="I228" t="s">
        <v>79</v>
      </c>
      <c r="J228" t="s">
        <v>43</v>
      </c>
      <c r="K228" s="9">
        <v>41</v>
      </c>
      <c r="L228" t="s">
        <v>78</v>
      </c>
      <c r="M228">
        <v>1</v>
      </c>
      <c r="N228" t="s">
        <v>62</v>
      </c>
      <c r="O228" t="s">
        <v>80</v>
      </c>
      <c r="P228" t="s">
        <v>57</v>
      </c>
      <c r="Q228" s="9">
        <v>2793</v>
      </c>
      <c r="R228" s="9">
        <v>2539</v>
      </c>
      <c r="S228" s="9">
        <v>4</v>
      </c>
      <c r="T228" t="s">
        <v>46</v>
      </c>
      <c r="U228" s="9">
        <v>17</v>
      </c>
      <c r="V228" t="s">
        <v>82</v>
      </c>
      <c r="W228" t="s">
        <v>78</v>
      </c>
      <c r="X228" s="9">
        <v>2</v>
      </c>
      <c r="Y228" t="s">
        <v>86</v>
      </c>
      <c r="Z228" t="s">
        <v>46</v>
      </c>
    </row>
    <row r="229" spans="1:26" x14ac:dyDescent="0.25">
      <c r="A229">
        <v>1680</v>
      </c>
      <c r="B229" s="9">
        <v>29</v>
      </c>
      <c r="C229" t="s">
        <v>40</v>
      </c>
      <c r="D229" s="9">
        <v>1413</v>
      </c>
      <c r="E229" t="s">
        <v>27</v>
      </c>
      <c r="F229" s="9">
        <v>1</v>
      </c>
      <c r="G229" t="s">
        <v>76</v>
      </c>
      <c r="H229" t="s">
        <v>53</v>
      </c>
      <c r="I229" t="s">
        <v>77</v>
      </c>
      <c r="J229" t="s">
        <v>31</v>
      </c>
      <c r="K229" s="9">
        <v>42</v>
      </c>
      <c r="L229" t="s">
        <v>78</v>
      </c>
      <c r="M229">
        <v>3</v>
      </c>
      <c r="N229" t="s">
        <v>33</v>
      </c>
      <c r="O229" t="s">
        <v>80</v>
      </c>
      <c r="P229" t="s">
        <v>45</v>
      </c>
      <c r="Q229" s="9">
        <v>7918</v>
      </c>
      <c r="R229" s="9">
        <v>6599</v>
      </c>
      <c r="S229" s="9">
        <v>1</v>
      </c>
      <c r="T229" t="s">
        <v>46</v>
      </c>
      <c r="U229" s="9">
        <v>14</v>
      </c>
      <c r="V229" t="s">
        <v>82</v>
      </c>
      <c r="W229" t="s">
        <v>80</v>
      </c>
      <c r="X229" s="9">
        <v>5</v>
      </c>
      <c r="Y229" t="s">
        <v>86</v>
      </c>
      <c r="Z229" t="s">
        <v>46</v>
      </c>
    </row>
    <row r="230" spans="1:26" x14ac:dyDescent="0.25">
      <c r="A230">
        <v>1681</v>
      </c>
      <c r="B230" s="9">
        <v>35</v>
      </c>
      <c r="C230" t="s">
        <v>40</v>
      </c>
      <c r="D230" s="9">
        <v>944</v>
      </c>
      <c r="E230" t="s">
        <v>27</v>
      </c>
      <c r="F230" s="9">
        <v>1</v>
      </c>
      <c r="G230" t="s">
        <v>74</v>
      </c>
      <c r="H230" t="s">
        <v>64</v>
      </c>
      <c r="I230" t="s">
        <v>78</v>
      </c>
      <c r="J230" t="s">
        <v>31</v>
      </c>
      <c r="K230" s="9">
        <v>92</v>
      </c>
      <c r="L230" t="s">
        <v>78</v>
      </c>
      <c r="M230">
        <v>3</v>
      </c>
      <c r="N230" t="s">
        <v>33</v>
      </c>
      <c r="O230" t="s">
        <v>78</v>
      </c>
      <c r="P230" t="s">
        <v>35</v>
      </c>
      <c r="Q230" s="9">
        <v>8789</v>
      </c>
      <c r="R230" s="9">
        <v>9096</v>
      </c>
      <c r="S230" s="9">
        <v>1</v>
      </c>
      <c r="T230" t="s">
        <v>46</v>
      </c>
      <c r="U230" s="9">
        <v>14</v>
      </c>
      <c r="V230" t="s">
        <v>82</v>
      </c>
      <c r="W230" t="s">
        <v>79</v>
      </c>
      <c r="X230" s="9">
        <v>3</v>
      </c>
      <c r="Y230" t="s">
        <v>87</v>
      </c>
      <c r="Z230" t="s">
        <v>46</v>
      </c>
    </row>
    <row r="231" spans="1:26" x14ac:dyDescent="0.25">
      <c r="A231">
        <v>1682</v>
      </c>
      <c r="B231" s="9">
        <v>29</v>
      </c>
      <c r="C231" t="s">
        <v>26</v>
      </c>
      <c r="D231" s="9">
        <v>896</v>
      </c>
      <c r="E231" t="s">
        <v>41</v>
      </c>
      <c r="F231" s="9">
        <v>18</v>
      </c>
      <c r="G231" t="s">
        <v>76</v>
      </c>
      <c r="H231" t="s">
        <v>53</v>
      </c>
      <c r="I231" t="s">
        <v>78</v>
      </c>
      <c r="J231" t="s">
        <v>43</v>
      </c>
      <c r="K231" s="9">
        <v>86</v>
      </c>
      <c r="L231" t="s">
        <v>77</v>
      </c>
      <c r="M231">
        <v>1</v>
      </c>
      <c r="N231" t="s">
        <v>44</v>
      </c>
      <c r="O231" t="s">
        <v>80</v>
      </c>
      <c r="P231" t="s">
        <v>35</v>
      </c>
      <c r="Q231" s="9">
        <v>2389</v>
      </c>
      <c r="R231" s="9">
        <v>14961</v>
      </c>
      <c r="S231" s="9">
        <v>1</v>
      </c>
      <c r="T231" t="s">
        <v>36</v>
      </c>
      <c r="U231" s="9">
        <v>13</v>
      </c>
      <c r="V231" t="s">
        <v>82</v>
      </c>
      <c r="W231" t="s">
        <v>78</v>
      </c>
      <c r="X231" s="9">
        <v>3</v>
      </c>
      <c r="Y231" t="s">
        <v>85</v>
      </c>
      <c r="Z231" t="s">
        <v>36</v>
      </c>
    </row>
    <row r="232" spans="1:26" x14ac:dyDescent="0.25">
      <c r="A232">
        <v>1683</v>
      </c>
      <c r="B232" s="9">
        <v>52</v>
      </c>
      <c r="C232" t="s">
        <v>26</v>
      </c>
      <c r="D232" s="9">
        <v>1323</v>
      </c>
      <c r="E232" t="s">
        <v>41</v>
      </c>
      <c r="F232" s="9">
        <v>2</v>
      </c>
      <c r="G232" t="s">
        <v>74</v>
      </c>
      <c r="H232" t="s">
        <v>29</v>
      </c>
      <c r="I232" t="s">
        <v>78</v>
      </c>
      <c r="J232" t="s">
        <v>31</v>
      </c>
      <c r="K232" s="9">
        <v>89</v>
      </c>
      <c r="L232" t="s">
        <v>77</v>
      </c>
      <c r="M232">
        <v>1</v>
      </c>
      <c r="N232" t="s">
        <v>51</v>
      </c>
      <c r="O232" t="s">
        <v>80</v>
      </c>
      <c r="P232" t="s">
        <v>35</v>
      </c>
      <c r="Q232" s="9">
        <v>3212</v>
      </c>
      <c r="R232" s="9">
        <v>3300</v>
      </c>
      <c r="S232" s="9">
        <v>7</v>
      </c>
      <c r="T232" t="s">
        <v>46</v>
      </c>
      <c r="U232" s="9">
        <v>15</v>
      </c>
      <c r="V232" t="s">
        <v>82</v>
      </c>
      <c r="W232" t="s">
        <v>77</v>
      </c>
      <c r="X232" s="9">
        <v>3</v>
      </c>
      <c r="Y232" t="s">
        <v>85</v>
      </c>
      <c r="Z232" t="s">
        <v>46</v>
      </c>
    </row>
    <row r="233" spans="1:26" x14ac:dyDescent="0.25">
      <c r="A233">
        <v>1684</v>
      </c>
      <c r="B233" s="9">
        <v>42</v>
      </c>
      <c r="C233" t="s">
        <v>26</v>
      </c>
      <c r="D233" s="9">
        <v>532</v>
      </c>
      <c r="E233" t="s">
        <v>41</v>
      </c>
      <c r="F233" s="9">
        <v>4</v>
      </c>
      <c r="G233" t="s">
        <v>72</v>
      </c>
      <c r="H233" t="s">
        <v>67</v>
      </c>
      <c r="I233" t="s">
        <v>78</v>
      </c>
      <c r="J233" t="s">
        <v>43</v>
      </c>
      <c r="K233" s="9">
        <v>58</v>
      </c>
      <c r="L233" t="s">
        <v>78</v>
      </c>
      <c r="M233">
        <v>5</v>
      </c>
      <c r="N233" t="s">
        <v>61</v>
      </c>
      <c r="O233" t="s">
        <v>80</v>
      </c>
      <c r="P233" t="s">
        <v>45</v>
      </c>
      <c r="Q233" s="9">
        <v>19232</v>
      </c>
      <c r="R233" s="9">
        <v>4933</v>
      </c>
      <c r="S233" s="9">
        <v>1</v>
      </c>
      <c r="T233" t="s">
        <v>46</v>
      </c>
      <c r="U233" s="9">
        <v>11</v>
      </c>
      <c r="V233" t="s">
        <v>82</v>
      </c>
      <c r="W233" t="s">
        <v>80</v>
      </c>
      <c r="X233" s="9">
        <v>3</v>
      </c>
      <c r="Y233" t="s">
        <v>86</v>
      </c>
      <c r="Z233" t="s">
        <v>46</v>
      </c>
    </row>
    <row r="234" spans="1:26" x14ac:dyDescent="0.25">
      <c r="A234">
        <v>1685</v>
      </c>
      <c r="B234" s="9">
        <v>59</v>
      </c>
      <c r="C234" t="s">
        <v>26</v>
      </c>
      <c r="D234" s="9">
        <v>818</v>
      </c>
      <c r="E234" t="s">
        <v>69</v>
      </c>
      <c r="F234" s="9">
        <v>6</v>
      </c>
      <c r="G234" t="s">
        <v>72</v>
      </c>
      <c r="H234" t="s">
        <v>53</v>
      </c>
      <c r="I234" t="s">
        <v>77</v>
      </c>
      <c r="J234" t="s">
        <v>43</v>
      </c>
      <c r="K234" s="9">
        <v>52</v>
      </c>
      <c r="L234" t="s">
        <v>78</v>
      </c>
      <c r="M234">
        <v>1</v>
      </c>
      <c r="N234" t="s">
        <v>69</v>
      </c>
      <c r="O234" t="s">
        <v>78</v>
      </c>
      <c r="P234" t="s">
        <v>45</v>
      </c>
      <c r="Q234" s="9">
        <v>2267</v>
      </c>
      <c r="R234" s="9">
        <v>25657</v>
      </c>
      <c r="S234" s="9">
        <v>8</v>
      </c>
      <c r="T234" t="s">
        <v>46</v>
      </c>
      <c r="U234" s="9">
        <v>17</v>
      </c>
      <c r="V234" t="s">
        <v>82</v>
      </c>
      <c r="W234" t="s">
        <v>80</v>
      </c>
      <c r="X234" s="9">
        <v>2</v>
      </c>
      <c r="Y234" t="s">
        <v>85</v>
      </c>
      <c r="Z234" t="s">
        <v>46</v>
      </c>
    </row>
    <row r="235" spans="1:26" x14ac:dyDescent="0.25">
      <c r="A235">
        <v>1686</v>
      </c>
      <c r="B235" s="9">
        <v>50</v>
      </c>
      <c r="C235" t="s">
        <v>26</v>
      </c>
      <c r="D235" s="9">
        <v>854</v>
      </c>
      <c r="E235" t="s">
        <v>27</v>
      </c>
      <c r="F235" s="9">
        <v>1</v>
      </c>
      <c r="G235" t="s">
        <v>73</v>
      </c>
      <c r="H235" t="s">
        <v>53</v>
      </c>
      <c r="I235" t="s">
        <v>80</v>
      </c>
      <c r="J235" t="s">
        <v>31</v>
      </c>
      <c r="K235" s="9">
        <v>68</v>
      </c>
      <c r="L235" t="s">
        <v>78</v>
      </c>
      <c r="M235">
        <v>5</v>
      </c>
      <c r="N235" t="s">
        <v>61</v>
      </c>
      <c r="O235" t="s">
        <v>80</v>
      </c>
      <c r="P235" t="s">
        <v>57</v>
      </c>
      <c r="Q235" s="9">
        <v>19517</v>
      </c>
      <c r="R235" s="9">
        <v>24118</v>
      </c>
      <c r="S235" s="9">
        <v>3</v>
      </c>
      <c r="T235" t="s">
        <v>46</v>
      </c>
      <c r="U235" s="9">
        <v>11</v>
      </c>
      <c r="V235" t="s">
        <v>82</v>
      </c>
      <c r="W235" t="s">
        <v>78</v>
      </c>
      <c r="X235" s="9">
        <v>3</v>
      </c>
      <c r="Y235" t="s">
        <v>85</v>
      </c>
      <c r="Z235" t="s">
        <v>46</v>
      </c>
    </row>
    <row r="236" spans="1:26" x14ac:dyDescent="0.25">
      <c r="A236">
        <v>1687</v>
      </c>
      <c r="B236" s="9">
        <v>33</v>
      </c>
      <c r="C236" t="s">
        <v>26</v>
      </c>
      <c r="D236" s="9">
        <v>809</v>
      </c>
      <c r="E236" t="s">
        <v>41</v>
      </c>
      <c r="F236" s="9">
        <v>14</v>
      </c>
      <c r="G236" t="s">
        <v>74</v>
      </c>
      <c r="H236" t="s">
        <v>53</v>
      </c>
      <c r="I236" t="s">
        <v>78</v>
      </c>
      <c r="J236" t="s">
        <v>43</v>
      </c>
      <c r="K236" s="9">
        <v>58</v>
      </c>
      <c r="L236" t="s">
        <v>78</v>
      </c>
      <c r="M236">
        <v>1</v>
      </c>
      <c r="N236" t="s">
        <v>51</v>
      </c>
      <c r="O236" t="s">
        <v>80</v>
      </c>
      <c r="P236" t="s">
        <v>45</v>
      </c>
      <c r="Q236" s="9">
        <v>2436</v>
      </c>
      <c r="R236" s="9">
        <v>22149</v>
      </c>
      <c r="S236" s="9">
        <v>5</v>
      </c>
      <c r="T236" t="s">
        <v>36</v>
      </c>
      <c r="U236" s="9">
        <v>13</v>
      </c>
      <c r="V236" t="s">
        <v>82</v>
      </c>
      <c r="W236" t="s">
        <v>78</v>
      </c>
      <c r="X236" s="9">
        <v>2</v>
      </c>
      <c r="Y236" t="s">
        <v>84</v>
      </c>
      <c r="Z236" t="s">
        <v>36</v>
      </c>
    </row>
    <row r="237" spans="1:26" x14ac:dyDescent="0.25">
      <c r="A237">
        <v>1688</v>
      </c>
      <c r="B237" s="9">
        <v>43</v>
      </c>
      <c r="C237" t="s">
        <v>26</v>
      </c>
      <c r="D237" s="9">
        <v>1034</v>
      </c>
      <c r="E237" t="s">
        <v>27</v>
      </c>
      <c r="F237" s="9">
        <v>16</v>
      </c>
      <c r="G237" t="s">
        <v>74</v>
      </c>
      <c r="H237" t="s">
        <v>64</v>
      </c>
      <c r="I237" t="s">
        <v>80</v>
      </c>
      <c r="J237" t="s">
        <v>31</v>
      </c>
      <c r="K237" s="9">
        <v>80</v>
      </c>
      <c r="L237" t="s">
        <v>78</v>
      </c>
      <c r="M237">
        <v>4</v>
      </c>
      <c r="N237" t="s">
        <v>61</v>
      </c>
      <c r="O237" t="s">
        <v>80</v>
      </c>
      <c r="P237" t="s">
        <v>45</v>
      </c>
      <c r="Q237" s="9">
        <v>16064</v>
      </c>
      <c r="R237" s="9">
        <v>7744</v>
      </c>
      <c r="S237" s="9">
        <v>5</v>
      </c>
      <c r="T237" t="s">
        <v>36</v>
      </c>
      <c r="U237" s="9">
        <v>22</v>
      </c>
      <c r="V237" t="s">
        <v>83</v>
      </c>
      <c r="W237" t="s">
        <v>78</v>
      </c>
      <c r="X237" s="9">
        <v>3</v>
      </c>
      <c r="Y237" t="s">
        <v>86</v>
      </c>
      <c r="Z237" t="s">
        <v>46</v>
      </c>
    </row>
    <row r="238" spans="1:26" x14ac:dyDescent="0.25">
      <c r="A238">
        <v>1689</v>
      </c>
      <c r="B238" s="9">
        <v>33</v>
      </c>
      <c r="C238" t="s">
        <v>26</v>
      </c>
      <c r="D238" s="9">
        <v>809</v>
      </c>
      <c r="E238" t="s">
        <v>41</v>
      </c>
      <c r="F238" s="9">
        <v>2</v>
      </c>
      <c r="G238" t="s">
        <v>72</v>
      </c>
      <c r="H238" t="s">
        <v>29</v>
      </c>
      <c r="I238" t="s">
        <v>79</v>
      </c>
      <c r="J238" t="s">
        <v>31</v>
      </c>
      <c r="K238" s="9">
        <v>39</v>
      </c>
      <c r="L238" t="s">
        <v>78</v>
      </c>
      <c r="M238">
        <v>1</v>
      </c>
      <c r="N238" t="s">
        <v>51</v>
      </c>
      <c r="O238" t="s">
        <v>79</v>
      </c>
      <c r="P238" t="s">
        <v>45</v>
      </c>
      <c r="Q238" s="9">
        <v>2707</v>
      </c>
      <c r="R238" s="9">
        <v>21509</v>
      </c>
      <c r="S238" s="9">
        <v>7</v>
      </c>
      <c r="T238" t="s">
        <v>46</v>
      </c>
      <c r="U238" s="9">
        <v>20</v>
      </c>
      <c r="V238" t="s">
        <v>83</v>
      </c>
      <c r="W238" t="s">
        <v>79</v>
      </c>
      <c r="X238" s="9">
        <v>3</v>
      </c>
      <c r="Y238" t="s">
        <v>87</v>
      </c>
      <c r="Z238" t="s">
        <v>36</v>
      </c>
    </row>
    <row r="239" spans="1:26" x14ac:dyDescent="0.25">
      <c r="A239">
        <v>1690</v>
      </c>
      <c r="B239" s="9">
        <v>52</v>
      </c>
      <c r="C239" t="s">
        <v>60</v>
      </c>
      <c r="D239" s="9">
        <v>771</v>
      </c>
      <c r="E239" t="s">
        <v>27</v>
      </c>
      <c r="F239" s="9">
        <v>2</v>
      </c>
      <c r="G239" t="s">
        <v>73</v>
      </c>
      <c r="H239" t="s">
        <v>29</v>
      </c>
      <c r="I239" t="s">
        <v>79</v>
      </c>
      <c r="J239" t="s">
        <v>43</v>
      </c>
      <c r="K239" s="9">
        <v>79</v>
      </c>
      <c r="L239" t="s">
        <v>77</v>
      </c>
      <c r="M239">
        <v>5</v>
      </c>
      <c r="N239" t="s">
        <v>61</v>
      </c>
      <c r="O239" t="s">
        <v>78</v>
      </c>
      <c r="P239" t="s">
        <v>35</v>
      </c>
      <c r="Q239" s="9">
        <v>19068</v>
      </c>
      <c r="R239" s="9">
        <v>21030</v>
      </c>
      <c r="S239" s="9">
        <v>1</v>
      </c>
      <c r="T239" t="s">
        <v>36</v>
      </c>
      <c r="U239" s="9">
        <v>18</v>
      </c>
      <c r="V239" t="s">
        <v>82</v>
      </c>
      <c r="W239" t="s">
        <v>80</v>
      </c>
      <c r="X239" s="9">
        <v>2</v>
      </c>
      <c r="Y239" t="s">
        <v>87</v>
      </c>
      <c r="Z239" t="s">
        <v>46</v>
      </c>
    </row>
    <row r="240" spans="1:26" x14ac:dyDescent="0.25">
      <c r="A240">
        <v>1691</v>
      </c>
      <c r="B240" s="9">
        <v>32</v>
      </c>
      <c r="C240" t="s">
        <v>26</v>
      </c>
      <c r="D240" s="9">
        <v>1401</v>
      </c>
      <c r="E240" t="s">
        <v>27</v>
      </c>
      <c r="F240" s="9">
        <v>4</v>
      </c>
      <c r="G240" t="s">
        <v>72</v>
      </c>
      <c r="H240" t="s">
        <v>29</v>
      </c>
      <c r="I240" t="s">
        <v>78</v>
      </c>
      <c r="J240" t="s">
        <v>31</v>
      </c>
      <c r="K240" s="9">
        <v>56</v>
      </c>
      <c r="L240" t="s">
        <v>78</v>
      </c>
      <c r="M240">
        <v>1</v>
      </c>
      <c r="N240" t="s">
        <v>62</v>
      </c>
      <c r="O240" t="s">
        <v>77</v>
      </c>
      <c r="P240" t="s">
        <v>45</v>
      </c>
      <c r="Q240" s="9">
        <v>3931</v>
      </c>
      <c r="R240" s="9">
        <v>20990</v>
      </c>
      <c r="S240" s="9">
        <v>2</v>
      </c>
      <c r="T240" t="s">
        <v>46</v>
      </c>
      <c r="U240" s="9">
        <v>11</v>
      </c>
      <c r="V240" t="s">
        <v>82</v>
      </c>
      <c r="W240" t="s">
        <v>79</v>
      </c>
      <c r="X240" s="9">
        <v>5</v>
      </c>
      <c r="Y240" t="s">
        <v>86</v>
      </c>
      <c r="Z240" t="s">
        <v>46</v>
      </c>
    </row>
    <row r="241" spans="1:26" x14ac:dyDescent="0.25">
      <c r="A241">
        <v>1692</v>
      </c>
      <c r="B241" s="9">
        <v>32</v>
      </c>
      <c r="C241" t="s">
        <v>26</v>
      </c>
      <c r="D241" s="9">
        <v>515</v>
      </c>
      <c r="E241" t="s">
        <v>41</v>
      </c>
      <c r="F241" s="9">
        <v>1</v>
      </c>
      <c r="G241" t="s">
        <v>74</v>
      </c>
      <c r="H241" t="s">
        <v>29</v>
      </c>
      <c r="I241" t="s">
        <v>80</v>
      </c>
      <c r="J241" t="s">
        <v>43</v>
      </c>
      <c r="K241" s="9">
        <v>62</v>
      </c>
      <c r="L241" t="s">
        <v>77</v>
      </c>
      <c r="M241">
        <v>1</v>
      </c>
      <c r="N241" t="s">
        <v>51</v>
      </c>
      <c r="O241" t="s">
        <v>78</v>
      </c>
      <c r="P241" t="s">
        <v>35</v>
      </c>
      <c r="Q241" s="9">
        <v>3730</v>
      </c>
      <c r="R241" s="9">
        <v>9571</v>
      </c>
      <c r="S241" s="9">
        <v>0</v>
      </c>
      <c r="T241" t="s">
        <v>36</v>
      </c>
      <c r="U241" s="9">
        <v>14</v>
      </c>
      <c r="V241" t="s">
        <v>82</v>
      </c>
      <c r="W241" t="s">
        <v>80</v>
      </c>
      <c r="X241" s="9">
        <v>2</v>
      </c>
      <c r="Y241" t="s">
        <v>84</v>
      </c>
      <c r="Z241" t="s">
        <v>36</v>
      </c>
    </row>
    <row r="242" spans="1:26" x14ac:dyDescent="0.25">
      <c r="A242">
        <v>1693</v>
      </c>
      <c r="B242" s="9">
        <v>39</v>
      </c>
      <c r="C242" t="s">
        <v>26</v>
      </c>
      <c r="D242" s="9">
        <v>1431</v>
      </c>
      <c r="E242" t="s">
        <v>41</v>
      </c>
      <c r="F242" s="9">
        <v>1</v>
      </c>
      <c r="G242" t="s">
        <v>73</v>
      </c>
      <c r="H242" t="s">
        <v>53</v>
      </c>
      <c r="I242" t="s">
        <v>78</v>
      </c>
      <c r="J242" t="s">
        <v>31</v>
      </c>
      <c r="K242" s="9">
        <v>96</v>
      </c>
      <c r="L242" t="s">
        <v>78</v>
      </c>
      <c r="M242">
        <v>1</v>
      </c>
      <c r="N242" t="s">
        <v>51</v>
      </c>
      <c r="O242" t="s">
        <v>78</v>
      </c>
      <c r="P242" t="s">
        <v>57</v>
      </c>
      <c r="Q242" s="9">
        <v>2232</v>
      </c>
      <c r="R242" s="9">
        <v>15417</v>
      </c>
      <c r="S242" s="9">
        <v>7</v>
      </c>
      <c r="T242" t="s">
        <v>46</v>
      </c>
      <c r="U242" s="9">
        <v>14</v>
      </c>
      <c r="V242" t="s">
        <v>82</v>
      </c>
      <c r="W242" t="s">
        <v>78</v>
      </c>
      <c r="X242" s="9">
        <v>1</v>
      </c>
      <c r="Y242" t="s">
        <v>86</v>
      </c>
      <c r="Z242" t="s">
        <v>46</v>
      </c>
    </row>
    <row r="243" spans="1:26" x14ac:dyDescent="0.25">
      <c r="A243">
        <v>1694</v>
      </c>
      <c r="B243" s="9">
        <v>32</v>
      </c>
      <c r="C243" t="s">
        <v>60</v>
      </c>
      <c r="D243" s="9">
        <v>976</v>
      </c>
      <c r="E243" t="s">
        <v>27</v>
      </c>
      <c r="F243" s="9">
        <v>26</v>
      </c>
      <c r="G243" t="s">
        <v>73</v>
      </c>
      <c r="H243" t="s">
        <v>64</v>
      </c>
      <c r="I243" t="s">
        <v>78</v>
      </c>
      <c r="J243" t="s">
        <v>43</v>
      </c>
      <c r="K243" s="9">
        <v>100</v>
      </c>
      <c r="L243" t="s">
        <v>78</v>
      </c>
      <c r="M243">
        <v>2</v>
      </c>
      <c r="N243" t="s">
        <v>33</v>
      </c>
      <c r="O243" t="s">
        <v>80</v>
      </c>
      <c r="P243" t="s">
        <v>45</v>
      </c>
      <c r="Q243" s="9">
        <v>4465</v>
      </c>
      <c r="R243" s="9">
        <v>12069</v>
      </c>
      <c r="S243" s="9">
        <v>0</v>
      </c>
      <c r="T243" t="s">
        <v>46</v>
      </c>
      <c r="U243" s="9">
        <v>18</v>
      </c>
      <c r="V243" t="s">
        <v>82</v>
      </c>
      <c r="W243" t="s">
        <v>79</v>
      </c>
      <c r="X243" s="9">
        <v>2</v>
      </c>
      <c r="Y243" t="s">
        <v>86</v>
      </c>
      <c r="Z243" t="s">
        <v>46</v>
      </c>
    </row>
    <row r="244" spans="1:26" x14ac:dyDescent="0.25">
      <c r="A244">
        <v>1695</v>
      </c>
      <c r="B244" s="9">
        <v>41</v>
      </c>
      <c r="C244" t="s">
        <v>26</v>
      </c>
      <c r="D244" s="9">
        <v>1411</v>
      </c>
      <c r="E244" t="s">
        <v>41</v>
      </c>
      <c r="F244" s="9">
        <v>19</v>
      </c>
      <c r="G244" t="s">
        <v>72</v>
      </c>
      <c r="H244" t="s">
        <v>29</v>
      </c>
      <c r="I244" t="s">
        <v>78</v>
      </c>
      <c r="J244" t="s">
        <v>43</v>
      </c>
      <c r="K244" s="9">
        <v>36</v>
      </c>
      <c r="L244" t="s">
        <v>78</v>
      </c>
      <c r="M244">
        <v>2</v>
      </c>
      <c r="N244" t="s">
        <v>44</v>
      </c>
      <c r="O244" t="s">
        <v>79</v>
      </c>
      <c r="P244" t="s">
        <v>57</v>
      </c>
      <c r="Q244" s="9">
        <v>3072</v>
      </c>
      <c r="R244" s="9">
        <v>19877</v>
      </c>
      <c r="S244" s="9">
        <v>2</v>
      </c>
      <c r="T244" t="s">
        <v>46</v>
      </c>
      <c r="U244" s="9">
        <v>16</v>
      </c>
      <c r="V244" t="s">
        <v>82</v>
      </c>
      <c r="W244" t="s">
        <v>79</v>
      </c>
      <c r="X244" s="9">
        <v>2</v>
      </c>
      <c r="Y244" t="s">
        <v>85</v>
      </c>
      <c r="Z244" t="s">
        <v>46</v>
      </c>
    </row>
    <row r="245" spans="1:26" x14ac:dyDescent="0.25">
      <c r="A245">
        <v>1696</v>
      </c>
      <c r="B245" s="9">
        <v>40</v>
      </c>
      <c r="C245" t="s">
        <v>26</v>
      </c>
      <c r="D245" s="9">
        <v>1300</v>
      </c>
      <c r="E245" t="s">
        <v>41</v>
      </c>
      <c r="F245" s="9">
        <v>24</v>
      </c>
      <c r="G245" t="s">
        <v>72</v>
      </c>
      <c r="H245" t="s">
        <v>67</v>
      </c>
      <c r="I245" t="s">
        <v>79</v>
      </c>
      <c r="J245" t="s">
        <v>43</v>
      </c>
      <c r="K245" s="9">
        <v>62</v>
      </c>
      <c r="L245" t="s">
        <v>78</v>
      </c>
      <c r="M245">
        <v>2</v>
      </c>
      <c r="N245" t="s">
        <v>44</v>
      </c>
      <c r="O245" t="s">
        <v>80</v>
      </c>
      <c r="P245" t="s">
        <v>57</v>
      </c>
      <c r="Q245" s="9">
        <v>3319</v>
      </c>
      <c r="R245" s="9">
        <v>24447</v>
      </c>
      <c r="S245" s="9">
        <v>1</v>
      </c>
      <c r="T245" t="s">
        <v>46</v>
      </c>
      <c r="U245" s="9">
        <v>17</v>
      </c>
      <c r="V245" t="s">
        <v>82</v>
      </c>
      <c r="W245" t="s">
        <v>79</v>
      </c>
      <c r="X245" s="9">
        <v>3</v>
      </c>
      <c r="Y245" t="s">
        <v>86</v>
      </c>
      <c r="Z245" t="s">
        <v>46</v>
      </c>
    </row>
    <row r="246" spans="1:26" x14ac:dyDescent="0.25">
      <c r="A246">
        <v>1697</v>
      </c>
      <c r="B246" s="9">
        <v>45</v>
      </c>
      <c r="C246" t="s">
        <v>26</v>
      </c>
      <c r="D246" s="9">
        <v>252</v>
      </c>
      <c r="E246" t="s">
        <v>41</v>
      </c>
      <c r="F246" s="9">
        <v>1</v>
      </c>
      <c r="G246" t="s">
        <v>74</v>
      </c>
      <c r="H246" t="s">
        <v>49</v>
      </c>
      <c r="I246" t="s">
        <v>78</v>
      </c>
      <c r="J246" t="s">
        <v>43</v>
      </c>
      <c r="K246" s="9">
        <v>70</v>
      </c>
      <c r="L246" t="s">
        <v>80</v>
      </c>
      <c r="M246">
        <v>5</v>
      </c>
      <c r="N246" t="s">
        <v>61</v>
      </c>
      <c r="O246" t="s">
        <v>80</v>
      </c>
      <c r="P246" t="s">
        <v>45</v>
      </c>
      <c r="Q246" s="9">
        <v>19202</v>
      </c>
      <c r="R246" s="9">
        <v>15970</v>
      </c>
      <c r="S246" s="9">
        <v>0</v>
      </c>
      <c r="T246" t="s">
        <v>46</v>
      </c>
      <c r="U246" s="9">
        <v>11</v>
      </c>
      <c r="V246" t="s">
        <v>82</v>
      </c>
      <c r="W246" t="s">
        <v>78</v>
      </c>
      <c r="X246" s="9">
        <v>2</v>
      </c>
      <c r="Y246" t="s">
        <v>86</v>
      </c>
      <c r="Z246" t="s">
        <v>46</v>
      </c>
    </row>
    <row r="247" spans="1:26" x14ac:dyDescent="0.25">
      <c r="A247">
        <v>1698</v>
      </c>
      <c r="B247" s="9">
        <v>31</v>
      </c>
      <c r="C247" t="s">
        <v>40</v>
      </c>
      <c r="D247" s="9">
        <v>1327</v>
      </c>
      <c r="E247" t="s">
        <v>41</v>
      </c>
      <c r="F247" s="9">
        <v>3</v>
      </c>
      <c r="G247" t="s">
        <v>73</v>
      </c>
      <c r="H247" t="s">
        <v>53</v>
      </c>
      <c r="I247" t="s">
        <v>77</v>
      </c>
      <c r="J247" t="s">
        <v>43</v>
      </c>
      <c r="K247" s="9">
        <v>73</v>
      </c>
      <c r="L247" t="s">
        <v>78</v>
      </c>
      <c r="M247">
        <v>3</v>
      </c>
      <c r="N247" t="s">
        <v>63</v>
      </c>
      <c r="O247" t="s">
        <v>78</v>
      </c>
      <c r="P247" t="s">
        <v>57</v>
      </c>
      <c r="Q247" s="9">
        <v>13675</v>
      </c>
      <c r="R247" s="9">
        <v>13523</v>
      </c>
      <c r="S247" s="9">
        <v>9</v>
      </c>
      <c r="T247" t="s">
        <v>46</v>
      </c>
      <c r="U247" s="9">
        <v>12</v>
      </c>
      <c r="V247" t="s">
        <v>82</v>
      </c>
      <c r="W247" t="s">
        <v>79</v>
      </c>
      <c r="X247" s="9">
        <v>3</v>
      </c>
      <c r="Y247" t="s">
        <v>86</v>
      </c>
      <c r="Z247" t="s">
        <v>36</v>
      </c>
    </row>
    <row r="248" spans="1:26" x14ac:dyDescent="0.25">
      <c r="A248">
        <v>1699</v>
      </c>
      <c r="B248" s="9">
        <v>33</v>
      </c>
      <c r="C248" t="s">
        <v>26</v>
      </c>
      <c r="D248" s="9">
        <v>832</v>
      </c>
      <c r="E248" t="s">
        <v>41</v>
      </c>
      <c r="F248" s="9">
        <v>5</v>
      </c>
      <c r="G248" t="s">
        <v>73</v>
      </c>
      <c r="H248" t="s">
        <v>29</v>
      </c>
      <c r="I248" t="s">
        <v>78</v>
      </c>
      <c r="J248" t="s">
        <v>31</v>
      </c>
      <c r="K248" s="9">
        <v>63</v>
      </c>
      <c r="L248" t="s">
        <v>77</v>
      </c>
      <c r="M248">
        <v>1</v>
      </c>
      <c r="N248" t="s">
        <v>44</v>
      </c>
      <c r="O248" t="s">
        <v>80</v>
      </c>
      <c r="P248" t="s">
        <v>45</v>
      </c>
      <c r="Q248" s="9">
        <v>2911</v>
      </c>
      <c r="R248" s="9">
        <v>14776</v>
      </c>
      <c r="S248" s="9">
        <v>1</v>
      </c>
      <c r="T248" t="s">
        <v>46</v>
      </c>
      <c r="U248" s="9">
        <v>13</v>
      </c>
      <c r="V248" t="s">
        <v>82</v>
      </c>
      <c r="W248" t="s">
        <v>78</v>
      </c>
      <c r="X248" s="9">
        <v>2</v>
      </c>
      <c r="Y248" t="s">
        <v>85</v>
      </c>
      <c r="Z248" t="s">
        <v>46</v>
      </c>
    </row>
    <row r="249" spans="1:26" x14ac:dyDescent="0.25">
      <c r="A249">
        <v>1700</v>
      </c>
      <c r="B249" s="9">
        <v>34</v>
      </c>
      <c r="C249" t="s">
        <v>26</v>
      </c>
      <c r="D249" s="9">
        <v>470</v>
      </c>
      <c r="E249" t="s">
        <v>41</v>
      </c>
      <c r="F249" s="9">
        <v>2</v>
      </c>
      <c r="G249" t="s">
        <v>74</v>
      </c>
      <c r="H249" t="s">
        <v>29</v>
      </c>
      <c r="I249" t="s">
        <v>80</v>
      </c>
      <c r="J249" t="s">
        <v>43</v>
      </c>
      <c r="K249" s="9">
        <v>84</v>
      </c>
      <c r="L249" t="s">
        <v>77</v>
      </c>
      <c r="M249">
        <v>2</v>
      </c>
      <c r="N249" t="s">
        <v>58</v>
      </c>
      <c r="O249" t="s">
        <v>79</v>
      </c>
      <c r="P249" t="s">
        <v>45</v>
      </c>
      <c r="Q249" s="9">
        <v>5957</v>
      </c>
      <c r="R249" s="9">
        <v>23687</v>
      </c>
      <c r="S249" s="9">
        <v>6</v>
      </c>
      <c r="T249" t="s">
        <v>46</v>
      </c>
      <c r="U249" s="9">
        <v>13</v>
      </c>
      <c r="V249" t="s">
        <v>82</v>
      </c>
      <c r="W249" t="s">
        <v>77</v>
      </c>
      <c r="X249" s="9">
        <v>3</v>
      </c>
      <c r="Y249" t="s">
        <v>86</v>
      </c>
      <c r="Z249" t="s">
        <v>46</v>
      </c>
    </row>
    <row r="250" spans="1:26" x14ac:dyDescent="0.25">
      <c r="A250">
        <v>1701</v>
      </c>
      <c r="B250" s="9">
        <v>37</v>
      </c>
      <c r="C250" t="s">
        <v>26</v>
      </c>
      <c r="D250" s="9">
        <v>1017</v>
      </c>
      <c r="E250" t="s">
        <v>41</v>
      </c>
      <c r="F250" s="9">
        <v>1</v>
      </c>
      <c r="G250" t="s">
        <v>72</v>
      </c>
      <c r="H250" t="s">
        <v>53</v>
      </c>
      <c r="I250" t="s">
        <v>78</v>
      </c>
      <c r="J250" t="s">
        <v>31</v>
      </c>
      <c r="K250" s="9">
        <v>83</v>
      </c>
      <c r="L250" t="s">
        <v>77</v>
      </c>
      <c r="M250">
        <v>1</v>
      </c>
      <c r="N250" t="s">
        <v>44</v>
      </c>
      <c r="O250" t="s">
        <v>79</v>
      </c>
      <c r="P250" t="s">
        <v>45</v>
      </c>
      <c r="Q250" s="9">
        <v>3920</v>
      </c>
      <c r="R250" s="9">
        <v>18697</v>
      </c>
      <c r="S250" s="9">
        <v>2</v>
      </c>
      <c r="T250" t="s">
        <v>46</v>
      </c>
      <c r="U250" s="9">
        <v>14</v>
      </c>
      <c r="V250" t="s">
        <v>82</v>
      </c>
      <c r="W250" t="s">
        <v>79</v>
      </c>
      <c r="X250" s="9">
        <v>2</v>
      </c>
      <c r="Y250" t="s">
        <v>85</v>
      </c>
      <c r="Z250" t="s">
        <v>46</v>
      </c>
    </row>
    <row r="251" spans="1:26" x14ac:dyDescent="0.25">
      <c r="A251">
        <v>1702</v>
      </c>
      <c r="B251" s="9">
        <v>45</v>
      </c>
      <c r="C251" t="s">
        <v>40</v>
      </c>
      <c r="D251" s="9">
        <v>1199</v>
      </c>
      <c r="E251" t="s">
        <v>41</v>
      </c>
      <c r="F251" s="9">
        <v>7</v>
      </c>
      <c r="G251" t="s">
        <v>73</v>
      </c>
      <c r="H251" t="s">
        <v>29</v>
      </c>
      <c r="I251" t="s">
        <v>79</v>
      </c>
      <c r="J251" t="s">
        <v>43</v>
      </c>
      <c r="K251" s="9">
        <v>77</v>
      </c>
      <c r="L251" t="s">
        <v>80</v>
      </c>
      <c r="M251">
        <v>2</v>
      </c>
      <c r="N251" t="s">
        <v>58</v>
      </c>
      <c r="O251" t="s">
        <v>78</v>
      </c>
      <c r="P251" t="s">
        <v>45</v>
      </c>
      <c r="Q251" s="9">
        <v>6434</v>
      </c>
      <c r="R251" s="9">
        <v>5118</v>
      </c>
      <c r="S251" s="9">
        <v>4</v>
      </c>
      <c r="T251" t="s">
        <v>46</v>
      </c>
      <c r="U251" s="9">
        <v>17</v>
      </c>
      <c r="V251" t="s">
        <v>82</v>
      </c>
      <c r="W251" t="s">
        <v>80</v>
      </c>
      <c r="X251" s="9">
        <v>1</v>
      </c>
      <c r="Y251" t="s">
        <v>86</v>
      </c>
      <c r="Z251" t="s">
        <v>46</v>
      </c>
    </row>
    <row r="252" spans="1:26" x14ac:dyDescent="0.25">
      <c r="A252">
        <v>1703</v>
      </c>
      <c r="B252" s="9">
        <v>37</v>
      </c>
      <c r="C252" t="s">
        <v>40</v>
      </c>
      <c r="D252" s="9">
        <v>504</v>
      </c>
      <c r="E252" t="s">
        <v>41</v>
      </c>
      <c r="F252" s="9">
        <v>10</v>
      </c>
      <c r="G252" t="s">
        <v>74</v>
      </c>
      <c r="H252" t="s">
        <v>53</v>
      </c>
      <c r="I252" t="s">
        <v>79</v>
      </c>
      <c r="J252" t="s">
        <v>43</v>
      </c>
      <c r="K252" s="9">
        <v>61</v>
      </c>
      <c r="L252" t="s">
        <v>78</v>
      </c>
      <c r="M252">
        <v>3</v>
      </c>
      <c r="N252" t="s">
        <v>58</v>
      </c>
      <c r="O252" t="s">
        <v>78</v>
      </c>
      <c r="P252" t="s">
        <v>57</v>
      </c>
      <c r="Q252" s="9">
        <v>10048</v>
      </c>
      <c r="R252" s="9">
        <v>22573</v>
      </c>
      <c r="S252" s="9">
        <v>6</v>
      </c>
      <c r="T252" t="s">
        <v>46</v>
      </c>
      <c r="U252" s="9">
        <v>11</v>
      </c>
      <c r="V252" t="s">
        <v>82</v>
      </c>
      <c r="W252" t="s">
        <v>77</v>
      </c>
      <c r="X252" s="9">
        <v>5</v>
      </c>
      <c r="Y252" t="s">
        <v>86</v>
      </c>
      <c r="Z252" t="s">
        <v>36</v>
      </c>
    </row>
    <row r="253" spans="1:26" x14ac:dyDescent="0.25">
      <c r="A253">
        <v>1704</v>
      </c>
      <c r="B253" s="9">
        <v>39</v>
      </c>
      <c r="C253" t="s">
        <v>40</v>
      </c>
      <c r="D253" s="9">
        <v>505</v>
      </c>
      <c r="E253" t="s">
        <v>41</v>
      </c>
      <c r="F253" s="9">
        <v>2</v>
      </c>
      <c r="G253" t="s">
        <v>73</v>
      </c>
      <c r="H253" t="s">
        <v>67</v>
      </c>
      <c r="I253" t="s">
        <v>78</v>
      </c>
      <c r="J253" t="s">
        <v>31</v>
      </c>
      <c r="K253" s="9">
        <v>64</v>
      </c>
      <c r="L253" t="s">
        <v>78</v>
      </c>
      <c r="M253">
        <v>3</v>
      </c>
      <c r="N253" t="s">
        <v>59</v>
      </c>
      <c r="O253" t="s">
        <v>78</v>
      </c>
      <c r="P253" t="s">
        <v>35</v>
      </c>
      <c r="Q253" s="9">
        <v>10938</v>
      </c>
      <c r="R253" s="9">
        <v>6420</v>
      </c>
      <c r="S253" s="9">
        <v>0</v>
      </c>
      <c r="T253" t="s">
        <v>46</v>
      </c>
      <c r="U253" s="9">
        <v>25</v>
      </c>
      <c r="V253" t="s">
        <v>83</v>
      </c>
      <c r="W253" t="s">
        <v>80</v>
      </c>
      <c r="X253" s="9">
        <v>1</v>
      </c>
      <c r="Y253" t="s">
        <v>86</v>
      </c>
      <c r="Z253" t="s">
        <v>46</v>
      </c>
    </row>
    <row r="254" spans="1:26" x14ac:dyDescent="0.25">
      <c r="A254">
        <v>1705</v>
      </c>
      <c r="B254" s="9">
        <v>29</v>
      </c>
      <c r="C254" t="s">
        <v>26</v>
      </c>
      <c r="D254" s="9">
        <v>665</v>
      </c>
      <c r="E254" t="s">
        <v>41</v>
      </c>
      <c r="F254" s="9">
        <v>15</v>
      </c>
      <c r="G254" t="s">
        <v>74</v>
      </c>
      <c r="H254" t="s">
        <v>29</v>
      </c>
      <c r="I254" t="s">
        <v>78</v>
      </c>
      <c r="J254" t="s">
        <v>43</v>
      </c>
      <c r="K254" s="9">
        <v>60</v>
      </c>
      <c r="L254" t="s">
        <v>78</v>
      </c>
      <c r="M254">
        <v>1</v>
      </c>
      <c r="N254" t="s">
        <v>44</v>
      </c>
      <c r="O254" t="s">
        <v>80</v>
      </c>
      <c r="P254" t="s">
        <v>35</v>
      </c>
      <c r="Q254" s="9">
        <v>2340</v>
      </c>
      <c r="R254" s="9">
        <v>22673</v>
      </c>
      <c r="S254" s="9">
        <v>1</v>
      </c>
      <c r="T254" t="s">
        <v>81</v>
      </c>
      <c r="U254" s="9">
        <v>19</v>
      </c>
      <c r="V254" t="s">
        <v>82</v>
      </c>
      <c r="W254" t="s">
        <v>79</v>
      </c>
      <c r="X254" s="9">
        <v>1</v>
      </c>
      <c r="Y254" t="s">
        <v>86</v>
      </c>
      <c r="Z254" t="s">
        <v>46</v>
      </c>
    </row>
    <row r="255" spans="1:26" x14ac:dyDescent="0.25">
      <c r="A255">
        <v>1706</v>
      </c>
      <c r="B255" s="9">
        <v>42</v>
      </c>
      <c r="C255" t="s">
        <v>26</v>
      </c>
      <c r="D255" s="9">
        <v>916</v>
      </c>
      <c r="E255" t="s">
        <v>41</v>
      </c>
      <c r="F255" s="9">
        <v>17</v>
      </c>
      <c r="G255" t="s">
        <v>72</v>
      </c>
      <c r="H255" t="s">
        <v>29</v>
      </c>
      <c r="I255" t="s">
        <v>80</v>
      </c>
      <c r="J255" t="s">
        <v>31</v>
      </c>
      <c r="K255" s="9">
        <v>82</v>
      </c>
      <c r="L255" t="s">
        <v>80</v>
      </c>
      <c r="M255">
        <v>2</v>
      </c>
      <c r="N255" t="s">
        <v>44</v>
      </c>
      <c r="O255" t="s">
        <v>79</v>
      </c>
      <c r="P255" t="s">
        <v>35</v>
      </c>
      <c r="Q255" s="9">
        <v>6545</v>
      </c>
      <c r="R255" s="9">
        <v>23016</v>
      </c>
      <c r="S255" s="9">
        <v>3</v>
      </c>
      <c r="T255" t="s">
        <v>36</v>
      </c>
      <c r="U255" s="9">
        <v>18</v>
      </c>
      <c r="V255" t="s">
        <v>82</v>
      </c>
      <c r="W255" t="s">
        <v>78</v>
      </c>
      <c r="X255" s="9">
        <v>1</v>
      </c>
      <c r="Y255" t="s">
        <v>86</v>
      </c>
      <c r="Z255" t="s">
        <v>46</v>
      </c>
    </row>
    <row r="256" spans="1:26" x14ac:dyDescent="0.25">
      <c r="A256">
        <v>1707</v>
      </c>
      <c r="B256" s="9">
        <v>29</v>
      </c>
      <c r="C256" t="s">
        <v>26</v>
      </c>
      <c r="D256" s="9">
        <v>1247</v>
      </c>
      <c r="E256" t="s">
        <v>27</v>
      </c>
      <c r="F256" s="9">
        <v>20</v>
      </c>
      <c r="G256" t="s">
        <v>72</v>
      </c>
      <c r="H256" t="s">
        <v>64</v>
      </c>
      <c r="I256" t="s">
        <v>80</v>
      </c>
      <c r="J256" t="s">
        <v>43</v>
      </c>
      <c r="K256" s="9">
        <v>45</v>
      </c>
      <c r="L256" t="s">
        <v>78</v>
      </c>
      <c r="M256">
        <v>2</v>
      </c>
      <c r="N256" t="s">
        <v>33</v>
      </c>
      <c r="O256" t="s">
        <v>80</v>
      </c>
      <c r="P256" t="s">
        <v>57</v>
      </c>
      <c r="Q256" s="9">
        <v>6931</v>
      </c>
      <c r="R256" s="9">
        <v>10732</v>
      </c>
      <c r="S256" s="9">
        <v>2</v>
      </c>
      <c r="T256" t="s">
        <v>46</v>
      </c>
      <c r="U256" s="9">
        <v>14</v>
      </c>
      <c r="V256" t="s">
        <v>82</v>
      </c>
      <c r="W256" t="s">
        <v>80</v>
      </c>
      <c r="X256" s="9">
        <v>2</v>
      </c>
      <c r="Y256" t="s">
        <v>86</v>
      </c>
      <c r="Z256" t="s">
        <v>46</v>
      </c>
    </row>
    <row r="257" spans="1:26" x14ac:dyDescent="0.25">
      <c r="A257">
        <v>1708</v>
      </c>
      <c r="B257" s="9">
        <v>25</v>
      </c>
      <c r="C257" t="s">
        <v>26</v>
      </c>
      <c r="D257" s="9">
        <v>685</v>
      </c>
      <c r="E257" t="s">
        <v>41</v>
      </c>
      <c r="F257" s="9">
        <v>1</v>
      </c>
      <c r="G257" t="s">
        <v>74</v>
      </c>
      <c r="H257" t="s">
        <v>29</v>
      </c>
      <c r="I257" t="s">
        <v>79</v>
      </c>
      <c r="J257" t="s">
        <v>31</v>
      </c>
      <c r="K257" s="9">
        <v>62</v>
      </c>
      <c r="L257" t="s">
        <v>78</v>
      </c>
      <c r="M257">
        <v>2</v>
      </c>
      <c r="N257" t="s">
        <v>58</v>
      </c>
      <c r="O257" t="s">
        <v>78</v>
      </c>
      <c r="P257" t="s">
        <v>45</v>
      </c>
      <c r="Q257" s="9">
        <v>4898</v>
      </c>
      <c r="R257" s="9">
        <v>7505</v>
      </c>
      <c r="S257" s="9">
        <v>0</v>
      </c>
      <c r="T257" t="s">
        <v>46</v>
      </c>
      <c r="U257" s="9">
        <v>12</v>
      </c>
      <c r="V257" t="s">
        <v>82</v>
      </c>
      <c r="W257" t="s">
        <v>80</v>
      </c>
      <c r="X257" s="9">
        <v>3</v>
      </c>
      <c r="Y257" t="s">
        <v>86</v>
      </c>
      <c r="Z257" t="s">
        <v>46</v>
      </c>
    </row>
    <row r="258" spans="1:26" x14ac:dyDescent="0.25">
      <c r="A258">
        <v>1709</v>
      </c>
      <c r="B258" s="9">
        <v>42</v>
      </c>
      <c r="C258" t="s">
        <v>26</v>
      </c>
      <c r="D258" s="9">
        <v>269</v>
      </c>
      <c r="E258" t="s">
        <v>41</v>
      </c>
      <c r="F258" s="9">
        <v>2</v>
      </c>
      <c r="G258" t="s">
        <v>74</v>
      </c>
      <c r="H258" t="s">
        <v>53</v>
      </c>
      <c r="I258" t="s">
        <v>80</v>
      </c>
      <c r="J258" t="s">
        <v>31</v>
      </c>
      <c r="K258" s="9">
        <v>56</v>
      </c>
      <c r="L258" t="s">
        <v>77</v>
      </c>
      <c r="M258">
        <v>1</v>
      </c>
      <c r="N258" t="s">
        <v>51</v>
      </c>
      <c r="O258" t="s">
        <v>79</v>
      </c>
      <c r="P258" t="s">
        <v>57</v>
      </c>
      <c r="Q258" s="9">
        <v>2593</v>
      </c>
      <c r="R258" s="9">
        <v>8007</v>
      </c>
      <c r="S258" s="9">
        <v>0</v>
      </c>
      <c r="T258" t="s">
        <v>36</v>
      </c>
      <c r="U258" s="9">
        <v>11</v>
      </c>
      <c r="V258" t="s">
        <v>82</v>
      </c>
      <c r="W258" t="s">
        <v>78</v>
      </c>
      <c r="X258" s="9">
        <v>4</v>
      </c>
      <c r="Y258" t="s">
        <v>86</v>
      </c>
      <c r="Z258" t="s">
        <v>46</v>
      </c>
    </row>
    <row r="259" spans="1:26" x14ac:dyDescent="0.25">
      <c r="A259">
        <v>1710</v>
      </c>
      <c r="B259" s="9">
        <v>40</v>
      </c>
      <c r="C259" t="s">
        <v>26</v>
      </c>
      <c r="D259" s="9">
        <v>1416</v>
      </c>
      <c r="E259" t="s">
        <v>41</v>
      </c>
      <c r="F259" s="9">
        <v>2</v>
      </c>
      <c r="G259" t="s">
        <v>72</v>
      </c>
      <c r="H259" t="s">
        <v>53</v>
      </c>
      <c r="I259" t="s">
        <v>79</v>
      </c>
      <c r="J259" t="s">
        <v>43</v>
      </c>
      <c r="K259" s="9">
        <v>49</v>
      </c>
      <c r="L259" t="s">
        <v>78</v>
      </c>
      <c r="M259">
        <v>5</v>
      </c>
      <c r="N259" t="s">
        <v>63</v>
      </c>
      <c r="O259" t="s">
        <v>78</v>
      </c>
      <c r="P259" t="s">
        <v>57</v>
      </c>
      <c r="Q259" s="9">
        <v>19436</v>
      </c>
      <c r="R259" s="9">
        <v>5949</v>
      </c>
      <c r="S259" s="9">
        <v>0</v>
      </c>
      <c r="T259" t="s">
        <v>46</v>
      </c>
      <c r="U259" s="9">
        <v>19</v>
      </c>
      <c r="V259" t="s">
        <v>82</v>
      </c>
      <c r="W259" t="s">
        <v>80</v>
      </c>
      <c r="X259" s="9">
        <v>5</v>
      </c>
      <c r="Y259" t="s">
        <v>86</v>
      </c>
      <c r="Z259" t="s">
        <v>46</v>
      </c>
    </row>
    <row r="260" spans="1:26" x14ac:dyDescent="0.25">
      <c r="A260">
        <v>1711</v>
      </c>
      <c r="B260" s="9">
        <v>51</v>
      </c>
      <c r="C260" t="s">
        <v>26</v>
      </c>
      <c r="D260" s="9">
        <v>833</v>
      </c>
      <c r="E260" t="s">
        <v>41</v>
      </c>
      <c r="F260" s="9">
        <v>1</v>
      </c>
      <c r="G260" t="s">
        <v>74</v>
      </c>
      <c r="H260" t="s">
        <v>29</v>
      </c>
      <c r="I260" t="s">
        <v>78</v>
      </c>
      <c r="J260" t="s">
        <v>43</v>
      </c>
      <c r="K260" s="9">
        <v>96</v>
      </c>
      <c r="L260" t="s">
        <v>78</v>
      </c>
      <c r="M260">
        <v>1</v>
      </c>
      <c r="N260" t="s">
        <v>44</v>
      </c>
      <c r="O260" t="s">
        <v>80</v>
      </c>
      <c r="P260" t="s">
        <v>45</v>
      </c>
      <c r="Q260" s="9">
        <v>2723</v>
      </c>
      <c r="R260" s="9">
        <v>23231</v>
      </c>
      <c r="S260" s="9">
        <v>1</v>
      </c>
      <c r="T260" t="s">
        <v>46</v>
      </c>
      <c r="U260" s="9">
        <v>11</v>
      </c>
      <c r="V260" t="s">
        <v>82</v>
      </c>
      <c r="W260" t="s">
        <v>77</v>
      </c>
      <c r="X260" s="9">
        <v>0</v>
      </c>
      <c r="Y260" t="s">
        <v>85</v>
      </c>
      <c r="Z260" t="s">
        <v>46</v>
      </c>
    </row>
    <row r="261" spans="1:26" x14ac:dyDescent="0.25">
      <c r="A261">
        <v>1712</v>
      </c>
      <c r="B261" s="9">
        <v>31</v>
      </c>
      <c r="C261" t="s">
        <v>40</v>
      </c>
      <c r="D261" s="9">
        <v>307</v>
      </c>
      <c r="E261" t="s">
        <v>41</v>
      </c>
      <c r="F261" s="9">
        <v>29</v>
      </c>
      <c r="G261" t="s">
        <v>72</v>
      </c>
      <c r="H261" t="s">
        <v>53</v>
      </c>
      <c r="I261" t="s">
        <v>78</v>
      </c>
      <c r="J261" t="s">
        <v>43</v>
      </c>
      <c r="K261" s="9">
        <v>71</v>
      </c>
      <c r="L261" t="s">
        <v>77</v>
      </c>
      <c r="M261">
        <v>1</v>
      </c>
      <c r="N261" t="s">
        <v>51</v>
      </c>
      <c r="O261" t="s">
        <v>77</v>
      </c>
      <c r="P261" t="s">
        <v>35</v>
      </c>
      <c r="Q261" s="9">
        <v>3479</v>
      </c>
      <c r="R261" s="9">
        <v>11652</v>
      </c>
      <c r="S261" s="9">
        <v>0</v>
      </c>
      <c r="T261" t="s">
        <v>46</v>
      </c>
      <c r="U261" s="9">
        <v>11</v>
      </c>
      <c r="V261" t="s">
        <v>82</v>
      </c>
      <c r="W261" t="s">
        <v>77</v>
      </c>
      <c r="X261" s="9">
        <v>2</v>
      </c>
      <c r="Y261" t="s">
        <v>87</v>
      </c>
      <c r="Z261" t="s">
        <v>36</v>
      </c>
    </row>
    <row r="262" spans="1:26" x14ac:dyDescent="0.25">
      <c r="A262">
        <v>1713</v>
      </c>
      <c r="B262" s="9">
        <v>32</v>
      </c>
      <c r="C262" t="s">
        <v>40</v>
      </c>
      <c r="D262" s="9">
        <v>1311</v>
      </c>
      <c r="E262" t="s">
        <v>41</v>
      </c>
      <c r="F262" s="9">
        <v>7</v>
      </c>
      <c r="G262" t="s">
        <v>74</v>
      </c>
      <c r="H262" t="s">
        <v>29</v>
      </c>
      <c r="I262" t="s">
        <v>77</v>
      </c>
      <c r="J262" t="s">
        <v>43</v>
      </c>
      <c r="K262" s="9">
        <v>100</v>
      </c>
      <c r="L262" t="s">
        <v>80</v>
      </c>
      <c r="M262">
        <v>1</v>
      </c>
      <c r="N262" t="s">
        <v>51</v>
      </c>
      <c r="O262" t="s">
        <v>77</v>
      </c>
      <c r="P262" t="s">
        <v>45</v>
      </c>
      <c r="Q262" s="9">
        <v>2794</v>
      </c>
      <c r="R262" s="9">
        <v>26062</v>
      </c>
      <c r="S262" s="9">
        <v>1</v>
      </c>
      <c r="T262" t="s">
        <v>46</v>
      </c>
      <c r="U262" s="9">
        <v>20</v>
      </c>
      <c r="V262" t="s">
        <v>83</v>
      </c>
      <c r="W262" t="s">
        <v>78</v>
      </c>
      <c r="X262" s="9">
        <v>3</v>
      </c>
      <c r="Y262" t="s">
        <v>84</v>
      </c>
      <c r="Z262" t="s">
        <v>46</v>
      </c>
    </row>
    <row r="263" spans="1:26" x14ac:dyDescent="0.25">
      <c r="A263">
        <v>1714</v>
      </c>
      <c r="B263" s="9">
        <v>38</v>
      </c>
      <c r="C263" t="s">
        <v>60</v>
      </c>
      <c r="D263" s="9">
        <v>1327</v>
      </c>
      <c r="E263" t="s">
        <v>27</v>
      </c>
      <c r="F263" s="9">
        <v>2</v>
      </c>
      <c r="G263" t="s">
        <v>72</v>
      </c>
      <c r="H263" t="s">
        <v>29</v>
      </c>
      <c r="I263" t="s">
        <v>80</v>
      </c>
      <c r="J263" t="s">
        <v>43</v>
      </c>
      <c r="K263" s="9">
        <v>39</v>
      </c>
      <c r="L263" t="s">
        <v>77</v>
      </c>
      <c r="M263">
        <v>2</v>
      </c>
      <c r="N263" t="s">
        <v>33</v>
      </c>
      <c r="O263" t="s">
        <v>80</v>
      </c>
      <c r="P263" t="s">
        <v>45</v>
      </c>
      <c r="Q263" s="9">
        <v>5249</v>
      </c>
      <c r="R263" s="9">
        <v>19682</v>
      </c>
      <c r="S263" s="9">
        <v>3</v>
      </c>
      <c r="T263" t="s">
        <v>46</v>
      </c>
      <c r="U263" s="9">
        <v>18</v>
      </c>
      <c r="V263" t="s">
        <v>82</v>
      </c>
      <c r="W263" t="s">
        <v>80</v>
      </c>
      <c r="X263" s="9">
        <v>0</v>
      </c>
      <c r="Y263" t="s">
        <v>86</v>
      </c>
      <c r="Z263" t="s">
        <v>46</v>
      </c>
    </row>
    <row r="264" spans="1:26" x14ac:dyDescent="0.25">
      <c r="A264">
        <v>1715</v>
      </c>
      <c r="B264" s="9">
        <v>32</v>
      </c>
      <c r="C264" t="s">
        <v>26</v>
      </c>
      <c r="D264" s="9">
        <v>128</v>
      </c>
      <c r="E264" t="s">
        <v>41</v>
      </c>
      <c r="F264" s="9">
        <v>2</v>
      </c>
      <c r="G264" t="s">
        <v>76</v>
      </c>
      <c r="H264" t="s">
        <v>67</v>
      </c>
      <c r="I264" t="s">
        <v>80</v>
      </c>
      <c r="J264" t="s">
        <v>43</v>
      </c>
      <c r="K264" s="9">
        <v>84</v>
      </c>
      <c r="L264" t="s">
        <v>77</v>
      </c>
      <c r="M264">
        <v>2</v>
      </c>
      <c r="N264" t="s">
        <v>51</v>
      </c>
      <c r="O264" t="s">
        <v>79</v>
      </c>
      <c r="P264" t="s">
        <v>35</v>
      </c>
      <c r="Q264" s="9">
        <v>2176</v>
      </c>
      <c r="R264" s="9">
        <v>19737</v>
      </c>
      <c r="S264" s="9">
        <v>4</v>
      </c>
      <c r="T264" t="s">
        <v>46</v>
      </c>
      <c r="U264" s="9">
        <v>13</v>
      </c>
      <c r="V264" t="s">
        <v>82</v>
      </c>
      <c r="W264" t="s">
        <v>80</v>
      </c>
      <c r="X264" s="9">
        <v>5</v>
      </c>
      <c r="Y264" t="s">
        <v>86</v>
      </c>
      <c r="Z264" t="s">
        <v>46</v>
      </c>
    </row>
    <row r="265" spans="1:26" x14ac:dyDescent="0.25">
      <c r="A265">
        <v>1716</v>
      </c>
      <c r="B265" s="9">
        <v>46</v>
      </c>
      <c r="C265" t="s">
        <v>26</v>
      </c>
      <c r="D265" s="9">
        <v>488</v>
      </c>
      <c r="E265" t="s">
        <v>27</v>
      </c>
      <c r="F265" s="9">
        <v>2</v>
      </c>
      <c r="G265" t="s">
        <v>74</v>
      </c>
      <c r="H265" t="s">
        <v>67</v>
      </c>
      <c r="I265" t="s">
        <v>78</v>
      </c>
      <c r="J265" t="s">
        <v>31</v>
      </c>
      <c r="K265" s="9">
        <v>75</v>
      </c>
      <c r="L265" t="s">
        <v>79</v>
      </c>
      <c r="M265">
        <v>4</v>
      </c>
      <c r="N265" t="s">
        <v>61</v>
      </c>
      <c r="O265" t="s">
        <v>77</v>
      </c>
      <c r="P265" t="s">
        <v>45</v>
      </c>
      <c r="Q265" s="9">
        <v>16872</v>
      </c>
      <c r="R265" s="9">
        <v>14977</v>
      </c>
      <c r="S265" s="9">
        <v>3</v>
      </c>
      <c r="T265" t="s">
        <v>36</v>
      </c>
      <c r="U265" s="9">
        <v>12</v>
      </c>
      <c r="V265" t="s">
        <v>82</v>
      </c>
      <c r="W265" t="s">
        <v>77</v>
      </c>
      <c r="X265" s="9">
        <v>2</v>
      </c>
      <c r="Y265" t="s">
        <v>85</v>
      </c>
      <c r="Z265" t="s">
        <v>46</v>
      </c>
    </row>
    <row r="266" spans="1:26" x14ac:dyDescent="0.25">
      <c r="A266">
        <v>1717</v>
      </c>
      <c r="B266" s="9">
        <v>28</v>
      </c>
      <c r="C266" t="s">
        <v>26</v>
      </c>
      <c r="D266" s="9">
        <v>529</v>
      </c>
      <c r="E266" t="s">
        <v>41</v>
      </c>
      <c r="F266" s="9">
        <v>2</v>
      </c>
      <c r="G266" t="s">
        <v>73</v>
      </c>
      <c r="H266" t="s">
        <v>29</v>
      </c>
      <c r="I266" t="s">
        <v>79</v>
      </c>
      <c r="J266" t="s">
        <v>43</v>
      </c>
      <c r="K266" s="9">
        <v>79</v>
      </c>
      <c r="L266" t="s">
        <v>78</v>
      </c>
      <c r="M266">
        <v>1</v>
      </c>
      <c r="N266" t="s">
        <v>51</v>
      </c>
      <c r="O266" t="s">
        <v>78</v>
      </c>
      <c r="P266" t="s">
        <v>35</v>
      </c>
      <c r="Q266" s="9">
        <v>3485</v>
      </c>
      <c r="R266" s="9">
        <v>14935</v>
      </c>
      <c r="S266" s="9">
        <v>2</v>
      </c>
      <c r="T266" t="s">
        <v>46</v>
      </c>
      <c r="U266" s="9">
        <v>11</v>
      </c>
      <c r="V266" t="s">
        <v>82</v>
      </c>
      <c r="W266" t="s">
        <v>78</v>
      </c>
      <c r="X266" s="9">
        <v>5</v>
      </c>
      <c r="Y266" t="s">
        <v>84</v>
      </c>
      <c r="Z266" t="s">
        <v>36</v>
      </c>
    </row>
    <row r="267" spans="1:26" x14ac:dyDescent="0.25">
      <c r="A267">
        <v>1718</v>
      </c>
      <c r="B267" s="9">
        <v>29</v>
      </c>
      <c r="C267" t="s">
        <v>26</v>
      </c>
      <c r="D267" s="9">
        <v>1210</v>
      </c>
      <c r="E267" t="s">
        <v>27</v>
      </c>
      <c r="F267" s="9">
        <v>2</v>
      </c>
      <c r="G267" t="s">
        <v>74</v>
      </c>
      <c r="H267" t="s">
        <v>53</v>
      </c>
      <c r="I267" t="s">
        <v>79</v>
      </c>
      <c r="J267" t="s">
        <v>43</v>
      </c>
      <c r="K267" s="9">
        <v>78</v>
      </c>
      <c r="L267" t="s">
        <v>77</v>
      </c>
      <c r="M267">
        <v>2</v>
      </c>
      <c r="N267" t="s">
        <v>33</v>
      </c>
      <c r="O267" t="s">
        <v>77</v>
      </c>
      <c r="P267" t="s">
        <v>45</v>
      </c>
      <c r="Q267" s="9">
        <v>6644</v>
      </c>
      <c r="R267" s="9">
        <v>3687</v>
      </c>
      <c r="S267" s="9">
        <v>2</v>
      </c>
      <c r="T267" t="s">
        <v>46</v>
      </c>
      <c r="U267" s="9">
        <v>19</v>
      </c>
      <c r="V267" t="s">
        <v>82</v>
      </c>
      <c r="W267" t="s">
        <v>77</v>
      </c>
      <c r="X267" s="9">
        <v>2</v>
      </c>
      <c r="Y267" t="s">
        <v>86</v>
      </c>
      <c r="Z267" t="s">
        <v>46</v>
      </c>
    </row>
    <row r="268" spans="1:26" x14ac:dyDescent="0.25">
      <c r="A268">
        <v>1719</v>
      </c>
      <c r="B268" s="9">
        <v>31</v>
      </c>
      <c r="C268" t="s">
        <v>26</v>
      </c>
      <c r="D268" s="9">
        <v>1463</v>
      </c>
      <c r="E268" t="s">
        <v>41</v>
      </c>
      <c r="F268" s="9">
        <v>23</v>
      </c>
      <c r="G268" t="s">
        <v>74</v>
      </c>
      <c r="H268" t="s">
        <v>53</v>
      </c>
      <c r="I268" t="s">
        <v>77</v>
      </c>
      <c r="J268" t="s">
        <v>43</v>
      </c>
      <c r="K268" s="9">
        <v>64</v>
      </c>
      <c r="L268" t="s">
        <v>77</v>
      </c>
      <c r="M268">
        <v>2</v>
      </c>
      <c r="N268" t="s">
        <v>59</v>
      </c>
      <c r="O268" t="s">
        <v>80</v>
      </c>
      <c r="P268" t="s">
        <v>45</v>
      </c>
      <c r="Q268" s="9">
        <v>5582</v>
      </c>
      <c r="R268" s="9">
        <v>14408</v>
      </c>
      <c r="S268" s="9">
        <v>0</v>
      </c>
      <c r="T268" t="s">
        <v>46</v>
      </c>
      <c r="U268" s="9">
        <v>21</v>
      </c>
      <c r="V268" t="s">
        <v>83</v>
      </c>
      <c r="W268" t="s">
        <v>77</v>
      </c>
      <c r="X268" s="9">
        <v>2</v>
      </c>
      <c r="Y268" t="s">
        <v>86</v>
      </c>
      <c r="Z268" t="s">
        <v>46</v>
      </c>
    </row>
    <row r="269" spans="1:26" x14ac:dyDescent="0.25">
      <c r="A269">
        <v>1720</v>
      </c>
      <c r="B269" s="9">
        <v>25</v>
      </c>
      <c r="C269" t="s">
        <v>60</v>
      </c>
      <c r="D269" s="9">
        <v>675</v>
      </c>
      <c r="E269" t="s">
        <v>41</v>
      </c>
      <c r="F269" s="9">
        <v>5</v>
      </c>
      <c r="G269" t="s">
        <v>72</v>
      </c>
      <c r="H269" t="s">
        <v>29</v>
      </c>
      <c r="I269" t="s">
        <v>77</v>
      </c>
      <c r="J269" t="s">
        <v>43</v>
      </c>
      <c r="K269" s="9">
        <v>85</v>
      </c>
      <c r="L269" t="s">
        <v>80</v>
      </c>
      <c r="M269">
        <v>2</v>
      </c>
      <c r="N269" t="s">
        <v>59</v>
      </c>
      <c r="O269" t="s">
        <v>79</v>
      </c>
      <c r="P269" t="s">
        <v>57</v>
      </c>
      <c r="Q269" s="9">
        <v>4000</v>
      </c>
      <c r="R269" s="9">
        <v>18384</v>
      </c>
      <c r="S269" s="9">
        <v>1</v>
      </c>
      <c r="T269" t="s">
        <v>46</v>
      </c>
      <c r="U269" s="9">
        <v>12</v>
      </c>
      <c r="V269" t="s">
        <v>82</v>
      </c>
      <c r="W269" t="s">
        <v>80</v>
      </c>
      <c r="X269" s="9">
        <v>2</v>
      </c>
      <c r="Y269" t="s">
        <v>86</v>
      </c>
      <c r="Z269" t="s">
        <v>46</v>
      </c>
    </row>
    <row r="270" spans="1:26" x14ac:dyDescent="0.25">
      <c r="A270">
        <v>1721</v>
      </c>
      <c r="B270" s="9">
        <v>45</v>
      </c>
      <c r="C270" t="s">
        <v>26</v>
      </c>
      <c r="D270" s="9">
        <v>1385</v>
      </c>
      <c r="E270" t="s">
        <v>41</v>
      </c>
      <c r="F270" s="9">
        <v>20</v>
      </c>
      <c r="G270" t="s">
        <v>72</v>
      </c>
      <c r="H270" t="s">
        <v>53</v>
      </c>
      <c r="I270" t="s">
        <v>78</v>
      </c>
      <c r="J270" t="s">
        <v>43</v>
      </c>
      <c r="K270" s="9">
        <v>79</v>
      </c>
      <c r="L270" t="s">
        <v>78</v>
      </c>
      <c r="M270">
        <v>4</v>
      </c>
      <c r="N270" t="s">
        <v>59</v>
      </c>
      <c r="O270" t="s">
        <v>80</v>
      </c>
      <c r="P270" t="s">
        <v>45</v>
      </c>
      <c r="Q270" s="9">
        <v>13496</v>
      </c>
      <c r="R270" s="9">
        <v>7501</v>
      </c>
      <c r="S270" s="9">
        <v>0</v>
      </c>
      <c r="T270" t="s">
        <v>36</v>
      </c>
      <c r="U270" s="9">
        <v>14</v>
      </c>
      <c r="V270" t="s">
        <v>82</v>
      </c>
      <c r="W270" t="s">
        <v>77</v>
      </c>
      <c r="X270" s="9">
        <v>2</v>
      </c>
      <c r="Y270" t="s">
        <v>86</v>
      </c>
      <c r="Z270" t="s">
        <v>46</v>
      </c>
    </row>
    <row r="271" spans="1:26" x14ac:dyDescent="0.25">
      <c r="A271">
        <v>1722</v>
      </c>
      <c r="B271" s="9">
        <v>36</v>
      </c>
      <c r="C271" t="s">
        <v>26</v>
      </c>
      <c r="D271" s="9">
        <v>1403</v>
      </c>
      <c r="E271" t="s">
        <v>41</v>
      </c>
      <c r="F271" s="9">
        <v>6</v>
      </c>
      <c r="G271" t="s">
        <v>74</v>
      </c>
      <c r="H271" t="s">
        <v>29</v>
      </c>
      <c r="I271" t="s">
        <v>80</v>
      </c>
      <c r="J271" t="s">
        <v>43</v>
      </c>
      <c r="K271" s="9">
        <v>47</v>
      </c>
      <c r="L271" t="s">
        <v>78</v>
      </c>
      <c r="M271">
        <v>1</v>
      </c>
      <c r="N271" t="s">
        <v>51</v>
      </c>
      <c r="O271" t="s">
        <v>80</v>
      </c>
      <c r="P271" t="s">
        <v>45</v>
      </c>
      <c r="Q271" s="9">
        <v>3210</v>
      </c>
      <c r="R271" s="9">
        <v>20251</v>
      </c>
      <c r="S271" s="9">
        <v>0</v>
      </c>
      <c r="T271" t="s">
        <v>46</v>
      </c>
      <c r="U271" s="9">
        <v>11</v>
      </c>
      <c r="V271" t="s">
        <v>82</v>
      </c>
      <c r="W271" t="s">
        <v>78</v>
      </c>
      <c r="X271" s="9">
        <v>4</v>
      </c>
      <c r="Y271" t="s">
        <v>86</v>
      </c>
      <c r="Z271" t="s">
        <v>46</v>
      </c>
    </row>
    <row r="272" spans="1:26" x14ac:dyDescent="0.25">
      <c r="A272">
        <v>1723</v>
      </c>
      <c r="B272" s="9">
        <v>55</v>
      </c>
      <c r="C272" t="s">
        <v>26</v>
      </c>
      <c r="D272" s="9">
        <v>452</v>
      </c>
      <c r="E272" t="s">
        <v>41</v>
      </c>
      <c r="F272" s="9">
        <v>1</v>
      </c>
      <c r="G272" t="s">
        <v>74</v>
      </c>
      <c r="H272" t="s">
        <v>53</v>
      </c>
      <c r="I272" t="s">
        <v>80</v>
      </c>
      <c r="J272" t="s">
        <v>43</v>
      </c>
      <c r="K272" s="9">
        <v>81</v>
      </c>
      <c r="L272" t="s">
        <v>78</v>
      </c>
      <c r="M272">
        <v>5</v>
      </c>
      <c r="N272" t="s">
        <v>61</v>
      </c>
      <c r="O272" t="s">
        <v>79</v>
      </c>
      <c r="P272" t="s">
        <v>35</v>
      </c>
      <c r="Q272" s="9">
        <v>19045</v>
      </c>
      <c r="R272" s="9">
        <v>18938</v>
      </c>
      <c r="S272" s="9">
        <v>0</v>
      </c>
      <c r="T272" t="s">
        <v>36</v>
      </c>
      <c r="U272" s="9">
        <v>14</v>
      </c>
      <c r="V272" t="s">
        <v>82</v>
      </c>
      <c r="W272" t="s">
        <v>78</v>
      </c>
      <c r="X272" s="9">
        <v>2</v>
      </c>
      <c r="Y272" t="s">
        <v>86</v>
      </c>
      <c r="Z272" t="s">
        <v>46</v>
      </c>
    </row>
    <row r="273" spans="1:26" x14ac:dyDescent="0.25">
      <c r="A273">
        <v>1724</v>
      </c>
      <c r="B273" s="9">
        <v>47</v>
      </c>
      <c r="C273" t="s">
        <v>60</v>
      </c>
      <c r="D273" s="9">
        <v>666</v>
      </c>
      <c r="E273" t="s">
        <v>41</v>
      </c>
      <c r="F273" s="9">
        <v>29</v>
      </c>
      <c r="G273" t="s">
        <v>73</v>
      </c>
      <c r="H273" t="s">
        <v>29</v>
      </c>
      <c r="I273" t="s">
        <v>79</v>
      </c>
      <c r="J273" t="s">
        <v>43</v>
      </c>
      <c r="K273" s="9">
        <v>88</v>
      </c>
      <c r="L273" t="s">
        <v>78</v>
      </c>
      <c r="M273">
        <v>3</v>
      </c>
      <c r="N273" t="s">
        <v>61</v>
      </c>
      <c r="O273" t="s">
        <v>77</v>
      </c>
      <c r="P273" t="s">
        <v>45</v>
      </c>
      <c r="Q273" s="9">
        <v>11849</v>
      </c>
      <c r="R273" s="9">
        <v>10268</v>
      </c>
      <c r="S273" s="9">
        <v>1</v>
      </c>
      <c r="T273" t="s">
        <v>36</v>
      </c>
      <c r="U273" s="9">
        <v>12</v>
      </c>
      <c r="V273" t="s">
        <v>82</v>
      </c>
      <c r="W273" t="s">
        <v>80</v>
      </c>
      <c r="X273" s="9">
        <v>2</v>
      </c>
      <c r="Y273" t="s">
        <v>85</v>
      </c>
      <c r="Z273" t="s">
        <v>36</v>
      </c>
    </row>
    <row r="274" spans="1:26" x14ac:dyDescent="0.25">
      <c r="A274">
        <v>1725</v>
      </c>
      <c r="B274" s="9">
        <v>28</v>
      </c>
      <c r="C274" t="s">
        <v>26</v>
      </c>
      <c r="D274" s="9">
        <v>1158</v>
      </c>
      <c r="E274" t="s">
        <v>41</v>
      </c>
      <c r="F274" s="9">
        <v>9</v>
      </c>
      <c r="G274" t="s">
        <v>74</v>
      </c>
      <c r="H274" t="s">
        <v>53</v>
      </c>
      <c r="I274" t="s">
        <v>80</v>
      </c>
      <c r="J274" t="s">
        <v>43</v>
      </c>
      <c r="K274" s="9">
        <v>94</v>
      </c>
      <c r="L274" t="s">
        <v>78</v>
      </c>
      <c r="M274">
        <v>1</v>
      </c>
      <c r="N274" t="s">
        <v>44</v>
      </c>
      <c r="O274" t="s">
        <v>80</v>
      </c>
      <c r="P274" t="s">
        <v>45</v>
      </c>
      <c r="Q274" s="9">
        <v>2070</v>
      </c>
      <c r="R274" s="9">
        <v>2613</v>
      </c>
      <c r="S274" s="9">
        <v>1</v>
      </c>
      <c r="T274" t="s">
        <v>46</v>
      </c>
      <c r="U274" s="9">
        <v>23</v>
      </c>
      <c r="V274" t="s">
        <v>83</v>
      </c>
      <c r="W274" t="s">
        <v>80</v>
      </c>
      <c r="X274" s="9">
        <v>3</v>
      </c>
      <c r="Y274" t="s">
        <v>85</v>
      </c>
      <c r="Z274" t="s">
        <v>46</v>
      </c>
    </row>
    <row r="275" spans="1:26" x14ac:dyDescent="0.25">
      <c r="A275">
        <v>1726</v>
      </c>
      <c r="B275" s="9">
        <v>37</v>
      </c>
      <c r="C275" t="s">
        <v>26</v>
      </c>
      <c r="D275" s="9">
        <v>228</v>
      </c>
      <c r="E275" t="s">
        <v>27</v>
      </c>
      <c r="F275" s="9">
        <v>6</v>
      </c>
      <c r="G275" t="s">
        <v>73</v>
      </c>
      <c r="H275" t="s">
        <v>53</v>
      </c>
      <c r="I275" t="s">
        <v>78</v>
      </c>
      <c r="J275" t="s">
        <v>43</v>
      </c>
      <c r="K275" s="9">
        <v>98</v>
      </c>
      <c r="L275" t="s">
        <v>78</v>
      </c>
      <c r="M275">
        <v>2</v>
      </c>
      <c r="N275" t="s">
        <v>33</v>
      </c>
      <c r="O275" t="s">
        <v>80</v>
      </c>
      <c r="P275" t="s">
        <v>45</v>
      </c>
      <c r="Q275" s="9">
        <v>6502</v>
      </c>
      <c r="R275" s="9">
        <v>22825</v>
      </c>
      <c r="S275" s="9">
        <v>4</v>
      </c>
      <c r="T275" t="s">
        <v>46</v>
      </c>
      <c r="U275" s="9">
        <v>14</v>
      </c>
      <c r="V275" t="s">
        <v>82</v>
      </c>
      <c r="W275" t="s">
        <v>77</v>
      </c>
      <c r="X275" s="9">
        <v>5</v>
      </c>
      <c r="Y275" t="s">
        <v>87</v>
      </c>
      <c r="Z275" t="s">
        <v>46</v>
      </c>
    </row>
    <row r="276" spans="1:26" x14ac:dyDescent="0.25">
      <c r="A276">
        <v>1727</v>
      </c>
      <c r="B276" s="9">
        <v>21</v>
      </c>
      <c r="C276" t="s">
        <v>26</v>
      </c>
      <c r="D276" s="9">
        <v>996</v>
      </c>
      <c r="E276" t="s">
        <v>41</v>
      </c>
      <c r="F276" s="9">
        <v>3</v>
      </c>
      <c r="G276" t="s">
        <v>72</v>
      </c>
      <c r="H276" t="s">
        <v>53</v>
      </c>
      <c r="I276" t="s">
        <v>80</v>
      </c>
      <c r="J276" t="s">
        <v>43</v>
      </c>
      <c r="K276" s="9">
        <v>100</v>
      </c>
      <c r="L276" t="s">
        <v>77</v>
      </c>
      <c r="M276">
        <v>1</v>
      </c>
      <c r="N276" t="s">
        <v>44</v>
      </c>
      <c r="O276" t="s">
        <v>78</v>
      </c>
      <c r="P276" t="s">
        <v>35</v>
      </c>
      <c r="Q276" s="9">
        <v>3230</v>
      </c>
      <c r="R276" s="9">
        <v>10531</v>
      </c>
      <c r="S276" s="9">
        <v>1</v>
      </c>
      <c r="T276" t="s">
        <v>46</v>
      </c>
      <c r="U276" s="9">
        <v>17</v>
      </c>
      <c r="V276" t="s">
        <v>82</v>
      </c>
      <c r="W276" t="s">
        <v>79</v>
      </c>
      <c r="X276" s="9">
        <v>4</v>
      </c>
      <c r="Y276" t="s">
        <v>87</v>
      </c>
      <c r="Z276" t="s">
        <v>46</v>
      </c>
    </row>
    <row r="277" spans="1:26" x14ac:dyDescent="0.25">
      <c r="A277">
        <v>1728</v>
      </c>
      <c r="B277" s="9">
        <v>37</v>
      </c>
      <c r="C277" t="s">
        <v>60</v>
      </c>
      <c r="D277" s="9">
        <v>728</v>
      </c>
      <c r="E277" t="s">
        <v>41</v>
      </c>
      <c r="F277" s="9">
        <v>1</v>
      </c>
      <c r="G277" t="s">
        <v>73</v>
      </c>
      <c r="H277" t="s">
        <v>53</v>
      </c>
      <c r="I277" t="s">
        <v>79</v>
      </c>
      <c r="J277" t="s">
        <v>31</v>
      </c>
      <c r="K277" s="9">
        <v>80</v>
      </c>
      <c r="L277" t="s">
        <v>78</v>
      </c>
      <c r="M277">
        <v>3</v>
      </c>
      <c r="N277" t="s">
        <v>63</v>
      </c>
      <c r="O277" t="s">
        <v>80</v>
      </c>
      <c r="P277" t="s">
        <v>57</v>
      </c>
      <c r="Q277" s="9">
        <v>13603</v>
      </c>
      <c r="R277" s="9">
        <v>11677</v>
      </c>
      <c r="S277" s="9">
        <v>2</v>
      </c>
      <c r="T277" t="s">
        <v>36</v>
      </c>
      <c r="U277" s="9">
        <v>18</v>
      </c>
      <c r="V277" t="s">
        <v>82</v>
      </c>
      <c r="W277" t="s">
        <v>79</v>
      </c>
      <c r="X277" s="9">
        <v>2</v>
      </c>
      <c r="Y277" t="s">
        <v>86</v>
      </c>
      <c r="Z277" t="s">
        <v>46</v>
      </c>
    </row>
    <row r="278" spans="1:26" x14ac:dyDescent="0.25">
      <c r="A278">
        <v>1729</v>
      </c>
      <c r="B278" s="9">
        <v>35</v>
      </c>
      <c r="C278" t="s">
        <v>26</v>
      </c>
      <c r="D278" s="9">
        <v>1315</v>
      </c>
      <c r="E278" t="s">
        <v>41</v>
      </c>
      <c r="F278" s="9">
        <v>22</v>
      </c>
      <c r="G278" t="s">
        <v>74</v>
      </c>
      <c r="H278" t="s">
        <v>29</v>
      </c>
      <c r="I278" t="s">
        <v>77</v>
      </c>
      <c r="J278" t="s">
        <v>31</v>
      </c>
      <c r="K278" s="9">
        <v>71</v>
      </c>
      <c r="L278" t="s">
        <v>80</v>
      </c>
      <c r="M278">
        <v>3</v>
      </c>
      <c r="N278" t="s">
        <v>61</v>
      </c>
      <c r="O278" t="s">
        <v>77</v>
      </c>
      <c r="P278" t="s">
        <v>57</v>
      </c>
      <c r="Q278" s="9">
        <v>11996</v>
      </c>
      <c r="R278" s="9">
        <v>19100</v>
      </c>
      <c r="S278" s="9">
        <v>7</v>
      </c>
      <c r="T278" t="s">
        <v>46</v>
      </c>
      <c r="U278" s="9">
        <v>18</v>
      </c>
      <c r="V278" t="s">
        <v>82</v>
      </c>
      <c r="W278" t="s">
        <v>77</v>
      </c>
      <c r="X278" s="9">
        <v>6</v>
      </c>
      <c r="Y278" t="s">
        <v>85</v>
      </c>
      <c r="Z278" t="s">
        <v>46</v>
      </c>
    </row>
    <row r="279" spans="1:26" x14ac:dyDescent="0.25">
      <c r="A279">
        <v>1730</v>
      </c>
      <c r="B279" s="9">
        <v>38</v>
      </c>
      <c r="C279" t="s">
        <v>26</v>
      </c>
      <c r="D279" s="9">
        <v>322</v>
      </c>
      <c r="E279" t="s">
        <v>27</v>
      </c>
      <c r="F279" s="9">
        <v>7</v>
      </c>
      <c r="G279" t="s">
        <v>72</v>
      </c>
      <c r="H279" t="s">
        <v>53</v>
      </c>
      <c r="I279" t="s">
        <v>79</v>
      </c>
      <c r="J279" t="s">
        <v>31</v>
      </c>
      <c r="K279" s="9">
        <v>44</v>
      </c>
      <c r="L279" t="s">
        <v>80</v>
      </c>
      <c r="M279">
        <v>2</v>
      </c>
      <c r="N279" t="s">
        <v>33</v>
      </c>
      <c r="O279" t="s">
        <v>79</v>
      </c>
      <c r="P279" t="s">
        <v>57</v>
      </c>
      <c r="Q279" s="9">
        <v>5605</v>
      </c>
      <c r="R279" s="9">
        <v>19191</v>
      </c>
      <c r="S279" s="9">
        <v>1</v>
      </c>
      <c r="T279" t="s">
        <v>36</v>
      </c>
      <c r="U279" s="9">
        <v>24</v>
      </c>
      <c r="V279" t="s">
        <v>83</v>
      </c>
      <c r="W279" t="s">
        <v>78</v>
      </c>
      <c r="X279" s="9">
        <v>3</v>
      </c>
      <c r="Y279" t="s">
        <v>86</v>
      </c>
      <c r="Z279" t="s">
        <v>46</v>
      </c>
    </row>
    <row r="280" spans="1:26" x14ac:dyDescent="0.25">
      <c r="A280">
        <v>1731</v>
      </c>
      <c r="B280" s="9">
        <v>26</v>
      </c>
      <c r="C280" t="s">
        <v>40</v>
      </c>
      <c r="D280" s="9">
        <v>1479</v>
      </c>
      <c r="E280" t="s">
        <v>41</v>
      </c>
      <c r="F280" s="9">
        <v>1</v>
      </c>
      <c r="G280" t="s">
        <v>74</v>
      </c>
      <c r="H280" t="s">
        <v>29</v>
      </c>
      <c r="I280" t="s">
        <v>78</v>
      </c>
      <c r="J280" t="s">
        <v>31</v>
      </c>
      <c r="K280" s="9">
        <v>84</v>
      </c>
      <c r="L280" t="s">
        <v>78</v>
      </c>
      <c r="M280">
        <v>2</v>
      </c>
      <c r="N280" t="s">
        <v>58</v>
      </c>
      <c r="O280" t="s">
        <v>77</v>
      </c>
      <c r="P280" t="s">
        <v>57</v>
      </c>
      <c r="Q280" s="9">
        <v>6397</v>
      </c>
      <c r="R280" s="9">
        <v>26767</v>
      </c>
      <c r="S280" s="9">
        <v>1</v>
      </c>
      <c r="T280" t="s">
        <v>46</v>
      </c>
      <c r="U280" s="9">
        <v>20</v>
      </c>
      <c r="V280" t="s">
        <v>83</v>
      </c>
      <c r="W280" t="s">
        <v>79</v>
      </c>
      <c r="X280" s="9">
        <v>6</v>
      </c>
      <c r="Y280" t="s">
        <v>84</v>
      </c>
      <c r="Z280" t="s">
        <v>46</v>
      </c>
    </row>
    <row r="281" spans="1:26" x14ac:dyDescent="0.25">
      <c r="A281">
        <v>1732</v>
      </c>
      <c r="B281" s="9">
        <v>50</v>
      </c>
      <c r="C281" t="s">
        <v>26</v>
      </c>
      <c r="D281" s="9">
        <v>797</v>
      </c>
      <c r="E281" t="s">
        <v>41</v>
      </c>
      <c r="F281" s="9">
        <v>4</v>
      </c>
      <c r="G281" t="s">
        <v>76</v>
      </c>
      <c r="H281" t="s">
        <v>29</v>
      </c>
      <c r="I281" t="s">
        <v>79</v>
      </c>
      <c r="J281" t="s">
        <v>43</v>
      </c>
      <c r="K281" s="9">
        <v>96</v>
      </c>
      <c r="L281" t="s">
        <v>78</v>
      </c>
      <c r="M281">
        <v>5</v>
      </c>
      <c r="N281" t="s">
        <v>63</v>
      </c>
      <c r="O281" t="s">
        <v>77</v>
      </c>
      <c r="P281" t="s">
        <v>57</v>
      </c>
      <c r="Q281" s="9">
        <v>19144</v>
      </c>
      <c r="R281" s="9">
        <v>15815</v>
      </c>
      <c r="S281" s="9">
        <v>3</v>
      </c>
      <c r="T281" t="s">
        <v>46</v>
      </c>
      <c r="U281" s="9">
        <v>14</v>
      </c>
      <c r="V281" t="s">
        <v>82</v>
      </c>
      <c r="W281" t="s">
        <v>79</v>
      </c>
      <c r="X281" s="9">
        <v>4</v>
      </c>
      <c r="Y281" t="s">
        <v>85</v>
      </c>
      <c r="Z281" t="s">
        <v>46</v>
      </c>
    </row>
    <row r="282" spans="1:26" x14ac:dyDescent="0.25">
      <c r="A282">
        <v>1733</v>
      </c>
      <c r="B282" s="9">
        <v>53</v>
      </c>
      <c r="C282" t="s">
        <v>26</v>
      </c>
      <c r="D282" s="9">
        <v>1070</v>
      </c>
      <c r="E282" t="s">
        <v>41</v>
      </c>
      <c r="F282" s="9">
        <v>3</v>
      </c>
      <c r="G282" t="s">
        <v>73</v>
      </c>
      <c r="H282" t="s">
        <v>53</v>
      </c>
      <c r="I282" t="s">
        <v>78</v>
      </c>
      <c r="J282" t="s">
        <v>43</v>
      </c>
      <c r="K282" s="9">
        <v>45</v>
      </c>
      <c r="L282" t="s">
        <v>78</v>
      </c>
      <c r="M282">
        <v>4</v>
      </c>
      <c r="N282" t="s">
        <v>63</v>
      </c>
      <c r="O282" t="s">
        <v>78</v>
      </c>
      <c r="P282" t="s">
        <v>45</v>
      </c>
      <c r="Q282" s="9">
        <v>17584</v>
      </c>
      <c r="R282" s="9">
        <v>21016</v>
      </c>
      <c r="S282" s="9">
        <v>3</v>
      </c>
      <c r="T282" t="s">
        <v>36</v>
      </c>
      <c r="U282" s="9">
        <v>16</v>
      </c>
      <c r="V282" t="s">
        <v>82</v>
      </c>
      <c r="W282" t="s">
        <v>80</v>
      </c>
      <c r="X282" s="9">
        <v>5</v>
      </c>
      <c r="Y282" t="s">
        <v>85</v>
      </c>
      <c r="Z282" t="s">
        <v>46</v>
      </c>
    </row>
    <row r="283" spans="1:26" x14ac:dyDescent="0.25">
      <c r="A283">
        <v>1734</v>
      </c>
      <c r="B283" s="9">
        <v>42</v>
      </c>
      <c r="C283" t="s">
        <v>26</v>
      </c>
      <c r="D283" s="9">
        <v>635</v>
      </c>
      <c r="E283" t="s">
        <v>27</v>
      </c>
      <c r="F283" s="9">
        <v>1</v>
      </c>
      <c r="G283" t="s">
        <v>76</v>
      </c>
      <c r="H283" t="s">
        <v>29</v>
      </c>
      <c r="I283" t="s">
        <v>77</v>
      </c>
      <c r="J283" t="s">
        <v>43</v>
      </c>
      <c r="K283" s="9">
        <v>99</v>
      </c>
      <c r="L283" t="s">
        <v>78</v>
      </c>
      <c r="M283">
        <v>2</v>
      </c>
      <c r="N283" t="s">
        <v>33</v>
      </c>
      <c r="O283" t="s">
        <v>78</v>
      </c>
      <c r="P283" t="s">
        <v>45</v>
      </c>
      <c r="Q283" s="9">
        <v>4907</v>
      </c>
      <c r="R283" s="9">
        <v>24532</v>
      </c>
      <c r="S283" s="9">
        <v>1</v>
      </c>
      <c r="T283" t="s">
        <v>46</v>
      </c>
      <c r="U283" s="9">
        <v>25</v>
      </c>
      <c r="V283" t="s">
        <v>83</v>
      </c>
      <c r="W283" t="s">
        <v>78</v>
      </c>
      <c r="X283" s="9">
        <v>3</v>
      </c>
      <c r="Y283" t="s">
        <v>86</v>
      </c>
      <c r="Z283" t="s">
        <v>46</v>
      </c>
    </row>
    <row r="284" spans="1:26" x14ac:dyDescent="0.25">
      <c r="A284">
        <v>1735</v>
      </c>
      <c r="B284" s="9">
        <v>29</v>
      </c>
      <c r="C284" t="s">
        <v>40</v>
      </c>
      <c r="D284" s="9">
        <v>442</v>
      </c>
      <c r="E284" t="s">
        <v>27</v>
      </c>
      <c r="F284" s="9">
        <v>2</v>
      </c>
      <c r="G284" t="s">
        <v>72</v>
      </c>
      <c r="H284" t="s">
        <v>29</v>
      </c>
      <c r="I284" t="s">
        <v>77</v>
      </c>
      <c r="J284" t="s">
        <v>43</v>
      </c>
      <c r="K284" s="9">
        <v>87</v>
      </c>
      <c r="L284" t="s">
        <v>78</v>
      </c>
      <c r="M284">
        <v>2</v>
      </c>
      <c r="N284" t="s">
        <v>33</v>
      </c>
      <c r="O284" t="s">
        <v>80</v>
      </c>
      <c r="P284" t="s">
        <v>35</v>
      </c>
      <c r="Q284" s="9">
        <v>4554</v>
      </c>
      <c r="R284" s="9">
        <v>20260</v>
      </c>
      <c r="S284" s="9">
        <v>1</v>
      </c>
      <c r="T284" t="s">
        <v>46</v>
      </c>
      <c r="U284" s="9">
        <v>18</v>
      </c>
      <c r="V284" t="s">
        <v>82</v>
      </c>
      <c r="W284" t="s">
        <v>79</v>
      </c>
      <c r="X284" s="9">
        <v>3</v>
      </c>
      <c r="Y284" t="s">
        <v>85</v>
      </c>
      <c r="Z284" t="s">
        <v>46</v>
      </c>
    </row>
    <row r="285" spans="1:26" x14ac:dyDescent="0.25">
      <c r="A285">
        <v>1736</v>
      </c>
      <c r="B285" s="9">
        <v>55</v>
      </c>
      <c r="C285" t="s">
        <v>26</v>
      </c>
      <c r="D285" s="9">
        <v>147</v>
      </c>
      <c r="E285" t="s">
        <v>41</v>
      </c>
      <c r="F285" s="9">
        <v>20</v>
      </c>
      <c r="G285" t="s">
        <v>72</v>
      </c>
      <c r="H285" t="s">
        <v>67</v>
      </c>
      <c r="I285" t="s">
        <v>77</v>
      </c>
      <c r="J285" t="s">
        <v>43</v>
      </c>
      <c r="K285" s="9">
        <v>37</v>
      </c>
      <c r="L285" t="s">
        <v>78</v>
      </c>
      <c r="M285">
        <v>2</v>
      </c>
      <c r="N285" t="s">
        <v>51</v>
      </c>
      <c r="O285" t="s">
        <v>80</v>
      </c>
      <c r="P285" t="s">
        <v>45</v>
      </c>
      <c r="Q285" s="9">
        <v>5415</v>
      </c>
      <c r="R285" s="9">
        <v>15972</v>
      </c>
      <c r="S285" s="9">
        <v>3</v>
      </c>
      <c r="T285" t="s">
        <v>36</v>
      </c>
      <c r="U285" s="9">
        <v>19</v>
      </c>
      <c r="V285" t="s">
        <v>82</v>
      </c>
      <c r="W285" t="s">
        <v>80</v>
      </c>
      <c r="X285" s="9">
        <v>4</v>
      </c>
      <c r="Y285" t="s">
        <v>86</v>
      </c>
      <c r="Z285" t="s">
        <v>46</v>
      </c>
    </row>
    <row r="286" spans="1:26" x14ac:dyDescent="0.25">
      <c r="A286">
        <v>1737</v>
      </c>
      <c r="B286" s="9">
        <v>26</v>
      </c>
      <c r="C286" t="s">
        <v>40</v>
      </c>
      <c r="D286" s="9">
        <v>496</v>
      </c>
      <c r="E286" t="s">
        <v>41</v>
      </c>
      <c r="F286" s="9">
        <v>11</v>
      </c>
      <c r="G286" t="s">
        <v>72</v>
      </c>
      <c r="H286" t="s">
        <v>53</v>
      </c>
      <c r="I286" t="s">
        <v>79</v>
      </c>
      <c r="J286" t="s">
        <v>43</v>
      </c>
      <c r="K286" s="9">
        <v>60</v>
      </c>
      <c r="L286" t="s">
        <v>78</v>
      </c>
      <c r="M286">
        <v>2</v>
      </c>
      <c r="N286" t="s">
        <v>59</v>
      </c>
      <c r="O286" t="s">
        <v>79</v>
      </c>
      <c r="P286" t="s">
        <v>45</v>
      </c>
      <c r="Q286" s="9">
        <v>4741</v>
      </c>
      <c r="R286" s="9">
        <v>22722</v>
      </c>
      <c r="S286" s="9">
        <v>1</v>
      </c>
      <c r="T286" t="s">
        <v>36</v>
      </c>
      <c r="U286" s="9">
        <v>13</v>
      </c>
      <c r="V286" t="s">
        <v>82</v>
      </c>
      <c r="W286" t="s">
        <v>78</v>
      </c>
      <c r="X286" s="9">
        <v>3</v>
      </c>
      <c r="Y286" t="s">
        <v>86</v>
      </c>
      <c r="Z286" t="s">
        <v>46</v>
      </c>
    </row>
    <row r="287" spans="1:26" x14ac:dyDescent="0.25">
      <c r="A287">
        <v>1738</v>
      </c>
      <c r="B287" s="9">
        <v>37</v>
      </c>
      <c r="C287" t="s">
        <v>26</v>
      </c>
      <c r="D287" s="9">
        <v>1372</v>
      </c>
      <c r="E287" t="s">
        <v>41</v>
      </c>
      <c r="F287" s="9">
        <v>1</v>
      </c>
      <c r="G287" t="s">
        <v>74</v>
      </c>
      <c r="H287" t="s">
        <v>29</v>
      </c>
      <c r="I287" t="s">
        <v>80</v>
      </c>
      <c r="J287" t="s">
        <v>31</v>
      </c>
      <c r="K287" s="9">
        <v>42</v>
      </c>
      <c r="L287" t="s">
        <v>78</v>
      </c>
      <c r="M287">
        <v>1</v>
      </c>
      <c r="N287" t="s">
        <v>44</v>
      </c>
      <c r="O287" t="s">
        <v>80</v>
      </c>
      <c r="P287" t="s">
        <v>35</v>
      </c>
      <c r="Q287" s="9">
        <v>2115</v>
      </c>
      <c r="R287" s="9">
        <v>15881</v>
      </c>
      <c r="S287" s="9">
        <v>1</v>
      </c>
      <c r="T287" t="s">
        <v>46</v>
      </c>
      <c r="U287" s="9">
        <v>12</v>
      </c>
      <c r="V287" t="s">
        <v>82</v>
      </c>
      <c r="W287" t="s">
        <v>77</v>
      </c>
      <c r="X287" s="9">
        <v>3</v>
      </c>
      <c r="Y287" t="s">
        <v>86</v>
      </c>
      <c r="Z287" t="s">
        <v>46</v>
      </c>
    </row>
    <row r="288" spans="1:26" x14ac:dyDescent="0.25">
      <c r="A288">
        <v>1739</v>
      </c>
      <c r="B288" s="9">
        <v>44</v>
      </c>
      <c r="C288" t="s">
        <v>40</v>
      </c>
      <c r="D288" s="9">
        <v>920</v>
      </c>
      <c r="E288" t="s">
        <v>41</v>
      </c>
      <c r="F288" s="9">
        <v>24</v>
      </c>
      <c r="G288" t="s">
        <v>74</v>
      </c>
      <c r="H288" t="s">
        <v>29</v>
      </c>
      <c r="I288" t="s">
        <v>80</v>
      </c>
      <c r="J288" t="s">
        <v>43</v>
      </c>
      <c r="K288" s="9">
        <v>43</v>
      </c>
      <c r="L288" t="s">
        <v>78</v>
      </c>
      <c r="M288">
        <v>1</v>
      </c>
      <c r="N288" t="s">
        <v>51</v>
      </c>
      <c r="O288" t="s">
        <v>78</v>
      </c>
      <c r="P288" t="s">
        <v>57</v>
      </c>
      <c r="Q288" s="9">
        <v>3161</v>
      </c>
      <c r="R288" s="9">
        <v>19920</v>
      </c>
      <c r="S288" s="9">
        <v>3</v>
      </c>
      <c r="T288" t="s">
        <v>36</v>
      </c>
      <c r="U288" s="9">
        <v>22</v>
      </c>
      <c r="V288" t="s">
        <v>83</v>
      </c>
      <c r="W288" t="s">
        <v>80</v>
      </c>
      <c r="X288" s="9">
        <v>0</v>
      </c>
      <c r="Y288" t="s">
        <v>84</v>
      </c>
      <c r="Z288" t="s">
        <v>36</v>
      </c>
    </row>
    <row r="289" spans="1:26" x14ac:dyDescent="0.25">
      <c r="A289">
        <v>1740</v>
      </c>
      <c r="B289" s="9">
        <v>38</v>
      </c>
      <c r="C289" t="s">
        <v>26</v>
      </c>
      <c r="D289" s="9">
        <v>688</v>
      </c>
      <c r="E289" t="s">
        <v>41</v>
      </c>
      <c r="F289" s="9">
        <v>23</v>
      </c>
      <c r="G289" t="s">
        <v>73</v>
      </c>
      <c r="H289" t="s">
        <v>29</v>
      </c>
      <c r="I289" t="s">
        <v>80</v>
      </c>
      <c r="J289" t="s">
        <v>43</v>
      </c>
      <c r="K289" s="9">
        <v>82</v>
      </c>
      <c r="L289" t="s">
        <v>78</v>
      </c>
      <c r="M289">
        <v>2</v>
      </c>
      <c r="N289" t="s">
        <v>59</v>
      </c>
      <c r="O289" t="s">
        <v>80</v>
      </c>
      <c r="P289" t="s">
        <v>57</v>
      </c>
      <c r="Q289" s="9">
        <v>5745</v>
      </c>
      <c r="R289" s="9">
        <v>18899</v>
      </c>
      <c r="S289" s="9">
        <v>9</v>
      </c>
      <c r="T289" t="s">
        <v>46</v>
      </c>
      <c r="U289" s="9">
        <v>14</v>
      </c>
      <c r="V289" t="s">
        <v>82</v>
      </c>
      <c r="W289" t="s">
        <v>77</v>
      </c>
      <c r="X289" s="9">
        <v>2</v>
      </c>
      <c r="Y289" t="s">
        <v>86</v>
      </c>
      <c r="Z289" t="s">
        <v>46</v>
      </c>
    </row>
    <row r="290" spans="1:26" x14ac:dyDescent="0.25">
      <c r="A290">
        <v>1741</v>
      </c>
      <c r="B290" s="9">
        <v>26</v>
      </c>
      <c r="C290" t="s">
        <v>26</v>
      </c>
      <c r="D290" s="9">
        <v>1449</v>
      </c>
      <c r="E290" t="s">
        <v>41</v>
      </c>
      <c r="F290" s="9">
        <v>16</v>
      </c>
      <c r="G290" t="s">
        <v>73</v>
      </c>
      <c r="H290" t="s">
        <v>53</v>
      </c>
      <c r="I290" t="s">
        <v>79</v>
      </c>
      <c r="J290" t="s">
        <v>43</v>
      </c>
      <c r="K290" s="9">
        <v>45</v>
      </c>
      <c r="L290" t="s">
        <v>78</v>
      </c>
      <c r="M290">
        <v>1</v>
      </c>
      <c r="N290" t="s">
        <v>51</v>
      </c>
      <c r="O290" t="s">
        <v>77</v>
      </c>
      <c r="P290" t="s">
        <v>57</v>
      </c>
      <c r="Q290" s="9">
        <v>2373</v>
      </c>
      <c r="R290" s="9">
        <v>14180</v>
      </c>
      <c r="S290" s="9">
        <v>2</v>
      </c>
      <c r="T290" t="s">
        <v>36</v>
      </c>
      <c r="U290" s="9">
        <v>13</v>
      </c>
      <c r="V290" t="s">
        <v>82</v>
      </c>
      <c r="W290" t="s">
        <v>80</v>
      </c>
      <c r="X290" s="9">
        <v>2</v>
      </c>
      <c r="Y290" t="s">
        <v>86</v>
      </c>
      <c r="Z290" t="s">
        <v>36</v>
      </c>
    </row>
    <row r="291" spans="1:26" x14ac:dyDescent="0.25">
      <c r="A291">
        <v>1742</v>
      </c>
      <c r="B291" s="9">
        <v>28</v>
      </c>
      <c r="C291" t="s">
        <v>26</v>
      </c>
      <c r="D291" s="9">
        <v>1117</v>
      </c>
      <c r="E291" t="s">
        <v>41</v>
      </c>
      <c r="F291" s="9">
        <v>8</v>
      </c>
      <c r="G291" t="s">
        <v>72</v>
      </c>
      <c r="H291" t="s">
        <v>29</v>
      </c>
      <c r="I291" t="s">
        <v>80</v>
      </c>
      <c r="J291" t="s">
        <v>31</v>
      </c>
      <c r="K291" s="9">
        <v>66</v>
      </c>
      <c r="L291" t="s">
        <v>78</v>
      </c>
      <c r="M291">
        <v>1</v>
      </c>
      <c r="N291" t="s">
        <v>44</v>
      </c>
      <c r="O291" t="s">
        <v>80</v>
      </c>
      <c r="P291" t="s">
        <v>35</v>
      </c>
      <c r="Q291" s="9">
        <v>3310</v>
      </c>
      <c r="R291" s="9">
        <v>4488</v>
      </c>
      <c r="S291" s="9">
        <v>1</v>
      </c>
      <c r="T291" t="s">
        <v>46</v>
      </c>
      <c r="U291" s="9">
        <v>21</v>
      </c>
      <c r="V291" t="s">
        <v>83</v>
      </c>
      <c r="W291" t="s">
        <v>80</v>
      </c>
      <c r="X291" s="9">
        <v>3</v>
      </c>
      <c r="Y291" t="s">
        <v>86</v>
      </c>
      <c r="Z291" t="s">
        <v>46</v>
      </c>
    </row>
    <row r="292" spans="1:26" x14ac:dyDescent="0.25">
      <c r="A292">
        <v>1743</v>
      </c>
      <c r="B292" s="9">
        <v>49</v>
      </c>
      <c r="C292" t="s">
        <v>40</v>
      </c>
      <c r="D292" s="9">
        <v>636</v>
      </c>
      <c r="E292" t="s">
        <v>41</v>
      </c>
      <c r="F292" s="9">
        <v>10</v>
      </c>
      <c r="G292" t="s">
        <v>73</v>
      </c>
      <c r="H292" t="s">
        <v>29</v>
      </c>
      <c r="I292" t="s">
        <v>78</v>
      </c>
      <c r="J292" t="s">
        <v>31</v>
      </c>
      <c r="K292" s="9">
        <v>35</v>
      </c>
      <c r="L292" t="s">
        <v>78</v>
      </c>
      <c r="M292">
        <v>5</v>
      </c>
      <c r="N292" t="s">
        <v>63</v>
      </c>
      <c r="O292" t="s">
        <v>79</v>
      </c>
      <c r="P292" t="s">
        <v>35</v>
      </c>
      <c r="Q292" s="9">
        <v>18665</v>
      </c>
      <c r="R292" s="9">
        <v>25594</v>
      </c>
      <c r="S292" s="9">
        <v>9</v>
      </c>
      <c r="T292" t="s">
        <v>36</v>
      </c>
      <c r="U292" s="9">
        <v>11</v>
      </c>
      <c r="V292" t="s">
        <v>82</v>
      </c>
      <c r="W292" t="s">
        <v>80</v>
      </c>
      <c r="X292" s="9">
        <v>4</v>
      </c>
      <c r="Y292" t="s">
        <v>86</v>
      </c>
      <c r="Z292" t="s">
        <v>46</v>
      </c>
    </row>
    <row r="293" spans="1:26" x14ac:dyDescent="0.25">
      <c r="A293">
        <v>1744</v>
      </c>
      <c r="B293" s="9">
        <v>36</v>
      </c>
      <c r="C293" t="s">
        <v>26</v>
      </c>
      <c r="D293" s="9">
        <v>506</v>
      </c>
      <c r="E293" t="s">
        <v>41</v>
      </c>
      <c r="F293" s="9">
        <v>3</v>
      </c>
      <c r="G293" t="s">
        <v>74</v>
      </c>
      <c r="H293" t="s">
        <v>67</v>
      </c>
      <c r="I293" t="s">
        <v>78</v>
      </c>
      <c r="J293" t="s">
        <v>43</v>
      </c>
      <c r="K293" s="9">
        <v>30</v>
      </c>
      <c r="L293" t="s">
        <v>78</v>
      </c>
      <c r="M293">
        <v>2</v>
      </c>
      <c r="N293" t="s">
        <v>44</v>
      </c>
      <c r="O293" t="s">
        <v>77</v>
      </c>
      <c r="P293" t="s">
        <v>35</v>
      </c>
      <c r="Q293" s="9">
        <v>4485</v>
      </c>
      <c r="R293" s="9">
        <v>26285</v>
      </c>
      <c r="S293" s="9">
        <v>4</v>
      </c>
      <c r="T293" t="s">
        <v>46</v>
      </c>
      <c r="U293" s="9">
        <v>12</v>
      </c>
      <c r="V293" t="s">
        <v>82</v>
      </c>
      <c r="W293" t="s">
        <v>80</v>
      </c>
      <c r="X293" s="9">
        <v>2</v>
      </c>
      <c r="Y293" t="s">
        <v>86</v>
      </c>
      <c r="Z293" t="s">
        <v>46</v>
      </c>
    </row>
    <row r="294" spans="1:26" x14ac:dyDescent="0.25">
      <c r="A294">
        <v>1745</v>
      </c>
      <c r="B294" s="9">
        <v>31</v>
      </c>
      <c r="C294" t="s">
        <v>40</v>
      </c>
      <c r="D294" s="9">
        <v>444</v>
      </c>
      <c r="E294" t="s">
        <v>27</v>
      </c>
      <c r="F294" s="9">
        <v>5</v>
      </c>
      <c r="G294" t="s">
        <v>74</v>
      </c>
      <c r="H294" t="s">
        <v>64</v>
      </c>
      <c r="I294" t="s">
        <v>80</v>
      </c>
      <c r="J294" t="s">
        <v>31</v>
      </c>
      <c r="K294" s="9">
        <v>84</v>
      </c>
      <c r="L294" t="s">
        <v>78</v>
      </c>
      <c r="M294">
        <v>1</v>
      </c>
      <c r="N294" t="s">
        <v>62</v>
      </c>
      <c r="O294" t="s">
        <v>77</v>
      </c>
      <c r="P294" t="s">
        <v>57</v>
      </c>
      <c r="Q294" s="9">
        <v>2789</v>
      </c>
      <c r="R294" s="9">
        <v>3909</v>
      </c>
      <c r="S294" s="9">
        <v>1</v>
      </c>
      <c r="T294" t="s">
        <v>46</v>
      </c>
      <c r="U294" s="9">
        <v>11</v>
      </c>
      <c r="V294" t="s">
        <v>82</v>
      </c>
      <c r="W294" t="s">
        <v>78</v>
      </c>
      <c r="X294" s="9">
        <v>5</v>
      </c>
      <c r="Y294" t="s">
        <v>85</v>
      </c>
      <c r="Z294" t="s">
        <v>46</v>
      </c>
    </row>
    <row r="295" spans="1:26" x14ac:dyDescent="0.25">
      <c r="A295">
        <v>1746</v>
      </c>
      <c r="B295" s="9">
        <v>37</v>
      </c>
      <c r="C295" t="s">
        <v>26</v>
      </c>
      <c r="D295" s="9">
        <v>950</v>
      </c>
      <c r="E295" t="s">
        <v>27</v>
      </c>
      <c r="F295" s="9">
        <v>4</v>
      </c>
      <c r="G295" t="s">
        <v>73</v>
      </c>
      <c r="H295" t="s">
        <v>64</v>
      </c>
      <c r="I295" t="s">
        <v>80</v>
      </c>
      <c r="J295" t="s">
        <v>43</v>
      </c>
      <c r="K295" s="9">
        <v>48</v>
      </c>
      <c r="L295" t="s">
        <v>77</v>
      </c>
      <c r="M295">
        <v>2</v>
      </c>
      <c r="N295" t="s">
        <v>33</v>
      </c>
      <c r="O295" t="s">
        <v>80</v>
      </c>
      <c r="P295" t="s">
        <v>35</v>
      </c>
      <c r="Q295" s="9">
        <v>5828</v>
      </c>
      <c r="R295" s="9">
        <v>8450</v>
      </c>
      <c r="S295" s="9">
        <v>1</v>
      </c>
      <c r="T295" t="s">
        <v>36</v>
      </c>
      <c r="U295" s="9">
        <v>12</v>
      </c>
      <c r="V295" t="s">
        <v>82</v>
      </c>
      <c r="W295" t="s">
        <v>77</v>
      </c>
      <c r="X295" s="9">
        <v>0</v>
      </c>
      <c r="Y295" t="s">
        <v>86</v>
      </c>
      <c r="Z295" t="s">
        <v>36</v>
      </c>
    </row>
    <row r="296" spans="1:26" x14ac:dyDescent="0.25">
      <c r="A296">
        <v>1747</v>
      </c>
      <c r="B296" s="9">
        <v>37</v>
      </c>
      <c r="C296" t="s">
        <v>40</v>
      </c>
      <c r="D296" s="9">
        <v>889</v>
      </c>
      <c r="E296" t="s">
        <v>41</v>
      </c>
      <c r="F296" s="9">
        <v>9</v>
      </c>
      <c r="G296" t="s">
        <v>74</v>
      </c>
      <c r="H296" t="s">
        <v>53</v>
      </c>
      <c r="I296" t="s">
        <v>77</v>
      </c>
      <c r="J296" t="s">
        <v>43</v>
      </c>
      <c r="K296" s="9">
        <v>53</v>
      </c>
      <c r="L296" t="s">
        <v>78</v>
      </c>
      <c r="M296">
        <v>1</v>
      </c>
      <c r="N296" t="s">
        <v>44</v>
      </c>
      <c r="O296" t="s">
        <v>80</v>
      </c>
      <c r="P296" t="s">
        <v>45</v>
      </c>
      <c r="Q296" s="9">
        <v>2326</v>
      </c>
      <c r="R296" s="9">
        <v>11411</v>
      </c>
      <c r="S296" s="9">
        <v>1</v>
      </c>
      <c r="T296" t="s">
        <v>36</v>
      </c>
      <c r="U296" s="9">
        <v>12</v>
      </c>
      <c r="V296" t="s">
        <v>82</v>
      </c>
      <c r="W296" t="s">
        <v>78</v>
      </c>
      <c r="X296" s="9">
        <v>3</v>
      </c>
      <c r="Y296" t="s">
        <v>85</v>
      </c>
      <c r="Z296" t="s">
        <v>46</v>
      </c>
    </row>
    <row r="297" spans="1:26" x14ac:dyDescent="0.25">
      <c r="A297">
        <v>1748</v>
      </c>
      <c r="B297" s="9">
        <v>42</v>
      </c>
      <c r="C297" t="s">
        <v>40</v>
      </c>
      <c r="D297" s="9">
        <v>555</v>
      </c>
      <c r="E297" t="s">
        <v>27</v>
      </c>
      <c r="F297" s="9">
        <v>26</v>
      </c>
      <c r="G297" t="s">
        <v>74</v>
      </c>
      <c r="H297" t="s">
        <v>64</v>
      </c>
      <c r="I297" t="s">
        <v>78</v>
      </c>
      <c r="J297" t="s">
        <v>31</v>
      </c>
      <c r="K297" s="9">
        <v>77</v>
      </c>
      <c r="L297" t="s">
        <v>78</v>
      </c>
      <c r="M297">
        <v>4</v>
      </c>
      <c r="N297" t="s">
        <v>33</v>
      </c>
      <c r="O297" t="s">
        <v>77</v>
      </c>
      <c r="P297" t="s">
        <v>45</v>
      </c>
      <c r="Q297" s="9">
        <v>13525</v>
      </c>
      <c r="R297" s="9">
        <v>14864</v>
      </c>
      <c r="S297" s="9">
        <v>5</v>
      </c>
      <c r="T297" t="s">
        <v>46</v>
      </c>
      <c r="U297" s="9">
        <v>14</v>
      </c>
      <c r="V297" t="s">
        <v>82</v>
      </c>
      <c r="W297" t="s">
        <v>80</v>
      </c>
      <c r="X297" s="9">
        <v>2</v>
      </c>
      <c r="Y297" t="s">
        <v>87</v>
      </c>
      <c r="Z297" t="s">
        <v>46</v>
      </c>
    </row>
    <row r="298" spans="1:26" x14ac:dyDescent="0.25">
      <c r="A298">
        <v>1749</v>
      </c>
      <c r="B298" s="9">
        <v>18</v>
      </c>
      <c r="C298" t="s">
        <v>26</v>
      </c>
      <c r="D298" s="9">
        <v>230</v>
      </c>
      <c r="E298" t="s">
        <v>41</v>
      </c>
      <c r="F298" s="9">
        <v>3</v>
      </c>
      <c r="G298" t="s">
        <v>74</v>
      </c>
      <c r="H298" t="s">
        <v>29</v>
      </c>
      <c r="I298" t="s">
        <v>78</v>
      </c>
      <c r="J298" t="s">
        <v>43</v>
      </c>
      <c r="K298" s="9">
        <v>54</v>
      </c>
      <c r="L298" t="s">
        <v>78</v>
      </c>
      <c r="M298">
        <v>1</v>
      </c>
      <c r="N298" t="s">
        <v>51</v>
      </c>
      <c r="O298" t="s">
        <v>78</v>
      </c>
      <c r="P298" t="s">
        <v>35</v>
      </c>
      <c r="Q298" s="9">
        <v>1420</v>
      </c>
      <c r="R298" s="9">
        <v>25233</v>
      </c>
      <c r="S298" s="9">
        <v>1</v>
      </c>
      <c r="T298" t="s">
        <v>46</v>
      </c>
      <c r="U298" s="9">
        <v>13</v>
      </c>
      <c r="V298" t="s">
        <v>82</v>
      </c>
      <c r="W298" t="s">
        <v>78</v>
      </c>
      <c r="X298" s="9">
        <v>2</v>
      </c>
      <c r="Y298" t="s">
        <v>86</v>
      </c>
      <c r="Z298" t="s">
        <v>36</v>
      </c>
    </row>
    <row r="299" spans="1:26" x14ac:dyDescent="0.25">
      <c r="A299">
        <v>1750</v>
      </c>
      <c r="B299" s="9">
        <v>35</v>
      </c>
      <c r="C299" t="s">
        <v>26</v>
      </c>
      <c r="D299" s="9">
        <v>1232</v>
      </c>
      <c r="E299" t="s">
        <v>27</v>
      </c>
      <c r="F299" s="9">
        <v>16</v>
      </c>
      <c r="G299" t="s">
        <v>74</v>
      </c>
      <c r="H299" t="s">
        <v>64</v>
      </c>
      <c r="I299" t="s">
        <v>78</v>
      </c>
      <c r="J299" t="s">
        <v>43</v>
      </c>
      <c r="K299" s="9">
        <v>96</v>
      </c>
      <c r="L299" t="s">
        <v>78</v>
      </c>
      <c r="M299">
        <v>3</v>
      </c>
      <c r="N299" t="s">
        <v>33</v>
      </c>
      <c r="O299" t="s">
        <v>77</v>
      </c>
      <c r="P299" t="s">
        <v>45</v>
      </c>
      <c r="Q299" s="9">
        <v>8020</v>
      </c>
      <c r="R299" s="9">
        <v>5100</v>
      </c>
      <c r="S299" s="9">
        <v>0</v>
      </c>
      <c r="T299" t="s">
        <v>46</v>
      </c>
      <c r="U299" s="9">
        <v>15</v>
      </c>
      <c r="V299" t="s">
        <v>82</v>
      </c>
      <c r="W299" t="s">
        <v>78</v>
      </c>
      <c r="X299" s="9">
        <v>3</v>
      </c>
      <c r="Y299" t="s">
        <v>85</v>
      </c>
      <c r="Z299" t="s">
        <v>46</v>
      </c>
    </row>
    <row r="300" spans="1:26" x14ac:dyDescent="0.25">
      <c r="A300">
        <v>1751</v>
      </c>
      <c r="B300" s="9">
        <v>36</v>
      </c>
      <c r="C300" t="s">
        <v>40</v>
      </c>
      <c r="D300" s="9">
        <v>566</v>
      </c>
      <c r="E300" t="s">
        <v>41</v>
      </c>
      <c r="F300" s="9">
        <v>18</v>
      </c>
      <c r="G300" t="s">
        <v>73</v>
      </c>
      <c r="H300" t="s">
        <v>29</v>
      </c>
      <c r="I300" t="s">
        <v>78</v>
      </c>
      <c r="J300" t="s">
        <v>43</v>
      </c>
      <c r="K300" s="9">
        <v>81</v>
      </c>
      <c r="L300" t="s">
        <v>80</v>
      </c>
      <c r="M300">
        <v>1</v>
      </c>
      <c r="N300" t="s">
        <v>51</v>
      </c>
      <c r="O300" t="s">
        <v>80</v>
      </c>
      <c r="P300" t="s">
        <v>45</v>
      </c>
      <c r="Q300" s="9">
        <v>3688</v>
      </c>
      <c r="R300" s="9">
        <v>7122</v>
      </c>
      <c r="S300" s="9">
        <v>4</v>
      </c>
      <c r="T300" t="s">
        <v>46</v>
      </c>
      <c r="U300" s="9">
        <v>18</v>
      </c>
      <c r="V300" t="s">
        <v>82</v>
      </c>
      <c r="W300" t="s">
        <v>80</v>
      </c>
      <c r="X300" s="9">
        <v>2</v>
      </c>
      <c r="Y300" t="s">
        <v>86</v>
      </c>
      <c r="Z300" t="s">
        <v>46</v>
      </c>
    </row>
    <row r="301" spans="1:26" x14ac:dyDescent="0.25">
      <c r="A301">
        <v>1752</v>
      </c>
      <c r="B301" s="9">
        <v>51</v>
      </c>
      <c r="C301" t="s">
        <v>26</v>
      </c>
      <c r="D301" s="9">
        <v>1302</v>
      </c>
      <c r="E301" t="s">
        <v>41</v>
      </c>
      <c r="F301" s="9">
        <v>2</v>
      </c>
      <c r="G301" t="s">
        <v>74</v>
      </c>
      <c r="H301" t="s">
        <v>53</v>
      </c>
      <c r="I301" t="s">
        <v>80</v>
      </c>
      <c r="J301" t="s">
        <v>43</v>
      </c>
      <c r="K301" s="9">
        <v>84</v>
      </c>
      <c r="L301" t="s">
        <v>79</v>
      </c>
      <c r="M301">
        <v>2</v>
      </c>
      <c r="N301" t="s">
        <v>58</v>
      </c>
      <c r="O301" t="s">
        <v>77</v>
      </c>
      <c r="P301" t="s">
        <v>57</v>
      </c>
      <c r="Q301" s="9">
        <v>5482</v>
      </c>
      <c r="R301" s="9">
        <v>16321</v>
      </c>
      <c r="S301" s="9">
        <v>5</v>
      </c>
      <c r="T301" t="s">
        <v>46</v>
      </c>
      <c r="U301" s="9">
        <v>18</v>
      </c>
      <c r="V301" t="s">
        <v>82</v>
      </c>
      <c r="W301" t="s">
        <v>80</v>
      </c>
      <c r="X301" s="9">
        <v>3</v>
      </c>
      <c r="Y301" t="s">
        <v>86</v>
      </c>
      <c r="Z301" t="s">
        <v>46</v>
      </c>
    </row>
    <row r="302" spans="1:26" x14ac:dyDescent="0.25">
      <c r="A302">
        <v>1753</v>
      </c>
      <c r="B302" s="9">
        <v>41</v>
      </c>
      <c r="C302" t="s">
        <v>26</v>
      </c>
      <c r="D302" s="9">
        <v>334</v>
      </c>
      <c r="E302" t="s">
        <v>27</v>
      </c>
      <c r="F302" s="9">
        <v>2</v>
      </c>
      <c r="G302" t="s">
        <v>73</v>
      </c>
      <c r="H302" t="s">
        <v>29</v>
      </c>
      <c r="I302" t="s">
        <v>80</v>
      </c>
      <c r="J302" t="s">
        <v>43</v>
      </c>
      <c r="K302" s="9">
        <v>88</v>
      </c>
      <c r="L302" t="s">
        <v>78</v>
      </c>
      <c r="M302">
        <v>4</v>
      </c>
      <c r="N302" t="s">
        <v>61</v>
      </c>
      <c r="O302" t="s">
        <v>77</v>
      </c>
      <c r="P302" t="s">
        <v>35</v>
      </c>
      <c r="Q302" s="9">
        <v>16015</v>
      </c>
      <c r="R302" s="9">
        <v>15896</v>
      </c>
      <c r="S302" s="9">
        <v>1</v>
      </c>
      <c r="T302" t="s">
        <v>46</v>
      </c>
      <c r="U302" s="9">
        <v>19</v>
      </c>
      <c r="V302" t="s">
        <v>82</v>
      </c>
      <c r="W302" t="s">
        <v>77</v>
      </c>
      <c r="X302" s="9">
        <v>2</v>
      </c>
      <c r="Y302" t="s">
        <v>86</v>
      </c>
      <c r="Z302" t="s">
        <v>46</v>
      </c>
    </row>
    <row r="303" spans="1:26" x14ac:dyDescent="0.25">
      <c r="A303">
        <v>1754</v>
      </c>
      <c r="B303" s="9">
        <v>18</v>
      </c>
      <c r="C303" t="s">
        <v>26</v>
      </c>
      <c r="D303" s="9">
        <v>812</v>
      </c>
      <c r="E303" t="s">
        <v>27</v>
      </c>
      <c r="F303" s="9">
        <v>10</v>
      </c>
      <c r="G303" t="s">
        <v>74</v>
      </c>
      <c r="H303" t="s">
        <v>53</v>
      </c>
      <c r="I303" t="s">
        <v>80</v>
      </c>
      <c r="J303" t="s">
        <v>31</v>
      </c>
      <c r="K303" s="9">
        <v>69</v>
      </c>
      <c r="L303" t="s">
        <v>77</v>
      </c>
      <c r="M303">
        <v>1</v>
      </c>
      <c r="N303" t="s">
        <v>62</v>
      </c>
      <c r="O303" t="s">
        <v>78</v>
      </c>
      <c r="P303" t="s">
        <v>35</v>
      </c>
      <c r="Q303" s="9">
        <v>1200</v>
      </c>
      <c r="R303" s="9">
        <v>9724</v>
      </c>
      <c r="S303" s="9">
        <v>1</v>
      </c>
      <c r="T303" t="s">
        <v>46</v>
      </c>
      <c r="U303" s="9">
        <v>12</v>
      </c>
      <c r="V303" t="s">
        <v>82</v>
      </c>
      <c r="W303" t="s">
        <v>79</v>
      </c>
      <c r="X303" s="9">
        <v>2</v>
      </c>
      <c r="Y303" t="s">
        <v>86</v>
      </c>
      <c r="Z303" t="s">
        <v>46</v>
      </c>
    </row>
    <row r="304" spans="1:26" x14ac:dyDescent="0.25">
      <c r="A304">
        <v>1755</v>
      </c>
      <c r="B304" s="9">
        <v>28</v>
      </c>
      <c r="C304" t="s">
        <v>26</v>
      </c>
      <c r="D304" s="9">
        <v>1476</v>
      </c>
      <c r="E304" t="s">
        <v>41</v>
      </c>
      <c r="F304" s="9">
        <v>16</v>
      </c>
      <c r="G304" t="s">
        <v>72</v>
      </c>
      <c r="H304" t="s">
        <v>53</v>
      </c>
      <c r="I304" t="s">
        <v>77</v>
      </c>
      <c r="J304" t="s">
        <v>43</v>
      </c>
      <c r="K304" s="9">
        <v>68</v>
      </c>
      <c r="L304" t="s">
        <v>80</v>
      </c>
      <c r="M304">
        <v>2</v>
      </c>
      <c r="N304" t="s">
        <v>59</v>
      </c>
      <c r="O304" t="s">
        <v>79</v>
      </c>
      <c r="P304" t="s">
        <v>35</v>
      </c>
      <c r="Q304" s="9">
        <v>5661</v>
      </c>
      <c r="R304" s="9">
        <v>4824</v>
      </c>
      <c r="S304" s="9">
        <v>0</v>
      </c>
      <c r="T304" t="s">
        <v>46</v>
      </c>
      <c r="U304" s="9">
        <v>19</v>
      </c>
      <c r="V304" t="s">
        <v>82</v>
      </c>
      <c r="W304" t="s">
        <v>78</v>
      </c>
      <c r="X304" s="9">
        <v>2</v>
      </c>
      <c r="Y304" t="s">
        <v>86</v>
      </c>
      <c r="Z304" t="s">
        <v>46</v>
      </c>
    </row>
    <row r="305" spans="1:26" x14ac:dyDescent="0.25">
      <c r="A305">
        <v>1756</v>
      </c>
      <c r="B305" s="9">
        <v>31</v>
      </c>
      <c r="C305" t="s">
        <v>26</v>
      </c>
      <c r="D305" s="9">
        <v>218</v>
      </c>
      <c r="E305" t="s">
        <v>27</v>
      </c>
      <c r="F305" s="9">
        <v>7</v>
      </c>
      <c r="G305" t="s">
        <v>74</v>
      </c>
      <c r="H305" t="s">
        <v>67</v>
      </c>
      <c r="I305" t="s">
        <v>77</v>
      </c>
      <c r="J305" t="s">
        <v>43</v>
      </c>
      <c r="K305" s="9">
        <v>100</v>
      </c>
      <c r="L305" t="s">
        <v>80</v>
      </c>
      <c r="M305">
        <v>2</v>
      </c>
      <c r="N305" t="s">
        <v>33</v>
      </c>
      <c r="O305" t="s">
        <v>80</v>
      </c>
      <c r="P305" t="s">
        <v>45</v>
      </c>
      <c r="Q305" s="9">
        <v>6929</v>
      </c>
      <c r="R305" s="9">
        <v>12241</v>
      </c>
      <c r="S305" s="9">
        <v>4</v>
      </c>
      <c r="T305" t="s">
        <v>46</v>
      </c>
      <c r="U305" s="9">
        <v>11</v>
      </c>
      <c r="V305" t="s">
        <v>82</v>
      </c>
      <c r="W305" t="s">
        <v>77</v>
      </c>
      <c r="X305" s="9">
        <v>3</v>
      </c>
      <c r="Y305" t="s">
        <v>85</v>
      </c>
      <c r="Z305" t="s">
        <v>46</v>
      </c>
    </row>
    <row r="306" spans="1:26" x14ac:dyDescent="0.25">
      <c r="A306">
        <v>1757</v>
      </c>
      <c r="B306" s="9">
        <v>39</v>
      </c>
      <c r="C306" t="s">
        <v>26</v>
      </c>
      <c r="D306" s="9">
        <v>1132</v>
      </c>
      <c r="E306" t="s">
        <v>41</v>
      </c>
      <c r="F306" s="9">
        <v>1</v>
      </c>
      <c r="G306" t="s">
        <v>74</v>
      </c>
      <c r="H306" t="s">
        <v>53</v>
      </c>
      <c r="I306" t="s">
        <v>78</v>
      </c>
      <c r="J306" t="s">
        <v>43</v>
      </c>
      <c r="K306" s="9">
        <v>48</v>
      </c>
      <c r="L306" t="s">
        <v>80</v>
      </c>
      <c r="M306">
        <v>3</v>
      </c>
      <c r="N306" t="s">
        <v>59</v>
      </c>
      <c r="O306" t="s">
        <v>80</v>
      </c>
      <c r="P306" t="s">
        <v>57</v>
      </c>
      <c r="Q306" s="9">
        <v>9613</v>
      </c>
      <c r="R306" s="9">
        <v>10942</v>
      </c>
      <c r="S306" s="9">
        <v>0</v>
      </c>
      <c r="T306" t="s">
        <v>46</v>
      </c>
      <c r="U306" s="9">
        <v>17</v>
      </c>
      <c r="V306" t="s">
        <v>82</v>
      </c>
      <c r="W306" t="s">
        <v>79</v>
      </c>
      <c r="X306" s="9">
        <v>5</v>
      </c>
      <c r="Y306" t="s">
        <v>85</v>
      </c>
      <c r="Z306" t="s">
        <v>46</v>
      </c>
    </row>
    <row r="307" spans="1:26" x14ac:dyDescent="0.25">
      <c r="A307">
        <v>1758</v>
      </c>
      <c r="B307" s="9">
        <v>36</v>
      </c>
      <c r="C307" t="s">
        <v>60</v>
      </c>
      <c r="D307" s="9">
        <v>1105</v>
      </c>
      <c r="E307" t="s">
        <v>41</v>
      </c>
      <c r="F307" s="9">
        <v>24</v>
      </c>
      <c r="G307" t="s">
        <v>73</v>
      </c>
      <c r="H307" t="s">
        <v>29</v>
      </c>
      <c r="I307" t="s">
        <v>77</v>
      </c>
      <c r="J307" t="s">
        <v>31</v>
      </c>
      <c r="K307" s="9">
        <v>47</v>
      </c>
      <c r="L307" t="s">
        <v>78</v>
      </c>
      <c r="M307">
        <v>2</v>
      </c>
      <c r="N307" t="s">
        <v>51</v>
      </c>
      <c r="O307" t="s">
        <v>77</v>
      </c>
      <c r="P307" t="s">
        <v>45</v>
      </c>
      <c r="Q307" s="9">
        <v>5674</v>
      </c>
      <c r="R307" s="9">
        <v>6927</v>
      </c>
      <c r="S307" s="9">
        <v>7</v>
      </c>
      <c r="T307" t="s">
        <v>46</v>
      </c>
      <c r="U307" s="9">
        <v>15</v>
      </c>
      <c r="V307" t="s">
        <v>82</v>
      </c>
      <c r="W307" t="s">
        <v>78</v>
      </c>
      <c r="X307" s="9">
        <v>3</v>
      </c>
      <c r="Y307" t="s">
        <v>86</v>
      </c>
      <c r="Z307" t="s">
        <v>46</v>
      </c>
    </row>
    <row r="308" spans="1:26" x14ac:dyDescent="0.25">
      <c r="A308">
        <v>1759</v>
      </c>
      <c r="B308" s="9">
        <v>32</v>
      </c>
      <c r="C308" t="s">
        <v>26</v>
      </c>
      <c r="D308" s="9">
        <v>906</v>
      </c>
      <c r="E308" t="s">
        <v>27</v>
      </c>
      <c r="F308" s="9">
        <v>7</v>
      </c>
      <c r="G308" t="s">
        <v>74</v>
      </c>
      <c r="H308" t="s">
        <v>29</v>
      </c>
      <c r="I308" t="s">
        <v>80</v>
      </c>
      <c r="J308" t="s">
        <v>43</v>
      </c>
      <c r="K308" s="9">
        <v>91</v>
      </c>
      <c r="L308" t="s">
        <v>77</v>
      </c>
      <c r="M308">
        <v>2</v>
      </c>
      <c r="N308" t="s">
        <v>33</v>
      </c>
      <c r="O308" t="s">
        <v>78</v>
      </c>
      <c r="P308" t="s">
        <v>45</v>
      </c>
      <c r="Q308" s="9">
        <v>5484</v>
      </c>
      <c r="R308" s="9">
        <v>16985</v>
      </c>
      <c r="S308" s="9">
        <v>1</v>
      </c>
      <c r="T308" t="s">
        <v>46</v>
      </c>
      <c r="U308" s="9">
        <v>14</v>
      </c>
      <c r="V308" t="s">
        <v>82</v>
      </c>
      <c r="W308" t="s">
        <v>78</v>
      </c>
      <c r="X308" s="9">
        <v>3</v>
      </c>
      <c r="Y308" t="s">
        <v>85</v>
      </c>
      <c r="Z308" t="s">
        <v>46</v>
      </c>
    </row>
    <row r="309" spans="1:26" x14ac:dyDescent="0.25">
      <c r="A309">
        <v>1760</v>
      </c>
      <c r="B309" s="9">
        <v>38</v>
      </c>
      <c r="C309" t="s">
        <v>26</v>
      </c>
      <c r="D309" s="9">
        <v>849</v>
      </c>
      <c r="E309" t="s">
        <v>41</v>
      </c>
      <c r="F309" s="9">
        <v>25</v>
      </c>
      <c r="G309" t="s">
        <v>72</v>
      </c>
      <c r="H309" t="s">
        <v>29</v>
      </c>
      <c r="I309" t="s">
        <v>79</v>
      </c>
      <c r="J309" t="s">
        <v>31</v>
      </c>
      <c r="K309" s="9">
        <v>81</v>
      </c>
      <c r="L309" t="s">
        <v>77</v>
      </c>
      <c r="M309">
        <v>3</v>
      </c>
      <c r="N309" t="s">
        <v>63</v>
      </c>
      <c r="O309" t="s">
        <v>77</v>
      </c>
      <c r="P309" t="s">
        <v>45</v>
      </c>
      <c r="Q309" s="9">
        <v>12061</v>
      </c>
      <c r="R309" s="9">
        <v>26707</v>
      </c>
      <c r="S309" s="9">
        <v>3</v>
      </c>
      <c r="T309" t="s">
        <v>46</v>
      </c>
      <c r="U309" s="9">
        <v>17</v>
      </c>
      <c r="V309" t="s">
        <v>82</v>
      </c>
      <c r="W309" t="s">
        <v>78</v>
      </c>
      <c r="X309" s="9">
        <v>2</v>
      </c>
      <c r="Y309" t="s">
        <v>86</v>
      </c>
      <c r="Z309" t="s">
        <v>46</v>
      </c>
    </row>
    <row r="310" spans="1:26" x14ac:dyDescent="0.25">
      <c r="A310">
        <v>1761</v>
      </c>
      <c r="B310" s="9">
        <v>58</v>
      </c>
      <c r="C310" t="s">
        <v>60</v>
      </c>
      <c r="D310" s="9">
        <v>390</v>
      </c>
      <c r="E310" t="s">
        <v>41</v>
      </c>
      <c r="F310" s="9">
        <v>1</v>
      </c>
      <c r="G310" t="s">
        <v>73</v>
      </c>
      <c r="H310" t="s">
        <v>29</v>
      </c>
      <c r="I310" t="s">
        <v>80</v>
      </c>
      <c r="J310" t="s">
        <v>43</v>
      </c>
      <c r="K310" s="9">
        <v>32</v>
      </c>
      <c r="L310" t="s">
        <v>79</v>
      </c>
      <c r="M310">
        <v>2</v>
      </c>
      <c r="N310" t="s">
        <v>59</v>
      </c>
      <c r="O310" t="s">
        <v>78</v>
      </c>
      <c r="P310" t="s">
        <v>57</v>
      </c>
      <c r="Q310" s="9">
        <v>5660</v>
      </c>
      <c r="R310" s="9">
        <v>17056</v>
      </c>
      <c r="S310" s="9">
        <v>2</v>
      </c>
      <c r="T310" t="s">
        <v>36</v>
      </c>
      <c r="U310" s="9">
        <v>13</v>
      </c>
      <c r="V310" t="s">
        <v>82</v>
      </c>
      <c r="W310" t="s">
        <v>80</v>
      </c>
      <c r="X310" s="9">
        <v>2</v>
      </c>
      <c r="Y310" t="s">
        <v>86</v>
      </c>
      <c r="Z310" t="s">
        <v>46</v>
      </c>
    </row>
    <row r="311" spans="1:26" x14ac:dyDescent="0.25">
      <c r="A311">
        <v>1762</v>
      </c>
      <c r="B311" s="9">
        <v>31</v>
      </c>
      <c r="C311" t="s">
        <v>26</v>
      </c>
      <c r="D311" s="9">
        <v>691</v>
      </c>
      <c r="E311" t="s">
        <v>41</v>
      </c>
      <c r="F311" s="9">
        <v>5</v>
      </c>
      <c r="G311" t="s">
        <v>73</v>
      </c>
      <c r="H311" t="s">
        <v>67</v>
      </c>
      <c r="I311" t="s">
        <v>78</v>
      </c>
      <c r="J311" t="s">
        <v>43</v>
      </c>
      <c r="K311" s="9">
        <v>86</v>
      </c>
      <c r="L311" t="s">
        <v>78</v>
      </c>
      <c r="M311">
        <v>1</v>
      </c>
      <c r="N311" t="s">
        <v>44</v>
      </c>
      <c r="O311" t="s">
        <v>80</v>
      </c>
      <c r="P311" t="s">
        <v>45</v>
      </c>
      <c r="Q311" s="9">
        <v>4821</v>
      </c>
      <c r="R311" s="9">
        <v>10077</v>
      </c>
      <c r="S311" s="9">
        <v>0</v>
      </c>
      <c r="T311" t="s">
        <v>36</v>
      </c>
      <c r="U311" s="9">
        <v>12</v>
      </c>
      <c r="V311" t="s">
        <v>82</v>
      </c>
      <c r="W311" t="s">
        <v>78</v>
      </c>
      <c r="X311" s="9">
        <v>4</v>
      </c>
      <c r="Y311" t="s">
        <v>86</v>
      </c>
      <c r="Z311" t="s">
        <v>46</v>
      </c>
    </row>
    <row r="312" spans="1:26" x14ac:dyDescent="0.25">
      <c r="A312">
        <v>1763</v>
      </c>
      <c r="B312" s="9">
        <v>31</v>
      </c>
      <c r="C312" t="s">
        <v>26</v>
      </c>
      <c r="D312" s="9">
        <v>106</v>
      </c>
      <c r="E312" t="s">
        <v>69</v>
      </c>
      <c r="F312" s="9">
        <v>2</v>
      </c>
      <c r="G312" t="s">
        <v>74</v>
      </c>
      <c r="H312" t="s">
        <v>69</v>
      </c>
      <c r="I312" t="s">
        <v>79</v>
      </c>
      <c r="J312" t="s">
        <v>43</v>
      </c>
      <c r="K312" s="9">
        <v>62</v>
      </c>
      <c r="L312" t="s">
        <v>77</v>
      </c>
      <c r="M312">
        <v>2</v>
      </c>
      <c r="N312" t="s">
        <v>69</v>
      </c>
      <c r="O312" t="s">
        <v>79</v>
      </c>
      <c r="P312" t="s">
        <v>45</v>
      </c>
      <c r="Q312" s="9">
        <v>6410</v>
      </c>
      <c r="R312" s="9">
        <v>17822</v>
      </c>
      <c r="S312" s="9">
        <v>3</v>
      </c>
      <c r="T312" t="s">
        <v>46</v>
      </c>
      <c r="U312" s="9">
        <v>12</v>
      </c>
      <c r="V312" t="s">
        <v>82</v>
      </c>
      <c r="W312" t="s">
        <v>80</v>
      </c>
      <c r="X312" s="9">
        <v>3</v>
      </c>
      <c r="Y312" t="s">
        <v>86</v>
      </c>
      <c r="Z312" t="s">
        <v>46</v>
      </c>
    </row>
    <row r="313" spans="1:26" x14ac:dyDescent="0.25">
      <c r="A313">
        <v>1764</v>
      </c>
      <c r="B313" s="9">
        <v>45</v>
      </c>
      <c r="C313" t="s">
        <v>40</v>
      </c>
      <c r="D313" s="9">
        <v>1249</v>
      </c>
      <c r="E313" t="s">
        <v>41</v>
      </c>
      <c r="F313" s="9">
        <v>7</v>
      </c>
      <c r="G313" t="s">
        <v>74</v>
      </c>
      <c r="H313" t="s">
        <v>29</v>
      </c>
      <c r="I313" t="s">
        <v>79</v>
      </c>
      <c r="J313" t="s">
        <v>43</v>
      </c>
      <c r="K313" s="9">
        <v>97</v>
      </c>
      <c r="L313" t="s">
        <v>78</v>
      </c>
      <c r="M313">
        <v>3</v>
      </c>
      <c r="N313" t="s">
        <v>51</v>
      </c>
      <c r="O313" t="s">
        <v>79</v>
      </c>
      <c r="P313" t="s">
        <v>57</v>
      </c>
      <c r="Q313" s="9">
        <v>5210</v>
      </c>
      <c r="R313" s="9">
        <v>20308</v>
      </c>
      <c r="S313" s="9">
        <v>1</v>
      </c>
      <c r="T313" t="s">
        <v>46</v>
      </c>
      <c r="U313" s="9">
        <v>18</v>
      </c>
      <c r="V313" t="s">
        <v>82</v>
      </c>
      <c r="W313" t="s">
        <v>79</v>
      </c>
      <c r="X313" s="9">
        <v>2</v>
      </c>
      <c r="Y313" t="s">
        <v>86</v>
      </c>
      <c r="Z313" t="s">
        <v>46</v>
      </c>
    </row>
    <row r="314" spans="1:26" x14ac:dyDescent="0.25">
      <c r="A314">
        <v>1765</v>
      </c>
      <c r="B314" s="9">
        <v>31</v>
      </c>
      <c r="C314" t="s">
        <v>26</v>
      </c>
      <c r="D314" s="9">
        <v>192</v>
      </c>
      <c r="E314" t="s">
        <v>41</v>
      </c>
      <c r="F314" s="9">
        <v>2</v>
      </c>
      <c r="G314" t="s">
        <v>73</v>
      </c>
      <c r="H314" t="s">
        <v>29</v>
      </c>
      <c r="I314" t="s">
        <v>78</v>
      </c>
      <c r="J314" t="s">
        <v>43</v>
      </c>
      <c r="K314" s="9">
        <v>32</v>
      </c>
      <c r="L314" t="s">
        <v>78</v>
      </c>
      <c r="M314">
        <v>1</v>
      </c>
      <c r="N314" t="s">
        <v>44</v>
      </c>
      <c r="O314" t="s">
        <v>80</v>
      </c>
      <c r="P314" t="s">
        <v>57</v>
      </c>
      <c r="Q314" s="9">
        <v>2695</v>
      </c>
      <c r="R314" s="9">
        <v>7747</v>
      </c>
      <c r="S314" s="9">
        <v>0</v>
      </c>
      <c r="T314" t="s">
        <v>36</v>
      </c>
      <c r="U314" s="9">
        <v>18</v>
      </c>
      <c r="V314" t="s">
        <v>82</v>
      </c>
      <c r="W314" t="s">
        <v>77</v>
      </c>
      <c r="X314" s="9">
        <v>2</v>
      </c>
      <c r="Y314" t="s">
        <v>84</v>
      </c>
      <c r="Z314" t="s">
        <v>46</v>
      </c>
    </row>
    <row r="315" spans="1:26" x14ac:dyDescent="0.25">
      <c r="A315">
        <v>1766</v>
      </c>
      <c r="B315" s="9">
        <v>33</v>
      </c>
      <c r="C315" t="s">
        <v>40</v>
      </c>
      <c r="D315" s="9">
        <v>553</v>
      </c>
      <c r="E315" t="s">
        <v>41</v>
      </c>
      <c r="F315" s="9">
        <v>5</v>
      </c>
      <c r="G315" t="s">
        <v>74</v>
      </c>
      <c r="H315" t="s">
        <v>29</v>
      </c>
      <c r="I315" t="s">
        <v>80</v>
      </c>
      <c r="J315" t="s">
        <v>31</v>
      </c>
      <c r="K315" s="9">
        <v>74</v>
      </c>
      <c r="L315" t="s">
        <v>78</v>
      </c>
      <c r="M315">
        <v>3</v>
      </c>
      <c r="N315" t="s">
        <v>61</v>
      </c>
      <c r="O315" t="s">
        <v>77</v>
      </c>
      <c r="P315" t="s">
        <v>45</v>
      </c>
      <c r="Q315" s="9">
        <v>11878</v>
      </c>
      <c r="R315" s="9">
        <v>23364</v>
      </c>
      <c r="S315" s="9">
        <v>6</v>
      </c>
      <c r="T315" t="s">
        <v>46</v>
      </c>
      <c r="U315" s="9">
        <v>11</v>
      </c>
      <c r="V315" t="s">
        <v>82</v>
      </c>
      <c r="W315" t="s">
        <v>77</v>
      </c>
      <c r="X315" s="9">
        <v>2</v>
      </c>
      <c r="Y315" t="s">
        <v>86</v>
      </c>
      <c r="Z315" t="s">
        <v>46</v>
      </c>
    </row>
    <row r="316" spans="1:26" x14ac:dyDescent="0.25">
      <c r="A316">
        <v>1767</v>
      </c>
      <c r="B316" s="9">
        <v>39</v>
      </c>
      <c r="C316" t="s">
        <v>26</v>
      </c>
      <c r="D316" s="9">
        <v>117</v>
      </c>
      <c r="E316" t="s">
        <v>41</v>
      </c>
      <c r="F316" s="9">
        <v>10</v>
      </c>
      <c r="G316" t="s">
        <v>76</v>
      </c>
      <c r="H316" t="s">
        <v>53</v>
      </c>
      <c r="I316" t="s">
        <v>78</v>
      </c>
      <c r="J316" t="s">
        <v>43</v>
      </c>
      <c r="K316" s="9">
        <v>99</v>
      </c>
      <c r="L316" t="s">
        <v>78</v>
      </c>
      <c r="M316">
        <v>4</v>
      </c>
      <c r="N316" t="s">
        <v>61</v>
      </c>
      <c r="O316" t="s">
        <v>79</v>
      </c>
      <c r="P316" t="s">
        <v>45</v>
      </c>
      <c r="Q316" s="9">
        <v>17068</v>
      </c>
      <c r="R316" s="9">
        <v>5355</v>
      </c>
      <c r="S316" s="9">
        <v>1</v>
      </c>
      <c r="T316" t="s">
        <v>36</v>
      </c>
      <c r="U316" s="9">
        <v>14</v>
      </c>
      <c r="V316" t="s">
        <v>82</v>
      </c>
      <c r="W316" t="s">
        <v>80</v>
      </c>
      <c r="X316" s="9">
        <v>3</v>
      </c>
      <c r="Y316" t="s">
        <v>86</v>
      </c>
      <c r="Z316" t="s">
        <v>46</v>
      </c>
    </row>
    <row r="317" spans="1:26" x14ac:dyDescent="0.25">
      <c r="A317">
        <v>1768</v>
      </c>
      <c r="B317" s="9">
        <v>43</v>
      </c>
      <c r="C317" t="s">
        <v>40</v>
      </c>
      <c r="D317" s="9">
        <v>185</v>
      </c>
      <c r="E317" t="s">
        <v>41</v>
      </c>
      <c r="F317" s="9">
        <v>10</v>
      </c>
      <c r="G317" t="s">
        <v>73</v>
      </c>
      <c r="H317" t="s">
        <v>29</v>
      </c>
      <c r="I317" t="s">
        <v>78</v>
      </c>
      <c r="J317" t="s">
        <v>31</v>
      </c>
      <c r="K317" s="9">
        <v>33</v>
      </c>
      <c r="L317" t="s">
        <v>78</v>
      </c>
      <c r="M317">
        <v>1</v>
      </c>
      <c r="N317" t="s">
        <v>51</v>
      </c>
      <c r="O317" t="s">
        <v>80</v>
      </c>
      <c r="P317" t="s">
        <v>35</v>
      </c>
      <c r="Q317" s="9">
        <v>2455</v>
      </c>
      <c r="R317" s="9">
        <v>10675</v>
      </c>
      <c r="S317" s="9">
        <v>0</v>
      </c>
      <c r="T317" t="s">
        <v>46</v>
      </c>
      <c r="U317" s="9">
        <v>19</v>
      </c>
      <c r="V317" t="s">
        <v>82</v>
      </c>
      <c r="W317" t="s">
        <v>79</v>
      </c>
      <c r="X317" s="9">
        <v>5</v>
      </c>
      <c r="Y317" t="s">
        <v>86</v>
      </c>
      <c r="Z317" t="s">
        <v>46</v>
      </c>
    </row>
    <row r="318" spans="1:26" x14ac:dyDescent="0.25">
      <c r="A318">
        <v>1769</v>
      </c>
      <c r="B318" s="9">
        <v>49</v>
      </c>
      <c r="C318" t="s">
        <v>26</v>
      </c>
      <c r="D318" s="9">
        <v>1091</v>
      </c>
      <c r="E318" t="s">
        <v>41</v>
      </c>
      <c r="F318" s="9">
        <v>1</v>
      </c>
      <c r="G318" t="s">
        <v>72</v>
      </c>
      <c r="H318" t="s">
        <v>67</v>
      </c>
      <c r="I318" t="s">
        <v>78</v>
      </c>
      <c r="J318" t="s">
        <v>31</v>
      </c>
      <c r="K318" s="9">
        <v>90</v>
      </c>
      <c r="L318" t="s">
        <v>77</v>
      </c>
      <c r="M318">
        <v>4</v>
      </c>
      <c r="N318" t="s">
        <v>59</v>
      </c>
      <c r="O318" t="s">
        <v>78</v>
      </c>
      <c r="P318" t="s">
        <v>35</v>
      </c>
      <c r="Q318" s="9">
        <v>13964</v>
      </c>
      <c r="R318" s="9">
        <v>17810</v>
      </c>
      <c r="S318" s="9">
        <v>7</v>
      </c>
      <c r="T318" t="s">
        <v>81</v>
      </c>
      <c r="U318" s="9">
        <v>12</v>
      </c>
      <c r="V318" t="s">
        <v>82</v>
      </c>
      <c r="W318" t="s">
        <v>80</v>
      </c>
      <c r="X318" s="9">
        <v>2</v>
      </c>
      <c r="Y318" t="s">
        <v>86</v>
      </c>
      <c r="Z318" t="s">
        <v>46</v>
      </c>
    </row>
    <row r="319" spans="1:26" x14ac:dyDescent="0.25">
      <c r="A319">
        <v>1770</v>
      </c>
      <c r="B319" s="9">
        <v>52</v>
      </c>
      <c r="C319" t="s">
        <v>26</v>
      </c>
      <c r="D319" s="9">
        <v>723</v>
      </c>
      <c r="E319" t="s">
        <v>41</v>
      </c>
      <c r="F319" s="9">
        <v>8</v>
      </c>
      <c r="G319" t="s">
        <v>74</v>
      </c>
      <c r="H319" t="s">
        <v>53</v>
      </c>
      <c r="I319" t="s">
        <v>78</v>
      </c>
      <c r="J319" t="s">
        <v>43</v>
      </c>
      <c r="K319" s="9">
        <v>85</v>
      </c>
      <c r="L319" t="s">
        <v>77</v>
      </c>
      <c r="M319">
        <v>2</v>
      </c>
      <c r="N319" t="s">
        <v>44</v>
      </c>
      <c r="O319" t="s">
        <v>77</v>
      </c>
      <c r="P319" t="s">
        <v>45</v>
      </c>
      <c r="Q319" s="9">
        <v>4941</v>
      </c>
      <c r="R319" s="9">
        <v>17747</v>
      </c>
      <c r="S319" s="9">
        <v>2</v>
      </c>
      <c r="T319" t="s">
        <v>46</v>
      </c>
      <c r="U319" s="9">
        <v>15</v>
      </c>
      <c r="V319" t="s">
        <v>82</v>
      </c>
      <c r="W319" t="s">
        <v>79</v>
      </c>
      <c r="X319" s="9">
        <v>3</v>
      </c>
      <c r="Y319" t="s">
        <v>85</v>
      </c>
      <c r="Z319" t="s">
        <v>36</v>
      </c>
    </row>
    <row r="320" spans="1:26" x14ac:dyDescent="0.25">
      <c r="A320">
        <v>1771</v>
      </c>
      <c r="B320" s="9">
        <v>27</v>
      </c>
      <c r="C320" t="s">
        <v>26</v>
      </c>
      <c r="D320" s="9">
        <v>1220</v>
      </c>
      <c r="E320" t="s">
        <v>41</v>
      </c>
      <c r="F320" s="9">
        <v>5</v>
      </c>
      <c r="G320" t="s">
        <v>74</v>
      </c>
      <c r="H320" t="s">
        <v>29</v>
      </c>
      <c r="I320" t="s">
        <v>78</v>
      </c>
      <c r="J320" t="s">
        <v>31</v>
      </c>
      <c r="K320" s="9">
        <v>85</v>
      </c>
      <c r="L320" t="s">
        <v>78</v>
      </c>
      <c r="M320">
        <v>1</v>
      </c>
      <c r="N320" t="s">
        <v>44</v>
      </c>
      <c r="O320" t="s">
        <v>77</v>
      </c>
      <c r="P320" t="s">
        <v>35</v>
      </c>
      <c r="Q320" s="9">
        <v>2478</v>
      </c>
      <c r="R320" s="9">
        <v>20938</v>
      </c>
      <c r="S320" s="9">
        <v>1</v>
      </c>
      <c r="T320" t="s">
        <v>36</v>
      </c>
      <c r="U320" s="9">
        <v>12</v>
      </c>
      <c r="V320" t="s">
        <v>82</v>
      </c>
      <c r="W320" t="s">
        <v>77</v>
      </c>
      <c r="X320" s="9">
        <v>2</v>
      </c>
      <c r="Y320" t="s">
        <v>85</v>
      </c>
      <c r="Z320" t="s">
        <v>46</v>
      </c>
    </row>
    <row r="321" spans="1:26" x14ac:dyDescent="0.25">
      <c r="A321">
        <v>1772</v>
      </c>
      <c r="B321" s="9">
        <v>32</v>
      </c>
      <c r="C321" t="s">
        <v>26</v>
      </c>
      <c r="D321" s="9">
        <v>588</v>
      </c>
      <c r="E321" t="s">
        <v>27</v>
      </c>
      <c r="F321" s="9">
        <v>8</v>
      </c>
      <c r="G321" t="s">
        <v>72</v>
      </c>
      <c r="H321" t="s">
        <v>67</v>
      </c>
      <c r="I321" t="s">
        <v>78</v>
      </c>
      <c r="J321" t="s">
        <v>31</v>
      </c>
      <c r="K321" s="9">
        <v>65</v>
      </c>
      <c r="L321" t="s">
        <v>77</v>
      </c>
      <c r="M321">
        <v>2</v>
      </c>
      <c r="N321" t="s">
        <v>33</v>
      </c>
      <c r="O321" t="s">
        <v>77</v>
      </c>
      <c r="P321" t="s">
        <v>45</v>
      </c>
      <c r="Q321" s="9">
        <v>5228</v>
      </c>
      <c r="R321" s="9">
        <v>24624</v>
      </c>
      <c r="S321" s="9">
        <v>1</v>
      </c>
      <c r="T321" t="s">
        <v>36</v>
      </c>
      <c r="U321" s="9">
        <v>11</v>
      </c>
      <c r="V321" t="s">
        <v>82</v>
      </c>
      <c r="W321" t="s">
        <v>80</v>
      </c>
      <c r="X321" s="9">
        <v>2</v>
      </c>
      <c r="Y321" t="s">
        <v>86</v>
      </c>
      <c r="Z321" t="s">
        <v>46</v>
      </c>
    </row>
    <row r="322" spans="1:26" x14ac:dyDescent="0.25">
      <c r="A322">
        <v>1773</v>
      </c>
      <c r="B322" s="9">
        <v>27</v>
      </c>
      <c r="C322" t="s">
        <v>26</v>
      </c>
      <c r="D322" s="9">
        <v>1377</v>
      </c>
      <c r="E322" t="s">
        <v>27</v>
      </c>
      <c r="F322" s="9">
        <v>2</v>
      </c>
      <c r="G322" t="s">
        <v>74</v>
      </c>
      <c r="H322" t="s">
        <v>29</v>
      </c>
      <c r="I322" t="s">
        <v>80</v>
      </c>
      <c r="J322" t="s">
        <v>43</v>
      </c>
      <c r="K322" s="9">
        <v>74</v>
      </c>
      <c r="L322" t="s">
        <v>78</v>
      </c>
      <c r="M322">
        <v>2</v>
      </c>
      <c r="N322" t="s">
        <v>33</v>
      </c>
      <c r="O322" t="s">
        <v>78</v>
      </c>
      <c r="P322" t="s">
        <v>35</v>
      </c>
      <c r="Q322" s="9">
        <v>4478</v>
      </c>
      <c r="R322" s="9">
        <v>5242</v>
      </c>
      <c r="S322" s="9">
        <v>1</v>
      </c>
      <c r="T322" t="s">
        <v>36</v>
      </c>
      <c r="U322" s="9">
        <v>11</v>
      </c>
      <c r="V322" t="s">
        <v>82</v>
      </c>
      <c r="W322" t="s">
        <v>79</v>
      </c>
      <c r="X322" s="9">
        <v>3</v>
      </c>
      <c r="Y322" t="s">
        <v>86</v>
      </c>
      <c r="Z322" t="s">
        <v>46</v>
      </c>
    </row>
    <row r="323" spans="1:26" x14ac:dyDescent="0.25">
      <c r="A323">
        <v>1774</v>
      </c>
      <c r="B323" s="9">
        <v>31</v>
      </c>
      <c r="C323" t="s">
        <v>26</v>
      </c>
      <c r="D323" s="9">
        <v>691</v>
      </c>
      <c r="E323" t="s">
        <v>27</v>
      </c>
      <c r="F323" s="9">
        <v>7</v>
      </c>
      <c r="G323" t="s">
        <v>74</v>
      </c>
      <c r="H323" t="s">
        <v>64</v>
      </c>
      <c r="I323" t="s">
        <v>80</v>
      </c>
      <c r="J323" t="s">
        <v>43</v>
      </c>
      <c r="K323" s="9">
        <v>73</v>
      </c>
      <c r="L323" t="s">
        <v>78</v>
      </c>
      <c r="M323">
        <v>2</v>
      </c>
      <c r="N323" t="s">
        <v>33</v>
      </c>
      <c r="O323" t="s">
        <v>80</v>
      </c>
      <c r="P323" t="s">
        <v>57</v>
      </c>
      <c r="Q323" s="9">
        <v>7547</v>
      </c>
      <c r="R323" s="9">
        <v>7143</v>
      </c>
      <c r="S323" s="9">
        <v>4</v>
      </c>
      <c r="T323" t="s">
        <v>46</v>
      </c>
      <c r="U323" s="9">
        <v>12</v>
      </c>
      <c r="V323" t="s">
        <v>82</v>
      </c>
      <c r="W323" t="s">
        <v>80</v>
      </c>
      <c r="X323" s="9">
        <v>3</v>
      </c>
      <c r="Y323" t="s">
        <v>86</v>
      </c>
      <c r="Z323" t="s">
        <v>46</v>
      </c>
    </row>
    <row r="324" spans="1:26" x14ac:dyDescent="0.25">
      <c r="A324">
        <v>1775</v>
      </c>
      <c r="B324" s="9">
        <v>32</v>
      </c>
      <c r="C324" t="s">
        <v>26</v>
      </c>
      <c r="D324" s="9">
        <v>1018</v>
      </c>
      <c r="E324" t="s">
        <v>41</v>
      </c>
      <c r="F324" s="9">
        <v>2</v>
      </c>
      <c r="G324" t="s">
        <v>73</v>
      </c>
      <c r="H324" t="s">
        <v>53</v>
      </c>
      <c r="I324" t="s">
        <v>79</v>
      </c>
      <c r="J324" t="s">
        <v>31</v>
      </c>
      <c r="K324" s="9">
        <v>74</v>
      </c>
      <c r="L324" t="s">
        <v>80</v>
      </c>
      <c r="M324">
        <v>2</v>
      </c>
      <c r="N324" t="s">
        <v>44</v>
      </c>
      <c r="O324" t="s">
        <v>80</v>
      </c>
      <c r="P324" t="s">
        <v>35</v>
      </c>
      <c r="Q324" s="9">
        <v>6720</v>
      </c>
      <c r="R324" s="9">
        <v>10557</v>
      </c>
      <c r="S324" s="9">
        <v>7</v>
      </c>
      <c r="T324" t="s">
        <v>46</v>
      </c>
      <c r="U324" s="9">
        <v>16</v>
      </c>
      <c r="V324" t="s">
        <v>82</v>
      </c>
      <c r="W324" t="s">
        <v>78</v>
      </c>
      <c r="X324" s="9">
        <v>0</v>
      </c>
      <c r="Y324" t="s">
        <v>85</v>
      </c>
      <c r="Z324" t="s">
        <v>46</v>
      </c>
    </row>
    <row r="325" spans="1:26" x14ac:dyDescent="0.25">
      <c r="A325">
        <v>1776</v>
      </c>
      <c r="B325" s="9">
        <v>28</v>
      </c>
      <c r="C325" t="s">
        <v>26</v>
      </c>
      <c r="D325" s="9">
        <v>1157</v>
      </c>
      <c r="E325" t="s">
        <v>41</v>
      </c>
      <c r="F325" s="9">
        <v>2</v>
      </c>
      <c r="G325" t="s">
        <v>73</v>
      </c>
      <c r="H325" t="s">
        <v>53</v>
      </c>
      <c r="I325" t="s">
        <v>79</v>
      </c>
      <c r="J325" t="s">
        <v>43</v>
      </c>
      <c r="K325" s="9">
        <v>84</v>
      </c>
      <c r="L325" t="s">
        <v>79</v>
      </c>
      <c r="M325">
        <v>1</v>
      </c>
      <c r="N325" t="s">
        <v>44</v>
      </c>
      <c r="O325" t="s">
        <v>80</v>
      </c>
      <c r="P325" t="s">
        <v>45</v>
      </c>
      <c r="Q325" s="9">
        <v>3464</v>
      </c>
      <c r="R325" s="9">
        <v>24737</v>
      </c>
      <c r="S325" s="9">
        <v>5</v>
      </c>
      <c r="T325" t="s">
        <v>36</v>
      </c>
      <c r="U325" s="9">
        <v>13</v>
      </c>
      <c r="V325" t="s">
        <v>82</v>
      </c>
      <c r="W325" t="s">
        <v>80</v>
      </c>
      <c r="X325" s="9">
        <v>4</v>
      </c>
      <c r="Y325" t="s">
        <v>85</v>
      </c>
      <c r="Z325" t="s">
        <v>36</v>
      </c>
    </row>
    <row r="326" spans="1:26" x14ac:dyDescent="0.25">
      <c r="A326">
        <v>1777</v>
      </c>
      <c r="B326" s="9">
        <v>30</v>
      </c>
      <c r="C326" t="s">
        <v>26</v>
      </c>
      <c r="D326" s="9">
        <v>1275</v>
      </c>
      <c r="E326" t="s">
        <v>41</v>
      </c>
      <c r="F326" s="9">
        <v>28</v>
      </c>
      <c r="G326" t="s">
        <v>72</v>
      </c>
      <c r="H326" t="s">
        <v>53</v>
      </c>
      <c r="I326" t="s">
        <v>80</v>
      </c>
      <c r="J326" t="s">
        <v>31</v>
      </c>
      <c r="K326" s="9">
        <v>64</v>
      </c>
      <c r="L326" t="s">
        <v>78</v>
      </c>
      <c r="M326">
        <v>2</v>
      </c>
      <c r="N326" t="s">
        <v>44</v>
      </c>
      <c r="O326" t="s">
        <v>80</v>
      </c>
      <c r="P326" t="s">
        <v>45</v>
      </c>
      <c r="Q326" s="9">
        <v>5775</v>
      </c>
      <c r="R326" s="9">
        <v>11934</v>
      </c>
      <c r="S326" s="9">
        <v>1</v>
      </c>
      <c r="T326" t="s">
        <v>46</v>
      </c>
      <c r="U326" s="9">
        <v>13</v>
      </c>
      <c r="V326" t="s">
        <v>82</v>
      </c>
      <c r="W326" t="s">
        <v>80</v>
      </c>
      <c r="X326" s="9">
        <v>2</v>
      </c>
      <c r="Y326" t="s">
        <v>86</v>
      </c>
      <c r="Z326" t="s">
        <v>46</v>
      </c>
    </row>
    <row r="327" spans="1:26" x14ac:dyDescent="0.25">
      <c r="A327">
        <v>1778</v>
      </c>
      <c r="B327" s="9">
        <v>31</v>
      </c>
      <c r="C327" t="s">
        <v>40</v>
      </c>
      <c r="D327" s="9">
        <v>798</v>
      </c>
      <c r="E327" t="s">
        <v>41</v>
      </c>
      <c r="F327" s="9">
        <v>7</v>
      </c>
      <c r="G327" t="s">
        <v>72</v>
      </c>
      <c r="H327" t="s">
        <v>29</v>
      </c>
      <c r="I327" t="s">
        <v>78</v>
      </c>
      <c r="J327" t="s">
        <v>31</v>
      </c>
      <c r="K327" s="9">
        <v>48</v>
      </c>
      <c r="L327" t="s">
        <v>77</v>
      </c>
      <c r="M327">
        <v>3</v>
      </c>
      <c r="N327" t="s">
        <v>58</v>
      </c>
      <c r="O327" t="s">
        <v>78</v>
      </c>
      <c r="P327" t="s">
        <v>45</v>
      </c>
      <c r="Q327" s="9">
        <v>8943</v>
      </c>
      <c r="R327" s="9">
        <v>14034</v>
      </c>
      <c r="S327" s="9">
        <v>1</v>
      </c>
      <c r="T327" t="s">
        <v>46</v>
      </c>
      <c r="U327" s="9">
        <v>24</v>
      </c>
      <c r="V327" t="s">
        <v>83</v>
      </c>
      <c r="W327" t="s">
        <v>79</v>
      </c>
      <c r="X327" s="9">
        <v>2</v>
      </c>
      <c r="Y327" t="s">
        <v>86</v>
      </c>
      <c r="Z327" t="s">
        <v>46</v>
      </c>
    </row>
    <row r="328" spans="1:26" x14ac:dyDescent="0.25">
      <c r="A328">
        <v>1779</v>
      </c>
      <c r="B328" s="9">
        <v>39</v>
      </c>
      <c r="C328" t="s">
        <v>40</v>
      </c>
      <c r="D328" s="9">
        <v>672</v>
      </c>
      <c r="E328" t="s">
        <v>41</v>
      </c>
      <c r="F328" s="9">
        <v>7</v>
      </c>
      <c r="G328" t="s">
        <v>72</v>
      </c>
      <c r="H328" t="s">
        <v>53</v>
      </c>
      <c r="I328" t="s">
        <v>78</v>
      </c>
      <c r="J328" t="s">
        <v>43</v>
      </c>
      <c r="K328" s="9">
        <v>54</v>
      </c>
      <c r="L328" t="s">
        <v>77</v>
      </c>
      <c r="M328">
        <v>5</v>
      </c>
      <c r="N328" t="s">
        <v>61</v>
      </c>
      <c r="O328" t="s">
        <v>80</v>
      </c>
      <c r="P328" t="s">
        <v>45</v>
      </c>
      <c r="Q328" s="9">
        <v>19272</v>
      </c>
      <c r="R328" s="9">
        <v>21141</v>
      </c>
      <c r="S328" s="9">
        <v>1</v>
      </c>
      <c r="T328" t="s">
        <v>46</v>
      </c>
      <c r="U328" s="9">
        <v>15</v>
      </c>
      <c r="V328" t="s">
        <v>82</v>
      </c>
      <c r="W328" t="s">
        <v>79</v>
      </c>
      <c r="X328" s="9">
        <v>2</v>
      </c>
      <c r="Y328" t="s">
        <v>86</v>
      </c>
      <c r="Z328" t="s">
        <v>46</v>
      </c>
    </row>
    <row r="329" spans="1:26" x14ac:dyDescent="0.25">
      <c r="A329">
        <v>1780</v>
      </c>
      <c r="B329" s="9">
        <v>39</v>
      </c>
      <c r="C329" t="s">
        <v>26</v>
      </c>
      <c r="D329" s="9">
        <v>1162</v>
      </c>
      <c r="E329" t="s">
        <v>27</v>
      </c>
      <c r="F329" s="9">
        <v>3</v>
      </c>
      <c r="G329" t="s">
        <v>72</v>
      </c>
      <c r="H329" t="s">
        <v>53</v>
      </c>
      <c r="I329" t="s">
        <v>80</v>
      </c>
      <c r="J329" t="s">
        <v>31</v>
      </c>
      <c r="K329" s="9">
        <v>41</v>
      </c>
      <c r="L329" t="s">
        <v>78</v>
      </c>
      <c r="M329">
        <v>2</v>
      </c>
      <c r="N329" t="s">
        <v>33</v>
      </c>
      <c r="O329" t="s">
        <v>78</v>
      </c>
      <c r="P329" t="s">
        <v>45</v>
      </c>
      <c r="Q329" s="9">
        <v>5238</v>
      </c>
      <c r="R329" s="9">
        <v>17778</v>
      </c>
      <c r="S329" s="9">
        <v>4</v>
      </c>
      <c r="T329" t="s">
        <v>36</v>
      </c>
      <c r="U329" s="9">
        <v>18</v>
      </c>
      <c r="V329" t="s">
        <v>82</v>
      </c>
      <c r="W329" t="s">
        <v>79</v>
      </c>
      <c r="X329" s="9">
        <v>3</v>
      </c>
      <c r="Y329" t="s">
        <v>85</v>
      </c>
      <c r="Z329" t="s">
        <v>36</v>
      </c>
    </row>
    <row r="330" spans="1:26" x14ac:dyDescent="0.25">
      <c r="A330">
        <v>1781</v>
      </c>
      <c r="B330" s="9">
        <v>33</v>
      </c>
      <c r="C330" t="s">
        <v>40</v>
      </c>
      <c r="D330" s="9">
        <v>508</v>
      </c>
      <c r="E330" t="s">
        <v>27</v>
      </c>
      <c r="F330" s="9">
        <v>10</v>
      </c>
      <c r="G330" t="s">
        <v>74</v>
      </c>
      <c r="H330" t="s">
        <v>64</v>
      </c>
      <c r="I330" t="s">
        <v>77</v>
      </c>
      <c r="J330" t="s">
        <v>43</v>
      </c>
      <c r="K330" s="9">
        <v>46</v>
      </c>
      <c r="L330" t="s">
        <v>77</v>
      </c>
      <c r="M330">
        <v>2</v>
      </c>
      <c r="N330" t="s">
        <v>33</v>
      </c>
      <c r="O330" t="s">
        <v>80</v>
      </c>
      <c r="P330" t="s">
        <v>35</v>
      </c>
      <c r="Q330" s="9">
        <v>4682</v>
      </c>
      <c r="R330" s="9">
        <v>4317</v>
      </c>
      <c r="S330" s="9">
        <v>3</v>
      </c>
      <c r="T330" t="s">
        <v>46</v>
      </c>
      <c r="U330" s="9">
        <v>14</v>
      </c>
      <c r="V330" t="s">
        <v>82</v>
      </c>
      <c r="W330" t="s">
        <v>78</v>
      </c>
      <c r="X330" s="9">
        <v>6</v>
      </c>
      <c r="Y330" t="s">
        <v>85</v>
      </c>
      <c r="Z330" t="s">
        <v>46</v>
      </c>
    </row>
    <row r="331" spans="1:26" x14ac:dyDescent="0.25">
      <c r="A331">
        <v>1782</v>
      </c>
      <c r="B331" s="9">
        <v>47</v>
      </c>
      <c r="C331" t="s">
        <v>26</v>
      </c>
      <c r="D331" s="9">
        <v>1482</v>
      </c>
      <c r="E331" t="s">
        <v>41</v>
      </c>
      <c r="F331" s="9">
        <v>5</v>
      </c>
      <c r="G331" t="s">
        <v>75</v>
      </c>
      <c r="H331" t="s">
        <v>29</v>
      </c>
      <c r="I331" t="s">
        <v>80</v>
      </c>
      <c r="J331" t="s">
        <v>43</v>
      </c>
      <c r="K331" s="9">
        <v>42</v>
      </c>
      <c r="L331" t="s">
        <v>78</v>
      </c>
      <c r="M331">
        <v>5</v>
      </c>
      <c r="N331" t="s">
        <v>63</v>
      </c>
      <c r="O331" t="s">
        <v>78</v>
      </c>
      <c r="P331" t="s">
        <v>45</v>
      </c>
      <c r="Q331" s="9">
        <v>18300</v>
      </c>
      <c r="R331" s="9">
        <v>16375</v>
      </c>
      <c r="S331" s="9">
        <v>4</v>
      </c>
      <c r="T331" t="s">
        <v>46</v>
      </c>
      <c r="U331" s="9">
        <v>11</v>
      </c>
      <c r="V331" t="s">
        <v>82</v>
      </c>
      <c r="W331" t="s">
        <v>77</v>
      </c>
      <c r="X331" s="9">
        <v>2</v>
      </c>
      <c r="Y331" t="s">
        <v>86</v>
      </c>
      <c r="Z331" t="s">
        <v>46</v>
      </c>
    </row>
    <row r="332" spans="1:26" x14ac:dyDescent="0.25">
      <c r="A332">
        <v>1783</v>
      </c>
      <c r="B332" s="9">
        <v>43</v>
      </c>
      <c r="C332" t="s">
        <v>40</v>
      </c>
      <c r="D332" s="9">
        <v>559</v>
      </c>
      <c r="E332" t="s">
        <v>41</v>
      </c>
      <c r="F332" s="9">
        <v>10</v>
      </c>
      <c r="G332" t="s">
        <v>73</v>
      </c>
      <c r="H332" t="s">
        <v>29</v>
      </c>
      <c r="I332" t="s">
        <v>78</v>
      </c>
      <c r="J332" t="s">
        <v>31</v>
      </c>
      <c r="K332" s="9">
        <v>82</v>
      </c>
      <c r="L332" t="s">
        <v>77</v>
      </c>
      <c r="M332">
        <v>2</v>
      </c>
      <c r="N332" t="s">
        <v>51</v>
      </c>
      <c r="O332" t="s">
        <v>78</v>
      </c>
      <c r="P332" t="s">
        <v>57</v>
      </c>
      <c r="Q332" s="9">
        <v>5257</v>
      </c>
      <c r="R332" s="9">
        <v>6227</v>
      </c>
      <c r="S332" s="9">
        <v>1</v>
      </c>
      <c r="T332" t="s">
        <v>46</v>
      </c>
      <c r="U332" s="9">
        <v>11</v>
      </c>
      <c r="V332" t="s">
        <v>82</v>
      </c>
      <c r="W332" t="s">
        <v>77</v>
      </c>
      <c r="X332" s="9">
        <v>3</v>
      </c>
      <c r="Y332" t="s">
        <v>87</v>
      </c>
      <c r="Z332" t="s">
        <v>46</v>
      </c>
    </row>
    <row r="333" spans="1:26" x14ac:dyDescent="0.25">
      <c r="A333">
        <v>1784</v>
      </c>
      <c r="B333" s="9">
        <v>27</v>
      </c>
      <c r="C333" t="s">
        <v>60</v>
      </c>
      <c r="D333" s="9">
        <v>210</v>
      </c>
      <c r="E333" t="s">
        <v>27</v>
      </c>
      <c r="F333" s="9">
        <v>1</v>
      </c>
      <c r="G333" t="s">
        <v>76</v>
      </c>
      <c r="H333" t="s">
        <v>64</v>
      </c>
      <c r="I333" t="s">
        <v>78</v>
      </c>
      <c r="J333" t="s">
        <v>43</v>
      </c>
      <c r="K333" s="9">
        <v>73</v>
      </c>
      <c r="L333" t="s">
        <v>78</v>
      </c>
      <c r="M333">
        <v>2</v>
      </c>
      <c r="N333" t="s">
        <v>33</v>
      </c>
      <c r="O333" t="s">
        <v>77</v>
      </c>
      <c r="P333" t="s">
        <v>45</v>
      </c>
      <c r="Q333" s="9">
        <v>6349</v>
      </c>
      <c r="R333" s="9">
        <v>22107</v>
      </c>
      <c r="S333" s="9">
        <v>0</v>
      </c>
      <c r="T333" t="s">
        <v>36</v>
      </c>
      <c r="U333" s="9">
        <v>13</v>
      </c>
      <c r="V333" t="s">
        <v>82</v>
      </c>
      <c r="W333" t="s">
        <v>80</v>
      </c>
      <c r="X333" s="9">
        <v>0</v>
      </c>
      <c r="Y333" t="s">
        <v>86</v>
      </c>
      <c r="Z333" t="s">
        <v>46</v>
      </c>
    </row>
    <row r="334" spans="1:26" x14ac:dyDescent="0.25">
      <c r="A334">
        <v>1785</v>
      </c>
      <c r="B334" s="9">
        <v>54</v>
      </c>
      <c r="C334" t="s">
        <v>40</v>
      </c>
      <c r="D334" s="9">
        <v>928</v>
      </c>
      <c r="E334" t="s">
        <v>41</v>
      </c>
      <c r="F334" s="9">
        <v>20</v>
      </c>
      <c r="G334" t="s">
        <v>73</v>
      </c>
      <c r="H334" t="s">
        <v>29</v>
      </c>
      <c r="I334" t="s">
        <v>80</v>
      </c>
      <c r="J334" t="s">
        <v>31</v>
      </c>
      <c r="K334" s="9">
        <v>31</v>
      </c>
      <c r="L334" t="s">
        <v>78</v>
      </c>
      <c r="M334">
        <v>2</v>
      </c>
      <c r="N334" t="s">
        <v>44</v>
      </c>
      <c r="O334" t="s">
        <v>78</v>
      </c>
      <c r="P334" t="s">
        <v>35</v>
      </c>
      <c r="Q334" s="9">
        <v>4869</v>
      </c>
      <c r="R334" s="9">
        <v>16885</v>
      </c>
      <c r="S334" s="9">
        <v>3</v>
      </c>
      <c r="T334" t="s">
        <v>46</v>
      </c>
      <c r="U334" s="9">
        <v>12</v>
      </c>
      <c r="V334" t="s">
        <v>82</v>
      </c>
      <c r="W334" t="s">
        <v>80</v>
      </c>
      <c r="X334" s="9">
        <v>4</v>
      </c>
      <c r="Y334" t="s">
        <v>85</v>
      </c>
      <c r="Z334" t="s">
        <v>46</v>
      </c>
    </row>
    <row r="335" spans="1:26" x14ac:dyDescent="0.25">
      <c r="A335">
        <v>1786</v>
      </c>
      <c r="B335" s="9">
        <v>43</v>
      </c>
      <c r="C335" t="s">
        <v>26</v>
      </c>
      <c r="D335" s="9">
        <v>1001</v>
      </c>
      <c r="E335" t="s">
        <v>41</v>
      </c>
      <c r="F335" s="9">
        <v>7</v>
      </c>
      <c r="G335" t="s">
        <v>74</v>
      </c>
      <c r="H335" t="s">
        <v>29</v>
      </c>
      <c r="I335" t="s">
        <v>78</v>
      </c>
      <c r="J335" t="s">
        <v>31</v>
      </c>
      <c r="K335" s="9">
        <v>43</v>
      </c>
      <c r="L335" t="s">
        <v>78</v>
      </c>
      <c r="M335">
        <v>3</v>
      </c>
      <c r="N335" t="s">
        <v>59</v>
      </c>
      <c r="O335" t="s">
        <v>79</v>
      </c>
      <c r="P335" t="s">
        <v>45</v>
      </c>
      <c r="Q335" s="9">
        <v>9985</v>
      </c>
      <c r="R335" s="9">
        <v>9262</v>
      </c>
      <c r="S335" s="9">
        <v>8</v>
      </c>
      <c r="T335" t="s">
        <v>46</v>
      </c>
      <c r="U335" s="9">
        <v>16</v>
      </c>
      <c r="V335" t="s">
        <v>82</v>
      </c>
      <c r="W335" t="s">
        <v>79</v>
      </c>
      <c r="X335" s="9">
        <v>1</v>
      </c>
      <c r="Y335" t="s">
        <v>85</v>
      </c>
      <c r="Z335" t="s">
        <v>46</v>
      </c>
    </row>
    <row r="336" spans="1:26" x14ac:dyDescent="0.25">
      <c r="A336">
        <v>1787</v>
      </c>
      <c r="B336" s="9">
        <v>45</v>
      </c>
      <c r="C336" t="s">
        <v>26</v>
      </c>
      <c r="D336" s="9">
        <v>549</v>
      </c>
      <c r="E336" t="s">
        <v>41</v>
      </c>
      <c r="F336" s="9">
        <v>8</v>
      </c>
      <c r="G336" t="s">
        <v>73</v>
      </c>
      <c r="H336" t="s">
        <v>49</v>
      </c>
      <c r="I336" t="s">
        <v>80</v>
      </c>
      <c r="J336" t="s">
        <v>43</v>
      </c>
      <c r="K336" s="9">
        <v>75</v>
      </c>
      <c r="L336" t="s">
        <v>78</v>
      </c>
      <c r="M336">
        <v>2</v>
      </c>
      <c r="N336" t="s">
        <v>44</v>
      </c>
      <c r="O336" t="s">
        <v>80</v>
      </c>
      <c r="P336" t="s">
        <v>45</v>
      </c>
      <c r="Q336" s="9">
        <v>3697</v>
      </c>
      <c r="R336" s="9">
        <v>9278</v>
      </c>
      <c r="S336" s="9">
        <v>9</v>
      </c>
      <c r="T336" t="s">
        <v>46</v>
      </c>
      <c r="U336" s="9">
        <v>14</v>
      </c>
      <c r="V336" t="s">
        <v>82</v>
      </c>
      <c r="W336" t="s">
        <v>79</v>
      </c>
      <c r="X336" s="9">
        <v>3</v>
      </c>
      <c r="Y336" t="s">
        <v>86</v>
      </c>
      <c r="Z336" t="s">
        <v>46</v>
      </c>
    </row>
    <row r="337" spans="1:26" x14ac:dyDescent="0.25">
      <c r="A337">
        <v>1788</v>
      </c>
      <c r="B337" s="9">
        <v>40</v>
      </c>
      <c r="C337" t="s">
        <v>26</v>
      </c>
      <c r="D337" s="9">
        <v>1124</v>
      </c>
      <c r="E337" t="s">
        <v>27</v>
      </c>
      <c r="F337" s="9">
        <v>1</v>
      </c>
      <c r="G337" t="s">
        <v>72</v>
      </c>
      <c r="H337" t="s">
        <v>53</v>
      </c>
      <c r="I337" t="s">
        <v>77</v>
      </c>
      <c r="J337" t="s">
        <v>43</v>
      </c>
      <c r="K337" s="9">
        <v>57</v>
      </c>
      <c r="L337" t="s">
        <v>79</v>
      </c>
      <c r="M337">
        <v>2</v>
      </c>
      <c r="N337" t="s">
        <v>33</v>
      </c>
      <c r="O337" t="s">
        <v>80</v>
      </c>
      <c r="P337" t="s">
        <v>45</v>
      </c>
      <c r="Q337" s="9">
        <v>7457</v>
      </c>
      <c r="R337" s="9">
        <v>13273</v>
      </c>
      <c r="S337" s="9">
        <v>2</v>
      </c>
      <c r="T337" t="s">
        <v>36</v>
      </c>
      <c r="U337" s="9">
        <v>22</v>
      </c>
      <c r="V337" t="s">
        <v>83</v>
      </c>
      <c r="W337" t="s">
        <v>78</v>
      </c>
      <c r="X337" s="9">
        <v>2</v>
      </c>
      <c r="Y337" t="s">
        <v>85</v>
      </c>
      <c r="Z337" t="s">
        <v>46</v>
      </c>
    </row>
    <row r="338" spans="1:26" x14ac:dyDescent="0.25">
      <c r="A338">
        <v>1789</v>
      </c>
      <c r="B338" s="9">
        <v>29</v>
      </c>
      <c r="C338" t="s">
        <v>26</v>
      </c>
      <c r="D338" s="9">
        <v>318</v>
      </c>
      <c r="E338" t="s">
        <v>41</v>
      </c>
      <c r="F338" s="9">
        <v>8</v>
      </c>
      <c r="G338" t="s">
        <v>73</v>
      </c>
      <c r="H338" t="s">
        <v>49</v>
      </c>
      <c r="I338" t="s">
        <v>77</v>
      </c>
      <c r="J338" t="s">
        <v>43</v>
      </c>
      <c r="K338" s="9">
        <v>77</v>
      </c>
      <c r="L338" t="s">
        <v>79</v>
      </c>
      <c r="M338">
        <v>1</v>
      </c>
      <c r="N338" t="s">
        <v>51</v>
      </c>
      <c r="O338" t="s">
        <v>79</v>
      </c>
      <c r="P338" t="s">
        <v>45</v>
      </c>
      <c r="Q338" s="9">
        <v>2119</v>
      </c>
      <c r="R338" s="9">
        <v>4759</v>
      </c>
      <c r="S338" s="9">
        <v>1</v>
      </c>
      <c r="T338" t="s">
        <v>36</v>
      </c>
      <c r="U338" s="9">
        <v>11</v>
      </c>
      <c r="V338" t="s">
        <v>82</v>
      </c>
      <c r="W338" t="s">
        <v>80</v>
      </c>
      <c r="X338" s="9">
        <v>4</v>
      </c>
      <c r="Y338" t="s">
        <v>85</v>
      </c>
      <c r="Z338" t="s">
        <v>36</v>
      </c>
    </row>
    <row r="339" spans="1:26" x14ac:dyDescent="0.25">
      <c r="A339">
        <v>1790</v>
      </c>
      <c r="B339" s="9">
        <v>29</v>
      </c>
      <c r="C339" t="s">
        <v>26</v>
      </c>
      <c r="D339" s="9">
        <v>738</v>
      </c>
      <c r="E339" t="s">
        <v>41</v>
      </c>
      <c r="F339" s="9">
        <v>9</v>
      </c>
      <c r="G339" t="s">
        <v>75</v>
      </c>
      <c r="H339" t="s">
        <v>49</v>
      </c>
      <c r="I339" t="s">
        <v>77</v>
      </c>
      <c r="J339" t="s">
        <v>43</v>
      </c>
      <c r="K339" s="9">
        <v>30</v>
      </c>
      <c r="L339" t="s">
        <v>77</v>
      </c>
      <c r="M339">
        <v>1</v>
      </c>
      <c r="N339" t="s">
        <v>51</v>
      </c>
      <c r="O339" t="s">
        <v>80</v>
      </c>
      <c r="P339" t="s">
        <v>35</v>
      </c>
      <c r="Q339" s="9">
        <v>3983</v>
      </c>
      <c r="R339" s="9">
        <v>7621</v>
      </c>
      <c r="S339" s="9">
        <v>0</v>
      </c>
      <c r="T339" t="s">
        <v>46</v>
      </c>
      <c r="U339" s="9">
        <v>17</v>
      </c>
      <c r="V339" t="s">
        <v>82</v>
      </c>
      <c r="W339" t="s">
        <v>78</v>
      </c>
      <c r="X339" s="9">
        <v>2</v>
      </c>
      <c r="Y339" t="s">
        <v>86</v>
      </c>
      <c r="Z339" t="s">
        <v>46</v>
      </c>
    </row>
    <row r="340" spans="1:26" x14ac:dyDescent="0.25">
      <c r="A340">
        <v>1791</v>
      </c>
      <c r="B340" s="9">
        <v>30</v>
      </c>
      <c r="C340" t="s">
        <v>26</v>
      </c>
      <c r="D340" s="9">
        <v>570</v>
      </c>
      <c r="E340" t="s">
        <v>27</v>
      </c>
      <c r="F340" s="9">
        <v>5</v>
      </c>
      <c r="G340" t="s">
        <v>74</v>
      </c>
      <c r="H340" t="s">
        <v>64</v>
      </c>
      <c r="I340" t="s">
        <v>80</v>
      </c>
      <c r="J340" t="s">
        <v>31</v>
      </c>
      <c r="K340" s="9">
        <v>30</v>
      </c>
      <c r="L340" t="s">
        <v>77</v>
      </c>
      <c r="M340">
        <v>2</v>
      </c>
      <c r="N340" t="s">
        <v>33</v>
      </c>
      <c r="O340" t="s">
        <v>78</v>
      </c>
      <c r="P340" t="s">
        <v>57</v>
      </c>
      <c r="Q340" s="9">
        <v>6118</v>
      </c>
      <c r="R340" s="9">
        <v>5431</v>
      </c>
      <c r="S340" s="9">
        <v>1</v>
      </c>
      <c r="T340" t="s">
        <v>46</v>
      </c>
      <c r="U340" s="9">
        <v>13</v>
      </c>
      <c r="V340" t="s">
        <v>82</v>
      </c>
      <c r="W340" t="s">
        <v>78</v>
      </c>
      <c r="X340" s="9">
        <v>2</v>
      </c>
      <c r="Y340" t="s">
        <v>86</v>
      </c>
      <c r="Z340" t="s">
        <v>46</v>
      </c>
    </row>
    <row r="341" spans="1:26" x14ac:dyDescent="0.25">
      <c r="A341">
        <v>1792</v>
      </c>
      <c r="B341" s="9">
        <v>27</v>
      </c>
      <c r="C341" t="s">
        <v>26</v>
      </c>
      <c r="D341" s="9">
        <v>1130</v>
      </c>
      <c r="E341" t="s">
        <v>27</v>
      </c>
      <c r="F341" s="9">
        <v>8</v>
      </c>
      <c r="G341" t="s">
        <v>73</v>
      </c>
      <c r="H341" t="s">
        <v>64</v>
      </c>
      <c r="I341" t="s">
        <v>77</v>
      </c>
      <c r="J341" t="s">
        <v>31</v>
      </c>
      <c r="K341" s="9">
        <v>56</v>
      </c>
      <c r="L341" t="s">
        <v>78</v>
      </c>
      <c r="M341">
        <v>2</v>
      </c>
      <c r="N341" t="s">
        <v>33</v>
      </c>
      <c r="O341" t="s">
        <v>77</v>
      </c>
      <c r="P341" t="s">
        <v>45</v>
      </c>
      <c r="Q341" s="9">
        <v>6214</v>
      </c>
      <c r="R341" s="9">
        <v>3415</v>
      </c>
      <c r="S341" s="9">
        <v>1</v>
      </c>
      <c r="T341" t="s">
        <v>46</v>
      </c>
      <c r="U341" s="9">
        <v>18</v>
      </c>
      <c r="V341" t="s">
        <v>82</v>
      </c>
      <c r="W341" t="s">
        <v>79</v>
      </c>
      <c r="X341" s="9">
        <v>3</v>
      </c>
      <c r="Y341" t="s">
        <v>86</v>
      </c>
      <c r="Z341" t="s">
        <v>46</v>
      </c>
    </row>
    <row r="342" spans="1:26" x14ac:dyDescent="0.25">
      <c r="A342">
        <v>1793</v>
      </c>
      <c r="B342" s="9">
        <v>37</v>
      </c>
      <c r="C342" t="s">
        <v>26</v>
      </c>
      <c r="D342" s="9">
        <v>809</v>
      </c>
      <c r="E342" t="s">
        <v>41</v>
      </c>
      <c r="F342" s="9">
        <v>5</v>
      </c>
      <c r="G342" t="s">
        <v>72</v>
      </c>
      <c r="H342" t="s">
        <v>53</v>
      </c>
      <c r="I342" t="s">
        <v>80</v>
      </c>
      <c r="J342" t="s">
        <v>43</v>
      </c>
      <c r="K342" s="9">
        <v>61</v>
      </c>
      <c r="L342" t="s">
        <v>78</v>
      </c>
      <c r="M342">
        <v>2</v>
      </c>
      <c r="N342" t="s">
        <v>58</v>
      </c>
      <c r="O342" t="s">
        <v>80</v>
      </c>
      <c r="P342" t="s">
        <v>57</v>
      </c>
      <c r="Q342" s="9">
        <v>6347</v>
      </c>
      <c r="R342" s="9">
        <v>23177</v>
      </c>
      <c r="S342" s="9">
        <v>7</v>
      </c>
      <c r="T342" t="s">
        <v>46</v>
      </c>
      <c r="U342" s="9">
        <v>16</v>
      </c>
      <c r="V342" t="s">
        <v>82</v>
      </c>
      <c r="W342" t="s">
        <v>78</v>
      </c>
      <c r="X342" s="9">
        <v>2</v>
      </c>
      <c r="Y342" t="s">
        <v>85</v>
      </c>
      <c r="Z342" t="s">
        <v>46</v>
      </c>
    </row>
    <row r="343" spans="1:26" x14ac:dyDescent="0.25">
      <c r="A343">
        <v>1794</v>
      </c>
      <c r="B343" s="9">
        <v>38</v>
      </c>
      <c r="C343" t="s">
        <v>26</v>
      </c>
      <c r="D343" s="9">
        <v>343</v>
      </c>
      <c r="E343" t="s">
        <v>41</v>
      </c>
      <c r="F343" s="9">
        <v>15</v>
      </c>
      <c r="G343" t="s">
        <v>72</v>
      </c>
      <c r="H343" t="s">
        <v>29</v>
      </c>
      <c r="I343" t="s">
        <v>78</v>
      </c>
      <c r="J343" t="s">
        <v>43</v>
      </c>
      <c r="K343" s="9">
        <v>92</v>
      </c>
      <c r="L343" t="s">
        <v>77</v>
      </c>
      <c r="M343">
        <v>3</v>
      </c>
      <c r="N343" t="s">
        <v>63</v>
      </c>
      <c r="O343" t="s">
        <v>80</v>
      </c>
      <c r="P343" t="s">
        <v>57</v>
      </c>
      <c r="Q343" s="9">
        <v>11510</v>
      </c>
      <c r="R343" s="9">
        <v>15682</v>
      </c>
      <c r="S343" s="9">
        <v>0</v>
      </c>
      <c r="T343" t="s">
        <v>36</v>
      </c>
      <c r="U343" s="9">
        <v>14</v>
      </c>
      <c r="V343" t="s">
        <v>82</v>
      </c>
      <c r="W343" t="s">
        <v>77</v>
      </c>
      <c r="X343" s="9">
        <v>3</v>
      </c>
      <c r="Y343" t="s">
        <v>86</v>
      </c>
      <c r="Z343" t="s">
        <v>46</v>
      </c>
    </row>
    <row r="344" spans="1:26" x14ac:dyDescent="0.25">
      <c r="A344">
        <v>1795</v>
      </c>
      <c r="B344" s="9">
        <v>31</v>
      </c>
      <c r="C344" t="s">
        <v>26</v>
      </c>
      <c r="D344" s="9">
        <v>1232</v>
      </c>
      <c r="E344" t="s">
        <v>41</v>
      </c>
      <c r="F344" s="9">
        <v>7</v>
      </c>
      <c r="G344" t="s">
        <v>73</v>
      </c>
      <c r="H344" t="s">
        <v>53</v>
      </c>
      <c r="I344" t="s">
        <v>78</v>
      </c>
      <c r="J344" t="s">
        <v>31</v>
      </c>
      <c r="K344" s="9">
        <v>39</v>
      </c>
      <c r="L344" t="s">
        <v>78</v>
      </c>
      <c r="M344">
        <v>3</v>
      </c>
      <c r="N344" t="s">
        <v>58</v>
      </c>
      <c r="O344" t="s">
        <v>80</v>
      </c>
      <c r="P344" t="s">
        <v>35</v>
      </c>
      <c r="Q344" s="9">
        <v>7143</v>
      </c>
      <c r="R344" s="9">
        <v>25713</v>
      </c>
      <c r="S344" s="9">
        <v>1</v>
      </c>
      <c r="T344" t="s">
        <v>36</v>
      </c>
      <c r="U344" s="9">
        <v>14</v>
      </c>
      <c r="V344" t="s">
        <v>82</v>
      </c>
      <c r="W344" t="s">
        <v>78</v>
      </c>
      <c r="X344" s="9">
        <v>2</v>
      </c>
      <c r="Y344" t="s">
        <v>85</v>
      </c>
      <c r="Z344" t="s">
        <v>46</v>
      </c>
    </row>
    <row r="345" spans="1:26" x14ac:dyDescent="0.25">
      <c r="A345">
        <v>1796</v>
      </c>
      <c r="B345" s="9">
        <v>29</v>
      </c>
      <c r="C345" t="s">
        <v>26</v>
      </c>
      <c r="D345" s="9">
        <v>144</v>
      </c>
      <c r="E345" t="s">
        <v>27</v>
      </c>
      <c r="F345" s="9">
        <v>9</v>
      </c>
      <c r="G345" t="s">
        <v>76</v>
      </c>
      <c r="H345" t="s">
        <v>64</v>
      </c>
      <c r="I345" t="s">
        <v>80</v>
      </c>
      <c r="J345" t="s">
        <v>31</v>
      </c>
      <c r="K345" s="9">
        <v>39</v>
      </c>
      <c r="L345" t="s">
        <v>77</v>
      </c>
      <c r="M345">
        <v>2</v>
      </c>
      <c r="N345" t="s">
        <v>33</v>
      </c>
      <c r="O345" t="s">
        <v>77</v>
      </c>
      <c r="P345" t="s">
        <v>57</v>
      </c>
      <c r="Q345" s="9">
        <v>8268</v>
      </c>
      <c r="R345" s="9">
        <v>11866</v>
      </c>
      <c r="S345" s="9">
        <v>1</v>
      </c>
      <c r="T345" t="s">
        <v>36</v>
      </c>
      <c r="U345" s="9">
        <v>14</v>
      </c>
      <c r="V345" t="s">
        <v>82</v>
      </c>
      <c r="W345" t="s">
        <v>79</v>
      </c>
      <c r="X345" s="9">
        <v>2</v>
      </c>
      <c r="Y345" t="s">
        <v>86</v>
      </c>
      <c r="Z345" t="s">
        <v>46</v>
      </c>
    </row>
    <row r="346" spans="1:26" x14ac:dyDescent="0.25">
      <c r="A346">
        <v>1797</v>
      </c>
      <c r="B346" s="9">
        <v>35</v>
      </c>
      <c r="C346" t="s">
        <v>26</v>
      </c>
      <c r="D346" s="9">
        <v>1296</v>
      </c>
      <c r="E346" t="s">
        <v>41</v>
      </c>
      <c r="F346" s="9">
        <v>5</v>
      </c>
      <c r="G346" t="s">
        <v>73</v>
      </c>
      <c r="H346" t="s">
        <v>67</v>
      </c>
      <c r="I346" t="s">
        <v>78</v>
      </c>
      <c r="J346" t="s">
        <v>43</v>
      </c>
      <c r="K346" s="9">
        <v>62</v>
      </c>
      <c r="L346" t="s">
        <v>78</v>
      </c>
      <c r="M346">
        <v>3</v>
      </c>
      <c r="N346" t="s">
        <v>58</v>
      </c>
      <c r="O346" t="s">
        <v>77</v>
      </c>
      <c r="P346" t="s">
        <v>35</v>
      </c>
      <c r="Q346" s="9">
        <v>8095</v>
      </c>
      <c r="R346" s="9">
        <v>18264</v>
      </c>
      <c r="S346" s="9">
        <v>0</v>
      </c>
      <c r="T346" t="s">
        <v>46</v>
      </c>
      <c r="U346" s="9">
        <v>13</v>
      </c>
      <c r="V346" t="s">
        <v>82</v>
      </c>
      <c r="W346" t="s">
        <v>80</v>
      </c>
      <c r="X346" s="9">
        <v>5</v>
      </c>
      <c r="Y346" t="s">
        <v>86</v>
      </c>
      <c r="Z346" t="s">
        <v>46</v>
      </c>
    </row>
    <row r="347" spans="1:26" x14ac:dyDescent="0.25">
      <c r="A347">
        <v>1798</v>
      </c>
      <c r="B347" s="9">
        <v>23</v>
      </c>
      <c r="C347" t="s">
        <v>26</v>
      </c>
      <c r="D347" s="9">
        <v>1309</v>
      </c>
      <c r="E347" t="s">
        <v>41</v>
      </c>
      <c r="F347" s="9">
        <v>26</v>
      </c>
      <c r="G347" t="s">
        <v>76</v>
      </c>
      <c r="H347" t="s">
        <v>29</v>
      </c>
      <c r="I347" t="s">
        <v>78</v>
      </c>
      <c r="J347" t="s">
        <v>43</v>
      </c>
      <c r="K347" s="9">
        <v>83</v>
      </c>
      <c r="L347" t="s">
        <v>78</v>
      </c>
      <c r="M347">
        <v>1</v>
      </c>
      <c r="N347" t="s">
        <v>44</v>
      </c>
      <c r="O347" t="s">
        <v>80</v>
      </c>
      <c r="P347" t="s">
        <v>57</v>
      </c>
      <c r="Q347" s="9">
        <v>2904</v>
      </c>
      <c r="R347" s="9">
        <v>16092</v>
      </c>
      <c r="S347" s="9">
        <v>1</v>
      </c>
      <c r="T347" t="s">
        <v>46</v>
      </c>
      <c r="U347" s="9">
        <v>12</v>
      </c>
      <c r="V347" t="s">
        <v>82</v>
      </c>
      <c r="W347" t="s">
        <v>78</v>
      </c>
      <c r="X347" s="9">
        <v>2</v>
      </c>
      <c r="Y347" t="s">
        <v>85</v>
      </c>
      <c r="Z347" t="s">
        <v>46</v>
      </c>
    </row>
    <row r="348" spans="1:26" x14ac:dyDescent="0.25">
      <c r="A348">
        <v>1799</v>
      </c>
      <c r="B348" s="9">
        <v>41</v>
      </c>
      <c r="C348" t="s">
        <v>26</v>
      </c>
      <c r="D348" s="9">
        <v>483</v>
      </c>
      <c r="E348" t="s">
        <v>41</v>
      </c>
      <c r="F348" s="9">
        <v>6</v>
      </c>
      <c r="G348" t="s">
        <v>74</v>
      </c>
      <c r="H348" t="s">
        <v>53</v>
      </c>
      <c r="I348" t="s">
        <v>80</v>
      </c>
      <c r="J348" t="s">
        <v>43</v>
      </c>
      <c r="K348" s="9">
        <v>95</v>
      </c>
      <c r="L348" t="s">
        <v>77</v>
      </c>
      <c r="M348">
        <v>1</v>
      </c>
      <c r="N348" t="s">
        <v>58</v>
      </c>
      <c r="O348" t="s">
        <v>77</v>
      </c>
      <c r="P348" t="s">
        <v>35</v>
      </c>
      <c r="Q348" s="9">
        <v>6032</v>
      </c>
      <c r="R348" s="9">
        <v>10110</v>
      </c>
      <c r="S348" s="9">
        <v>6</v>
      </c>
      <c r="T348" t="s">
        <v>36</v>
      </c>
      <c r="U348" s="9">
        <v>15</v>
      </c>
      <c r="V348" t="s">
        <v>82</v>
      </c>
      <c r="W348" t="s">
        <v>80</v>
      </c>
      <c r="X348" s="9">
        <v>3</v>
      </c>
      <c r="Y348" t="s">
        <v>86</v>
      </c>
      <c r="Z348" t="s">
        <v>46</v>
      </c>
    </row>
    <row r="349" spans="1:26" x14ac:dyDescent="0.25">
      <c r="A349">
        <v>1800</v>
      </c>
      <c r="B349" s="9">
        <v>47</v>
      </c>
      <c r="C349" t="s">
        <v>40</v>
      </c>
      <c r="D349" s="9">
        <v>1309</v>
      </c>
      <c r="E349" t="s">
        <v>27</v>
      </c>
      <c r="F349" s="9">
        <v>4</v>
      </c>
      <c r="G349" t="s">
        <v>76</v>
      </c>
      <c r="H349" t="s">
        <v>53</v>
      </c>
      <c r="I349" t="s">
        <v>77</v>
      </c>
      <c r="J349" t="s">
        <v>43</v>
      </c>
      <c r="K349" s="9">
        <v>99</v>
      </c>
      <c r="L349" t="s">
        <v>78</v>
      </c>
      <c r="M349">
        <v>2</v>
      </c>
      <c r="N349" t="s">
        <v>62</v>
      </c>
      <c r="O349" t="s">
        <v>78</v>
      </c>
      <c r="P349" t="s">
        <v>35</v>
      </c>
      <c r="Q349" s="9">
        <v>2976</v>
      </c>
      <c r="R349" s="9">
        <v>25751</v>
      </c>
      <c r="S349" s="9">
        <v>3</v>
      </c>
      <c r="T349" t="s">
        <v>46</v>
      </c>
      <c r="U349" s="9">
        <v>19</v>
      </c>
      <c r="V349" t="s">
        <v>82</v>
      </c>
      <c r="W349" t="s">
        <v>79</v>
      </c>
      <c r="X349" s="9">
        <v>3</v>
      </c>
      <c r="Y349" t="s">
        <v>86</v>
      </c>
      <c r="Z349" t="s">
        <v>46</v>
      </c>
    </row>
    <row r="350" spans="1:26" x14ac:dyDescent="0.25">
      <c r="A350">
        <v>1801</v>
      </c>
      <c r="B350" s="9">
        <v>37</v>
      </c>
      <c r="C350" t="s">
        <v>26</v>
      </c>
      <c r="D350" s="9">
        <v>810</v>
      </c>
      <c r="E350" t="s">
        <v>41</v>
      </c>
      <c r="F350" s="9">
        <v>23</v>
      </c>
      <c r="G350" t="s">
        <v>75</v>
      </c>
      <c r="H350" t="s">
        <v>29</v>
      </c>
      <c r="I350" t="s">
        <v>79</v>
      </c>
      <c r="J350" t="s">
        <v>31</v>
      </c>
      <c r="K350" s="9">
        <v>44</v>
      </c>
      <c r="L350" t="s">
        <v>78</v>
      </c>
      <c r="M350">
        <v>4</v>
      </c>
      <c r="N350" t="s">
        <v>63</v>
      </c>
      <c r="O350" t="s">
        <v>80</v>
      </c>
      <c r="P350" t="s">
        <v>35</v>
      </c>
      <c r="Q350" s="9">
        <v>15992</v>
      </c>
      <c r="R350" s="9">
        <v>15901</v>
      </c>
      <c r="S350" s="9">
        <v>2</v>
      </c>
      <c r="T350" t="s">
        <v>46</v>
      </c>
      <c r="U350" s="9">
        <v>14</v>
      </c>
      <c r="V350" t="s">
        <v>82</v>
      </c>
      <c r="W350" t="s">
        <v>77</v>
      </c>
      <c r="X350" s="9">
        <v>2</v>
      </c>
      <c r="Y350" t="s">
        <v>86</v>
      </c>
      <c r="Z350" t="s">
        <v>46</v>
      </c>
    </row>
    <row r="351" spans="1:26" x14ac:dyDescent="0.25">
      <c r="A351">
        <v>1802</v>
      </c>
      <c r="B351" s="9">
        <v>29</v>
      </c>
      <c r="C351" t="s">
        <v>60</v>
      </c>
      <c r="D351" s="9">
        <v>746</v>
      </c>
      <c r="E351" t="s">
        <v>27</v>
      </c>
      <c r="F351" s="9">
        <v>2</v>
      </c>
      <c r="G351" t="s">
        <v>74</v>
      </c>
      <c r="H351" t="s">
        <v>29</v>
      </c>
      <c r="I351" t="s">
        <v>80</v>
      </c>
      <c r="J351" t="s">
        <v>43</v>
      </c>
      <c r="K351" s="9">
        <v>61</v>
      </c>
      <c r="L351" t="s">
        <v>78</v>
      </c>
      <c r="M351">
        <v>2</v>
      </c>
      <c r="N351" t="s">
        <v>33</v>
      </c>
      <c r="O351" t="s">
        <v>78</v>
      </c>
      <c r="P351" t="s">
        <v>45</v>
      </c>
      <c r="Q351" s="9">
        <v>4649</v>
      </c>
      <c r="R351" s="9">
        <v>16928</v>
      </c>
      <c r="S351" s="9">
        <v>1</v>
      </c>
      <c r="T351" t="s">
        <v>46</v>
      </c>
      <c r="U351" s="9">
        <v>14</v>
      </c>
      <c r="V351" t="s">
        <v>82</v>
      </c>
      <c r="W351" t="s">
        <v>79</v>
      </c>
      <c r="X351" s="9">
        <v>3</v>
      </c>
      <c r="Y351" t="s">
        <v>85</v>
      </c>
      <c r="Z351" t="s">
        <v>46</v>
      </c>
    </row>
    <row r="352" spans="1:26" x14ac:dyDescent="0.25">
      <c r="A352">
        <v>1803</v>
      </c>
      <c r="B352" s="9">
        <v>42</v>
      </c>
      <c r="C352" t="s">
        <v>26</v>
      </c>
      <c r="D352" s="9">
        <v>544</v>
      </c>
      <c r="E352" t="s">
        <v>69</v>
      </c>
      <c r="F352" s="9">
        <v>2</v>
      </c>
      <c r="G352" t="s">
        <v>76</v>
      </c>
      <c r="H352" t="s">
        <v>67</v>
      </c>
      <c r="I352" t="s">
        <v>78</v>
      </c>
      <c r="J352" t="s">
        <v>43</v>
      </c>
      <c r="K352" s="9">
        <v>52</v>
      </c>
      <c r="L352" t="s">
        <v>78</v>
      </c>
      <c r="M352">
        <v>1</v>
      </c>
      <c r="N352" t="s">
        <v>69</v>
      </c>
      <c r="O352" t="s">
        <v>78</v>
      </c>
      <c r="P352" t="s">
        <v>57</v>
      </c>
      <c r="Q352" s="9">
        <v>2696</v>
      </c>
      <c r="R352" s="9">
        <v>24017</v>
      </c>
      <c r="S352" s="9">
        <v>0</v>
      </c>
      <c r="T352" t="s">
        <v>36</v>
      </c>
      <c r="U352" s="9">
        <v>11</v>
      </c>
      <c r="V352" t="s">
        <v>82</v>
      </c>
      <c r="W352" t="s">
        <v>78</v>
      </c>
      <c r="X352" s="9">
        <v>5</v>
      </c>
      <c r="Y352" t="s">
        <v>86</v>
      </c>
      <c r="Z352" t="s">
        <v>46</v>
      </c>
    </row>
    <row r="353" spans="1:26" x14ac:dyDescent="0.25">
      <c r="A353">
        <v>1804</v>
      </c>
      <c r="B353" s="9">
        <v>32</v>
      </c>
      <c r="C353" t="s">
        <v>26</v>
      </c>
      <c r="D353" s="9">
        <v>1062</v>
      </c>
      <c r="E353" t="s">
        <v>41</v>
      </c>
      <c r="F353" s="9">
        <v>2</v>
      </c>
      <c r="G353" t="s">
        <v>74</v>
      </c>
      <c r="H353" t="s">
        <v>53</v>
      </c>
      <c r="I353" t="s">
        <v>78</v>
      </c>
      <c r="J353" t="s">
        <v>31</v>
      </c>
      <c r="K353" s="9">
        <v>75</v>
      </c>
      <c r="L353" t="s">
        <v>78</v>
      </c>
      <c r="M353">
        <v>1</v>
      </c>
      <c r="N353" t="s">
        <v>51</v>
      </c>
      <c r="O353" t="s">
        <v>77</v>
      </c>
      <c r="P353" t="s">
        <v>45</v>
      </c>
      <c r="Q353" s="9">
        <v>2370</v>
      </c>
      <c r="R353" s="9">
        <v>3956</v>
      </c>
      <c r="S353" s="9">
        <v>1</v>
      </c>
      <c r="T353" t="s">
        <v>46</v>
      </c>
      <c r="U353" s="9">
        <v>13</v>
      </c>
      <c r="V353" t="s">
        <v>82</v>
      </c>
      <c r="W353" t="s">
        <v>78</v>
      </c>
      <c r="X353" s="9">
        <v>4</v>
      </c>
      <c r="Y353" t="s">
        <v>86</v>
      </c>
      <c r="Z353" t="s">
        <v>46</v>
      </c>
    </row>
    <row r="354" spans="1:26" x14ac:dyDescent="0.25">
      <c r="A354">
        <v>1805</v>
      </c>
      <c r="B354" s="9">
        <v>48</v>
      </c>
      <c r="C354" t="s">
        <v>26</v>
      </c>
      <c r="D354" s="9">
        <v>530</v>
      </c>
      <c r="E354" t="s">
        <v>27</v>
      </c>
      <c r="F354" s="9">
        <v>29</v>
      </c>
      <c r="G354" t="s">
        <v>76</v>
      </c>
      <c r="H354" t="s">
        <v>53</v>
      </c>
      <c r="I354" t="s">
        <v>79</v>
      </c>
      <c r="J354" t="s">
        <v>31</v>
      </c>
      <c r="K354" s="9">
        <v>91</v>
      </c>
      <c r="L354" t="s">
        <v>78</v>
      </c>
      <c r="M354">
        <v>3</v>
      </c>
      <c r="N354" t="s">
        <v>61</v>
      </c>
      <c r="O354" t="s">
        <v>78</v>
      </c>
      <c r="P354" t="s">
        <v>45</v>
      </c>
      <c r="Q354" s="9">
        <v>12504</v>
      </c>
      <c r="R354" s="9">
        <v>23978</v>
      </c>
      <c r="S354" s="9">
        <v>3</v>
      </c>
      <c r="T354" t="s">
        <v>46</v>
      </c>
      <c r="U354" s="9">
        <v>21</v>
      </c>
      <c r="V354" t="s">
        <v>83</v>
      </c>
      <c r="W354" t="s">
        <v>77</v>
      </c>
      <c r="X354" s="9">
        <v>3</v>
      </c>
      <c r="Y354" t="s">
        <v>84</v>
      </c>
      <c r="Z354" t="s">
        <v>46</v>
      </c>
    </row>
    <row r="355" spans="1:26" x14ac:dyDescent="0.25">
      <c r="A355">
        <v>1806</v>
      </c>
      <c r="B355" s="9">
        <v>37</v>
      </c>
      <c r="C355" t="s">
        <v>26</v>
      </c>
      <c r="D355" s="9">
        <v>1319</v>
      </c>
      <c r="E355" t="s">
        <v>41</v>
      </c>
      <c r="F355" s="9">
        <v>6</v>
      </c>
      <c r="G355" t="s">
        <v>74</v>
      </c>
      <c r="H355" t="s">
        <v>53</v>
      </c>
      <c r="I355" t="s">
        <v>78</v>
      </c>
      <c r="J355" t="s">
        <v>43</v>
      </c>
      <c r="K355" s="9">
        <v>51</v>
      </c>
      <c r="L355" t="s">
        <v>80</v>
      </c>
      <c r="M355">
        <v>2</v>
      </c>
      <c r="N355" t="s">
        <v>44</v>
      </c>
      <c r="O355" t="s">
        <v>79</v>
      </c>
      <c r="P355" t="s">
        <v>57</v>
      </c>
      <c r="Q355" s="9">
        <v>5974</v>
      </c>
      <c r="R355" s="9">
        <v>17001</v>
      </c>
      <c r="S355" s="9">
        <v>4</v>
      </c>
      <c r="T355" t="s">
        <v>36</v>
      </c>
      <c r="U355" s="9">
        <v>13</v>
      </c>
      <c r="V355" t="s">
        <v>82</v>
      </c>
      <c r="W355" t="s">
        <v>79</v>
      </c>
      <c r="X355" s="9">
        <v>2</v>
      </c>
      <c r="Y355" t="s">
        <v>86</v>
      </c>
      <c r="Z355" t="s">
        <v>46</v>
      </c>
    </row>
    <row r="356" spans="1:26" x14ac:dyDescent="0.25">
      <c r="A356">
        <v>1807</v>
      </c>
      <c r="B356" s="9">
        <v>30</v>
      </c>
      <c r="C356" t="s">
        <v>60</v>
      </c>
      <c r="D356" s="9">
        <v>641</v>
      </c>
      <c r="E356" t="s">
        <v>27</v>
      </c>
      <c r="F356" s="9">
        <v>25</v>
      </c>
      <c r="G356" t="s">
        <v>72</v>
      </c>
      <c r="H356" t="s">
        <v>67</v>
      </c>
      <c r="I356" t="s">
        <v>80</v>
      </c>
      <c r="J356" t="s">
        <v>31</v>
      </c>
      <c r="K356" s="9">
        <v>85</v>
      </c>
      <c r="L356" t="s">
        <v>78</v>
      </c>
      <c r="M356">
        <v>2</v>
      </c>
      <c r="N356" t="s">
        <v>33</v>
      </c>
      <c r="O356" t="s">
        <v>78</v>
      </c>
      <c r="P356" t="s">
        <v>45</v>
      </c>
      <c r="Q356" s="9">
        <v>4736</v>
      </c>
      <c r="R356" s="9">
        <v>6069</v>
      </c>
      <c r="S356" s="9">
        <v>7</v>
      </c>
      <c r="T356" t="s">
        <v>36</v>
      </c>
      <c r="U356" s="9">
        <v>12</v>
      </c>
      <c r="V356" t="s">
        <v>82</v>
      </c>
      <c r="W356" t="s">
        <v>77</v>
      </c>
      <c r="X356" s="9">
        <v>2</v>
      </c>
      <c r="Y356" t="s">
        <v>87</v>
      </c>
      <c r="Z356" t="s">
        <v>46</v>
      </c>
    </row>
    <row r="357" spans="1:26" x14ac:dyDescent="0.25">
      <c r="A357">
        <v>1808</v>
      </c>
      <c r="B357" s="9">
        <v>26</v>
      </c>
      <c r="C357" t="s">
        <v>26</v>
      </c>
      <c r="D357" s="9">
        <v>933</v>
      </c>
      <c r="E357" t="s">
        <v>27</v>
      </c>
      <c r="F357" s="9">
        <v>1</v>
      </c>
      <c r="G357" t="s">
        <v>74</v>
      </c>
      <c r="H357" t="s">
        <v>29</v>
      </c>
      <c r="I357" t="s">
        <v>78</v>
      </c>
      <c r="J357" t="s">
        <v>43</v>
      </c>
      <c r="K357" s="9">
        <v>57</v>
      </c>
      <c r="L357" t="s">
        <v>78</v>
      </c>
      <c r="M357">
        <v>2</v>
      </c>
      <c r="N357" t="s">
        <v>33</v>
      </c>
      <c r="O357" t="s">
        <v>78</v>
      </c>
      <c r="P357" t="s">
        <v>45</v>
      </c>
      <c r="Q357" s="9">
        <v>5296</v>
      </c>
      <c r="R357" s="9">
        <v>20156</v>
      </c>
      <c r="S357" s="9">
        <v>1</v>
      </c>
      <c r="T357" t="s">
        <v>46</v>
      </c>
      <c r="U357" s="9">
        <v>17</v>
      </c>
      <c r="V357" t="s">
        <v>82</v>
      </c>
      <c r="W357" t="s">
        <v>77</v>
      </c>
      <c r="X357" s="9">
        <v>3</v>
      </c>
      <c r="Y357" t="s">
        <v>86</v>
      </c>
      <c r="Z357" t="s">
        <v>46</v>
      </c>
    </row>
    <row r="358" spans="1:26" x14ac:dyDescent="0.25">
      <c r="A358">
        <v>1809</v>
      </c>
      <c r="B358" s="9">
        <v>42</v>
      </c>
      <c r="C358" t="s">
        <v>26</v>
      </c>
      <c r="D358" s="9">
        <v>1332</v>
      </c>
      <c r="E358" t="s">
        <v>41</v>
      </c>
      <c r="F358" s="9">
        <v>2</v>
      </c>
      <c r="G358" t="s">
        <v>73</v>
      </c>
      <c r="H358" t="s">
        <v>49</v>
      </c>
      <c r="I358" t="s">
        <v>79</v>
      </c>
      <c r="J358" t="s">
        <v>43</v>
      </c>
      <c r="K358" s="9">
        <v>98</v>
      </c>
      <c r="L358" t="s">
        <v>77</v>
      </c>
      <c r="M358">
        <v>2</v>
      </c>
      <c r="N358" t="s">
        <v>59</v>
      </c>
      <c r="O358" t="s">
        <v>80</v>
      </c>
      <c r="P358" t="s">
        <v>35</v>
      </c>
      <c r="Q358" s="9">
        <v>6781</v>
      </c>
      <c r="R358" s="9">
        <v>17078</v>
      </c>
      <c r="S358" s="9">
        <v>3</v>
      </c>
      <c r="T358" t="s">
        <v>46</v>
      </c>
      <c r="U358" s="9">
        <v>23</v>
      </c>
      <c r="V358" t="s">
        <v>83</v>
      </c>
      <c r="W358" t="s">
        <v>77</v>
      </c>
      <c r="X358" s="9">
        <v>6</v>
      </c>
      <c r="Y358" t="s">
        <v>86</v>
      </c>
      <c r="Z358" t="s">
        <v>46</v>
      </c>
    </row>
    <row r="359" spans="1:26" x14ac:dyDescent="0.25">
      <c r="A359">
        <v>1810</v>
      </c>
      <c r="B359" s="9">
        <v>21</v>
      </c>
      <c r="C359" t="s">
        <v>40</v>
      </c>
      <c r="D359" s="9">
        <v>756</v>
      </c>
      <c r="E359" t="s">
        <v>27</v>
      </c>
      <c r="F359" s="9">
        <v>1</v>
      </c>
      <c r="G359" t="s">
        <v>76</v>
      </c>
      <c r="H359" t="s">
        <v>67</v>
      </c>
      <c r="I359" t="s">
        <v>79</v>
      </c>
      <c r="J359" t="s">
        <v>31</v>
      </c>
      <c r="K359" s="9">
        <v>99</v>
      </c>
      <c r="L359" t="s">
        <v>77</v>
      </c>
      <c r="M359">
        <v>1</v>
      </c>
      <c r="N359" t="s">
        <v>62</v>
      </c>
      <c r="O359" t="s">
        <v>77</v>
      </c>
      <c r="P359" t="s">
        <v>35</v>
      </c>
      <c r="Q359" s="9">
        <v>2174</v>
      </c>
      <c r="R359" s="9">
        <v>9150</v>
      </c>
      <c r="S359" s="9">
        <v>1</v>
      </c>
      <c r="T359" t="s">
        <v>36</v>
      </c>
      <c r="U359" s="9">
        <v>11</v>
      </c>
      <c r="V359" t="s">
        <v>82</v>
      </c>
      <c r="W359" t="s">
        <v>78</v>
      </c>
      <c r="X359" s="9">
        <v>3</v>
      </c>
      <c r="Y359" t="s">
        <v>86</v>
      </c>
      <c r="Z359" t="s">
        <v>36</v>
      </c>
    </row>
    <row r="360" spans="1:26" x14ac:dyDescent="0.25">
      <c r="A360">
        <v>1811</v>
      </c>
      <c r="B360" s="9">
        <v>36</v>
      </c>
      <c r="C360" t="s">
        <v>60</v>
      </c>
      <c r="D360" s="9">
        <v>845</v>
      </c>
      <c r="E360" t="s">
        <v>27</v>
      </c>
      <c r="F360" s="9">
        <v>1</v>
      </c>
      <c r="G360" t="s">
        <v>75</v>
      </c>
      <c r="H360" t="s">
        <v>53</v>
      </c>
      <c r="I360" t="s">
        <v>80</v>
      </c>
      <c r="J360" t="s">
        <v>31</v>
      </c>
      <c r="K360" s="9">
        <v>45</v>
      </c>
      <c r="L360" t="s">
        <v>78</v>
      </c>
      <c r="M360">
        <v>2</v>
      </c>
      <c r="N360" t="s">
        <v>33</v>
      </c>
      <c r="O360" t="s">
        <v>80</v>
      </c>
      <c r="P360" t="s">
        <v>35</v>
      </c>
      <c r="Q360" s="9">
        <v>6653</v>
      </c>
      <c r="R360" s="9">
        <v>15276</v>
      </c>
      <c r="S360" s="9">
        <v>4</v>
      </c>
      <c r="T360" t="s">
        <v>46</v>
      </c>
      <c r="U360" s="9">
        <v>15</v>
      </c>
      <c r="V360" t="s">
        <v>82</v>
      </c>
      <c r="W360" t="s">
        <v>77</v>
      </c>
      <c r="X360" s="9">
        <v>6</v>
      </c>
      <c r="Y360" t="s">
        <v>86</v>
      </c>
      <c r="Z360" t="s">
        <v>46</v>
      </c>
    </row>
    <row r="361" spans="1:26" x14ac:dyDescent="0.25">
      <c r="A361">
        <v>1812</v>
      </c>
      <c r="B361" s="9">
        <v>36</v>
      </c>
      <c r="C361" t="s">
        <v>40</v>
      </c>
      <c r="D361" s="9">
        <v>541</v>
      </c>
      <c r="E361" t="s">
        <v>27</v>
      </c>
      <c r="F361" s="9">
        <v>3</v>
      </c>
      <c r="G361" t="s">
        <v>73</v>
      </c>
      <c r="H361" t="s">
        <v>53</v>
      </c>
      <c r="I361" t="s">
        <v>79</v>
      </c>
      <c r="J361" t="s">
        <v>43</v>
      </c>
      <c r="K361" s="9">
        <v>48</v>
      </c>
      <c r="L361" t="s">
        <v>77</v>
      </c>
      <c r="M361">
        <v>3</v>
      </c>
      <c r="N361" t="s">
        <v>33</v>
      </c>
      <c r="O361" t="s">
        <v>80</v>
      </c>
      <c r="P361" t="s">
        <v>45</v>
      </c>
      <c r="Q361" s="9">
        <v>9699</v>
      </c>
      <c r="R361" s="9">
        <v>7246</v>
      </c>
      <c r="S361" s="9">
        <v>4</v>
      </c>
      <c r="T361" t="s">
        <v>46</v>
      </c>
      <c r="U361" s="9">
        <v>11</v>
      </c>
      <c r="V361" t="s">
        <v>82</v>
      </c>
      <c r="W361" t="s">
        <v>79</v>
      </c>
      <c r="X361" s="9">
        <v>2</v>
      </c>
      <c r="Y361" t="s">
        <v>86</v>
      </c>
      <c r="Z361" t="s">
        <v>46</v>
      </c>
    </row>
    <row r="362" spans="1:26" x14ac:dyDescent="0.25">
      <c r="A362">
        <v>1813</v>
      </c>
      <c r="B362" s="9">
        <v>57</v>
      </c>
      <c r="C362" t="s">
        <v>26</v>
      </c>
      <c r="D362" s="9">
        <v>593</v>
      </c>
      <c r="E362" t="s">
        <v>41</v>
      </c>
      <c r="F362" s="9">
        <v>1</v>
      </c>
      <c r="G362" t="s">
        <v>73</v>
      </c>
      <c r="H362" t="s">
        <v>53</v>
      </c>
      <c r="I362" t="s">
        <v>80</v>
      </c>
      <c r="J362" t="s">
        <v>43</v>
      </c>
      <c r="K362" s="9">
        <v>88</v>
      </c>
      <c r="L362" t="s">
        <v>78</v>
      </c>
      <c r="M362">
        <v>2</v>
      </c>
      <c r="N362" t="s">
        <v>59</v>
      </c>
      <c r="O362" t="s">
        <v>78</v>
      </c>
      <c r="P362" t="s">
        <v>45</v>
      </c>
      <c r="Q362" s="9">
        <v>6755</v>
      </c>
      <c r="R362" s="9">
        <v>2967</v>
      </c>
      <c r="S362" s="9">
        <v>2</v>
      </c>
      <c r="T362" t="s">
        <v>46</v>
      </c>
      <c r="U362" s="9">
        <v>11</v>
      </c>
      <c r="V362" t="s">
        <v>82</v>
      </c>
      <c r="W362" t="s">
        <v>78</v>
      </c>
      <c r="X362" s="9">
        <v>2</v>
      </c>
      <c r="Y362" t="s">
        <v>86</v>
      </c>
      <c r="Z362" t="s">
        <v>46</v>
      </c>
    </row>
    <row r="363" spans="1:26" x14ac:dyDescent="0.25">
      <c r="A363">
        <v>1814</v>
      </c>
      <c r="B363" s="9">
        <v>40</v>
      </c>
      <c r="C363" t="s">
        <v>26</v>
      </c>
      <c r="D363" s="9">
        <v>1171</v>
      </c>
      <c r="E363" t="s">
        <v>41</v>
      </c>
      <c r="F363" s="9">
        <v>10</v>
      </c>
      <c r="G363" t="s">
        <v>73</v>
      </c>
      <c r="H363" t="s">
        <v>29</v>
      </c>
      <c r="I363" t="s">
        <v>80</v>
      </c>
      <c r="J363" t="s">
        <v>31</v>
      </c>
      <c r="K363" s="9">
        <v>46</v>
      </c>
      <c r="L363" t="s">
        <v>80</v>
      </c>
      <c r="M363">
        <v>1</v>
      </c>
      <c r="N363" t="s">
        <v>51</v>
      </c>
      <c r="O363" t="s">
        <v>78</v>
      </c>
      <c r="P363" t="s">
        <v>45</v>
      </c>
      <c r="Q363" s="9">
        <v>2213</v>
      </c>
      <c r="R363" s="9">
        <v>22495</v>
      </c>
      <c r="S363" s="9">
        <v>3</v>
      </c>
      <c r="T363" t="s">
        <v>36</v>
      </c>
      <c r="U363" s="9">
        <v>13</v>
      </c>
      <c r="V363" t="s">
        <v>82</v>
      </c>
      <c r="W363" t="s">
        <v>78</v>
      </c>
      <c r="X363" s="9">
        <v>3</v>
      </c>
      <c r="Y363" t="s">
        <v>86</v>
      </c>
      <c r="Z363" t="s">
        <v>46</v>
      </c>
    </row>
    <row r="364" spans="1:26" x14ac:dyDescent="0.25">
      <c r="A364">
        <v>1815</v>
      </c>
      <c r="B364" s="9">
        <v>21</v>
      </c>
      <c r="C364" t="s">
        <v>60</v>
      </c>
      <c r="D364" s="9">
        <v>895</v>
      </c>
      <c r="E364" t="s">
        <v>27</v>
      </c>
      <c r="F364" s="9">
        <v>9</v>
      </c>
      <c r="G364" t="s">
        <v>72</v>
      </c>
      <c r="H364" t="s">
        <v>53</v>
      </c>
      <c r="I364" t="s">
        <v>79</v>
      </c>
      <c r="J364" t="s">
        <v>43</v>
      </c>
      <c r="K364" s="9">
        <v>39</v>
      </c>
      <c r="L364" t="s">
        <v>78</v>
      </c>
      <c r="M364">
        <v>1</v>
      </c>
      <c r="N364" t="s">
        <v>62</v>
      </c>
      <c r="O364" t="s">
        <v>80</v>
      </c>
      <c r="P364" t="s">
        <v>35</v>
      </c>
      <c r="Q364" s="9">
        <v>2610</v>
      </c>
      <c r="R364" s="9">
        <v>2851</v>
      </c>
      <c r="S364" s="9">
        <v>1</v>
      </c>
      <c r="T364" t="s">
        <v>46</v>
      </c>
      <c r="U364" s="9">
        <v>24</v>
      </c>
      <c r="V364" t="s">
        <v>83</v>
      </c>
      <c r="W364" t="s">
        <v>78</v>
      </c>
      <c r="X364" s="9">
        <v>3</v>
      </c>
      <c r="Y364" t="s">
        <v>85</v>
      </c>
      <c r="Z364" t="s">
        <v>46</v>
      </c>
    </row>
    <row r="365" spans="1:26" x14ac:dyDescent="0.25">
      <c r="A365">
        <v>1816</v>
      </c>
      <c r="B365" s="9">
        <v>33</v>
      </c>
      <c r="C365" t="s">
        <v>26</v>
      </c>
      <c r="D365" s="9">
        <v>350</v>
      </c>
      <c r="E365" t="s">
        <v>27</v>
      </c>
      <c r="F365" s="9">
        <v>5</v>
      </c>
      <c r="G365" t="s">
        <v>74</v>
      </c>
      <c r="H365" t="s">
        <v>64</v>
      </c>
      <c r="I365" t="s">
        <v>80</v>
      </c>
      <c r="J365" t="s">
        <v>31</v>
      </c>
      <c r="K365" s="9">
        <v>34</v>
      </c>
      <c r="L365" t="s">
        <v>78</v>
      </c>
      <c r="M365">
        <v>1</v>
      </c>
      <c r="N365" t="s">
        <v>62</v>
      </c>
      <c r="O365" t="s">
        <v>78</v>
      </c>
      <c r="P365" t="s">
        <v>35</v>
      </c>
      <c r="Q365" s="9">
        <v>2851</v>
      </c>
      <c r="R365" s="9">
        <v>9150</v>
      </c>
      <c r="S365" s="9">
        <v>1</v>
      </c>
      <c r="T365" t="s">
        <v>36</v>
      </c>
      <c r="U365" s="9">
        <v>13</v>
      </c>
      <c r="V365" t="s">
        <v>82</v>
      </c>
      <c r="W365" t="s">
        <v>77</v>
      </c>
      <c r="X365" s="9">
        <v>2</v>
      </c>
      <c r="Y365" t="s">
        <v>86</v>
      </c>
      <c r="Z365" t="s">
        <v>36</v>
      </c>
    </row>
    <row r="366" spans="1:26" x14ac:dyDescent="0.25">
      <c r="A366">
        <v>1817</v>
      </c>
      <c r="B366" s="9">
        <v>37</v>
      </c>
      <c r="C366" t="s">
        <v>26</v>
      </c>
      <c r="D366" s="9">
        <v>921</v>
      </c>
      <c r="E366" t="s">
        <v>41</v>
      </c>
      <c r="F366" s="9">
        <v>10</v>
      </c>
      <c r="G366" t="s">
        <v>74</v>
      </c>
      <c r="H366" t="s">
        <v>53</v>
      </c>
      <c r="I366" t="s">
        <v>78</v>
      </c>
      <c r="J366" t="s">
        <v>31</v>
      </c>
      <c r="K366" s="9">
        <v>87</v>
      </c>
      <c r="L366" t="s">
        <v>78</v>
      </c>
      <c r="M366">
        <v>1</v>
      </c>
      <c r="N366" t="s">
        <v>51</v>
      </c>
      <c r="O366" t="s">
        <v>79</v>
      </c>
      <c r="P366" t="s">
        <v>45</v>
      </c>
      <c r="Q366" s="9">
        <v>3452</v>
      </c>
      <c r="R366" s="9">
        <v>17663</v>
      </c>
      <c r="S366" s="9">
        <v>6</v>
      </c>
      <c r="T366" t="s">
        <v>46</v>
      </c>
      <c r="U366" s="9">
        <v>20</v>
      </c>
      <c r="V366" t="s">
        <v>83</v>
      </c>
      <c r="W366" t="s">
        <v>77</v>
      </c>
      <c r="X366" s="9">
        <v>3</v>
      </c>
      <c r="Y366" t="s">
        <v>86</v>
      </c>
      <c r="Z366" t="s">
        <v>46</v>
      </c>
    </row>
    <row r="367" spans="1:26" x14ac:dyDescent="0.25">
      <c r="A367">
        <v>1818</v>
      </c>
      <c r="B367" s="9">
        <v>46</v>
      </c>
      <c r="C367" t="s">
        <v>60</v>
      </c>
      <c r="D367" s="9">
        <v>1144</v>
      </c>
      <c r="E367" t="s">
        <v>41</v>
      </c>
      <c r="F367" s="9">
        <v>7</v>
      </c>
      <c r="G367" t="s">
        <v>73</v>
      </c>
      <c r="H367" t="s">
        <v>53</v>
      </c>
      <c r="I367" t="s">
        <v>78</v>
      </c>
      <c r="J367" t="s">
        <v>31</v>
      </c>
      <c r="K367" s="9">
        <v>30</v>
      </c>
      <c r="L367" t="s">
        <v>78</v>
      </c>
      <c r="M367">
        <v>2</v>
      </c>
      <c r="N367" t="s">
        <v>58</v>
      </c>
      <c r="O367" t="s">
        <v>78</v>
      </c>
      <c r="P367" t="s">
        <v>45</v>
      </c>
      <c r="Q367" s="9">
        <v>5258</v>
      </c>
      <c r="R367" s="9">
        <v>16044</v>
      </c>
      <c r="S367" s="9">
        <v>2</v>
      </c>
      <c r="T367" t="s">
        <v>46</v>
      </c>
      <c r="U367" s="9">
        <v>14</v>
      </c>
      <c r="V367" t="s">
        <v>82</v>
      </c>
      <c r="W367" t="s">
        <v>78</v>
      </c>
      <c r="X367" s="9">
        <v>2</v>
      </c>
      <c r="Y367" t="s">
        <v>87</v>
      </c>
      <c r="Z367" t="s">
        <v>46</v>
      </c>
    </row>
    <row r="368" spans="1:26" x14ac:dyDescent="0.25">
      <c r="A368">
        <v>1819</v>
      </c>
      <c r="B368" s="9">
        <v>41</v>
      </c>
      <c r="C368" t="s">
        <v>40</v>
      </c>
      <c r="D368" s="9">
        <v>143</v>
      </c>
      <c r="E368" t="s">
        <v>27</v>
      </c>
      <c r="F368" s="9">
        <v>9</v>
      </c>
      <c r="G368" t="s">
        <v>74</v>
      </c>
      <c r="H368" t="s">
        <v>64</v>
      </c>
      <c r="I368" t="s">
        <v>79</v>
      </c>
      <c r="J368" t="s">
        <v>43</v>
      </c>
      <c r="K368" s="9">
        <v>56</v>
      </c>
      <c r="L368" t="s">
        <v>78</v>
      </c>
      <c r="M368">
        <v>2</v>
      </c>
      <c r="N368" t="s">
        <v>33</v>
      </c>
      <c r="O368" t="s">
        <v>77</v>
      </c>
      <c r="P368" t="s">
        <v>35</v>
      </c>
      <c r="Q368" s="9">
        <v>9355</v>
      </c>
      <c r="R368" s="9">
        <v>9558</v>
      </c>
      <c r="S368" s="9">
        <v>1</v>
      </c>
      <c r="T368" t="s">
        <v>46</v>
      </c>
      <c r="U368" s="9">
        <v>18</v>
      </c>
      <c r="V368" t="s">
        <v>82</v>
      </c>
      <c r="W368" t="s">
        <v>78</v>
      </c>
      <c r="X368" s="9">
        <v>5</v>
      </c>
      <c r="Y368" t="s">
        <v>86</v>
      </c>
      <c r="Z368" t="s">
        <v>36</v>
      </c>
    </row>
    <row r="369" spans="1:26" x14ac:dyDescent="0.25">
      <c r="A369">
        <v>1820</v>
      </c>
      <c r="B369" s="9">
        <v>50</v>
      </c>
      <c r="C369" t="s">
        <v>26</v>
      </c>
      <c r="D369" s="9">
        <v>1046</v>
      </c>
      <c r="E369" t="s">
        <v>41</v>
      </c>
      <c r="F369" s="9">
        <v>10</v>
      </c>
      <c r="G369" t="s">
        <v>74</v>
      </c>
      <c r="H369" t="s">
        <v>67</v>
      </c>
      <c r="I369" t="s">
        <v>80</v>
      </c>
      <c r="J369" t="s">
        <v>43</v>
      </c>
      <c r="K369" s="9">
        <v>100</v>
      </c>
      <c r="L369" t="s">
        <v>77</v>
      </c>
      <c r="M369">
        <v>3</v>
      </c>
      <c r="N369" t="s">
        <v>59</v>
      </c>
      <c r="O369" t="s">
        <v>80</v>
      </c>
      <c r="P369" t="s">
        <v>35</v>
      </c>
      <c r="Q369" s="9">
        <v>10496</v>
      </c>
      <c r="R369" s="9">
        <v>2755</v>
      </c>
      <c r="S369" s="9">
        <v>6</v>
      </c>
      <c r="T369" t="s">
        <v>46</v>
      </c>
      <c r="U369" s="9">
        <v>15</v>
      </c>
      <c r="V369" t="s">
        <v>82</v>
      </c>
      <c r="W369" t="s">
        <v>80</v>
      </c>
      <c r="X369" s="9">
        <v>2</v>
      </c>
      <c r="Y369" t="s">
        <v>86</v>
      </c>
      <c r="Z369" t="s">
        <v>46</v>
      </c>
    </row>
    <row r="370" spans="1:26" x14ac:dyDescent="0.25">
      <c r="A370">
        <v>1821</v>
      </c>
      <c r="B370" s="9">
        <v>40</v>
      </c>
      <c r="C370" t="s">
        <v>26</v>
      </c>
      <c r="D370" s="9">
        <v>575</v>
      </c>
      <c r="E370" t="s">
        <v>27</v>
      </c>
      <c r="F370" s="9">
        <v>22</v>
      </c>
      <c r="G370" t="s">
        <v>72</v>
      </c>
      <c r="H370" t="s">
        <v>64</v>
      </c>
      <c r="I370" t="s">
        <v>78</v>
      </c>
      <c r="J370" t="s">
        <v>43</v>
      </c>
      <c r="K370" s="9">
        <v>68</v>
      </c>
      <c r="L370" t="s">
        <v>77</v>
      </c>
      <c r="M370">
        <v>2</v>
      </c>
      <c r="N370" t="s">
        <v>33</v>
      </c>
      <c r="O370" t="s">
        <v>78</v>
      </c>
      <c r="P370" t="s">
        <v>45</v>
      </c>
      <c r="Q370" s="9">
        <v>6380</v>
      </c>
      <c r="R370" s="9">
        <v>6110</v>
      </c>
      <c r="S370" s="9">
        <v>2</v>
      </c>
      <c r="T370" t="s">
        <v>36</v>
      </c>
      <c r="U370" s="9">
        <v>12</v>
      </c>
      <c r="V370" t="s">
        <v>82</v>
      </c>
      <c r="W370" t="s">
        <v>79</v>
      </c>
      <c r="X370" s="9">
        <v>6</v>
      </c>
      <c r="Y370" t="s">
        <v>86</v>
      </c>
      <c r="Z370" t="s">
        <v>36</v>
      </c>
    </row>
    <row r="371" spans="1:26" x14ac:dyDescent="0.25">
      <c r="A371">
        <v>1822</v>
      </c>
      <c r="B371" s="9">
        <v>37</v>
      </c>
      <c r="C371" t="s">
        <v>26</v>
      </c>
      <c r="D371" s="9">
        <v>408</v>
      </c>
      <c r="E371" t="s">
        <v>41</v>
      </c>
      <c r="F371" s="9">
        <v>9</v>
      </c>
      <c r="G371" t="s">
        <v>73</v>
      </c>
      <c r="H371" t="s">
        <v>29</v>
      </c>
      <c r="I371" t="s">
        <v>78</v>
      </c>
      <c r="J371" t="s">
        <v>43</v>
      </c>
      <c r="K371" s="9">
        <v>42</v>
      </c>
      <c r="L371" t="s">
        <v>77</v>
      </c>
      <c r="M371">
        <v>1</v>
      </c>
      <c r="N371" t="s">
        <v>44</v>
      </c>
      <c r="O371" t="s">
        <v>77</v>
      </c>
      <c r="P371" t="s">
        <v>35</v>
      </c>
      <c r="Q371" s="9">
        <v>2657</v>
      </c>
      <c r="R371" s="9">
        <v>7551</v>
      </c>
      <c r="S371" s="9">
        <v>0</v>
      </c>
      <c r="T371" t="s">
        <v>36</v>
      </c>
      <c r="U371" s="9">
        <v>16</v>
      </c>
      <c r="V371" t="s">
        <v>82</v>
      </c>
      <c r="W371" t="s">
        <v>80</v>
      </c>
      <c r="X371" s="9">
        <v>5</v>
      </c>
      <c r="Y371" t="s">
        <v>86</v>
      </c>
      <c r="Z371" t="s">
        <v>46</v>
      </c>
    </row>
    <row r="372" spans="1:26" x14ac:dyDescent="0.25">
      <c r="A372">
        <v>1823</v>
      </c>
      <c r="B372" s="9">
        <v>21</v>
      </c>
      <c r="C372" t="s">
        <v>26</v>
      </c>
      <c r="D372" s="9">
        <v>156</v>
      </c>
      <c r="E372" t="s">
        <v>27</v>
      </c>
      <c r="F372" s="9">
        <v>12</v>
      </c>
      <c r="G372" t="s">
        <v>74</v>
      </c>
      <c r="H372" t="s">
        <v>29</v>
      </c>
      <c r="I372" t="s">
        <v>78</v>
      </c>
      <c r="J372" t="s">
        <v>31</v>
      </c>
      <c r="K372" s="9">
        <v>90</v>
      </c>
      <c r="L372" t="s">
        <v>80</v>
      </c>
      <c r="M372">
        <v>1</v>
      </c>
      <c r="N372" t="s">
        <v>62</v>
      </c>
      <c r="O372" t="s">
        <v>77</v>
      </c>
      <c r="P372" t="s">
        <v>35</v>
      </c>
      <c r="Q372" s="9">
        <v>2716</v>
      </c>
      <c r="R372" s="9">
        <v>25422</v>
      </c>
      <c r="S372" s="9">
        <v>1</v>
      </c>
      <c r="T372" t="s">
        <v>46</v>
      </c>
      <c r="U372" s="9">
        <v>15</v>
      </c>
      <c r="V372" t="s">
        <v>82</v>
      </c>
      <c r="W372" t="s">
        <v>80</v>
      </c>
      <c r="X372" s="9">
        <v>0</v>
      </c>
      <c r="Y372" t="s">
        <v>86</v>
      </c>
      <c r="Z372" t="s">
        <v>36</v>
      </c>
    </row>
    <row r="373" spans="1:26" x14ac:dyDescent="0.25">
      <c r="A373">
        <v>1824</v>
      </c>
      <c r="B373" s="9">
        <v>29</v>
      </c>
      <c r="C373" t="s">
        <v>26</v>
      </c>
      <c r="D373" s="9">
        <v>1283</v>
      </c>
      <c r="E373" t="s">
        <v>41</v>
      </c>
      <c r="F373" s="9">
        <v>23</v>
      </c>
      <c r="G373" t="s">
        <v>74</v>
      </c>
      <c r="H373" t="s">
        <v>29</v>
      </c>
      <c r="I373" t="s">
        <v>80</v>
      </c>
      <c r="J373" t="s">
        <v>43</v>
      </c>
      <c r="K373" s="9">
        <v>54</v>
      </c>
      <c r="L373" t="s">
        <v>78</v>
      </c>
      <c r="M373">
        <v>1</v>
      </c>
      <c r="N373" t="s">
        <v>44</v>
      </c>
      <c r="O373" t="s">
        <v>80</v>
      </c>
      <c r="P373" t="s">
        <v>35</v>
      </c>
      <c r="Q373" s="9">
        <v>2201</v>
      </c>
      <c r="R373" s="9">
        <v>18168</v>
      </c>
      <c r="S373" s="9">
        <v>9</v>
      </c>
      <c r="T373" t="s">
        <v>46</v>
      </c>
      <c r="U373" s="9">
        <v>16</v>
      </c>
      <c r="V373" t="s">
        <v>82</v>
      </c>
      <c r="W373" t="s">
        <v>80</v>
      </c>
      <c r="X373" s="9">
        <v>4</v>
      </c>
      <c r="Y373" t="s">
        <v>86</v>
      </c>
      <c r="Z373" t="s">
        <v>46</v>
      </c>
    </row>
    <row r="374" spans="1:26" x14ac:dyDescent="0.25">
      <c r="A374">
        <v>1825</v>
      </c>
      <c r="B374" s="9">
        <v>35</v>
      </c>
      <c r="C374" t="s">
        <v>26</v>
      </c>
      <c r="D374" s="9">
        <v>755</v>
      </c>
      <c r="E374" t="s">
        <v>41</v>
      </c>
      <c r="F374" s="9">
        <v>9</v>
      </c>
      <c r="G374" t="s">
        <v>73</v>
      </c>
      <c r="H374" t="s">
        <v>29</v>
      </c>
      <c r="I374" t="s">
        <v>78</v>
      </c>
      <c r="J374" t="s">
        <v>43</v>
      </c>
      <c r="K374" s="9">
        <v>97</v>
      </c>
      <c r="L374" t="s">
        <v>77</v>
      </c>
      <c r="M374">
        <v>2</v>
      </c>
      <c r="N374" t="s">
        <v>59</v>
      </c>
      <c r="O374" t="s">
        <v>77</v>
      </c>
      <c r="P374" t="s">
        <v>35</v>
      </c>
      <c r="Q374" s="9">
        <v>6540</v>
      </c>
      <c r="R374" s="9">
        <v>19394</v>
      </c>
      <c r="S374" s="9">
        <v>9</v>
      </c>
      <c r="T374" t="s">
        <v>46</v>
      </c>
      <c r="U374" s="9">
        <v>19</v>
      </c>
      <c r="V374" t="s">
        <v>82</v>
      </c>
      <c r="W374" t="s">
        <v>78</v>
      </c>
      <c r="X374" s="9">
        <v>5</v>
      </c>
      <c r="Y374" t="s">
        <v>86</v>
      </c>
      <c r="Z374" t="s">
        <v>46</v>
      </c>
    </row>
    <row r="375" spans="1:26" x14ac:dyDescent="0.25">
      <c r="A375">
        <v>1826</v>
      </c>
      <c r="B375" s="9">
        <v>27</v>
      </c>
      <c r="C375" t="s">
        <v>26</v>
      </c>
      <c r="D375" s="9">
        <v>1469</v>
      </c>
      <c r="E375" t="s">
        <v>41</v>
      </c>
      <c r="F375" s="9">
        <v>1</v>
      </c>
      <c r="G375" t="s">
        <v>72</v>
      </c>
      <c r="H375" t="s">
        <v>53</v>
      </c>
      <c r="I375" t="s">
        <v>80</v>
      </c>
      <c r="J375" t="s">
        <v>43</v>
      </c>
      <c r="K375" s="9">
        <v>82</v>
      </c>
      <c r="L375" t="s">
        <v>78</v>
      </c>
      <c r="M375">
        <v>1</v>
      </c>
      <c r="N375" t="s">
        <v>51</v>
      </c>
      <c r="O375" t="s">
        <v>77</v>
      </c>
      <c r="P375" t="s">
        <v>57</v>
      </c>
      <c r="Q375" s="9">
        <v>3816</v>
      </c>
      <c r="R375" s="9">
        <v>17881</v>
      </c>
      <c r="S375" s="9">
        <v>1</v>
      </c>
      <c r="T375" t="s">
        <v>46</v>
      </c>
      <c r="U375" s="9">
        <v>11</v>
      </c>
      <c r="V375" t="s">
        <v>82</v>
      </c>
      <c r="W375" t="s">
        <v>77</v>
      </c>
      <c r="X375" s="9">
        <v>2</v>
      </c>
      <c r="Y375" t="s">
        <v>86</v>
      </c>
      <c r="Z375" t="s">
        <v>46</v>
      </c>
    </row>
    <row r="376" spans="1:26" x14ac:dyDescent="0.25">
      <c r="A376">
        <v>1827</v>
      </c>
      <c r="B376" s="9">
        <v>28</v>
      </c>
      <c r="C376" t="s">
        <v>26</v>
      </c>
      <c r="D376" s="9">
        <v>304</v>
      </c>
      <c r="E376" t="s">
        <v>27</v>
      </c>
      <c r="F376" s="9">
        <v>9</v>
      </c>
      <c r="G376" t="s">
        <v>73</v>
      </c>
      <c r="H376" t="s">
        <v>29</v>
      </c>
      <c r="I376" t="s">
        <v>77</v>
      </c>
      <c r="J376" t="s">
        <v>43</v>
      </c>
      <c r="K376" s="9">
        <v>92</v>
      </c>
      <c r="L376" t="s">
        <v>78</v>
      </c>
      <c r="M376">
        <v>2</v>
      </c>
      <c r="N376" t="s">
        <v>33</v>
      </c>
      <c r="O376" t="s">
        <v>80</v>
      </c>
      <c r="P376" t="s">
        <v>35</v>
      </c>
      <c r="Q376" s="9">
        <v>5253</v>
      </c>
      <c r="R376" s="9">
        <v>20750</v>
      </c>
      <c r="S376" s="9">
        <v>1</v>
      </c>
      <c r="T376" t="s">
        <v>46</v>
      </c>
      <c r="U376" s="9">
        <v>16</v>
      </c>
      <c r="V376" t="s">
        <v>82</v>
      </c>
      <c r="W376" t="s">
        <v>80</v>
      </c>
      <c r="X376" s="9">
        <v>1</v>
      </c>
      <c r="Y376" t="s">
        <v>86</v>
      </c>
      <c r="Z376" t="s">
        <v>46</v>
      </c>
    </row>
    <row r="377" spans="1:26" x14ac:dyDescent="0.25">
      <c r="A377">
        <v>1828</v>
      </c>
      <c r="B377" s="9">
        <v>49</v>
      </c>
      <c r="C377" t="s">
        <v>26</v>
      </c>
      <c r="D377" s="9">
        <v>1261</v>
      </c>
      <c r="E377" t="s">
        <v>41</v>
      </c>
      <c r="F377" s="9">
        <v>7</v>
      </c>
      <c r="G377" t="s">
        <v>74</v>
      </c>
      <c r="H377" t="s">
        <v>49</v>
      </c>
      <c r="I377" t="s">
        <v>77</v>
      </c>
      <c r="J377" t="s">
        <v>43</v>
      </c>
      <c r="K377" s="9">
        <v>31</v>
      </c>
      <c r="L377" t="s">
        <v>77</v>
      </c>
      <c r="M377">
        <v>3</v>
      </c>
      <c r="N377" t="s">
        <v>59</v>
      </c>
      <c r="O377" t="s">
        <v>78</v>
      </c>
      <c r="P377" t="s">
        <v>35</v>
      </c>
      <c r="Q377" s="9">
        <v>10965</v>
      </c>
      <c r="R377" s="9">
        <v>12066</v>
      </c>
      <c r="S377" s="9">
        <v>8</v>
      </c>
      <c r="T377" t="s">
        <v>46</v>
      </c>
      <c r="U377" s="9">
        <v>24</v>
      </c>
      <c r="V377" t="s">
        <v>83</v>
      </c>
      <c r="W377" t="s">
        <v>78</v>
      </c>
      <c r="X377" s="9">
        <v>2</v>
      </c>
      <c r="Y377" t="s">
        <v>86</v>
      </c>
      <c r="Z377" t="s">
        <v>46</v>
      </c>
    </row>
    <row r="378" spans="1:26" x14ac:dyDescent="0.25">
      <c r="A378">
        <v>1829</v>
      </c>
      <c r="B378" s="9">
        <v>51</v>
      </c>
      <c r="C378" t="s">
        <v>26</v>
      </c>
      <c r="D378" s="9">
        <v>1178</v>
      </c>
      <c r="E378" t="s">
        <v>27</v>
      </c>
      <c r="F378" s="9">
        <v>14</v>
      </c>
      <c r="G378" t="s">
        <v>72</v>
      </c>
      <c r="H378" t="s">
        <v>29</v>
      </c>
      <c r="I378" t="s">
        <v>78</v>
      </c>
      <c r="J378" t="s">
        <v>31</v>
      </c>
      <c r="K378" s="9">
        <v>87</v>
      </c>
      <c r="L378" t="s">
        <v>78</v>
      </c>
      <c r="M378">
        <v>2</v>
      </c>
      <c r="N378" t="s">
        <v>33</v>
      </c>
      <c r="O378" t="s">
        <v>80</v>
      </c>
      <c r="P378" t="s">
        <v>45</v>
      </c>
      <c r="Q378" s="9">
        <v>4936</v>
      </c>
      <c r="R378" s="9">
        <v>14862</v>
      </c>
      <c r="S378" s="9">
        <v>4</v>
      </c>
      <c r="T378" t="s">
        <v>46</v>
      </c>
      <c r="U378" s="9">
        <v>11</v>
      </c>
      <c r="V378" t="s">
        <v>82</v>
      </c>
      <c r="W378" t="s">
        <v>78</v>
      </c>
      <c r="X378" s="9">
        <v>2</v>
      </c>
      <c r="Y378" t="s">
        <v>85</v>
      </c>
      <c r="Z378" t="s">
        <v>46</v>
      </c>
    </row>
    <row r="379" spans="1:26" x14ac:dyDescent="0.25">
      <c r="A379">
        <v>1830</v>
      </c>
      <c r="B379" s="9">
        <v>36</v>
      </c>
      <c r="C379" t="s">
        <v>26</v>
      </c>
      <c r="D379" s="9">
        <v>329</v>
      </c>
      <c r="E379" t="s">
        <v>41</v>
      </c>
      <c r="F379" s="9">
        <v>2</v>
      </c>
      <c r="G379" t="s">
        <v>74</v>
      </c>
      <c r="H379" t="s">
        <v>29</v>
      </c>
      <c r="I379" t="s">
        <v>80</v>
      </c>
      <c r="J379" t="s">
        <v>31</v>
      </c>
      <c r="K379" s="9">
        <v>96</v>
      </c>
      <c r="L379" t="s">
        <v>78</v>
      </c>
      <c r="M379">
        <v>1</v>
      </c>
      <c r="N379" t="s">
        <v>44</v>
      </c>
      <c r="O379" t="s">
        <v>78</v>
      </c>
      <c r="P379" t="s">
        <v>45</v>
      </c>
      <c r="Q379" s="9">
        <v>2543</v>
      </c>
      <c r="R379" s="9">
        <v>11868</v>
      </c>
      <c r="S379" s="9">
        <v>4</v>
      </c>
      <c r="T379" t="s">
        <v>46</v>
      </c>
      <c r="U379" s="9">
        <v>13</v>
      </c>
      <c r="V379" t="s">
        <v>82</v>
      </c>
      <c r="W379" t="s">
        <v>77</v>
      </c>
      <c r="X379" s="9">
        <v>3</v>
      </c>
      <c r="Y379" t="s">
        <v>86</v>
      </c>
      <c r="Z379" t="s">
        <v>46</v>
      </c>
    </row>
    <row r="380" spans="1:26" x14ac:dyDescent="0.25">
      <c r="A380">
        <v>1831</v>
      </c>
      <c r="B380" s="9">
        <v>34</v>
      </c>
      <c r="C380" t="s">
        <v>60</v>
      </c>
      <c r="D380" s="9">
        <v>1362</v>
      </c>
      <c r="E380" t="s">
        <v>27</v>
      </c>
      <c r="F380" s="9">
        <v>19</v>
      </c>
      <c r="G380" t="s">
        <v>74</v>
      </c>
      <c r="H380" t="s">
        <v>64</v>
      </c>
      <c r="I380" t="s">
        <v>79</v>
      </c>
      <c r="J380" t="s">
        <v>43</v>
      </c>
      <c r="K380" s="9">
        <v>67</v>
      </c>
      <c r="L380" t="s">
        <v>80</v>
      </c>
      <c r="M380">
        <v>2</v>
      </c>
      <c r="N380" t="s">
        <v>33</v>
      </c>
      <c r="O380" t="s">
        <v>80</v>
      </c>
      <c r="P380" t="s">
        <v>35</v>
      </c>
      <c r="Q380" s="9">
        <v>5304</v>
      </c>
      <c r="R380" s="9">
        <v>4652</v>
      </c>
      <c r="S380" s="9">
        <v>8</v>
      </c>
      <c r="T380" t="s">
        <v>36</v>
      </c>
      <c r="U380" s="9">
        <v>13</v>
      </c>
      <c r="V380" t="s">
        <v>82</v>
      </c>
      <c r="W380" t="s">
        <v>77</v>
      </c>
      <c r="X380" s="9">
        <v>3</v>
      </c>
      <c r="Y380" t="s">
        <v>85</v>
      </c>
      <c r="Z380" t="s">
        <v>36</v>
      </c>
    </row>
    <row r="381" spans="1:26" x14ac:dyDescent="0.25">
      <c r="A381">
        <v>1832</v>
      </c>
      <c r="B381" s="9">
        <v>55</v>
      </c>
      <c r="C381" t="s">
        <v>26</v>
      </c>
      <c r="D381" s="9">
        <v>1311</v>
      </c>
      <c r="E381" t="s">
        <v>41</v>
      </c>
      <c r="F381" s="9">
        <v>2</v>
      </c>
      <c r="G381" t="s">
        <v>74</v>
      </c>
      <c r="H381" t="s">
        <v>29</v>
      </c>
      <c r="I381" t="s">
        <v>78</v>
      </c>
      <c r="J381" t="s">
        <v>31</v>
      </c>
      <c r="K381" s="9">
        <v>97</v>
      </c>
      <c r="L381" t="s">
        <v>78</v>
      </c>
      <c r="M381">
        <v>4</v>
      </c>
      <c r="N381" t="s">
        <v>61</v>
      </c>
      <c r="O381" t="s">
        <v>80</v>
      </c>
      <c r="P381" t="s">
        <v>35</v>
      </c>
      <c r="Q381" s="9">
        <v>16659</v>
      </c>
      <c r="R381" s="9">
        <v>23258</v>
      </c>
      <c r="S381" s="9">
        <v>2</v>
      </c>
      <c r="T381" t="s">
        <v>36</v>
      </c>
      <c r="U381" s="9">
        <v>13</v>
      </c>
      <c r="V381" t="s">
        <v>82</v>
      </c>
      <c r="W381" t="s">
        <v>78</v>
      </c>
      <c r="X381" s="9">
        <v>2</v>
      </c>
      <c r="Y381" t="s">
        <v>86</v>
      </c>
      <c r="Z381" t="s">
        <v>46</v>
      </c>
    </row>
    <row r="382" spans="1:26" x14ac:dyDescent="0.25">
      <c r="A382">
        <v>1833</v>
      </c>
      <c r="B382" s="9">
        <v>24</v>
      </c>
      <c r="C382" t="s">
        <v>26</v>
      </c>
      <c r="D382" s="9">
        <v>1371</v>
      </c>
      <c r="E382" t="s">
        <v>27</v>
      </c>
      <c r="F382" s="9">
        <v>10</v>
      </c>
      <c r="G382" t="s">
        <v>73</v>
      </c>
      <c r="H382" t="s">
        <v>64</v>
      </c>
      <c r="I382" t="s">
        <v>80</v>
      </c>
      <c r="J382" t="s">
        <v>31</v>
      </c>
      <c r="K382" s="9">
        <v>77</v>
      </c>
      <c r="L382" t="s">
        <v>78</v>
      </c>
      <c r="M382">
        <v>2</v>
      </c>
      <c r="N382" t="s">
        <v>33</v>
      </c>
      <c r="O382" t="s">
        <v>78</v>
      </c>
      <c r="P382" t="s">
        <v>57</v>
      </c>
      <c r="Q382" s="9">
        <v>4260</v>
      </c>
      <c r="R382" s="9">
        <v>5915</v>
      </c>
      <c r="S382" s="9">
        <v>1</v>
      </c>
      <c r="T382" t="s">
        <v>36</v>
      </c>
      <c r="U382" s="9">
        <v>12</v>
      </c>
      <c r="V382" t="s">
        <v>82</v>
      </c>
      <c r="W382" t="s">
        <v>80</v>
      </c>
      <c r="X382" s="9">
        <v>2</v>
      </c>
      <c r="Y382" t="s">
        <v>87</v>
      </c>
      <c r="Z382" t="s">
        <v>46</v>
      </c>
    </row>
    <row r="383" spans="1:26" x14ac:dyDescent="0.25">
      <c r="A383">
        <v>1834</v>
      </c>
      <c r="B383" s="9">
        <v>30</v>
      </c>
      <c r="C383" t="s">
        <v>26</v>
      </c>
      <c r="D383" s="9">
        <v>202</v>
      </c>
      <c r="E383" t="s">
        <v>27</v>
      </c>
      <c r="F383" s="9">
        <v>2</v>
      </c>
      <c r="G383" t="s">
        <v>76</v>
      </c>
      <c r="H383" t="s">
        <v>67</v>
      </c>
      <c r="I383" t="s">
        <v>78</v>
      </c>
      <c r="J383" t="s">
        <v>43</v>
      </c>
      <c r="K383" s="9">
        <v>72</v>
      </c>
      <c r="L383" t="s">
        <v>78</v>
      </c>
      <c r="M383">
        <v>1</v>
      </c>
      <c r="N383" t="s">
        <v>62</v>
      </c>
      <c r="O383" t="s">
        <v>77</v>
      </c>
      <c r="P383" t="s">
        <v>45</v>
      </c>
      <c r="Q383" s="9">
        <v>2476</v>
      </c>
      <c r="R383" s="9">
        <v>17434</v>
      </c>
      <c r="S383" s="9">
        <v>1</v>
      </c>
      <c r="T383" t="s">
        <v>46</v>
      </c>
      <c r="U383" s="9">
        <v>18</v>
      </c>
      <c r="V383" t="s">
        <v>82</v>
      </c>
      <c r="W383" t="s">
        <v>79</v>
      </c>
      <c r="X383" s="9">
        <v>3</v>
      </c>
      <c r="Y383" t="s">
        <v>86</v>
      </c>
      <c r="Z383" t="s">
        <v>46</v>
      </c>
    </row>
    <row r="384" spans="1:26" x14ac:dyDescent="0.25">
      <c r="A384">
        <v>1835</v>
      </c>
      <c r="B384" s="9">
        <v>26</v>
      </c>
      <c r="C384" t="s">
        <v>40</v>
      </c>
      <c r="D384" s="9">
        <v>575</v>
      </c>
      <c r="E384" t="s">
        <v>41</v>
      </c>
      <c r="F384" s="9">
        <v>3</v>
      </c>
      <c r="G384" t="s">
        <v>76</v>
      </c>
      <c r="H384" t="s">
        <v>67</v>
      </c>
      <c r="I384" t="s">
        <v>78</v>
      </c>
      <c r="J384" t="s">
        <v>43</v>
      </c>
      <c r="K384" s="9">
        <v>73</v>
      </c>
      <c r="L384" t="s">
        <v>78</v>
      </c>
      <c r="M384">
        <v>1</v>
      </c>
      <c r="N384" t="s">
        <v>44</v>
      </c>
      <c r="O384" t="s">
        <v>79</v>
      </c>
      <c r="P384" t="s">
        <v>35</v>
      </c>
      <c r="Q384" s="9">
        <v>3102</v>
      </c>
      <c r="R384" s="9">
        <v>6582</v>
      </c>
      <c r="S384" s="9">
        <v>0</v>
      </c>
      <c r="T384" t="s">
        <v>46</v>
      </c>
      <c r="U384" s="9">
        <v>22</v>
      </c>
      <c r="V384" t="s">
        <v>83</v>
      </c>
      <c r="W384" t="s">
        <v>78</v>
      </c>
      <c r="X384" s="9">
        <v>2</v>
      </c>
      <c r="Y384" t="s">
        <v>86</v>
      </c>
      <c r="Z384" t="s">
        <v>36</v>
      </c>
    </row>
    <row r="385" spans="1:26" x14ac:dyDescent="0.25">
      <c r="A385">
        <v>1836</v>
      </c>
      <c r="B385" s="9">
        <v>22</v>
      </c>
      <c r="C385" t="s">
        <v>26</v>
      </c>
      <c r="D385" s="9">
        <v>253</v>
      </c>
      <c r="E385" t="s">
        <v>41</v>
      </c>
      <c r="F385" s="9">
        <v>11</v>
      </c>
      <c r="G385" t="s">
        <v>74</v>
      </c>
      <c r="H385" t="s">
        <v>53</v>
      </c>
      <c r="I385" t="s">
        <v>79</v>
      </c>
      <c r="J385" t="s">
        <v>31</v>
      </c>
      <c r="K385" s="9">
        <v>43</v>
      </c>
      <c r="L385" t="s">
        <v>78</v>
      </c>
      <c r="M385">
        <v>1</v>
      </c>
      <c r="N385" t="s">
        <v>44</v>
      </c>
      <c r="O385" t="s">
        <v>77</v>
      </c>
      <c r="P385" t="s">
        <v>45</v>
      </c>
      <c r="Q385" s="9">
        <v>2244</v>
      </c>
      <c r="R385" s="9">
        <v>24440</v>
      </c>
      <c r="S385" s="9">
        <v>1</v>
      </c>
      <c r="T385" t="s">
        <v>46</v>
      </c>
      <c r="U385" s="9">
        <v>13</v>
      </c>
      <c r="V385" t="s">
        <v>82</v>
      </c>
      <c r="W385" t="s">
        <v>80</v>
      </c>
      <c r="X385" s="9">
        <v>1</v>
      </c>
      <c r="Y385" t="s">
        <v>86</v>
      </c>
      <c r="Z385" t="s">
        <v>46</v>
      </c>
    </row>
    <row r="386" spans="1:26" x14ac:dyDescent="0.25">
      <c r="A386">
        <v>1837</v>
      </c>
      <c r="B386" s="9">
        <v>36</v>
      </c>
      <c r="C386" t="s">
        <v>26</v>
      </c>
      <c r="D386" s="9">
        <v>164</v>
      </c>
      <c r="E386" t="s">
        <v>27</v>
      </c>
      <c r="F386" s="9">
        <v>2</v>
      </c>
      <c r="G386" t="s">
        <v>72</v>
      </c>
      <c r="H386" t="s">
        <v>53</v>
      </c>
      <c r="I386" t="s">
        <v>77</v>
      </c>
      <c r="J386" t="s">
        <v>43</v>
      </c>
      <c r="K386" s="9">
        <v>61</v>
      </c>
      <c r="L386" t="s">
        <v>77</v>
      </c>
      <c r="M386">
        <v>3</v>
      </c>
      <c r="N386" t="s">
        <v>33</v>
      </c>
      <c r="O386" t="s">
        <v>78</v>
      </c>
      <c r="P386" t="s">
        <v>45</v>
      </c>
      <c r="Q386" s="9">
        <v>7596</v>
      </c>
      <c r="R386" s="9">
        <v>3809</v>
      </c>
      <c r="S386" s="9">
        <v>1</v>
      </c>
      <c r="T386" t="s">
        <v>46</v>
      </c>
      <c r="U386" s="9">
        <v>13</v>
      </c>
      <c r="V386" t="s">
        <v>82</v>
      </c>
      <c r="W386" t="s">
        <v>77</v>
      </c>
      <c r="X386" s="9">
        <v>2</v>
      </c>
      <c r="Y386" t="s">
        <v>86</v>
      </c>
      <c r="Z386" t="s">
        <v>46</v>
      </c>
    </row>
    <row r="387" spans="1:26" x14ac:dyDescent="0.25">
      <c r="A387">
        <v>1838</v>
      </c>
      <c r="B387" s="9">
        <v>30</v>
      </c>
      <c r="C387" t="s">
        <v>40</v>
      </c>
      <c r="D387" s="9">
        <v>464</v>
      </c>
      <c r="E387" t="s">
        <v>41</v>
      </c>
      <c r="F387" s="9">
        <v>4</v>
      </c>
      <c r="G387" t="s">
        <v>74</v>
      </c>
      <c r="H387" t="s">
        <v>67</v>
      </c>
      <c r="I387" t="s">
        <v>78</v>
      </c>
      <c r="J387" t="s">
        <v>43</v>
      </c>
      <c r="K387" s="9">
        <v>40</v>
      </c>
      <c r="L387" t="s">
        <v>78</v>
      </c>
      <c r="M387">
        <v>1</v>
      </c>
      <c r="N387" t="s">
        <v>44</v>
      </c>
      <c r="O387" t="s">
        <v>80</v>
      </c>
      <c r="P387" t="s">
        <v>35</v>
      </c>
      <c r="Q387" s="9">
        <v>2285</v>
      </c>
      <c r="R387" s="9">
        <v>3427</v>
      </c>
      <c r="S387" s="9">
        <v>9</v>
      </c>
      <c r="T387" t="s">
        <v>36</v>
      </c>
      <c r="U387" s="9">
        <v>23</v>
      </c>
      <c r="V387" t="s">
        <v>83</v>
      </c>
      <c r="W387" t="s">
        <v>78</v>
      </c>
      <c r="X387" s="9">
        <v>4</v>
      </c>
      <c r="Y387" t="s">
        <v>86</v>
      </c>
      <c r="Z387" t="s">
        <v>36</v>
      </c>
    </row>
    <row r="388" spans="1:26" x14ac:dyDescent="0.25">
      <c r="A388">
        <v>1839</v>
      </c>
      <c r="B388" s="9">
        <v>37</v>
      </c>
      <c r="C388" t="s">
        <v>26</v>
      </c>
      <c r="D388" s="9">
        <v>1107</v>
      </c>
      <c r="E388" t="s">
        <v>41</v>
      </c>
      <c r="F388" s="9">
        <v>14</v>
      </c>
      <c r="G388" t="s">
        <v>74</v>
      </c>
      <c r="H388" t="s">
        <v>29</v>
      </c>
      <c r="I388" t="s">
        <v>80</v>
      </c>
      <c r="J388" t="s">
        <v>31</v>
      </c>
      <c r="K388" s="9">
        <v>95</v>
      </c>
      <c r="L388" t="s">
        <v>78</v>
      </c>
      <c r="M388">
        <v>1</v>
      </c>
      <c r="N388" t="s">
        <v>51</v>
      </c>
      <c r="O388" t="s">
        <v>79</v>
      </c>
      <c r="P388" t="s">
        <v>57</v>
      </c>
      <c r="Q388" s="9">
        <v>3034</v>
      </c>
      <c r="R388" s="9">
        <v>26914</v>
      </c>
      <c r="S388" s="9">
        <v>1</v>
      </c>
      <c r="T388" t="s">
        <v>46</v>
      </c>
      <c r="U388" s="9">
        <v>12</v>
      </c>
      <c r="V388" t="s">
        <v>82</v>
      </c>
      <c r="W388" t="s">
        <v>78</v>
      </c>
      <c r="X388" s="9">
        <v>2</v>
      </c>
      <c r="Y388" t="s">
        <v>85</v>
      </c>
      <c r="Z388" t="s">
        <v>46</v>
      </c>
    </row>
    <row r="389" spans="1:26" x14ac:dyDescent="0.25">
      <c r="A389">
        <v>1840</v>
      </c>
      <c r="B389" s="9">
        <v>40</v>
      </c>
      <c r="C389" t="s">
        <v>26</v>
      </c>
      <c r="D389" s="9">
        <v>759</v>
      </c>
      <c r="E389" t="s">
        <v>27</v>
      </c>
      <c r="F389" s="9">
        <v>2</v>
      </c>
      <c r="G389" t="s">
        <v>72</v>
      </c>
      <c r="H389" t="s">
        <v>64</v>
      </c>
      <c r="I389" t="s">
        <v>80</v>
      </c>
      <c r="J389" t="s">
        <v>31</v>
      </c>
      <c r="K389" s="9">
        <v>46</v>
      </c>
      <c r="L389" t="s">
        <v>78</v>
      </c>
      <c r="M389">
        <v>2</v>
      </c>
      <c r="N389" t="s">
        <v>33</v>
      </c>
      <c r="O389" t="s">
        <v>77</v>
      </c>
      <c r="P389" t="s">
        <v>57</v>
      </c>
      <c r="Q389" s="9">
        <v>5715</v>
      </c>
      <c r="R389" s="9">
        <v>22553</v>
      </c>
      <c r="S389" s="9">
        <v>7</v>
      </c>
      <c r="T389" t="s">
        <v>46</v>
      </c>
      <c r="U389" s="9">
        <v>12</v>
      </c>
      <c r="V389" t="s">
        <v>82</v>
      </c>
      <c r="W389" t="s">
        <v>78</v>
      </c>
      <c r="X389" s="9">
        <v>5</v>
      </c>
      <c r="Y389" t="s">
        <v>86</v>
      </c>
      <c r="Z389" t="s">
        <v>46</v>
      </c>
    </row>
    <row r="390" spans="1:26" x14ac:dyDescent="0.25">
      <c r="A390">
        <v>1841</v>
      </c>
      <c r="B390" s="9">
        <v>42</v>
      </c>
      <c r="C390" t="s">
        <v>26</v>
      </c>
      <c r="D390" s="9">
        <v>201</v>
      </c>
      <c r="E390" t="s">
        <v>41</v>
      </c>
      <c r="F390" s="9">
        <v>1</v>
      </c>
      <c r="G390" t="s">
        <v>73</v>
      </c>
      <c r="H390" t="s">
        <v>29</v>
      </c>
      <c r="I390" t="s">
        <v>77</v>
      </c>
      <c r="J390" t="s">
        <v>31</v>
      </c>
      <c r="K390" s="9">
        <v>87</v>
      </c>
      <c r="L390" t="s">
        <v>78</v>
      </c>
      <c r="M390">
        <v>1</v>
      </c>
      <c r="N390" t="s">
        <v>51</v>
      </c>
      <c r="O390" t="s">
        <v>79</v>
      </c>
      <c r="P390" t="s">
        <v>57</v>
      </c>
      <c r="Q390" s="9">
        <v>2576</v>
      </c>
      <c r="R390" s="9">
        <v>20490</v>
      </c>
      <c r="S390" s="9">
        <v>3</v>
      </c>
      <c r="T390" t="s">
        <v>46</v>
      </c>
      <c r="U390" s="9">
        <v>16</v>
      </c>
      <c r="V390" t="s">
        <v>82</v>
      </c>
      <c r="W390" t="s">
        <v>77</v>
      </c>
      <c r="X390" s="9">
        <v>5</v>
      </c>
      <c r="Y390" t="s">
        <v>86</v>
      </c>
      <c r="Z390" t="s">
        <v>46</v>
      </c>
    </row>
    <row r="391" spans="1:26" x14ac:dyDescent="0.25">
      <c r="A391">
        <v>1842</v>
      </c>
      <c r="B391" s="9">
        <v>37</v>
      </c>
      <c r="C391" t="s">
        <v>26</v>
      </c>
      <c r="D391" s="9">
        <v>1305</v>
      </c>
      <c r="E391" t="s">
        <v>41</v>
      </c>
      <c r="F391" s="9">
        <v>10</v>
      </c>
      <c r="G391" t="s">
        <v>73</v>
      </c>
      <c r="H391" t="s">
        <v>29</v>
      </c>
      <c r="I391" t="s">
        <v>78</v>
      </c>
      <c r="J391" t="s">
        <v>43</v>
      </c>
      <c r="K391" s="9">
        <v>49</v>
      </c>
      <c r="L391" t="s">
        <v>78</v>
      </c>
      <c r="M391">
        <v>2</v>
      </c>
      <c r="N391" t="s">
        <v>58</v>
      </c>
      <c r="O391" t="s">
        <v>77</v>
      </c>
      <c r="P391" t="s">
        <v>35</v>
      </c>
      <c r="Q391" s="9">
        <v>4197</v>
      </c>
      <c r="R391" s="9">
        <v>21123</v>
      </c>
      <c r="S391" s="9">
        <v>2</v>
      </c>
      <c r="T391" t="s">
        <v>36</v>
      </c>
      <c r="U391" s="9">
        <v>12</v>
      </c>
      <c r="V391" t="s">
        <v>82</v>
      </c>
      <c r="W391" t="s">
        <v>80</v>
      </c>
      <c r="X391" s="9">
        <v>2</v>
      </c>
      <c r="Y391" t="s">
        <v>85</v>
      </c>
      <c r="Z391" t="s">
        <v>46</v>
      </c>
    </row>
    <row r="392" spans="1:26" x14ac:dyDescent="0.25">
      <c r="A392">
        <v>1843</v>
      </c>
      <c r="B392" s="9">
        <v>43</v>
      </c>
      <c r="C392" t="s">
        <v>26</v>
      </c>
      <c r="D392" s="9">
        <v>982</v>
      </c>
      <c r="E392" t="s">
        <v>41</v>
      </c>
      <c r="F392" s="9">
        <v>12</v>
      </c>
      <c r="G392" t="s">
        <v>74</v>
      </c>
      <c r="H392" t="s">
        <v>29</v>
      </c>
      <c r="I392" t="s">
        <v>78</v>
      </c>
      <c r="J392" t="s">
        <v>43</v>
      </c>
      <c r="K392" s="9">
        <v>59</v>
      </c>
      <c r="L392" t="s">
        <v>77</v>
      </c>
      <c r="M392">
        <v>4</v>
      </c>
      <c r="N392" t="s">
        <v>63</v>
      </c>
      <c r="O392" t="s">
        <v>77</v>
      </c>
      <c r="P392" t="s">
        <v>57</v>
      </c>
      <c r="Q392" s="9">
        <v>14336</v>
      </c>
      <c r="R392" s="9">
        <v>4345</v>
      </c>
      <c r="S392" s="9">
        <v>1</v>
      </c>
      <c r="T392" t="s">
        <v>46</v>
      </c>
      <c r="U392" s="9">
        <v>11</v>
      </c>
      <c r="V392" t="s">
        <v>82</v>
      </c>
      <c r="W392" t="s">
        <v>78</v>
      </c>
      <c r="X392" s="9">
        <v>3</v>
      </c>
      <c r="Y392" t="s">
        <v>86</v>
      </c>
      <c r="Z392" t="s">
        <v>46</v>
      </c>
    </row>
    <row r="393" spans="1:26" x14ac:dyDescent="0.25">
      <c r="A393">
        <v>1844</v>
      </c>
      <c r="B393" s="9">
        <v>40</v>
      </c>
      <c r="C393" t="s">
        <v>26</v>
      </c>
      <c r="D393" s="9">
        <v>555</v>
      </c>
      <c r="E393" t="s">
        <v>41</v>
      </c>
      <c r="F393" s="9">
        <v>2</v>
      </c>
      <c r="G393" t="s">
        <v>74</v>
      </c>
      <c r="H393" t="s">
        <v>53</v>
      </c>
      <c r="I393" t="s">
        <v>77</v>
      </c>
      <c r="J393" t="s">
        <v>31</v>
      </c>
      <c r="K393" s="9">
        <v>78</v>
      </c>
      <c r="L393" t="s">
        <v>77</v>
      </c>
      <c r="M393">
        <v>2</v>
      </c>
      <c r="N393" t="s">
        <v>51</v>
      </c>
      <c r="O393" t="s">
        <v>78</v>
      </c>
      <c r="P393" t="s">
        <v>45</v>
      </c>
      <c r="Q393" s="9">
        <v>3448</v>
      </c>
      <c r="R393" s="9">
        <v>13436</v>
      </c>
      <c r="S393" s="9">
        <v>6</v>
      </c>
      <c r="T393" t="s">
        <v>46</v>
      </c>
      <c r="U393" s="9">
        <v>22</v>
      </c>
      <c r="V393" t="s">
        <v>83</v>
      </c>
      <c r="W393" t="s">
        <v>77</v>
      </c>
      <c r="X393" s="9">
        <v>3</v>
      </c>
      <c r="Y393" t="s">
        <v>86</v>
      </c>
      <c r="Z393" t="s">
        <v>46</v>
      </c>
    </row>
    <row r="394" spans="1:26" x14ac:dyDescent="0.25">
      <c r="A394">
        <v>1845</v>
      </c>
      <c r="B394" s="9">
        <v>54</v>
      </c>
      <c r="C394" t="s">
        <v>26</v>
      </c>
      <c r="D394" s="9">
        <v>821</v>
      </c>
      <c r="E394" t="s">
        <v>41</v>
      </c>
      <c r="F394" s="9">
        <v>5</v>
      </c>
      <c r="G394" t="s">
        <v>72</v>
      </c>
      <c r="H394" t="s">
        <v>53</v>
      </c>
      <c r="I394" t="s">
        <v>79</v>
      </c>
      <c r="J394" t="s">
        <v>43</v>
      </c>
      <c r="K394" s="9">
        <v>86</v>
      </c>
      <c r="L394" t="s">
        <v>78</v>
      </c>
      <c r="M394">
        <v>5</v>
      </c>
      <c r="N394" t="s">
        <v>63</v>
      </c>
      <c r="O394" t="s">
        <v>79</v>
      </c>
      <c r="P394" t="s">
        <v>45</v>
      </c>
      <c r="Q394" s="9">
        <v>19406</v>
      </c>
      <c r="R394" s="9">
        <v>8509</v>
      </c>
      <c r="S394" s="9">
        <v>4</v>
      </c>
      <c r="T394" t="s">
        <v>46</v>
      </c>
      <c r="U394" s="9">
        <v>11</v>
      </c>
      <c r="V394" t="s">
        <v>82</v>
      </c>
      <c r="W394" t="s">
        <v>78</v>
      </c>
      <c r="X394" s="9">
        <v>4</v>
      </c>
      <c r="Y394" t="s">
        <v>85</v>
      </c>
      <c r="Z394" t="s">
        <v>46</v>
      </c>
    </row>
    <row r="395" spans="1:26" x14ac:dyDescent="0.25">
      <c r="A395">
        <v>1846</v>
      </c>
      <c r="B395" s="9">
        <v>34</v>
      </c>
      <c r="C395" t="s">
        <v>60</v>
      </c>
      <c r="D395" s="9">
        <v>1381</v>
      </c>
      <c r="E395" t="s">
        <v>27</v>
      </c>
      <c r="F395" s="9">
        <v>4</v>
      </c>
      <c r="G395" t="s">
        <v>73</v>
      </c>
      <c r="H395" t="s">
        <v>64</v>
      </c>
      <c r="I395" t="s">
        <v>78</v>
      </c>
      <c r="J395" t="s">
        <v>31</v>
      </c>
      <c r="K395" s="9">
        <v>72</v>
      </c>
      <c r="L395" t="s">
        <v>78</v>
      </c>
      <c r="M395">
        <v>2</v>
      </c>
      <c r="N395" t="s">
        <v>33</v>
      </c>
      <c r="O395" t="s">
        <v>78</v>
      </c>
      <c r="P395" t="s">
        <v>45</v>
      </c>
      <c r="Q395" s="9">
        <v>6538</v>
      </c>
      <c r="R395" s="9">
        <v>12740</v>
      </c>
      <c r="S395" s="9">
        <v>9</v>
      </c>
      <c r="T395" t="s">
        <v>46</v>
      </c>
      <c r="U395" s="9">
        <v>15</v>
      </c>
      <c r="V395" t="s">
        <v>82</v>
      </c>
      <c r="W395" t="s">
        <v>79</v>
      </c>
      <c r="X395" s="9">
        <v>3</v>
      </c>
      <c r="Y395" t="s">
        <v>86</v>
      </c>
      <c r="Z395" t="s">
        <v>46</v>
      </c>
    </row>
    <row r="396" spans="1:26" x14ac:dyDescent="0.25">
      <c r="A396">
        <v>1847</v>
      </c>
      <c r="B396" s="9">
        <v>31</v>
      </c>
      <c r="C396" t="s">
        <v>26</v>
      </c>
      <c r="D396" s="9">
        <v>480</v>
      </c>
      <c r="E396" t="s">
        <v>41</v>
      </c>
      <c r="F396" s="9">
        <v>7</v>
      </c>
      <c r="G396" t="s">
        <v>72</v>
      </c>
      <c r="H396" t="s">
        <v>53</v>
      </c>
      <c r="I396" t="s">
        <v>77</v>
      </c>
      <c r="J396" t="s">
        <v>31</v>
      </c>
      <c r="K396" s="9">
        <v>31</v>
      </c>
      <c r="L396" t="s">
        <v>78</v>
      </c>
      <c r="M396">
        <v>2</v>
      </c>
      <c r="N396" t="s">
        <v>58</v>
      </c>
      <c r="O396" t="s">
        <v>79</v>
      </c>
      <c r="P396" t="s">
        <v>45</v>
      </c>
      <c r="Q396" s="9">
        <v>4306</v>
      </c>
      <c r="R396" s="9">
        <v>4156</v>
      </c>
      <c r="S396" s="9">
        <v>1</v>
      </c>
      <c r="T396" t="s">
        <v>81</v>
      </c>
      <c r="U396" s="9">
        <v>12</v>
      </c>
      <c r="V396" t="s">
        <v>82</v>
      </c>
      <c r="W396" t="s">
        <v>77</v>
      </c>
      <c r="X396" s="9">
        <v>5</v>
      </c>
      <c r="Y396" t="s">
        <v>84</v>
      </c>
      <c r="Z396" t="s">
        <v>46</v>
      </c>
    </row>
    <row r="397" spans="1:26" x14ac:dyDescent="0.25">
      <c r="A397">
        <v>1848</v>
      </c>
      <c r="B397" s="9">
        <v>43</v>
      </c>
      <c r="C397" t="s">
        <v>40</v>
      </c>
      <c r="D397" s="9">
        <v>809</v>
      </c>
      <c r="E397" t="s">
        <v>41</v>
      </c>
      <c r="F397" s="9">
        <v>21</v>
      </c>
      <c r="G397" t="s">
        <v>74</v>
      </c>
      <c r="H397" t="s">
        <v>53</v>
      </c>
      <c r="I397" t="s">
        <v>80</v>
      </c>
      <c r="J397" t="s">
        <v>43</v>
      </c>
      <c r="K397" s="9">
        <v>61</v>
      </c>
      <c r="L397" t="s">
        <v>78</v>
      </c>
      <c r="M397">
        <v>1</v>
      </c>
      <c r="N397" t="s">
        <v>51</v>
      </c>
      <c r="O397" t="s">
        <v>80</v>
      </c>
      <c r="P397" t="s">
        <v>45</v>
      </c>
      <c r="Q397" s="9">
        <v>2258</v>
      </c>
      <c r="R397" s="9">
        <v>15238</v>
      </c>
      <c r="S397" s="9">
        <v>7</v>
      </c>
      <c r="T397" t="s">
        <v>46</v>
      </c>
      <c r="U397" s="9">
        <v>20</v>
      </c>
      <c r="V397" t="s">
        <v>83</v>
      </c>
      <c r="W397" t="s">
        <v>78</v>
      </c>
      <c r="X397" s="9">
        <v>1</v>
      </c>
      <c r="Y397" t="s">
        <v>86</v>
      </c>
      <c r="Z397" t="s">
        <v>46</v>
      </c>
    </row>
    <row r="398" spans="1:26" x14ac:dyDescent="0.25">
      <c r="A398">
        <v>1849</v>
      </c>
      <c r="B398" s="9">
        <v>43</v>
      </c>
      <c r="C398" t="s">
        <v>26</v>
      </c>
      <c r="D398" s="9">
        <v>1473</v>
      </c>
      <c r="E398" t="s">
        <v>41</v>
      </c>
      <c r="F398" s="9">
        <v>8</v>
      </c>
      <c r="G398" t="s">
        <v>73</v>
      </c>
      <c r="H398" t="s">
        <v>49</v>
      </c>
      <c r="I398" t="s">
        <v>78</v>
      </c>
      <c r="J398" t="s">
        <v>31</v>
      </c>
      <c r="K398" s="9">
        <v>74</v>
      </c>
      <c r="L398" t="s">
        <v>78</v>
      </c>
      <c r="M398">
        <v>2</v>
      </c>
      <c r="N398" t="s">
        <v>59</v>
      </c>
      <c r="O398" t="s">
        <v>78</v>
      </c>
      <c r="P398" t="s">
        <v>57</v>
      </c>
      <c r="Q398" s="9">
        <v>4522</v>
      </c>
      <c r="R398" s="9">
        <v>2227</v>
      </c>
      <c r="S398" s="9">
        <v>4</v>
      </c>
      <c r="T398" t="s">
        <v>36</v>
      </c>
      <c r="U398" s="9">
        <v>14</v>
      </c>
      <c r="V398" t="s">
        <v>82</v>
      </c>
      <c r="W398" t="s">
        <v>80</v>
      </c>
      <c r="X398" s="9">
        <v>3</v>
      </c>
      <c r="Y398" t="s">
        <v>86</v>
      </c>
      <c r="Z398" t="s">
        <v>46</v>
      </c>
    </row>
    <row r="399" spans="1:26" x14ac:dyDescent="0.25">
      <c r="A399">
        <v>1850</v>
      </c>
      <c r="B399" s="9">
        <v>25</v>
      </c>
      <c r="C399" t="s">
        <v>26</v>
      </c>
      <c r="D399" s="9">
        <v>891</v>
      </c>
      <c r="E399" t="s">
        <v>27</v>
      </c>
      <c r="F399" s="9">
        <v>4</v>
      </c>
      <c r="G399" t="s">
        <v>72</v>
      </c>
      <c r="H399" t="s">
        <v>29</v>
      </c>
      <c r="I399" t="s">
        <v>77</v>
      </c>
      <c r="J399" t="s">
        <v>31</v>
      </c>
      <c r="K399" s="9">
        <v>99</v>
      </c>
      <c r="L399" t="s">
        <v>77</v>
      </c>
      <c r="M399">
        <v>2</v>
      </c>
      <c r="N399" t="s">
        <v>33</v>
      </c>
      <c r="O399" t="s">
        <v>80</v>
      </c>
      <c r="P399" t="s">
        <v>35</v>
      </c>
      <c r="Q399" s="9">
        <v>4487</v>
      </c>
      <c r="R399" s="9">
        <v>12090</v>
      </c>
      <c r="S399" s="9">
        <v>1</v>
      </c>
      <c r="T399" t="s">
        <v>36</v>
      </c>
      <c r="U399" s="9">
        <v>11</v>
      </c>
      <c r="V399" t="s">
        <v>82</v>
      </c>
      <c r="W399" t="s">
        <v>77</v>
      </c>
      <c r="X399" s="9">
        <v>3</v>
      </c>
      <c r="Y399" t="s">
        <v>86</v>
      </c>
      <c r="Z399" t="s">
        <v>46</v>
      </c>
    </row>
    <row r="400" spans="1:26" x14ac:dyDescent="0.25">
      <c r="A400">
        <v>1851</v>
      </c>
      <c r="B400" s="9">
        <v>37</v>
      </c>
      <c r="C400" t="s">
        <v>60</v>
      </c>
      <c r="D400" s="9">
        <v>1063</v>
      </c>
      <c r="E400" t="s">
        <v>41</v>
      </c>
      <c r="F400" s="9">
        <v>25</v>
      </c>
      <c r="G400" t="s">
        <v>75</v>
      </c>
      <c r="H400" t="s">
        <v>53</v>
      </c>
      <c r="I400" t="s">
        <v>77</v>
      </c>
      <c r="J400" t="s">
        <v>31</v>
      </c>
      <c r="K400" s="9">
        <v>72</v>
      </c>
      <c r="L400" t="s">
        <v>78</v>
      </c>
      <c r="M400">
        <v>2</v>
      </c>
      <c r="N400" t="s">
        <v>44</v>
      </c>
      <c r="O400" t="s">
        <v>78</v>
      </c>
      <c r="P400" t="s">
        <v>45</v>
      </c>
      <c r="Q400" s="9">
        <v>4449</v>
      </c>
      <c r="R400" s="9">
        <v>23866</v>
      </c>
      <c r="S400" s="9">
        <v>3</v>
      </c>
      <c r="T400" t="s">
        <v>36</v>
      </c>
      <c r="U400" s="9">
        <v>15</v>
      </c>
      <c r="V400" t="s">
        <v>82</v>
      </c>
      <c r="W400" t="s">
        <v>79</v>
      </c>
      <c r="X400" s="9">
        <v>2</v>
      </c>
      <c r="Y400" t="s">
        <v>86</v>
      </c>
      <c r="Z400" t="s">
        <v>46</v>
      </c>
    </row>
    <row r="401" spans="1:26" x14ac:dyDescent="0.25">
      <c r="A401">
        <v>1852</v>
      </c>
      <c r="B401" s="9">
        <v>31</v>
      </c>
      <c r="C401" t="s">
        <v>26</v>
      </c>
      <c r="D401" s="9">
        <v>329</v>
      </c>
      <c r="E401" t="s">
        <v>41</v>
      </c>
      <c r="F401" s="9">
        <v>1</v>
      </c>
      <c r="G401" t="s">
        <v>72</v>
      </c>
      <c r="H401" t="s">
        <v>29</v>
      </c>
      <c r="I401" t="s">
        <v>80</v>
      </c>
      <c r="J401" t="s">
        <v>43</v>
      </c>
      <c r="K401" s="9">
        <v>98</v>
      </c>
      <c r="L401" t="s">
        <v>77</v>
      </c>
      <c r="M401">
        <v>1</v>
      </c>
      <c r="N401" t="s">
        <v>51</v>
      </c>
      <c r="O401" t="s">
        <v>79</v>
      </c>
      <c r="P401" t="s">
        <v>45</v>
      </c>
      <c r="Q401" s="9">
        <v>2218</v>
      </c>
      <c r="R401" s="9">
        <v>16193</v>
      </c>
      <c r="S401" s="9">
        <v>1</v>
      </c>
      <c r="T401" t="s">
        <v>46</v>
      </c>
      <c r="U401" s="9">
        <v>12</v>
      </c>
      <c r="V401" t="s">
        <v>82</v>
      </c>
      <c r="W401" t="s">
        <v>78</v>
      </c>
      <c r="X401" s="9">
        <v>3</v>
      </c>
      <c r="Y401" t="s">
        <v>86</v>
      </c>
      <c r="Z401" t="s">
        <v>46</v>
      </c>
    </row>
    <row r="402" spans="1:26" x14ac:dyDescent="0.25">
      <c r="A402">
        <v>1853</v>
      </c>
      <c r="B402" s="9">
        <v>39</v>
      </c>
      <c r="C402" t="s">
        <v>40</v>
      </c>
      <c r="D402" s="9">
        <v>1218</v>
      </c>
      <c r="E402" t="s">
        <v>41</v>
      </c>
      <c r="F402" s="9">
        <v>1</v>
      </c>
      <c r="G402" t="s">
        <v>76</v>
      </c>
      <c r="H402" t="s">
        <v>29</v>
      </c>
      <c r="I402" t="s">
        <v>78</v>
      </c>
      <c r="J402" t="s">
        <v>43</v>
      </c>
      <c r="K402" s="9">
        <v>52</v>
      </c>
      <c r="L402" t="s">
        <v>78</v>
      </c>
      <c r="M402">
        <v>5</v>
      </c>
      <c r="N402" t="s">
        <v>61</v>
      </c>
      <c r="O402" t="s">
        <v>78</v>
      </c>
      <c r="P402" t="s">
        <v>57</v>
      </c>
      <c r="Q402" s="9">
        <v>19197</v>
      </c>
      <c r="R402" s="9">
        <v>8213</v>
      </c>
      <c r="S402" s="9">
        <v>1</v>
      </c>
      <c r="T402" t="s">
        <v>36</v>
      </c>
      <c r="U402" s="9">
        <v>14</v>
      </c>
      <c r="V402" t="s">
        <v>82</v>
      </c>
      <c r="W402" t="s">
        <v>78</v>
      </c>
      <c r="X402" s="9">
        <v>3</v>
      </c>
      <c r="Y402" t="s">
        <v>86</v>
      </c>
      <c r="Z402" t="s">
        <v>46</v>
      </c>
    </row>
    <row r="403" spans="1:26" x14ac:dyDescent="0.25">
      <c r="A403">
        <v>1854</v>
      </c>
      <c r="B403" s="9">
        <v>56</v>
      </c>
      <c r="C403" t="s">
        <v>40</v>
      </c>
      <c r="D403" s="9">
        <v>906</v>
      </c>
      <c r="E403" t="s">
        <v>27</v>
      </c>
      <c r="F403" s="9">
        <v>6</v>
      </c>
      <c r="G403" t="s">
        <v>74</v>
      </c>
      <c r="H403" t="s">
        <v>29</v>
      </c>
      <c r="I403" t="s">
        <v>78</v>
      </c>
      <c r="J403" t="s">
        <v>31</v>
      </c>
      <c r="K403" s="9">
        <v>86</v>
      </c>
      <c r="L403" t="s">
        <v>80</v>
      </c>
      <c r="M403">
        <v>4</v>
      </c>
      <c r="N403" t="s">
        <v>33</v>
      </c>
      <c r="O403" t="s">
        <v>79</v>
      </c>
      <c r="P403" t="s">
        <v>45</v>
      </c>
      <c r="Q403" s="9">
        <v>13212</v>
      </c>
      <c r="R403" s="9">
        <v>18256</v>
      </c>
      <c r="S403" s="9">
        <v>9</v>
      </c>
      <c r="T403" t="s">
        <v>46</v>
      </c>
      <c r="U403" s="9">
        <v>11</v>
      </c>
      <c r="V403" t="s">
        <v>82</v>
      </c>
      <c r="W403" t="s">
        <v>80</v>
      </c>
      <c r="X403" s="9">
        <v>0</v>
      </c>
      <c r="Y403" t="s">
        <v>85</v>
      </c>
      <c r="Z403" t="s">
        <v>46</v>
      </c>
    </row>
    <row r="404" spans="1:26" x14ac:dyDescent="0.25">
      <c r="A404">
        <v>1855</v>
      </c>
      <c r="B404" s="9">
        <v>30</v>
      </c>
      <c r="C404" t="s">
        <v>26</v>
      </c>
      <c r="D404" s="9">
        <v>1082</v>
      </c>
      <c r="E404" t="s">
        <v>27</v>
      </c>
      <c r="F404" s="9">
        <v>12</v>
      </c>
      <c r="G404" t="s">
        <v>74</v>
      </c>
      <c r="H404" t="s">
        <v>67</v>
      </c>
      <c r="I404" t="s">
        <v>77</v>
      </c>
      <c r="J404" t="s">
        <v>31</v>
      </c>
      <c r="K404" s="9">
        <v>83</v>
      </c>
      <c r="L404" t="s">
        <v>78</v>
      </c>
      <c r="M404">
        <v>2</v>
      </c>
      <c r="N404" t="s">
        <v>33</v>
      </c>
      <c r="O404" t="s">
        <v>78</v>
      </c>
      <c r="P404" t="s">
        <v>35</v>
      </c>
      <c r="Q404" s="9">
        <v>6577</v>
      </c>
      <c r="R404" s="9">
        <v>19558</v>
      </c>
      <c r="S404" s="9">
        <v>0</v>
      </c>
      <c r="T404" t="s">
        <v>46</v>
      </c>
      <c r="U404" s="9">
        <v>11</v>
      </c>
      <c r="V404" t="s">
        <v>82</v>
      </c>
      <c r="W404" t="s">
        <v>77</v>
      </c>
      <c r="X404" s="9">
        <v>6</v>
      </c>
      <c r="Y404" t="s">
        <v>86</v>
      </c>
      <c r="Z404" t="s">
        <v>46</v>
      </c>
    </row>
    <row r="405" spans="1:26" x14ac:dyDescent="0.25">
      <c r="A405">
        <v>1856</v>
      </c>
      <c r="B405" s="9">
        <v>41</v>
      </c>
      <c r="C405" t="s">
        <v>26</v>
      </c>
      <c r="D405" s="9">
        <v>645</v>
      </c>
      <c r="E405" t="s">
        <v>27</v>
      </c>
      <c r="F405" s="9">
        <v>1</v>
      </c>
      <c r="G405" t="s">
        <v>74</v>
      </c>
      <c r="H405" t="s">
        <v>64</v>
      </c>
      <c r="I405" t="s">
        <v>77</v>
      </c>
      <c r="J405" t="s">
        <v>43</v>
      </c>
      <c r="K405" s="9">
        <v>49</v>
      </c>
      <c r="L405" t="s">
        <v>80</v>
      </c>
      <c r="M405">
        <v>3</v>
      </c>
      <c r="N405" t="s">
        <v>33</v>
      </c>
      <c r="O405" t="s">
        <v>79</v>
      </c>
      <c r="P405" t="s">
        <v>45</v>
      </c>
      <c r="Q405" s="9">
        <v>8392</v>
      </c>
      <c r="R405" s="9">
        <v>19566</v>
      </c>
      <c r="S405" s="9">
        <v>1</v>
      </c>
      <c r="T405" t="s">
        <v>46</v>
      </c>
      <c r="U405" s="9">
        <v>16</v>
      </c>
      <c r="V405" t="s">
        <v>82</v>
      </c>
      <c r="W405" t="s">
        <v>78</v>
      </c>
      <c r="X405" s="9">
        <v>2</v>
      </c>
      <c r="Y405" t="s">
        <v>86</v>
      </c>
      <c r="Z405" t="s">
        <v>46</v>
      </c>
    </row>
    <row r="406" spans="1:26" x14ac:dyDescent="0.25">
      <c r="A406">
        <v>1857</v>
      </c>
      <c r="B406" s="9">
        <v>28</v>
      </c>
      <c r="C406" t="s">
        <v>26</v>
      </c>
      <c r="D406" s="9">
        <v>1300</v>
      </c>
      <c r="E406" t="s">
        <v>41</v>
      </c>
      <c r="F406" s="9">
        <v>17</v>
      </c>
      <c r="G406" t="s">
        <v>72</v>
      </c>
      <c r="H406" t="s">
        <v>53</v>
      </c>
      <c r="I406" t="s">
        <v>78</v>
      </c>
      <c r="J406" t="s">
        <v>43</v>
      </c>
      <c r="K406" s="9">
        <v>79</v>
      </c>
      <c r="L406" t="s">
        <v>78</v>
      </c>
      <c r="M406">
        <v>2</v>
      </c>
      <c r="N406" t="s">
        <v>51</v>
      </c>
      <c r="O406" t="s">
        <v>79</v>
      </c>
      <c r="P406" t="s">
        <v>57</v>
      </c>
      <c r="Q406" s="9">
        <v>4558</v>
      </c>
      <c r="R406" s="9">
        <v>13535</v>
      </c>
      <c r="S406" s="9">
        <v>1</v>
      </c>
      <c r="T406" t="s">
        <v>46</v>
      </c>
      <c r="U406" s="9">
        <v>12</v>
      </c>
      <c r="V406" t="s">
        <v>82</v>
      </c>
      <c r="W406" t="s">
        <v>80</v>
      </c>
      <c r="X406" s="9">
        <v>2</v>
      </c>
      <c r="Y406" t="s">
        <v>86</v>
      </c>
      <c r="Z406" t="s">
        <v>46</v>
      </c>
    </row>
    <row r="407" spans="1:26" x14ac:dyDescent="0.25">
      <c r="A407">
        <v>1858</v>
      </c>
      <c r="B407" s="9">
        <v>25</v>
      </c>
      <c r="C407" t="s">
        <v>26</v>
      </c>
      <c r="D407" s="9">
        <v>688</v>
      </c>
      <c r="E407" t="s">
        <v>41</v>
      </c>
      <c r="F407" s="9">
        <v>3</v>
      </c>
      <c r="G407" t="s">
        <v>74</v>
      </c>
      <c r="H407" t="s">
        <v>53</v>
      </c>
      <c r="I407" t="s">
        <v>79</v>
      </c>
      <c r="J407" t="s">
        <v>43</v>
      </c>
      <c r="K407" s="9">
        <v>91</v>
      </c>
      <c r="L407" t="s">
        <v>78</v>
      </c>
      <c r="M407">
        <v>1</v>
      </c>
      <c r="N407" t="s">
        <v>51</v>
      </c>
      <c r="O407" t="s">
        <v>79</v>
      </c>
      <c r="P407" t="s">
        <v>45</v>
      </c>
      <c r="Q407" s="9">
        <v>4031</v>
      </c>
      <c r="R407" s="9">
        <v>9396</v>
      </c>
      <c r="S407" s="9">
        <v>5</v>
      </c>
      <c r="T407" t="s">
        <v>46</v>
      </c>
      <c r="U407" s="9">
        <v>13</v>
      </c>
      <c r="V407" t="s">
        <v>82</v>
      </c>
      <c r="W407" t="s">
        <v>78</v>
      </c>
      <c r="X407" s="9">
        <v>5</v>
      </c>
      <c r="Y407" t="s">
        <v>86</v>
      </c>
      <c r="Z407" t="s">
        <v>36</v>
      </c>
    </row>
    <row r="408" spans="1:26" x14ac:dyDescent="0.25">
      <c r="A408">
        <v>1859</v>
      </c>
      <c r="B408" s="9">
        <v>52</v>
      </c>
      <c r="C408" t="s">
        <v>26</v>
      </c>
      <c r="D408" s="9">
        <v>319</v>
      </c>
      <c r="E408" t="s">
        <v>41</v>
      </c>
      <c r="F408" s="9">
        <v>3</v>
      </c>
      <c r="G408" t="s">
        <v>74</v>
      </c>
      <c r="H408" t="s">
        <v>53</v>
      </c>
      <c r="I408" t="s">
        <v>80</v>
      </c>
      <c r="J408" t="s">
        <v>43</v>
      </c>
      <c r="K408" s="9">
        <v>39</v>
      </c>
      <c r="L408" t="s">
        <v>77</v>
      </c>
      <c r="M408">
        <v>3</v>
      </c>
      <c r="N408" t="s">
        <v>58</v>
      </c>
      <c r="O408" t="s">
        <v>78</v>
      </c>
      <c r="P408" t="s">
        <v>45</v>
      </c>
      <c r="Q408" s="9">
        <v>7969</v>
      </c>
      <c r="R408" s="9">
        <v>19609</v>
      </c>
      <c r="S408" s="9">
        <v>2</v>
      </c>
      <c r="T408" t="s">
        <v>36</v>
      </c>
      <c r="U408" s="9">
        <v>18</v>
      </c>
      <c r="V408" t="s">
        <v>82</v>
      </c>
      <c r="W408" t="s">
        <v>78</v>
      </c>
      <c r="X408" s="9">
        <v>4</v>
      </c>
      <c r="Y408" t="s">
        <v>86</v>
      </c>
      <c r="Z408" t="s">
        <v>46</v>
      </c>
    </row>
    <row r="409" spans="1:26" x14ac:dyDescent="0.25">
      <c r="A409">
        <v>1860</v>
      </c>
      <c r="B409" s="9">
        <v>45</v>
      </c>
      <c r="C409" t="s">
        <v>26</v>
      </c>
      <c r="D409" s="9">
        <v>192</v>
      </c>
      <c r="E409" t="s">
        <v>41</v>
      </c>
      <c r="F409" s="9">
        <v>10</v>
      </c>
      <c r="G409" t="s">
        <v>72</v>
      </c>
      <c r="H409" t="s">
        <v>29</v>
      </c>
      <c r="I409" t="s">
        <v>79</v>
      </c>
      <c r="J409" t="s">
        <v>43</v>
      </c>
      <c r="K409" s="9">
        <v>69</v>
      </c>
      <c r="L409" t="s">
        <v>78</v>
      </c>
      <c r="M409">
        <v>1</v>
      </c>
      <c r="N409" t="s">
        <v>44</v>
      </c>
      <c r="O409" t="s">
        <v>80</v>
      </c>
      <c r="P409" t="s">
        <v>45</v>
      </c>
      <c r="Q409" s="9">
        <v>2654</v>
      </c>
      <c r="R409" s="9">
        <v>9655</v>
      </c>
      <c r="S409" s="9">
        <v>3</v>
      </c>
      <c r="T409" t="s">
        <v>46</v>
      </c>
      <c r="U409" s="9">
        <v>21</v>
      </c>
      <c r="V409" t="s">
        <v>83</v>
      </c>
      <c r="W409" t="s">
        <v>80</v>
      </c>
      <c r="X409" s="9">
        <v>3</v>
      </c>
      <c r="Y409" t="s">
        <v>85</v>
      </c>
      <c r="Z409" t="s">
        <v>46</v>
      </c>
    </row>
    <row r="410" spans="1:26" x14ac:dyDescent="0.25">
      <c r="A410">
        <v>1861</v>
      </c>
      <c r="B410" s="9">
        <v>52</v>
      </c>
      <c r="C410" t="s">
        <v>26</v>
      </c>
      <c r="D410" s="9">
        <v>1490</v>
      </c>
      <c r="E410" t="s">
        <v>41</v>
      </c>
      <c r="F410" s="9">
        <v>4</v>
      </c>
      <c r="G410" t="s">
        <v>72</v>
      </c>
      <c r="H410" t="s">
        <v>29</v>
      </c>
      <c r="I410" t="s">
        <v>80</v>
      </c>
      <c r="J410" t="s">
        <v>43</v>
      </c>
      <c r="K410" s="9">
        <v>30</v>
      </c>
      <c r="L410" t="s">
        <v>78</v>
      </c>
      <c r="M410">
        <v>4</v>
      </c>
      <c r="N410" t="s">
        <v>61</v>
      </c>
      <c r="O410" t="s">
        <v>80</v>
      </c>
      <c r="P410" t="s">
        <v>45</v>
      </c>
      <c r="Q410" s="9">
        <v>16555</v>
      </c>
      <c r="R410" s="9">
        <v>10310</v>
      </c>
      <c r="S410" s="9">
        <v>2</v>
      </c>
      <c r="T410" t="s">
        <v>46</v>
      </c>
      <c r="U410" s="9">
        <v>13</v>
      </c>
      <c r="V410" t="s">
        <v>82</v>
      </c>
      <c r="W410" t="s">
        <v>80</v>
      </c>
      <c r="X410" s="9">
        <v>2</v>
      </c>
      <c r="Y410" t="s">
        <v>84</v>
      </c>
      <c r="Z410" t="s">
        <v>46</v>
      </c>
    </row>
    <row r="411" spans="1:26" x14ac:dyDescent="0.25">
      <c r="A411">
        <v>1862</v>
      </c>
      <c r="B411" s="9">
        <v>42</v>
      </c>
      <c r="C411" t="s">
        <v>40</v>
      </c>
      <c r="D411" s="9">
        <v>532</v>
      </c>
      <c r="E411" t="s">
        <v>41</v>
      </c>
      <c r="F411" s="9">
        <v>29</v>
      </c>
      <c r="G411" t="s">
        <v>72</v>
      </c>
      <c r="H411" t="s">
        <v>29</v>
      </c>
      <c r="I411" t="s">
        <v>79</v>
      </c>
      <c r="J411" t="s">
        <v>31</v>
      </c>
      <c r="K411" s="9">
        <v>92</v>
      </c>
      <c r="L411" t="s">
        <v>78</v>
      </c>
      <c r="M411">
        <v>2</v>
      </c>
      <c r="N411" t="s">
        <v>44</v>
      </c>
      <c r="O411" t="s">
        <v>78</v>
      </c>
      <c r="P411" t="s">
        <v>57</v>
      </c>
      <c r="Q411" s="9">
        <v>4556</v>
      </c>
      <c r="R411" s="9">
        <v>12932</v>
      </c>
      <c r="S411" s="9">
        <v>2</v>
      </c>
      <c r="T411" t="s">
        <v>46</v>
      </c>
      <c r="U411" s="9">
        <v>11</v>
      </c>
      <c r="V411" t="s">
        <v>82</v>
      </c>
      <c r="W411" t="s">
        <v>77</v>
      </c>
      <c r="X411" s="9">
        <v>3</v>
      </c>
      <c r="Y411" t="s">
        <v>86</v>
      </c>
      <c r="Z411" t="s">
        <v>46</v>
      </c>
    </row>
    <row r="412" spans="1:26" x14ac:dyDescent="0.25">
      <c r="A412">
        <v>1863</v>
      </c>
      <c r="B412" s="9">
        <v>30</v>
      </c>
      <c r="C412" t="s">
        <v>26</v>
      </c>
      <c r="D412" s="9">
        <v>317</v>
      </c>
      <c r="E412" t="s">
        <v>41</v>
      </c>
      <c r="F412" s="9">
        <v>2</v>
      </c>
      <c r="G412" t="s">
        <v>74</v>
      </c>
      <c r="H412" t="s">
        <v>29</v>
      </c>
      <c r="I412" t="s">
        <v>78</v>
      </c>
      <c r="J412" t="s">
        <v>31</v>
      </c>
      <c r="K412" s="9">
        <v>43</v>
      </c>
      <c r="L412" t="s">
        <v>79</v>
      </c>
      <c r="M412">
        <v>2</v>
      </c>
      <c r="N412" t="s">
        <v>58</v>
      </c>
      <c r="O412" t="s">
        <v>80</v>
      </c>
      <c r="P412" t="s">
        <v>35</v>
      </c>
      <c r="Q412" s="9">
        <v>6091</v>
      </c>
      <c r="R412" s="9">
        <v>24793</v>
      </c>
      <c r="S412" s="9">
        <v>2</v>
      </c>
      <c r="T412" t="s">
        <v>46</v>
      </c>
      <c r="U412" s="9">
        <v>20</v>
      </c>
      <c r="V412" t="s">
        <v>83</v>
      </c>
      <c r="W412" t="s">
        <v>78</v>
      </c>
      <c r="X412" s="9">
        <v>2</v>
      </c>
      <c r="Y412" t="s">
        <v>86</v>
      </c>
      <c r="Z412" t="s">
        <v>46</v>
      </c>
    </row>
    <row r="413" spans="1:26" x14ac:dyDescent="0.25">
      <c r="A413">
        <v>1864</v>
      </c>
      <c r="B413" s="9">
        <v>60</v>
      </c>
      <c r="C413" t="s">
        <v>26</v>
      </c>
      <c r="D413" s="9">
        <v>422</v>
      </c>
      <c r="E413" t="s">
        <v>41</v>
      </c>
      <c r="F413" s="9">
        <v>7</v>
      </c>
      <c r="G413" t="s">
        <v>74</v>
      </c>
      <c r="H413" t="s">
        <v>29</v>
      </c>
      <c r="I413" t="s">
        <v>79</v>
      </c>
      <c r="J413" t="s">
        <v>31</v>
      </c>
      <c r="K413" s="9">
        <v>41</v>
      </c>
      <c r="L413" t="s">
        <v>78</v>
      </c>
      <c r="M413">
        <v>5</v>
      </c>
      <c r="N413" t="s">
        <v>61</v>
      </c>
      <c r="O413" t="s">
        <v>79</v>
      </c>
      <c r="P413" t="s">
        <v>45</v>
      </c>
      <c r="Q413" s="9">
        <v>19566</v>
      </c>
      <c r="R413" s="9">
        <v>3854</v>
      </c>
      <c r="S413" s="9">
        <v>5</v>
      </c>
      <c r="T413" t="s">
        <v>46</v>
      </c>
      <c r="U413" s="9">
        <v>11</v>
      </c>
      <c r="V413" t="s">
        <v>82</v>
      </c>
      <c r="W413" t="s">
        <v>80</v>
      </c>
      <c r="X413" s="9">
        <v>5</v>
      </c>
      <c r="Y413" t="s">
        <v>84</v>
      </c>
      <c r="Z413" t="s">
        <v>46</v>
      </c>
    </row>
    <row r="414" spans="1:26" x14ac:dyDescent="0.25">
      <c r="A414">
        <v>1865</v>
      </c>
      <c r="B414" s="9">
        <v>46</v>
      </c>
      <c r="C414" t="s">
        <v>26</v>
      </c>
      <c r="D414" s="9">
        <v>1485</v>
      </c>
      <c r="E414" t="s">
        <v>41</v>
      </c>
      <c r="F414" s="9">
        <v>18</v>
      </c>
      <c r="G414" t="s">
        <v>74</v>
      </c>
      <c r="H414" t="s">
        <v>53</v>
      </c>
      <c r="I414" t="s">
        <v>78</v>
      </c>
      <c r="J414" t="s">
        <v>31</v>
      </c>
      <c r="K414" s="9">
        <v>87</v>
      </c>
      <c r="L414" t="s">
        <v>78</v>
      </c>
      <c r="M414">
        <v>2</v>
      </c>
      <c r="N414" t="s">
        <v>58</v>
      </c>
      <c r="O414" t="s">
        <v>78</v>
      </c>
      <c r="P414" t="s">
        <v>57</v>
      </c>
      <c r="Q414" s="9">
        <v>4810</v>
      </c>
      <c r="R414" s="9">
        <v>26314</v>
      </c>
      <c r="S414" s="9">
        <v>2</v>
      </c>
      <c r="T414" t="s">
        <v>46</v>
      </c>
      <c r="U414" s="9">
        <v>14</v>
      </c>
      <c r="V414" t="s">
        <v>82</v>
      </c>
      <c r="W414" t="s">
        <v>78</v>
      </c>
      <c r="X414" s="9">
        <v>5</v>
      </c>
      <c r="Y414" t="s">
        <v>85</v>
      </c>
      <c r="Z414" t="s">
        <v>46</v>
      </c>
    </row>
    <row r="415" spans="1:26" x14ac:dyDescent="0.25">
      <c r="A415">
        <v>1866</v>
      </c>
      <c r="B415" s="9">
        <v>42</v>
      </c>
      <c r="C415" t="s">
        <v>40</v>
      </c>
      <c r="D415" s="9">
        <v>1368</v>
      </c>
      <c r="E415" t="s">
        <v>41</v>
      </c>
      <c r="F415" s="9">
        <v>28</v>
      </c>
      <c r="G415" t="s">
        <v>73</v>
      </c>
      <c r="H415" t="s">
        <v>67</v>
      </c>
      <c r="I415" t="s">
        <v>80</v>
      </c>
      <c r="J415" t="s">
        <v>31</v>
      </c>
      <c r="K415" s="9">
        <v>88</v>
      </c>
      <c r="L415" t="s">
        <v>77</v>
      </c>
      <c r="M415">
        <v>2</v>
      </c>
      <c r="N415" t="s">
        <v>59</v>
      </c>
      <c r="O415" t="s">
        <v>80</v>
      </c>
      <c r="P415" t="s">
        <v>45</v>
      </c>
      <c r="Q415" s="9">
        <v>4523</v>
      </c>
      <c r="R415" s="9">
        <v>4386</v>
      </c>
      <c r="S415" s="9">
        <v>0</v>
      </c>
      <c r="T415" t="s">
        <v>46</v>
      </c>
      <c r="U415" s="9">
        <v>11</v>
      </c>
      <c r="V415" t="s">
        <v>82</v>
      </c>
      <c r="W415" t="s">
        <v>80</v>
      </c>
      <c r="X415" s="9">
        <v>4</v>
      </c>
      <c r="Y415" t="s">
        <v>87</v>
      </c>
      <c r="Z415" t="s">
        <v>46</v>
      </c>
    </row>
    <row r="416" spans="1:26" x14ac:dyDescent="0.25">
      <c r="A416">
        <v>1867</v>
      </c>
      <c r="B416" s="9">
        <v>24</v>
      </c>
      <c r="C416" t="s">
        <v>26</v>
      </c>
      <c r="D416" s="9">
        <v>1448</v>
      </c>
      <c r="E416" t="s">
        <v>27</v>
      </c>
      <c r="F416" s="9">
        <v>1</v>
      </c>
      <c r="G416" t="s">
        <v>76</v>
      </c>
      <c r="H416" t="s">
        <v>67</v>
      </c>
      <c r="I416" t="s">
        <v>79</v>
      </c>
      <c r="J416" t="s">
        <v>31</v>
      </c>
      <c r="K416" s="9">
        <v>62</v>
      </c>
      <c r="L416" t="s">
        <v>78</v>
      </c>
      <c r="M416">
        <v>1</v>
      </c>
      <c r="N416" t="s">
        <v>62</v>
      </c>
      <c r="O416" t="s">
        <v>77</v>
      </c>
      <c r="P416" t="s">
        <v>35</v>
      </c>
      <c r="Q416" s="9">
        <v>3202</v>
      </c>
      <c r="R416" s="9">
        <v>21972</v>
      </c>
      <c r="S416" s="9">
        <v>1</v>
      </c>
      <c r="T416" t="s">
        <v>36</v>
      </c>
      <c r="U416" s="9">
        <v>16</v>
      </c>
      <c r="V416" t="s">
        <v>82</v>
      </c>
      <c r="W416" t="s">
        <v>77</v>
      </c>
      <c r="X416" s="9">
        <v>4</v>
      </c>
      <c r="Y416" t="s">
        <v>86</v>
      </c>
      <c r="Z416" t="s">
        <v>36</v>
      </c>
    </row>
    <row r="417" spans="1:26" x14ac:dyDescent="0.25">
      <c r="A417">
        <v>1868</v>
      </c>
      <c r="B417" s="9">
        <v>34</v>
      </c>
      <c r="C417" t="s">
        <v>40</v>
      </c>
      <c r="D417" s="9">
        <v>296</v>
      </c>
      <c r="E417" t="s">
        <v>27</v>
      </c>
      <c r="F417" s="9">
        <v>6</v>
      </c>
      <c r="G417" t="s">
        <v>72</v>
      </c>
      <c r="H417" t="s">
        <v>64</v>
      </c>
      <c r="I417" t="s">
        <v>80</v>
      </c>
      <c r="J417" t="s">
        <v>31</v>
      </c>
      <c r="K417" s="9">
        <v>33</v>
      </c>
      <c r="L417" t="s">
        <v>79</v>
      </c>
      <c r="M417">
        <v>1</v>
      </c>
      <c r="N417" t="s">
        <v>62</v>
      </c>
      <c r="O417" t="s">
        <v>78</v>
      </c>
      <c r="P417" t="s">
        <v>57</v>
      </c>
      <c r="Q417" s="9">
        <v>2351</v>
      </c>
      <c r="R417" s="9">
        <v>12253</v>
      </c>
      <c r="S417" s="9">
        <v>0</v>
      </c>
      <c r="T417" t="s">
        <v>46</v>
      </c>
      <c r="U417" s="9">
        <v>16</v>
      </c>
      <c r="V417" t="s">
        <v>82</v>
      </c>
      <c r="W417" t="s">
        <v>80</v>
      </c>
      <c r="X417" s="9">
        <v>3</v>
      </c>
      <c r="Y417" t="s">
        <v>85</v>
      </c>
      <c r="Z417" t="s">
        <v>36</v>
      </c>
    </row>
    <row r="418" spans="1:26" x14ac:dyDescent="0.25">
      <c r="A418">
        <v>1869</v>
      </c>
      <c r="B418" s="9">
        <v>38</v>
      </c>
      <c r="C418" t="s">
        <v>40</v>
      </c>
      <c r="D418" s="9">
        <v>1490</v>
      </c>
      <c r="E418" t="s">
        <v>41</v>
      </c>
      <c r="F418" s="9">
        <v>2</v>
      </c>
      <c r="G418" t="s">
        <v>72</v>
      </c>
      <c r="H418" t="s">
        <v>29</v>
      </c>
      <c r="I418" t="s">
        <v>80</v>
      </c>
      <c r="J418" t="s">
        <v>43</v>
      </c>
      <c r="K418" s="9">
        <v>42</v>
      </c>
      <c r="L418" t="s">
        <v>78</v>
      </c>
      <c r="M418">
        <v>1</v>
      </c>
      <c r="N418" t="s">
        <v>51</v>
      </c>
      <c r="O418" t="s">
        <v>80</v>
      </c>
      <c r="P418" t="s">
        <v>45</v>
      </c>
      <c r="Q418" s="9">
        <v>6720</v>
      </c>
      <c r="R418" s="9">
        <v>12106</v>
      </c>
      <c r="S418" s="9">
        <v>1</v>
      </c>
      <c r="T418" t="s">
        <v>36</v>
      </c>
      <c r="U418" s="9">
        <v>23</v>
      </c>
      <c r="V418" t="s">
        <v>82</v>
      </c>
      <c r="W418" t="s">
        <v>78</v>
      </c>
      <c r="X418" s="9">
        <v>3</v>
      </c>
      <c r="Y418" t="s">
        <v>86</v>
      </c>
      <c r="Z418" t="s">
        <v>46</v>
      </c>
    </row>
    <row r="419" spans="1:26" x14ac:dyDescent="0.25">
      <c r="A419">
        <v>1870</v>
      </c>
      <c r="B419" s="9">
        <v>40</v>
      </c>
      <c r="C419" t="s">
        <v>26</v>
      </c>
      <c r="D419" s="9">
        <v>1398</v>
      </c>
      <c r="E419" t="s">
        <v>27</v>
      </c>
      <c r="F419" s="9">
        <v>2</v>
      </c>
      <c r="G419" t="s">
        <v>73</v>
      </c>
      <c r="H419" t="s">
        <v>29</v>
      </c>
      <c r="I419" t="s">
        <v>78</v>
      </c>
      <c r="J419" t="s">
        <v>31</v>
      </c>
      <c r="K419" s="9">
        <v>79</v>
      </c>
      <c r="L419" t="s">
        <v>78</v>
      </c>
      <c r="M419">
        <v>5</v>
      </c>
      <c r="N419" t="s">
        <v>61</v>
      </c>
      <c r="O419" t="s">
        <v>78</v>
      </c>
      <c r="P419" t="s">
        <v>45</v>
      </c>
      <c r="Q419" s="9">
        <v>18041</v>
      </c>
      <c r="R419" s="9">
        <v>13022</v>
      </c>
      <c r="S419" s="9">
        <v>0</v>
      </c>
      <c r="T419" t="s">
        <v>46</v>
      </c>
      <c r="U419" s="9">
        <v>14</v>
      </c>
      <c r="V419" t="s">
        <v>82</v>
      </c>
      <c r="W419" t="s">
        <v>80</v>
      </c>
      <c r="X419" s="9">
        <v>2</v>
      </c>
      <c r="Y419" t="s">
        <v>86</v>
      </c>
      <c r="Z419" t="s">
        <v>46</v>
      </c>
    </row>
    <row r="420" spans="1:26" x14ac:dyDescent="0.25">
      <c r="A420">
        <v>1871</v>
      </c>
      <c r="B420" s="9">
        <v>26</v>
      </c>
      <c r="C420" t="s">
        <v>26</v>
      </c>
      <c r="D420" s="9">
        <v>1349</v>
      </c>
      <c r="E420" t="s">
        <v>41</v>
      </c>
      <c r="F420" s="9">
        <v>23</v>
      </c>
      <c r="G420" t="s">
        <v>74</v>
      </c>
      <c r="H420" t="s">
        <v>29</v>
      </c>
      <c r="I420" t="s">
        <v>79</v>
      </c>
      <c r="J420" t="s">
        <v>31</v>
      </c>
      <c r="K420" s="9">
        <v>90</v>
      </c>
      <c r="L420" t="s">
        <v>78</v>
      </c>
      <c r="M420">
        <v>1</v>
      </c>
      <c r="N420" t="s">
        <v>44</v>
      </c>
      <c r="O420" t="s">
        <v>80</v>
      </c>
      <c r="P420" t="s">
        <v>57</v>
      </c>
      <c r="Q420" s="9">
        <v>2886</v>
      </c>
      <c r="R420" s="9">
        <v>3032</v>
      </c>
      <c r="S420" s="9">
        <v>1</v>
      </c>
      <c r="T420" t="s">
        <v>46</v>
      </c>
      <c r="U420" s="9">
        <v>22</v>
      </c>
      <c r="V420" t="s">
        <v>83</v>
      </c>
      <c r="W420" t="s">
        <v>77</v>
      </c>
      <c r="X420" s="9">
        <v>3</v>
      </c>
      <c r="Y420" t="s">
        <v>84</v>
      </c>
      <c r="Z420" t="s">
        <v>46</v>
      </c>
    </row>
    <row r="421" spans="1:26" x14ac:dyDescent="0.25">
      <c r="A421">
        <v>1872</v>
      </c>
      <c r="B421" s="9">
        <v>30</v>
      </c>
      <c r="C421" t="s">
        <v>60</v>
      </c>
      <c r="D421" s="9">
        <v>1400</v>
      </c>
      <c r="E421" t="s">
        <v>41</v>
      </c>
      <c r="F421" s="9">
        <v>3</v>
      </c>
      <c r="G421" t="s">
        <v>74</v>
      </c>
      <c r="H421" t="s">
        <v>29</v>
      </c>
      <c r="I421" t="s">
        <v>78</v>
      </c>
      <c r="J421" t="s">
        <v>43</v>
      </c>
      <c r="K421" s="9">
        <v>53</v>
      </c>
      <c r="L421" t="s">
        <v>78</v>
      </c>
      <c r="M421">
        <v>1</v>
      </c>
      <c r="N421" t="s">
        <v>51</v>
      </c>
      <c r="O421" t="s">
        <v>80</v>
      </c>
      <c r="P421" t="s">
        <v>45</v>
      </c>
      <c r="Q421" s="9">
        <v>2097</v>
      </c>
      <c r="R421" s="9">
        <v>16734</v>
      </c>
      <c r="S421" s="9">
        <v>4</v>
      </c>
      <c r="T421" t="s">
        <v>46</v>
      </c>
      <c r="U421" s="9">
        <v>15</v>
      </c>
      <c r="V421" t="s">
        <v>82</v>
      </c>
      <c r="W421" t="s">
        <v>78</v>
      </c>
      <c r="X421" s="9">
        <v>3</v>
      </c>
      <c r="Y421" t="s">
        <v>84</v>
      </c>
      <c r="Z421" t="s">
        <v>46</v>
      </c>
    </row>
    <row r="422" spans="1:26" x14ac:dyDescent="0.25">
      <c r="A422">
        <v>1873</v>
      </c>
      <c r="B422" s="9">
        <v>29</v>
      </c>
      <c r="C422" t="s">
        <v>26</v>
      </c>
      <c r="D422" s="9">
        <v>986</v>
      </c>
      <c r="E422" t="s">
        <v>41</v>
      </c>
      <c r="F422" s="9">
        <v>3</v>
      </c>
      <c r="G422" t="s">
        <v>73</v>
      </c>
      <c r="H422" t="s">
        <v>53</v>
      </c>
      <c r="I422" t="s">
        <v>77</v>
      </c>
      <c r="J422" t="s">
        <v>43</v>
      </c>
      <c r="K422" s="9">
        <v>93</v>
      </c>
      <c r="L422" t="s">
        <v>77</v>
      </c>
      <c r="M422">
        <v>3</v>
      </c>
      <c r="N422" t="s">
        <v>63</v>
      </c>
      <c r="O422" t="s">
        <v>78</v>
      </c>
      <c r="P422" t="s">
        <v>45</v>
      </c>
      <c r="Q422" s="9">
        <v>11935</v>
      </c>
      <c r="R422" s="9">
        <v>21526</v>
      </c>
      <c r="S422" s="9">
        <v>1</v>
      </c>
      <c r="T422" t="s">
        <v>46</v>
      </c>
      <c r="U422" s="9">
        <v>18</v>
      </c>
      <c r="V422" t="s">
        <v>82</v>
      </c>
      <c r="W422" t="s">
        <v>78</v>
      </c>
      <c r="X422" s="9">
        <v>2</v>
      </c>
      <c r="Y422" t="s">
        <v>86</v>
      </c>
      <c r="Z422" t="s">
        <v>46</v>
      </c>
    </row>
    <row r="423" spans="1:26" x14ac:dyDescent="0.25">
      <c r="A423">
        <v>1874</v>
      </c>
      <c r="B423" s="9">
        <v>29</v>
      </c>
      <c r="C423" t="s">
        <v>26</v>
      </c>
      <c r="D423" s="9">
        <v>408</v>
      </c>
      <c r="E423" t="s">
        <v>41</v>
      </c>
      <c r="F423" s="9">
        <v>25</v>
      </c>
      <c r="G423" t="s">
        <v>75</v>
      </c>
      <c r="H423" t="s">
        <v>67</v>
      </c>
      <c r="I423" t="s">
        <v>78</v>
      </c>
      <c r="J423" t="s">
        <v>31</v>
      </c>
      <c r="K423" s="9">
        <v>71</v>
      </c>
      <c r="L423" t="s">
        <v>77</v>
      </c>
      <c r="M423">
        <v>1</v>
      </c>
      <c r="N423" t="s">
        <v>44</v>
      </c>
      <c r="O423" t="s">
        <v>77</v>
      </c>
      <c r="P423" t="s">
        <v>45</v>
      </c>
      <c r="Q423" s="9">
        <v>2546</v>
      </c>
      <c r="R423" s="9">
        <v>18300</v>
      </c>
      <c r="S423" s="9">
        <v>5</v>
      </c>
      <c r="T423" t="s">
        <v>46</v>
      </c>
      <c r="U423" s="9">
        <v>16</v>
      </c>
      <c r="V423" t="s">
        <v>82</v>
      </c>
      <c r="W423" t="s">
        <v>77</v>
      </c>
      <c r="X423" s="9">
        <v>2</v>
      </c>
      <c r="Y423" t="s">
        <v>87</v>
      </c>
      <c r="Z423" t="s">
        <v>36</v>
      </c>
    </row>
    <row r="424" spans="1:26" x14ac:dyDescent="0.25">
      <c r="A424">
        <v>1875</v>
      </c>
      <c r="B424" s="9">
        <v>19</v>
      </c>
      <c r="C424" t="s">
        <v>26</v>
      </c>
      <c r="D424" s="9">
        <v>489</v>
      </c>
      <c r="E424" t="s">
        <v>69</v>
      </c>
      <c r="F424" s="9">
        <v>2</v>
      </c>
      <c r="G424" t="s">
        <v>72</v>
      </c>
      <c r="H424" t="s">
        <v>67</v>
      </c>
      <c r="I424" t="s">
        <v>79</v>
      </c>
      <c r="J424" t="s">
        <v>43</v>
      </c>
      <c r="K424" s="9">
        <v>52</v>
      </c>
      <c r="L424" t="s">
        <v>77</v>
      </c>
      <c r="M424">
        <v>1</v>
      </c>
      <c r="N424" t="s">
        <v>69</v>
      </c>
      <c r="O424" t="s">
        <v>80</v>
      </c>
      <c r="P424" t="s">
        <v>35</v>
      </c>
      <c r="Q424" s="9">
        <v>2564</v>
      </c>
      <c r="R424" s="9">
        <v>18437</v>
      </c>
      <c r="S424" s="9">
        <v>1</v>
      </c>
      <c r="T424" t="s">
        <v>46</v>
      </c>
      <c r="U424" s="9">
        <v>12</v>
      </c>
      <c r="V424" t="s">
        <v>82</v>
      </c>
      <c r="W424" t="s">
        <v>78</v>
      </c>
      <c r="X424" s="9">
        <v>3</v>
      </c>
      <c r="Y424" t="s">
        <v>87</v>
      </c>
      <c r="Z424" t="s">
        <v>36</v>
      </c>
    </row>
    <row r="425" spans="1:26" x14ac:dyDescent="0.25">
      <c r="A425">
        <v>1876</v>
      </c>
      <c r="B425" s="9">
        <v>30</v>
      </c>
      <c r="C425" t="s">
        <v>60</v>
      </c>
      <c r="D425" s="9">
        <v>1398</v>
      </c>
      <c r="E425" t="s">
        <v>27</v>
      </c>
      <c r="F425" s="9">
        <v>22</v>
      </c>
      <c r="G425" t="s">
        <v>73</v>
      </c>
      <c r="H425" t="s">
        <v>49</v>
      </c>
      <c r="I425" t="s">
        <v>78</v>
      </c>
      <c r="J425" t="s">
        <v>31</v>
      </c>
      <c r="K425" s="9">
        <v>69</v>
      </c>
      <c r="L425" t="s">
        <v>78</v>
      </c>
      <c r="M425">
        <v>3</v>
      </c>
      <c r="N425" t="s">
        <v>33</v>
      </c>
      <c r="O425" t="s">
        <v>79</v>
      </c>
      <c r="P425" t="s">
        <v>45</v>
      </c>
      <c r="Q425" s="9">
        <v>8412</v>
      </c>
      <c r="R425" s="9">
        <v>2890</v>
      </c>
      <c r="S425" s="9">
        <v>0</v>
      </c>
      <c r="T425" t="s">
        <v>46</v>
      </c>
      <c r="U425" s="9">
        <v>11</v>
      </c>
      <c r="V425" t="s">
        <v>82</v>
      </c>
      <c r="W425" t="s">
        <v>78</v>
      </c>
      <c r="X425" s="9">
        <v>3</v>
      </c>
      <c r="Y425" t="s">
        <v>86</v>
      </c>
      <c r="Z425" t="s">
        <v>46</v>
      </c>
    </row>
    <row r="426" spans="1:26" x14ac:dyDescent="0.25">
      <c r="A426">
        <v>1877</v>
      </c>
      <c r="B426" s="9">
        <v>57</v>
      </c>
      <c r="C426" t="s">
        <v>26</v>
      </c>
      <c r="D426" s="9">
        <v>210</v>
      </c>
      <c r="E426" t="s">
        <v>27</v>
      </c>
      <c r="F426" s="9">
        <v>29</v>
      </c>
      <c r="G426" t="s">
        <v>74</v>
      </c>
      <c r="H426" t="s">
        <v>64</v>
      </c>
      <c r="I426" t="s">
        <v>79</v>
      </c>
      <c r="J426" t="s">
        <v>43</v>
      </c>
      <c r="K426" s="9">
        <v>56</v>
      </c>
      <c r="L426" t="s">
        <v>77</v>
      </c>
      <c r="M426">
        <v>4</v>
      </c>
      <c r="N426" t="s">
        <v>61</v>
      </c>
      <c r="O426" t="s">
        <v>80</v>
      </c>
      <c r="P426" t="s">
        <v>57</v>
      </c>
      <c r="Q426" s="9">
        <v>14118</v>
      </c>
      <c r="R426" s="9">
        <v>22102</v>
      </c>
      <c r="S426" s="9">
        <v>3</v>
      </c>
      <c r="T426" t="s">
        <v>81</v>
      </c>
      <c r="U426" s="9">
        <v>12</v>
      </c>
      <c r="V426" t="s">
        <v>82</v>
      </c>
      <c r="W426" t="s">
        <v>78</v>
      </c>
      <c r="X426" s="9">
        <v>3</v>
      </c>
      <c r="Y426" t="s">
        <v>85</v>
      </c>
      <c r="Z426" t="s">
        <v>46</v>
      </c>
    </row>
    <row r="427" spans="1:26" x14ac:dyDescent="0.25">
      <c r="A427">
        <v>1878</v>
      </c>
      <c r="B427" s="9">
        <v>50</v>
      </c>
      <c r="C427" t="s">
        <v>26</v>
      </c>
      <c r="D427" s="9">
        <v>1099</v>
      </c>
      <c r="E427" t="s">
        <v>41</v>
      </c>
      <c r="F427" s="9">
        <v>29</v>
      </c>
      <c r="G427" t="s">
        <v>73</v>
      </c>
      <c r="H427" t="s">
        <v>29</v>
      </c>
      <c r="I427" t="s">
        <v>77</v>
      </c>
      <c r="J427" t="s">
        <v>43</v>
      </c>
      <c r="K427" s="9">
        <v>88</v>
      </c>
      <c r="L427" t="s">
        <v>77</v>
      </c>
      <c r="M427">
        <v>4</v>
      </c>
      <c r="N427" t="s">
        <v>61</v>
      </c>
      <c r="O427" t="s">
        <v>78</v>
      </c>
      <c r="P427" t="s">
        <v>45</v>
      </c>
      <c r="Q427" s="9">
        <v>17046</v>
      </c>
      <c r="R427" s="9">
        <v>9314</v>
      </c>
      <c r="S427" s="9">
        <v>0</v>
      </c>
      <c r="T427" t="s">
        <v>46</v>
      </c>
      <c r="U427" s="9">
        <v>15</v>
      </c>
      <c r="V427" t="s">
        <v>82</v>
      </c>
      <c r="W427" t="s">
        <v>77</v>
      </c>
      <c r="X427" s="9">
        <v>2</v>
      </c>
      <c r="Y427" t="s">
        <v>86</v>
      </c>
      <c r="Z427" t="s">
        <v>46</v>
      </c>
    </row>
    <row r="428" spans="1:26" x14ac:dyDescent="0.25">
      <c r="A428">
        <v>1879</v>
      </c>
      <c r="B428" s="9">
        <v>30</v>
      </c>
      <c r="C428" t="s">
        <v>60</v>
      </c>
      <c r="D428" s="9">
        <v>1116</v>
      </c>
      <c r="E428" t="s">
        <v>41</v>
      </c>
      <c r="F428" s="9">
        <v>2</v>
      </c>
      <c r="G428" t="s">
        <v>74</v>
      </c>
      <c r="H428" t="s">
        <v>53</v>
      </c>
      <c r="I428" t="s">
        <v>78</v>
      </c>
      <c r="J428" t="s">
        <v>31</v>
      </c>
      <c r="K428" s="9">
        <v>49</v>
      </c>
      <c r="L428" t="s">
        <v>78</v>
      </c>
      <c r="M428">
        <v>1</v>
      </c>
      <c r="N428" t="s">
        <v>51</v>
      </c>
      <c r="O428" t="s">
        <v>80</v>
      </c>
      <c r="P428" t="s">
        <v>35</v>
      </c>
      <c r="Q428" s="9">
        <v>2564</v>
      </c>
      <c r="R428" s="9">
        <v>7181</v>
      </c>
      <c r="S428" s="9">
        <v>0</v>
      </c>
      <c r="T428" t="s">
        <v>46</v>
      </c>
      <c r="U428" s="9">
        <v>14</v>
      </c>
      <c r="V428" t="s">
        <v>82</v>
      </c>
      <c r="W428" t="s">
        <v>78</v>
      </c>
      <c r="X428" s="9">
        <v>2</v>
      </c>
      <c r="Y428" t="s">
        <v>85</v>
      </c>
      <c r="Z428" t="s">
        <v>46</v>
      </c>
    </row>
    <row r="429" spans="1:26" x14ac:dyDescent="0.25">
      <c r="A429">
        <v>1880</v>
      </c>
      <c r="B429" s="9">
        <v>60</v>
      </c>
      <c r="C429" t="s">
        <v>40</v>
      </c>
      <c r="D429" s="9">
        <v>1499</v>
      </c>
      <c r="E429" t="s">
        <v>27</v>
      </c>
      <c r="F429" s="9">
        <v>28</v>
      </c>
      <c r="G429" t="s">
        <v>74</v>
      </c>
      <c r="H429" t="s">
        <v>64</v>
      </c>
      <c r="I429" t="s">
        <v>78</v>
      </c>
      <c r="J429" t="s">
        <v>31</v>
      </c>
      <c r="K429" s="9">
        <v>80</v>
      </c>
      <c r="L429" t="s">
        <v>77</v>
      </c>
      <c r="M429">
        <v>3</v>
      </c>
      <c r="N429" t="s">
        <v>33</v>
      </c>
      <c r="O429" t="s">
        <v>79</v>
      </c>
      <c r="P429" t="s">
        <v>45</v>
      </c>
      <c r="Q429" s="9">
        <v>10266</v>
      </c>
      <c r="R429" s="9">
        <v>2845</v>
      </c>
      <c r="S429" s="9">
        <v>4</v>
      </c>
      <c r="T429" t="s">
        <v>46</v>
      </c>
      <c r="U429" s="9">
        <v>19</v>
      </c>
      <c r="V429" t="s">
        <v>82</v>
      </c>
      <c r="W429" t="s">
        <v>80</v>
      </c>
      <c r="X429" s="9">
        <v>5</v>
      </c>
      <c r="Y429" t="s">
        <v>87</v>
      </c>
      <c r="Z429" t="s">
        <v>46</v>
      </c>
    </row>
    <row r="430" spans="1:26" x14ac:dyDescent="0.25">
      <c r="A430">
        <v>1881</v>
      </c>
      <c r="B430" s="9">
        <v>47</v>
      </c>
      <c r="C430" t="s">
        <v>26</v>
      </c>
      <c r="D430" s="9">
        <v>983</v>
      </c>
      <c r="E430" t="s">
        <v>41</v>
      </c>
      <c r="F430" s="9">
        <v>2</v>
      </c>
      <c r="G430" t="s">
        <v>72</v>
      </c>
      <c r="H430" t="s">
        <v>53</v>
      </c>
      <c r="I430" t="s">
        <v>79</v>
      </c>
      <c r="J430" t="s">
        <v>31</v>
      </c>
      <c r="K430" s="9">
        <v>65</v>
      </c>
      <c r="L430" t="s">
        <v>78</v>
      </c>
      <c r="M430">
        <v>2</v>
      </c>
      <c r="N430" t="s">
        <v>58</v>
      </c>
      <c r="O430" t="s">
        <v>80</v>
      </c>
      <c r="P430" t="s">
        <v>57</v>
      </c>
      <c r="Q430" s="9">
        <v>5070</v>
      </c>
      <c r="R430" s="9">
        <v>7389</v>
      </c>
      <c r="S430" s="9">
        <v>5</v>
      </c>
      <c r="T430" t="s">
        <v>46</v>
      </c>
      <c r="U430" s="9">
        <v>13</v>
      </c>
      <c r="V430" t="s">
        <v>82</v>
      </c>
      <c r="W430" t="s">
        <v>78</v>
      </c>
      <c r="X430" s="9">
        <v>2</v>
      </c>
      <c r="Y430" t="s">
        <v>86</v>
      </c>
      <c r="Z430" t="s">
        <v>46</v>
      </c>
    </row>
    <row r="431" spans="1:26" x14ac:dyDescent="0.25">
      <c r="A431">
        <v>1882</v>
      </c>
      <c r="B431" s="9">
        <v>46</v>
      </c>
      <c r="C431" t="s">
        <v>26</v>
      </c>
      <c r="D431" s="9">
        <v>1009</v>
      </c>
      <c r="E431" t="s">
        <v>41</v>
      </c>
      <c r="F431" s="9">
        <v>2</v>
      </c>
      <c r="G431" t="s">
        <v>74</v>
      </c>
      <c r="H431" t="s">
        <v>29</v>
      </c>
      <c r="I431" t="s">
        <v>79</v>
      </c>
      <c r="J431" t="s">
        <v>43</v>
      </c>
      <c r="K431" s="9">
        <v>51</v>
      </c>
      <c r="L431" t="s">
        <v>78</v>
      </c>
      <c r="M431">
        <v>4</v>
      </c>
      <c r="N431" t="s">
        <v>63</v>
      </c>
      <c r="O431" t="s">
        <v>78</v>
      </c>
      <c r="P431" t="s">
        <v>45</v>
      </c>
      <c r="Q431" s="9">
        <v>17861</v>
      </c>
      <c r="R431" s="9">
        <v>2288</v>
      </c>
      <c r="S431" s="9">
        <v>6</v>
      </c>
      <c r="T431" t="s">
        <v>46</v>
      </c>
      <c r="U431" s="9">
        <v>13</v>
      </c>
      <c r="V431" t="s">
        <v>82</v>
      </c>
      <c r="W431" t="s">
        <v>78</v>
      </c>
      <c r="X431" s="9">
        <v>2</v>
      </c>
      <c r="Y431" t="s">
        <v>84</v>
      </c>
      <c r="Z431" t="s">
        <v>46</v>
      </c>
    </row>
    <row r="432" spans="1:26" x14ac:dyDescent="0.25">
      <c r="A432">
        <v>1883</v>
      </c>
      <c r="B432" s="9">
        <v>35</v>
      </c>
      <c r="C432" t="s">
        <v>26</v>
      </c>
      <c r="D432" s="9">
        <v>144</v>
      </c>
      <c r="E432" t="s">
        <v>41</v>
      </c>
      <c r="F432" s="9">
        <v>22</v>
      </c>
      <c r="G432" t="s">
        <v>74</v>
      </c>
      <c r="H432" t="s">
        <v>29</v>
      </c>
      <c r="I432" t="s">
        <v>80</v>
      </c>
      <c r="J432" t="s">
        <v>43</v>
      </c>
      <c r="K432" s="9">
        <v>46</v>
      </c>
      <c r="L432" t="s">
        <v>79</v>
      </c>
      <c r="M432">
        <v>1</v>
      </c>
      <c r="N432" t="s">
        <v>51</v>
      </c>
      <c r="O432" t="s">
        <v>78</v>
      </c>
      <c r="P432" t="s">
        <v>35</v>
      </c>
      <c r="Q432" s="9">
        <v>4230</v>
      </c>
      <c r="R432" s="9">
        <v>19225</v>
      </c>
      <c r="S432" s="9">
        <v>0</v>
      </c>
      <c r="T432" t="s">
        <v>46</v>
      </c>
      <c r="U432" s="9">
        <v>15</v>
      </c>
      <c r="V432" t="s">
        <v>82</v>
      </c>
      <c r="W432" t="s">
        <v>78</v>
      </c>
      <c r="X432" s="9">
        <v>2</v>
      </c>
      <c r="Y432" t="s">
        <v>86</v>
      </c>
      <c r="Z432" t="s">
        <v>46</v>
      </c>
    </row>
    <row r="433" spans="1:26" x14ac:dyDescent="0.25">
      <c r="A433">
        <v>1884</v>
      </c>
      <c r="B433" s="9">
        <v>54</v>
      </c>
      <c r="C433" t="s">
        <v>26</v>
      </c>
      <c r="D433" s="9">
        <v>548</v>
      </c>
      <c r="E433" t="s">
        <v>41</v>
      </c>
      <c r="F433" s="9">
        <v>8</v>
      </c>
      <c r="G433" t="s">
        <v>73</v>
      </c>
      <c r="H433" t="s">
        <v>29</v>
      </c>
      <c r="I433" t="s">
        <v>78</v>
      </c>
      <c r="J433" t="s">
        <v>31</v>
      </c>
      <c r="K433" s="9">
        <v>42</v>
      </c>
      <c r="L433" t="s">
        <v>78</v>
      </c>
      <c r="M433">
        <v>2</v>
      </c>
      <c r="N433" t="s">
        <v>51</v>
      </c>
      <c r="O433" t="s">
        <v>78</v>
      </c>
      <c r="P433" t="s">
        <v>35</v>
      </c>
      <c r="Q433" s="9">
        <v>3780</v>
      </c>
      <c r="R433" s="9">
        <v>23428</v>
      </c>
      <c r="S433" s="9">
        <v>7</v>
      </c>
      <c r="T433" t="s">
        <v>46</v>
      </c>
      <c r="U433" s="9">
        <v>11</v>
      </c>
      <c r="V433" t="s">
        <v>82</v>
      </c>
      <c r="W433" t="s">
        <v>78</v>
      </c>
      <c r="X433" s="9">
        <v>3</v>
      </c>
      <c r="Y433" t="s">
        <v>86</v>
      </c>
      <c r="Z433" t="s">
        <v>46</v>
      </c>
    </row>
    <row r="434" spans="1:26" x14ac:dyDescent="0.25">
      <c r="A434">
        <v>1885</v>
      </c>
      <c r="B434" s="9">
        <v>34</v>
      </c>
      <c r="C434" t="s">
        <v>26</v>
      </c>
      <c r="D434" s="9">
        <v>1303</v>
      </c>
      <c r="E434" t="s">
        <v>41</v>
      </c>
      <c r="F434" s="9">
        <v>2</v>
      </c>
      <c r="G434" t="s">
        <v>73</v>
      </c>
      <c r="H434" t="s">
        <v>29</v>
      </c>
      <c r="I434" t="s">
        <v>80</v>
      </c>
      <c r="J434" t="s">
        <v>43</v>
      </c>
      <c r="K434" s="9">
        <v>62</v>
      </c>
      <c r="L434" t="s">
        <v>77</v>
      </c>
      <c r="M434">
        <v>1</v>
      </c>
      <c r="N434" t="s">
        <v>44</v>
      </c>
      <c r="O434" t="s">
        <v>78</v>
      </c>
      <c r="P434" t="s">
        <v>57</v>
      </c>
      <c r="Q434" s="9">
        <v>2768</v>
      </c>
      <c r="R434" s="9">
        <v>8416</v>
      </c>
      <c r="S434" s="9">
        <v>3</v>
      </c>
      <c r="T434" t="s">
        <v>46</v>
      </c>
      <c r="U434" s="9">
        <v>12</v>
      </c>
      <c r="V434" t="s">
        <v>82</v>
      </c>
      <c r="W434" t="s">
        <v>78</v>
      </c>
      <c r="X434" s="9">
        <v>3</v>
      </c>
      <c r="Y434" t="s">
        <v>86</v>
      </c>
      <c r="Z434" t="s">
        <v>46</v>
      </c>
    </row>
    <row r="435" spans="1:26" x14ac:dyDescent="0.25">
      <c r="A435">
        <v>1886</v>
      </c>
      <c r="B435" s="9">
        <v>46</v>
      </c>
      <c r="C435" t="s">
        <v>26</v>
      </c>
      <c r="D435" s="9">
        <v>1125</v>
      </c>
      <c r="E435" t="s">
        <v>27</v>
      </c>
      <c r="F435" s="9">
        <v>10</v>
      </c>
      <c r="G435" t="s">
        <v>74</v>
      </c>
      <c r="H435" t="s">
        <v>64</v>
      </c>
      <c r="I435" t="s">
        <v>78</v>
      </c>
      <c r="J435" t="s">
        <v>31</v>
      </c>
      <c r="K435" s="9">
        <v>94</v>
      </c>
      <c r="L435" t="s">
        <v>77</v>
      </c>
      <c r="M435">
        <v>3</v>
      </c>
      <c r="N435" t="s">
        <v>33</v>
      </c>
      <c r="O435" t="s">
        <v>80</v>
      </c>
      <c r="P435" t="s">
        <v>45</v>
      </c>
      <c r="Q435" s="9">
        <v>9071</v>
      </c>
      <c r="R435" s="9">
        <v>11563</v>
      </c>
      <c r="S435" s="9">
        <v>2</v>
      </c>
      <c r="T435" t="s">
        <v>36</v>
      </c>
      <c r="U435" s="9">
        <v>19</v>
      </c>
      <c r="V435" t="s">
        <v>82</v>
      </c>
      <c r="W435" t="s">
        <v>78</v>
      </c>
      <c r="X435" s="9">
        <v>3</v>
      </c>
      <c r="Y435" t="s">
        <v>86</v>
      </c>
      <c r="Z435" t="s">
        <v>46</v>
      </c>
    </row>
    <row r="436" spans="1:26" x14ac:dyDescent="0.25">
      <c r="A436">
        <v>1887</v>
      </c>
      <c r="B436" s="9">
        <v>31</v>
      </c>
      <c r="C436" t="s">
        <v>26</v>
      </c>
      <c r="D436" s="9">
        <v>1274</v>
      </c>
      <c r="E436" t="s">
        <v>41</v>
      </c>
      <c r="F436" s="9">
        <v>9</v>
      </c>
      <c r="G436" t="s">
        <v>76</v>
      </c>
      <c r="H436" t="s">
        <v>29</v>
      </c>
      <c r="I436" t="s">
        <v>78</v>
      </c>
      <c r="J436" t="s">
        <v>43</v>
      </c>
      <c r="K436" s="9">
        <v>33</v>
      </c>
      <c r="L436" t="s">
        <v>78</v>
      </c>
      <c r="M436">
        <v>3</v>
      </c>
      <c r="N436" t="s">
        <v>58</v>
      </c>
      <c r="O436" t="s">
        <v>77</v>
      </c>
      <c r="P436" t="s">
        <v>57</v>
      </c>
      <c r="Q436" s="9">
        <v>10648</v>
      </c>
      <c r="R436" s="9">
        <v>14394</v>
      </c>
      <c r="S436" s="9">
        <v>1</v>
      </c>
      <c r="T436" t="s">
        <v>46</v>
      </c>
      <c r="U436" s="9">
        <v>18</v>
      </c>
      <c r="V436" t="s">
        <v>83</v>
      </c>
      <c r="W436" t="s">
        <v>80</v>
      </c>
      <c r="X436" s="9">
        <v>6</v>
      </c>
      <c r="Y436" t="s">
        <v>87</v>
      </c>
      <c r="Z436" t="s">
        <v>46</v>
      </c>
    </row>
    <row r="437" spans="1:26" x14ac:dyDescent="0.25">
      <c r="A437">
        <v>1888</v>
      </c>
      <c r="B437" s="9">
        <v>33</v>
      </c>
      <c r="C437" t="s">
        <v>26</v>
      </c>
      <c r="D437" s="9">
        <v>1277</v>
      </c>
      <c r="E437" t="s">
        <v>41</v>
      </c>
      <c r="F437" s="9">
        <v>15</v>
      </c>
      <c r="G437" t="s">
        <v>76</v>
      </c>
      <c r="H437" t="s">
        <v>53</v>
      </c>
      <c r="I437" t="s">
        <v>77</v>
      </c>
      <c r="J437" t="s">
        <v>43</v>
      </c>
      <c r="K437" s="9">
        <v>56</v>
      </c>
      <c r="L437" t="s">
        <v>78</v>
      </c>
      <c r="M437">
        <v>3</v>
      </c>
      <c r="N437" t="s">
        <v>61</v>
      </c>
      <c r="O437" t="s">
        <v>78</v>
      </c>
      <c r="P437" t="s">
        <v>45</v>
      </c>
      <c r="Q437" s="9">
        <v>13610</v>
      </c>
      <c r="R437" s="9">
        <v>24619</v>
      </c>
      <c r="S437" s="9">
        <v>7</v>
      </c>
      <c r="T437" t="s">
        <v>36</v>
      </c>
      <c r="U437" s="9">
        <v>12</v>
      </c>
      <c r="V437" t="s">
        <v>82</v>
      </c>
      <c r="W437" t="s">
        <v>80</v>
      </c>
      <c r="X437" s="9">
        <v>2</v>
      </c>
      <c r="Y437" t="s">
        <v>87</v>
      </c>
      <c r="Z437" t="s">
        <v>36</v>
      </c>
    </row>
    <row r="438" spans="1:26" x14ac:dyDescent="0.25">
      <c r="A438">
        <v>1889</v>
      </c>
      <c r="B438" s="9">
        <v>33</v>
      </c>
      <c r="C438" t="s">
        <v>26</v>
      </c>
      <c r="D438" s="9">
        <v>587</v>
      </c>
      <c r="E438" t="s">
        <v>41</v>
      </c>
      <c r="F438" s="9">
        <v>10</v>
      </c>
      <c r="G438" t="s">
        <v>76</v>
      </c>
      <c r="H438" t="s">
        <v>53</v>
      </c>
      <c r="I438" t="s">
        <v>79</v>
      </c>
      <c r="J438" t="s">
        <v>43</v>
      </c>
      <c r="K438" s="9">
        <v>38</v>
      </c>
      <c r="L438" t="s">
        <v>79</v>
      </c>
      <c r="M438">
        <v>1</v>
      </c>
      <c r="N438" t="s">
        <v>51</v>
      </c>
      <c r="O438" t="s">
        <v>80</v>
      </c>
      <c r="P438" t="s">
        <v>57</v>
      </c>
      <c r="Q438" s="9">
        <v>3408</v>
      </c>
      <c r="R438" s="9">
        <v>6705</v>
      </c>
      <c r="S438" s="9">
        <v>7</v>
      </c>
      <c r="T438" t="s">
        <v>46</v>
      </c>
      <c r="U438" s="9">
        <v>13</v>
      </c>
      <c r="V438" t="s">
        <v>82</v>
      </c>
      <c r="W438" t="s">
        <v>79</v>
      </c>
      <c r="X438" s="9">
        <v>2</v>
      </c>
      <c r="Y438" t="s">
        <v>86</v>
      </c>
      <c r="Z438" t="s">
        <v>36</v>
      </c>
    </row>
    <row r="439" spans="1:26" x14ac:dyDescent="0.25">
      <c r="A439">
        <v>1890</v>
      </c>
      <c r="B439" s="9">
        <v>30</v>
      </c>
      <c r="C439" t="s">
        <v>26</v>
      </c>
      <c r="D439" s="9">
        <v>413</v>
      </c>
      <c r="E439" t="s">
        <v>27</v>
      </c>
      <c r="F439" s="9">
        <v>7</v>
      </c>
      <c r="G439" t="s">
        <v>76</v>
      </c>
      <c r="H439" t="s">
        <v>64</v>
      </c>
      <c r="I439" t="s">
        <v>80</v>
      </c>
      <c r="J439" t="s">
        <v>43</v>
      </c>
      <c r="K439" s="9">
        <v>57</v>
      </c>
      <c r="L439" t="s">
        <v>78</v>
      </c>
      <c r="M439">
        <v>1</v>
      </c>
      <c r="N439" t="s">
        <v>62</v>
      </c>
      <c r="O439" t="s">
        <v>77</v>
      </c>
      <c r="P439" t="s">
        <v>35</v>
      </c>
      <c r="Q439" s="9">
        <v>2983</v>
      </c>
      <c r="R439" s="9">
        <v>18398</v>
      </c>
      <c r="S439" s="9">
        <v>0</v>
      </c>
      <c r="T439" t="s">
        <v>46</v>
      </c>
      <c r="U439" s="9">
        <v>14</v>
      </c>
      <c r="V439" t="s">
        <v>82</v>
      </c>
      <c r="W439" t="s">
        <v>79</v>
      </c>
      <c r="X439" s="9">
        <v>3</v>
      </c>
      <c r="Y439" t="s">
        <v>86</v>
      </c>
      <c r="Z439" t="s">
        <v>46</v>
      </c>
    </row>
    <row r="440" spans="1:26" x14ac:dyDescent="0.25">
      <c r="A440">
        <v>1891</v>
      </c>
      <c r="B440" s="9">
        <v>35</v>
      </c>
      <c r="C440" t="s">
        <v>26</v>
      </c>
      <c r="D440" s="9">
        <v>1276</v>
      </c>
      <c r="E440" t="s">
        <v>41</v>
      </c>
      <c r="F440" s="9">
        <v>16</v>
      </c>
      <c r="G440" t="s">
        <v>74</v>
      </c>
      <c r="H440" t="s">
        <v>29</v>
      </c>
      <c r="I440" t="s">
        <v>80</v>
      </c>
      <c r="J440" t="s">
        <v>43</v>
      </c>
      <c r="K440" s="9">
        <v>72</v>
      </c>
      <c r="L440" t="s">
        <v>78</v>
      </c>
      <c r="M440">
        <v>3</v>
      </c>
      <c r="N440" t="s">
        <v>59</v>
      </c>
      <c r="O440" t="s">
        <v>78</v>
      </c>
      <c r="P440" t="s">
        <v>45</v>
      </c>
      <c r="Q440" s="9">
        <v>7632</v>
      </c>
      <c r="R440" s="9">
        <v>14295</v>
      </c>
      <c r="S440" s="9">
        <v>4</v>
      </c>
      <c r="T440" t="s">
        <v>36</v>
      </c>
      <c r="U440" s="9">
        <v>12</v>
      </c>
      <c r="V440" t="s">
        <v>82</v>
      </c>
      <c r="W440" t="s">
        <v>78</v>
      </c>
      <c r="X440" s="9">
        <v>2</v>
      </c>
      <c r="Y440" t="s">
        <v>86</v>
      </c>
      <c r="Z440" t="s">
        <v>46</v>
      </c>
    </row>
    <row r="441" spans="1:26" x14ac:dyDescent="0.25">
      <c r="A441">
        <v>1892</v>
      </c>
      <c r="B441" s="9">
        <v>31</v>
      </c>
      <c r="C441" t="s">
        <v>40</v>
      </c>
      <c r="D441" s="9">
        <v>534</v>
      </c>
      <c r="E441" t="s">
        <v>41</v>
      </c>
      <c r="F441" s="9">
        <v>20</v>
      </c>
      <c r="G441" t="s">
        <v>74</v>
      </c>
      <c r="H441" t="s">
        <v>29</v>
      </c>
      <c r="I441" t="s">
        <v>79</v>
      </c>
      <c r="J441" t="s">
        <v>43</v>
      </c>
      <c r="K441" s="9">
        <v>66</v>
      </c>
      <c r="L441" t="s">
        <v>78</v>
      </c>
      <c r="M441">
        <v>3</v>
      </c>
      <c r="N441" t="s">
        <v>59</v>
      </c>
      <c r="O441" t="s">
        <v>78</v>
      </c>
      <c r="P441" t="s">
        <v>45</v>
      </c>
      <c r="Q441" s="9">
        <v>9824</v>
      </c>
      <c r="R441" s="9">
        <v>22908</v>
      </c>
      <c r="S441" s="9">
        <v>3</v>
      </c>
      <c r="T441" t="s">
        <v>46</v>
      </c>
      <c r="U441" s="9">
        <v>12</v>
      </c>
      <c r="V441" t="s">
        <v>82</v>
      </c>
      <c r="W441" t="s">
        <v>79</v>
      </c>
      <c r="X441" s="9">
        <v>2</v>
      </c>
      <c r="Y441" t="s">
        <v>86</v>
      </c>
      <c r="Z441" t="s">
        <v>36</v>
      </c>
    </row>
    <row r="442" spans="1:26" x14ac:dyDescent="0.25">
      <c r="A442">
        <v>1893</v>
      </c>
      <c r="B442" s="9">
        <v>37</v>
      </c>
      <c r="C442" t="s">
        <v>40</v>
      </c>
      <c r="D442" s="9">
        <v>988</v>
      </c>
      <c r="E442" t="s">
        <v>69</v>
      </c>
      <c r="F442" s="9">
        <v>23</v>
      </c>
      <c r="G442" t="s">
        <v>74</v>
      </c>
      <c r="H442" t="s">
        <v>69</v>
      </c>
      <c r="I442" t="s">
        <v>77</v>
      </c>
      <c r="J442" t="s">
        <v>31</v>
      </c>
      <c r="K442" s="9">
        <v>43</v>
      </c>
      <c r="L442" t="s">
        <v>78</v>
      </c>
      <c r="M442">
        <v>3</v>
      </c>
      <c r="N442" t="s">
        <v>69</v>
      </c>
      <c r="O442" t="s">
        <v>79</v>
      </c>
      <c r="P442" t="s">
        <v>57</v>
      </c>
      <c r="Q442" s="9">
        <v>9950</v>
      </c>
      <c r="R442" s="9">
        <v>11533</v>
      </c>
      <c r="S442" s="9">
        <v>9</v>
      </c>
      <c r="T442" t="s">
        <v>36</v>
      </c>
      <c r="U442" s="9">
        <v>15</v>
      </c>
      <c r="V442" t="s">
        <v>82</v>
      </c>
      <c r="W442" t="s">
        <v>78</v>
      </c>
      <c r="X442" s="9">
        <v>2</v>
      </c>
      <c r="Y442" t="s">
        <v>86</v>
      </c>
      <c r="Z442" t="s">
        <v>36</v>
      </c>
    </row>
    <row r="443" spans="1:26" x14ac:dyDescent="0.25">
      <c r="A443">
        <v>1894</v>
      </c>
      <c r="B443" s="9">
        <v>42</v>
      </c>
      <c r="C443" t="s">
        <v>40</v>
      </c>
      <c r="D443" s="9">
        <v>1474</v>
      </c>
      <c r="E443" t="s">
        <v>41</v>
      </c>
      <c r="F443" s="9">
        <v>5</v>
      </c>
      <c r="G443" t="s">
        <v>72</v>
      </c>
      <c r="H443" t="s">
        <v>49</v>
      </c>
      <c r="I443" t="s">
        <v>77</v>
      </c>
      <c r="J443" t="s">
        <v>43</v>
      </c>
      <c r="K443" s="9">
        <v>97</v>
      </c>
      <c r="L443" t="s">
        <v>78</v>
      </c>
      <c r="M443">
        <v>1</v>
      </c>
      <c r="N443" t="s">
        <v>51</v>
      </c>
      <c r="O443" t="s">
        <v>78</v>
      </c>
      <c r="P443" t="s">
        <v>45</v>
      </c>
      <c r="Q443" s="9">
        <v>2093</v>
      </c>
      <c r="R443" s="9">
        <v>9260</v>
      </c>
      <c r="S443" s="9">
        <v>4</v>
      </c>
      <c r="T443" t="s">
        <v>46</v>
      </c>
      <c r="U443" s="9">
        <v>17</v>
      </c>
      <c r="V443" t="s">
        <v>82</v>
      </c>
      <c r="W443" t="s">
        <v>80</v>
      </c>
      <c r="X443" s="9">
        <v>4</v>
      </c>
      <c r="Y443" t="s">
        <v>86</v>
      </c>
      <c r="Z443" t="s">
        <v>46</v>
      </c>
    </row>
    <row r="444" spans="1:26" x14ac:dyDescent="0.25">
      <c r="A444">
        <v>1895</v>
      </c>
      <c r="B444" s="9">
        <v>36</v>
      </c>
      <c r="C444" t="s">
        <v>60</v>
      </c>
      <c r="D444" s="9">
        <v>635</v>
      </c>
      <c r="E444" t="s">
        <v>41</v>
      </c>
      <c r="F444" s="9">
        <v>10</v>
      </c>
      <c r="G444" t="s">
        <v>73</v>
      </c>
      <c r="H444" t="s">
        <v>53</v>
      </c>
      <c r="I444" t="s">
        <v>77</v>
      </c>
      <c r="J444" t="s">
        <v>43</v>
      </c>
      <c r="K444" s="9">
        <v>32</v>
      </c>
      <c r="L444" t="s">
        <v>78</v>
      </c>
      <c r="M444">
        <v>3</v>
      </c>
      <c r="N444" t="s">
        <v>33</v>
      </c>
      <c r="O444" t="s">
        <v>80</v>
      </c>
      <c r="P444" t="s">
        <v>35</v>
      </c>
      <c r="Q444" s="9">
        <v>9980</v>
      </c>
      <c r="R444" s="9">
        <v>15318</v>
      </c>
      <c r="S444" s="9">
        <v>1</v>
      </c>
      <c r="T444" t="s">
        <v>46</v>
      </c>
      <c r="U444" s="9">
        <v>14</v>
      </c>
      <c r="V444" t="s">
        <v>82</v>
      </c>
      <c r="W444" t="s">
        <v>80</v>
      </c>
      <c r="X444" s="9">
        <v>3</v>
      </c>
      <c r="Y444" t="s">
        <v>85</v>
      </c>
      <c r="Z444" t="s">
        <v>46</v>
      </c>
    </row>
    <row r="445" spans="1:26" x14ac:dyDescent="0.25">
      <c r="A445">
        <v>1896</v>
      </c>
      <c r="B445" s="9">
        <v>22</v>
      </c>
      <c r="C445" t="s">
        <v>40</v>
      </c>
      <c r="D445" s="9">
        <v>1368</v>
      </c>
      <c r="E445" t="s">
        <v>41</v>
      </c>
      <c r="F445" s="9">
        <v>4</v>
      </c>
      <c r="G445" t="s">
        <v>76</v>
      </c>
      <c r="H445" t="s">
        <v>67</v>
      </c>
      <c r="I445" t="s">
        <v>78</v>
      </c>
      <c r="J445" t="s">
        <v>43</v>
      </c>
      <c r="K445" s="9">
        <v>99</v>
      </c>
      <c r="L445" t="s">
        <v>77</v>
      </c>
      <c r="M445">
        <v>1</v>
      </c>
      <c r="N445" t="s">
        <v>51</v>
      </c>
      <c r="O445" t="s">
        <v>78</v>
      </c>
      <c r="P445" t="s">
        <v>35</v>
      </c>
      <c r="Q445" s="9">
        <v>3894</v>
      </c>
      <c r="R445" s="9">
        <v>9129</v>
      </c>
      <c r="S445" s="9">
        <v>5</v>
      </c>
      <c r="T445" t="s">
        <v>46</v>
      </c>
      <c r="U445" s="9">
        <v>16</v>
      </c>
      <c r="V445" t="s">
        <v>82</v>
      </c>
      <c r="W445" t="s">
        <v>78</v>
      </c>
      <c r="X445" s="9">
        <v>3</v>
      </c>
      <c r="Y445" t="s">
        <v>86</v>
      </c>
      <c r="Z445" t="s">
        <v>36</v>
      </c>
    </row>
    <row r="446" spans="1:26" x14ac:dyDescent="0.25">
      <c r="A446">
        <v>1897</v>
      </c>
      <c r="B446" s="9">
        <v>48</v>
      </c>
      <c r="C446" t="s">
        <v>26</v>
      </c>
      <c r="D446" s="9">
        <v>163</v>
      </c>
      <c r="E446" t="s">
        <v>27</v>
      </c>
      <c r="F446" s="9">
        <v>2</v>
      </c>
      <c r="G446" t="s">
        <v>75</v>
      </c>
      <c r="H446" t="s">
        <v>64</v>
      </c>
      <c r="I446" t="s">
        <v>77</v>
      </c>
      <c r="J446" t="s">
        <v>31</v>
      </c>
      <c r="K446" s="9">
        <v>37</v>
      </c>
      <c r="L446" t="s">
        <v>78</v>
      </c>
      <c r="M446">
        <v>2</v>
      </c>
      <c r="N446" t="s">
        <v>33</v>
      </c>
      <c r="O446" t="s">
        <v>80</v>
      </c>
      <c r="P446" t="s">
        <v>45</v>
      </c>
      <c r="Q446" s="9">
        <v>4051</v>
      </c>
      <c r="R446" s="9">
        <v>19658</v>
      </c>
      <c r="S446" s="9">
        <v>2</v>
      </c>
      <c r="T446" t="s">
        <v>46</v>
      </c>
      <c r="U446" s="9">
        <v>14</v>
      </c>
      <c r="V446" t="s">
        <v>82</v>
      </c>
      <c r="W446" t="s">
        <v>79</v>
      </c>
      <c r="X446" s="9">
        <v>2</v>
      </c>
      <c r="Y446" t="s">
        <v>86</v>
      </c>
      <c r="Z446" t="s">
        <v>46</v>
      </c>
    </row>
    <row r="447" spans="1:26" x14ac:dyDescent="0.25">
      <c r="A447">
        <v>1898</v>
      </c>
      <c r="B447" s="9">
        <v>55</v>
      </c>
      <c r="C447" t="s">
        <v>26</v>
      </c>
      <c r="D447" s="9">
        <v>1117</v>
      </c>
      <c r="E447" t="s">
        <v>27</v>
      </c>
      <c r="F447" s="9">
        <v>18</v>
      </c>
      <c r="G447" t="s">
        <v>75</v>
      </c>
      <c r="H447" t="s">
        <v>29</v>
      </c>
      <c r="I447" t="s">
        <v>79</v>
      </c>
      <c r="J447" t="s">
        <v>31</v>
      </c>
      <c r="K447" s="9">
        <v>83</v>
      </c>
      <c r="L447" t="s">
        <v>78</v>
      </c>
      <c r="M447">
        <v>4</v>
      </c>
      <c r="N447" t="s">
        <v>61</v>
      </c>
      <c r="O447" t="s">
        <v>77</v>
      </c>
      <c r="P447" t="s">
        <v>35</v>
      </c>
      <c r="Q447" s="9">
        <v>16835</v>
      </c>
      <c r="R447" s="9">
        <v>9873</v>
      </c>
      <c r="S447" s="9">
        <v>3</v>
      </c>
      <c r="T447" t="s">
        <v>46</v>
      </c>
      <c r="U447" s="9">
        <v>23</v>
      </c>
      <c r="V447" t="s">
        <v>83</v>
      </c>
      <c r="W447" t="s">
        <v>80</v>
      </c>
      <c r="X447" s="9">
        <v>2</v>
      </c>
      <c r="Y447" t="s">
        <v>86</v>
      </c>
      <c r="Z447" t="s">
        <v>46</v>
      </c>
    </row>
    <row r="448" spans="1:26" x14ac:dyDescent="0.25">
      <c r="A448">
        <v>1899</v>
      </c>
      <c r="B448" s="9">
        <v>41</v>
      </c>
      <c r="C448" t="s">
        <v>60</v>
      </c>
      <c r="D448" s="9">
        <v>267</v>
      </c>
      <c r="E448" t="s">
        <v>27</v>
      </c>
      <c r="F448" s="9">
        <v>10</v>
      </c>
      <c r="G448" t="s">
        <v>72</v>
      </c>
      <c r="H448" t="s">
        <v>29</v>
      </c>
      <c r="I448" t="s">
        <v>80</v>
      </c>
      <c r="J448" t="s">
        <v>43</v>
      </c>
      <c r="K448" s="9">
        <v>56</v>
      </c>
      <c r="L448" t="s">
        <v>78</v>
      </c>
      <c r="M448">
        <v>2</v>
      </c>
      <c r="N448" t="s">
        <v>33</v>
      </c>
      <c r="O448" t="s">
        <v>80</v>
      </c>
      <c r="P448" t="s">
        <v>35</v>
      </c>
      <c r="Q448" s="9">
        <v>6230</v>
      </c>
      <c r="R448" s="9">
        <v>13430</v>
      </c>
      <c r="S448" s="9">
        <v>7</v>
      </c>
      <c r="T448" t="s">
        <v>46</v>
      </c>
      <c r="U448" s="9">
        <v>14</v>
      </c>
      <c r="V448" t="s">
        <v>82</v>
      </c>
      <c r="W448" t="s">
        <v>80</v>
      </c>
      <c r="X448" s="9">
        <v>3</v>
      </c>
      <c r="Y448" t="s">
        <v>86</v>
      </c>
      <c r="Z448" t="s">
        <v>46</v>
      </c>
    </row>
    <row r="449" spans="1:26" x14ac:dyDescent="0.25">
      <c r="A449">
        <v>1900</v>
      </c>
      <c r="B449" s="9">
        <v>35</v>
      </c>
      <c r="C449" t="s">
        <v>26</v>
      </c>
      <c r="D449" s="9">
        <v>619</v>
      </c>
      <c r="E449" t="s">
        <v>27</v>
      </c>
      <c r="F449" s="9">
        <v>1</v>
      </c>
      <c r="G449" t="s">
        <v>74</v>
      </c>
      <c r="H449" t="s">
        <v>64</v>
      </c>
      <c r="I449" t="s">
        <v>77</v>
      </c>
      <c r="J449" t="s">
        <v>43</v>
      </c>
      <c r="K449" s="9">
        <v>85</v>
      </c>
      <c r="L449" t="s">
        <v>78</v>
      </c>
      <c r="M449">
        <v>2</v>
      </c>
      <c r="N449" t="s">
        <v>33</v>
      </c>
      <c r="O449" t="s">
        <v>78</v>
      </c>
      <c r="P449" t="s">
        <v>45</v>
      </c>
      <c r="Q449" s="9">
        <v>4717</v>
      </c>
      <c r="R449" s="9">
        <v>18659</v>
      </c>
      <c r="S449" s="9">
        <v>9</v>
      </c>
      <c r="T449" t="s">
        <v>46</v>
      </c>
      <c r="U449" s="9">
        <v>11</v>
      </c>
      <c r="V449" t="s">
        <v>82</v>
      </c>
      <c r="W449" t="s">
        <v>78</v>
      </c>
      <c r="X449" s="9">
        <v>2</v>
      </c>
      <c r="Y449" t="s">
        <v>86</v>
      </c>
      <c r="Z449" t="s">
        <v>46</v>
      </c>
    </row>
    <row r="450" spans="1:26" x14ac:dyDescent="0.25">
      <c r="A450">
        <v>1901</v>
      </c>
      <c r="B450" s="9">
        <v>40</v>
      </c>
      <c r="C450" t="s">
        <v>26</v>
      </c>
      <c r="D450" s="9">
        <v>302</v>
      </c>
      <c r="E450" t="s">
        <v>41</v>
      </c>
      <c r="F450" s="9">
        <v>6</v>
      </c>
      <c r="G450" t="s">
        <v>74</v>
      </c>
      <c r="H450" t="s">
        <v>29</v>
      </c>
      <c r="I450" t="s">
        <v>77</v>
      </c>
      <c r="J450" t="s">
        <v>31</v>
      </c>
      <c r="K450" s="9">
        <v>75</v>
      </c>
      <c r="L450" t="s">
        <v>78</v>
      </c>
      <c r="M450">
        <v>4</v>
      </c>
      <c r="N450" t="s">
        <v>58</v>
      </c>
      <c r="O450" t="s">
        <v>78</v>
      </c>
      <c r="P450" t="s">
        <v>35</v>
      </c>
      <c r="Q450" s="9">
        <v>13237</v>
      </c>
      <c r="R450" s="9">
        <v>20364</v>
      </c>
      <c r="S450" s="9">
        <v>7</v>
      </c>
      <c r="T450" t="s">
        <v>46</v>
      </c>
      <c r="U450" s="9">
        <v>15</v>
      </c>
      <c r="V450" t="s">
        <v>82</v>
      </c>
      <c r="W450" t="s">
        <v>78</v>
      </c>
      <c r="X450" s="9">
        <v>3</v>
      </c>
      <c r="Y450" t="s">
        <v>86</v>
      </c>
      <c r="Z450" t="s">
        <v>46</v>
      </c>
    </row>
    <row r="451" spans="1:26" x14ac:dyDescent="0.25">
      <c r="A451">
        <v>1902</v>
      </c>
      <c r="B451" s="9">
        <v>39</v>
      </c>
      <c r="C451" t="s">
        <v>40</v>
      </c>
      <c r="D451" s="9">
        <v>443</v>
      </c>
      <c r="E451" t="s">
        <v>41</v>
      </c>
      <c r="F451" s="9">
        <v>8</v>
      </c>
      <c r="G451" t="s">
        <v>76</v>
      </c>
      <c r="H451" t="s">
        <v>29</v>
      </c>
      <c r="I451" t="s">
        <v>78</v>
      </c>
      <c r="J451" t="s">
        <v>31</v>
      </c>
      <c r="K451" s="9">
        <v>48</v>
      </c>
      <c r="L451" t="s">
        <v>78</v>
      </c>
      <c r="M451">
        <v>1</v>
      </c>
      <c r="N451" t="s">
        <v>51</v>
      </c>
      <c r="O451" t="s">
        <v>78</v>
      </c>
      <c r="P451" t="s">
        <v>45</v>
      </c>
      <c r="Q451" s="9">
        <v>3755</v>
      </c>
      <c r="R451" s="9">
        <v>17872</v>
      </c>
      <c r="S451" s="9">
        <v>1</v>
      </c>
      <c r="T451" t="s">
        <v>46</v>
      </c>
      <c r="U451" s="9">
        <v>11</v>
      </c>
      <c r="V451" t="s">
        <v>82</v>
      </c>
      <c r="W451" t="s">
        <v>79</v>
      </c>
      <c r="X451" s="9">
        <v>3</v>
      </c>
      <c r="Y451" t="s">
        <v>86</v>
      </c>
      <c r="Z451" t="s">
        <v>46</v>
      </c>
    </row>
    <row r="452" spans="1:26" x14ac:dyDescent="0.25">
      <c r="A452">
        <v>1903</v>
      </c>
      <c r="B452" s="9">
        <v>31</v>
      </c>
      <c r="C452" t="s">
        <v>26</v>
      </c>
      <c r="D452" s="9">
        <v>828</v>
      </c>
      <c r="E452" t="s">
        <v>27</v>
      </c>
      <c r="F452" s="9">
        <v>2</v>
      </c>
      <c r="G452" t="s">
        <v>76</v>
      </c>
      <c r="H452" t="s">
        <v>29</v>
      </c>
      <c r="I452" t="s">
        <v>77</v>
      </c>
      <c r="J452" t="s">
        <v>43</v>
      </c>
      <c r="K452" s="9">
        <v>77</v>
      </c>
      <c r="L452" t="s">
        <v>78</v>
      </c>
      <c r="M452">
        <v>2</v>
      </c>
      <c r="N452" t="s">
        <v>33</v>
      </c>
      <c r="O452" t="s">
        <v>80</v>
      </c>
      <c r="P452" t="s">
        <v>35</v>
      </c>
      <c r="Q452" s="9">
        <v>6582</v>
      </c>
      <c r="R452" s="9">
        <v>8346</v>
      </c>
      <c r="S452" s="9">
        <v>4</v>
      </c>
      <c r="T452" t="s">
        <v>36</v>
      </c>
      <c r="U452" s="9">
        <v>13</v>
      </c>
      <c r="V452" t="s">
        <v>82</v>
      </c>
      <c r="W452" t="s">
        <v>78</v>
      </c>
      <c r="X452" s="9">
        <v>2</v>
      </c>
      <c r="Y452" t="s">
        <v>87</v>
      </c>
      <c r="Z452" t="s">
        <v>46</v>
      </c>
    </row>
    <row r="453" spans="1:26" x14ac:dyDescent="0.25">
      <c r="A453">
        <v>1904</v>
      </c>
      <c r="B453" s="9">
        <v>42</v>
      </c>
      <c r="C453" t="s">
        <v>26</v>
      </c>
      <c r="D453" s="9">
        <v>319</v>
      </c>
      <c r="E453" t="s">
        <v>41</v>
      </c>
      <c r="F453" s="9">
        <v>24</v>
      </c>
      <c r="G453" t="s">
        <v>74</v>
      </c>
      <c r="H453" t="s">
        <v>53</v>
      </c>
      <c r="I453" t="s">
        <v>80</v>
      </c>
      <c r="J453" t="s">
        <v>43</v>
      </c>
      <c r="K453" s="9">
        <v>56</v>
      </c>
      <c r="L453" t="s">
        <v>78</v>
      </c>
      <c r="M453">
        <v>3</v>
      </c>
      <c r="N453" t="s">
        <v>58</v>
      </c>
      <c r="O453" t="s">
        <v>79</v>
      </c>
      <c r="P453" t="s">
        <v>45</v>
      </c>
      <c r="Q453" s="9">
        <v>7406</v>
      </c>
      <c r="R453" s="9">
        <v>6950</v>
      </c>
      <c r="S453" s="9">
        <v>1</v>
      </c>
      <c r="T453" t="s">
        <v>36</v>
      </c>
      <c r="U453" s="9">
        <v>21</v>
      </c>
      <c r="V453" t="s">
        <v>83</v>
      </c>
      <c r="W453" t="s">
        <v>80</v>
      </c>
      <c r="X453" s="9">
        <v>5</v>
      </c>
      <c r="Y453" t="s">
        <v>85</v>
      </c>
      <c r="Z453" t="s">
        <v>46</v>
      </c>
    </row>
    <row r="454" spans="1:26" x14ac:dyDescent="0.25">
      <c r="A454">
        <v>1905</v>
      </c>
      <c r="B454" s="9">
        <v>45</v>
      </c>
      <c r="C454" t="s">
        <v>26</v>
      </c>
      <c r="D454" s="9">
        <v>561</v>
      </c>
      <c r="E454" t="s">
        <v>27</v>
      </c>
      <c r="F454" s="9">
        <v>2</v>
      </c>
      <c r="G454" t="s">
        <v>74</v>
      </c>
      <c r="H454" t="s">
        <v>49</v>
      </c>
      <c r="I454" t="s">
        <v>80</v>
      </c>
      <c r="J454" t="s">
        <v>43</v>
      </c>
      <c r="K454" s="9">
        <v>61</v>
      </c>
      <c r="L454" t="s">
        <v>78</v>
      </c>
      <c r="M454">
        <v>2</v>
      </c>
      <c r="N454" t="s">
        <v>33</v>
      </c>
      <c r="O454" t="s">
        <v>77</v>
      </c>
      <c r="P454" t="s">
        <v>45</v>
      </c>
      <c r="Q454" s="9">
        <v>4805</v>
      </c>
      <c r="R454" s="9">
        <v>16177</v>
      </c>
      <c r="S454" s="9">
        <v>0</v>
      </c>
      <c r="T454" t="s">
        <v>46</v>
      </c>
      <c r="U454" s="9">
        <v>19</v>
      </c>
      <c r="V454" t="s">
        <v>82</v>
      </c>
      <c r="W454" t="s">
        <v>77</v>
      </c>
      <c r="X454" s="9">
        <v>3</v>
      </c>
      <c r="Y454" t="s">
        <v>87</v>
      </c>
      <c r="Z454" t="s">
        <v>46</v>
      </c>
    </row>
    <row r="455" spans="1:26" x14ac:dyDescent="0.25">
      <c r="A455">
        <v>1906</v>
      </c>
      <c r="B455" s="9">
        <v>26</v>
      </c>
      <c r="C455" t="s">
        <v>40</v>
      </c>
      <c r="D455" s="9">
        <v>426</v>
      </c>
      <c r="E455" t="s">
        <v>69</v>
      </c>
      <c r="F455" s="9">
        <v>17</v>
      </c>
      <c r="G455" t="s">
        <v>73</v>
      </c>
      <c r="H455" t="s">
        <v>29</v>
      </c>
      <c r="I455" t="s">
        <v>77</v>
      </c>
      <c r="J455" t="s">
        <v>31</v>
      </c>
      <c r="K455" s="9">
        <v>58</v>
      </c>
      <c r="L455" t="s">
        <v>78</v>
      </c>
      <c r="M455">
        <v>1</v>
      </c>
      <c r="N455" t="s">
        <v>69</v>
      </c>
      <c r="O455" t="s">
        <v>78</v>
      </c>
      <c r="P455" t="s">
        <v>57</v>
      </c>
      <c r="Q455" s="9">
        <v>2741</v>
      </c>
      <c r="R455" s="9">
        <v>22808</v>
      </c>
      <c r="S455" s="9">
        <v>0</v>
      </c>
      <c r="T455" t="s">
        <v>36</v>
      </c>
      <c r="U455" s="9">
        <v>18</v>
      </c>
      <c r="V455" t="s">
        <v>82</v>
      </c>
      <c r="W455" t="s">
        <v>77</v>
      </c>
      <c r="X455" s="9">
        <v>2</v>
      </c>
      <c r="Y455" t="s">
        <v>85</v>
      </c>
      <c r="Z455" t="s">
        <v>36</v>
      </c>
    </row>
    <row r="456" spans="1:26" x14ac:dyDescent="0.25">
      <c r="A456">
        <v>1907</v>
      </c>
      <c r="B456" s="9">
        <v>29</v>
      </c>
      <c r="C456" t="s">
        <v>26</v>
      </c>
      <c r="D456" s="9">
        <v>232</v>
      </c>
      <c r="E456" t="s">
        <v>41</v>
      </c>
      <c r="F456" s="9">
        <v>19</v>
      </c>
      <c r="G456" t="s">
        <v>74</v>
      </c>
      <c r="H456" t="s">
        <v>67</v>
      </c>
      <c r="I456" t="s">
        <v>80</v>
      </c>
      <c r="J456" t="s">
        <v>43</v>
      </c>
      <c r="K456" s="9">
        <v>34</v>
      </c>
      <c r="L456" t="s">
        <v>78</v>
      </c>
      <c r="M456">
        <v>2</v>
      </c>
      <c r="N456" t="s">
        <v>58</v>
      </c>
      <c r="O456" t="s">
        <v>80</v>
      </c>
      <c r="P456" t="s">
        <v>57</v>
      </c>
      <c r="Q456" s="9">
        <v>4262</v>
      </c>
      <c r="R456" s="9">
        <v>22645</v>
      </c>
      <c r="S456" s="9">
        <v>4</v>
      </c>
      <c r="T456" t="s">
        <v>46</v>
      </c>
      <c r="U456" s="9">
        <v>12</v>
      </c>
      <c r="V456" t="s">
        <v>82</v>
      </c>
      <c r="W456" t="s">
        <v>77</v>
      </c>
      <c r="X456" s="9">
        <v>2</v>
      </c>
      <c r="Y456" t="s">
        <v>87</v>
      </c>
      <c r="Z456" t="s">
        <v>46</v>
      </c>
    </row>
    <row r="457" spans="1:26" x14ac:dyDescent="0.25">
      <c r="A457">
        <v>1908</v>
      </c>
      <c r="B457" s="9">
        <v>33</v>
      </c>
      <c r="C457" t="s">
        <v>26</v>
      </c>
      <c r="D457" s="9">
        <v>922</v>
      </c>
      <c r="E457" t="s">
        <v>41</v>
      </c>
      <c r="F457" s="9">
        <v>1</v>
      </c>
      <c r="G457" t="s">
        <v>75</v>
      </c>
      <c r="H457" t="s">
        <v>53</v>
      </c>
      <c r="I457" t="s">
        <v>79</v>
      </c>
      <c r="J457" t="s">
        <v>31</v>
      </c>
      <c r="K457" s="9">
        <v>95</v>
      </c>
      <c r="L457" t="s">
        <v>80</v>
      </c>
      <c r="M457">
        <v>4</v>
      </c>
      <c r="N457" t="s">
        <v>63</v>
      </c>
      <c r="O457" t="s">
        <v>78</v>
      </c>
      <c r="P457" t="s">
        <v>57</v>
      </c>
      <c r="Q457" s="9">
        <v>16184</v>
      </c>
      <c r="R457" s="9">
        <v>14506</v>
      </c>
      <c r="S457" s="9">
        <v>4</v>
      </c>
      <c r="T457" t="s">
        <v>46</v>
      </c>
      <c r="U457" s="9">
        <v>19</v>
      </c>
      <c r="V457" t="s">
        <v>82</v>
      </c>
      <c r="W457" t="s">
        <v>78</v>
      </c>
      <c r="X457" s="9">
        <v>2</v>
      </c>
      <c r="Y457" t="s">
        <v>86</v>
      </c>
      <c r="Z457" t="s">
        <v>46</v>
      </c>
    </row>
    <row r="458" spans="1:26" x14ac:dyDescent="0.25">
      <c r="A458">
        <v>1909</v>
      </c>
      <c r="B458" s="9">
        <v>31</v>
      </c>
      <c r="C458" t="s">
        <v>26</v>
      </c>
      <c r="D458" s="9">
        <v>688</v>
      </c>
      <c r="E458" t="s">
        <v>27</v>
      </c>
      <c r="F458" s="9">
        <v>7</v>
      </c>
      <c r="G458" t="s">
        <v>74</v>
      </c>
      <c r="H458" t="s">
        <v>29</v>
      </c>
      <c r="I458" t="s">
        <v>78</v>
      </c>
      <c r="J458" t="s">
        <v>43</v>
      </c>
      <c r="K458" s="9">
        <v>44</v>
      </c>
      <c r="L458" t="s">
        <v>77</v>
      </c>
      <c r="M458">
        <v>3</v>
      </c>
      <c r="N458" t="s">
        <v>61</v>
      </c>
      <c r="O458" t="s">
        <v>80</v>
      </c>
      <c r="P458" t="s">
        <v>57</v>
      </c>
      <c r="Q458" s="9">
        <v>11557</v>
      </c>
      <c r="R458" s="9">
        <v>25291</v>
      </c>
      <c r="S458" s="9">
        <v>9</v>
      </c>
      <c r="T458" t="s">
        <v>46</v>
      </c>
      <c r="U458" s="9">
        <v>21</v>
      </c>
      <c r="V458" t="s">
        <v>83</v>
      </c>
      <c r="W458" t="s">
        <v>78</v>
      </c>
      <c r="X458" s="9">
        <v>3</v>
      </c>
      <c r="Y458" t="s">
        <v>85</v>
      </c>
      <c r="Z458" t="s">
        <v>46</v>
      </c>
    </row>
    <row r="459" spans="1:26" x14ac:dyDescent="0.25">
      <c r="A459">
        <v>1910</v>
      </c>
      <c r="B459" s="9">
        <v>18</v>
      </c>
      <c r="C459" t="s">
        <v>40</v>
      </c>
      <c r="D459" s="9">
        <v>1306</v>
      </c>
      <c r="E459" t="s">
        <v>27</v>
      </c>
      <c r="F459" s="9">
        <v>5</v>
      </c>
      <c r="G459" t="s">
        <v>74</v>
      </c>
      <c r="H459" t="s">
        <v>64</v>
      </c>
      <c r="I459" t="s">
        <v>77</v>
      </c>
      <c r="J459" t="s">
        <v>43</v>
      </c>
      <c r="K459" s="9">
        <v>69</v>
      </c>
      <c r="L459" t="s">
        <v>78</v>
      </c>
      <c r="M459">
        <v>1</v>
      </c>
      <c r="N459" t="s">
        <v>62</v>
      </c>
      <c r="O459" t="s">
        <v>77</v>
      </c>
      <c r="P459" t="s">
        <v>35</v>
      </c>
      <c r="Q459" s="9">
        <v>1878</v>
      </c>
      <c r="R459" s="9">
        <v>8059</v>
      </c>
      <c r="S459" s="9">
        <v>1</v>
      </c>
      <c r="T459" t="s">
        <v>36</v>
      </c>
      <c r="U459" s="9">
        <v>14</v>
      </c>
      <c r="V459" t="s">
        <v>82</v>
      </c>
      <c r="W459" t="s">
        <v>80</v>
      </c>
      <c r="X459" s="9">
        <v>3</v>
      </c>
      <c r="Y459" t="s">
        <v>86</v>
      </c>
      <c r="Z459" t="s">
        <v>36</v>
      </c>
    </row>
    <row r="460" spans="1:26" x14ac:dyDescent="0.25">
      <c r="A460">
        <v>1911</v>
      </c>
      <c r="B460" s="9">
        <v>40</v>
      </c>
      <c r="C460" t="s">
        <v>60</v>
      </c>
      <c r="D460" s="9">
        <v>1094</v>
      </c>
      <c r="E460" t="s">
        <v>27</v>
      </c>
      <c r="F460" s="9">
        <v>28</v>
      </c>
      <c r="G460" t="s">
        <v>74</v>
      </c>
      <c r="H460" t="s">
        <v>49</v>
      </c>
      <c r="I460" t="s">
        <v>78</v>
      </c>
      <c r="J460" t="s">
        <v>43</v>
      </c>
      <c r="K460" s="9">
        <v>58</v>
      </c>
      <c r="L460" t="s">
        <v>79</v>
      </c>
      <c r="M460">
        <v>3</v>
      </c>
      <c r="N460" t="s">
        <v>33</v>
      </c>
      <c r="O460" t="s">
        <v>79</v>
      </c>
      <c r="P460" t="s">
        <v>57</v>
      </c>
      <c r="Q460" s="9">
        <v>10932</v>
      </c>
      <c r="R460" s="9">
        <v>11373</v>
      </c>
      <c r="S460" s="9">
        <v>3</v>
      </c>
      <c r="T460" t="s">
        <v>46</v>
      </c>
      <c r="U460" s="9">
        <v>15</v>
      </c>
      <c r="V460" t="s">
        <v>82</v>
      </c>
      <c r="W460" t="s">
        <v>78</v>
      </c>
      <c r="X460" s="9">
        <v>2</v>
      </c>
      <c r="Y460" t="s">
        <v>86</v>
      </c>
      <c r="Z460" t="s">
        <v>46</v>
      </c>
    </row>
    <row r="461" spans="1:26" x14ac:dyDescent="0.25">
      <c r="A461">
        <v>1912</v>
      </c>
      <c r="B461" s="9">
        <v>37</v>
      </c>
      <c r="C461" t="s">
        <v>60</v>
      </c>
      <c r="D461" s="9">
        <v>509</v>
      </c>
      <c r="E461" t="s">
        <v>41</v>
      </c>
      <c r="F461" s="9">
        <v>2</v>
      </c>
      <c r="G461" t="s">
        <v>73</v>
      </c>
      <c r="H461" t="s">
        <v>49</v>
      </c>
      <c r="I461" t="s">
        <v>79</v>
      </c>
      <c r="J461" t="s">
        <v>31</v>
      </c>
      <c r="K461" s="9">
        <v>62</v>
      </c>
      <c r="L461" t="s">
        <v>77</v>
      </c>
      <c r="M461">
        <v>2</v>
      </c>
      <c r="N461" t="s">
        <v>59</v>
      </c>
      <c r="O461" t="s">
        <v>78</v>
      </c>
      <c r="P461" t="s">
        <v>35</v>
      </c>
      <c r="Q461" s="9">
        <v>6811</v>
      </c>
      <c r="R461" s="9">
        <v>2112</v>
      </c>
      <c r="S461" s="9">
        <v>2</v>
      </c>
      <c r="T461" t="s">
        <v>36</v>
      </c>
      <c r="U461" s="9">
        <v>17</v>
      </c>
      <c r="V461" t="s">
        <v>82</v>
      </c>
      <c r="W461" t="s">
        <v>79</v>
      </c>
      <c r="X461" s="9">
        <v>3</v>
      </c>
      <c r="Y461" t="s">
        <v>86</v>
      </c>
      <c r="Z461" t="s">
        <v>46</v>
      </c>
    </row>
    <row r="462" spans="1:26" x14ac:dyDescent="0.25">
      <c r="A462">
        <v>1913</v>
      </c>
      <c r="B462" s="9">
        <v>26</v>
      </c>
      <c r="C462" t="s">
        <v>26</v>
      </c>
      <c r="D462" s="9">
        <v>775</v>
      </c>
      <c r="E462" t="s">
        <v>27</v>
      </c>
      <c r="F462" s="9">
        <v>29</v>
      </c>
      <c r="G462" t="s">
        <v>72</v>
      </c>
      <c r="H462" t="s">
        <v>53</v>
      </c>
      <c r="I462" t="s">
        <v>79</v>
      </c>
      <c r="J462" t="s">
        <v>43</v>
      </c>
      <c r="K462" s="9">
        <v>45</v>
      </c>
      <c r="L462" t="s">
        <v>78</v>
      </c>
      <c r="M462">
        <v>2</v>
      </c>
      <c r="N462" t="s">
        <v>33</v>
      </c>
      <c r="O462" t="s">
        <v>78</v>
      </c>
      <c r="P462" t="s">
        <v>57</v>
      </c>
      <c r="Q462" s="9">
        <v>4306</v>
      </c>
      <c r="R462" s="9">
        <v>4267</v>
      </c>
      <c r="S462" s="9">
        <v>5</v>
      </c>
      <c r="T462" t="s">
        <v>46</v>
      </c>
      <c r="U462" s="9">
        <v>12</v>
      </c>
      <c r="V462" t="s">
        <v>82</v>
      </c>
      <c r="W462" t="s">
        <v>79</v>
      </c>
      <c r="X462" s="9">
        <v>5</v>
      </c>
      <c r="Y462" t="s">
        <v>86</v>
      </c>
      <c r="Z462" t="s">
        <v>46</v>
      </c>
    </row>
    <row r="463" spans="1:26" x14ac:dyDescent="0.25">
      <c r="A463">
        <v>1914</v>
      </c>
      <c r="B463" s="9">
        <v>35</v>
      </c>
      <c r="C463" t="s">
        <v>26</v>
      </c>
      <c r="D463" s="9">
        <v>195</v>
      </c>
      <c r="E463" t="s">
        <v>27</v>
      </c>
      <c r="F463" s="9">
        <v>1</v>
      </c>
      <c r="G463" t="s">
        <v>74</v>
      </c>
      <c r="H463" t="s">
        <v>53</v>
      </c>
      <c r="I463" t="s">
        <v>79</v>
      </c>
      <c r="J463" t="s">
        <v>31</v>
      </c>
      <c r="K463" s="9">
        <v>80</v>
      </c>
      <c r="L463" t="s">
        <v>78</v>
      </c>
      <c r="M463">
        <v>2</v>
      </c>
      <c r="N463" t="s">
        <v>33</v>
      </c>
      <c r="O463" t="s">
        <v>78</v>
      </c>
      <c r="P463" t="s">
        <v>35</v>
      </c>
      <c r="Q463" s="9">
        <v>4859</v>
      </c>
      <c r="R463" s="9">
        <v>6698</v>
      </c>
      <c r="S463" s="9">
        <v>1</v>
      </c>
      <c r="T463" t="s">
        <v>46</v>
      </c>
      <c r="U463" s="9">
        <v>16</v>
      </c>
      <c r="V463" t="s">
        <v>82</v>
      </c>
      <c r="W463" t="s">
        <v>80</v>
      </c>
      <c r="X463" s="9">
        <v>3</v>
      </c>
      <c r="Y463" t="s">
        <v>86</v>
      </c>
      <c r="Z463" t="s">
        <v>46</v>
      </c>
    </row>
    <row r="464" spans="1:26" x14ac:dyDescent="0.25">
      <c r="A464">
        <v>1915</v>
      </c>
      <c r="B464" s="9">
        <v>34</v>
      </c>
      <c r="C464" t="s">
        <v>26</v>
      </c>
      <c r="D464" s="9">
        <v>258</v>
      </c>
      <c r="E464" t="s">
        <v>27</v>
      </c>
      <c r="F464" s="9">
        <v>21</v>
      </c>
      <c r="G464" t="s">
        <v>74</v>
      </c>
      <c r="H464" t="s">
        <v>29</v>
      </c>
      <c r="I464" t="s">
        <v>80</v>
      </c>
      <c r="J464" t="s">
        <v>43</v>
      </c>
      <c r="K464" s="9">
        <v>74</v>
      </c>
      <c r="L464" t="s">
        <v>80</v>
      </c>
      <c r="M464">
        <v>2</v>
      </c>
      <c r="N464" t="s">
        <v>33</v>
      </c>
      <c r="O464" t="s">
        <v>80</v>
      </c>
      <c r="P464" t="s">
        <v>35</v>
      </c>
      <c r="Q464" s="9">
        <v>5337</v>
      </c>
      <c r="R464" s="9">
        <v>19921</v>
      </c>
      <c r="S464" s="9">
        <v>1</v>
      </c>
      <c r="T464" t="s">
        <v>46</v>
      </c>
      <c r="U464" s="9">
        <v>12</v>
      </c>
      <c r="V464" t="s">
        <v>82</v>
      </c>
      <c r="W464" t="s">
        <v>80</v>
      </c>
      <c r="X464" s="9">
        <v>3</v>
      </c>
      <c r="Y464" t="s">
        <v>86</v>
      </c>
      <c r="Z464" t="s">
        <v>46</v>
      </c>
    </row>
    <row r="465" spans="1:26" x14ac:dyDescent="0.25">
      <c r="A465">
        <v>1916</v>
      </c>
      <c r="B465" s="9">
        <v>26</v>
      </c>
      <c r="C465" t="s">
        <v>26</v>
      </c>
      <c r="D465" s="9">
        <v>471</v>
      </c>
      <c r="E465" t="s">
        <v>41</v>
      </c>
      <c r="F465" s="9">
        <v>24</v>
      </c>
      <c r="G465" t="s">
        <v>74</v>
      </c>
      <c r="H465" t="s">
        <v>67</v>
      </c>
      <c r="I465" t="s">
        <v>78</v>
      </c>
      <c r="J465" t="s">
        <v>43</v>
      </c>
      <c r="K465" s="9">
        <v>66</v>
      </c>
      <c r="L465" t="s">
        <v>79</v>
      </c>
      <c r="M465">
        <v>1</v>
      </c>
      <c r="N465" t="s">
        <v>51</v>
      </c>
      <c r="O465" t="s">
        <v>80</v>
      </c>
      <c r="P465" t="s">
        <v>35</v>
      </c>
      <c r="Q465" s="9">
        <v>2340</v>
      </c>
      <c r="R465" s="9">
        <v>23213</v>
      </c>
      <c r="S465" s="9">
        <v>1</v>
      </c>
      <c r="T465" t="s">
        <v>36</v>
      </c>
      <c r="U465" s="9">
        <v>18</v>
      </c>
      <c r="V465" t="s">
        <v>82</v>
      </c>
      <c r="W465" t="s">
        <v>77</v>
      </c>
      <c r="X465" s="9">
        <v>3</v>
      </c>
      <c r="Y465" t="s">
        <v>84</v>
      </c>
      <c r="Z465" t="s">
        <v>36</v>
      </c>
    </row>
    <row r="466" spans="1:26" x14ac:dyDescent="0.25">
      <c r="A466">
        <v>1917</v>
      </c>
      <c r="B466" s="9">
        <v>37</v>
      </c>
      <c r="C466" t="s">
        <v>26</v>
      </c>
      <c r="D466" s="9">
        <v>799</v>
      </c>
      <c r="E466" t="s">
        <v>41</v>
      </c>
      <c r="F466" s="9">
        <v>1</v>
      </c>
      <c r="G466" t="s">
        <v>74</v>
      </c>
      <c r="H466" t="s">
        <v>67</v>
      </c>
      <c r="I466" t="s">
        <v>77</v>
      </c>
      <c r="J466" t="s">
        <v>31</v>
      </c>
      <c r="K466" s="9">
        <v>59</v>
      </c>
      <c r="L466" t="s">
        <v>78</v>
      </c>
      <c r="M466">
        <v>3</v>
      </c>
      <c r="N466" t="s">
        <v>58</v>
      </c>
      <c r="O466" t="s">
        <v>80</v>
      </c>
      <c r="P466" t="s">
        <v>35</v>
      </c>
      <c r="Q466" s="9">
        <v>7491</v>
      </c>
      <c r="R466" s="9">
        <v>23848</v>
      </c>
      <c r="S466" s="9">
        <v>4</v>
      </c>
      <c r="T466" t="s">
        <v>46</v>
      </c>
      <c r="U466" s="9">
        <v>17</v>
      </c>
      <c r="V466" t="s">
        <v>82</v>
      </c>
      <c r="W466" t="s">
        <v>80</v>
      </c>
      <c r="X466" s="9">
        <v>3</v>
      </c>
      <c r="Y466" t="s">
        <v>87</v>
      </c>
      <c r="Z466" t="s">
        <v>46</v>
      </c>
    </row>
    <row r="467" spans="1:26" x14ac:dyDescent="0.25">
      <c r="A467">
        <v>1918</v>
      </c>
      <c r="B467" s="9">
        <v>46</v>
      </c>
      <c r="C467" t="s">
        <v>40</v>
      </c>
      <c r="D467" s="9">
        <v>1034</v>
      </c>
      <c r="E467" t="s">
        <v>41</v>
      </c>
      <c r="F467" s="9">
        <v>18</v>
      </c>
      <c r="G467" t="s">
        <v>76</v>
      </c>
      <c r="H467" t="s">
        <v>53</v>
      </c>
      <c r="I467" t="s">
        <v>79</v>
      </c>
      <c r="J467" t="s">
        <v>31</v>
      </c>
      <c r="K467" s="9">
        <v>86</v>
      </c>
      <c r="L467" t="s">
        <v>78</v>
      </c>
      <c r="M467">
        <v>3</v>
      </c>
      <c r="N467" t="s">
        <v>59</v>
      </c>
      <c r="O467" t="s">
        <v>78</v>
      </c>
      <c r="P467" t="s">
        <v>45</v>
      </c>
      <c r="Q467" s="9">
        <v>10527</v>
      </c>
      <c r="R467" s="9">
        <v>8984</v>
      </c>
      <c r="S467" s="9">
        <v>5</v>
      </c>
      <c r="T467" t="s">
        <v>46</v>
      </c>
      <c r="U467" s="9">
        <v>11</v>
      </c>
      <c r="V467" t="s">
        <v>82</v>
      </c>
      <c r="W467" t="s">
        <v>80</v>
      </c>
      <c r="X467" s="9">
        <v>3</v>
      </c>
      <c r="Y467" t="s">
        <v>85</v>
      </c>
      <c r="Z467" t="s">
        <v>46</v>
      </c>
    </row>
    <row r="468" spans="1:26" x14ac:dyDescent="0.25">
      <c r="A468">
        <v>1919</v>
      </c>
      <c r="B468" s="9">
        <v>41</v>
      </c>
      <c r="C468" t="s">
        <v>26</v>
      </c>
      <c r="D468" s="9">
        <v>1276</v>
      </c>
      <c r="E468" t="s">
        <v>27</v>
      </c>
      <c r="F468" s="9">
        <v>2</v>
      </c>
      <c r="G468" t="s">
        <v>75</v>
      </c>
      <c r="H468" t="s">
        <v>29</v>
      </c>
      <c r="I468" t="s">
        <v>77</v>
      </c>
      <c r="J468" t="s">
        <v>31</v>
      </c>
      <c r="K468" s="9">
        <v>91</v>
      </c>
      <c r="L468" t="s">
        <v>78</v>
      </c>
      <c r="M468">
        <v>4</v>
      </c>
      <c r="N468" t="s">
        <v>61</v>
      </c>
      <c r="O468" t="s">
        <v>79</v>
      </c>
      <c r="P468" t="s">
        <v>45</v>
      </c>
      <c r="Q468" s="9">
        <v>16595</v>
      </c>
      <c r="R468" s="9">
        <v>5626</v>
      </c>
      <c r="S468" s="9">
        <v>7</v>
      </c>
      <c r="T468" t="s">
        <v>46</v>
      </c>
      <c r="U468" s="9">
        <v>16</v>
      </c>
      <c r="V468" t="s">
        <v>82</v>
      </c>
      <c r="W468" t="s">
        <v>77</v>
      </c>
      <c r="X468" s="9">
        <v>2</v>
      </c>
      <c r="Y468" t="s">
        <v>86</v>
      </c>
      <c r="Z468" t="s">
        <v>46</v>
      </c>
    </row>
    <row r="469" spans="1:26" x14ac:dyDescent="0.25">
      <c r="A469">
        <v>1920</v>
      </c>
      <c r="B469" s="9">
        <v>37</v>
      </c>
      <c r="C469" t="s">
        <v>60</v>
      </c>
      <c r="D469" s="9">
        <v>142</v>
      </c>
      <c r="E469" t="s">
        <v>27</v>
      </c>
      <c r="F469" s="9">
        <v>9</v>
      </c>
      <c r="G469" t="s">
        <v>73</v>
      </c>
      <c r="H469" t="s">
        <v>53</v>
      </c>
      <c r="I469" t="s">
        <v>79</v>
      </c>
      <c r="J469" t="s">
        <v>43</v>
      </c>
      <c r="K469" s="9">
        <v>69</v>
      </c>
      <c r="L469" t="s">
        <v>78</v>
      </c>
      <c r="M469">
        <v>1</v>
      </c>
      <c r="N469" t="s">
        <v>33</v>
      </c>
      <c r="O469" t="s">
        <v>77</v>
      </c>
      <c r="P469" t="s">
        <v>57</v>
      </c>
      <c r="Q469" s="9">
        <v>8834</v>
      </c>
      <c r="R469" s="9">
        <v>24666</v>
      </c>
      <c r="S469" s="9">
        <v>1</v>
      </c>
      <c r="T469" t="s">
        <v>46</v>
      </c>
      <c r="U469" s="9">
        <v>13</v>
      </c>
      <c r="V469" t="s">
        <v>82</v>
      </c>
      <c r="W469" t="s">
        <v>80</v>
      </c>
      <c r="X469" s="9">
        <v>6</v>
      </c>
      <c r="Y469" t="s">
        <v>86</v>
      </c>
      <c r="Z469" t="s">
        <v>46</v>
      </c>
    </row>
    <row r="470" spans="1:26" x14ac:dyDescent="0.25">
      <c r="A470">
        <v>1921</v>
      </c>
      <c r="B470" s="9">
        <v>52</v>
      </c>
      <c r="C470" t="s">
        <v>26</v>
      </c>
      <c r="D470" s="9">
        <v>956</v>
      </c>
      <c r="E470" t="s">
        <v>41</v>
      </c>
      <c r="F470" s="9">
        <v>6</v>
      </c>
      <c r="G470" t="s">
        <v>72</v>
      </c>
      <c r="H470" t="s">
        <v>67</v>
      </c>
      <c r="I470" t="s">
        <v>80</v>
      </c>
      <c r="J470" t="s">
        <v>43</v>
      </c>
      <c r="K470" s="9">
        <v>78</v>
      </c>
      <c r="L470" t="s">
        <v>78</v>
      </c>
      <c r="M470">
        <v>2</v>
      </c>
      <c r="N470" t="s">
        <v>44</v>
      </c>
      <c r="O470" t="s">
        <v>79</v>
      </c>
      <c r="P470" t="s">
        <v>57</v>
      </c>
      <c r="Q470" s="9">
        <v>5577</v>
      </c>
      <c r="R470" s="9">
        <v>22087</v>
      </c>
      <c r="S470" s="9">
        <v>3</v>
      </c>
      <c r="T470" t="s">
        <v>36</v>
      </c>
      <c r="U470" s="9">
        <v>12</v>
      </c>
      <c r="V470" t="s">
        <v>82</v>
      </c>
      <c r="W470" t="s">
        <v>77</v>
      </c>
      <c r="X470" s="9">
        <v>3</v>
      </c>
      <c r="Y470" t="s">
        <v>86</v>
      </c>
      <c r="Z470" t="s">
        <v>46</v>
      </c>
    </row>
    <row r="471" spans="1:26" x14ac:dyDescent="0.25">
      <c r="A471">
        <v>1922</v>
      </c>
      <c r="B471" s="9">
        <v>32</v>
      </c>
      <c r="C471" t="s">
        <v>60</v>
      </c>
      <c r="D471" s="9">
        <v>1474</v>
      </c>
      <c r="E471" t="s">
        <v>27</v>
      </c>
      <c r="F471" s="9">
        <v>11</v>
      </c>
      <c r="G471" t="s">
        <v>73</v>
      </c>
      <c r="H471" t="s">
        <v>49</v>
      </c>
      <c r="I471" t="s">
        <v>80</v>
      </c>
      <c r="J471" t="s">
        <v>43</v>
      </c>
      <c r="K471" s="9">
        <v>60</v>
      </c>
      <c r="L471" t="s">
        <v>80</v>
      </c>
      <c r="M471">
        <v>2</v>
      </c>
      <c r="N471" t="s">
        <v>33</v>
      </c>
      <c r="O471" t="s">
        <v>78</v>
      </c>
      <c r="P471" t="s">
        <v>45</v>
      </c>
      <c r="Q471" s="9">
        <v>4707</v>
      </c>
      <c r="R471" s="9">
        <v>23914</v>
      </c>
      <c r="S471" s="9">
        <v>8</v>
      </c>
      <c r="T471" t="s">
        <v>46</v>
      </c>
      <c r="U471" s="9">
        <v>12</v>
      </c>
      <c r="V471" t="s">
        <v>82</v>
      </c>
      <c r="W471" t="s">
        <v>80</v>
      </c>
      <c r="X471" s="9">
        <v>2</v>
      </c>
      <c r="Y471" t="s">
        <v>86</v>
      </c>
      <c r="Z471" t="s">
        <v>36</v>
      </c>
    </row>
    <row r="472" spans="1:26" x14ac:dyDescent="0.25">
      <c r="A472">
        <v>1923</v>
      </c>
      <c r="B472" s="9">
        <v>24</v>
      </c>
      <c r="C472" t="s">
        <v>40</v>
      </c>
      <c r="D472" s="9">
        <v>535</v>
      </c>
      <c r="E472" t="s">
        <v>27</v>
      </c>
      <c r="F472" s="9">
        <v>24</v>
      </c>
      <c r="G472" t="s">
        <v>74</v>
      </c>
      <c r="H472" t="s">
        <v>53</v>
      </c>
      <c r="I472" t="s">
        <v>80</v>
      </c>
      <c r="J472" t="s">
        <v>43</v>
      </c>
      <c r="K472" s="9">
        <v>38</v>
      </c>
      <c r="L472" t="s">
        <v>78</v>
      </c>
      <c r="M472">
        <v>1</v>
      </c>
      <c r="N472" t="s">
        <v>62</v>
      </c>
      <c r="O472" t="s">
        <v>80</v>
      </c>
      <c r="P472" t="s">
        <v>45</v>
      </c>
      <c r="Q472" s="9">
        <v>2400</v>
      </c>
      <c r="R472" s="9">
        <v>5530</v>
      </c>
      <c r="S472" s="9">
        <v>0</v>
      </c>
      <c r="T472" t="s">
        <v>46</v>
      </c>
      <c r="U472" s="9">
        <v>18</v>
      </c>
      <c r="V472" t="s">
        <v>82</v>
      </c>
      <c r="W472" t="s">
        <v>78</v>
      </c>
      <c r="X472" s="9">
        <v>3</v>
      </c>
      <c r="Y472" t="s">
        <v>86</v>
      </c>
      <c r="Z472" t="s">
        <v>46</v>
      </c>
    </row>
    <row r="473" spans="1:26" x14ac:dyDescent="0.25">
      <c r="A473">
        <v>1924</v>
      </c>
      <c r="B473" s="9">
        <v>38</v>
      </c>
      <c r="C473" t="s">
        <v>26</v>
      </c>
      <c r="D473" s="9">
        <v>1495</v>
      </c>
      <c r="E473" t="s">
        <v>41</v>
      </c>
      <c r="F473" s="9">
        <v>10</v>
      </c>
      <c r="G473" t="s">
        <v>74</v>
      </c>
      <c r="H473" t="s">
        <v>53</v>
      </c>
      <c r="I473" t="s">
        <v>78</v>
      </c>
      <c r="J473" t="s">
        <v>31</v>
      </c>
      <c r="K473" s="9">
        <v>76</v>
      </c>
      <c r="L473" t="s">
        <v>78</v>
      </c>
      <c r="M473">
        <v>2</v>
      </c>
      <c r="N473" t="s">
        <v>59</v>
      </c>
      <c r="O473" t="s">
        <v>78</v>
      </c>
      <c r="P473" t="s">
        <v>45</v>
      </c>
      <c r="Q473" s="9">
        <v>9824</v>
      </c>
      <c r="R473" s="9">
        <v>22174</v>
      </c>
      <c r="S473" s="9">
        <v>3</v>
      </c>
      <c r="T473" t="s">
        <v>46</v>
      </c>
      <c r="U473" s="9">
        <v>19</v>
      </c>
      <c r="V473" t="s">
        <v>82</v>
      </c>
      <c r="W473" t="s">
        <v>78</v>
      </c>
      <c r="X473" s="9">
        <v>4</v>
      </c>
      <c r="Y473" t="s">
        <v>86</v>
      </c>
      <c r="Z473" t="s">
        <v>46</v>
      </c>
    </row>
    <row r="474" spans="1:26" x14ac:dyDescent="0.25">
      <c r="A474">
        <v>1925</v>
      </c>
      <c r="B474" s="9">
        <v>37</v>
      </c>
      <c r="C474" t="s">
        <v>26</v>
      </c>
      <c r="D474" s="9">
        <v>446</v>
      </c>
      <c r="E474" t="s">
        <v>41</v>
      </c>
      <c r="F474" s="9">
        <v>1</v>
      </c>
      <c r="G474" t="s">
        <v>73</v>
      </c>
      <c r="H474" t="s">
        <v>29</v>
      </c>
      <c r="I474" t="s">
        <v>77</v>
      </c>
      <c r="J474" t="s">
        <v>31</v>
      </c>
      <c r="K474" s="9">
        <v>65</v>
      </c>
      <c r="L474" t="s">
        <v>78</v>
      </c>
      <c r="M474">
        <v>2</v>
      </c>
      <c r="N474" t="s">
        <v>58</v>
      </c>
      <c r="O474" t="s">
        <v>77</v>
      </c>
      <c r="P474" t="s">
        <v>45</v>
      </c>
      <c r="Q474" s="9">
        <v>6447</v>
      </c>
      <c r="R474" s="9">
        <v>15701</v>
      </c>
      <c r="S474" s="9">
        <v>6</v>
      </c>
      <c r="T474" t="s">
        <v>46</v>
      </c>
      <c r="U474" s="9">
        <v>12</v>
      </c>
      <c r="V474" t="s">
        <v>82</v>
      </c>
      <c r="W474" t="s">
        <v>77</v>
      </c>
      <c r="X474" s="9">
        <v>2</v>
      </c>
      <c r="Y474" t="s">
        <v>85</v>
      </c>
      <c r="Z474" t="s">
        <v>46</v>
      </c>
    </row>
    <row r="475" spans="1:26" x14ac:dyDescent="0.25">
      <c r="A475">
        <v>1926</v>
      </c>
      <c r="B475" s="9">
        <v>49</v>
      </c>
      <c r="C475" t="s">
        <v>26</v>
      </c>
      <c r="D475" s="9">
        <v>1245</v>
      </c>
      <c r="E475" t="s">
        <v>41</v>
      </c>
      <c r="F475" s="9">
        <v>18</v>
      </c>
      <c r="G475" t="s">
        <v>73</v>
      </c>
      <c r="H475" t="s">
        <v>29</v>
      </c>
      <c r="I475" t="s">
        <v>80</v>
      </c>
      <c r="J475" t="s">
        <v>43</v>
      </c>
      <c r="K475" s="9">
        <v>58</v>
      </c>
      <c r="L475" t="s">
        <v>77</v>
      </c>
      <c r="M475">
        <v>5</v>
      </c>
      <c r="N475" t="s">
        <v>63</v>
      </c>
      <c r="O475" t="s">
        <v>78</v>
      </c>
      <c r="P475" t="s">
        <v>57</v>
      </c>
      <c r="Q475" s="9">
        <v>19502</v>
      </c>
      <c r="R475" s="9">
        <v>2125</v>
      </c>
      <c r="S475" s="9">
        <v>1</v>
      </c>
      <c r="T475" t="s">
        <v>36</v>
      </c>
      <c r="U475" s="9">
        <v>17</v>
      </c>
      <c r="V475" t="s">
        <v>82</v>
      </c>
      <c r="W475" t="s">
        <v>78</v>
      </c>
      <c r="X475" s="9">
        <v>5</v>
      </c>
      <c r="Y475" t="s">
        <v>86</v>
      </c>
      <c r="Z475" t="s">
        <v>46</v>
      </c>
    </row>
    <row r="476" spans="1:26" x14ac:dyDescent="0.25">
      <c r="A476">
        <v>1927</v>
      </c>
      <c r="B476" s="9">
        <v>24</v>
      </c>
      <c r="C476" t="s">
        <v>26</v>
      </c>
      <c r="D476" s="9">
        <v>691</v>
      </c>
      <c r="E476" t="s">
        <v>41</v>
      </c>
      <c r="F476" s="9">
        <v>23</v>
      </c>
      <c r="G476" t="s">
        <v>74</v>
      </c>
      <c r="H476" t="s">
        <v>53</v>
      </c>
      <c r="I476" t="s">
        <v>77</v>
      </c>
      <c r="J476" t="s">
        <v>43</v>
      </c>
      <c r="K476" s="9">
        <v>89</v>
      </c>
      <c r="L476" t="s">
        <v>80</v>
      </c>
      <c r="M476">
        <v>1</v>
      </c>
      <c r="N476" t="s">
        <v>44</v>
      </c>
      <c r="O476" t="s">
        <v>80</v>
      </c>
      <c r="P476" t="s">
        <v>45</v>
      </c>
      <c r="Q476" s="9">
        <v>2725</v>
      </c>
      <c r="R476" s="9">
        <v>21630</v>
      </c>
      <c r="S476" s="9">
        <v>1</v>
      </c>
      <c r="T476" t="s">
        <v>36</v>
      </c>
      <c r="U476" s="9">
        <v>11</v>
      </c>
      <c r="V476" t="s">
        <v>82</v>
      </c>
      <c r="W476" t="s">
        <v>77</v>
      </c>
      <c r="X476" s="9">
        <v>3</v>
      </c>
      <c r="Y476" t="s">
        <v>86</v>
      </c>
      <c r="Z476" t="s">
        <v>46</v>
      </c>
    </row>
    <row r="477" spans="1:26" x14ac:dyDescent="0.25">
      <c r="A477">
        <v>1928</v>
      </c>
      <c r="B477" s="9">
        <v>26</v>
      </c>
      <c r="C477" t="s">
        <v>26</v>
      </c>
      <c r="D477" s="9">
        <v>703</v>
      </c>
      <c r="E477" t="s">
        <v>27</v>
      </c>
      <c r="F477" s="9">
        <v>28</v>
      </c>
      <c r="G477" t="s">
        <v>72</v>
      </c>
      <c r="H477" t="s">
        <v>64</v>
      </c>
      <c r="I477" t="s">
        <v>79</v>
      </c>
      <c r="J477" t="s">
        <v>43</v>
      </c>
      <c r="K477" s="9">
        <v>66</v>
      </c>
      <c r="L477" t="s">
        <v>78</v>
      </c>
      <c r="M477">
        <v>2</v>
      </c>
      <c r="N477" t="s">
        <v>33</v>
      </c>
      <c r="O477" t="s">
        <v>77</v>
      </c>
      <c r="P477" t="s">
        <v>45</v>
      </c>
      <c r="Q477" s="9">
        <v>6272</v>
      </c>
      <c r="R477" s="9">
        <v>7428</v>
      </c>
      <c r="S477" s="9">
        <v>1</v>
      </c>
      <c r="T477" t="s">
        <v>46</v>
      </c>
      <c r="U477" s="9">
        <v>20</v>
      </c>
      <c r="V477" t="s">
        <v>83</v>
      </c>
      <c r="W477" t="s">
        <v>80</v>
      </c>
      <c r="X477" s="9">
        <v>5</v>
      </c>
      <c r="Y477" t="s">
        <v>87</v>
      </c>
      <c r="Z477" t="s">
        <v>46</v>
      </c>
    </row>
    <row r="478" spans="1:26" x14ac:dyDescent="0.25">
      <c r="A478">
        <v>1929</v>
      </c>
      <c r="B478" s="9">
        <v>24</v>
      </c>
      <c r="C478" t="s">
        <v>26</v>
      </c>
      <c r="D478" s="9">
        <v>823</v>
      </c>
      <c r="E478" t="s">
        <v>41</v>
      </c>
      <c r="F478" s="9">
        <v>17</v>
      </c>
      <c r="G478" t="s">
        <v>72</v>
      </c>
      <c r="H478" t="s">
        <v>49</v>
      </c>
      <c r="I478" t="s">
        <v>80</v>
      </c>
      <c r="J478" t="s">
        <v>43</v>
      </c>
      <c r="K478" s="9">
        <v>94</v>
      </c>
      <c r="L478" t="s">
        <v>77</v>
      </c>
      <c r="M478">
        <v>1</v>
      </c>
      <c r="N478" t="s">
        <v>51</v>
      </c>
      <c r="O478" t="s">
        <v>77</v>
      </c>
      <c r="P478" t="s">
        <v>45</v>
      </c>
      <c r="Q478" s="9">
        <v>2127</v>
      </c>
      <c r="R478" s="9">
        <v>9100</v>
      </c>
      <c r="S478" s="9">
        <v>1</v>
      </c>
      <c r="T478" t="s">
        <v>46</v>
      </c>
      <c r="U478" s="9">
        <v>21</v>
      </c>
      <c r="V478" t="s">
        <v>83</v>
      </c>
      <c r="W478" t="s">
        <v>80</v>
      </c>
      <c r="X478" s="9">
        <v>2</v>
      </c>
      <c r="Y478" t="s">
        <v>86</v>
      </c>
      <c r="Z478" t="s">
        <v>46</v>
      </c>
    </row>
    <row r="479" spans="1:26" x14ac:dyDescent="0.25">
      <c r="A479">
        <v>1930</v>
      </c>
      <c r="B479" s="9">
        <v>50</v>
      </c>
      <c r="C479" t="s">
        <v>40</v>
      </c>
      <c r="D479" s="9">
        <v>1246</v>
      </c>
      <c r="E479" t="s">
        <v>69</v>
      </c>
      <c r="F479" s="9">
        <v>3</v>
      </c>
      <c r="G479" t="s">
        <v>74</v>
      </c>
      <c r="H479" t="s">
        <v>53</v>
      </c>
      <c r="I479" t="s">
        <v>79</v>
      </c>
      <c r="J479" t="s">
        <v>43</v>
      </c>
      <c r="K479" s="9">
        <v>99</v>
      </c>
      <c r="L479" t="s">
        <v>78</v>
      </c>
      <c r="M479">
        <v>5</v>
      </c>
      <c r="N479" t="s">
        <v>61</v>
      </c>
      <c r="O479" t="s">
        <v>77</v>
      </c>
      <c r="P479" t="s">
        <v>45</v>
      </c>
      <c r="Q479" s="9">
        <v>18200</v>
      </c>
      <c r="R479" s="9">
        <v>7999</v>
      </c>
      <c r="S479" s="9">
        <v>1</v>
      </c>
      <c r="T479" t="s">
        <v>46</v>
      </c>
      <c r="U479" s="9">
        <v>11</v>
      </c>
      <c r="V479" t="s">
        <v>82</v>
      </c>
      <c r="W479" t="s">
        <v>78</v>
      </c>
      <c r="X479" s="9">
        <v>2</v>
      </c>
      <c r="Y479" t="s">
        <v>86</v>
      </c>
      <c r="Z479" t="s">
        <v>46</v>
      </c>
    </row>
    <row r="480" spans="1:26" x14ac:dyDescent="0.25">
      <c r="A480">
        <v>1931</v>
      </c>
      <c r="B480" s="9">
        <v>25</v>
      </c>
      <c r="C480" t="s">
        <v>26</v>
      </c>
      <c r="D480" s="9">
        <v>622</v>
      </c>
      <c r="E480" t="s">
        <v>27</v>
      </c>
      <c r="F480" s="9">
        <v>13</v>
      </c>
      <c r="G480" t="s">
        <v>76</v>
      </c>
      <c r="H480" t="s">
        <v>53</v>
      </c>
      <c r="I480" t="s">
        <v>77</v>
      </c>
      <c r="J480" t="s">
        <v>43</v>
      </c>
      <c r="K480" s="9">
        <v>40</v>
      </c>
      <c r="L480" t="s">
        <v>78</v>
      </c>
      <c r="M480">
        <v>1</v>
      </c>
      <c r="N480" t="s">
        <v>62</v>
      </c>
      <c r="O480" t="s">
        <v>78</v>
      </c>
      <c r="P480" t="s">
        <v>45</v>
      </c>
      <c r="Q480" s="9">
        <v>2096</v>
      </c>
      <c r="R480" s="9">
        <v>26376</v>
      </c>
      <c r="S480" s="9">
        <v>1</v>
      </c>
      <c r="T480" t="s">
        <v>46</v>
      </c>
      <c r="U480" s="9">
        <v>11</v>
      </c>
      <c r="V480" t="s">
        <v>82</v>
      </c>
      <c r="W480" t="s">
        <v>78</v>
      </c>
      <c r="X480" s="9">
        <v>1</v>
      </c>
      <c r="Y480" t="s">
        <v>86</v>
      </c>
      <c r="Z480" t="s">
        <v>46</v>
      </c>
    </row>
    <row r="481" spans="1:26" x14ac:dyDescent="0.25">
      <c r="A481">
        <v>1932</v>
      </c>
      <c r="B481" s="9">
        <v>24</v>
      </c>
      <c r="C481" t="s">
        <v>40</v>
      </c>
      <c r="D481" s="9">
        <v>1287</v>
      </c>
      <c r="E481" t="s">
        <v>41</v>
      </c>
      <c r="F481" s="9">
        <v>7</v>
      </c>
      <c r="G481" t="s">
        <v>74</v>
      </c>
      <c r="H481" t="s">
        <v>29</v>
      </c>
      <c r="I481" t="s">
        <v>79</v>
      </c>
      <c r="J481" t="s">
        <v>31</v>
      </c>
      <c r="K481" s="9">
        <v>55</v>
      </c>
      <c r="L481" t="s">
        <v>78</v>
      </c>
      <c r="M481">
        <v>1</v>
      </c>
      <c r="N481" t="s">
        <v>51</v>
      </c>
      <c r="O481" t="s">
        <v>78</v>
      </c>
      <c r="P481" t="s">
        <v>45</v>
      </c>
      <c r="Q481" s="9">
        <v>2886</v>
      </c>
      <c r="R481" s="9">
        <v>14168</v>
      </c>
      <c r="S481" s="9">
        <v>1</v>
      </c>
      <c r="T481" t="s">
        <v>36</v>
      </c>
      <c r="U481" s="9">
        <v>16</v>
      </c>
      <c r="V481" t="s">
        <v>82</v>
      </c>
      <c r="W481" t="s">
        <v>80</v>
      </c>
      <c r="X481" s="9">
        <v>4</v>
      </c>
      <c r="Y481" t="s">
        <v>86</v>
      </c>
      <c r="Z481" t="s">
        <v>36</v>
      </c>
    </row>
    <row r="482" spans="1:26" x14ac:dyDescent="0.25">
      <c r="A482">
        <v>1933</v>
      </c>
      <c r="B482" s="9">
        <v>30</v>
      </c>
      <c r="C482" t="s">
        <v>26</v>
      </c>
      <c r="D482" s="9">
        <v>448</v>
      </c>
      <c r="E482" t="s">
        <v>27</v>
      </c>
      <c r="F482" s="9">
        <v>12</v>
      </c>
      <c r="G482" t="s">
        <v>73</v>
      </c>
      <c r="H482" t="s">
        <v>29</v>
      </c>
      <c r="I482" t="s">
        <v>77</v>
      </c>
      <c r="J482" t="s">
        <v>43</v>
      </c>
      <c r="K482" s="9">
        <v>74</v>
      </c>
      <c r="L482" t="s">
        <v>77</v>
      </c>
      <c r="M482">
        <v>1</v>
      </c>
      <c r="N482" t="s">
        <v>62</v>
      </c>
      <c r="O482" t="s">
        <v>79</v>
      </c>
      <c r="P482" t="s">
        <v>45</v>
      </c>
      <c r="Q482" s="9">
        <v>2033</v>
      </c>
      <c r="R482" s="9">
        <v>14470</v>
      </c>
      <c r="S482" s="9">
        <v>1</v>
      </c>
      <c r="T482" t="s">
        <v>46</v>
      </c>
      <c r="U482" s="9">
        <v>18</v>
      </c>
      <c r="V482" t="s">
        <v>82</v>
      </c>
      <c r="W482" t="s">
        <v>78</v>
      </c>
      <c r="X482" s="9">
        <v>2</v>
      </c>
      <c r="Y482" t="s">
        <v>87</v>
      </c>
      <c r="Z482" t="s">
        <v>36</v>
      </c>
    </row>
    <row r="483" spans="1:26" x14ac:dyDescent="0.25">
      <c r="A483">
        <v>1934</v>
      </c>
      <c r="B483" s="9">
        <v>37</v>
      </c>
      <c r="C483" t="s">
        <v>26</v>
      </c>
      <c r="D483" s="9">
        <v>254</v>
      </c>
      <c r="E483" t="s">
        <v>41</v>
      </c>
      <c r="F483" s="9">
        <v>1</v>
      </c>
      <c r="G483" t="s">
        <v>72</v>
      </c>
      <c r="H483" t="s">
        <v>29</v>
      </c>
      <c r="I483" t="s">
        <v>77</v>
      </c>
      <c r="J483" t="s">
        <v>43</v>
      </c>
      <c r="K483" s="9">
        <v>83</v>
      </c>
      <c r="L483" t="s">
        <v>77</v>
      </c>
      <c r="M483">
        <v>1</v>
      </c>
      <c r="N483" t="s">
        <v>44</v>
      </c>
      <c r="O483" t="s">
        <v>80</v>
      </c>
      <c r="P483" t="s">
        <v>45</v>
      </c>
      <c r="Q483" s="9">
        <v>3622</v>
      </c>
      <c r="R483" s="9">
        <v>22794</v>
      </c>
      <c r="S483" s="9">
        <v>1</v>
      </c>
      <c r="T483" t="s">
        <v>36</v>
      </c>
      <c r="U483" s="9">
        <v>13</v>
      </c>
      <c r="V483" t="s">
        <v>82</v>
      </c>
      <c r="W483" t="s">
        <v>80</v>
      </c>
      <c r="X483" s="9">
        <v>3</v>
      </c>
      <c r="Y483" t="s">
        <v>86</v>
      </c>
      <c r="Z483" t="s">
        <v>46</v>
      </c>
    </row>
    <row r="484" spans="1:26" x14ac:dyDescent="0.25">
      <c r="A484">
        <v>1935</v>
      </c>
      <c r="B484" s="9">
        <v>31</v>
      </c>
      <c r="C484" t="s">
        <v>26</v>
      </c>
      <c r="D484" s="9">
        <v>1365</v>
      </c>
      <c r="E484" t="s">
        <v>27</v>
      </c>
      <c r="F484" s="9">
        <v>13</v>
      </c>
      <c r="G484" t="s">
        <v>73</v>
      </c>
      <c r="H484" t="s">
        <v>53</v>
      </c>
      <c r="I484" t="s">
        <v>77</v>
      </c>
      <c r="J484" t="s">
        <v>43</v>
      </c>
      <c r="K484" s="9">
        <v>46</v>
      </c>
      <c r="L484" t="s">
        <v>78</v>
      </c>
      <c r="M484">
        <v>2</v>
      </c>
      <c r="N484" t="s">
        <v>33</v>
      </c>
      <c r="O484" t="s">
        <v>79</v>
      </c>
      <c r="P484" t="s">
        <v>57</v>
      </c>
      <c r="Q484" s="9">
        <v>4233</v>
      </c>
      <c r="R484" s="9">
        <v>11512</v>
      </c>
      <c r="S484" s="9">
        <v>2</v>
      </c>
      <c r="T484" t="s">
        <v>46</v>
      </c>
      <c r="U484" s="9">
        <v>17</v>
      </c>
      <c r="V484" t="s">
        <v>82</v>
      </c>
      <c r="W484" t="s">
        <v>78</v>
      </c>
      <c r="X484" s="9">
        <v>2</v>
      </c>
      <c r="Y484" t="s">
        <v>84</v>
      </c>
      <c r="Z484" t="s">
        <v>36</v>
      </c>
    </row>
    <row r="485" spans="1:26" x14ac:dyDescent="0.25">
      <c r="A485">
        <v>1936</v>
      </c>
      <c r="B485" s="9">
        <v>35</v>
      </c>
      <c r="C485" t="s">
        <v>26</v>
      </c>
      <c r="D485" s="9">
        <v>538</v>
      </c>
      <c r="E485" t="s">
        <v>41</v>
      </c>
      <c r="F485" s="9">
        <v>25</v>
      </c>
      <c r="G485" t="s">
        <v>72</v>
      </c>
      <c r="H485" t="s">
        <v>49</v>
      </c>
      <c r="I485" t="s">
        <v>79</v>
      </c>
      <c r="J485" t="s">
        <v>43</v>
      </c>
      <c r="K485" s="9">
        <v>54</v>
      </c>
      <c r="L485" t="s">
        <v>77</v>
      </c>
      <c r="M485">
        <v>2</v>
      </c>
      <c r="N485" t="s">
        <v>51</v>
      </c>
      <c r="O485" t="s">
        <v>80</v>
      </c>
      <c r="P485" t="s">
        <v>35</v>
      </c>
      <c r="Q485" s="9">
        <v>3681</v>
      </c>
      <c r="R485" s="9">
        <v>14004</v>
      </c>
      <c r="S485" s="9">
        <v>4</v>
      </c>
      <c r="T485" t="s">
        <v>46</v>
      </c>
      <c r="U485" s="9">
        <v>14</v>
      </c>
      <c r="V485" t="s">
        <v>82</v>
      </c>
      <c r="W485" t="s">
        <v>80</v>
      </c>
      <c r="X485" s="9">
        <v>3</v>
      </c>
      <c r="Y485" t="s">
        <v>86</v>
      </c>
      <c r="Z485" t="s">
        <v>46</v>
      </c>
    </row>
    <row r="486" spans="1:26" x14ac:dyDescent="0.25">
      <c r="A486">
        <v>1937</v>
      </c>
      <c r="B486" s="9">
        <v>31</v>
      </c>
      <c r="C486" t="s">
        <v>26</v>
      </c>
      <c r="D486" s="9">
        <v>525</v>
      </c>
      <c r="E486" t="s">
        <v>27</v>
      </c>
      <c r="F486" s="9">
        <v>6</v>
      </c>
      <c r="G486" t="s">
        <v>73</v>
      </c>
      <c r="H486" t="s">
        <v>53</v>
      </c>
      <c r="I486" t="s">
        <v>79</v>
      </c>
      <c r="J486" t="s">
        <v>43</v>
      </c>
      <c r="K486" s="9">
        <v>66</v>
      </c>
      <c r="L486" t="s">
        <v>80</v>
      </c>
      <c r="M486">
        <v>2</v>
      </c>
      <c r="N486" t="s">
        <v>33</v>
      </c>
      <c r="O486" t="s">
        <v>80</v>
      </c>
      <c r="P486" t="s">
        <v>57</v>
      </c>
      <c r="Q486" s="9">
        <v>5460</v>
      </c>
      <c r="R486" s="9">
        <v>6219</v>
      </c>
      <c r="S486" s="9">
        <v>4</v>
      </c>
      <c r="T486" t="s">
        <v>46</v>
      </c>
      <c r="U486" s="9">
        <v>22</v>
      </c>
      <c r="V486" t="s">
        <v>83</v>
      </c>
      <c r="W486" t="s">
        <v>80</v>
      </c>
      <c r="X486" s="9">
        <v>4</v>
      </c>
      <c r="Y486" t="s">
        <v>87</v>
      </c>
      <c r="Z486" t="s">
        <v>46</v>
      </c>
    </row>
    <row r="487" spans="1:26" x14ac:dyDescent="0.25">
      <c r="A487">
        <v>1938</v>
      </c>
      <c r="B487" s="9">
        <v>27</v>
      </c>
      <c r="C487" t="s">
        <v>26</v>
      </c>
      <c r="D487" s="9">
        <v>798</v>
      </c>
      <c r="E487" t="s">
        <v>41</v>
      </c>
      <c r="F487" s="9">
        <v>6</v>
      </c>
      <c r="G487" t="s">
        <v>73</v>
      </c>
      <c r="H487" t="s">
        <v>53</v>
      </c>
      <c r="I487" t="s">
        <v>79</v>
      </c>
      <c r="J487" t="s">
        <v>31</v>
      </c>
      <c r="K487" s="9">
        <v>66</v>
      </c>
      <c r="L487" t="s">
        <v>77</v>
      </c>
      <c r="M487">
        <v>1</v>
      </c>
      <c r="N487" t="s">
        <v>44</v>
      </c>
      <c r="O487" t="s">
        <v>78</v>
      </c>
      <c r="P487" t="s">
        <v>57</v>
      </c>
      <c r="Q487" s="9">
        <v>2187</v>
      </c>
      <c r="R487" s="9">
        <v>5013</v>
      </c>
      <c r="S487" s="9">
        <v>0</v>
      </c>
      <c r="T487" t="s">
        <v>46</v>
      </c>
      <c r="U487" s="9">
        <v>12</v>
      </c>
      <c r="V487" t="s">
        <v>82</v>
      </c>
      <c r="W487" t="s">
        <v>78</v>
      </c>
      <c r="X487" s="9">
        <v>5</v>
      </c>
      <c r="Y487" t="s">
        <v>85</v>
      </c>
      <c r="Z487" t="s">
        <v>46</v>
      </c>
    </row>
    <row r="488" spans="1:26" x14ac:dyDescent="0.25">
      <c r="A488">
        <v>1939</v>
      </c>
      <c r="B488" s="9">
        <v>37</v>
      </c>
      <c r="C488" t="s">
        <v>26</v>
      </c>
      <c r="D488" s="9">
        <v>558</v>
      </c>
      <c r="E488" t="s">
        <v>27</v>
      </c>
      <c r="F488" s="9">
        <v>2</v>
      </c>
      <c r="G488" t="s">
        <v>74</v>
      </c>
      <c r="H488" t="s">
        <v>64</v>
      </c>
      <c r="I488" t="s">
        <v>80</v>
      </c>
      <c r="J488" t="s">
        <v>43</v>
      </c>
      <c r="K488" s="9">
        <v>75</v>
      </c>
      <c r="L488" t="s">
        <v>78</v>
      </c>
      <c r="M488">
        <v>2</v>
      </c>
      <c r="N488" t="s">
        <v>33</v>
      </c>
      <c r="O488" t="s">
        <v>78</v>
      </c>
      <c r="P488" t="s">
        <v>45</v>
      </c>
      <c r="Q488" s="9">
        <v>9602</v>
      </c>
      <c r="R488" s="9">
        <v>3010</v>
      </c>
      <c r="S488" s="9">
        <v>4</v>
      </c>
      <c r="T488" t="s">
        <v>36</v>
      </c>
      <c r="U488" s="9">
        <v>11</v>
      </c>
      <c r="V488" t="s">
        <v>82</v>
      </c>
      <c r="W488" t="s">
        <v>78</v>
      </c>
      <c r="X488" s="9">
        <v>3</v>
      </c>
      <c r="Y488" t="s">
        <v>85</v>
      </c>
      <c r="Z488" t="s">
        <v>46</v>
      </c>
    </row>
    <row r="489" spans="1:26" x14ac:dyDescent="0.25">
      <c r="A489">
        <v>1940</v>
      </c>
      <c r="B489" s="9">
        <v>20</v>
      </c>
      <c r="C489" t="s">
        <v>26</v>
      </c>
      <c r="D489" s="9">
        <v>959</v>
      </c>
      <c r="E489" t="s">
        <v>41</v>
      </c>
      <c r="F489" s="9">
        <v>1</v>
      </c>
      <c r="G489" t="s">
        <v>74</v>
      </c>
      <c r="H489" t="s">
        <v>29</v>
      </c>
      <c r="I489" t="s">
        <v>80</v>
      </c>
      <c r="J489" t="s">
        <v>31</v>
      </c>
      <c r="K489" s="9">
        <v>83</v>
      </c>
      <c r="L489" t="s">
        <v>77</v>
      </c>
      <c r="M489">
        <v>1</v>
      </c>
      <c r="N489" t="s">
        <v>44</v>
      </c>
      <c r="O489" t="s">
        <v>77</v>
      </c>
      <c r="P489" t="s">
        <v>45</v>
      </c>
      <c r="Q489" s="9">
        <v>2836</v>
      </c>
      <c r="R489" s="9">
        <v>11757</v>
      </c>
      <c r="S489" s="9">
        <v>1</v>
      </c>
      <c r="T489" t="s">
        <v>46</v>
      </c>
      <c r="U489" s="9">
        <v>13</v>
      </c>
      <c r="V489" t="s">
        <v>82</v>
      </c>
      <c r="W489" t="s">
        <v>80</v>
      </c>
      <c r="X489" s="9">
        <v>0</v>
      </c>
      <c r="Y489" t="s">
        <v>87</v>
      </c>
      <c r="Z489" t="s">
        <v>46</v>
      </c>
    </row>
    <row r="490" spans="1:26" x14ac:dyDescent="0.25">
      <c r="A490">
        <v>1941</v>
      </c>
      <c r="B490" s="9">
        <v>42</v>
      </c>
      <c r="C490" t="s">
        <v>26</v>
      </c>
      <c r="D490" s="9">
        <v>622</v>
      </c>
      <c r="E490" t="s">
        <v>41</v>
      </c>
      <c r="F490" s="9">
        <v>2</v>
      </c>
      <c r="G490" t="s">
        <v>73</v>
      </c>
      <c r="H490" t="s">
        <v>29</v>
      </c>
      <c r="I490" t="s">
        <v>78</v>
      </c>
      <c r="J490" t="s">
        <v>31</v>
      </c>
      <c r="K490" s="9">
        <v>81</v>
      </c>
      <c r="L490" t="s">
        <v>78</v>
      </c>
      <c r="M490">
        <v>2</v>
      </c>
      <c r="N490" t="s">
        <v>59</v>
      </c>
      <c r="O490" t="s">
        <v>80</v>
      </c>
      <c r="P490" t="s">
        <v>45</v>
      </c>
      <c r="Q490" s="9">
        <v>4089</v>
      </c>
      <c r="R490" s="9">
        <v>5718</v>
      </c>
      <c r="S490" s="9">
        <v>1</v>
      </c>
      <c r="T490" t="s">
        <v>46</v>
      </c>
      <c r="U490" s="9">
        <v>13</v>
      </c>
      <c r="V490" t="s">
        <v>82</v>
      </c>
      <c r="W490" t="s">
        <v>77</v>
      </c>
      <c r="X490" s="9">
        <v>4</v>
      </c>
      <c r="Y490" t="s">
        <v>86</v>
      </c>
      <c r="Z490" t="s">
        <v>46</v>
      </c>
    </row>
    <row r="491" spans="1:26" x14ac:dyDescent="0.25">
      <c r="A491">
        <v>1942</v>
      </c>
      <c r="B491" s="9">
        <v>43</v>
      </c>
      <c r="C491" t="s">
        <v>26</v>
      </c>
      <c r="D491" s="9">
        <v>782</v>
      </c>
      <c r="E491" t="s">
        <v>41</v>
      </c>
      <c r="F491" s="9">
        <v>6</v>
      </c>
      <c r="G491" t="s">
        <v>73</v>
      </c>
      <c r="H491" t="s">
        <v>49</v>
      </c>
      <c r="I491" t="s">
        <v>77</v>
      </c>
      <c r="J491" t="s">
        <v>43</v>
      </c>
      <c r="K491" s="9">
        <v>50</v>
      </c>
      <c r="L491" t="s">
        <v>77</v>
      </c>
      <c r="M491">
        <v>4</v>
      </c>
      <c r="N491" t="s">
        <v>63</v>
      </c>
      <c r="O491" t="s">
        <v>80</v>
      </c>
      <c r="P491" t="s">
        <v>57</v>
      </c>
      <c r="Q491" s="9">
        <v>16627</v>
      </c>
      <c r="R491" s="9">
        <v>2671</v>
      </c>
      <c r="S491" s="9">
        <v>4</v>
      </c>
      <c r="T491" t="s">
        <v>36</v>
      </c>
      <c r="U491" s="9">
        <v>14</v>
      </c>
      <c r="V491" t="s">
        <v>82</v>
      </c>
      <c r="W491" t="s">
        <v>78</v>
      </c>
      <c r="X491" s="9">
        <v>3</v>
      </c>
      <c r="Y491" t="s">
        <v>85</v>
      </c>
      <c r="Z491" t="s">
        <v>46</v>
      </c>
    </row>
    <row r="492" spans="1:26" x14ac:dyDescent="0.25">
      <c r="A492">
        <v>1943</v>
      </c>
      <c r="B492" s="9">
        <v>38</v>
      </c>
      <c r="C492" t="s">
        <v>26</v>
      </c>
      <c r="D492" s="9">
        <v>362</v>
      </c>
      <c r="E492" t="s">
        <v>41</v>
      </c>
      <c r="F492" s="9">
        <v>1</v>
      </c>
      <c r="G492" t="s">
        <v>76</v>
      </c>
      <c r="H492" t="s">
        <v>29</v>
      </c>
      <c r="I492" t="s">
        <v>78</v>
      </c>
      <c r="J492" t="s">
        <v>31</v>
      </c>
      <c r="K492" s="9">
        <v>43</v>
      </c>
      <c r="L492" t="s">
        <v>78</v>
      </c>
      <c r="M492">
        <v>1</v>
      </c>
      <c r="N492" t="s">
        <v>44</v>
      </c>
      <c r="O492" t="s">
        <v>79</v>
      </c>
      <c r="P492" t="s">
        <v>35</v>
      </c>
      <c r="Q492" s="9">
        <v>2619</v>
      </c>
      <c r="R492" s="9">
        <v>14561</v>
      </c>
      <c r="S492" s="9">
        <v>3</v>
      </c>
      <c r="T492" t="s">
        <v>46</v>
      </c>
      <c r="U492" s="9">
        <v>17</v>
      </c>
      <c r="V492" t="s">
        <v>82</v>
      </c>
      <c r="W492" t="s">
        <v>80</v>
      </c>
      <c r="X492" s="9">
        <v>3</v>
      </c>
      <c r="Y492" t="s">
        <v>85</v>
      </c>
      <c r="Z492" t="s">
        <v>46</v>
      </c>
    </row>
    <row r="493" spans="1:26" x14ac:dyDescent="0.25">
      <c r="A493">
        <v>1944</v>
      </c>
      <c r="B493" s="9">
        <v>43</v>
      </c>
      <c r="C493" t="s">
        <v>40</v>
      </c>
      <c r="D493" s="9">
        <v>1001</v>
      </c>
      <c r="E493" t="s">
        <v>41</v>
      </c>
      <c r="F493" s="9">
        <v>9</v>
      </c>
      <c r="G493" t="s">
        <v>75</v>
      </c>
      <c r="H493" t="s">
        <v>53</v>
      </c>
      <c r="I493" t="s">
        <v>80</v>
      </c>
      <c r="J493" t="s">
        <v>43</v>
      </c>
      <c r="K493" s="9">
        <v>72</v>
      </c>
      <c r="L493" t="s">
        <v>78</v>
      </c>
      <c r="M493">
        <v>2</v>
      </c>
      <c r="N493" t="s">
        <v>51</v>
      </c>
      <c r="O493" t="s">
        <v>78</v>
      </c>
      <c r="P493" t="s">
        <v>57</v>
      </c>
      <c r="Q493" s="9">
        <v>5679</v>
      </c>
      <c r="R493" s="9">
        <v>19627</v>
      </c>
      <c r="S493" s="9">
        <v>3</v>
      </c>
      <c r="T493" t="s">
        <v>71</v>
      </c>
      <c r="U493" s="9">
        <v>13</v>
      </c>
      <c r="V493" t="s">
        <v>82</v>
      </c>
      <c r="W493" t="s">
        <v>77</v>
      </c>
      <c r="X493" s="9">
        <v>3</v>
      </c>
      <c r="Y493" t="s">
        <v>86</v>
      </c>
      <c r="Z493" t="s">
        <v>46</v>
      </c>
    </row>
    <row r="494" spans="1:26" x14ac:dyDescent="0.25">
      <c r="A494">
        <v>1945</v>
      </c>
      <c r="B494" s="9">
        <v>48</v>
      </c>
      <c r="C494" t="s">
        <v>26</v>
      </c>
      <c r="D494" s="9">
        <v>1236</v>
      </c>
      <c r="E494" t="s">
        <v>41</v>
      </c>
      <c r="F494" s="9">
        <v>1</v>
      </c>
      <c r="G494" t="s">
        <v>73</v>
      </c>
      <c r="H494" t="s">
        <v>29</v>
      </c>
      <c r="I494" t="s">
        <v>80</v>
      </c>
      <c r="J494" t="s">
        <v>31</v>
      </c>
      <c r="K494" s="9">
        <v>40</v>
      </c>
      <c r="L494" t="s">
        <v>77</v>
      </c>
      <c r="M494">
        <v>4</v>
      </c>
      <c r="N494" t="s">
        <v>61</v>
      </c>
      <c r="O494" t="s">
        <v>79</v>
      </c>
      <c r="P494" t="s">
        <v>45</v>
      </c>
      <c r="Q494" s="9">
        <v>15402</v>
      </c>
      <c r="R494" s="9">
        <v>17997</v>
      </c>
      <c r="S494" s="9">
        <v>5</v>
      </c>
      <c r="T494" t="s">
        <v>46</v>
      </c>
      <c r="U494" s="9">
        <v>11</v>
      </c>
      <c r="V494" t="s">
        <v>82</v>
      </c>
      <c r="W494" t="s">
        <v>79</v>
      </c>
      <c r="X494" s="9">
        <v>3</v>
      </c>
      <c r="Y494" t="s">
        <v>84</v>
      </c>
      <c r="Z494" t="s">
        <v>46</v>
      </c>
    </row>
    <row r="495" spans="1:26" x14ac:dyDescent="0.25">
      <c r="A495">
        <v>1946</v>
      </c>
      <c r="B495" s="9">
        <v>44</v>
      </c>
      <c r="C495" t="s">
        <v>26</v>
      </c>
      <c r="D495" s="9">
        <v>1112</v>
      </c>
      <c r="E495" t="s">
        <v>69</v>
      </c>
      <c r="F495" s="9">
        <v>1</v>
      </c>
      <c r="G495" t="s">
        <v>73</v>
      </c>
      <c r="H495" t="s">
        <v>29</v>
      </c>
      <c r="I495" t="s">
        <v>79</v>
      </c>
      <c r="J495" t="s">
        <v>31</v>
      </c>
      <c r="K495" s="9">
        <v>50</v>
      </c>
      <c r="L495" t="s">
        <v>77</v>
      </c>
      <c r="M495">
        <v>2</v>
      </c>
      <c r="N495" t="s">
        <v>69</v>
      </c>
      <c r="O495" t="s">
        <v>78</v>
      </c>
      <c r="P495" t="s">
        <v>35</v>
      </c>
      <c r="Q495" s="9">
        <v>5985</v>
      </c>
      <c r="R495" s="9">
        <v>26894</v>
      </c>
      <c r="S495" s="9">
        <v>4</v>
      </c>
      <c r="T495" t="s">
        <v>46</v>
      </c>
      <c r="U495" s="9">
        <v>11</v>
      </c>
      <c r="V495" t="s">
        <v>82</v>
      </c>
      <c r="W495" t="s">
        <v>77</v>
      </c>
      <c r="X495" s="9">
        <v>1</v>
      </c>
      <c r="Y495" t="s">
        <v>87</v>
      </c>
      <c r="Z495" t="s">
        <v>46</v>
      </c>
    </row>
    <row r="496" spans="1:26" x14ac:dyDescent="0.25">
      <c r="A496">
        <v>1947</v>
      </c>
      <c r="B496" s="9">
        <v>34</v>
      </c>
      <c r="C496" t="s">
        <v>26</v>
      </c>
      <c r="D496" s="9">
        <v>204</v>
      </c>
      <c r="E496" t="s">
        <v>27</v>
      </c>
      <c r="F496" s="9">
        <v>14</v>
      </c>
      <c r="G496" t="s">
        <v>74</v>
      </c>
      <c r="H496" t="s">
        <v>67</v>
      </c>
      <c r="I496" t="s">
        <v>78</v>
      </c>
      <c r="J496" t="s">
        <v>31</v>
      </c>
      <c r="K496" s="9">
        <v>31</v>
      </c>
      <c r="L496" t="s">
        <v>78</v>
      </c>
      <c r="M496">
        <v>1</v>
      </c>
      <c r="N496" t="s">
        <v>62</v>
      </c>
      <c r="O496" t="s">
        <v>78</v>
      </c>
      <c r="P496" t="s">
        <v>57</v>
      </c>
      <c r="Q496" s="9">
        <v>2579</v>
      </c>
      <c r="R496" s="9">
        <v>2912</v>
      </c>
      <c r="S496" s="9">
        <v>1</v>
      </c>
      <c r="T496" t="s">
        <v>36</v>
      </c>
      <c r="U496" s="9">
        <v>18</v>
      </c>
      <c r="V496" t="s">
        <v>82</v>
      </c>
      <c r="W496" t="s">
        <v>80</v>
      </c>
      <c r="X496" s="9">
        <v>3</v>
      </c>
      <c r="Y496" t="s">
        <v>86</v>
      </c>
      <c r="Z496" t="s">
        <v>46</v>
      </c>
    </row>
    <row r="497" spans="1:26" x14ac:dyDescent="0.25">
      <c r="A497">
        <v>1948</v>
      </c>
      <c r="B497" s="9">
        <v>27</v>
      </c>
      <c r="C497" t="s">
        <v>26</v>
      </c>
      <c r="D497" s="9">
        <v>1420</v>
      </c>
      <c r="E497" t="s">
        <v>27</v>
      </c>
      <c r="F497" s="9">
        <v>2</v>
      </c>
      <c r="G497" t="s">
        <v>76</v>
      </c>
      <c r="H497" t="s">
        <v>64</v>
      </c>
      <c r="I497" t="s">
        <v>78</v>
      </c>
      <c r="J497" t="s">
        <v>43</v>
      </c>
      <c r="K497" s="9">
        <v>85</v>
      </c>
      <c r="L497" t="s">
        <v>78</v>
      </c>
      <c r="M497">
        <v>1</v>
      </c>
      <c r="N497" t="s">
        <v>62</v>
      </c>
      <c r="O497" t="s">
        <v>79</v>
      </c>
      <c r="P497" t="s">
        <v>57</v>
      </c>
      <c r="Q497" s="9">
        <v>3041</v>
      </c>
      <c r="R497" s="9">
        <v>16346</v>
      </c>
      <c r="S497" s="9">
        <v>0</v>
      </c>
      <c r="T497" t="s">
        <v>46</v>
      </c>
      <c r="U497" s="9">
        <v>11</v>
      </c>
      <c r="V497" t="s">
        <v>82</v>
      </c>
      <c r="W497" t="s">
        <v>77</v>
      </c>
      <c r="X497" s="9">
        <v>3</v>
      </c>
      <c r="Y497" t="s">
        <v>86</v>
      </c>
      <c r="Z497" t="s">
        <v>36</v>
      </c>
    </row>
    <row r="498" spans="1:26" x14ac:dyDescent="0.25">
      <c r="A498">
        <v>1949</v>
      </c>
      <c r="B498" s="9">
        <v>21</v>
      </c>
      <c r="C498" t="s">
        <v>26</v>
      </c>
      <c r="D498" s="9">
        <v>1343</v>
      </c>
      <c r="E498" t="s">
        <v>27</v>
      </c>
      <c r="F498" s="9">
        <v>22</v>
      </c>
      <c r="G498" t="s">
        <v>76</v>
      </c>
      <c r="H498" t="s">
        <v>67</v>
      </c>
      <c r="I498" t="s">
        <v>78</v>
      </c>
      <c r="J498" t="s">
        <v>43</v>
      </c>
      <c r="K498" s="9">
        <v>49</v>
      </c>
      <c r="L498" t="s">
        <v>78</v>
      </c>
      <c r="M498">
        <v>1</v>
      </c>
      <c r="N498" t="s">
        <v>62</v>
      </c>
      <c r="O498" t="s">
        <v>78</v>
      </c>
      <c r="P498" t="s">
        <v>35</v>
      </c>
      <c r="Q498" s="9">
        <v>3447</v>
      </c>
      <c r="R498" s="9">
        <v>24444</v>
      </c>
      <c r="S498" s="9">
        <v>1</v>
      </c>
      <c r="T498" t="s">
        <v>46</v>
      </c>
      <c r="U498" s="9">
        <v>11</v>
      </c>
      <c r="V498" t="s">
        <v>82</v>
      </c>
      <c r="W498" t="s">
        <v>78</v>
      </c>
      <c r="X498" s="9">
        <v>2</v>
      </c>
      <c r="Y498" t="s">
        <v>86</v>
      </c>
      <c r="Z498" t="s">
        <v>46</v>
      </c>
    </row>
    <row r="499" spans="1:26" x14ac:dyDescent="0.25">
      <c r="A499">
        <v>1950</v>
      </c>
      <c r="B499" s="9">
        <v>44</v>
      </c>
      <c r="C499" t="s">
        <v>26</v>
      </c>
      <c r="D499" s="9">
        <v>1315</v>
      </c>
      <c r="E499" t="s">
        <v>41</v>
      </c>
      <c r="F499" s="9">
        <v>3</v>
      </c>
      <c r="G499" t="s">
        <v>73</v>
      </c>
      <c r="H499" t="s">
        <v>49</v>
      </c>
      <c r="I499" t="s">
        <v>80</v>
      </c>
      <c r="J499" t="s">
        <v>43</v>
      </c>
      <c r="K499" s="9">
        <v>35</v>
      </c>
      <c r="L499" t="s">
        <v>78</v>
      </c>
      <c r="M499">
        <v>5</v>
      </c>
      <c r="N499" t="s">
        <v>61</v>
      </c>
      <c r="O499" t="s">
        <v>80</v>
      </c>
      <c r="P499" t="s">
        <v>45</v>
      </c>
      <c r="Q499" s="9">
        <v>19513</v>
      </c>
      <c r="R499" s="9">
        <v>9358</v>
      </c>
      <c r="S499" s="9">
        <v>4</v>
      </c>
      <c r="T499" t="s">
        <v>36</v>
      </c>
      <c r="U499" s="9">
        <v>12</v>
      </c>
      <c r="V499" t="s">
        <v>82</v>
      </c>
      <c r="W499" t="s">
        <v>79</v>
      </c>
      <c r="X499" s="9">
        <v>2</v>
      </c>
      <c r="Y499" t="s">
        <v>87</v>
      </c>
      <c r="Z499" t="s">
        <v>46</v>
      </c>
    </row>
    <row r="500" spans="1:26" x14ac:dyDescent="0.25">
      <c r="A500">
        <v>1951</v>
      </c>
      <c r="B500" s="9">
        <v>22</v>
      </c>
      <c r="C500" t="s">
        <v>26</v>
      </c>
      <c r="D500" s="9">
        <v>604</v>
      </c>
      <c r="E500" t="s">
        <v>41</v>
      </c>
      <c r="F500" s="9">
        <v>6</v>
      </c>
      <c r="G500" t="s">
        <v>76</v>
      </c>
      <c r="H500" t="s">
        <v>53</v>
      </c>
      <c r="I500" t="s">
        <v>79</v>
      </c>
      <c r="J500" t="s">
        <v>43</v>
      </c>
      <c r="K500" s="9">
        <v>69</v>
      </c>
      <c r="L500" t="s">
        <v>78</v>
      </c>
      <c r="M500">
        <v>1</v>
      </c>
      <c r="N500" t="s">
        <v>44</v>
      </c>
      <c r="O500" t="s">
        <v>78</v>
      </c>
      <c r="P500" t="s">
        <v>45</v>
      </c>
      <c r="Q500" s="9">
        <v>2773</v>
      </c>
      <c r="R500" s="9">
        <v>12145</v>
      </c>
      <c r="S500" s="9">
        <v>0</v>
      </c>
      <c r="T500" t="s">
        <v>46</v>
      </c>
      <c r="U500" s="9">
        <v>20</v>
      </c>
      <c r="V500" t="s">
        <v>83</v>
      </c>
      <c r="W500" t="s">
        <v>80</v>
      </c>
      <c r="X500" s="9">
        <v>3</v>
      </c>
      <c r="Y500" t="s">
        <v>86</v>
      </c>
      <c r="Z500" t="s">
        <v>46</v>
      </c>
    </row>
    <row r="501" spans="1:26" x14ac:dyDescent="0.25">
      <c r="A501">
        <v>1952</v>
      </c>
      <c r="B501" s="9">
        <v>33</v>
      </c>
      <c r="C501" t="s">
        <v>26</v>
      </c>
      <c r="D501" s="9">
        <v>1216</v>
      </c>
      <c r="E501" t="s">
        <v>27</v>
      </c>
      <c r="F501" s="9">
        <v>8</v>
      </c>
      <c r="G501" t="s">
        <v>73</v>
      </c>
      <c r="H501" t="s">
        <v>64</v>
      </c>
      <c r="I501" t="s">
        <v>78</v>
      </c>
      <c r="J501" t="s">
        <v>43</v>
      </c>
      <c r="K501" s="9">
        <v>39</v>
      </c>
      <c r="L501" t="s">
        <v>78</v>
      </c>
      <c r="M501">
        <v>2</v>
      </c>
      <c r="N501" t="s">
        <v>33</v>
      </c>
      <c r="O501" t="s">
        <v>78</v>
      </c>
      <c r="P501" t="s">
        <v>57</v>
      </c>
      <c r="Q501" s="9">
        <v>7104</v>
      </c>
      <c r="R501" s="9">
        <v>20431</v>
      </c>
      <c r="S501" s="9">
        <v>0</v>
      </c>
      <c r="T501" t="s">
        <v>46</v>
      </c>
      <c r="U501" s="9">
        <v>12</v>
      </c>
      <c r="V501" t="s">
        <v>82</v>
      </c>
      <c r="W501" t="s">
        <v>80</v>
      </c>
      <c r="X501" s="9">
        <v>3</v>
      </c>
      <c r="Y501" t="s">
        <v>86</v>
      </c>
      <c r="Z501" t="s">
        <v>46</v>
      </c>
    </row>
    <row r="502" spans="1:26" x14ac:dyDescent="0.25">
      <c r="A502">
        <v>1953</v>
      </c>
      <c r="B502" s="9">
        <v>32</v>
      </c>
      <c r="C502" t="s">
        <v>26</v>
      </c>
      <c r="D502" s="9">
        <v>646</v>
      </c>
      <c r="E502" t="s">
        <v>41</v>
      </c>
      <c r="F502" s="9">
        <v>9</v>
      </c>
      <c r="G502" t="s">
        <v>73</v>
      </c>
      <c r="H502" t="s">
        <v>29</v>
      </c>
      <c r="I502" t="s">
        <v>79</v>
      </c>
      <c r="J502" t="s">
        <v>31</v>
      </c>
      <c r="K502" s="9">
        <v>92</v>
      </c>
      <c r="L502" t="s">
        <v>78</v>
      </c>
      <c r="M502">
        <v>2</v>
      </c>
      <c r="N502" t="s">
        <v>44</v>
      </c>
      <c r="O502" t="s">
        <v>80</v>
      </c>
      <c r="P502" t="s">
        <v>45</v>
      </c>
      <c r="Q502" s="9">
        <v>6322</v>
      </c>
      <c r="R502" s="9">
        <v>18089</v>
      </c>
      <c r="S502" s="9">
        <v>1</v>
      </c>
      <c r="T502" t="s">
        <v>36</v>
      </c>
      <c r="U502" s="9">
        <v>12</v>
      </c>
      <c r="V502" t="s">
        <v>82</v>
      </c>
      <c r="W502" t="s">
        <v>80</v>
      </c>
      <c r="X502" s="9">
        <v>2</v>
      </c>
      <c r="Y502" t="s">
        <v>85</v>
      </c>
      <c r="Z502" t="s">
        <v>46</v>
      </c>
    </row>
    <row r="503" spans="1:26" x14ac:dyDescent="0.25">
      <c r="A503">
        <v>1954</v>
      </c>
      <c r="B503" s="9">
        <v>30</v>
      </c>
      <c r="C503" t="s">
        <v>40</v>
      </c>
      <c r="D503" s="9">
        <v>160</v>
      </c>
      <c r="E503" t="s">
        <v>41</v>
      </c>
      <c r="F503" s="9">
        <v>3</v>
      </c>
      <c r="G503" t="s">
        <v>74</v>
      </c>
      <c r="H503" t="s">
        <v>53</v>
      </c>
      <c r="I503" t="s">
        <v>78</v>
      </c>
      <c r="J503" t="s">
        <v>31</v>
      </c>
      <c r="K503" s="9">
        <v>71</v>
      </c>
      <c r="L503" t="s">
        <v>78</v>
      </c>
      <c r="M503">
        <v>1</v>
      </c>
      <c r="N503" t="s">
        <v>44</v>
      </c>
      <c r="O503" t="s">
        <v>78</v>
      </c>
      <c r="P503" t="s">
        <v>57</v>
      </c>
      <c r="Q503" s="9">
        <v>2083</v>
      </c>
      <c r="R503" s="9">
        <v>22653</v>
      </c>
      <c r="S503" s="9">
        <v>1</v>
      </c>
      <c r="T503" t="s">
        <v>46</v>
      </c>
      <c r="U503" s="9">
        <v>20</v>
      </c>
      <c r="V503" t="s">
        <v>83</v>
      </c>
      <c r="W503" t="s">
        <v>78</v>
      </c>
      <c r="X503" s="9">
        <v>2</v>
      </c>
      <c r="Y503" t="s">
        <v>86</v>
      </c>
      <c r="Z503" t="s">
        <v>46</v>
      </c>
    </row>
    <row r="504" spans="1:26" x14ac:dyDescent="0.25">
      <c r="A504">
        <v>1955</v>
      </c>
      <c r="B504" s="9">
        <v>53</v>
      </c>
      <c r="C504" t="s">
        <v>26</v>
      </c>
      <c r="D504" s="9">
        <v>238</v>
      </c>
      <c r="E504" t="s">
        <v>27</v>
      </c>
      <c r="F504" s="9">
        <v>1</v>
      </c>
      <c r="G504" t="s">
        <v>76</v>
      </c>
      <c r="H504" t="s">
        <v>53</v>
      </c>
      <c r="I504" t="s">
        <v>80</v>
      </c>
      <c r="J504" t="s">
        <v>31</v>
      </c>
      <c r="K504" s="9">
        <v>34</v>
      </c>
      <c r="L504" t="s">
        <v>78</v>
      </c>
      <c r="M504">
        <v>2</v>
      </c>
      <c r="N504" t="s">
        <v>33</v>
      </c>
      <c r="O504" t="s">
        <v>79</v>
      </c>
      <c r="P504" t="s">
        <v>35</v>
      </c>
      <c r="Q504" s="9">
        <v>8381</v>
      </c>
      <c r="R504" s="9">
        <v>7507</v>
      </c>
      <c r="S504" s="9">
        <v>7</v>
      </c>
      <c r="T504" t="s">
        <v>46</v>
      </c>
      <c r="U504" s="9">
        <v>20</v>
      </c>
      <c r="V504" t="s">
        <v>83</v>
      </c>
      <c r="W504" t="s">
        <v>80</v>
      </c>
      <c r="X504" s="9">
        <v>2</v>
      </c>
      <c r="Y504" t="s">
        <v>87</v>
      </c>
      <c r="Z504" t="s">
        <v>46</v>
      </c>
    </row>
    <row r="505" spans="1:26" x14ac:dyDescent="0.25">
      <c r="A505">
        <v>1956</v>
      </c>
      <c r="B505" s="9">
        <v>34</v>
      </c>
      <c r="C505" t="s">
        <v>26</v>
      </c>
      <c r="D505" s="9">
        <v>1397</v>
      </c>
      <c r="E505" t="s">
        <v>41</v>
      </c>
      <c r="F505" s="9">
        <v>1</v>
      </c>
      <c r="G505" t="s">
        <v>75</v>
      </c>
      <c r="H505" t="s">
        <v>29</v>
      </c>
      <c r="I505" t="s">
        <v>77</v>
      </c>
      <c r="J505" t="s">
        <v>43</v>
      </c>
      <c r="K505" s="9">
        <v>42</v>
      </c>
      <c r="L505" t="s">
        <v>78</v>
      </c>
      <c r="M505">
        <v>1</v>
      </c>
      <c r="N505" t="s">
        <v>44</v>
      </c>
      <c r="O505" t="s">
        <v>80</v>
      </c>
      <c r="P505" t="s">
        <v>45</v>
      </c>
      <c r="Q505" s="9">
        <v>2691</v>
      </c>
      <c r="R505" s="9">
        <v>7660</v>
      </c>
      <c r="S505" s="9">
        <v>1</v>
      </c>
      <c r="T505" t="s">
        <v>46</v>
      </c>
      <c r="U505" s="9">
        <v>12</v>
      </c>
      <c r="V505" t="s">
        <v>82</v>
      </c>
      <c r="W505" t="s">
        <v>80</v>
      </c>
      <c r="X505" s="9">
        <v>4</v>
      </c>
      <c r="Y505" t="s">
        <v>85</v>
      </c>
      <c r="Z505" t="s">
        <v>46</v>
      </c>
    </row>
    <row r="506" spans="1:26" x14ac:dyDescent="0.25">
      <c r="A506">
        <v>1957</v>
      </c>
      <c r="B506" s="9">
        <v>45</v>
      </c>
      <c r="C506" t="s">
        <v>40</v>
      </c>
      <c r="D506" s="9">
        <v>306</v>
      </c>
      <c r="E506" t="s">
        <v>27</v>
      </c>
      <c r="F506" s="9">
        <v>26</v>
      </c>
      <c r="G506" t="s">
        <v>73</v>
      </c>
      <c r="H506" t="s">
        <v>29</v>
      </c>
      <c r="I506" t="s">
        <v>79</v>
      </c>
      <c r="J506" t="s">
        <v>31</v>
      </c>
      <c r="K506" s="9">
        <v>100</v>
      </c>
      <c r="L506" t="s">
        <v>78</v>
      </c>
      <c r="M506">
        <v>2</v>
      </c>
      <c r="N506" t="s">
        <v>33</v>
      </c>
      <c r="O506" t="s">
        <v>79</v>
      </c>
      <c r="P506" t="s">
        <v>45</v>
      </c>
      <c r="Q506" s="9">
        <v>4286</v>
      </c>
      <c r="R506" s="9">
        <v>5630</v>
      </c>
      <c r="S506" s="9">
        <v>2</v>
      </c>
      <c r="T506" t="s">
        <v>46</v>
      </c>
      <c r="U506" s="9">
        <v>14</v>
      </c>
      <c r="V506" t="s">
        <v>82</v>
      </c>
      <c r="W506" t="s">
        <v>80</v>
      </c>
      <c r="X506" s="9">
        <v>4</v>
      </c>
      <c r="Y506" t="s">
        <v>86</v>
      </c>
      <c r="Z506" t="s">
        <v>36</v>
      </c>
    </row>
    <row r="507" spans="1:26" x14ac:dyDescent="0.25">
      <c r="A507">
        <v>1958</v>
      </c>
      <c r="B507" s="9">
        <v>26</v>
      </c>
      <c r="C507" t="s">
        <v>26</v>
      </c>
      <c r="D507" s="9">
        <v>991</v>
      </c>
      <c r="E507" t="s">
        <v>41</v>
      </c>
      <c r="F507" s="9">
        <v>6</v>
      </c>
      <c r="G507" t="s">
        <v>74</v>
      </c>
      <c r="H507" t="s">
        <v>29</v>
      </c>
      <c r="I507" t="s">
        <v>78</v>
      </c>
      <c r="J507" t="s">
        <v>31</v>
      </c>
      <c r="K507" s="9">
        <v>71</v>
      </c>
      <c r="L507" t="s">
        <v>78</v>
      </c>
      <c r="M507">
        <v>1</v>
      </c>
      <c r="N507" t="s">
        <v>51</v>
      </c>
      <c r="O507" t="s">
        <v>80</v>
      </c>
      <c r="P507" t="s">
        <v>45</v>
      </c>
      <c r="Q507" s="9">
        <v>2659</v>
      </c>
      <c r="R507" s="9">
        <v>17759</v>
      </c>
      <c r="S507" s="9">
        <v>1</v>
      </c>
      <c r="T507" t="s">
        <v>36</v>
      </c>
      <c r="U507" s="9">
        <v>13</v>
      </c>
      <c r="V507" t="s">
        <v>82</v>
      </c>
      <c r="W507" t="s">
        <v>78</v>
      </c>
      <c r="X507" s="9">
        <v>2</v>
      </c>
      <c r="Y507" t="s">
        <v>86</v>
      </c>
      <c r="Z507" t="s">
        <v>46</v>
      </c>
    </row>
    <row r="508" spans="1:26" x14ac:dyDescent="0.25">
      <c r="A508">
        <v>1959</v>
      </c>
      <c r="B508" s="9">
        <v>37</v>
      </c>
      <c r="C508" t="s">
        <v>26</v>
      </c>
      <c r="D508" s="9">
        <v>482</v>
      </c>
      <c r="E508" t="s">
        <v>41</v>
      </c>
      <c r="F508" s="9">
        <v>3</v>
      </c>
      <c r="G508" t="s">
        <v>74</v>
      </c>
      <c r="H508" t="s">
        <v>49</v>
      </c>
      <c r="I508" t="s">
        <v>78</v>
      </c>
      <c r="J508" t="s">
        <v>43</v>
      </c>
      <c r="K508" s="9">
        <v>36</v>
      </c>
      <c r="L508" t="s">
        <v>78</v>
      </c>
      <c r="M508">
        <v>3</v>
      </c>
      <c r="N508" t="s">
        <v>58</v>
      </c>
      <c r="O508" t="s">
        <v>78</v>
      </c>
      <c r="P508" t="s">
        <v>45</v>
      </c>
      <c r="Q508" s="9">
        <v>9434</v>
      </c>
      <c r="R508" s="9">
        <v>9606</v>
      </c>
      <c r="S508" s="9">
        <v>1</v>
      </c>
      <c r="T508" t="s">
        <v>46</v>
      </c>
      <c r="U508" s="9">
        <v>15</v>
      </c>
      <c r="V508" t="s">
        <v>82</v>
      </c>
      <c r="W508" t="s">
        <v>78</v>
      </c>
      <c r="X508" s="9">
        <v>2</v>
      </c>
      <c r="Y508" t="s">
        <v>86</v>
      </c>
      <c r="Z508" t="s">
        <v>46</v>
      </c>
    </row>
    <row r="509" spans="1:26" x14ac:dyDescent="0.25">
      <c r="A509">
        <v>1960</v>
      </c>
      <c r="B509" s="9">
        <v>29</v>
      </c>
      <c r="C509" t="s">
        <v>26</v>
      </c>
      <c r="D509" s="9">
        <v>1176</v>
      </c>
      <c r="E509" t="s">
        <v>27</v>
      </c>
      <c r="F509" s="9">
        <v>3</v>
      </c>
      <c r="G509" t="s">
        <v>72</v>
      </c>
      <c r="H509" t="s">
        <v>53</v>
      </c>
      <c r="I509" t="s">
        <v>77</v>
      </c>
      <c r="J509" t="s">
        <v>31</v>
      </c>
      <c r="K509" s="9">
        <v>62</v>
      </c>
      <c r="L509" t="s">
        <v>78</v>
      </c>
      <c r="M509">
        <v>2</v>
      </c>
      <c r="N509" t="s">
        <v>33</v>
      </c>
      <c r="O509" t="s">
        <v>78</v>
      </c>
      <c r="P509" t="s">
        <v>45</v>
      </c>
      <c r="Q509" s="9">
        <v>5561</v>
      </c>
      <c r="R509" s="9">
        <v>3487</v>
      </c>
      <c r="S509" s="9">
        <v>1</v>
      </c>
      <c r="T509" t="s">
        <v>46</v>
      </c>
      <c r="U509" s="9">
        <v>14</v>
      </c>
      <c r="V509" t="s">
        <v>82</v>
      </c>
      <c r="W509" t="s">
        <v>79</v>
      </c>
      <c r="X509" s="9">
        <v>5</v>
      </c>
      <c r="Y509" t="s">
        <v>85</v>
      </c>
      <c r="Z509" t="s">
        <v>46</v>
      </c>
    </row>
    <row r="510" spans="1:26" x14ac:dyDescent="0.25">
      <c r="A510">
        <v>1961</v>
      </c>
      <c r="B510" s="9">
        <v>35</v>
      </c>
      <c r="C510" t="s">
        <v>26</v>
      </c>
      <c r="D510" s="9">
        <v>1017</v>
      </c>
      <c r="E510" t="s">
        <v>41</v>
      </c>
      <c r="F510" s="9">
        <v>6</v>
      </c>
      <c r="G510" t="s">
        <v>73</v>
      </c>
      <c r="H510" t="s">
        <v>29</v>
      </c>
      <c r="I510" t="s">
        <v>77</v>
      </c>
      <c r="J510" t="s">
        <v>43</v>
      </c>
      <c r="K510" s="9">
        <v>82</v>
      </c>
      <c r="L510" t="s">
        <v>79</v>
      </c>
      <c r="M510">
        <v>2</v>
      </c>
      <c r="N510" t="s">
        <v>44</v>
      </c>
      <c r="O510" t="s">
        <v>80</v>
      </c>
      <c r="P510" t="s">
        <v>35</v>
      </c>
      <c r="Q510" s="9">
        <v>6646</v>
      </c>
      <c r="R510" s="9">
        <v>19368</v>
      </c>
      <c r="S510" s="9">
        <v>1</v>
      </c>
      <c r="T510" t="s">
        <v>46</v>
      </c>
      <c r="U510" s="9">
        <v>13</v>
      </c>
      <c r="V510" t="s">
        <v>82</v>
      </c>
      <c r="W510" t="s">
        <v>77</v>
      </c>
      <c r="X510" s="9">
        <v>3</v>
      </c>
      <c r="Y510" t="s">
        <v>86</v>
      </c>
      <c r="Z510" t="s">
        <v>46</v>
      </c>
    </row>
    <row r="511" spans="1:26" x14ac:dyDescent="0.25">
      <c r="A511">
        <v>1962</v>
      </c>
      <c r="B511" s="9">
        <v>33</v>
      </c>
      <c r="C511" t="s">
        <v>40</v>
      </c>
      <c r="D511" s="9">
        <v>1296</v>
      </c>
      <c r="E511" t="s">
        <v>41</v>
      </c>
      <c r="F511" s="9">
        <v>6</v>
      </c>
      <c r="G511" t="s">
        <v>74</v>
      </c>
      <c r="H511" t="s">
        <v>29</v>
      </c>
      <c r="I511" t="s">
        <v>78</v>
      </c>
      <c r="J511" t="s">
        <v>43</v>
      </c>
      <c r="K511" s="9">
        <v>30</v>
      </c>
      <c r="L511" t="s">
        <v>78</v>
      </c>
      <c r="M511">
        <v>2</v>
      </c>
      <c r="N511" t="s">
        <v>59</v>
      </c>
      <c r="O511" t="s">
        <v>80</v>
      </c>
      <c r="P511" t="s">
        <v>57</v>
      </c>
      <c r="Q511" s="9">
        <v>7725</v>
      </c>
      <c r="R511" s="9">
        <v>5335</v>
      </c>
      <c r="S511" s="9">
        <v>3</v>
      </c>
      <c r="T511" t="s">
        <v>46</v>
      </c>
      <c r="U511" s="9">
        <v>23</v>
      </c>
      <c r="V511" t="s">
        <v>83</v>
      </c>
      <c r="W511" t="s">
        <v>78</v>
      </c>
      <c r="X511" s="9">
        <v>2</v>
      </c>
      <c r="Y511" t="s">
        <v>84</v>
      </c>
      <c r="Z511" t="s">
        <v>46</v>
      </c>
    </row>
    <row r="512" spans="1:26" x14ac:dyDescent="0.25">
      <c r="A512">
        <v>1963</v>
      </c>
      <c r="B512" s="9">
        <v>54</v>
      </c>
      <c r="C512" t="s">
        <v>26</v>
      </c>
      <c r="D512" s="9">
        <v>397</v>
      </c>
      <c r="E512" t="s">
        <v>69</v>
      </c>
      <c r="F512" s="9">
        <v>19</v>
      </c>
      <c r="G512" t="s">
        <v>73</v>
      </c>
      <c r="H512" t="s">
        <v>53</v>
      </c>
      <c r="I512" t="s">
        <v>78</v>
      </c>
      <c r="J512" t="s">
        <v>43</v>
      </c>
      <c r="K512" s="9">
        <v>88</v>
      </c>
      <c r="L512" t="s">
        <v>78</v>
      </c>
      <c r="M512">
        <v>3</v>
      </c>
      <c r="N512" t="s">
        <v>69</v>
      </c>
      <c r="O512" t="s">
        <v>77</v>
      </c>
      <c r="P512" t="s">
        <v>45</v>
      </c>
      <c r="Q512" s="9">
        <v>10725</v>
      </c>
      <c r="R512" s="9">
        <v>6729</v>
      </c>
      <c r="S512" s="9">
        <v>2</v>
      </c>
      <c r="T512" t="s">
        <v>46</v>
      </c>
      <c r="U512" s="9">
        <v>15</v>
      </c>
      <c r="V512" t="s">
        <v>82</v>
      </c>
      <c r="W512" t="s">
        <v>78</v>
      </c>
      <c r="X512" s="9">
        <v>1</v>
      </c>
      <c r="Y512" t="s">
        <v>87</v>
      </c>
      <c r="Z512" t="s">
        <v>46</v>
      </c>
    </row>
    <row r="513" spans="1:26" x14ac:dyDescent="0.25">
      <c r="A513">
        <v>1964</v>
      </c>
      <c r="B513" s="9">
        <v>36</v>
      </c>
      <c r="C513" t="s">
        <v>26</v>
      </c>
      <c r="D513" s="9">
        <v>913</v>
      </c>
      <c r="E513" t="s">
        <v>41</v>
      </c>
      <c r="F513" s="9">
        <v>9</v>
      </c>
      <c r="G513" t="s">
        <v>72</v>
      </c>
      <c r="H513" t="s">
        <v>53</v>
      </c>
      <c r="I513" t="s">
        <v>77</v>
      </c>
      <c r="J513" t="s">
        <v>43</v>
      </c>
      <c r="K513" s="9">
        <v>48</v>
      </c>
      <c r="L513" t="s">
        <v>77</v>
      </c>
      <c r="M513">
        <v>2</v>
      </c>
      <c r="N513" t="s">
        <v>58</v>
      </c>
      <c r="O513" t="s">
        <v>77</v>
      </c>
      <c r="P513" t="s">
        <v>57</v>
      </c>
      <c r="Q513" s="9">
        <v>8847</v>
      </c>
      <c r="R513" s="9">
        <v>13934</v>
      </c>
      <c r="S513" s="9">
        <v>2</v>
      </c>
      <c r="T513" t="s">
        <v>36</v>
      </c>
      <c r="U513" s="9">
        <v>11</v>
      </c>
      <c r="V513" t="s">
        <v>82</v>
      </c>
      <c r="W513" t="s">
        <v>78</v>
      </c>
      <c r="X513" s="9">
        <v>2</v>
      </c>
      <c r="Y513" t="s">
        <v>86</v>
      </c>
      <c r="Z513" t="s">
        <v>46</v>
      </c>
    </row>
    <row r="514" spans="1:26" x14ac:dyDescent="0.25">
      <c r="A514">
        <v>1965</v>
      </c>
      <c r="B514" s="9">
        <v>27</v>
      </c>
      <c r="C514" t="s">
        <v>26</v>
      </c>
      <c r="D514" s="9">
        <v>1115</v>
      </c>
      <c r="E514" t="s">
        <v>41</v>
      </c>
      <c r="F514" s="9">
        <v>3</v>
      </c>
      <c r="G514" t="s">
        <v>73</v>
      </c>
      <c r="H514" t="s">
        <v>53</v>
      </c>
      <c r="I514" t="s">
        <v>79</v>
      </c>
      <c r="J514" t="s">
        <v>43</v>
      </c>
      <c r="K514" s="9">
        <v>54</v>
      </c>
      <c r="L514" t="s">
        <v>77</v>
      </c>
      <c r="M514">
        <v>1</v>
      </c>
      <c r="N514" t="s">
        <v>44</v>
      </c>
      <c r="O514" t="s">
        <v>80</v>
      </c>
      <c r="P514" t="s">
        <v>35</v>
      </c>
      <c r="Q514" s="9">
        <v>2045</v>
      </c>
      <c r="R514" s="9">
        <v>15174</v>
      </c>
      <c r="S514" s="9">
        <v>0</v>
      </c>
      <c r="T514" t="s">
        <v>46</v>
      </c>
      <c r="U514" s="9">
        <v>13</v>
      </c>
      <c r="V514" t="s">
        <v>82</v>
      </c>
      <c r="W514" t="s">
        <v>80</v>
      </c>
      <c r="X514" s="9">
        <v>0</v>
      </c>
      <c r="Y514" t="s">
        <v>86</v>
      </c>
      <c r="Z514" t="s">
        <v>46</v>
      </c>
    </row>
    <row r="515" spans="1:26" x14ac:dyDescent="0.25">
      <c r="A515">
        <v>1966</v>
      </c>
      <c r="B515" s="9">
        <v>20</v>
      </c>
      <c r="C515" t="s">
        <v>26</v>
      </c>
      <c r="D515" s="9">
        <v>1362</v>
      </c>
      <c r="E515" t="s">
        <v>41</v>
      </c>
      <c r="F515" s="9">
        <v>10</v>
      </c>
      <c r="G515" t="s">
        <v>76</v>
      </c>
      <c r="H515" t="s">
        <v>53</v>
      </c>
      <c r="I515" t="s">
        <v>80</v>
      </c>
      <c r="J515" t="s">
        <v>43</v>
      </c>
      <c r="K515" s="9">
        <v>32</v>
      </c>
      <c r="L515" t="s">
        <v>78</v>
      </c>
      <c r="M515">
        <v>1</v>
      </c>
      <c r="N515" t="s">
        <v>44</v>
      </c>
      <c r="O515" t="s">
        <v>78</v>
      </c>
      <c r="P515" t="s">
        <v>35</v>
      </c>
      <c r="Q515" s="9">
        <v>1009</v>
      </c>
      <c r="R515" s="9">
        <v>26999</v>
      </c>
      <c r="S515" s="9">
        <v>1</v>
      </c>
      <c r="T515" t="s">
        <v>36</v>
      </c>
      <c r="U515" s="9">
        <v>11</v>
      </c>
      <c r="V515" t="s">
        <v>82</v>
      </c>
      <c r="W515" t="s">
        <v>80</v>
      </c>
      <c r="X515" s="9">
        <v>5</v>
      </c>
      <c r="Y515" t="s">
        <v>86</v>
      </c>
      <c r="Z515" t="s">
        <v>36</v>
      </c>
    </row>
    <row r="516" spans="1:26" x14ac:dyDescent="0.25">
      <c r="A516">
        <v>1967</v>
      </c>
      <c r="B516" s="9">
        <v>33</v>
      </c>
      <c r="C516" t="s">
        <v>40</v>
      </c>
      <c r="D516" s="9">
        <v>1076</v>
      </c>
      <c r="E516" t="s">
        <v>41</v>
      </c>
      <c r="F516" s="9">
        <v>3</v>
      </c>
      <c r="G516" t="s">
        <v>74</v>
      </c>
      <c r="H516" t="s">
        <v>29</v>
      </c>
      <c r="I516" t="s">
        <v>79</v>
      </c>
      <c r="J516" t="s">
        <v>43</v>
      </c>
      <c r="K516" s="9">
        <v>70</v>
      </c>
      <c r="L516" t="s">
        <v>78</v>
      </c>
      <c r="M516">
        <v>1</v>
      </c>
      <c r="N516" t="s">
        <v>44</v>
      </c>
      <c r="O516" t="s">
        <v>79</v>
      </c>
      <c r="P516" t="s">
        <v>35</v>
      </c>
      <c r="Q516" s="9">
        <v>3348</v>
      </c>
      <c r="R516" s="9">
        <v>3164</v>
      </c>
      <c r="S516" s="9">
        <v>1</v>
      </c>
      <c r="T516" t="s">
        <v>36</v>
      </c>
      <c r="U516" s="9">
        <v>11</v>
      </c>
      <c r="V516" t="s">
        <v>82</v>
      </c>
      <c r="W516" t="s">
        <v>79</v>
      </c>
      <c r="X516" s="9">
        <v>3</v>
      </c>
      <c r="Y516" t="s">
        <v>86</v>
      </c>
      <c r="Z516" t="s">
        <v>36</v>
      </c>
    </row>
    <row r="517" spans="1:26" x14ac:dyDescent="0.25">
      <c r="A517">
        <v>1968</v>
      </c>
      <c r="B517" s="9">
        <v>35</v>
      </c>
      <c r="C517" t="s">
        <v>60</v>
      </c>
      <c r="D517" s="9">
        <v>727</v>
      </c>
      <c r="E517" t="s">
        <v>41</v>
      </c>
      <c r="F517" s="9">
        <v>3</v>
      </c>
      <c r="G517" t="s">
        <v>74</v>
      </c>
      <c r="H517" t="s">
        <v>29</v>
      </c>
      <c r="I517" t="s">
        <v>78</v>
      </c>
      <c r="J517" t="s">
        <v>43</v>
      </c>
      <c r="K517" s="9">
        <v>41</v>
      </c>
      <c r="L517" t="s">
        <v>77</v>
      </c>
      <c r="M517">
        <v>1</v>
      </c>
      <c r="N517" t="s">
        <v>51</v>
      </c>
      <c r="O517" t="s">
        <v>78</v>
      </c>
      <c r="P517" t="s">
        <v>45</v>
      </c>
      <c r="Q517" s="9">
        <v>6720</v>
      </c>
      <c r="R517" s="9">
        <v>16900</v>
      </c>
      <c r="S517" s="9">
        <v>1</v>
      </c>
      <c r="T517" t="s">
        <v>46</v>
      </c>
      <c r="U517" s="9">
        <v>18</v>
      </c>
      <c r="V517" t="s">
        <v>82</v>
      </c>
      <c r="W517" t="s">
        <v>78</v>
      </c>
      <c r="X517" s="9">
        <v>3</v>
      </c>
      <c r="Y517" t="s">
        <v>86</v>
      </c>
      <c r="Z517" t="s">
        <v>46</v>
      </c>
    </row>
    <row r="518" spans="1:26" x14ac:dyDescent="0.25">
      <c r="A518">
        <v>1969</v>
      </c>
      <c r="B518" s="9">
        <v>23</v>
      </c>
      <c r="C518" t="s">
        <v>26</v>
      </c>
      <c r="D518" s="9">
        <v>885</v>
      </c>
      <c r="E518" t="s">
        <v>41</v>
      </c>
      <c r="F518" s="9">
        <v>4</v>
      </c>
      <c r="G518" t="s">
        <v>74</v>
      </c>
      <c r="H518" t="s">
        <v>53</v>
      </c>
      <c r="I518" t="s">
        <v>79</v>
      </c>
      <c r="J518" t="s">
        <v>43</v>
      </c>
      <c r="K518" s="9">
        <v>58</v>
      </c>
      <c r="L518" t="s">
        <v>80</v>
      </c>
      <c r="M518">
        <v>1</v>
      </c>
      <c r="N518" t="s">
        <v>44</v>
      </c>
      <c r="O518" t="s">
        <v>79</v>
      </c>
      <c r="P518" t="s">
        <v>45</v>
      </c>
      <c r="Q518" s="9">
        <v>2819</v>
      </c>
      <c r="R518" s="9">
        <v>8544</v>
      </c>
      <c r="S518" s="9">
        <v>2</v>
      </c>
      <c r="T518" t="s">
        <v>46</v>
      </c>
      <c r="U518" s="9">
        <v>16</v>
      </c>
      <c r="V518" t="s">
        <v>82</v>
      </c>
      <c r="W518" t="s">
        <v>79</v>
      </c>
      <c r="X518" s="9">
        <v>3</v>
      </c>
      <c r="Y518" t="s">
        <v>87</v>
      </c>
      <c r="Z518" t="s">
        <v>46</v>
      </c>
    </row>
    <row r="519" spans="1:26" x14ac:dyDescent="0.25">
      <c r="A519">
        <v>1970</v>
      </c>
      <c r="B519" s="9">
        <v>25</v>
      </c>
      <c r="C519" t="s">
        <v>26</v>
      </c>
      <c r="D519" s="9">
        <v>810</v>
      </c>
      <c r="E519" t="s">
        <v>27</v>
      </c>
      <c r="F519" s="9">
        <v>8</v>
      </c>
      <c r="G519" t="s">
        <v>74</v>
      </c>
      <c r="H519" t="s">
        <v>29</v>
      </c>
      <c r="I519" t="s">
        <v>80</v>
      </c>
      <c r="J519" t="s">
        <v>43</v>
      </c>
      <c r="K519" s="9">
        <v>57</v>
      </c>
      <c r="L519" t="s">
        <v>80</v>
      </c>
      <c r="M519">
        <v>2</v>
      </c>
      <c r="N519" t="s">
        <v>33</v>
      </c>
      <c r="O519" t="s">
        <v>77</v>
      </c>
      <c r="P519" t="s">
        <v>45</v>
      </c>
      <c r="Q519" s="9">
        <v>4851</v>
      </c>
      <c r="R519" s="9">
        <v>15678</v>
      </c>
      <c r="S519" s="9">
        <v>0</v>
      </c>
      <c r="T519" t="s">
        <v>46</v>
      </c>
      <c r="U519" s="9">
        <v>22</v>
      </c>
      <c r="V519" t="s">
        <v>83</v>
      </c>
      <c r="W519" t="s">
        <v>78</v>
      </c>
      <c r="X519" s="9">
        <v>4</v>
      </c>
      <c r="Y519" t="s">
        <v>86</v>
      </c>
      <c r="Z519" t="s">
        <v>46</v>
      </c>
    </row>
    <row r="520" spans="1:26" x14ac:dyDescent="0.25">
      <c r="A520">
        <v>1971</v>
      </c>
      <c r="B520" s="9">
        <v>38</v>
      </c>
      <c r="C520" t="s">
        <v>26</v>
      </c>
      <c r="D520" s="9">
        <v>243</v>
      </c>
      <c r="E520" t="s">
        <v>27</v>
      </c>
      <c r="F520" s="9">
        <v>7</v>
      </c>
      <c r="G520" t="s">
        <v>73</v>
      </c>
      <c r="H520" t="s">
        <v>64</v>
      </c>
      <c r="I520" t="s">
        <v>80</v>
      </c>
      <c r="J520" t="s">
        <v>31</v>
      </c>
      <c r="K520" s="9">
        <v>46</v>
      </c>
      <c r="L520" t="s">
        <v>77</v>
      </c>
      <c r="M520">
        <v>2</v>
      </c>
      <c r="N520" t="s">
        <v>33</v>
      </c>
      <c r="O520" t="s">
        <v>80</v>
      </c>
      <c r="P520" t="s">
        <v>35</v>
      </c>
      <c r="Q520" s="9">
        <v>4028</v>
      </c>
      <c r="R520" s="9">
        <v>7791</v>
      </c>
      <c r="S520" s="9">
        <v>0</v>
      </c>
      <c r="T520" t="s">
        <v>81</v>
      </c>
      <c r="U520" s="9">
        <v>20</v>
      </c>
      <c r="V520" t="s">
        <v>83</v>
      </c>
      <c r="W520" t="s">
        <v>79</v>
      </c>
      <c r="X520" s="9">
        <v>2</v>
      </c>
      <c r="Y520" t="s">
        <v>86</v>
      </c>
      <c r="Z520" t="s">
        <v>46</v>
      </c>
    </row>
    <row r="521" spans="1:26" x14ac:dyDescent="0.25">
      <c r="A521">
        <v>1972</v>
      </c>
      <c r="B521" s="9">
        <v>29</v>
      </c>
      <c r="C521" t="s">
        <v>40</v>
      </c>
      <c r="D521" s="9">
        <v>806</v>
      </c>
      <c r="E521" t="s">
        <v>41</v>
      </c>
      <c r="F521" s="9">
        <v>1</v>
      </c>
      <c r="G521" t="s">
        <v>73</v>
      </c>
      <c r="H521" t="s">
        <v>29</v>
      </c>
      <c r="I521" t="s">
        <v>77</v>
      </c>
      <c r="J521" t="s">
        <v>43</v>
      </c>
      <c r="K521" s="9">
        <v>76</v>
      </c>
      <c r="L521" t="s">
        <v>79</v>
      </c>
      <c r="M521">
        <v>1</v>
      </c>
      <c r="N521" t="s">
        <v>44</v>
      </c>
      <c r="O521" t="s">
        <v>80</v>
      </c>
      <c r="P521" t="s">
        <v>57</v>
      </c>
      <c r="Q521" s="9">
        <v>2720</v>
      </c>
      <c r="R521" s="9">
        <v>18959</v>
      </c>
      <c r="S521" s="9">
        <v>1</v>
      </c>
      <c r="T521" t="s">
        <v>46</v>
      </c>
      <c r="U521" s="9">
        <v>18</v>
      </c>
      <c r="V521" t="s">
        <v>82</v>
      </c>
      <c r="W521" t="s">
        <v>80</v>
      </c>
      <c r="X521" s="9">
        <v>5</v>
      </c>
      <c r="Y521" t="s">
        <v>86</v>
      </c>
      <c r="Z521" t="s">
        <v>46</v>
      </c>
    </row>
    <row r="522" spans="1:26" x14ac:dyDescent="0.25">
      <c r="A522">
        <v>1973</v>
      </c>
      <c r="B522" s="9">
        <v>48</v>
      </c>
      <c r="C522" t="s">
        <v>26</v>
      </c>
      <c r="D522" s="9">
        <v>817</v>
      </c>
      <c r="E522" t="s">
        <v>27</v>
      </c>
      <c r="F522" s="9">
        <v>2</v>
      </c>
      <c r="G522" t="s">
        <v>76</v>
      </c>
      <c r="H522" t="s">
        <v>64</v>
      </c>
      <c r="I522" t="s">
        <v>77</v>
      </c>
      <c r="J522" t="s">
        <v>43</v>
      </c>
      <c r="K522" s="9">
        <v>56</v>
      </c>
      <c r="L522" t="s">
        <v>80</v>
      </c>
      <c r="M522">
        <v>2</v>
      </c>
      <c r="N522" t="s">
        <v>33</v>
      </c>
      <c r="O522" t="s">
        <v>77</v>
      </c>
      <c r="P522" t="s">
        <v>45</v>
      </c>
      <c r="Q522" s="9">
        <v>8120</v>
      </c>
      <c r="R522" s="9">
        <v>18597</v>
      </c>
      <c r="S522" s="9">
        <v>3</v>
      </c>
      <c r="T522" t="s">
        <v>46</v>
      </c>
      <c r="U522" s="9">
        <v>12</v>
      </c>
      <c r="V522" t="s">
        <v>82</v>
      </c>
      <c r="W522" t="s">
        <v>80</v>
      </c>
      <c r="X522" s="9">
        <v>3</v>
      </c>
      <c r="Y522" t="s">
        <v>86</v>
      </c>
      <c r="Z522" t="s">
        <v>46</v>
      </c>
    </row>
    <row r="523" spans="1:26" x14ac:dyDescent="0.25">
      <c r="A523">
        <v>1974</v>
      </c>
      <c r="B523" s="9">
        <v>27</v>
      </c>
      <c r="C523" t="s">
        <v>40</v>
      </c>
      <c r="D523" s="9">
        <v>1410</v>
      </c>
      <c r="E523" t="s">
        <v>27</v>
      </c>
      <c r="F523" s="9">
        <v>3</v>
      </c>
      <c r="G523" t="s">
        <v>76</v>
      </c>
      <c r="H523" t="s">
        <v>29</v>
      </c>
      <c r="I523" t="s">
        <v>80</v>
      </c>
      <c r="J523" t="s">
        <v>31</v>
      </c>
      <c r="K523" s="9">
        <v>71</v>
      </c>
      <c r="L523" t="s">
        <v>80</v>
      </c>
      <c r="M523">
        <v>2</v>
      </c>
      <c r="N523" t="s">
        <v>33</v>
      </c>
      <c r="O523" t="s">
        <v>80</v>
      </c>
      <c r="P523" t="s">
        <v>57</v>
      </c>
      <c r="Q523" s="9">
        <v>4647</v>
      </c>
      <c r="R523" s="9">
        <v>16673</v>
      </c>
      <c r="S523" s="9">
        <v>1</v>
      </c>
      <c r="T523" t="s">
        <v>36</v>
      </c>
      <c r="U523" s="9">
        <v>20</v>
      </c>
      <c r="V523" t="s">
        <v>83</v>
      </c>
      <c r="W523" t="s">
        <v>77</v>
      </c>
      <c r="X523" s="9">
        <v>3</v>
      </c>
      <c r="Y523" t="s">
        <v>86</v>
      </c>
      <c r="Z523" t="s">
        <v>46</v>
      </c>
    </row>
    <row r="524" spans="1:26" x14ac:dyDescent="0.25">
      <c r="A524">
        <v>1975</v>
      </c>
      <c r="B524" s="9">
        <v>37</v>
      </c>
      <c r="C524" t="s">
        <v>26</v>
      </c>
      <c r="D524" s="9">
        <v>1225</v>
      </c>
      <c r="E524" t="s">
        <v>41</v>
      </c>
      <c r="F524" s="9">
        <v>10</v>
      </c>
      <c r="G524" t="s">
        <v>72</v>
      </c>
      <c r="H524" t="s">
        <v>29</v>
      </c>
      <c r="I524" t="s">
        <v>80</v>
      </c>
      <c r="J524" t="s">
        <v>43</v>
      </c>
      <c r="K524" s="9">
        <v>80</v>
      </c>
      <c r="L524" t="s">
        <v>80</v>
      </c>
      <c r="M524">
        <v>1</v>
      </c>
      <c r="N524" t="s">
        <v>44</v>
      </c>
      <c r="O524" t="s">
        <v>80</v>
      </c>
      <c r="P524" t="s">
        <v>35</v>
      </c>
      <c r="Q524" s="9">
        <v>4680</v>
      </c>
      <c r="R524" s="9">
        <v>15232</v>
      </c>
      <c r="S524" s="9">
        <v>3</v>
      </c>
      <c r="T524" t="s">
        <v>46</v>
      </c>
      <c r="U524" s="9">
        <v>17</v>
      </c>
      <c r="V524" t="s">
        <v>82</v>
      </c>
      <c r="W524" t="s">
        <v>79</v>
      </c>
      <c r="X524" s="9">
        <v>2</v>
      </c>
      <c r="Y524" t="s">
        <v>86</v>
      </c>
      <c r="Z524" t="s">
        <v>46</v>
      </c>
    </row>
    <row r="525" spans="1:26" x14ac:dyDescent="0.25">
      <c r="A525">
        <v>1976</v>
      </c>
      <c r="B525" s="9">
        <v>50</v>
      </c>
      <c r="C525" t="s">
        <v>26</v>
      </c>
      <c r="D525" s="9">
        <v>1207</v>
      </c>
      <c r="E525" t="s">
        <v>41</v>
      </c>
      <c r="F525" s="9">
        <v>28</v>
      </c>
      <c r="G525" t="s">
        <v>76</v>
      </c>
      <c r="H525" t="s">
        <v>53</v>
      </c>
      <c r="I525" t="s">
        <v>80</v>
      </c>
      <c r="J525" t="s">
        <v>43</v>
      </c>
      <c r="K525" s="9">
        <v>74</v>
      </c>
      <c r="L525" t="s">
        <v>80</v>
      </c>
      <c r="M525">
        <v>1</v>
      </c>
      <c r="N525" t="s">
        <v>51</v>
      </c>
      <c r="O525" t="s">
        <v>78</v>
      </c>
      <c r="P525" t="s">
        <v>45</v>
      </c>
      <c r="Q525" s="9">
        <v>3221</v>
      </c>
      <c r="R525" s="9">
        <v>3297</v>
      </c>
      <c r="S525" s="9">
        <v>1</v>
      </c>
      <c r="T525" t="s">
        <v>36</v>
      </c>
      <c r="U525" s="9">
        <v>11</v>
      </c>
      <c r="V525" t="s">
        <v>82</v>
      </c>
      <c r="W525" t="s">
        <v>78</v>
      </c>
      <c r="X525" s="9">
        <v>3</v>
      </c>
      <c r="Y525" t="s">
        <v>86</v>
      </c>
      <c r="Z525" t="s">
        <v>46</v>
      </c>
    </row>
    <row r="526" spans="1:26" x14ac:dyDescent="0.25">
      <c r="A526">
        <v>1977</v>
      </c>
      <c r="B526" s="9">
        <v>34</v>
      </c>
      <c r="C526" t="s">
        <v>26</v>
      </c>
      <c r="D526" s="9">
        <v>1442</v>
      </c>
      <c r="E526" t="s">
        <v>41</v>
      </c>
      <c r="F526" s="9">
        <v>9</v>
      </c>
      <c r="G526" t="s">
        <v>74</v>
      </c>
      <c r="H526" t="s">
        <v>53</v>
      </c>
      <c r="I526" t="s">
        <v>80</v>
      </c>
      <c r="J526" t="s">
        <v>31</v>
      </c>
      <c r="K526" s="9">
        <v>46</v>
      </c>
      <c r="L526" t="s">
        <v>77</v>
      </c>
      <c r="M526">
        <v>3</v>
      </c>
      <c r="N526" t="s">
        <v>59</v>
      </c>
      <c r="O526" t="s">
        <v>77</v>
      </c>
      <c r="P526" t="s">
        <v>35</v>
      </c>
      <c r="Q526" s="9">
        <v>8621</v>
      </c>
      <c r="R526" s="9">
        <v>17654</v>
      </c>
      <c r="S526" s="9">
        <v>1</v>
      </c>
      <c r="T526" t="s">
        <v>46</v>
      </c>
      <c r="U526" s="9">
        <v>14</v>
      </c>
      <c r="V526" t="s">
        <v>82</v>
      </c>
      <c r="W526" t="s">
        <v>77</v>
      </c>
      <c r="X526" s="9">
        <v>3</v>
      </c>
      <c r="Y526" t="s">
        <v>87</v>
      </c>
      <c r="Z526" t="s">
        <v>46</v>
      </c>
    </row>
    <row r="527" spans="1:26" x14ac:dyDescent="0.25">
      <c r="A527">
        <v>1978</v>
      </c>
      <c r="B527" s="9">
        <v>24</v>
      </c>
      <c r="C527" t="s">
        <v>26</v>
      </c>
      <c r="D527" s="9">
        <v>693</v>
      </c>
      <c r="E527" t="s">
        <v>27</v>
      </c>
      <c r="F527" s="9">
        <v>3</v>
      </c>
      <c r="G527" t="s">
        <v>72</v>
      </c>
      <c r="H527" t="s">
        <v>29</v>
      </c>
      <c r="I527" t="s">
        <v>79</v>
      </c>
      <c r="J527" t="s">
        <v>31</v>
      </c>
      <c r="K527" s="9">
        <v>65</v>
      </c>
      <c r="L527" t="s">
        <v>78</v>
      </c>
      <c r="M527">
        <v>2</v>
      </c>
      <c r="N527" t="s">
        <v>33</v>
      </c>
      <c r="O527" t="s">
        <v>78</v>
      </c>
      <c r="P527" t="s">
        <v>35</v>
      </c>
      <c r="Q527" s="9">
        <v>4577</v>
      </c>
      <c r="R527" s="9">
        <v>24785</v>
      </c>
      <c r="S527" s="9">
        <v>9</v>
      </c>
      <c r="T527" t="s">
        <v>46</v>
      </c>
      <c r="U527" s="9">
        <v>14</v>
      </c>
      <c r="V527" t="s">
        <v>82</v>
      </c>
      <c r="W527" t="s">
        <v>79</v>
      </c>
      <c r="X527" s="9">
        <v>3</v>
      </c>
      <c r="Y527" t="s">
        <v>86</v>
      </c>
      <c r="Z527" t="s">
        <v>36</v>
      </c>
    </row>
    <row r="528" spans="1:26" x14ac:dyDescent="0.25">
      <c r="A528">
        <v>1979</v>
      </c>
      <c r="B528" s="9">
        <v>39</v>
      </c>
      <c r="C528" t="s">
        <v>26</v>
      </c>
      <c r="D528" s="9">
        <v>408</v>
      </c>
      <c r="E528" t="s">
        <v>41</v>
      </c>
      <c r="F528" s="9">
        <v>2</v>
      </c>
      <c r="G528" t="s">
        <v>73</v>
      </c>
      <c r="H528" t="s">
        <v>67</v>
      </c>
      <c r="I528" t="s">
        <v>80</v>
      </c>
      <c r="J528" t="s">
        <v>43</v>
      </c>
      <c r="K528" s="9">
        <v>80</v>
      </c>
      <c r="L528" t="s">
        <v>77</v>
      </c>
      <c r="M528">
        <v>2</v>
      </c>
      <c r="N528" t="s">
        <v>59</v>
      </c>
      <c r="O528" t="s">
        <v>78</v>
      </c>
      <c r="P528" t="s">
        <v>35</v>
      </c>
      <c r="Q528" s="9">
        <v>4553</v>
      </c>
      <c r="R528" s="9">
        <v>20978</v>
      </c>
      <c r="S528" s="9">
        <v>1</v>
      </c>
      <c r="T528" t="s">
        <v>46</v>
      </c>
      <c r="U528" s="9">
        <v>11</v>
      </c>
      <c r="V528" t="s">
        <v>82</v>
      </c>
      <c r="W528" t="s">
        <v>79</v>
      </c>
      <c r="X528" s="9">
        <v>4</v>
      </c>
      <c r="Y528" t="s">
        <v>86</v>
      </c>
      <c r="Z528" t="s">
        <v>46</v>
      </c>
    </row>
    <row r="529" spans="1:26" x14ac:dyDescent="0.25">
      <c r="A529">
        <v>1980</v>
      </c>
      <c r="B529" s="9">
        <v>32</v>
      </c>
      <c r="C529" t="s">
        <v>26</v>
      </c>
      <c r="D529" s="9">
        <v>929</v>
      </c>
      <c r="E529" t="s">
        <v>27</v>
      </c>
      <c r="F529" s="9">
        <v>10</v>
      </c>
      <c r="G529" t="s">
        <v>74</v>
      </c>
      <c r="H529" t="s">
        <v>64</v>
      </c>
      <c r="I529" t="s">
        <v>80</v>
      </c>
      <c r="J529" t="s">
        <v>43</v>
      </c>
      <c r="K529" s="9">
        <v>55</v>
      </c>
      <c r="L529" t="s">
        <v>78</v>
      </c>
      <c r="M529">
        <v>2</v>
      </c>
      <c r="N529" t="s">
        <v>33</v>
      </c>
      <c r="O529" t="s">
        <v>80</v>
      </c>
      <c r="P529" t="s">
        <v>35</v>
      </c>
      <c r="Q529" s="9">
        <v>5396</v>
      </c>
      <c r="R529" s="9">
        <v>21703</v>
      </c>
      <c r="S529" s="9">
        <v>1</v>
      </c>
      <c r="T529" t="s">
        <v>46</v>
      </c>
      <c r="U529" s="9">
        <v>12</v>
      </c>
      <c r="V529" t="s">
        <v>82</v>
      </c>
      <c r="W529" t="s">
        <v>80</v>
      </c>
      <c r="X529" s="9">
        <v>2</v>
      </c>
      <c r="Y529" t="s">
        <v>85</v>
      </c>
      <c r="Z529" t="s">
        <v>46</v>
      </c>
    </row>
    <row r="530" spans="1:26" x14ac:dyDescent="0.25">
      <c r="A530">
        <v>1981</v>
      </c>
      <c r="B530" s="9">
        <v>50</v>
      </c>
      <c r="C530" t="s">
        <v>40</v>
      </c>
      <c r="D530" s="9">
        <v>562</v>
      </c>
      <c r="E530" t="s">
        <v>27</v>
      </c>
      <c r="F530" s="9">
        <v>8</v>
      </c>
      <c r="G530" t="s">
        <v>72</v>
      </c>
      <c r="H530" t="s">
        <v>67</v>
      </c>
      <c r="I530" t="s">
        <v>77</v>
      </c>
      <c r="J530" t="s">
        <v>43</v>
      </c>
      <c r="K530" s="9">
        <v>87</v>
      </c>
      <c r="L530" t="s">
        <v>78</v>
      </c>
      <c r="M530">
        <v>2</v>
      </c>
      <c r="N530" t="s">
        <v>33</v>
      </c>
      <c r="O530" t="s">
        <v>78</v>
      </c>
      <c r="P530" t="s">
        <v>45</v>
      </c>
      <c r="Q530" s="9">
        <v>6796</v>
      </c>
      <c r="R530" s="9">
        <v>23452</v>
      </c>
      <c r="S530" s="9">
        <v>3</v>
      </c>
      <c r="T530" t="s">
        <v>36</v>
      </c>
      <c r="U530" s="9">
        <v>14</v>
      </c>
      <c r="V530" t="s">
        <v>82</v>
      </c>
      <c r="W530" t="s">
        <v>79</v>
      </c>
      <c r="X530" s="9">
        <v>4</v>
      </c>
      <c r="Y530" t="s">
        <v>86</v>
      </c>
      <c r="Z530" t="s">
        <v>36</v>
      </c>
    </row>
    <row r="531" spans="1:26" x14ac:dyDescent="0.25">
      <c r="A531">
        <v>1982</v>
      </c>
      <c r="B531" s="9">
        <v>38</v>
      </c>
      <c r="C531" t="s">
        <v>26</v>
      </c>
      <c r="D531" s="9">
        <v>827</v>
      </c>
      <c r="E531" t="s">
        <v>41</v>
      </c>
      <c r="F531" s="9">
        <v>1</v>
      </c>
      <c r="G531" t="s">
        <v>73</v>
      </c>
      <c r="H531" t="s">
        <v>29</v>
      </c>
      <c r="I531" t="s">
        <v>77</v>
      </c>
      <c r="J531" t="s">
        <v>31</v>
      </c>
      <c r="K531" s="9">
        <v>33</v>
      </c>
      <c r="L531" t="s">
        <v>80</v>
      </c>
      <c r="M531">
        <v>2</v>
      </c>
      <c r="N531" t="s">
        <v>59</v>
      </c>
      <c r="O531" t="s">
        <v>80</v>
      </c>
      <c r="P531" t="s">
        <v>35</v>
      </c>
      <c r="Q531" s="9">
        <v>7625</v>
      </c>
      <c r="R531" s="9">
        <v>19383</v>
      </c>
      <c r="S531" s="9">
        <v>0</v>
      </c>
      <c r="T531" t="s">
        <v>46</v>
      </c>
      <c r="U531" s="9">
        <v>13</v>
      </c>
      <c r="V531" t="s">
        <v>82</v>
      </c>
      <c r="W531" t="s">
        <v>78</v>
      </c>
      <c r="X531" s="9">
        <v>4</v>
      </c>
      <c r="Y531" t="s">
        <v>85</v>
      </c>
      <c r="Z531" t="s">
        <v>46</v>
      </c>
    </row>
    <row r="532" spans="1:26" x14ac:dyDescent="0.25">
      <c r="A532">
        <v>1983</v>
      </c>
      <c r="B532" s="9">
        <v>27</v>
      </c>
      <c r="C532" t="s">
        <v>26</v>
      </c>
      <c r="D532" s="9">
        <v>608</v>
      </c>
      <c r="E532" t="s">
        <v>41</v>
      </c>
      <c r="F532" s="9">
        <v>1</v>
      </c>
      <c r="G532" t="s">
        <v>72</v>
      </c>
      <c r="H532" t="s">
        <v>29</v>
      </c>
      <c r="I532" t="s">
        <v>78</v>
      </c>
      <c r="J532" t="s">
        <v>31</v>
      </c>
      <c r="K532" s="9">
        <v>68</v>
      </c>
      <c r="L532" t="s">
        <v>78</v>
      </c>
      <c r="M532">
        <v>3</v>
      </c>
      <c r="N532" t="s">
        <v>58</v>
      </c>
      <c r="O532" t="s">
        <v>79</v>
      </c>
      <c r="P532" t="s">
        <v>45</v>
      </c>
      <c r="Q532" s="9">
        <v>7412</v>
      </c>
      <c r="R532" s="9">
        <v>6009</v>
      </c>
      <c r="S532" s="9">
        <v>1</v>
      </c>
      <c r="T532" t="s">
        <v>46</v>
      </c>
      <c r="U532" s="9">
        <v>11</v>
      </c>
      <c r="V532" t="s">
        <v>82</v>
      </c>
      <c r="W532" t="s">
        <v>80</v>
      </c>
      <c r="X532" s="9">
        <v>3</v>
      </c>
      <c r="Y532" t="s">
        <v>86</v>
      </c>
      <c r="Z532" t="s">
        <v>46</v>
      </c>
    </row>
    <row r="533" spans="1:26" x14ac:dyDescent="0.25">
      <c r="A533">
        <v>1984</v>
      </c>
      <c r="B533" s="9">
        <v>32</v>
      </c>
      <c r="C533" t="s">
        <v>26</v>
      </c>
      <c r="D533" s="9">
        <v>1018</v>
      </c>
      <c r="E533" t="s">
        <v>41</v>
      </c>
      <c r="F533" s="9">
        <v>3</v>
      </c>
      <c r="G533" t="s">
        <v>72</v>
      </c>
      <c r="H533" t="s">
        <v>29</v>
      </c>
      <c r="I533" t="s">
        <v>78</v>
      </c>
      <c r="J533" t="s">
        <v>31</v>
      </c>
      <c r="K533" s="9">
        <v>39</v>
      </c>
      <c r="L533" t="s">
        <v>78</v>
      </c>
      <c r="M533">
        <v>3</v>
      </c>
      <c r="N533" t="s">
        <v>63</v>
      </c>
      <c r="O533" t="s">
        <v>80</v>
      </c>
      <c r="P533" t="s">
        <v>35</v>
      </c>
      <c r="Q533" s="9">
        <v>11159</v>
      </c>
      <c r="R533" s="9">
        <v>19373</v>
      </c>
      <c r="S533" s="9">
        <v>3</v>
      </c>
      <c r="T533" t="s">
        <v>46</v>
      </c>
      <c r="U533" s="9">
        <v>15</v>
      </c>
      <c r="V533" t="s">
        <v>82</v>
      </c>
      <c r="W533" t="s">
        <v>80</v>
      </c>
      <c r="X533" s="9">
        <v>6</v>
      </c>
      <c r="Y533" t="s">
        <v>86</v>
      </c>
      <c r="Z533" t="s">
        <v>46</v>
      </c>
    </row>
    <row r="534" spans="1:26" x14ac:dyDescent="0.25">
      <c r="A534">
        <v>1985</v>
      </c>
      <c r="B534" s="9">
        <v>47</v>
      </c>
      <c r="C534" t="s">
        <v>26</v>
      </c>
      <c r="D534" s="9">
        <v>703</v>
      </c>
      <c r="E534" t="s">
        <v>27</v>
      </c>
      <c r="F534" s="9">
        <v>14</v>
      </c>
      <c r="G534" t="s">
        <v>73</v>
      </c>
      <c r="H534" t="s">
        <v>64</v>
      </c>
      <c r="I534" t="s">
        <v>80</v>
      </c>
      <c r="J534" t="s">
        <v>43</v>
      </c>
      <c r="K534" s="9">
        <v>42</v>
      </c>
      <c r="L534" t="s">
        <v>78</v>
      </c>
      <c r="M534">
        <v>2</v>
      </c>
      <c r="N534" t="s">
        <v>33</v>
      </c>
      <c r="O534" t="s">
        <v>79</v>
      </c>
      <c r="P534" t="s">
        <v>35</v>
      </c>
      <c r="Q534" s="9">
        <v>4960</v>
      </c>
      <c r="R534" s="9">
        <v>11825</v>
      </c>
      <c r="S534" s="9">
        <v>2</v>
      </c>
      <c r="T534" t="s">
        <v>46</v>
      </c>
      <c r="U534" s="9">
        <v>12</v>
      </c>
      <c r="V534" t="s">
        <v>82</v>
      </c>
      <c r="W534" t="s">
        <v>80</v>
      </c>
      <c r="X534" s="9">
        <v>2</v>
      </c>
      <c r="Y534" t="s">
        <v>86</v>
      </c>
      <c r="Z534" t="s">
        <v>46</v>
      </c>
    </row>
    <row r="535" spans="1:26" x14ac:dyDescent="0.25">
      <c r="A535">
        <v>1986</v>
      </c>
      <c r="B535" s="9">
        <v>40</v>
      </c>
      <c r="C535" t="s">
        <v>40</v>
      </c>
      <c r="D535" s="9">
        <v>580</v>
      </c>
      <c r="E535" t="s">
        <v>27</v>
      </c>
      <c r="F535" s="9">
        <v>5</v>
      </c>
      <c r="G535" t="s">
        <v>73</v>
      </c>
      <c r="H535" t="s">
        <v>29</v>
      </c>
      <c r="I535" t="s">
        <v>80</v>
      </c>
      <c r="J535" t="s">
        <v>43</v>
      </c>
      <c r="K535" s="9">
        <v>48</v>
      </c>
      <c r="L535" t="s">
        <v>77</v>
      </c>
      <c r="M535">
        <v>3</v>
      </c>
      <c r="N535" t="s">
        <v>33</v>
      </c>
      <c r="O535" t="s">
        <v>79</v>
      </c>
      <c r="P535" t="s">
        <v>45</v>
      </c>
      <c r="Q535" s="9">
        <v>10475</v>
      </c>
      <c r="R535" s="9">
        <v>23772</v>
      </c>
      <c r="S535" s="9">
        <v>5</v>
      </c>
      <c r="T535" t="s">
        <v>36</v>
      </c>
      <c r="U535" s="9">
        <v>21</v>
      </c>
      <c r="V535" t="s">
        <v>83</v>
      </c>
      <c r="W535" t="s">
        <v>78</v>
      </c>
      <c r="X535" s="9">
        <v>2</v>
      </c>
      <c r="Y535" t="s">
        <v>86</v>
      </c>
      <c r="Z535" t="s">
        <v>46</v>
      </c>
    </row>
    <row r="536" spans="1:26" x14ac:dyDescent="0.25">
      <c r="A536">
        <v>1987</v>
      </c>
      <c r="B536" s="9">
        <v>53</v>
      </c>
      <c r="C536" t="s">
        <v>26</v>
      </c>
      <c r="D536" s="9">
        <v>970</v>
      </c>
      <c r="E536" t="s">
        <v>41</v>
      </c>
      <c r="F536" s="9">
        <v>7</v>
      </c>
      <c r="G536" t="s">
        <v>74</v>
      </c>
      <c r="H536" t="s">
        <v>29</v>
      </c>
      <c r="I536" t="s">
        <v>78</v>
      </c>
      <c r="J536" t="s">
        <v>43</v>
      </c>
      <c r="K536" s="9">
        <v>59</v>
      </c>
      <c r="L536" t="s">
        <v>80</v>
      </c>
      <c r="M536">
        <v>4</v>
      </c>
      <c r="N536" t="s">
        <v>63</v>
      </c>
      <c r="O536" t="s">
        <v>78</v>
      </c>
      <c r="P536" t="s">
        <v>45</v>
      </c>
      <c r="Q536" s="9">
        <v>14814</v>
      </c>
      <c r="R536" s="9">
        <v>13514</v>
      </c>
      <c r="S536" s="9">
        <v>3</v>
      </c>
      <c r="T536" t="s">
        <v>46</v>
      </c>
      <c r="U536" s="9">
        <v>19</v>
      </c>
      <c r="V536" t="s">
        <v>82</v>
      </c>
      <c r="W536" t="s">
        <v>78</v>
      </c>
      <c r="X536" s="9">
        <v>3</v>
      </c>
      <c r="Y536" t="s">
        <v>86</v>
      </c>
      <c r="Z536" t="s">
        <v>46</v>
      </c>
    </row>
    <row r="537" spans="1:26" x14ac:dyDescent="0.25">
      <c r="A537">
        <v>1988</v>
      </c>
      <c r="B537" s="9">
        <v>41</v>
      </c>
      <c r="C537" t="s">
        <v>26</v>
      </c>
      <c r="D537" s="9">
        <v>427</v>
      </c>
      <c r="E537" t="s">
        <v>69</v>
      </c>
      <c r="F537" s="9">
        <v>10</v>
      </c>
      <c r="G537" t="s">
        <v>73</v>
      </c>
      <c r="H537" t="s">
        <v>69</v>
      </c>
      <c r="I537" t="s">
        <v>77</v>
      </c>
      <c r="J537" t="s">
        <v>43</v>
      </c>
      <c r="K537" s="9">
        <v>73</v>
      </c>
      <c r="L537" t="s">
        <v>77</v>
      </c>
      <c r="M537">
        <v>5</v>
      </c>
      <c r="N537" t="s">
        <v>61</v>
      </c>
      <c r="O537" t="s">
        <v>80</v>
      </c>
      <c r="P537" t="s">
        <v>57</v>
      </c>
      <c r="Q537" s="9">
        <v>19141</v>
      </c>
      <c r="R537" s="9">
        <v>8861</v>
      </c>
      <c r="S537" s="9">
        <v>3</v>
      </c>
      <c r="T537" t="s">
        <v>46</v>
      </c>
      <c r="U537" s="9">
        <v>15</v>
      </c>
      <c r="V537" t="s">
        <v>82</v>
      </c>
      <c r="W537" t="s">
        <v>77</v>
      </c>
      <c r="X537" s="9">
        <v>2</v>
      </c>
      <c r="Y537" t="s">
        <v>85</v>
      </c>
      <c r="Z537" t="s">
        <v>46</v>
      </c>
    </row>
    <row r="538" spans="1:26" x14ac:dyDescent="0.25">
      <c r="A538">
        <v>1989</v>
      </c>
      <c r="B538" s="9">
        <v>60</v>
      </c>
      <c r="C538" t="s">
        <v>26</v>
      </c>
      <c r="D538" s="9">
        <v>1179</v>
      </c>
      <c r="E538" t="s">
        <v>27</v>
      </c>
      <c r="F538" s="9">
        <v>16</v>
      </c>
      <c r="G538" t="s">
        <v>73</v>
      </c>
      <c r="H538" t="s">
        <v>29</v>
      </c>
      <c r="I538" t="s">
        <v>79</v>
      </c>
      <c r="J538" t="s">
        <v>43</v>
      </c>
      <c r="K538" s="9">
        <v>84</v>
      </c>
      <c r="L538" t="s">
        <v>78</v>
      </c>
      <c r="M538">
        <v>2</v>
      </c>
      <c r="N538" t="s">
        <v>33</v>
      </c>
      <c r="O538" t="s">
        <v>79</v>
      </c>
      <c r="P538" t="s">
        <v>35</v>
      </c>
      <c r="Q538" s="9">
        <v>5405</v>
      </c>
      <c r="R538" s="9">
        <v>11924</v>
      </c>
      <c r="S538" s="9">
        <v>8</v>
      </c>
      <c r="T538" t="s">
        <v>46</v>
      </c>
      <c r="U538" s="9">
        <v>14</v>
      </c>
      <c r="V538" t="s">
        <v>82</v>
      </c>
      <c r="W538" t="s">
        <v>80</v>
      </c>
      <c r="X538" s="9">
        <v>1</v>
      </c>
      <c r="Y538" t="s">
        <v>86</v>
      </c>
      <c r="Z538" t="s">
        <v>46</v>
      </c>
    </row>
    <row r="539" spans="1:26" x14ac:dyDescent="0.25">
      <c r="A539">
        <v>1990</v>
      </c>
      <c r="B539" s="9">
        <v>27</v>
      </c>
      <c r="C539" t="s">
        <v>40</v>
      </c>
      <c r="D539" s="9">
        <v>294</v>
      </c>
      <c r="E539" t="s">
        <v>41</v>
      </c>
      <c r="F539" s="9">
        <v>10</v>
      </c>
      <c r="G539" t="s">
        <v>72</v>
      </c>
      <c r="H539" t="s">
        <v>29</v>
      </c>
      <c r="I539" t="s">
        <v>80</v>
      </c>
      <c r="J539" t="s">
        <v>43</v>
      </c>
      <c r="K539" s="9">
        <v>32</v>
      </c>
      <c r="L539" t="s">
        <v>78</v>
      </c>
      <c r="M539">
        <v>3</v>
      </c>
      <c r="N539" t="s">
        <v>58</v>
      </c>
      <c r="O539" t="s">
        <v>79</v>
      </c>
      <c r="P539" t="s">
        <v>57</v>
      </c>
      <c r="Q539" s="9">
        <v>8793</v>
      </c>
      <c r="R539" s="9">
        <v>4809</v>
      </c>
      <c r="S539" s="9">
        <v>1</v>
      </c>
      <c r="T539" t="s">
        <v>46</v>
      </c>
      <c r="U539" s="9">
        <v>21</v>
      </c>
      <c r="V539" t="s">
        <v>83</v>
      </c>
      <c r="W539" t="s">
        <v>78</v>
      </c>
      <c r="X539" s="9">
        <v>4</v>
      </c>
      <c r="Y539" t="s">
        <v>85</v>
      </c>
      <c r="Z539" t="s">
        <v>46</v>
      </c>
    </row>
    <row r="540" spans="1:26" x14ac:dyDescent="0.25">
      <c r="A540">
        <v>1991</v>
      </c>
      <c r="B540" s="9">
        <v>41</v>
      </c>
      <c r="C540" t="s">
        <v>26</v>
      </c>
      <c r="D540" s="9">
        <v>314</v>
      </c>
      <c r="E540" t="s">
        <v>69</v>
      </c>
      <c r="F540" s="9">
        <v>1</v>
      </c>
      <c r="G540" t="s">
        <v>74</v>
      </c>
      <c r="H540" t="s">
        <v>69</v>
      </c>
      <c r="I540" t="s">
        <v>80</v>
      </c>
      <c r="J540" t="s">
        <v>43</v>
      </c>
      <c r="K540" s="9">
        <v>59</v>
      </c>
      <c r="L540" t="s">
        <v>77</v>
      </c>
      <c r="M540">
        <v>5</v>
      </c>
      <c r="N540" t="s">
        <v>61</v>
      </c>
      <c r="O540" t="s">
        <v>78</v>
      </c>
      <c r="P540" t="s">
        <v>45</v>
      </c>
      <c r="Q540" s="9">
        <v>19189</v>
      </c>
      <c r="R540" s="9">
        <v>19562</v>
      </c>
      <c r="S540" s="9">
        <v>1</v>
      </c>
      <c r="T540" t="s">
        <v>46</v>
      </c>
      <c r="U540" s="9">
        <v>12</v>
      </c>
      <c r="V540" t="s">
        <v>82</v>
      </c>
      <c r="W540" t="s">
        <v>77</v>
      </c>
      <c r="X540" s="9">
        <v>3</v>
      </c>
      <c r="Y540" t="s">
        <v>86</v>
      </c>
      <c r="Z540" t="s">
        <v>46</v>
      </c>
    </row>
    <row r="541" spans="1:26" x14ac:dyDescent="0.25">
      <c r="A541">
        <v>1992</v>
      </c>
      <c r="B541" s="9">
        <v>50</v>
      </c>
      <c r="C541" t="s">
        <v>26</v>
      </c>
      <c r="D541" s="9">
        <v>316</v>
      </c>
      <c r="E541" t="s">
        <v>27</v>
      </c>
      <c r="F541" s="9">
        <v>8</v>
      </c>
      <c r="G541" t="s">
        <v>73</v>
      </c>
      <c r="H541" t="s">
        <v>64</v>
      </c>
      <c r="I541" t="s">
        <v>80</v>
      </c>
      <c r="J541" t="s">
        <v>43</v>
      </c>
      <c r="K541" s="9">
        <v>54</v>
      </c>
      <c r="L541" t="s">
        <v>78</v>
      </c>
      <c r="M541">
        <v>1</v>
      </c>
      <c r="N541" t="s">
        <v>62</v>
      </c>
      <c r="O541" t="s">
        <v>77</v>
      </c>
      <c r="P541" t="s">
        <v>45</v>
      </c>
      <c r="Q541" s="9">
        <v>3875</v>
      </c>
      <c r="R541" s="9">
        <v>9983</v>
      </c>
      <c r="S541" s="9">
        <v>7</v>
      </c>
      <c r="T541" t="s">
        <v>46</v>
      </c>
      <c r="U541" s="9">
        <v>15</v>
      </c>
      <c r="V541" t="s">
        <v>82</v>
      </c>
      <c r="W541" t="s">
        <v>78</v>
      </c>
      <c r="X541" s="9">
        <v>2</v>
      </c>
      <c r="Y541" t="s">
        <v>86</v>
      </c>
      <c r="Z541" t="s">
        <v>46</v>
      </c>
    </row>
    <row r="542" spans="1:26" x14ac:dyDescent="0.25">
      <c r="A542">
        <v>1993</v>
      </c>
      <c r="B542" s="9">
        <v>28</v>
      </c>
      <c r="C542" t="s">
        <v>26</v>
      </c>
      <c r="D542" s="9">
        <v>654</v>
      </c>
      <c r="E542" t="s">
        <v>41</v>
      </c>
      <c r="F542" s="9">
        <v>1</v>
      </c>
      <c r="G542" t="s">
        <v>72</v>
      </c>
      <c r="H542" t="s">
        <v>29</v>
      </c>
      <c r="I542" t="s">
        <v>79</v>
      </c>
      <c r="J542" t="s">
        <v>31</v>
      </c>
      <c r="K542" s="9">
        <v>67</v>
      </c>
      <c r="L542" t="s">
        <v>79</v>
      </c>
      <c r="M542">
        <v>1</v>
      </c>
      <c r="N542" t="s">
        <v>44</v>
      </c>
      <c r="O542" t="s">
        <v>77</v>
      </c>
      <c r="P542" t="s">
        <v>45</v>
      </c>
      <c r="Q542" s="9">
        <v>2216</v>
      </c>
      <c r="R542" s="9">
        <v>3872</v>
      </c>
      <c r="S542" s="9">
        <v>7</v>
      </c>
      <c r="T542" t="s">
        <v>36</v>
      </c>
      <c r="U542" s="9">
        <v>13</v>
      </c>
      <c r="V542" t="s">
        <v>82</v>
      </c>
      <c r="W542" t="s">
        <v>80</v>
      </c>
      <c r="X542" s="9">
        <v>4</v>
      </c>
      <c r="Y542" t="s">
        <v>86</v>
      </c>
      <c r="Z542" t="s">
        <v>36</v>
      </c>
    </row>
    <row r="543" spans="1:26" x14ac:dyDescent="0.25">
      <c r="A543">
        <v>1994</v>
      </c>
      <c r="B543" s="9">
        <v>36</v>
      </c>
      <c r="C543" t="s">
        <v>60</v>
      </c>
      <c r="D543" s="9">
        <v>427</v>
      </c>
      <c r="E543" t="s">
        <v>41</v>
      </c>
      <c r="F543" s="9">
        <v>8</v>
      </c>
      <c r="G543" t="s">
        <v>74</v>
      </c>
      <c r="H543" t="s">
        <v>29</v>
      </c>
      <c r="I543" t="s">
        <v>79</v>
      </c>
      <c r="J543" t="s">
        <v>31</v>
      </c>
      <c r="K543" s="9">
        <v>63</v>
      </c>
      <c r="L543" t="s">
        <v>80</v>
      </c>
      <c r="M543">
        <v>3</v>
      </c>
      <c r="N543" t="s">
        <v>63</v>
      </c>
      <c r="O543" t="s">
        <v>79</v>
      </c>
      <c r="P543" t="s">
        <v>45</v>
      </c>
      <c r="Q543" s="9">
        <v>11713</v>
      </c>
      <c r="R543" s="9">
        <v>20335</v>
      </c>
      <c r="S543" s="9">
        <v>9</v>
      </c>
      <c r="T543" t="s">
        <v>46</v>
      </c>
      <c r="U543" s="9">
        <v>14</v>
      </c>
      <c r="V543" t="s">
        <v>82</v>
      </c>
      <c r="W543" t="s">
        <v>79</v>
      </c>
      <c r="X543" s="9">
        <v>2</v>
      </c>
      <c r="Y543" t="s">
        <v>86</v>
      </c>
      <c r="Z543" t="s">
        <v>46</v>
      </c>
    </row>
    <row r="544" spans="1:26" x14ac:dyDescent="0.25">
      <c r="A544">
        <v>1995</v>
      </c>
      <c r="B544" s="9">
        <v>38</v>
      </c>
      <c r="C544" t="s">
        <v>26</v>
      </c>
      <c r="D544" s="9">
        <v>168</v>
      </c>
      <c r="E544" t="s">
        <v>41</v>
      </c>
      <c r="F544" s="9">
        <v>1</v>
      </c>
      <c r="G544" t="s">
        <v>74</v>
      </c>
      <c r="H544" t="s">
        <v>29</v>
      </c>
      <c r="I544" t="s">
        <v>78</v>
      </c>
      <c r="J544" t="s">
        <v>31</v>
      </c>
      <c r="K544" s="9">
        <v>81</v>
      </c>
      <c r="L544" t="s">
        <v>78</v>
      </c>
      <c r="M544">
        <v>3</v>
      </c>
      <c r="N544" t="s">
        <v>58</v>
      </c>
      <c r="O544" t="s">
        <v>78</v>
      </c>
      <c r="P544" t="s">
        <v>35</v>
      </c>
      <c r="Q544" s="9">
        <v>7861</v>
      </c>
      <c r="R544" s="9">
        <v>15397</v>
      </c>
      <c r="S544" s="9">
        <v>4</v>
      </c>
      <c r="T544" t="s">
        <v>36</v>
      </c>
      <c r="U544" s="9">
        <v>14</v>
      </c>
      <c r="V544" t="s">
        <v>82</v>
      </c>
      <c r="W544" t="s">
        <v>80</v>
      </c>
      <c r="X544" s="9">
        <v>4</v>
      </c>
      <c r="Y544" t="s">
        <v>87</v>
      </c>
      <c r="Z544" t="s">
        <v>46</v>
      </c>
    </row>
    <row r="545" spans="1:26" x14ac:dyDescent="0.25">
      <c r="A545">
        <v>1996</v>
      </c>
      <c r="B545" s="9">
        <v>44</v>
      </c>
      <c r="C545" t="s">
        <v>60</v>
      </c>
      <c r="D545" s="9">
        <v>381</v>
      </c>
      <c r="E545" t="s">
        <v>41</v>
      </c>
      <c r="F545" s="9">
        <v>24</v>
      </c>
      <c r="G545" t="s">
        <v>74</v>
      </c>
      <c r="H545" t="s">
        <v>53</v>
      </c>
      <c r="I545" t="s">
        <v>79</v>
      </c>
      <c r="J545" t="s">
        <v>43</v>
      </c>
      <c r="K545" s="9">
        <v>49</v>
      </c>
      <c r="L545" t="s">
        <v>79</v>
      </c>
      <c r="M545">
        <v>1</v>
      </c>
      <c r="N545" t="s">
        <v>51</v>
      </c>
      <c r="O545" t="s">
        <v>78</v>
      </c>
      <c r="P545" t="s">
        <v>35</v>
      </c>
      <c r="Q545" s="9">
        <v>3708</v>
      </c>
      <c r="R545" s="9">
        <v>2104</v>
      </c>
      <c r="S545" s="9">
        <v>2</v>
      </c>
      <c r="T545" t="s">
        <v>46</v>
      </c>
      <c r="U545" s="9">
        <v>14</v>
      </c>
      <c r="V545" t="s">
        <v>82</v>
      </c>
      <c r="W545" t="s">
        <v>78</v>
      </c>
      <c r="X545" s="9">
        <v>5</v>
      </c>
      <c r="Y545" t="s">
        <v>86</v>
      </c>
      <c r="Z545" t="s">
        <v>46</v>
      </c>
    </row>
    <row r="546" spans="1:26" x14ac:dyDescent="0.25">
      <c r="A546">
        <v>1997</v>
      </c>
      <c r="B546" s="9">
        <v>47</v>
      </c>
      <c r="C546" t="s">
        <v>40</v>
      </c>
      <c r="D546" s="9">
        <v>217</v>
      </c>
      <c r="E546" t="s">
        <v>27</v>
      </c>
      <c r="F546" s="9">
        <v>3</v>
      </c>
      <c r="G546" t="s">
        <v>74</v>
      </c>
      <c r="H546" t="s">
        <v>53</v>
      </c>
      <c r="I546" t="s">
        <v>80</v>
      </c>
      <c r="J546" t="s">
        <v>31</v>
      </c>
      <c r="K546" s="9">
        <v>49</v>
      </c>
      <c r="L546" t="s">
        <v>78</v>
      </c>
      <c r="M546">
        <v>4</v>
      </c>
      <c r="N546" t="s">
        <v>33</v>
      </c>
      <c r="O546" t="s">
        <v>78</v>
      </c>
      <c r="P546" t="s">
        <v>57</v>
      </c>
      <c r="Q546" s="9">
        <v>13770</v>
      </c>
      <c r="R546" s="9">
        <v>10225</v>
      </c>
      <c r="S546" s="9">
        <v>9</v>
      </c>
      <c r="T546" t="s">
        <v>36</v>
      </c>
      <c r="U546" s="9">
        <v>12</v>
      </c>
      <c r="V546" t="s">
        <v>82</v>
      </c>
      <c r="W546" t="s">
        <v>80</v>
      </c>
      <c r="X546" s="9">
        <v>2</v>
      </c>
      <c r="Y546" t="s">
        <v>85</v>
      </c>
      <c r="Z546" t="s">
        <v>46</v>
      </c>
    </row>
    <row r="547" spans="1:26" x14ac:dyDescent="0.25">
      <c r="A547">
        <v>1998</v>
      </c>
      <c r="B547" s="9">
        <v>30</v>
      </c>
      <c r="C547" t="s">
        <v>26</v>
      </c>
      <c r="D547" s="9">
        <v>501</v>
      </c>
      <c r="E547" t="s">
        <v>27</v>
      </c>
      <c r="F547" s="9">
        <v>27</v>
      </c>
      <c r="G547" t="s">
        <v>75</v>
      </c>
      <c r="H547" t="s">
        <v>64</v>
      </c>
      <c r="I547" t="s">
        <v>78</v>
      </c>
      <c r="J547" t="s">
        <v>43</v>
      </c>
      <c r="K547" s="9">
        <v>99</v>
      </c>
      <c r="L547" t="s">
        <v>78</v>
      </c>
      <c r="M547">
        <v>2</v>
      </c>
      <c r="N547" t="s">
        <v>33</v>
      </c>
      <c r="O547" t="s">
        <v>80</v>
      </c>
      <c r="P547" t="s">
        <v>57</v>
      </c>
      <c r="Q547" s="9">
        <v>5304</v>
      </c>
      <c r="R547" s="9">
        <v>25275</v>
      </c>
      <c r="S547" s="9">
        <v>7</v>
      </c>
      <c r="T547" t="s">
        <v>46</v>
      </c>
      <c r="U547" s="9">
        <v>23</v>
      </c>
      <c r="V547" t="s">
        <v>83</v>
      </c>
      <c r="W547" t="s">
        <v>80</v>
      </c>
      <c r="X547" s="9">
        <v>2</v>
      </c>
      <c r="Y547" t="s">
        <v>85</v>
      </c>
      <c r="Z547" t="s">
        <v>46</v>
      </c>
    </row>
    <row r="548" spans="1:26" x14ac:dyDescent="0.25">
      <c r="A548">
        <v>1999</v>
      </c>
      <c r="B548" s="9">
        <v>29</v>
      </c>
      <c r="C548" t="s">
        <v>26</v>
      </c>
      <c r="D548" s="9">
        <v>1396</v>
      </c>
      <c r="E548" t="s">
        <v>27</v>
      </c>
      <c r="F548" s="9">
        <v>10</v>
      </c>
      <c r="G548" t="s">
        <v>74</v>
      </c>
      <c r="H548" t="s">
        <v>29</v>
      </c>
      <c r="I548" t="s">
        <v>78</v>
      </c>
      <c r="J548" t="s">
        <v>43</v>
      </c>
      <c r="K548" s="9">
        <v>99</v>
      </c>
      <c r="L548" t="s">
        <v>78</v>
      </c>
      <c r="M548">
        <v>1</v>
      </c>
      <c r="N548" t="s">
        <v>62</v>
      </c>
      <c r="O548" t="s">
        <v>78</v>
      </c>
      <c r="P548" t="s">
        <v>35</v>
      </c>
      <c r="Q548" s="9">
        <v>2642</v>
      </c>
      <c r="R548" s="9">
        <v>2755</v>
      </c>
      <c r="S548" s="9">
        <v>1</v>
      </c>
      <c r="T548" t="s">
        <v>46</v>
      </c>
      <c r="U548" s="9">
        <v>11</v>
      </c>
      <c r="V548" t="s">
        <v>82</v>
      </c>
      <c r="W548" t="s">
        <v>78</v>
      </c>
      <c r="X548" s="9">
        <v>6</v>
      </c>
      <c r="Y548" t="s">
        <v>86</v>
      </c>
      <c r="Z548" t="s">
        <v>46</v>
      </c>
    </row>
    <row r="549" spans="1:26" x14ac:dyDescent="0.25">
      <c r="A549">
        <v>2000</v>
      </c>
      <c r="B549" s="9">
        <v>42</v>
      </c>
      <c r="C549" t="s">
        <v>40</v>
      </c>
      <c r="D549" s="9">
        <v>933</v>
      </c>
      <c r="E549" t="s">
        <v>41</v>
      </c>
      <c r="F549" s="9">
        <v>19</v>
      </c>
      <c r="G549" t="s">
        <v>74</v>
      </c>
      <c r="H549" t="s">
        <v>53</v>
      </c>
      <c r="I549" t="s">
        <v>78</v>
      </c>
      <c r="J549" t="s">
        <v>43</v>
      </c>
      <c r="K549" s="9">
        <v>57</v>
      </c>
      <c r="L549" t="s">
        <v>80</v>
      </c>
      <c r="M549">
        <v>1</v>
      </c>
      <c r="N549" t="s">
        <v>44</v>
      </c>
      <c r="O549" t="s">
        <v>78</v>
      </c>
      <c r="P549" t="s">
        <v>57</v>
      </c>
      <c r="Q549" s="9">
        <v>2759</v>
      </c>
      <c r="R549" s="9">
        <v>20366</v>
      </c>
      <c r="S549" s="9">
        <v>6</v>
      </c>
      <c r="T549" t="s">
        <v>36</v>
      </c>
      <c r="U549" s="9">
        <v>12</v>
      </c>
      <c r="V549" t="s">
        <v>82</v>
      </c>
      <c r="W549" t="s">
        <v>80</v>
      </c>
      <c r="X549" s="9">
        <v>2</v>
      </c>
      <c r="Y549" t="s">
        <v>86</v>
      </c>
      <c r="Z549" t="s">
        <v>36</v>
      </c>
    </row>
    <row r="550" spans="1:26" x14ac:dyDescent="0.25">
      <c r="A550">
        <v>2001</v>
      </c>
      <c r="B550" s="9">
        <v>43</v>
      </c>
      <c r="C550" t="s">
        <v>40</v>
      </c>
      <c r="D550" s="9">
        <v>809</v>
      </c>
      <c r="E550" t="s">
        <v>27</v>
      </c>
      <c r="F550" s="9">
        <v>15</v>
      </c>
      <c r="G550" t="s">
        <v>74</v>
      </c>
      <c r="H550" t="s">
        <v>29</v>
      </c>
      <c r="I550" t="s">
        <v>80</v>
      </c>
      <c r="J550" t="s">
        <v>43</v>
      </c>
      <c r="K550" s="9">
        <v>47</v>
      </c>
      <c r="L550" t="s">
        <v>77</v>
      </c>
      <c r="M550">
        <v>2</v>
      </c>
      <c r="N550" t="s">
        <v>33</v>
      </c>
      <c r="O550" t="s">
        <v>80</v>
      </c>
      <c r="P550" t="s">
        <v>45</v>
      </c>
      <c r="Q550" s="9">
        <v>6804</v>
      </c>
      <c r="R550" s="9">
        <v>23683</v>
      </c>
      <c r="S550" s="9">
        <v>3</v>
      </c>
      <c r="T550" t="s">
        <v>46</v>
      </c>
      <c r="U550" s="9">
        <v>18</v>
      </c>
      <c r="V550" t="s">
        <v>82</v>
      </c>
      <c r="W550" t="s">
        <v>78</v>
      </c>
      <c r="X550" s="9">
        <v>5</v>
      </c>
      <c r="Y550" t="s">
        <v>86</v>
      </c>
      <c r="Z550" t="s">
        <v>46</v>
      </c>
    </row>
    <row r="551" spans="1:26" x14ac:dyDescent="0.25">
      <c r="A551">
        <v>2002</v>
      </c>
      <c r="B551" s="9">
        <v>34</v>
      </c>
      <c r="C551" t="s">
        <v>26</v>
      </c>
      <c r="D551" s="9">
        <v>970</v>
      </c>
      <c r="E551" t="s">
        <v>41</v>
      </c>
      <c r="F551" s="9">
        <v>8</v>
      </c>
      <c r="G551" t="s">
        <v>72</v>
      </c>
      <c r="H551" t="s">
        <v>53</v>
      </c>
      <c r="I551" t="s">
        <v>77</v>
      </c>
      <c r="J551" t="s">
        <v>31</v>
      </c>
      <c r="K551" s="9">
        <v>96</v>
      </c>
      <c r="L551" t="s">
        <v>78</v>
      </c>
      <c r="M551">
        <v>2</v>
      </c>
      <c r="N551" t="s">
        <v>59</v>
      </c>
      <c r="O551" t="s">
        <v>78</v>
      </c>
      <c r="P551" t="s">
        <v>35</v>
      </c>
      <c r="Q551" s="9">
        <v>6142</v>
      </c>
      <c r="R551" s="9">
        <v>7360</v>
      </c>
      <c r="S551" s="9">
        <v>3</v>
      </c>
      <c r="T551" t="s">
        <v>46</v>
      </c>
      <c r="U551" s="9">
        <v>11</v>
      </c>
      <c r="V551" t="s">
        <v>82</v>
      </c>
      <c r="W551" t="s">
        <v>80</v>
      </c>
      <c r="X551" s="9">
        <v>2</v>
      </c>
      <c r="Y551" t="s">
        <v>86</v>
      </c>
      <c r="Z551" t="s">
        <v>46</v>
      </c>
    </row>
    <row r="552" spans="1:26" x14ac:dyDescent="0.25">
      <c r="A552">
        <v>2003</v>
      </c>
      <c r="B552" s="9">
        <v>23</v>
      </c>
      <c r="C552" t="s">
        <v>26</v>
      </c>
      <c r="D552" s="9">
        <v>650</v>
      </c>
      <c r="E552" t="s">
        <v>41</v>
      </c>
      <c r="F552" s="9">
        <v>9</v>
      </c>
      <c r="G552" t="s">
        <v>76</v>
      </c>
      <c r="H552" t="s">
        <v>53</v>
      </c>
      <c r="I552" t="s">
        <v>77</v>
      </c>
      <c r="J552" t="s">
        <v>43</v>
      </c>
      <c r="K552" s="9">
        <v>37</v>
      </c>
      <c r="L552" t="s">
        <v>78</v>
      </c>
      <c r="M552">
        <v>1</v>
      </c>
      <c r="N552" t="s">
        <v>51</v>
      </c>
      <c r="O552" t="s">
        <v>79</v>
      </c>
      <c r="P552" t="s">
        <v>45</v>
      </c>
      <c r="Q552" s="9">
        <v>2500</v>
      </c>
      <c r="R552" s="9">
        <v>4344</v>
      </c>
      <c r="S552" s="9">
        <v>1</v>
      </c>
      <c r="T552" t="s">
        <v>46</v>
      </c>
      <c r="U552" s="9">
        <v>14</v>
      </c>
      <c r="V552" t="s">
        <v>82</v>
      </c>
      <c r="W552" t="s">
        <v>80</v>
      </c>
      <c r="X552" s="9">
        <v>2</v>
      </c>
      <c r="Y552" t="s">
        <v>87</v>
      </c>
      <c r="Z552" t="s">
        <v>46</v>
      </c>
    </row>
    <row r="553" spans="1:26" x14ac:dyDescent="0.25">
      <c r="A553">
        <v>2004</v>
      </c>
      <c r="B553" s="9">
        <v>39</v>
      </c>
      <c r="C553" t="s">
        <v>26</v>
      </c>
      <c r="D553" s="9">
        <v>141</v>
      </c>
      <c r="E553" t="s">
        <v>69</v>
      </c>
      <c r="F553" s="9">
        <v>3</v>
      </c>
      <c r="G553" t="s">
        <v>74</v>
      </c>
      <c r="H553" t="s">
        <v>69</v>
      </c>
      <c r="I553" t="s">
        <v>78</v>
      </c>
      <c r="J553" t="s">
        <v>31</v>
      </c>
      <c r="K553" s="9">
        <v>44</v>
      </c>
      <c r="L553" t="s">
        <v>80</v>
      </c>
      <c r="M553">
        <v>2</v>
      </c>
      <c r="N553" t="s">
        <v>69</v>
      </c>
      <c r="O553" t="s">
        <v>77</v>
      </c>
      <c r="P553" t="s">
        <v>45</v>
      </c>
      <c r="Q553" s="9">
        <v>6389</v>
      </c>
      <c r="R553" s="9">
        <v>18767</v>
      </c>
      <c r="S553" s="9">
        <v>9</v>
      </c>
      <c r="T553" t="s">
        <v>46</v>
      </c>
      <c r="U553" s="9">
        <v>15</v>
      </c>
      <c r="V553" t="s">
        <v>82</v>
      </c>
      <c r="W553" t="s">
        <v>78</v>
      </c>
      <c r="X553" s="9">
        <v>3</v>
      </c>
      <c r="Y553" t="s">
        <v>84</v>
      </c>
      <c r="Z553" t="s">
        <v>46</v>
      </c>
    </row>
    <row r="554" spans="1:26" x14ac:dyDescent="0.25">
      <c r="A554">
        <v>2005</v>
      </c>
      <c r="B554" s="9">
        <v>56</v>
      </c>
      <c r="C554" t="s">
        <v>26</v>
      </c>
      <c r="D554" s="9">
        <v>832</v>
      </c>
      <c r="E554" t="s">
        <v>41</v>
      </c>
      <c r="F554" s="9">
        <v>9</v>
      </c>
      <c r="G554" t="s">
        <v>74</v>
      </c>
      <c r="H554" t="s">
        <v>53</v>
      </c>
      <c r="I554" t="s">
        <v>78</v>
      </c>
      <c r="J554" t="s">
        <v>43</v>
      </c>
      <c r="K554" s="9">
        <v>81</v>
      </c>
      <c r="L554" t="s">
        <v>78</v>
      </c>
      <c r="M554">
        <v>4</v>
      </c>
      <c r="N554" t="s">
        <v>59</v>
      </c>
      <c r="O554" t="s">
        <v>80</v>
      </c>
      <c r="P554" t="s">
        <v>45</v>
      </c>
      <c r="Q554" s="9">
        <v>11103</v>
      </c>
      <c r="R554" s="9">
        <v>20420</v>
      </c>
      <c r="S554" s="9">
        <v>5</v>
      </c>
      <c r="T554" t="s">
        <v>46</v>
      </c>
      <c r="U554" s="9">
        <v>11</v>
      </c>
      <c r="V554" t="s">
        <v>82</v>
      </c>
      <c r="W554" t="s">
        <v>78</v>
      </c>
      <c r="X554" s="9">
        <v>1</v>
      </c>
      <c r="Y554" t="s">
        <v>85</v>
      </c>
      <c r="Z554" t="s">
        <v>46</v>
      </c>
    </row>
    <row r="555" spans="1:26" x14ac:dyDescent="0.25">
      <c r="A555">
        <v>2006</v>
      </c>
      <c r="B555" s="9">
        <v>40</v>
      </c>
      <c r="C555" t="s">
        <v>26</v>
      </c>
      <c r="D555" s="9">
        <v>804</v>
      </c>
      <c r="E555" t="s">
        <v>41</v>
      </c>
      <c r="F555" s="9">
        <v>2</v>
      </c>
      <c r="G555" t="s">
        <v>76</v>
      </c>
      <c r="H555" t="s">
        <v>53</v>
      </c>
      <c r="I555" t="s">
        <v>80</v>
      </c>
      <c r="J555" t="s">
        <v>31</v>
      </c>
      <c r="K555" s="9">
        <v>86</v>
      </c>
      <c r="L555" t="s">
        <v>77</v>
      </c>
      <c r="M555">
        <v>1</v>
      </c>
      <c r="N555" t="s">
        <v>44</v>
      </c>
      <c r="O555" t="s">
        <v>80</v>
      </c>
      <c r="P555" t="s">
        <v>35</v>
      </c>
      <c r="Q555" s="9">
        <v>2342</v>
      </c>
      <c r="R555" s="9">
        <v>22929</v>
      </c>
      <c r="S555" s="9">
        <v>0</v>
      </c>
      <c r="T555" t="s">
        <v>36</v>
      </c>
      <c r="U555" s="9">
        <v>20</v>
      </c>
      <c r="V555" t="s">
        <v>83</v>
      </c>
      <c r="W555" t="s">
        <v>80</v>
      </c>
      <c r="X555" s="9">
        <v>2</v>
      </c>
      <c r="Y555" t="s">
        <v>85</v>
      </c>
      <c r="Z555" t="s">
        <v>46</v>
      </c>
    </row>
    <row r="556" spans="1:26" x14ac:dyDescent="0.25">
      <c r="A556">
        <v>2007</v>
      </c>
      <c r="B556" s="9">
        <v>27</v>
      </c>
      <c r="C556" t="s">
        <v>26</v>
      </c>
      <c r="D556" s="9">
        <v>975</v>
      </c>
      <c r="E556" t="s">
        <v>41</v>
      </c>
      <c r="F556" s="9">
        <v>7</v>
      </c>
      <c r="G556" t="s">
        <v>74</v>
      </c>
      <c r="H556" t="s">
        <v>53</v>
      </c>
      <c r="I556" t="s">
        <v>80</v>
      </c>
      <c r="J556" t="s">
        <v>31</v>
      </c>
      <c r="K556" s="9">
        <v>55</v>
      </c>
      <c r="L556" t="s">
        <v>77</v>
      </c>
      <c r="M556">
        <v>2</v>
      </c>
      <c r="N556" t="s">
        <v>59</v>
      </c>
      <c r="O556" t="s">
        <v>79</v>
      </c>
      <c r="P556" t="s">
        <v>35</v>
      </c>
      <c r="Q556" s="9">
        <v>6811</v>
      </c>
      <c r="R556" s="9">
        <v>23398</v>
      </c>
      <c r="S556" s="9">
        <v>8</v>
      </c>
      <c r="T556" t="s">
        <v>46</v>
      </c>
      <c r="U556" s="9">
        <v>19</v>
      </c>
      <c r="V556" t="s">
        <v>82</v>
      </c>
      <c r="W556" t="s">
        <v>79</v>
      </c>
      <c r="X556" s="9">
        <v>2</v>
      </c>
      <c r="Y556" t="s">
        <v>84</v>
      </c>
      <c r="Z556" t="s">
        <v>46</v>
      </c>
    </row>
    <row r="557" spans="1:26" x14ac:dyDescent="0.25">
      <c r="A557">
        <v>2008</v>
      </c>
      <c r="B557" s="9">
        <v>29</v>
      </c>
      <c r="C557" t="s">
        <v>26</v>
      </c>
      <c r="D557" s="9">
        <v>1090</v>
      </c>
      <c r="E557" t="s">
        <v>27</v>
      </c>
      <c r="F557" s="9">
        <v>10</v>
      </c>
      <c r="G557" t="s">
        <v>74</v>
      </c>
      <c r="H557" t="s">
        <v>64</v>
      </c>
      <c r="I557" t="s">
        <v>80</v>
      </c>
      <c r="J557" t="s">
        <v>43</v>
      </c>
      <c r="K557" s="9">
        <v>83</v>
      </c>
      <c r="L557" t="s">
        <v>78</v>
      </c>
      <c r="M557">
        <v>1</v>
      </c>
      <c r="N557" t="s">
        <v>62</v>
      </c>
      <c r="O557" t="s">
        <v>77</v>
      </c>
      <c r="P557" t="s">
        <v>57</v>
      </c>
      <c r="Q557" s="9">
        <v>2297</v>
      </c>
      <c r="R557" s="9">
        <v>17967</v>
      </c>
      <c r="S557" s="9">
        <v>1</v>
      </c>
      <c r="T557" t="s">
        <v>46</v>
      </c>
      <c r="U557" s="9">
        <v>14</v>
      </c>
      <c r="V557" t="s">
        <v>82</v>
      </c>
      <c r="W557" t="s">
        <v>80</v>
      </c>
      <c r="X557" s="9">
        <v>2</v>
      </c>
      <c r="Y557" t="s">
        <v>86</v>
      </c>
      <c r="Z557" t="s">
        <v>46</v>
      </c>
    </row>
    <row r="558" spans="1:26" x14ac:dyDescent="0.25">
      <c r="A558">
        <v>2009</v>
      </c>
      <c r="B558" s="9">
        <v>53</v>
      </c>
      <c r="C558" t="s">
        <v>26</v>
      </c>
      <c r="D558" s="9">
        <v>346</v>
      </c>
      <c r="E558" t="s">
        <v>41</v>
      </c>
      <c r="F558" s="9">
        <v>6</v>
      </c>
      <c r="G558" t="s">
        <v>74</v>
      </c>
      <c r="H558" t="s">
        <v>29</v>
      </c>
      <c r="I558" t="s">
        <v>78</v>
      </c>
      <c r="J558" t="s">
        <v>43</v>
      </c>
      <c r="K558" s="9">
        <v>86</v>
      </c>
      <c r="L558" t="s">
        <v>78</v>
      </c>
      <c r="M558">
        <v>2</v>
      </c>
      <c r="N558" t="s">
        <v>51</v>
      </c>
      <c r="O558" t="s">
        <v>80</v>
      </c>
      <c r="P558" t="s">
        <v>35</v>
      </c>
      <c r="Q558" s="9">
        <v>2450</v>
      </c>
      <c r="R558" s="9">
        <v>10919</v>
      </c>
      <c r="S558" s="9">
        <v>2</v>
      </c>
      <c r="T558" t="s">
        <v>46</v>
      </c>
      <c r="U558" s="9">
        <v>17</v>
      </c>
      <c r="V558" t="s">
        <v>82</v>
      </c>
      <c r="W558" t="s">
        <v>80</v>
      </c>
      <c r="X558" s="9">
        <v>4</v>
      </c>
      <c r="Y558" t="s">
        <v>86</v>
      </c>
      <c r="Z558" t="s">
        <v>46</v>
      </c>
    </row>
    <row r="559" spans="1:26" x14ac:dyDescent="0.25">
      <c r="A559">
        <v>2010</v>
      </c>
      <c r="B559" s="9">
        <v>35</v>
      </c>
      <c r="C559" t="s">
        <v>60</v>
      </c>
      <c r="D559" s="9">
        <v>1225</v>
      </c>
      <c r="E559" t="s">
        <v>41</v>
      </c>
      <c r="F559" s="9">
        <v>2</v>
      </c>
      <c r="G559" t="s">
        <v>73</v>
      </c>
      <c r="H559" t="s">
        <v>29</v>
      </c>
      <c r="I559" t="s">
        <v>80</v>
      </c>
      <c r="J559" t="s">
        <v>31</v>
      </c>
      <c r="K559" s="9">
        <v>61</v>
      </c>
      <c r="L559" t="s">
        <v>78</v>
      </c>
      <c r="M559">
        <v>2</v>
      </c>
      <c r="N559" t="s">
        <v>59</v>
      </c>
      <c r="O559" t="s">
        <v>79</v>
      </c>
      <c r="P559" t="s">
        <v>57</v>
      </c>
      <c r="Q559" s="9">
        <v>5093</v>
      </c>
      <c r="R559" s="9">
        <v>4761</v>
      </c>
      <c r="S559" s="9">
        <v>2</v>
      </c>
      <c r="T559" t="s">
        <v>46</v>
      </c>
      <c r="U559" s="9">
        <v>11</v>
      </c>
      <c r="V559" t="s">
        <v>82</v>
      </c>
      <c r="W559" t="s">
        <v>79</v>
      </c>
      <c r="X559" s="9">
        <v>2</v>
      </c>
      <c r="Y559" t="s">
        <v>87</v>
      </c>
      <c r="Z559" t="s">
        <v>46</v>
      </c>
    </row>
    <row r="560" spans="1:26" x14ac:dyDescent="0.25">
      <c r="A560">
        <v>2011</v>
      </c>
      <c r="B560" s="9">
        <v>32</v>
      </c>
      <c r="C560" t="s">
        <v>40</v>
      </c>
      <c r="D560" s="9">
        <v>430</v>
      </c>
      <c r="E560" t="s">
        <v>41</v>
      </c>
      <c r="F560" s="9">
        <v>24</v>
      </c>
      <c r="G560" t="s">
        <v>73</v>
      </c>
      <c r="H560" t="s">
        <v>29</v>
      </c>
      <c r="I560" t="s">
        <v>79</v>
      </c>
      <c r="J560" t="s">
        <v>43</v>
      </c>
      <c r="K560" s="9">
        <v>80</v>
      </c>
      <c r="L560" t="s">
        <v>78</v>
      </c>
      <c r="M560">
        <v>2</v>
      </c>
      <c r="N560" t="s">
        <v>51</v>
      </c>
      <c r="O560" t="s">
        <v>80</v>
      </c>
      <c r="P560" t="s">
        <v>45</v>
      </c>
      <c r="Q560" s="9">
        <v>5309</v>
      </c>
      <c r="R560" s="9">
        <v>21146</v>
      </c>
      <c r="S560" s="9">
        <v>1</v>
      </c>
      <c r="T560" t="s">
        <v>46</v>
      </c>
      <c r="U560" s="9">
        <v>15</v>
      </c>
      <c r="V560" t="s">
        <v>82</v>
      </c>
      <c r="W560" t="s">
        <v>80</v>
      </c>
      <c r="X560" s="9">
        <v>2</v>
      </c>
      <c r="Y560" t="s">
        <v>86</v>
      </c>
      <c r="Z560" t="s">
        <v>46</v>
      </c>
    </row>
    <row r="561" spans="1:26" x14ac:dyDescent="0.25">
      <c r="A561">
        <v>2012</v>
      </c>
      <c r="B561" s="9">
        <v>38</v>
      </c>
      <c r="C561" t="s">
        <v>26</v>
      </c>
      <c r="D561" s="9">
        <v>268</v>
      </c>
      <c r="E561" t="s">
        <v>41</v>
      </c>
      <c r="F561" s="9">
        <v>2</v>
      </c>
      <c r="G561" t="s">
        <v>75</v>
      </c>
      <c r="H561" t="s">
        <v>53</v>
      </c>
      <c r="I561" t="s">
        <v>80</v>
      </c>
      <c r="J561" t="s">
        <v>43</v>
      </c>
      <c r="K561" s="9">
        <v>92</v>
      </c>
      <c r="L561" t="s">
        <v>78</v>
      </c>
      <c r="M561">
        <v>1</v>
      </c>
      <c r="N561" t="s">
        <v>44</v>
      </c>
      <c r="O561" t="s">
        <v>78</v>
      </c>
      <c r="P561" t="s">
        <v>45</v>
      </c>
      <c r="Q561" s="9">
        <v>3057</v>
      </c>
      <c r="R561" s="9">
        <v>20471</v>
      </c>
      <c r="S561" s="9">
        <v>6</v>
      </c>
      <c r="T561" t="s">
        <v>36</v>
      </c>
      <c r="U561" s="9">
        <v>13</v>
      </c>
      <c r="V561" t="s">
        <v>82</v>
      </c>
      <c r="W561" t="s">
        <v>77</v>
      </c>
      <c r="X561" s="9">
        <v>0</v>
      </c>
      <c r="Y561" t="s">
        <v>84</v>
      </c>
      <c r="Z561" t="s">
        <v>46</v>
      </c>
    </row>
    <row r="562" spans="1:26" x14ac:dyDescent="0.25">
      <c r="A562">
        <v>2013</v>
      </c>
      <c r="B562" s="9">
        <v>34</v>
      </c>
      <c r="C562" t="s">
        <v>26</v>
      </c>
      <c r="D562" s="9">
        <v>167</v>
      </c>
      <c r="E562" t="s">
        <v>41</v>
      </c>
      <c r="F562" s="9">
        <v>8</v>
      </c>
      <c r="G562" t="s">
        <v>75</v>
      </c>
      <c r="H562" t="s">
        <v>29</v>
      </c>
      <c r="I562" t="s">
        <v>77</v>
      </c>
      <c r="J562" t="s">
        <v>31</v>
      </c>
      <c r="K562" s="9">
        <v>32</v>
      </c>
      <c r="L562" t="s">
        <v>78</v>
      </c>
      <c r="M562">
        <v>2</v>
      </c>
      <c r="N562" t="s">
        <v>58</v>
      </c>
      <c r="O562" t="s">
        <v>80</v>
      </c>
      <c r="P562" t="s">
        <v>57</v>
      </c>
      <c r="Q562" s="9">
        <v>5121</v>
      </c>
      <c r="R562" s="9">
        <v>4187</v>
      </c>
      <c r="S562" s="9">
        <v>3</v>
      </c>
      <c r="T562" t="s">
        <v>46</v>
      </c>
      <c r="U562" s="9">
        <v>14</v>
      </c>
      <c r="V562" t="s">
        <v>82</v>
      </c>
      <c r="W562" t="s">
        <v>78</v>
      </c>
      <c r="X562" s="9">
        <v>3</v>
      </c>
      <c r="Y562" t="s">
        <v>86</v>
      </c>
      <c r="Z562" t="s">
        <v>46</v>
      </c>
    </row>
    <row r="563" spans="1:26" x14ac:dyDescent="0.25">
      <c r="A563">
        <v>2014</v>
      </c>
      <c r="B563" s="9">
        <v>52</v>
      </c>
      <c r="C563" t="s">
        <v>26</v>
      </c>
      <c r="D563" s="9">
        <v>621</v>
      </c>
      <c r="E563" t="s">
        <v>27</v>
      </c>
      <c r="F563" s="9">
        <v>3</v>
      </c>
      <c r="G563" t="s">
        <v>73</v>
      </c>
      <c r="H563" t="s">
        <v>64</v>
      </c>
      <c r="I563" t="s">
        <v>78</v>
      </c>
      <c r="J563" t="s">
        <v>43</v>
      </c>
      <c r="K563" s="9">
        <v>31</v>
      </c>
      <c r="L563" t="s">
        <v>77</v>
      </c>
      <c r="M563">
        <v>1</v>
      </c>
      <c r="N563" t="s">
        <v>61</v>
      </c>
      <c r="O563" t="s">
        <v>79</v>
      </c>
      <c r="P563" t="s">
        <v>45</v>
      </c>
      <c r="Q563" s="9">
        <v>16856</v>
      </c>
      <c r="R563" s="9">
        <v>10084</v>
      </c>
      <c r="S563" s="9">
        <v>1</v>
      </c>
      <c r="T563" t="s">
        <v>46</v>
      </c>
      <c r="U563" s="9">
        <v>11</v>
      </c>
      <c r="V563" t="s">
        <v>82</v>
      </c>
      <c r="W563" t="s">
        <v>79</v>
      </c>
      <c r="X563" s="9">
        <v>3</v>
      </c>
      <c r="Y563" t="s">
        <v>87</v>
      </c>
      <c r="Z563" t="s">
        <v>46</v>
      </c>
    </row>
    <row r="564" spans="1:26" x14ac:dyDescent="0.25">
      <c r="A564">
        <v>2015</v>
      </c>
      <c r="B564" s="9">
        <v>33</v>
      </c>
      <c r="C564" t="s">
        <v>26</v>
      </c>
      <c r="D564" s="9">
        <v>527</v>
      </c>
      <c r="E564" t="s">
        <v>41</v>
      </c>
      <c r="F564" s="9">
        <v>1</v>
      </c>
      <c r="G564" t="s">
        <v>73</v>
      </c>
      <c r="H564" t="s">
        <v>49</v>
      </c>
      <c r="I564" t="s">
        <v>80</v>
      </c>
      <c r="J564" t="s">
        <v>43</v>
      </c>
      <c r="K564" s="9">
        <v>63</v>
      </c>
      <c r="L564" t="s">
        <v>78</v>
      </c>
      <c r="M564">
        <v>1</v>
      </c>
      <c r="N564" t="s">
        <v>44</v>
      </c>
      <c r="O564" t="s">
        <v>80</v>
      </c>
      <c r="P564" t="s">
        <v>35</v>
      </c>
      <c r="Q564" s="9">
        <v>2686</v>
      </c>
      <c r="R564" s="9">
        <v>5207</v>
      </c>
      <c r="S564" s="9">
        <v>5</v>
      </c>
      <c r="T564" t="s">
        <v>36</v>
      </c>
      <c r="U564" s="9">
        <v>13</v>
      </c>
      <c r="V564" t="s">
        <v>82</v>
      </c>
      <c r="W564" t="s">
        <v>78</v>
      </c>
      <c r="X564" s="9">
        <v>2</v>
      </c>
      <c r="Y564" t="s">
        <v>85</v>
      </c>
      <c r="Z564" t="s">
        <v>36</v>
      </c>
    </row>
    <row r="565" spans="1:26" x14ac:dyDescent="0.25">
      <c r="A565">
        <v>2016</v>
      </c>
      <c r="B565" s="9">
        <v>25</v>
      </c>
      <c r="C565" t="s">
        <v>26</v>
      </c>
      <c r="D565" s="9">
        <v>883</v>
      </c>
      <c r="E565" t="s">
        <v>27</v>
      </c>
      <c r="F565" s="9">
        <v>26</v>
      </c>
      <c r="G565" t="s">
        <v>76</v>
      </c>
      <c r="H565" t="s">
        <v>53</v>
      </c>
      <c r="I565" t="s">
        <v>78</v>
      </c>
      <c r="J565" t="s">
        <v>31</v>
      </c>
      <c r="K565" s="9">
        <v>32</v>
      </c>
      <c r="L565" t="s">
        <v>78</v>
      </c>
      <c r="M565">
        <v>2</v>
      </c>
      <c r="N565" t="s">
        <v>33</v>
      </c>
      <c r="O565" t="s">
        <v>80</v>
      </c>
      <c r="P565" t="s">
        <v>35</v>
      </c>
      <c r="Q565" s="9">
        <v>6180</v>
      </c>
      <c r="R565" s="9">
        <v>22807</v>
      </c>
      <c r="S565" s="9">
        <v>1</v>
      </c>
      <c r="T565" t="s">
        <v>46</v>
      </c>
      <c r="U565" s="9">
        <v>23</v>
      </c>
      <c r="V565" t="s">
        <v>83</v>
      </c>
      <c r="W565" t="s">
        <v>77</v>
      </c>
      <c r="X565" s="9">
        <v>5</v>
      </c>
      <c r="Y565" t="s">
        <v>85</v>
      </c>
      <c r="Z565" t="s">
        <v>46</v>
      </c>
    </row>
    <row r="566" spans="1:26" x14ac:dyDescent="0.25">
      <c r="A566">
        <v>2017</v>
      </c>
      <c r="B566" s="9">
        <v>45</v>
      </c>
      <c r="C566" t="s">
        <v>26</v>
      </c>
      <c r="D566" s="9">
        <v>954</v>
      </c>
      <c r="E566" t="s">
        <v>27</v>
      </c>
      <c r="F566" s="9">
        <v>2</v>
      </c>
      <c r="G566" t="s">
        <v>72</v>
      </c>
      <c r="H566" t="s">
        <v>67</v>
      </c>
      <c r="I566" t="s">
        <v>77</v>
      </c>
      <c r="J566" t="s">
        <v>43</v>
      </c>
      <c r="K566" s="9">
        <v>46</v>
      </c>
      <c r="L566" t="s">
        <v>79</v>
      </c>
      <c r="M566">
        <v>2</v>
      </c>
      <c r="N566" t="s">
        <v>62</v>
      </c>
      <c r="O566" t="s">
        <v>78</v>
      </c>
      <c r="P566" t="s">
        <v>35</v>
      </c>
      <c r="Q566" s="9">
        <v>6632</v>
      </c>
      <c r="R566" s="9">
        <v>12388</v>
      </c>
      <c r="S566" s="9">
        <v>0</v>
      </c>
      <c r="T566" t="s">
        <v>46</v>
      </c>
      <c r="U566" s="9">
        <v>13</v>
      </c>
      <c r="V566" t="s">
        <v>82</v>
      </c>
      <c r="W566" t="s">
        <v>79</v>
      </c>
      <c r="X566" s="9">
        <v>3</v>
      </c>
      <c r="Y566" t="s">
        <v>86</v>
      </c>
      <c r="Z566" t="s">
        <v>46</v>
      </c>
    </row>
    <row r="567" spans="1:26" x14ac:dyDescent="0.25">
      <c r="A567">
        <v>2018</v>
      </c>
      <c r="B567" s="9">
        <v>23</v>
      </c>
      <c r="C567" t="s">
        <v>26</v>
      </c>
      <c r="D567" s="9">
        <v>310</v>
      </c>
      <c r="E567" t="s">
        <v>41</v>
      </c>
      <c r="F567" s="9">
        <v>10</v>
      </c>
      <c r="G567" t="s">
        <v>76</v>
      </c>
      <c r="H567" t="s">
        <v>53</v>
      </c>
      <c r="I567" t="s">
        <v>79</v>
      </c>
      <c r="J567" t="s">
        <v>43</v>
      </c>
      <c r="K567" s="9">
        <v>79</v>
      </c>
      <c r="L567" t="s">
        <v>80</v>
      </c>
      <c r="M567">
        <v>1</v>
      </c>
      <c r="N567" t="s">
        <v>44</v>
      </c>
      <c r="O567" t="s">
        <v>78</v>
      </c>
      <c r="P567" t="s">
        <v>35</v>
      </c>
      <c r="Q567" s="9">
        <v>3505</v>
      </c>
      <c r="R567" s="9">
        <v>19630</v>
      </c>
      <c r="S567" s="9">
        <v>1</v>
      </c>
      <c r="T567" t="s">
        <v>46</v>
      </c>
      <c r="U567" s="9">
        <v>18</v>
      </c>
      <c r="V567" t="s">
        <v>82</v>
      </c>
      <c r="W567" t="s">
        <v>80</v>
      </c>
      <c r="X567" s="9">
        <v>3</v>
      </c>
      <c r="Y567" t="s">
        <v>86</v>
      </c>
      <c r="Z567" t="s">
        <v>46</v>
      </c>
    </row>
    <row r="568" spans="1:26" x14ac:dyDescent="0.25">
      <c r="A568">
        <v>2019</v>
      </c>
      <c r="B568" s="9">
        <v>47</v>
      </c>
      <c r="C568" t="s">
        <v>40</v>
      </c>
      <c r="D568" s="9">
        <v>719</v>
      </c>
      <c r="E568" t="s">
        <v>27</v>
      </c>
      <c r="F568" s="9">
        <v>27</v>
      </c>
      <c r="G568" t="s">
        <v>72</v>
      </c>
      <c r="H568" t="s">
        <v>29</v>
      </c>
      <c r="I568" t="s">
        <v>77</v>
      </c>
      <c r="J568" t="s">
        <v>31</v>
      </c>
      <c r="K568" s="9">
        <v>77</v>
      </c>
      <c r="L568" t="s">
        <v>80</v>
      </c>
      <c r="M568">
        <v>2</v>
      </c>
      <c r="N568" t="s">
        <v>33</v>
      </c>
      <c r="O568" t="s">
        <v>78</v>
      </c>
      <c r="P568" t="s">
        <v>35</v>
      </c>
      <c r="Q568" s="9">
        <v>6397</v>
      </c>
      <c r="R568" s="9">
        <v>10339</v>
      </c>
      <c r="S568" s="9">
        <v>4</v>
      </c>
      <c r="T568" t="s">
        <v>36</v>
      </c>
      <c r="U568" s="9">
        <v>12</v>
      </c>
      <c r="V568" t="s">
        <v>82</v>
      </c>
      <c r="W568" t="s">
        <v>80</v>
      </c>
      <c r="X568" s="9">
        <v>2</v>
      </c>
      <c r="Y568" t="s">
        <v>86</v>
      </c>
      <c r="Z568" t="s">
        <v>36</v>
      </c>
    </row>
    <row r="569" spans="1:26" x14ac:dyDescent="0.25">
      <c r="A569">
        <v>2020</v>
      </c>
      <c r="B569" s="9">
        <v>34</v>
      </c>
      <c r="C569" t="s">
        <v>26</v>
      </c>
      <c r="D569" s="9">
        <v>304</v>
      </c>
      <c r="E569" t="s">
        <v>27</v>
      </c>
      <c r="F569" s="9">
        <v>2</v>
      </c>
      <c r="G569" t="s">
        <v>74</v>
      </c>
      <c r="H569" t="s">
        <v>49</v>
      </c>
      <c r="I569" t="s">
        <v>80</v>
      </c>
      <c r="J569" t="s">
        <v>43</v>
      </c>
      <c r="K569" s="9">
        <v>60</v>
      </c>
      <c r="L569" t="s">
        <v>78</v>
      </c>
      <c r="M569">
        <v>2</v>
      </c>
      <c r="N569" t="s">
        <v>33</v>
      </c>
      <c r="O569" t="s">
        <v>80</v>
      </c>
      <c r="P569" t="s">
        <v>35</v>
      </c>
      <c r="Q569" s="9">
        <v>6274</v>
      </c>
      <c r="R569" s="9">
        <v>18686</v>
      </c>
      <c r="S569" s="9">
        <v>1</v>
      </c>
      <c r="T569" t="s">
        <v>46</v>
      </c>
      <c r="U569" s="9">
        <v>22</v>
      </c>
      <c r="V569" t="s">
        <v>83</v>
      </c>
      <c r="W569" t="s">
        <v>78</v>
      </c>
      <c r="X569" s="9">
        <v>5</v>
      </c>
      <c r="Y569" t="s">
        <v>86</v>
      </c>
      <c r="Z569" t="s">
        <v>46</v>
      </c>
    </row>
    <row r="570" spans="1:26" x14ac:dyDescent="0.25">
      <c r="A570">
        <v>2021</v>
      </c>
      <c r="B570" s="9">
        <v>55</v>
      </c>
      <c r="C570" t="s">
        <v>26</v>
      </c>
      <c r="D570" s="9">
        <v>725</v>
      </c>
      <c r="E570" t="s">
        <v>41</v>
      </c>
      <c r="F570" s="9">
        <v>2</v>
      </c>
      <c r="G570" t="s">
        <v>74</v>
      </c>
      <c r="H570" t="s">
        <v>53</v>
      </c>
      <c r="I570" t="s">
        <v>80</v>
      </c>
      <c r="J570" t="s">
        <v>43</v>
      </c>
      <c r="K570" s="9">
        <v>78</v>
      </c>
      <c r="L570" t="s">
        <v>78</v>
      </c>
      <c r="M570">
        <v>5</v>
      </c>
      <c r="N570" t="s">
        <v>61</v>
      </c>
      <c r="O570" t="s">
        <v>79</v>
      </c>
      <c r="P570" t="s">
        <v>45</v>
      </c>
      <c r="Q570" s="9">
        <v>19859</v>
      </c>
      <c r="R570" s="9">
        <v>21199</v>
      </c>
      <c r="S570" s="9">
        <v>5</v>
      </c>
      <c r="T570" t="s">
        <v>36</v>
      </c>
      <c r="U570" s="9">
        <v>13</v>
      </c>
      <c r="V570" t="s">
        <v>82</v>
      </c>
      <c r="W570" t="s">
        <v>80</v>
      </c>
      <c r="X570" s="9">
        <v>2</v>
      </c>
      <c r="Y570" t="s">
        <v>86</v>
      </c>
      <c r="Z570" t="s">
        <v>36</v>
      </c>
    </row>
    <row r="571" spans="1:26" x14ac:dyDescent="0.25">
      <c r="A571">
        <v>2022</v>
      </c>
      <c r="B571" s="9">
        <v>36</v>
      </c>
      <c r="C571" t="s">
        <v>60</v>
      </c>
      <c r="D571" s="9">
        <v>1434</v>
      </c>
      <c r="E571" t="s">
        <v>27</v>
      </c>
      <c r="F571" s="9">
        <v>8</v>
      </c>
      <c r="G571" t="s">
        <v>73</v>
      </c>
      <c r="H571" t="s">
        <v>29</v>
      </c>
      <c r="I571" t="s">
        <v>79</v>
      </c>
      <c r="J571" t="s">
        <v>43</v>
      </c>
      <c r="K571" s="9">
        <v>76</v>
      </c>
      <c r="L571" t="s">
        <v>77</v>
      </c>
      <c r="M571">
        <v>3</v>
      </c>
      <c r="N571" t="s">
        <v>33</v>
      </c>
      <c r="O571" t="s">
        <v>79</v>
      </c>
      <c r="P571" t="s">
        <v>35</v>
      </c>
      <c r="Q571" s="9">
        <v>7587</v>
      </c>
      <c r="R571" s="9">
        <v>14229</v>
      </c>
      <c r="S571" s="9">
        <v>5</v>
      </c>
      <c r="T571" t="s">
        <v>46</v>
      </c>
      <c r="U571" s="9">
        <v>15</v>
      </c>
      <c r="V571" t="s">
        <v>82</v>
      </c>
      <c r="W571" t="s">
        <v>77</v>
      </c>
      <c r="X571" s="9">
        <v>1</v>
      </c>
      <c r="Y571" t="s">
        <v>86</v>
      </c>
      <c r="Z571" t="s">
        <v>46</v>
      </c>
    </row>
    <row r="572" spans="1:26" x14ac:dyDescent="0.25">
      <c r="A572">
        <v>2023</v>
      </c>
      <c r="B572" s="9">
        <v>52</v>
      </c>
      <c r="C572" t="s">
        <v>60</v>
      </c>
      <c r="D572" s="9">
        <v>715</v>
      </c>
      <c r="E572" t="s">
        <v>41</v>
      </c>
      <c r="F572" s="9">
        <v>19</v>
      </c>
      <c r="G572" t="s">
        <v>73</v>
      </c>
      <c r="H572" t="s">
        <v>53</v>
      </c>
      <c r="I572" t="s">
        <v>80</v>
      </c>
      <c r="J572" t="s">
        <v>43</v>
      </c>
      <c r="K572" s="9">
        <v>41</v>
      </c>
      <c r="L572" t="s">
        <v>78</v>
      </c>
      <c r="M572">
        <v>1</v>
      </c>
      <c r="N572" t="s">
        <v>44</v>
      </c>
      <c r="O572" t="s">
        <v>80</v>
      </c>
      <c r="P572" t="s">
        <v>45</v>
      </c>
      <c r="Q572" s="9">
        <v>4258</v>
      </c>
      <c r="R572" s="9">
        <v>26589</v>
      </c>
      <c r="S572" s="9">
        <v>0</v>
      </c>
      <c r="T572" t="s">
        <v>46</v>
      </c>
      <c r="U572" s="9">
        <v>18</v>
      </c>
      <c r="V572" t="s">
        <v>82</v>
      </c>
      <c r="W572" t="s">
        <v>79</v>
      </c>
      <c r="X572" s="9">
        <v>3</v>
      </c>
      <c r="Y572" t="s">
        <v>86</v>
      </c>
      <c r="Z572" t="s">
        <v>46</v>
      </c>
    </row>
    <row r="573" spans="1:26" x14ac:dyDescent="0.25">
      <c r="A573">
        <v>2024</v>
      </c>
      <c r="B573" s="9">
        <v>26</v>
      </c>
      <c r="C573" t="s">
        <v>40</v>
      </c>
      <c r="D573" s="9">
        <v>575</v>
      </c>
      <c r="E573" t="s">
        <v>41</v>
      </c>
      <c r="F573" s="9">
        <v>1</v>
      </c>
      <c r="G573" t="s">
        <v>72</v>
      </c>
      <c r="H573" t="s">
        <v>29</v>
      </c>
      <c r="I573" t="s">
        <v>79</v>
      </c>
      <c r="J573" t="s">
        <v>31</v>
      </c>
      <c r="K573" s="9">
        <v>71</v>
      </c>
      <c r="L573" t="s">
        <v>79</v>
      </c>
      <c r="M573">
        <v>1</v>
      </c>
      <c r="N573" t="s">
        <v>51</v>
      </c>
      <c r="O573" t="s">
        <v>80</v>
      </c>
      <c r="P573" t="s">
        <v>57</v>
      </c>
      <c r="Q573" s="9">
        <v>4364</v>
      </c>
      <c r="R573" s="9">
        <v>5288</v>
      </c>
      <c r="S573" s="9">
        <v>3</v>
      </c>
      <c r="T573" t="s">
        <v>46</v>
      </c>
      <c r="U573" s="9">
        <v>14</v>
      </c>
      <c r="V573" t="s">
        <v>82</v>
      </c>
      <c r="W573" t="s">
        <v>79</v>
      </c>
      <c r="X573" s="9">
        <v>2</v>
      </c>
      <c r="Y573" t="s">
        <v>86</v>
      </c>
      <c r="Z573" t="s">
        <v>46</v>
      </c>
    </row>
    <row r="574" spans="1:26" x14ac:dyDescent="0.25">
      <c r="A574">
        <v>2025</v>
      </c>
      <c r="B574" s="9">
        <v>29</v>
      </c>
      <c r="C574" t="s">
        <v>26</v>
      </c>
      <c r="D574" s="9">
        <v>657</v>
      </c>
      <c r="E574" t="s">
        <v>41</v>
      </c>
      <c r="F574" s="9">
        <v>27</v>
      </c>
      <c r="G574" t="s">
        <v>74</v>
      </c>
      <c r="H574" t="s">
        <v>53</v>
      </c>
      <c r="I574" t="s">
        <v>77</v>
      </c>
      <c r="J574" t="s">
        <v>31</v>
      </c>
      <c r="K574" s="9">
        <v>66</v>
      </c>
      <c r="L574" t="s">
        <v>78</v>
      </c>
      <c r="M574">
        <v>2</v>
      </c>
      <c r="N574" t="s">
        <v>59</v>
      </c>
      <c r="O574" t="s">
        <v>78</v>
      </c>
      <c r="P574" t="s">
        <v>45</v>
      </c>
      <c r="Q574" s="9">
        <v>4335</v>
      </c>
      <c r="R574" s="9">
        <v>25549</v>
      </c>
      <c r="S574" s="9">
        <v>4</v>
      </c>
      <c r="T574" t="s">
        <v>46</v>
      </c>
      <c r="U574" s="9">
        <v>12</v>
      </c>
      <c r="V574" t="s">
        <v>82</v>
      </c>
      <c r="W574" t="s">
        <v>79</v>
      </c>
      <c r="X574" s="9">
        <v>3</v>
      </c>
      <c r="Y574" t="s">
        <v>85</v>
      </c>
      <c r="Z574" t="s">
        <v>46</v>
      </c>
    </row>
    <row r="575" spans="1:26" x14ac:dyDescent="0.25">
      <c r="A575">
        <v>2026</v>
      </c>
      <c r="B575" s="9">
        <v>26</v>
      </c>
      <c r="C575" t="s">
        <v>26</v>
      </c>
      <c r="D575" s="9">
        <v>1146</v>
      </c>
      <c r="E575" t="s">
        <v>27</v>
      </c>
      <c r="F575" s="9">
        <v>8</v>
      </c>
      <c r="G575" t="s">
        <v>74</v>
      </c>
      <c r="H575" t="s">
        <v>67</v>
      </c>
      <c r="I575" t="s">
        <v>80</v>
      </c>
      <c r="J575" t="s">
        <v>43</v>
      </c>
      <c r="K575" s="9">
        <v>38</v>
      </c>
      <c r="L575" t="s">
        <v>77</v>
      </c>
      <c r="M575">
        <v>2</v>
      </c>
      <c r="N575" t="s">
        <v>33</v>
      </c>
      <c r="O575" t="s">
        <v>79</v>
      </c>
      <c r="P575" t="s">
        <v>35</v>
      </c>
      <c r="Q575" s="9">
        <v>5326</v>
      </c>
      <c r="R575" s="9">
        <v>3064</v>
      </c>
      <c r="S575" s="9">
        <v>6</v>
      </c>
      <c r="T575" t="s">
        <v>46</v>
      </c>
      <c r="U575" s="9">
        <v>17</v>
      </c>
      <c r="V575" t="s">
        <v>82</v>
      </c>
      <c r="W575" t="s">
        <v>78</v>
      </c>
      <c r="X575" s="9">
        <v>2</v>
      </c>
      <c r="Y575" t="s">
        <v>85</v>
      </c>
      <c r="Z575" t="s">
        <v>36</v>
      </c>
    </row>
    <row r="576" spans="1:26" x14ac:dyDescent="0.25">
      <c r="A576">
        <v>2027</v>
      </c>
      <c r="B576" s="9">
        <v>34</v>
      </c>
      <c r="C576" t="s">
        <v>26</v>
      </c>
      <c r="D576" s="9">
        <v>182</v>
      </c>
      <c r="E576" t="s">
        <v>41</v>
      </c>
      <c r="F576" s="9">
        <v>1</v>
      </c>
      <c r="G576" t="s">
        <v>73</v>
      </c>
      <c r="H576" t="s">
        <v>29</v>
      </c>
      <c r="I576" t="s">
        <v>77</v>
      </c>
      <c r="J576" t="s">
        <v>31</v>
      </c>
      <c r="K576" s="9">
        <v>72</v>
      </c>
      <c r="L576" t="s">
        <v>80</v>
      </c>
      <c r="M576">
        <v>1</v>
      </c>
      <c r="N576" t="s">
        <v>44</v>
      </c>
      <c r="O576" t="s">
        <v>80</v>
      </c>
      <c r="P576" t="s">
        <v>35</v>
      </c>
      <c r="Q576" s="9">
        <v>3280</v>
      </c>
      <c r="R576" s="9">
        <v>13551</v>
      </c>
      <c r="S576" s="9">
        <v>2</v>
      </c>
      <c r="T576" t="s">
        <v>46</v>
      </c>
      <c r="U576" s="9">
        <v>16</v>
      </c>
      <c r="V576" t="s">
        <v>82</v>
      </c>
      <c r="W576" t="s">
        <v>78</v>
      </c>
      <c r="X576" s="9">
        <v>2</v>
      </c>
      <c r="Y576" t="s">
        <v>86</v>
      </c>
      <c r="Z576" t="s">
        <v>46</v>
      </c>
    </row>
    <row r="577" spans="1:26" x14ac:dyDescent="0.25">
      <c r="A577">
        <v>2028</v>
      </c>
      <c r="B577" s="9">
        <v>54</v>
      </c>
      <c r="C577" t="s">
        <v>26</v>
      </c>
      <c r="D577" s="9">
        <v>376</v>
      </c>
      <c r="E577" t="s">
        <v>41</v>
      </c>
      <c r="F577" s="9">
        <v>19</v>
      </c>
      <c r="G577" t="s">
        <v>73</v>
      </c>
      <c r="H577" t="s">
        <v>53</v>
      </c>
      <c r="I577" t="s">
        <v>80</v>
      </c>
      <c r="J577" t="s">
        <v>31</v>
      </c>
      <c r="K577" s="9">
        <v>95</v>
      </c>
      <c r="L577" t="s">
        <v>78</v>
      </c>
      <c r="M577">
        <v>2</v>
      </c>
      <c r="N577" t="s">
        <v>58</v>
      </c>
      <c r="O577" t="s">
        <v>79</v>
      </c>
      <c r="P577" t="s">
        <v>57</v>
      </c>
      <c r="Q577" s="9">
        <v>5485</v>
      </c>
      <c r="R577" s="9">
        <v>22670</v>
      </c>
      <c r="S577" s="9">
        <v>9</v>
      </c>
      <c r="T577" t="s">
        <v>36</v>
      </c>
      <c r="U577" s="9">
        <v>18</v>
      </c>
      <c r="V577" t="s">
        <v>82</v>
      </c>
      <c r="W577" t="s">
        <v>77</v>
      </c>
      <c r="X577" s="9">
        <v>4</v>
      </c>
      <c r="Y577" t="s">
        <v>86</v>
      </c>
      <c r="Z577" t="s">
        <v>46</v>
      </c>
    </row>
    <row r="578" spans="1:26" x14ac:dyDescent="0.25">
      <c r="A578">
        <v>2029</v>
      </c>
      <c r="B578" s="9">
        <v>27</v>
      </c>
      <c r="C578" t="s">
        <v>40</v>
      </c>
      <c r="D578" s="9">
        <v>829</v>
      </c>
      <c r="E578" t="s">
        <v>27</v>
      </c>
      <c r="F578" s="9">
        <v>8</v>
      </c>
      <c r="G578" t="s">
        <v>76</v>
      </c>
      <c r="H578" t="s">
        <v>64</v>
      </c>
      <c r="I578" t="s">
        <v>78</v>
      </c>
      <c r="J578" t="s">
        <v>43</v>
      </c>
      <c r="K578" s="9">
        <v>84</v>
      </c>
      <c r="L578" t="s">
        <v>78</v>
      </c>
      <c r="M578">
        <v>2</v>
      </c>
      <c r="N578" t="s">
        <v>33</v>
      </c>
      <c r="O578" t="s">
        <v>80</v>
      </c>
      <c r="P578" t="s">
        <v>45</v>
      </c>
      <c r="Q578" s="9">
        <v>4342</v>
      </c>
      <c r="R578" s="9">
        <v>24008</v>
      </c>
      <c r="S578" s="9">
        <v>0</v>
      </c>
      <c r="T578" t="s">
        <v>46</v>
      </c>
      <c r="U578" s="9">
        <v>19</v>
      </c>
      <c r="V578" t="s">
        <v>82</v>
      </c>
      <c r="W578" t="s">
        <v>77</v>
      </c>
      <c r="X578" s="9">
        <v>3</v>
      </c>
      <c r="Y578" t="s">
        <v>86</v>
      </c>
      <c r="Z578" t="s">
        <v>46</v>
      </c>
    </row>
    <row r="579" spans="1:26" x14ac:dyDescent="0.25">
      <c r="A579">
        <v>2030</v>
      </c>
      <c r="B579" s="9">
        <v>37</v>
      </c>
      <c r="C579" t="s">
        <v>26</v>
      </c>
      <c r="D579" s="9">
        <v>571</v>
      </c>
      <c r="E579" t="s">
        <v>41</v>
      </c>
      <c r="F579" s="9">
        <v>10</v>
      </c>
      <c r="G579" t="s">
        <v>76</v>
      </c>
      <c r="H579" t="s">
        <v>29</v>
      </c>
      <c r="I579" t="s">
        <v>80</v>
      </c>
      <c r="J579" t="s">
        <v>31</v>
      </c>
      <c r="K579" s="9">
        <v>87</v>
      </c>
      <c r="L579" t="s">
        <v>78</v>
      </c>
      <c r="M579">
        <v>1</v>
      </c>
      <c r="N579" t="s">
        <v>44</v>
      </c>
      <c r="O579" t="s">
        <v>79</v>
      </c>
      <c r="P579" t="s">
        <v>57</v>
      </c>
      <c r="Q579" s="9">
        <v>2782</v>
      </c>
      <c r="R579" s="9">
        <v>19905</v>
      </c>
      <c r="S579" s="9">
        <v>0</v>
      </c>
      <c r="T579" t="s">
        <v>36</v>
      </c>
      <c r="U579" s="9">
        <v>13</v>
      </c>
      <c r="V579" t="s">
        <v>82</v>
      </c>
      <c r="W579" t="s">
        <v>77</v>
      </c>
      <c r="X579" s="9">
        <v>3</v>
      </c>
      <c r="Y579" t="s">
        <v>85</v>
      </c>
      <c r="Z579" t="s">
        <v>46</v>
      </c>
    </row>
    <row r="580" spans="1:26" x14ac:dyDescent="0.25">
      <c r="A580">
        <v>2031</v>
      </c>
      <c r="B580" s="9">
        <v>38</v>
      </c>
      <c r="C580" t="s">
        <v>40</v>
      </c>
      <c r="D580" s="9">
        <v>240</v>
      </c>
      <c r="E580" t="s">
        <v>41</v>
      </c>
      <c r="F580" s="9">
        <v>2</v>
      </c>
      <c r="G580" t="s">
        <v>73</v>
      </c>
      <c r="H580" t="s">
        <v>29</v>
      </c>
      <c r="I580" t="s">
        <v>79</v>
      </c>
      <c r="J580" t="s">
        <v>31</v>
      </c>
      <c r="K580" s="9">
        <v>75</v>
      </c>
      <c r="L580" t="s">
        <v>80</v>
      </c>
      <c r="M580">
        <v>2</v>
      </c>
      <c r="N580" t="s">
        <v>58</v>
      </c>
      <c r="O580" t="s">
        <v>79</v>
      </c>
      <c r="P580" t="s">
        <v>35</v>
      </c>
      <c r="Q580" s="9">
        <v>5980</v>
      </c>
      <c r="R580" s="9">
        <v>26085</v>
      </c>
      <c r="S580" s="9">
        <v>6</v>
      </c>
      <c r="T580" t="s">
        <v>36</v>
      </c>
      <c r="U580" s="9">
        <v>12</v>
      </c>
      <c r="V580" t="s">
        <v>82</v>
      </c>
      <c r="W580" t="s">
        <v>80</v>
      </c>
      <c r="X580" s="9">
        <v>2</v>
      </c>
      <c r="Y580" t="s">
        <v>86</v>
      </c>
      <c r="Z580" t="s">
        <v>46</v>
      </c>
    </row>
    <row r="581" spans="1:26" x14ac:dyDescent="0.25">
      <c r="A581">
        <v>2032</v>
      </c>
      <c r="B581" s="9">
        <v>34</v>
      </c>
      <c r="C581" t="s">
        <v>26</v>
      </c>
      <c r="D581" s="9">
        <v>121</v>
      </c>
      <c r="E581" t="s">
        <v>41</v>
      </c>
      <c r="F581" s="9">
        <v>2</v>
      </c>
      <c r="G581" t="s">
        <v>73</v>
      </c>
      <c r="H581" t="s">
        <v>53</v>
      </c>
      <c r="I581" t="s">
        <v>78</v>
      </c>
      <c r="J581" t="s">
        <v>31</v>
      </c>
      <c r="K581" s="9">
        <v>86</v>
      </c>
      <c r="L581" t="s">
        <v>77</v>
      </c>
      <c r="M581">
        <v>1</v>
      </c>
      <c r="N581" t="s">
        <v>44</v>
      </c>
      <c r="O581" t="s">
        <v>79</v>
      </c>
      <c r="P581" t="s">
        <v>35</v>
      </c>
      <c r="Q581" s="9">
        <v>4381</v>
      </c>
      <c r="R581" s="9">
        <v>7530</v>
      </c>
      <c r="S581" s="9">
        <v>1</v>
      </c>
      <c r="T581" t="s">
        <v>46</v>
      </c>
      <c r="U581" s="9">
        <v>11</v>
      </c>
      <c r="V581" t="s">
        <v>82</v>
      </c>
      <c r="W581" t="s">
        <v>78</v>
      </c>
      <c r="X581" s="9">
        <v>3</v>
      </c>
      <c r="Y581" t="s">
        <v>86</v>
      </c>
      <c r="Z581" t="s">
        <v>46</v>
      </c>
    </row>
    <row r="582" spans="1:26" x14ac:dyDescent="0.25">
      <c r="A582">
        <v>2033</v>
      </c>
      <c r="B582" s="9">
        <v>35</v>
      </c>
      <c r="C582" t="s">
        <v>26</v>
      </c>
      <c r="D582" s="9">
        <v>384</v>
      </c>
      <c r="E582" t="s">
        <v>27</v>
      </c>
      <c r="F582" s="9">
        <v>8</v>
      </c>
      <c r="G582" t="s">
        <v>73</v>
      </c>
      <c r="H582" t="s">
        <v>29</v>
      </c>
      <c r="I582" t="s">
        <v>79</v>
      </c>
      <c r="J582" t="s">
        <v>31</v>
      </c>
      <c r="K582" s="9">
        <v>72</v>
      </c>
      <c r="L582" t="s">
        <v>78</v>
      </c>
      <c r="M582">
        <v>1</v>
      </c>
      <c r="N582" t="s">
        <v>62</v>
      </c>
      <c r="O582" t="s">
        <v>80</v>
      </c>
      <c r="P582" t="s">
        <v>45</v>
      </c>
      <c r="Q582" s="9">
        <v>2572</v>
      </c>
      <c r="R582" s="9">
        <v>20317</v>
      </c>
      <c r="S582" s="9">
        <v>1</v>
      </c>
      <c r="T582" t="s">
        <v>46</v>
      </c>
      <c r="U582" s="9">
        <v>16</v>
      </c>
      <c r="V582" t="s">
        <v>82</v>
      </c>
      <c r="W582" t="s">
        <v>77</v>
      </c>
      <c r="X582" s="9">
        <v>1</v>
      </c>
      <c r="Y582" t="s">
        <v>85</v>
      </c>
      <c r="Z582" t="s">
        <v>46</v>
      </c>
    </row>
    <row r="583" spans="1:26" x14ac:dyDescent="0.25">
      <c r="A583">
        <v>2034</v>
      </c>
      <c r="B583" s="9">
        <v>30</v>
      </c>
      <c r="C583" t="s">
        <v>26</v>
      </c>
      <c r="D583" s="9">
        <v>921</v>
      </c>
      <c r="E583" t="s">
        <v>41</v>
      </c>
      <c r="F583" s="9">
        <v>1</v>
      </c>
      <c r="G583" t="s">
        <v>74</v>
      </c>
      <c r="H583" t="s">
        <v>29</v>
      </c>
      <c r="I583" t="s">
        <v>80</v>
      </c>
      <c r="J583" t="s">
        <v>43</v>
      </c>
      <c r="K583" s="9">
        <v>38</v>
      </c>
      <c r="L583" t="s">
        <v>79</v>
      </c>
      <c r="M583">
        <v>1</v>
      </c>
      <c r="N583" t="s">
        <v>51</v>
      </c>
      <c r="O583" t="s">
        <v>78</v>
      </c>
      <c r="P583" t="s">
        <v>45</v>
      </c>
      <c r="Q583" s="9">
        <v>3833</v>
      </c>
      <c r="R583" s="9">
        <v>24375</v>
      </c>
      <c r="S583" s="9">
        <v>3</v>
      </c>
      <c r="T583" t="s">
        <v>46</v>
      </c>
      <c r="U583" s="9">
        <v>21</v>
      </c>
      <c r="V583" t="s">
        <v>83</v>
      </c>
      <c r="W583" t="s">
        <v>78</v>
      </c>
      <c r="X583" s="9">
        <v>2</v>
      </c>
      <c r="Y583" t="s">
        <v>86</v>
      </c>
      <c r="Z583" t="s">
        <v>46</v>
      </c>
    </row>
    <row r="584" spans="1:26" x14ac:dyDescent="0.25">
      <c r="A584">
        <v>2035</v>
      </c>
      <c r="B584" s="9">
        <v>40</v>
      </c>
      <c r="C584" t="s">
        <v>40</v>
      </c>
      <c r="D584" s="9">
        <v>791</v>
      </c>
      <c r="E584" t="s">
        <v>41</v>
      </c>
      <c r="F584" s="9">
        <v>2</v>
      </c>
      <c r="G584" t="s">
        <v>72</v>
      </c>
      <c r="H584" t="s">
        <v>53</v>
      </c>
      <c r="I584" t="s">
        <v>78</v>
      </c>
      <c r="J584" t="s">
        <v>31</v>
      </c>
      <c r="K584" s="9">
        <v>38</v>
      </c>
      <c r="L584" t="s">
        <v>80</v>
      </c>
      <c r="M584">
        <v>1</v>
      </c>
      <c r="N584" t="s">
        <v>59</v>
      </c>
      <c r="O584" t="s">
        <v>77</v>
      </c>
      <c r="P584" t="s">
        <v>45</v>
      </c>
      <c r="Q584" s="9">
        <v>4244</v>
      </c>
      <c r="R584" s="9">
        <v>9931</v>
      </c>
      <c r="S584" s="9">
        <v>1</v>
      </c>
      <c r="T584" t="s">
        <v>46</v>
      </c>
      <c r="U584" s="9">
        <v>24</v>
      </c>
      <c r="V584" t="s">
        <v>83</v>
      </c>
      <c r="W584" t="s">
        <v>80</v>
      </c>
      <c r="X584" s="9">
        <v>2</v>
      </c>
      <c r="Y584" t="s">
        <v>86</v>
      </c>
      <c r="Z584" t="s">
        <v>46</v>
      </c>
    </row>
    <row r="585" spans="1:26" x14ac:dyDescent="0.25">
      <c r="A585">
        <v>2036</v>
      </c>
      <c r="B585" s="9">
        <v>34</v>
      </c>
      <c r="C585" t="s">
        <v>26</v>
      </c>
      <c r="D585" s="9">
        <v>1111</v>
      </c>
      <c r="E585" t="s">
        <v>27</v>
      </c>
      <c r="F585" s="9">
        <v>8</v>
      </c>
      <c r="G585" t="s">
        <v>72</v>
      </c>
      <c r="H585" t="s">
        <v>29</v>
      </c>
      <c r="I585" t="s">
        <v>78</v>
      </c>
      <c r="J585" t="s">
        <v>31</v>
      </c>
      <c r="K585" s="9">
        <v>93</v>
      </c>
      <c r="L585" t="s">
        <v>78</v>
      </c>
      <c r="M585">
        <v>2</v>
      </c>
      <c r="N585" t="s">
        <v>33</v>
      </c>
      <c r="O585" t="s">
        <v>79</v>
      </c>
      <c r="P585" t="s">
        <v>45</v>
      </c>
      <c r="Q585" s="9">
        <v>6500</v>
      </c>
      <c r="R585" s="9">
        <v>13305</v>
      </c>
      <c r="S585" s="9">
        <v>5</v>
      </c>
      <c r="T585" t="s">
        <v>46</v>
      </c>
      <c r="U585" s="9">
        <v>17</v>
      </c>
      <c r="V585" t="s">
        <v>82</v>
      </c>
      <c r="W585" t="s">
        <v>77</v>
      </c>
      <c r="X585" s="9">
        <v>1</v>
      </c>
      <c r="Y585" t="s">
        <v>86</v>
      </c>
      <c r="Z585" t="s">
        <v>46</v>
      </c>
    </row>
    <row r="586" spans="1:26" x14ac:dyDescent="0.25">
      <c r="A586">
        <v>2037</v>
      </c>
      <c r="B586" s="9">
        <v>42</v>
      </c>
      <c r="C586" t="s">
        <v>40</v>
      </c>
      <c r="D586" s="9">
        <v>570</v>
      </c>
      <c r="E586" t="s">
        <v>41</v>
      </c>
      <c r="F586" s="9">
        <v>8</v>
      </c>
      <c r="G586" t="s">
        <v>74</v>
      </c>
      <c r="H586" t="s">
        <v>29</v>
      </c>
      <c r="I586" t="s">
        <v>77</v>
      </c>
      <c r="J586" t="s">
        <v>43</v>
      </c>
      <c r="K586" s="9">
        <v>66</v>
      </c>
      <c r="L586" t="s">
        <v>78</v>
      </c>
      <c r="M586">
        <v>5</v>
      </c>
      <c r="N586" t="s">
        <v>61</v>
      </c>
      <c r="O586" t="s">
        <v>80</v>
      </c>
      <c r="P586" t="s">
        <v>57</v>
      </c>
      <c r="Q586" s="9">
        <v>18430</v>
      </c>
      <c r="R586" s="9">
        <v>16225</v>
      </c>
      <c r="S586" s="9">
        <v>1</v>
      </c>
      <c r="T586" t="s">
        <v>46</v>
      </c>
      <c r="U586" s="9">
        <v>13</v>
      </c>
      <c r="V586" t="s">
        <v>82</v>
      </c>
      <c r="W586" t="s">
        <v>77</v>
      </c>
      <c r="X586" s="9">
        <v>4</v>
      </c>
      <c r="Y586" t="s">
        <v>85</v>
      </c>
      <c r="Z586" t="s">
        <v>46</v>
      </c>
    </row>
    <row r="587" spans="1:26" x14ac:dyDescent="0.25">
      <c r="A587">
        <v>2038</v>
      </c>
      <c r="B587" s="9">
        <v>23</v>
      </c>
      <c r="C587" t="s">
        <v>26</v>
      </c>
      <c r="D587" s="9">
        <v>1243</v>
      </c>
      <c r="E587" t="s">
        <v>41</v>
      </c>
      <c r="F587" s="9">
        <v>6</v>
      </c>
      <c r="G587" t="s">
        <v>74</v>
      </c>
      <c r="H587" t="s">
        <v>29</v>
      </c>
      <c r="I587" t="s">
        <v>78</v>
      </c>
      <c r="J587" t="s">
        <v>43</v>
      </c>
      <c r="K587" s="9">
        <v>63</v>
      </c>
      <c r="L587" t="s">
        <v>80</v>
      </c>
      <c r="M587">
        <v>1</v>
      </c>
      <c r="N587" t="s">
        <v>51</v>
      </c>
      <c r="O587" t="s">
        <v>79</v>
      </c>
      <c r="P587" t="s">
        <v>45</v>
      </c>
      <c r="Q587" s="9">
        <v>1601</v>
      </c>
      <c r="R587" s="9">
        <v>3445</v>
      </c>
      <c r="S587" s="9">
        <v>1</v>
      </c>
      <c r="T587" t="s">
        <v>36</v>
      </c>
      <c r="U587" s="9">
        <v>21</v>
      </c>
      <c r="V587" t="s">
        <v>83</v>
      </c>
      <c r="W587" t="s">
        <v>78</v>
      </c>
      <c r="X587" s="9">
        <v>2</v>
      </c>
      <c r="Y587" t="s">
        <v>86</v>
      </c>
      <c r="Z587" t="s">
        <v>36</v>
      </c>
    </row>
    <row r="588" spans="1:26" x14ac:dyDescent="0.25">
      <c r="A588">
        <v>2039</v>
      </c>
      <c r="B588" s="9">
        <v>24</v>
      </c>
      <c r="C588" t="s">
        <v>60</v>
      </c>
      <c r="D588" s="9">
        <v>1092</v>
      </c>
      <c r="E588" t="s">
        <v>41</v>
      </c>
      <c r="F588" s="9">
        <v>9</v>
      </c>
      <c r="G588" t="s">
        <v>74</v>
      </c>
      <c r="H588" t="s">
        <v>29</v>
      </c>
      <c r="I588" t="s">
        <v>78</v>
      </c>
      <c r="J588" t="s">
        <v>43</v>
      </c>
      <c r="K588" s="9">
        <v>60</v>
      </c>
      <c r="L588" t="s">
        <v>77</v>
      </c>
      <c r="M588">
        <v>1</v>
      </c>
      <c r="N588" t="s">
        <v>51</v>
      </c>
      <c r="O588" t="s">
        <v>77</v>
      </c>
      <c r="P588" t="s">
        <v>57</v>
      </c>
      <c r="Q588" s="9">
        <v>2694</v>
      </c>
      <c r="R588" s="9">
        <v>26551</v>
      </c>
      <c r="S588" s="9">
        <v>1</v>
      </c>
      <c r="T588" t="s">
        <v>46</v>
      </c>
      <c r="U588" s="9">
        <v>11</v>
      </c>
      <c r="V588" t="s">
        <v>82</v>
      </c>
      <c r="W588" t="s">
        <v>78</v>
      </c>
      <c r="X588" s="9">
        <v>4</v>
      </c>
      <c r="Y588" t="s">
        <v>86</v>
      </c>
      <c r="Z588" t="s">
        <v>46</v>
      </c>
    </row>
    <row r="589" spans="1:26" x14ac:dyDescent="0.25">
      <c r="A589">
        <v>2040</v>
      </c>
      <c r="B589" s="9">
        <v>52</v>
      </c>
      <c r="C589" t="s">
        <v>26</v>
      </c>
      <c r="D589" s="9">
        <v>1325</v>
      </c>
      <c r="E589" t="s">
        <v>41</v>
      </c>
      <c r="F589" s="9">
        <v>11</v>
      </c>
      <c r="G589" t="s">
        <v>73</v>
      </c>
      <c r="H589" t="s">
        <v>29</v>
      </c>
      <c r="I589" t="s">
        <v>80</v>
      </c>
      <c r="J589" t="s">
        <v>31</v>
      </c>
      <c r="K589" s="9">
        <v>82</v>
      </c>
      <c r="L589" t="s">
        <v>78</v>
      </c>
      <c r="M589">
        <v>2</v>
      </c>
      <c r="N589" t="s">
        <v>51</v>
      </c>
      <c r="O589" t="s">
        <v>78</v>
      </c>
      <c r="P589" t="s">
        <v>45</v>
      </c>
      <c r="Q589" s="9">
        <v>3149</v>
      </c>
      <c r="R589" s="9">
        <v>21821</v>
      </c>
      <c r="S589" s="9">
        <v>8</v>
      </c>
      <c r="T589" t="s">
        <v>46</v>
      </c>
      <c r="U589" s="9">
        <v>20</v>
      </c>
      <c r="V589" t="s">
        <v>83</v>
      </c>
      <c r="W589" t="s">
        <v>77</v>
      </c>
      <c r="X589" s="9">
        <v>3</v>
      </c>
      <c r="Y589" t="s">
        <v>86</v>
      </c>
      <c r="Z589" t="s">
        <v>46</v>
      </c>
    </row>
    <row r="590" spans="1:26" x14ac:dyDescent="0.25">
      <c r="A590">
        <v>2041</v>
      </c>
      <c r="B590" s="9">
        <v>50</v>
      </c>
      <c r="C590" t="s">
        <v>26</v>
      </c>
      <c r="D590" s="9">
        <v>691</v>
      </c>
      <c r="E590" t="s">
        <v>41</v>
      </c>
      <c r="F590" s="9">
        <v>2</v>
      </c>
      <c r="G590" t="s">
        <v>74</v>
      </c>
      <c r="H590" t="s">
        <v>53</v>
      </c>
      <c r="I590" t="s">
        <v>78</v>
      </c>
      <c r="J590" t="s">
        <v>43</v>
      </c>
      <c r="K590" s="9">
        <v>64</v>
      </c>
      <c r="L590" t="s">
        <v>78</v>
      </c>
      <c r="M590">
        <v>4</v>
      </c>
      <c r="N590" t="s">
        <v>63</v>
      </c>
      <c r="O590" t="s">
        <v>78</v>
      </c>
      <c r="P590" t="s">
        <v>45</v>
      </c>
      <c r="Q590" s="9">
        <v>17639</v>
      </c>
      <c r="R590" s="9">
        <v>6881</v>
      </c>
      <c r="S590" s="9">
        <v>5</v>
      </c>
      <c r="T590" t="s">
        <v>81</v>
      </c>
      <c r="U590" s="9">
        <v>16</v>
      </c>
      <c r="V590" t="s">
        <v>82</v>
      </c>
      <c r="W590" t="s">
        <v>80</v>
      </c>
      <c r="X590" s="9">
        <v>3</v>
      </c>
      <c r="Y590" t="s">
        <v>86</v>
      </c>
      <c r="Z590" t="s">
        <v>46</v>
      </c>
    </row>
    <row r="591" spans="1:26" x14ac:dyDescent="0.25">
      <c r="A591">
        <v>2042</v>
      </c>
      <c r="B591" s="9">
        <v>29</v>
      </c>
      <c r="C591" t="s">
        <v>26</v>
      </c>
      <c r="D591" s="9">
        <v>805</v>
      </c>
      <c r="E591" t="s">
        <v>41</v>
      </c>
      <c r="F591" s="9">
        <v>1</v>
      </c>
      <c r="G591" t="s">
        <v>72</v>
      </c>
      <c r="H591" t="s">
        <v>29</v>
      </c>
      <c r="I591" t="s">
        <v>77</v>
      </c>
      <c r="J591" t="s">
        <v>31</v>
      </c>
      <c r="K591" s="9">
        <v>36</v>
      </c>
      <c r="L591" t="s">
        <v>77</v>
      </c>
      <c r="M591">
        <v>1</v>
      </c>
      <c r="N591" t="s">
        <v>51</v>
      </c>
      <c r="O591" t="s">
        <v>79</v>
      </c>
      <c r="P591" t="s">
        <v>45</v>
      </c>
      <c r="Q591" s="9">
        <v>2319</v>
      </c>
      <c r="R591" s="9">
        <v>6689</v>
      </c>
      <c r="S591" s="9">
        <v>1</v>
      </c>
      <c r="T591" t="s">
        <v>36</v>
      </c>
      <c r="U591" s="9">
        <v>11</v>
      </c>
      <c r="V591" t="s">
        <v>82</v>
      </c>
      <c r="W591" t="s">
        <v>78</v>
      </c>
      <c r="X591" s="9">
        <v>1</v>
      </c>
      <c r="Y591" t="s">
        <v>86</v>
      </c>
      <c r="Z591" t="s">
        <v>36</v>
      </c>
    </row>
    <row r="592" spans="1:26" x14ac:dyDescent="0.25">
      <c r="A592">
        <v>2043</v>
      </c>
      <c r="B592" s="9">
        <v>33</v>
      </c>
      <c r="C592" t="s">
        <v>26</v>
      </c>
      <c r="D592" s="9">
        <v>213</v>
      </c>
      <c r="E592" t="s">
        <v>41</v>
      </c>
      <c r="F592" s="9">
        <v>7</v>
      </c>
      <c r="G592" t="s">
        <v>74</v>
      </c>
      <c r="H592" t="s">
        <v>53</v>
      </c>
      <c r="I592" t="s">
        <v>78</v>
      </c>
      <c r="J592" t="s">
        <v>43</v>
      </c>
      <c r="K592" s="9">
        <v>49</v>
      </c>
      <c r="L592" t="s">
        <v>78</v>
      </c>
      <c r="M592">
        <v>3</v>
      </c>
      <c r="N592" t="s">
        <v>63</v>
      </c>
      <c r="O592" t="s">
        <v>78</v>
      </c>
      <c r="P592" t="s">
        <v>45</v>
      </c>
      <c r="Q592" s="9">
        <v>11691</v>
      </c>
      <c r="R592" s="9">
        <v>25995</v>
      </c>
      <c r="S592" s="9">
        <v>0</v>
      </c>
      <c r="T592" t="s">
        <v>81</v>
      </c>
      <c r="U592" s="9">
        <v>11</v>
      </c>
      <c r="V592" t="s">
        <v>82</v>
      </c>
      <c r="W592" t="s">
        <v>80</v>
      </c>
      <c r="X592" s="9">
        <v>3</v>
      </c>
      <c r="Y592" t="s">
        <v>87</v>
      </c>
      <c r="Z592" t="s">
        <v>46</v>
      </c>
    </row>
    <row r="593" spans="1:26" x14ac:dyDescent="0.25">
      <c r="A593">
        <v>2044</v>
      </c>
      <c r="B593" s="9">
        <v>33</v>
      </c>
      <c r="C593" t="s">
        <v>26</v>
      </c>
      <c r="D593" s="9">
        <v>118</v>
      </c>
      <c r="E593" t="s">
        <v>27</v>
      </c>
      <c r="F593" s="9">
        <v>16</v>
      </c>
      <c r="G593" t="s">
        <v>74</v>
      </c>
      <c r="H593" t="s">
        <v>64</v>
      </c>
      <c r="I593" t="s">
        <v>79</v>
      </c>
      <c r="J593" t="s">
        <v>31</v>
      </c>
      <c r="K593" s="9">
        <v>69</v>
      </c>
      <c r="L593" t="s">
        <v>78</v>
      </c>
      <c r="M593">
        <v>2</v>
      </c>
      <c r="N593" t="s">
        <v>33</v>
      </c>
      <c r="O593" t="s">
        <v>79</v>
      </c>
      <c r="P593" t="s">
        <v>35</v>
      </c>
      <c r="Q593" s="9">
        <v>5324</v>
      </c>
      <c r="R593" s="9">
        <v>26507</v>
      </c>
      <c r="S593" s="9">
        <v>5</v>
      </c>
      <c r="T593" t="s">
        <v>46</v>
      </c>
      <c r="U593" s="9">
        <v>15</v>
      </c>
      <c r="V593" t="s">
        <v>82</v>
      </c>
      <c r="W593" t="s">
        <v>78</v>
      </c>
      <c r="X593" s="9">
        <v>3</v>
      </c>
      <c r="Y593" t="s">
        <v>86</v>
      </c>
      <c r="Z593" t="s">
        <v>36</v>
      </c>
    </row>
    <row r="594" spans="1:26" x14ac:dyDescent="0.25">
      <c r="A594">
        <v>2045</v>
      </c>
      <c r="B594" s="9">
        <v>47</v>
      </c>
      <c r="C594" t="s">
        <v>26</v>
      </c>
      <c r="D594" s="9">
        <v>202</v>
      </c>
      <c r="E594" t="s">
        <v>41</v>
      </c>
      <c r="F594" s="9">
        <v>2</v>
      </c>
      <c r="G594" t="s">
        <v>72</v>
      </c>
      <c r="H594" t="s">
        <v>49</v>
      </c>
      <c r="I594" t="s">
        <v>78</v>
      </c>
      <c r="J594" t="s">
        <v>31</v>
      </c>
      <c r="K594" s="9">
        <v>33</v>
      </c>
      <c r="L594" t="s">
        <v>78</v>
      </c>
      <c r="M594">
        <v>4</v>
      </c>
      <c r="N594" t="s">
        <v>61</v>
      </c>
      <c r="O594" t="s">
        <v>80</v>
      </c>
      <c r="P594" t="s">
        <v>45</v>
      </c>
      <c r="Q594" s="9">
        <v>16752</v>
      </c>
      <c r="R594" s="9">
        <v>12982</v>
      </c>
      <c r="S594" s="9">
        <v>1</v>
      </c>
      <c r="T594" t="s">
        <v>36</v>
      </c>
      <c r="U594" s="9">
        <v>11</v>
      </c>
      <c r="V594" t="s">
        <v>82</v>
      </c>
      <c r="W594" t="s">
        <v>78</v>
      </c>
      <c r="X594" s="9">
        <v>3</v>
      </c>
      <c r="Y594" t="s">
        <v>85</v>
      </c>
      <c r="Z594" t="s">
        <v>46</v>
      </c>
    </row>
    <row r="595" spans="1:26" x14ac:dyDescent="0.25">
      <c r="A595">
        <v>2046</v>
      </c>
      <c r="B595" s="9">
        <v>36</v>
      </c>
      <c r="C595" t="s">
        <v>26</v>
      </c>
      <c r="D595" s="9">
        <v>676</v>
      </c>
      <c r="E595" t="s">
        <v>41</v>
      </c>
      <c r="F595" s="9">
        <v>1</v>
      </c>
      <c r="G595" t="s">
        <v>74</v>
      </c>
      <c r="H595" t="s">
        <v>49</v>
      </c>
      <c r="I595" t="s">
        <v>78</v>
      </c>
      <c r="J595" t="s">
        <v>31</v>
      </c>
      <c r="K595" s="9">
        <v>35</v>
      </c>
      <c r="L595" t="s">
        <v>78</v>
      </c>
      <c r="M595">
        <v>2</v>
      </c>
      <c r="N595" t="s">
        <v>58</v>
      </c>
      <c r="O595" t="s">
        <v>77</v>
      </c>
      <c r="P595" t="s">
        <v>45</v>
      </c>
      <c r="Q595" s="9">
        <v>5228</v>
      </c>
      <c r="R595" s="9">
        <v>23361</v>
      </c>
      <c r="S595" s="9">
        <v>0</v>
      </c>
      <c r="T595" t="s">
        <v>46</v>
      </c>
      <c r="U595" s="9">
        <v>15</v>
      </c>
      <c r="V595" t="s">
        <v>82</v>
      </c>
      <c r="W595" t="s">
        <v>79</v>
      </c>
      <c r="X595" s="9">
        <v>2</v>
      </c>
      <c r="Y595" t="s">
        <v>86</v>
      </c>
      <c r="Z595" t="s">
        <v>46</v>
      </c>
    </row>
    <row r="596" spans="1:26" x14ac:dyDescent="0.25">
      <c r="A596">
        <v>2047</v>
      </c>
      <c r="B596" s="9">
        <v>29</v>
      </c>
      <c r="C596" t="s">
        <v>26</v>
      </c>
      <c r="D596" s="9">
        <v>1252</v>
      </c>
      <c r="E596" t="s">
        <v>41</v>
      </c>
      <c r="F596" s="9">
        <v>23</v>
      </c>
      <c r="G596" t="s">
        <v>72</v>
      </c>
      <c r="H596" t="s">
        <v>29</v>
      </c>
      <c r="I596" t="s">
        <v>78</v>
      </c>
      <c r="J596" t="s">
        <v>43</v>
      </c>
      <c r="K596" s="9">
        <v>81</v>
      </c>
      <c r="L596" t="s">
        <v>80</v>
      </c>
      <c r="M596">
        <v>1</v>
      </c>
      <c r="N596" t="s">
        <v>44</v>
      </c>
      <c r="O596" t="s">
        <v>78</v>
      </c>
      <c r="P596" t="s">
        <v>45</v>
      </c>
      <c r="Q596" s="9">
        <v>2700</v>
      </c>
      <c r="R596" s="9">
        <v>23779</v>
      </c>
      <c r="S596" s="9">
        <v>1</v>
      </c>
      <c r="T596" t="s">
        <v>46</v>
      </c>
      <c r="U596" s="9">
        <v>24</v>
      </c>
      <c r="V596" t="s">
        <v>83</v>
      </c>
      <c r="W596" t="s">
        <v>78</v>
      </c>
      <c r="X596" s="9">
        <v>3</v>
      </c>
      <c r="Y596" t="s">
        <v>86</v>
      </c>
      <c r="Z596" t="s">
        <v>46</v>
      </c>
    </row>
    <row r="597" spans="1:26" x14ac:dyDescent="0.25">
      <c r="A597">
        <v>2048</v>
      </c>
      <c r="B597" s="9">
        <v>58</v>
      </c>
      <c r="C597" t="s">
        <v>26</v>
      </c>
      <c r="D597" s="9">
        <v>286</v>
      </c>
      <c r="E597" t="s">
        <v>41</v>
      </c>
      <c r="F597" s="9">
        <v>2</v>
      </c>
      <c r="G597" t="s">
        <v>73</v>
      </c>
      <c r="H597" t="s">
        <v>29</v>
      </c>
      <c r="I597" t="s">
        <v>80</v>
      </c>
      <c r="J597" t="s">
        <v>43</v>
      </c>
      <c r="K597" s="9">
        <v>31</v>
      </c>
      <c r="L597" t="s">
        <v>78</v>
      </c>
      <c r="M597">
        <v>5</v>
      </c>
      <c r="N597" t="s">
        <v>63</v>
      </c>
      <c r="O597" t="s">
        <v>77</v>
      </c>
      <c r="P597" t="s">
        <v>35</v>
      </c>
      <c r="Q597" s="9">
        <v>19246</v>
      </c>
      <c r="R597" s="9">
        <v>25761</v>
      </c>
      <c r="S597" s="9">
        <v>7</v>
      </c>
      <c r="T597" t="s">
        <v>36</v>
      </c>
      <c r="U597" s="9">
        <v>12</v>
      </c>
      <c r="V597" t="s">
        <v>82</v>
      </c>
      <c r="W597" t="s">
        <v>80</v>
      </c>
      <c r="X597" s="9">
        <v>2</v>
      </c>
      <c r="Y597" t="s">
        <v>86</v>
      </c>
      <c r="Z597" t="s">
        <v>36</v>
      </c>
    </row>
    <row r="598" spans="1:26" x14ac:dyDescent="0.25">
      <c r="A598">
        <v>2049</v>
      </c>
      <c r="B598" s="9">
        <v>35</v>
      </c>
      <c r="C598" t="s">
        <v>26</v>
      </c>
      <c r="D598" s="9">
        <v>1258</v>
      </c>
      <c r="E598" t="s">
        <v>41</v>
      </c>
      <c r="F598" s="9">
        <v>1</v>
      </c>
      <c r="G598" t="s">
        <v>73</v>
      </c>
      <c r="H598" t="s">
        <v>29</v>
      </c>
      <c r="I598" t="s">
        <v>80</v>
      </c>
      <c r="J598" t="s">
        <v>31</v>
      </c>
      <c r="K598" s="9">
        <v>40</v>
      </c>
      <c r="L598" t="s">
        <v>80</v>
      </c>
      <c r="M598">
        <v>1</v>
      </c>
      <c r="N598" t="s">
        <v>44</v>
      </c>
      <c r="O598" t="s">
        <v>78</v>
      </c>
      <c r="P598" t="s">
        <v>35</v>
      </c>
      <c r="Q598" s="9">
        <v>2506</v>
      </c>
      <c r="R598" s="9">
        <v>13301</v>
      </c>
      <c r="S598" s="9">
        <v>3</v>
      </c>
      <c r="T598" t="s">
        <v>46</v>
      </c>
      <c r="U598" s="9">
        <v>13</v>
      </c>
      <c r="V598" t="s">
        <v>82</v>
      </c>
      <c r="W598" t="s">
        <v>78</v>
      </c>
      <c r="X598" s="9">
        <v>0</v>
      </c>
      <c r="Y598" t="s">
        <v>86</v>
      </c>
      <c r="Z598" t="s">
        <v>46</v>
      </c>
    </row>
    <row r="599" spans="1:26" x14ac:dyDescent="0.25">
      <c r="A599">
        <v>2050</v>
      </c>
      <c r="B599" s="9">
        <v>42</v>
      </c>
      <c r="C599" t="s">
        <v>26</v>
      </c>
      <c r="D599" s="9">
        <v>932</v>
      </c>
      <c r="E599" t="s">
        <v>41</v>
      </c>
      <c r="F599" s="9">
        <v>1</v>
      </c>
      <c r="G599" t="s">
        <v>72</v>
      </c>
      <c r="H599" t="s">
        <v>29</v>
      </c>
      <c r="I599" t="s">
        <v>80</v>
      </c>
      <c r="J599" t="s">
        <v>31</v>
      </c>
      <c r="K599" s="9">
        <v>87</v>
      </c>
      <c r="L599" t="s">
        <v>77</v>
      </c>
      <c r="M599">
        <v>2</v>
      </c>
      <c r="N599" t="s">
        <v>58</v>
      </c>
      <c r="O599" t="s">
        <v>80</v>
      </c>
      <c r="P599" t="s">
        <v>45</v>
      </c>
      <c r="Q599" s="9">
        <v>6062</v>
      </c>
      <c r="R599" s="9">
        <v>4051</v>
      </c>
      <c r="S599" s="9">
        <v>9</v>
      </c>
      <c r="T599" t="s">
        <v>36</v>
      </c>
      <c r="U599" s="9">
        <v>13</v>
      </c>
      <c r="V599" t="s">
        <v>82</v>
      </c>
      <c r="W599" t="s">
        <v>80</v>
      </c>
      <c r="X599" s="9">
        <v>4</v>
      </c>
      <c r="Y599" t="s">
        <v>86</v>
      </c>
      <c r="Z599" t="s">
        <v>46</v>
      </c>
    </row>
    <row r="600" spans="1:26" x14ac:dyDescent="0.25">
      <c r="A600">
        <v>2051</v>
      </c>
      <c r="B600" s="9">
        <v>28</v>
      </c>
      <c r="C600" t="s">
        <v>26</v>
      </c>
      <c r="D600" s="9">
        <v>890</v>
      </c>
      <c r="E600" t="s">
        <v>41</v>
      </c>
      <c r="F600" s="9">
        <v>2</v>
      </c>
      <c r="G600" t="s">
        <v>73</v>
      </c>
      <c r="H600" t="s">
        <v>53</v>
      </c>
      <c r="I600" t="s">
        <v>78</v>
      </c>
      <c r="J600" t="s">
        <v>43</v>
      </c>
      <c r="K600" s="9">
        <v>46</v>
      </c>
      <c r="L600" t="s">
        <v>78</v>
      </c>
      <c r="M600">
        <v>1</v>
      </c>
      <c r="N600" t="s">
        <v>44</v>
      </c>
      <c r="O600" t="s">
        <v>78</v>
      </c>
      <c r="P600" t="s">
        <v>35</v>
      </c>
      <c r="Q600" s="9">
        <v>4382</v>
      </c>
      <c r="R600" s="9">
        <v>16374</v>
      </c>
      <c r="S600" s="9">
        <v>6</v>
      </c>
      <c r="T600" t="s">
        <v>46</v>
      </c>
      <c r="U600" s="9">
        <v>17</v>
      </c>
      <c r="V600" t="s">
        <v>82</v>
      </c>
      <c r="W600" t="s">
        <v>80</v>
      </c>
      <c r="X600" s="9">
        <v>3</v>
      </c>
      <c r="Y600" t="s">
        <v>85</v>
      </c>
      <c r="Z600" t="s">
        <v>36</v>
      </c>
    </row>
    <row r="601" spans="1:26" x14ac:dyDescent="0.25">
      <c r="A601">
        <v>2052</v>
      </c>
      <c r="B601" s="9">
        <v>36</v>
      </c>
      <c r="C601" t="s">
        <v>26</v>
      </c>
      <c r="D601" s="9">
        <v>1041</v>
      </c>
      <c r="E601" t="s">
        <v>41</v>
      </c>
      <c r="F601" s="9">
        <v>13</v>
      </c>
      <c r="G601" t="s">
        <v>74</v>
      </c>
      <c r="H601" t="s">
        <v>69</v>
      </c>
      <c r="I601" t="s">
        <v>78</v>
      </c>
      <c r="J601" t="s">
        <v>43</v>
      </c>
      <c r="K601" s="9">
        <v>36</v>
      </c>
      <c r="L601" t="s">
        <v>78</v>
      </c>
      <c r="M601">
        <v>1</v>
      </c>
      <c r="N601" t="s">
        <v>69</v>
      </c>
      <c r="O601" t="s">
        <v>77</v>
      </c>
      <c r="P601" t="s">
        <v>45</v>
      </c>
      <c r="Q601" s="9">
        <v>2143</v>
      </c>
      <c r="R601" s="9">
        <v>25527</v>
      </c>
      <c r="S601" s="9">
        <v>4</v>
      </c>
      <c r="T601" t="s">
        <v>46</v>
      </c>
      <c r="U601" s="9">
        <v>13</v>
      </c>
      <c r="V601" t="s">
        <v>82</v>
      </c>
      <c r="W601" t="s">
        <v>77</v>
      </c>
      <c r="X601" s="9">
        <v>2</v>
      </c>
      <c r="Y601" t="s">
        <v>86</v>
      </c>
      <c r="Z601" t="s">
        <v>46</v>
      </c>
    </row>
    <row r="602" spans="1:26" x14ac:dyDescent="0.25">
      <c r="A602">
        <v>2053</v>
      </c>
      <c r="B602" s="9">
        <v>32</v>
      </c>
      <c r="C602" t="s">
        <v>26</v>
      </c>
      <c r="D602" s="9">
        <v>859</v>
      </c>
      <c r="E602" t="s">
        <v>41</v>
      </c>
      <c r="F602" s="9">
        <v>4</v>
      </c>
      <c r="G602" t="s">
        <v>74</v>
      </c>
      <c r="H602" t="s">
        <v>29</v>
      </c>
      <c r="I602" t="s">
        <v>78</v>
      </c>
      <c r="J602" t="s">
        <v>31</v>
      </c>
      <c r="K602" s="9">
        <v>98</v>
      </c>
      <c r="L602" t="s">
        <v>77</v>
      </c>
      <c r="M602">
        <v>2</v>
      </c>
      <c r="N602" t="s">
        <v>58</v>
      </c>
      <c r="O602" t="s">
        <v>78</v>
      </c>
      <c r="P602" t="s">
        <v>45</v>
      </c>
      <c r="Q602" s="9">
        <v>6162</v>
      </c>
      <c r="R602" s="9">
        <v>19124</v>
      </c>
      <c r="S602" s="9">
        <v>1</v>
      </c>
      <c r="T602" t="s">
        <v>46</v>
      </c>
      <c r="U602" s="9">
        <v>12</v>
      </c>
      <c r="V602" t="s">
        <v>82</v>
      </c>
      <c r="W602" t="s">
        <v>78</v>
      </c>
      <c r="X602" s="9">
        <v>3</v>
      </c>
      <c r="Y602" t="s">
        <v>86</v>
      </c>
      <c r="Z602" t="s">
        <v>46</v>
      </c>
    </row>
    <row r="603" spans="1:26" x14ac:dyDescent="0.25">
      <c r="A603">
        <v>2054</v>
      </c>
      <c r="B603" s="9">
        <v>40</v>
      </c>
      <c r="C603" t="s">
        <v>40</v>
      </c>
      <c r="D603" s="9">
        <v>720</v>
      </c>
      <c r="E603" t="s">
        <v>41</v>
      </c>
      <c r="F603" s="9">
        <v>16</v>
      </c>
      <c r="G603" t="s">
        <v>73</v>
      </c>
      <c r="H603" t="s">
        <v>53</v>
      </c>
      <c r="I603" t="s">
        <v>79</v>
      </c>
      <c r="J603" t="s">
        <v>43</v>
      </c>
      <c r="K603" s="9">
        <v>51</v>
      </c>
      <c r="L603" t="s">
        <v>77</v>
      </c>
      <c r="M603">
        <v>2</v>
      </c>
      <c r="N603" t="s">
        <v>51</v>
      </c>
      <c r="O603" t="s">
        <v>78</v>
      </c>
      <c r="P603" t="s">
        <v>35</v>
      </c>
      <c r="Q603" s="9">
        <v>5094</v>
      </c>
      <c r="R603" s="9">
        <v>11983</v>
      </c>
      <c r="S603" s="9">
        <v>6</v>
      </c>
      <c r="T603" t="s">
        <v>46</v>
      </c>
      <c r="U603" s="9">
        <v>14</v>
      </c>
      <c r="V603" t="s">
        <v>82</v>
      </c>
      <c r="W603" t="s">
        <v>80</v>
      </c>
      <c r="X603" s="9">
        <v>6</v>
      </c>
      <c r="Y603" t="s">
        <v>86</v>
      </c>
      <c r="Z603" t="s">
        <v>46</v>
      </c>
    </row>
    <row r="604" spans="1:26" x14ac:dyDescent="0.25">
      <c r="A604">
        <v>2055</v>
      </c>
      <c r="B604" s="9">
        <v>30</v>
      </c>
      <c r="C604" t="s">
        <v>26</v>
      </c>
      <c r="D604" s="9">
        <v>946</v>
      </c>
      <c r="E604" t="s">
        <v>41</v>
      </c>
      <c r="F604" s="9">
        <v>2</v>
      </c>
      <c r="G604" t="s">
        <v>74</v>
      </c>
      <c r="H604" t="s">
        <v>53</v>
      </c>
      <c r="I604" t="s">
        <v>78</v>
      </c>
      <c r="J604" t="s">
        <v>31</v>
      </c>
      <c r="K604" s="9">
        <v>52</v>
      </c>
      <c r="L604" t="s">
        <v>77</v>
      </c>
      <c r="M604">
        <v>2</v>
      </c>
      <c r="N604" t="s">
        <v>58</v>
      </c>
      <c r="O604" t="s">
        <v>80</v>
      </c>
      <c r="P604" t="s">
        <v>35</v>
      </c>
      <c r="Q604" s="9">
        <v>6877</v>
      </c>
      <c r="R604" s="9">
        <v>14506</v>
      </c>
      <c r="S604" s="9">
        <v>5</v>
      </c>
      <c r="T604" t="s">
        <v>36</v>
      </c>
      <c r="U604" s="9">
        <v>18</v>
      </c>
      <c r="V604" t="s">
        <v>83</v>
      </c>
      <c r="W604" t="s">
        <v>77</v>
      </c>
      <c r="X604" s="9">
        <v>4</v>
      </c>
      <c r="Y604" t="s">
        <v>85</v>
      </c>
      <c r="Z604" t="s">
        <v>46</v>
      </c>
    </row>
    <row r="605" spans="1:26" x14ac:dyDescent="0.25">
      <c r="A605">
        <v>2056</v>
      </c>
      <c r="B605" s="9">
        <v>45</v>
      </c>
      <c r="C605" t="s">
        <v>26</v>
      </c>
      <c r="D605" s="9">
        <v>252</v>
      </c>
      <c r="E605" t="s">
        <v>41</v>
      </c>
      <c r="F605" s="9">
        <v>2</v>
      </c>
      <c r="G605" t="s">
        <v>74</v>
      </c>
      <c r="H605" t="s">
        <v>29</v>
      </c>
      <c r="I605" t="s">
        <v>77</v>
      </c>
      <c r="J605" t="s">
        <v>31</v>
      </c>
      <c r="K605" s="9">
        <v>95</v>
      </c>
      <c r="L605" t="s">
        <v>77</v>
      </c>
      <c r="M605">
        <v>1</v>
      </c>
      <c r="N605" t="s">
        <v>44</v>
      </c>
      <c r="O605" t="s">
        <v>78</v>
      </c>
      <c r="P605" t="s">
        <v>35</v>
      </c>
      <c r="Q605" s="9">
        <v>2274</v>
      </c>
      <c r="R605" s="9">
        <v>6153</v>
      </c>
      <c r="S605" s="9">
        <v>1</v>
      </c>
      <c r="T605" t="s">
        <v>46</v>
      </c>
      <c r="U605" s="9">
        <v>14</v>
      </c>
      <c r="V605" t="s">
        <v>82</v>
      </c>
      <c r="W605" t="s">
        <v>80</v>
      </c>
      <c r="X605" s="9">
        <v>3</v>
      </c>
      <c r="Y605" t="s">
        <v>86</v>
      </c>
      <c r="Z605" t="s">
        <v>46</v>
      </c>
    </row>
    <row r="606" spans="1:26" x14ac:dyDescent="0.25">
      <c r="A606">
        <v>2057</v>
      </c>
      <c r="B606" s="9">
        <v>42</v>
      </c>
      <c r="C606" t="s">
        <v>26</v>
      </c>
      <c r="D606" s="9">
        <v>933</v>
      </c>
      <c r="E606" t="s">
        <v>41</v>
      </c>
      <c r="F606" s="9">
        <v>29</v>
      </c>
      <c r="G606" t="s">
        <v>74</v>
      </c>
      <c r="H606" t="s">
        <v>29</v>
      </c>
      <c r="I606" t="s">
        <v>77</v>
      </c>
      <c r="J606" t="s">
        <v>43</v>
      </c>
      <c r="K606" s="9">
        <v>98</v>
      </c>
      <c r="L606" t="s">
        <v>78</v>
      </c>
      <c r="M606">
        <v>2</v>
      </c>
      <c r="N606" t="s">
        <v>58</v>
      </c>
      <c r="O606" t="s">
        <v>77</v>
      </c>
      <c r="P606" t="s">
        <v>45</v>
      </c>
      <c r="Q606" s="9">
        <v>4434</v>
      </c>
      <c r="R606" s="9">
        <v>11806</v>
      </c>
      <c r="S606" s="9">
        <v>1</v>
      </c>
      <c r="T606" t="s">
        <v>46</v>
      </c>
      <c r="U606" s="9">
        <v>13</v>
      </c>
      <c r="V606" t="s">
        <v>82</v>
      </c>
      <c r="W606" t="s">
        <v>80</v>
      </c>
      <c r="X606" s="9">
        <v>3</v>
      </c>
      <c r="Y606" t="s">
        <v>85</v>
      </c>
      <c r="Z606" t="s">
        <v>46</v>
      </c>
    </row>
    <row r="607" spans="1:26" x14ac:dyDescent="0.25">
      <c r="A607">
        <v>2058</v>
      </c>
      <c r="B607" s="9">
        <v>38</v>
      </c>
      <c r="C607" t="s">
        <v>40</v>
      </c>
      <c r="D607" s="9">
        <v>471</v>
      </c>
      <c r="E607" t="s">
        <v>41</v>
      </c>
      <c r="F607" s="9">
        <v>12</v>
      </c>
      <c r="G607" t="s">
        <v>74</v>
      </c>
      <c r="H607" t="s">
        <v>29</v>
      </c>
      <c r="I607" t="s">
        <v>79</v>
      </c>
      <c r="J607" t="s">
        <v>43</v>
      </c>
      <c r="K607" s="9">
        <v>45</v>
      </c>
      <c r="L607" t="s">
        <v>77</v>
      </c>
      <c r="M607">
        <v>2</v>
      </c>
      <c r="N607" t="s">
        <v>59</v>
      </c>
      <c r="O607" t="s">
        <v>79</v>
      </c>
      <c r="P607" t="s">
        <v>57</v>
      </c>
      <c r="Q607" s="9">
        <v>6288</v>
      </c>
      <c r="R607" s="9">
        <v>4284</v>
      </c>
      <c r="S607" s="9">
        <v>2</v>
      </c>
      <c r="T607" t="s">
        <v>46</v>
      </c>
      <c r="U607" s="9">
        <v>15</v>
      </c>
      <c r="V607" t="s">
        <v>82</v>
      </c>
      <c r="W607" t="s">
        <v>78</v>
      </c>
      <c r="X607" s="9">
        <v>3</v>
      </c>
      <c r="Y607" t="s">
        <v>85</v>
      </c>
      <c r="Z607" t="s">
        <v>46</v>
      </c>
    </row>
    <row r="608" spans="1:26" x14ac:dyDescent="0.25">
      <c r="A608">
        <v>2059</v>
      </c>
      <c r="B608" s="9">
        <v>34</v>
      </c>
      <c r="C608" t="s">
        <v>40</v>
      </c>
      <c r="D608" s="9">
        <v>702</v>
      </c>
      <c r="E608" t="s">
        <v>41</v>
      </c>
      <c r="F608" s="9">
        <v>16</v>
      </c>
      <c r="G608" t="s">
        <v>73</v>
      </c>
      <c r="H608" t="s">
        <v>29</v>
      </c>
      <c r="I608" t="s">
        <v>78</v>
      </c>
      <c r="J608" t="s">
        <v>31</v>
      </c>
      <c r="K608" s="9">
        <v>100</v>
      </c>
      <c r="L608" t="s">
        <v>77</v>
      </c>
      <c r="M608">
        <v>1</v>
      </c>
      <c r="N608" t="s">
        <v>44</v>
      </c>
      <c r="O608" t="s">
        <v>80</v>
      </c>
      <c r="P608" t="s">
        <v>35</v>
      </c>
      <c r="Q608" s="9">
        <v>2553</v>
      </c>
      <c r="R608" s="9">
        <v>8306</v>
      </c>
      <c r="S608" s="9">
        <v>1</v>
      </c>
      <c r="T608" t="s">
        <v>46</v>
      </c>
      <c r="U608" s="9">
        <v>16</v>
      </c>
      <c r="V608" t="s">
        <v>82</v>
      </c>
      <c r="W608" t="s">
        <v>78</v>
      </c>
      <c r="X608" s="9">
        <v>3</v>
      </c>
      <c r="Y608" t="s">
        <v>86</v>
      </c>
      <c r="Z608" t="s">
        <v>46</v>
      </c>
    </row>
    <row r="609" spans="1:26" x14ac:dyDescent="0.25">
      <c r="A609">
        <v>2060</v>
      </c>
      <c r="B609" s="9">
        <v>49</v>
      </c>
      <c r="C609" t="s">
        <v>26</v>
      </c>
      <c r="D609" s="9">
        <v>1184</v>
      </c>
      <c r="E609" t="s">
        <v>27</v>
      </c>
      <c r="F609" s="9">
        <v>11</v>
      </c>
      <c r="G609" t="s">
        <v>74</v>
      </c>
      <c r="H609" t="s">
        <v>64</v>
      </c>
      <c r="I609" t="s">
        <v>78</v>
      </c>
      <c r="J609" t="s">
        <v>31</v>
      </c>
      <c r="K609" s="9">
        <v>43</v>
      </c>
      <c r="L609" t="s">
        <v>78</v>
      </c>
      <c r="M609">
        <v>3</v>
      </c>
      <c r="N609" t="s">
        <v>33</v>
      </c>
      <c r="O609" t="s">
        <v>80</v>
      </c>
      <c r="P609" t="s">
        <v>45</v>
      </c>
      <c r="Q609" s="9">
        <v>7654</v>
      </c>
      <c r="R609" s="9">
        <v>5860</v>
      </c>
      <c r="S609" s="9">
        <v>1</v>
      </c>
      <c r="T609" t="s">
        <v>46</v>
      </c>
      <c r="U609" s="9">
        <v>18</v>
      </c>
      <c r="V609" t="s">
        <v>82</v>
      </c>
      <c r="W609" t="s">
        <v>79</v>
      </c>
      <c r="X609" s="9">
        <v>3</v>
      </c>
      <c r="Y609" t="s">
        <v>87</v>
      </c>
      <c r="Z609" t="s">
        <v>36</v>
      </c>
    </row>
    <row r="610" spans="1:26" x14ac:dyDescent="0.25">
      <c r="A610">
        <v>2061</v>
      </c>
      <c r="B610" s="9">
        <v>55</v>
      </c>
      <c r="C610" t="s">
        <v>26</v>
      </c>
      <c r="D610" s="9">
        <v>436</v>
      </c>
      <c r="E610" t="s">
        <v>27</v>
      </c>
      <c r="F610" s="9">
        <v>2</v>
      </c>
      <c r="G610" t="s">
        <v>76</v>
      </c>
      <c r="H610" t="s">
        <v>53</v>
      </c>
      <c r="I610" t="s">
        <v>78</v>
      </c>
      <c r="J610" t="s">
        <v>43</v>
      </c>
      <c r="K610" s="9">
        <v>37</v>
      </c>
      <c r="L610" t="s">
        <v>78</v>
      </c>
      <c r="M610">
        <v>2</v>
      </c>
      <c r="N610" t="s">
        <v>33</v>
      </c>
      <c r="O610" t="s">
        <v>80</v>
      </c>
      <c r="P610" t="s">
        <v>45</v>
      </c>
      <c r="Q610" s="9">
        <v>5160</v>
      </c>
      <c r="R610" s="9">
        <v>21519</v>
      </c>
      <c r="S610" s="9">
        <v>4</v>
      </c>
      <c r="T610" t="s">
        <v>46</v>
      </c>
      <c r="U610" s="9">
        <v>16</v>
      </c>
      <c r="V610" t="s">
        <v>82</v>
      </c>
      <c r="W610" t="s">
        <v>78</v>
      </c>
      <c r="X610" s="9">
        <v>3</v>
      </c>
      <c r="Y610" t="s">
        <v>85</v>
      </c>
      <c r="Z610" t="s">
        <v>36</v>
      </c>
    </row>
    <row r="611" spans="1:26" x14ac:dyDescent="0.25">
      <c r="A611">
        <v>2062</v>
      </c>
      <c r="B611" s="9">
        <v>43</v>
      </c>
      <c r="C611" t="s">
        <v>26</v>
      </c>
      <c r="D611" s="9">
        <v>589</v>
      </c>
      <c r="E611" t="s">
        <v>41</v>
      </c>
      <c r="F611" s="9">
        <v>14</v>
      </c>
      <c r="G611" t="s">
        <v>72</v>
      </c>
      <c r="H611" t="s">
        <v>29</v>
      </c>
      <c r="I611" t="s">
        <v>77</v>
      </c>
      <c r="J611" t="s">
        <v>43</v>
      </c>
      <c r="K611" s="9">
        <v>94</v>
      </c>
      <c r="L611" t="s">
        <v>78</v>
      </c>
      <c r="M611">
        <v>4</v>
      </c>
      <c r="N611" t="s">
        <v>63</v>
      </c>
      <c r="O611" t="s">
        <v>79</v>
      </c>
      <c r="P611" t="s">
        <v>45</v>
      </c>
      <c r="Q611" s="9">
        <v>17159</v>
      </c>
      <c r="R611" s="9">
        <v>5200</v>
      </c>
      <c r="S611" s="9">
        <v>6</v>
      </c>
      <c r="T611" t="s">
        <v>46</v>
      </c>
      <c r="U611" s="9">
        <v>24</v>
      </c>
      <c r="V611" t="s">
        <v>83</v>
      </c>
      <c r="W611" t="s">
        <v>78</v>
      </c>
      <c r="X611" s="9">
        <v>3</v>
      </c>
      <c r="Y611" t="s">
        <v>86</v>
      </c>
      <c r="Z611" t="s">
        <v>46</v>
      </c>
    </row>
    <row r="612" spans="1:26" x14ac:dyDescent="0.25">
      <c r="A612">
        <v>2063</v>
      </c>
      <c r="B612" s="9">
        <v>27</v>
      </c>
      <c r="C612" t="s">
        <v>26</v>
      </c>
      <c r="D612" s="9">
        <v>269</v>
      </c>
      <c r="E612" t="s">
        <v>41</v>
      </c>
      <c r="F612" s="9">
        <v>5</v>
      </c>
      <c r="G612" t="s">
        <v>76</v>
      </c>
      <c r="H612" t="s">
        <v>67</v>
      </c>
      <c r="I612" t="s">
        <v>78</v>
      </c>
      <c r="J612" t="s">
        <v>43</v>
      </c>
      <c r="K612" s="9">
        <v>42</v>
      </c>
      <c r="L612" t="s">
        <v>77</v>
      </c>
      <c r="M612">
        <v>3</v>
      </c>
      <c r="N612" t="s">
        <v>63</v>
      </c>
      <c r="O612" t="s">
        <v>80</v>
      </c>
      <c r="P612" t="s">
        <v>57</v>
      </c>
      <c r="Q612" s="9">
        <v>12808</v>
      </c>
      <c r="R612" s="9">
        <v>8842</v>
      </c>
      <c r="S612" s="9">
        <v>1</v>
      </c>
      <c r="T612" t="s">
        <v>36</v>
      </c>
      <c r="U612" s="9">
        <v>16</v>
      </c>
      <c r="V612" t="s">
        <v>82</v>
      </c>
      <c r="W612" t="s">
        <v>77</v>
      </c>
      <c r="X612" s="9">
        <v>3</v>
      </c>
      <c r="Y612" t="s">
        <v>86</v>
      </c>
      <c r="Z612" t="s">
        <v>46</v>
      </c>
    </row>
    <row r="613" spans="1:26" x14ac:dyDescent="0.25">
      <c r="A613">
        <v>2064</v>
      </c>
      <c r="B613" s="9">
        <v>35</v>
      </c>
      <c r="C613" t="s">
        <v>26</v>
      </c>
      <c r="D613" s="9">
        <v>950</v>
      </c>
      <c r="E613" t="s">
        <v>41</v>
      </c>
      <c r="F613" s="9">
        <v>7</v>
      </c>
      <c r="G613" t="s">
        <v>74</v>
      </c>
      <c r="H613" t="s">
        <v>49</v>
      </c>
      <c r="I613" t="s">
        <v>78</v>
      </c>
      <c r="J613" t="s">
        <v>43</v>
      </c>
      <c r="K613" s="9">
        <v>59</v>
      </c>
      <c r="L613" t="s">
        <v>78</v>
      </c>
      <c r="M613">
        <v>3</v>
      </c>
      <c r="N613" t="s">
        <v>58</v>
      </c>
      <c r="O613" t="s">
        <v>78</v>
      </c>
      <c r="P613" t="s">
        <v>35</v>
      </c>
      <c r="Q613" s="9">
        <v>10221</v>
      </c>
      <c r="R613" s="9">
        <v>18869</v>
      </c>
      <c r="S613" s="9">
        <v>3</v>
      </c>
      <c r="T613" t="s">
        <v>46</v>
      </c>
      <c r="U613" s="9">
        <v>21</v>
      </c>
      <c r="V613" t="s">
        <v>83</v>
      </c>
      <c r="W613" t="s">
        <v>77</v>
      </c>
      <c r="X613" s="9">
        <v>3</v>
      </c>
      <c r="Y613" t="s">
        <v>87</v>
      </c>
      <c r="Z613" t="s">
        <v>46</v>
      </c>
    </row>
    <row r="614" spans="1:26" x14ac:dyDescent="0.25">
      <c r="A614">
        <v>2065</v>
      </c>
      <c r="B614" s="9">
        <v>28</v>
      </c>
      <c r="C614" t="s">
        <v>26</v>
      </c>
      <c r="D614" s="9">
        <v>760</v>
      </c>
      <c r="E614" t="s">
        <v>27</v>
      </c>
      <c r="F614" s="9">
        <v>2</v>
      </c>
      <c r="G614" t="s">
        <v>73</v>
      </c>
      <c r="H614" t="s">
        <v>64</v>
      </c>
      <c r="I614" t="s">
        <v>77</v>
      </c>
      <c r="J614" t="s">
        <v>31</v>
      </c>
      <c r="K614" s="9">
        <v>81</v>
      </c>
      <c r="L614" t="s">
        <v>78</v>
      </c>
      <c r="M614">
        <v>2</v>
      </c>
      <c r="N614" t="s">
        <v>33</v>
      </c>
      <c r="O614" t="s">
        <v>77</v>
      </c>
      <c r="P614" t="s">
        <v>45</v>
      </c>
      <c r="Q614" s="9">
        <v>4779</v>
      </c>
      <c r="R614" s="9">
        <v>3698</v>
      </c>
      <c r="S614" s="9">
        <v>1</v>
      </c>
      <c r="T614" t="s">
        <v>36</v>
      </c>
      <c r="U614" s="9">
        <v>20</v>
      </c>
      <c r="V614" t="s">
        <v>83</v>
      </c>
      <c r="W614" t="s">
        <v>79</v>
      </c>
      <c r="X614" s="9">
        <v>2</v>
      </c>
      <c r="Y614" t="s">
        <v>86</v>
      </c>
      <c r="Z614" t="s">
        <v>46</v>
      </c>
    </row>
    <row r="615" spans="1:26" x14ac:dyDescent="0.25">
      <c r="A615">
        <v>2066</v>
      </c>
      <c r="B615" s="9">
        <v>34</v>
      </c>
      <c r="C615" t="s">
        <v>26</v>
      </c>
      <c r="D615" s="9">
        <v>829</v>
      </c>
      <c r="E615" t="s">
        <v>69</v>
      </c>
      <c r="F615" s="9">
        <v>3</v>
      </c>
      <c r="G615" t="s">
        <v>72</v>
      </c>
      <c r="H615" t="s">
        <v>69</v>
      </c>
      <c r="I615" t="s">
        <v>78</v>
      </c>
      <c r="J615" t="s">
        <v>43</v>
      </c>
      <c r="K615" s="9">
        <v>88</v>
      </c>
      <c r="L615" t="s">
        <v>78</v>
      </c>
      <c r="M615">
        <v>1</v>
      </c>
      <c r="N615" t="s">
        <v>69</v>
      </c>
      <c r="O615" t="s">
        <v>80</v>
      </c>
      <c r="P615" t="s">
        <v>45</v>
      </c>
      <c r="Q615" s="9">
        <v>3737</v>
      </c>
      <c r="R615" s="9">
        <v>2243</v>
      </c>
      <c r="S615" s="9">
        <v>0</v>
      </c>
      <c r="T615" t="s">
        <v>46</v>
      </c>
      <c r="U615" s="9">
        <v>19</v>
      </c>
      <c r="V615" t="s">
        <v>82</v>
      </c>
      <c r="W615" t="s">
        <v>78</v>
      </c>
      <c r="X615" s="9">
        <v>1</v>
      </c>
      <c r="Y615" t="s">
        <v>84</v>
      </c>
      <c r="Z615" t="s">
        <v>46</v>
      </c>
    </row>
    <row r="616" spans="1:26" x14ac:dyDescent="0.25">
      <c r="A616">
        <v>2067</v>
      </c>
      <c r="B616" s="9">
        <v>26</v>
      </c>
      <c r="C616" t="s">
        <v>40</v>
      </c>
      <c r="D616" s="9">
        <v>887</v>
      </c>
      <c r="E616" t="s">
        <v>41</v>
      </c>
      <c r="F616" s="9">
        <v>5</v>
      </c>
      <c r="G616" t="s">
        <v>72</v>
      </c>
      <c r="H616" t="s">
        <v>53</v>
      </c>
      <c r="I616" t="s">
        <v>78</v>
      </c>
      <c r="J616" t="s">
        <v>31</v>
      </c>
      <c r="K616" s="9">
        <v>88</v>
      </c>
      <c r="L616" t="s">
        <v>77</v>
      </c>
      <c r="M616">
        <v>1</v>
      </c>
      <c r="N616" t="s">
        <v>44</v>
      </c>
      <c r="O616" t="s">
        <v>78</v>
      </c>
      <c r="P616" t="s">
        <v>45</v>
      </c>
      <c r="Q616" s="9">
        <v>2366</v>
      </c>
      <c r="R616" s="9">
        <v>20898</v>
      </c>
      <c r="S616" s="9">
        <v>1</v>
      </c>
      <c r="T616" t="s">
        <v>36</v>
      </c>
      <c r="U616" s="9">
        <v>14</v>
      </c>
      <c r="V616" t="s">
        <v>82</v>
      </c>
      <c r="W616" t="s">
        <v>79</v>
      </c>
      <c r="X616" s="9">
        <v>2</v>
      </c>
      <c r="Y616" t="s">
        <v>86</v>
      </c>
      <c r="Z616" t="s">
        <v>36</v>
      </c>
    </row>
    <row r="617" spans="1:26" x14ac:dyDescent="0.25">
      <c r="A617">
        <v>2068</v>
      </c>
      <c r="B617" s="9">
        <v>27</v>
      </c>
      <c r="C617" t="s">
        <v>60</v>
      </c>
      <c r="D617" s="9">
        <v>443</v>
      </c>
      <c r="E617" t="s">
        <v>41</v>
      </c>
      <c r="F617" s="9">
        <v>3</v>
      </c>
      <c r="G617" t="s">
        <v>74</v>
      </c>
      <c r="H617" t="s">
        <v>53</v>
      </c>
      <c r="I617" t="s">
        <v>80</v>
      </c>
      <c r="J617" t="s">
        <v>43</v>
      </c>
      <c r="K617" s="9">
        <v>50</v>
      </c>
      <c r="L617" t="s">
        <v>78</v>
      </c>
      <c r="M617">
        <v>1</v>
      </c>
      <c r="N617" t="s">
        <v>44</v>
      </c>
      <c r="O617" t="s">
        <v>80</v>
      </c>
      <c r="P617" t="s">
        <v>45</v>
      </c>
      <c r="Q617" s="9">
        <v>1706</v>
      </c>
      <c r="R617" s="9">
        <v>16571</v>
      </c>
      <c r="S617" s="9">
        <v>1</v>
      </c>
      <c r="T617" t="s">
        <v>46</v>
      </c>
      <c r="U617" s="9">
        <v>11</v>
      </c>
      <c r="V617" t="s">
        <v>82</v>
      </c>
      <c r="W617" t="s">
        <v>78</v>
      </c>
      <c r="X617" s="9">
        <v>6</v>
      </c>
      <c r="Y617" t="s">
        <v>85</v>
      </c>
      <c r="Z617" t="s">
        <v>46</v>
      </c>
    </row>
    <row r="618" spans="1:26" x14ac:dyDescent="0.25">
      <c r="A618">
        <v>2069</v>
      </c>
      <c r="B618" s="9">
        <v>51</v>
      </c>
      <c r="C618" t="s">
        <v>26</v>
      </c>
      <c r="D618" s="9">
        <v>1318</v>
      </c>
      <c r="E618" t="s">
        <v>27</v>
      </c>
      <c r="F618" s="9">
        <v>26</v>
      </c>
      <c r="G618" t="s">
        <v>73</v>
      </c>
      <c r="H618" t="s">
        <v>64</v>
      </c>
      <c r="I618" t="s">
        <v>79</v>
      </c>
      <c r="J618" t="s">
        <v>31</v>
      </c>
      <c r="K618" s="9">
        <v>66</v>
      </c>
      <c r="L618" t="s">
        <v>78</v>
      </c>
      <c r="M618">
        <v>4</v>
      </c>
      <c r="N618" t="s">
        <v>61</v>
      </c>
      <c r="O618" t="s">
        <v>78</v>
      </c>
      <c r="P618" t="s">
        <v>45</v>
      </c>
      <c r="Q618" s="9">
        <v>16307</v>
      </c>
      <c r="R618" s="9">
        <v>5594</v>
      </c>
      <c r="S618" s="9">
        <v>2</v>
      </c>
      <c r="T618" t="s">
        <v>46</v>
      </c>
      <c r="U618" s="9">
        <v>14</v>
      </c>
      <c r="V618" t="s">
        <v>82</v>
      </c>
      <c r="W618" t="s">
        <v>78</v>
      </c>
      <c r="X618" s="9">
        <v>2</v>
      </c>
      <c r="Y618" t="s">
        <v>85</v>
      </c>
      <c r="Z618" t="s">
        <v>46</v>
      </c>
    </row>
    <row r="619" spans="1:26" x14ac:dyDescent="0.25">
      <c r="A619">
        <v>2070</v>
      </c>
      <c r="B619" s="9">
        <v>44</v>
      </c>
      <c r="C619" t="s">
        <v>26</v>
      </c>
      <c r="D619" s="9">
        <v>625</v>
      </c>
      <c r="E619" t="s">
        <v>41</v>
      </c>
      <c r="F619" s="9">
        <v>4</v>
      </c>
      <c r="G619" t="s">
        <v>74</v>
      </c>
      <c r="H619" t="s">
        <v>53</v>
      </c>
      <c r="I619" t="s">
        <v>80</v>
      </c>
      <c r="J619" t="s">
        <v>43</v>
      </c>
      <c r="K619" s="9">
        <v>50</v>
      </c>
      <c r="L619" t="s">
        <v>78</v>
      </c>
      <c r="M619">
        <v>2</v>
      </c>
      <c r="N619" t="s">
        <v>59</v>
      </c>
      <c r="O619" t="s">
        <v>77</v>
      </c>
      <c r="P619" t="s">
        <v>35</v>
      </c>
      <c r="Q619" s="9">
        <v>5933</v>
      </c>
      <c r="R619" s="9">
        <v>5197</v>
      </c>
      <c r="S619" s="9">
        <v>9</v>
      </c>
      <c r="T619" t="s">
        <v>46</v>
      </c>
      <c r="U619" s="9">
        <v>12</v>
      </c>
      <c r="V619" t="s">
        <v>82</v>
      </c>
      <c r="W619" t="s">
        <v>80</v>
      </c>
      <c r="X619" s="9">
        <v>2</v>
      </c>
      <c r="Y619" t="s">
        <v>85</v>
      </c>
      <c r="Z619" t="s">
        <v>46</v>
      </c>
    </row>
    <row r="620" spans="1:26" x14ac:dyDescent="0.25">
      <c r="A620">
        <v>2071</v>
      </c>
      <c r="B620" s="9">
        <v>25</v>
      </c>
      <c r="C620" t="s">
        <v>26</v>
      </c>
      <c r="D620" s="9">
        <v>180</v>
      </c>
      <c r="E620" t="s">
        <v>41</v>
      </c>
      <c r="F620" s="9">
        <v>2</v>
      </c>
      <c r="G620" t="s">
        <v>76</v>
      </c>
      <c r="H620" t="s">
        <v>53</v>
      </c>
      <c r="I620" t="s">
        <v>79</v>
      </c>
      <c r="J620" t="s">
        <v>43</v>
      </c>
      <c r="K620" s="9">
        <v>65</v>
      </c>
      <c r="L620" t="s">
        <v>80</v>
      </c>
      <c r="M620">
        <v>1</v>
      </c>
      <c r="N620" t="s">
        <v>44</v>
      </c>
      <c r="O620" t="s">
        <v>79</v>
      </c>
      <c r="P620" t="s">
        <v>35</v>
      </c>
      <c r="Q620" s="9">
        <v>3424</v>
      </c>
      <c r="R620" s="9">
        <v>21632</v>
      </c>
      <c r="S620" s="9">
        <v>7</v>
      </c>
      <c r="T620" t="s">
        <v>46</v>
      </c>
      <c r="U620" s="9">
        <v>13</v>
      </c>
      <c r="V620" t="s">
        <v>82</v>
      </c>
      <c r="W620" t="s">
        <v>78</v>
      </c>
      <c r="X620" s="9">
        <v>3</v>
      </c>
      <c r="Y620" t="s">
        <v>85</v>
      </c>
      <c r="Z620" t="s">
        <v>46</v>
      </c>
    </row>
    <row r="621" spans="1:26" x14ac:dyDescent="0.25">
      <c r="A621">
        <v>2072</v>
      </c>
      <c r="B621" s="9">
        <v>33</v>
      </c>
      <c r="C621" t="s">
        <v>26</v>
      </c>
      <c r="D621" s="9">
        <v>586</v>
      </c>
      <c r="E621" t="s">
        <v>27</v>
      </c>
      <c r="F621" s="9">
        <v>1</v>
      </c>
      <c r="G621" t="s">
        <v>74</v>
      </c>
      <c r="H621" t="s">
        <v>53</v>
      </c>
      <c r="I621" t="s">
        <v>79</v>
      </c>
      <c r="J621" t="s">
        <v>43</v>
      </c>
      <c r="K621" s="9">
        <v>48</v>
      </c>
      <c r="L621" t="s">
        <v>80</v>
      </c>
      <c r="M621">
        <v>2</v>
      </c>
      <c r="N621" t="s">
        <v>33</v>
      </c>
      <c r="O621" t="s">
        <v>79</v>
      </c>
      <c r="P621" t="s">
        <v>57</v>
      </c>
      <c r="Q621" s="9">
        <v>4037</v>
      </c>
      <c r="R621" s="9">
        <v>21816</v>
      </c>
      <c r="S621" s="9">
        <v>1</v>
      </c>
      <c r="T621" t="s">
        <v>46</v>
      </c>
      <c r="U621" s="9">
        <v>22</v>
      </c>
      <c r="V621" t="s">
        <v>83</v>
      </c>
      <c r="W621" t="s">
        <v>79</v>
      </c>
      <c r="X621" s="9">
        <v>5</v>
      </c>
      <c r="Y621" t="s">
        <v>86</v>
      </c>
      <c r="Z621" t="s">
        <v>46</v>
      </c>
    </row>
    <row r="622" spans="1:26" x14ac:dyDescent="0.25">
      <c r="A622">
        <v>2073</v>
      </c>
      <c r="B622" s="9">
        <v>35</v>
      </c>
      <c r="C622" t="s">
        <v>26</v>
      </c>
      <c r="D622" s="9">
        <v>1343</v>
      </c>
      <c r="E622" t="s">
        <v>41</v>
      </c>
      <c r="F622" s="9">
        <v>27</v>
      </c>
      <c r="G622" t="s">
        <v>76</v>
      </c>
      <c r="H622" t="s">
        <v>53</v>
      </c>
      <c r="I622" t="s">
        <v>78</v>
      </c>
      <c r="J622" t="s">
        <v>31</v>
      </c>
      <c r="K622" s="9">
        <v>53</v>
      </c>
      <c r="L622" t="s">
        <v>77</v>
      </c>
      <c r="M622">
        <v>1</v>
      </c>
      <c r="N622" t="s">
        <v>44</v>
      </c>
      <c r="O622" t="s">
        <v>79</v>
      </c>
      <c r="P622" t="s">
        <v>35</v>
      </c>
      <c r="Q622" s="9">
        <v>2559</v>
      </c>
      <c r="R622" s="9">
        <v>17852</v>
      </c>
      <c r="S622" s="9">
        <v>1</v>
      </c>
      <c r="T622" t="s">
        <v>46</v>
      </c>
      <c r="U622" s="9">
        <v>11</v>
      </c>
      <c r="V622" t="s">
        <v>82</v>
      </c>
      <c r="W622" t="s">
        <v>80</v>
      </c>
      <c r="X622" s="9">
        <v>3</v>
      </c>
      <c r="Y622" t="s">
        <v>85</v>
      </c>
      <c r="Z622" t="s">
        <v>46</v>
      </c>
    </row>
    <row r="623" spans="1:26" x14ac:dyDescent="0.25">
      <c r="A623">
        <v>2074</v>
      </c>
      <c r="B623" s="9">
        <v>36</v>
      </c>
      <c r="C623" t="s">
        <v>26</v>
      </c>
      <c r="D623" s="9">
        <v>928</v>
      </c>
      <c r="E623" t="s">
        <v>27</v>
      </c>
      <c r="F623" s="9">
        <v>1</v>
      </c>
      <c r="G623" t="s">
        <v>72</v>
      </c>
      <c r="H623" t="s">
        <v>29</v>
      </c>
      <c r="I623" t="s">
        <v>77</v>
      </c>
      <c r="J623" t="s">
        <v>43</v>
      </c>
      <c r="K623" s="9">
        <v>56</v>
      </c>
      <c r="L623" t="s">
        <v>78</v>
      </c>
      <c r="M623">
        <v>2</v>
      </c>
      <c r="N623" t="s">
        <v>33</v>
      </c>
      <c r="O623" t="s">
        <v>80</v>
      </c>
      <c r="P623" t="s">
        <v>45</v>
      </c>
      <c r="Q623" s="9">
        <v>6201</v>
      </c>
      <c r="R623" s="9">
        <v>2823</v>
      </c>
      <c r="S623" s="9">
        <v>1</v>
      </c>
      <c r="T623" t="s">
        <v>36</v>
      </c>
      <c r="U623" s="9">
        <v>14</v>
      </c>
      <c r="V623" t="s">
        <v>82</v>
      </c>
      <c r="W623" t="s">
        <v>80</v>
      </c>
      <c r="X623" s="9">
        <v>1</v>
      </c>
      <c r="Y623" t="s">
        <v>85</v>
      </c>
      <c r="Z623" t="s">
        <v>46</v>
      </c>
    </row>
    <row r="624" spans="1:26" x14ac:dyDescent="0.25">
      <c r="A624">
        <v>2075</v>
      </c>
      <c r="B624" s="9">
        <v>32</v>
      </c>
      <c r="C624" t="s">
        <v>26</v>
      </c>
      <c r="D624" s="9">
        <v>117</v>
      </c>
      <c r="E624" t="s">
        <v>27</v>
      </c>
      <c r="F624" s="9">
        <v>13</v>
      </c>
      <c r="G624" t="s">
        <v>73</v>
      </c>
      <c r="H624" t="s">
        <v>29</v>
      </c>
      <c r="I624" t="s">
        <v>77</v>
      </c>
      <c r="J624" t="s">
        <v>43</v>
      </c>
      <c r="K624" s="9">
        <v>73</v>
      </c>
      <c r="L624" t="s">
        <v>78</v>
      </c>
      <c r="M624">
        <v>2</v>
      </c>
      <c r="N624" t="s">
        <v>33</v>
      </c>
      <c r="O624" t="s">
        <v>80</v>
      </c>
      <c r="P624" t="s">
        <v>57</v>
      </c>
      <c r="Q624" s="9">
        <v>4403</v>
      </c>
      <c r="R624" s="9">
        <v>9250</v>
      </c>
      <c r="S624" s="9">
        <v>2</v>
      </c>
      <c r="T624" t="s">
        <v>46</v>
      </c>
      <c r="U624" s="9">
        <v>11</v>
      </c>
      <c r="V624" t="s">
        <v>82</v>
      </c>
      <c r="W624" t="s">
        <v>78</v>
      </c>
      <c r="X624" s="9">
        <v>3</v>
      </c>
      <c r="Y624" t="s">
        <v>85</v>
      </c>
      <c r="Z624" t="s">
        <v>46</v>
      </c>
    </row>
    <row r="625" spans="1:26" x14ac:dyDescent="0.25">
      <c r="A625">
        <v>2076</v>
      </c>
      <c r="B625" s="9">
        <v>30</v>
      </c>
      <c r="C625" t="s">
        <v>40</v>
      </c>
      <c r="D625" s="9">
        <v>1012</v>
      </c>
      <c r="E625" t="s">
        <v>41</v>
      </c>
      <c r="F625" s="9">
        <v>5</v>
      </c>
      <c r="G625" t="s">
        <v>73</v>
      </c>
      <c r="H625" t="s">
        <v>29</v>
      </c>
      <c r="I625" t="s">
        <v>77</v>
      </c>
      <c r="J625" t="s">
        <v>43</v>
      </c>
      <c r="K625" s="9">
        <v>75</v>
      </c>
      <c r="L625" t="s">
        <v>77</v>
      </c>
      <c r="M625">
        <v>1</v>
      </c>
      <c r="N625" t="s">
        <v>44</v>
      </c>
      <c r="O625" t="s">
        <v>80</v>
      </c>
      <c r="P625" t="s">
        <v>57</v>
      </c>
      <c r="Q625" s="9">
        <v>3761</v>
      </c>
      <c r="R625" s="9">
        <v>2373</v>
      </c>
      <c r="S625" s="9">
        <v>9</v>
      </c>
      <c r="T625" t="s">
        <v>46</v>
      </c>
      <c r="U625" s="9">
        <v>12</v>
      </c>
      <c r="V625" t="s">
        <v>82</v>
      </c>
      <c r="W625" t="s">
        <v>77</v>
      </c>
      <c r="X625" s="9">
        <v>3</v>
      </c>
      <c r="Y625" t="s">
        <v>85</v>
      </c>
      <c r="Z625" t="s">
        <v>46</v>
      </c>
    </row>
    <row r="626" spans="1:26" x14ac:dyDescent="0.25">
      <c r="A626">
        <v>2077</v>
      </c>
      <c r="B626" s="9">
        <v>53</v>
      </c>
      <c r="C626" t="s">
        <v>26</v>
      </c>
      <c r="D626" s="9">
        <v>661</v>
      </c>
      <c r="E626" t="s">
        <v>27</v>
      </c>
      <c r="F626" s="9">
        <v>7</v>
      </c>
      <c r="G626" t="s">
        <v>72</v>
      </c>
      <c r="H626" t="s">
        <v>64</v>
      </c>
      <c r="I626" t="s">
        <v>79</v>
      </c>
      <c r="J626" t="s">
        <v>31</v>
      </c>
      <c r="K626" s="9">
        <v>78</v>
      </c>
      <c r="L626" t="s">
        <v>77</v>
      </c>
      <c r="M626">
        <v>3</v>
      </c>
      <c r="N626" t="s">
        <v>33</v>
      </c>
      <c r="O626" t="s">
        <v>80</v>
      </c>
      <c r="P626" t="s">
        <v>45</v>
      </c>
      <c r="Q626" s="9">
        <v>10934</v>
      </c>
      <c r="R626" s="9">
        <v>20715</v>
      </c>
      <c r="S626" s="9">
        <v>7</v>
      </c>
      <c r="T626" t="s">
        <v>36</v>
      </c>
      <c r="U626" s="9">
        <v>18</v>
      </c>
      <c r="V626" t="s">
        <v>82</v>
      </c>
      <c r="W626" t="s">
        <v>80</v>
      </c>
      <c r="X626" s="9">
        <v>3</v>
      </c>
      <c r="Y626" t="s">
        <v>86</v>
      </c>
      <c r="Z626" t="s">
        <v>46</v>
      </c>
    </row>
    <row r="627" spans="1:26" x14ac:dyDescent="0.25">
      <c r="A627">
        <v>2078</v>
      </c>
      <c r="B627" s="9">
        <v>45</v>
      </c>
      <c r="C627" t="s">
        <v>26</v>
      </c>
      <c r="D627" s="9">
        <v>930</v>
      </c>
      <c r="E627" t="s">
        <v>27</v>
      </c>
      <c r="F627" s="9">
        <v>9</v>
      </c>
      <c r="G627" t="s">
        <v>74</v>
      </c>
      <c r="H627" t="s">
        <v>64</v>
      </c>
      <c r="I627" t="s">
        <v>80</v>
      </c>
      <c r="J627" t="s">
        <v>43</v>
      </c>
      <c r="K627" s="9">
        <v>74</v>
      </c>
      <c r="L627" t="s">
        <v>78</v>
      </c>
      <c r="M627">
        <v>3</v>
      </c>
      <c r="N627" t="s">
        <v>33</v>
      </c>
      <c r="O627" t="s">
        <v>79</v>
      </c>
      <c r="P627" t="s">
        <v>57</v>
      </c>
      <c r="Q627" s="9">
        <v>10761</v>
      </c>
      <c r="R627" s="9">
        <v>19239</v>
      </c>
      <c r="S627" s="9">
        <v>4</v>
      </c>
      <c r="T627" t="s">
        <v>36</v>
      </c>
      <c r="U627" s="9">
        <v>12</v>
      </c>
      <c r="V627" t="s">
        <v>82</v>
      </c>
      <c r="W627" t="s">
        <v>78</v>
      </c>
      <c r="X627" s="9">
        <v>2</v>
      </c>
      <c r="Y627" t="s">
        <v>86</v>
      </c>
      <c r="Z627" t="s">
        <v>46</v>
      </c>
    </row>
    <row r="628" spans="1:26" x14ac:dyDescent="0.25">
      <c r="A628">
        <v>2079</v>
      </c>
      <c r="B628" s="9">
        <v>32</v>
      </c>
      <c r="C628" t="s">
        <v>26</v>
      </c>
      <c r="D628" s="9">
        <v>638</v>
      </c>
      <c r="E628" t="s">
        <v>41</v>
      </c>
      <c r="F628" s="9">
        <v>8</v>
      </c>
      <c r="G628" t="s">
        <v>74</v>
      </c>
      <c r="H628" t="s">
        <v>53</v>
      </c>
      <c r="I628" t="s">
        <v>78</v>
      </c>
      <c r="J628" t="s">
        <v>31</v>
      </c>
      <c r="K628" s="9">
        <v>91</v>
      </c>
      <c r="L628" t="s">
        <v>80</v>
      </c>
      <c r="M628">
        <v>2</v>
      </c>
      <c r="N628" t="s">
        <v>44</v>
      </c>
      <c r="O628" t="s">
        <v>78</v>
      </c>
      <c r="P628" t="s">
        <v>45</v>
      </c>
      <c r="Q628" s="9">
        <v>5175</v>
      </c>
      <c r="R628" s="9">
        <v>22162</v>
      </c>
      <c r="S628" s="9">
        <v>5</v>
      </c>
      <c r="T628" t="s">
        <v>46</v>
      </c>
      <c r="U628" s="9">
        <v>12</v>
      </c>
      <c r="V628" t="s">
        <v>82</v>
      </c>
      <c r="W628" t="s">
        <v>78</v>
      </c>
      <c r="X628" s="9">
        <v>3</v>
      </c>
      <c r="Y628" t="s">
        <v>85</v>
      </c>
      <c r="Z628" t="s">
        <v>46</v>
      </c>
    </row>
    <row r="629" spans="1:26" x14ac:dyDescent="0.25">
      <c r="A629">
        <v>2080</v>
      </c>
      <c r="B629" s="9">
        <v>52</v>
      </c>
      <c r="C629" t="s">
        <v>40</v>
      </c>
      <c r="D629" s="9">
        <v>890</v>
      </c>
      <c r="E629" t="s">
        <v>41</v>
      </c>
      <c r="F629" s="9">
        <v>25</v>
      </c>
      <c r="G629" t="s">
        <v>73</v>
      </c>
      <c r="H629" t="s">
        <v>53</v>
      </c>
      <c r="I629" t="s">
        <v>78</v>
      </c>
      <c r="J629" t="s">
        <v>31</v>
      </c>
      <c r="K629" s="9">
        <v>81</v>
      </c>
      <c r="L629" t="s">
        <v>77</v>
      </c>
      <c r="M629">
        <v>4</v>
      </c>
      <c r="N629" t="s">
        <v>58</v>
      </c>
      <c r="O629" t="s">
        <v>80</v>
      </c>
      <c r="P629" t="s">
        <v>45</v>
      </c>
      <c r="Q629" s="9">
        <v>13826</v>
      </c>
      <c r="R629" s="9">
        <v>19028</v>
      </c>
      <c r="S629" s="9">
        <v>3</v>
      </c>
      <c r="T629" t="s">
        <v>46</v>
      </c>
      <c r="U629" s="9">
        <v>22</v>
      </c>
      <c r="V629" t="s">
        <v>83</v>
      </c>
      <c r="W629" t="s">
        <v>78</v>
      </c>
      <c r="X629" s="9">
        <v>3</v>
      </c>
      <c r="Y629" t="s">
        <v>86</v>
      </c>
      <c r="Z629" t="s">
        <v>46</v>
      </c>
    </row>
    <row r="630" spans="1:26" x14ac:dyDescent="0.25">
      <c r="A630">
        <v>2081</v>
      </c>
      <c r="B630" s="9">
        <v>37</v>
      </c>
      <c r="C630" t="s">
        <v>26</v>
      </c>
      <c r="D630" s="9">
        <v>342</v>
      </c>
      <c r="E630" t="s">
        <v>27</v>
      </c>
      <c r="F630" s="9">
        <v>16</v>
      </c>
      <c r="G630" t="s">
        <v>73</v>
      </c>
      <c r="H630" t="s">
        <v>64</v>
      </c>
      <c r="I630" t="s">
        <v>80</v>
      </c>
      <c r="J630" t="s">
        <v>43</v>
      </c>
      <c r="K630" s="9">
        <v>66</v>
      </c>
      <c r="L630" t="s">
        <v>77</v>
      </c>
      <c r="M630">
        <v>2</v>
      </c>
      <c r="N630" t="s">
        <v>33</v>
      </c>
      <c r="O630" t="s">
        <v>78</v>
      </c>
      <c r="P630" t="s">
        <v>57</v>
      </c>
      <c r="Q630" s="9">
        <v>6334</v>
      </c>
      <c r="R630" s="9">
        <v>24558</v>
      </c>
      <c r="S630" s="9">
        <v>4</v>
      </c>
      <c r="T630" t="s">
        <v>46</v>
      </c>
      <c r="U630" s="9">
        <v>19</v>
      </c>
      <c r="V630" t="s">
        <v>82</v>
      </c>
      <c r="W630" t="s">
        <v>80</v>
      </c>
      <c r="X630" s="9">
        <v>2</v>
      </c>
      <c r="Y630" t="s">
        <v>86</v>
      </c>
      <c r="Z630" t="s">
        <v>46</v>
      </c>
    </row>
    <row r="631" spans="1:26" x14ac:dyDescent="0.25">
      <c r="A631">
        <v>2082</v>
      </c>
      <c r="B631" s="9">
        <v>28</v>
      </c>
      <c r="C631" t="s">
        <v>26</v>
      </c>
      <c r="D631" s="9">
        <v>1169</v>
      </c>
      <c r="E631" t="s">
        <v>69</v>
      </c>
      <c r="F631" s="9">
        <v>8</v>
      </c>
      <c r="G631" t="s">
        <v>72</v>
      </c>
      <c r="H631" t="s">
        <v>53</v>
      </c>
      <c r="I631" t="s">
        <v>78</v>
      </c>
      <c r="J631" t="s">
        <v>43</v>
      </c>
      <c r="K631" s="9">
        <v>63</v>
      </c>
      <c r="L631" t="s">
        <v>77</v>
      </c>
      <c r="M631">
        <v>1</v>
      </c>
      <c r="N631" t="s">
        <v>69</v>
      </c>
      <c r="O631" t="s">
        <v>80</v>
      </c>
      <c r="P631" t="s">
        <v>57</v>
      </c>
      <c r="Q631" s="9">
        <v>4936</v>
      </c>
      <c r="R631" s="9">
        <v>23965</v>
      </c>
      <c r="S631" s="9">
        <v>1</v>
      </c>
      <c r="T631" t="s">
        <v>46</v>
      </c>
      <c r="U631" s="9">
        <v>13</v>
      </c>
      <c r="V631" t="s">
        <v>82</v>
      </c>
      <c r="W631" t="s">
        <v>80</v>
      </c>
      <c r="X631" s="9">
        <v>6</v>
      </c>
      <c r="Y631" t="s">
        <v>86</v>
      </c>
      <c r="Z631" t="s">
        <v>46</v>
      </c>
    </row>
    <row r="632" spans="1:26" x14ac:dyDescent="0.25">
      <c r="A632">
        <v>2083</v>
      </c>
      <c r="B632" s="9">
        <v>22</v>
      </c>
      <c r="C632" t="s">
        <v>26</v>
      </c>
      <c r="D632" s="9">
        <v>1230</v>
      </c>
      <c r="E632" t="s">
        <v>41</v>
      </c>
      <c r="F632" s="9">
        <v>1</v>
      </c>
      <c r="G632" t="s">
        <v>72</v>
      </c>
      <c r="H632" t="s">
        <v>29</v>
      </c>
      <c r="I632" t="s">
        <v>80</v>
      </c>
      <c r="J632" t="s">
        <v>43</v>
      </c>
      <c r="K632" s="9">
        <v>33</v>
      </c>
      <c r="L632" t="s">
        <v>77</v>
      </c>
      <c r="M632">
        <v>2</v>
      </c>
      <c r="N632" t="s">
        <v>58</v>
      </c>
      <c r="O632" t="s">
        <v>80</v>
      </c>
      <c r="P632" t="s">
        <v>45</v>
      </c>
      <c r="Q632" s="9">
        <v>4775</v>
      </c>
      <c r="R632" s="9">
        <v>19146</v>
      </c>
      <c r="S632" s="9">
        <v>6</v>
      </c>
      <c r="T632" t="s">
        <v>46</v>
      </c>
      <c r="U632" s="9">
        <v>22</v>
      </c>
      <c r="V632" t="s">
        <v>83</v>
      </c>
      <c r="W632" t="s">
        <v>79</v>
      </c>
      <c r="X632" s="9">
        <v>2</v>
      </c>
      <c r="Y632" t="s">
        <v>84</v>
      </c>
      <c r="Z632" t="s">
        <v>46</v>
      </c>
    </row>
    <row r="633" spans="1:26" x14ac:dyDescent="0.25">
      <c r="A633">
        <v>2084</v>
      </c>
      <c r="B633" s="9">
        <v>44</v>
      </c>
      <c r="C633" t="s">
        <v>26</v>
      </c>
      <c r="D633" s="9">
        <v>986</v>
      </c>
      <c r="E633" t="s">
        <v>41</v>
      </c>
      <c r="F633" s="9">
        <v>8</v>
      </c>
      <c r="G633" t="s">
        <v>73</v>
      </c>
      <c r="H633" t="s">
        <v>29</v>
      </c>
      <c r="I633" t="s">
        <v>79</v>
      </c>
      <c r="J633" t="s">
        <v>43</v>
      </c>
      <c r="K633" s="9">
        <v>62</v>
      </c>
      <c r="L633" t="s">
        <v>80</v>
      </c>
      <c r="M633">
        <v>1</v>
      </c>
      <c r="N633" t="s">
        <v>51</v>
      </c>
      <c r="O633" t="s">
        <v>80</v>
      </c>
      <c r="P633" t="s">
        <v>45</v>
      </c>
      <c r="Q633" s="9">
        <v>2818</v>
      </c>
      <c r="R633" s="9">
        <v>5044</v>
      </c>
      <c r="S633" s="9">
        <v>2</v>
      </c>
      <c r="T633" t="s">
        <v>36</v>
      </c>
      <c r="U633" s="9">
        <v>24</v>
      </c>
      <c r="V633" t="s">
        <v>83</v>
      </c>
      <c r="W633" t="s">
        <v>78</v>
      </c>
      <c r="X633" s="9">
        <v>2</v>
      </c>
      <c r="Y633" t="s">
        <v>85</v>
      </c>
      <c r="Z633" t="s">
        <v>46</v>
      </c>
    </row>
    <row r="634" spans="1:26" x14ac:dyDescent="0.25">
      <c r="A634">
        <v>2085</v>
      </c>
      <c r="B634" s="9">
        <v>42</v>
      </c>
      <c r="C634" t="s">
        <v>40</v>
      </c>
      <c r="D634" s="9">
        <v>1271</v>
      </c>
      <c r="E634" t="s">
        <v>41</v>
      </c>
      <c r="F634" s="9">
        <v>2</v>
      </c>
      <c r="G634" t="s">
        <v>76</v>
      </c>
      <c r="H634" t="s">
        <v>53</v>
      </c>
      <c r="I634" t="s">
        <v>77</v>
      </c>
      <c r="J634" t="s">
        <v>43</v>
      </c>
      <c r="K634" s="9">
        <v>35</v>
      </c>
      <c r="L634" t="s">
        <v>78</v>
      </c>
      <c r="M634">
        <v>1</v>
      </c>
      <c r="N634" t="s">
        <v>44</v>
      </c>
      <c r="O634" t="s">
        <v>80</v>
      </c>
      <c r="P634" t="s">
        <v>35</v>
      </c>
      <c r="Q634" s="9">
        <v>2515</v>
      </c>
      <c r="R634" s="9">
        <v>9068</v>
      </c>
      <c r="S634" s="9">
        <v>5</v>
      </c>
      <c r="T634" t="s">
        <v>36</v>
      </c>
      <c r="U634" s="9">
        <v>14</v>
      </c>
      <c r="V634" t="s">
        <v>82</v>
      </c>
      <c r="W634" t="s">
        <v>80</v>
      </c>
      <c r="X634" s="9">
        <v>2</v>
      </c>
      <c r="Y634" t="s">
        <v>86</v>
      </c>
      <c r="Z634" t="s">
        <v>46</v>
      </c>
    </row>
    <row r="635" spans="1:26" x14ac:dyDescent="0.25">
      <c r="A635">
        <v>2086</v>
      </c>
      <c r="B635" s="9">
        <v>36</v>
      </c>
      <c r="C635" t="s">
        <v>26</v>
      </c>
      <c r="D635" s="9">
        <v>1278</v>
      </c>
      <c r="E635" t="s">
        <v>69</v>
      </c>
      <c r="F635" s="9">
        <v>8</v>
      </c>
      <c r="G635" t="s">
        <v>74</v>
      </c>
      <c r="H635" t="s">
        <v>29</v>
      </c>
      <c r="I635" t="s">
        <v>79</v>
      </c>
      <c r="J635" t="s">
        <v>43</v>
      </c>
      <c r="K635" s="9">
        <v>77</v>
      </c>
      <c r="L635" t="s">
        <v>77</v>
      </c>
      <c r="M635">
        <v>1</v>
      </c>
      <c r="N635" t="s">
        <v>69</v>
      </c>
      <c r="O635" t="s">
        <v>79</v>
      </c>
      <c r="P635" t="s">
        <v>45</v>
      </c>
      <c r="Q635" s="9">
        <v>2342</v>
      </c>
      <c r="R635" s="9">
        <v>8635</v>
      </c>
      <c r="S635" s="9">
        <v>0</v>
      </c>
      <c r="T635" t="s">
        <v>46</v>
      </c>
      <c r="U635" s="9">
        <v>21</v>
      </c>
      <c r="V635" t="s">
        <v>83</v>
      </c>
      <c r="W635" t="s">
        <v>78</v>
      </c>
      <c r="X635" s="9">
        <v>3</v>
      </c>
      <c r="Y635" t="s">
        <v>86</v>
      </c>
      <c r="Z635" t="s">
        <v>46</v>
      </c>
    </row>
    <row r="636" spans="1:26" x14ac:dyDescent="0.25">
      <c r="A636">
        <v>2087</v>
      </c>
      <c r="B636" s="9">
        <v>25</v>
      </c>
      <c r="C636" t="s">
        <v>26</v>
      </c>
      <c r="D636" s="9">
        <v>141</v>
      </c>
      <c r="E636" t="s">
        <v>27</v>
      </c>
      <c r="F636" s="9">
        <v>3</v>
      </c>
      <c r="G636" t="s">
        <v>76</v>
      </c>
      <c r="H636" t="s">
        <v>49</v>
      </c>
      <c r="I636" t="s">
        <v>78</v>
      </c>
      <c r="J636" t="s">
        <v>43</v>
      </c>
      <c r="K636" s="9">
        <v>98</v>
      </c>
      <c r="L636" t="s">
        <v>78</v>
      </c>
      <c r="M636">
        <v>2</v>
      </c>
      <c r="N636" t="s">
        <v>33</v>
      </c>
      <c r="O636" t="s">
        <v>79</v>
      </c>
      <c r="P636" t="s">
        <v>45</v>
      </c>
      <c r="Q636" s="9">
        <v>6720</v>
      </c>
      <c r="R636" s="9">
        <v>14363</v>
      </c>
      <c r="S636" s="9">
        <v>1</v>
      </c>
      <c r="T636" t="s">
        <v>36</v>
      </c>
      <c r="U636" s="9">
        <v>18</v>
      </c>
      <c r="V636" t="s">
        <v>82</v>
      </c>
      <c r="W636" t="s">
        <v>80</v>
      </c>
      <c r="X636" s="9">
        <v>3</v>
      </c>
      <c r="Y636" t="s">
        <v>86</v>
      </c>
      <c r="Z636" t="s">
        <v>46</v>
      </c>
    </row>
    <row r="637" spans="1:26" x14ac:dyDescent="0.25">
      <c r="A637">
        <v>2088</v>
      </c>
      <c r="B637" s="9">
        <v>35</v>
      </c>
      <c r="C637" t="s">
        <v>26</v>
      </c>
      <c r="D637" s="9">
        <v>607</v>
      </c>
      <c r="E637" t="s">
        <v>41</v>
      </c>
      <c r="F637" s="9">
        <v>9</v>
      </c>
      <c r="G637" t="s">
        <v>74</v>
      </c>
      <c r="H637" t="s">
        <v>29</v>
      </c>
      <c r="I637" t="s">
        <v>80</v>
      </c>
      <c r="J637" t="s">
        <v>31</v>
      </c>
      <c r="K637" s="9">
        <v>66</v>
      </c>
      <c r="L637" t="s">
        <v>77</v>
      </c>
      <c r="M637">
        <v>3</v>
      </c>
      <c r="N637" t="s">
        <v>58</v>
      </c>
      <c r="O637" t="s">
        <v>78</v>
      </c>
      <c r="P637" t="s">
        <v>45</v>
      </c>
      <c r="Q637" s="9">
        <v>10685</v>
      </c>
      <c r="R637" s="9">
        <v>23457</v>
      </c>
      <c r="S637" s="9">
        <v>1</v>
      </c>
      <c r="T637" t="s">
        <v>36</v>
      </c>
      <c r="U637" s="9">
        <v>20</v>
      </c>
      <c r="V637" t="s">
        <v>83</v>
      </c>
      <c r="W637" t="s">
        <v>77</v>
      </c>
      <c r="X637" s="9">
        <v>2</v>
      </c>
      <c r="Y637" t="s">
        <v>86</v>
      </c>
      <c r="Z637" t="s">
        <v>46</v>
      </c>
    </row>
    <row r="638" spans="1:26" x14ac:dyDescent="0.25">
      <c r="A638">
        <v>2089</v>
      </c>
      <c r="B638" s="9">
        <v>35</v>
      </c>
      <c r="C638" t="s">
        <v>40</v>
      </c>
      <c r="D638" s="9">
        <v>130</v>
      </c>
      <c r="E638" t="s">
        <v>41</v>
      </c>
      <c r="F638" s="9">
        <v>25</v>
      </c>
      <c r="G638" t="s">
        <v>73</v>
      </c>
      <c r="H638" t="s">
        <v>29</v>
      </c>
      <c r="I638" t="s">
        <v>80</v>
      </c>
      <c r="J638" t="s">
        <v>31</v>
      </c>
      <c r="K638" s="9">
        <v>96</v>
      </c>
      <c r="L638" t="s">
        <v>78</v>
      </c>
      <c r="M638">
        <v>1</v>
      </c>
      <c r="N638" t="s">
        <v>44</v>
      </c>
      <c r="O638" t="s">
        <v>77</v>
      </c>
      <c r="P638" t="s">
        <v>57</v>
      </c>
      <c r="Q638" s="9">
        <v>2022</v>
      </c>
      <c r="R638" s="9">
        <v>16612</v>
      </c>
      <c r="S638" s="9">
        <v>1</v>
      </c>
      <c r="T638" t="s">
        <v>36</v>
      </c>
      <c r="U638" s="9">
        <v>19</v>
      </c>
      <c r="V638" t="s">
        <v>82</v>
      </c>
      <c r="W638" t="s">
        <v>79</v>
      </c>
      <c r="X638" s="9">
        <v>3</v>
      </c>
      <c r="Y638" t="s">
        <v>85</v>
      </c>
      <c r="Z638" t="s">
        <v>36</v>
      </c>
    </row>
    <row r="639" spans="1:26" x14ac:dyDescent="0.25">
      <c r="A639">
        <v>2090</v>
      </c>
      <c r="B639" s="9">
        <v>32</v>
      </c>
      <c r="C639" t="s">
        <v>60</v>
      </c>
      <c r="D639" s="9">
        <v>300</v>
      </c>
      <c r="E639" t="s">
        <v>41</v>
      </c>
      <c r="F639" s="9">
        <v>1</v>
      </c>
      <c r="G639" t="s">
        <v>74</v>
      </c>
      <c r="H639" t="s">
        <v>29</v>
      </c>
      <c r="I639" t="s">
        <v>80</v>
      </c>
      <c r="J639" t="s">
        <v>43</v>
      </c>
      <c r="K639" s="9">
        <v>61</v>
      </c>
      <c r="L639" t="s">
        <v>78</v>
      </c>
      <c r="M639">
        <v>1</v>
      </c>
      <c r="N639" t="s">
        <v>51</v>
      </c>
      <c r="O639" t="s">
        <v>80</v>
      </c>
      <c r="P639" t="s">
        <v>57</v>
      </c>
      <c r="Q639" s="9">
        <v>2314</v>
      </c>
      <c r="R639" s="9">
        <v>9148</v>
      </c>
      <c r="S639" s="9">
        <v>0</v>
      </c>
      <c r="T639" t="s">
        <v>46</v>
      </c>
      <c r="U639" s="9">
        <v>12</v>
      </c>
      <c r="V639" t="s">
        <v>82</v>
      </c>
      <c r="W639" t="s">
        <v>77</v>
      </c>
      <c r="X639" s="9">
        <v>2</v>
      </c>
      <c r="Y639" t="s">
        <v>86</v>
      </c>
      <c r="Z639" t="s">
        <v>46</v>
      </c>
    </row>
    <row r="640" spans="1:26" x14ac:dyDescent="0.25">
      <c r="A640">
        <v>2091</v>
      </c>
      <c r="B640" s="9">
        <v>25</v>
      </c>
      <c r="C640" t="s">
        <v>26</v>
      </c>
      <c r="D640" s="9">
        <v>583</v>
      </c>
      <c r="E640" t="s">
        <v>27</v>
      </c>
      <c r="F640" s="9">
        <v>4</v>
      </c>
      <c r="G640" t="s">
        <v>76</v>
      </c>
      <c r="H640" t="s">
        <v>64</v>
      </c>
      <c r="I640" t="s">
        <v>78</v>
      </c>
      <c r="J640" t="s">
        <v>43</v>
      </c>
      <c r="K640" s="9">
        <v>87</v>
      </c>
      <c r="L640" t="s">
        <v>77</v>
      </c>
      <c r="M640">
        <v>2</v>
      </c>
      <c r="N640" t="s">
        <v>33</v>
      </c>
      <c r="O640" t="s">
        <v>79</v>
      </c>
      <c r="P640" t="s">
        <v>45</v>
      </c>
      <c r="Q640" s="9">
        <v>4256</v>
      </c>
      <c r="R640" s="9">
        <v>18154</v>
      </c>
      <c r="S640" s="9">
        <v>1</v>
      </c>
      <c r="T640" t="s">
        <v>46</v>
      </c>
      <c r="U640" s="9">
        <v>12</v>
      </c>
      <c r="V640" t="s">
        <v>82</v>
      </c>
      <c r="W640" t="s">
        <v>79</v>
      </c>
      <c r="X640" s="9">
        <v>1</v>
      </c>
      <c r="Y640" t="s">
        <v>87</v>
      </c>
      <c r="Z640" t="s">
        <v>46</v>
      </c>
    </row>
    <row r="641" spans="1:26" x14ac:dyDescent="0.25">
      <c r="A641">
        <v>2092</v>
      </c>
      <c r="B641" s="9">
        <v>49</v>
      </c>
      <c r="C641" t="s">
        <v>26</v>
      </c>
      <c r="D641" s="9">
        <v>1418</v>
      </c>
      <c r="E641" t="s">
        <v>41</v>
      </c>
      <c r="F641" s="9">
        <v>1</v>
      </c>
      <c r="G641" t="s">
        <v>74</v>
      </c>
      <c r="H641" t="s">
        <v>67</v>
      </c>
      <c r="I641" t="s">
        <v>78</v>
      </c>
      <c r="J641" t="s">
        <v>31</v>
      </c>
      <c r="K641" s="9">
        <v>36</v>
      </c>
      <c r="L641" t="s">
        <v>78</v>
      </c>
      <c r="M641">
        <v>1</v>
      </c>
      <c r="N641" t="s">
        <v>44</v>
      </c>
      <c r="O641" t="s">
        <v>79</v>
      </c>
      <c r="P641" t="s">
        <v>45</v>
      </c>
      <c r="Q641" s="9">
        <v>3580</v>
      </c>
      <c r="R641" s="9">
        <v>10554</v>
      </c>
      <c r="S641" s="9">
        <v>2</v>
      </c>
      <c r="T641" t="s">
        <v>46</v>
      </c>
      <c r="U641" s="9">
        <v>16</v>
      </c>
      <c r="V641" t="s">
        <v>82</v>
      </c>
      <c r="W641" t="s">
        <v>77</v>
      </c>
      <c r="X641" s="9">
        <v>2</v>
      </c>
      <c r="Y641" t="s">
        <v>86</v>
      </c>
      <c r="Z641" t="s">
        <v>46</v>
      </c>
    </row>
    <row r="642" spans="1:26" x14ac:dyDescent="0.25">
      <c r="A642">
        <v>2093</v>
      </c>
      <c r="B642" s="9">
        <v>24</v>
      </c>
      <c r="C642" t="s">
        <v>60</v>
      </c>
      <c r="D642" s="9">
        <v>1269</v>
      </c>
      <c r="E642" t="s">
        <v>41</v>
      </c>
      <c r="F642" s="9">
        <v>4</v>
      </c>
      <c r="G642" t="s">
        <v>76</v>
      </c>
      <c r="H642" t="s">
        <v>29</v>
      </c>
      <c r="I642" t="s">
        <v>79</v>
      </c>
      <c r="J642" t="s">
        <v>43</v>
      </c>
      <c r="K642" s="9">
        <v>46</v>
      </c>
      <c r="L642" t="s">
        <v>77</v>
      </c>
      <c r="M642">
        <v>1</v>
      </c>
      <c r="N642" t="s">
        <v>51</v>
      </c>
      <c r="O642" t="s">
        <v>80</v>
      </c>
      <c r="P642" t="s">
        <v>45</v>
      </c>
      <c r="Q642" s="9">
        <v>3162</v>
      </c>
      <c r="R642" s="9">
        <v>10778</v>
      </c>
      <c r="S642" s="9">
        <v>0</v>
      </c>
      <c r="T642" t="s">
        <v>46</v>
      </c>
      <c r="U642" s="9">
        <v>17</v>
      </c>
      <c r="V642" t="s">
        <v>82</v>
      </c>
      <c r="W642" t="s">
        <v>80</v>
      </c>
      <c r="X642" s="9">
        <v>2</v>
      </c>
      <c r="Y642" t="s">
        <v>85</v>
      </c>
      <c r="Z642" t="s">
        <v>46</v>
      </c>
    </row>
    <row r="643" spans="1:26" x14ac:dyDescent="0.25">
      <c r="A643">
        <v>2094</v>
      </c>
      <c r="B643" s="9">
        <v>32</v>
      </c>
      <c r="C643" t="s">
        <v>40</v>
      </c>
      <c r="D643" s="9">
        <v>379</v>
      </c>
      <c r="E643" t="s">
        <v>27</v>
      </c>
      <c r="F643" s="9">
        <v>5</v>
      </c>
      <c r="G643" t="s">
        <v>72</v>
      </c>
      <c r="H643" t="s">
        <v>29</v>
      </c>
      <c r="I643" t="s">
        <v>77</v>
      </c>
      <c r="J643" t="s">
        <v>43</v>
      </c>
      <c r="K643" s="9">
        <v>48</v>
      </c>
      <c r="L643" t="s">
        <v>78</v>
      </c>
      <c r="M643">
        <v>2</v>
      </c>
      <c r="N643" t="s">
        <v>33</v>
      </c>
      <c r="O643" t="s">
        <v>77</v>
      </c>
      <c r="P643" t="s">
        <v>45</v>
      </c>
      <c r="Q643" s="9">
        <v>6524</v>
      </c>
      <c r="R643" s="9">
        <v>8891</v>
      </c>
      <c r="S643" s="9">
        <v>1</v>
      </c>
      <c r="T643" t="s">
        <v>46</v>
      </c>
      <c r="U643" s="9">
        <v>14</v>
      </c>
      <c r="V643" t="s">
        <v>82</v>
      </c>
      <c r="W643" t="s">
        <v>80</v>
      </c>
      <c r="X643" s="9">
        <v>3</v>
      </c>
      <c r="Y643" t="s">
        <v>86</v>
      </c>
      <c r="Z643" t="s">
        <v>46</v>
      </c>
    </row>
    <row r="644" spans="1:26" x14ac:dyDescent="0.25">
      <c r="A644">
        <v>2095</v>
      </c>
      <c r="B644" s="9">
        <v>38</v>
      </c>
      <c r="C644" t="s">
        <v>26</v>
      </c>
      <c r="D644" s="9">
        <v>395</v>
      </c>
      <c r="E644" t="s">
        <v>27</v>
      </c>
      <c r="F644" s="9">
        <v>9</v>
      </c>
      <c r="G644" t="s">
        <v>74</v>
      </c>
      <c r="H644" t="s">
        <v>64</v>
      </c>
      <c r="I644" t="s">
        <v>77</v>
      </c>
      <c r="J644" t="s">
        <v>43</v>
      </c>
      <c r="K644" s="9">
        <v>98</v>
      </c>
      <c r="L644" t="s">
        <v>77</v>
      </c>
      <c r="M644">
        <v>1</v>
      </c>
      <c r="N644" t="s">
        <v>62</v>
      </c>
      <c r="O644" t="s">
        <v>77</v>
      </c>
      <c r="P644" t="s">
        <v>45</v>
      </c>
      <c r="Q644" s="9">
        <v>2899</v>
      </c>
      <c r="R644" s="9">
        <v>12102</v>
      </c>
      <c r="S644" s="9">
        <v>0</v>
      </c>
      <c r="T644" t="s">
        <v>46</v>
      </c>
      <c r="U644" s="9">
        <v>19</v>
      </c>
      <c r="V644" t="s">
        <v>82</v>
      </c>
      <c r="W644" t="s">
        <v>80</v>
      </c>
      <c r="X644" s="9">
        <v>3</v>
      </c>
      <c r="Y644" t="s">
        <v>86</v>
      </c>
      <c r="Z644" t="s">
        <v>46</v>
      </c>
    </row>
    <row r="645" spans="1:26" x14ac:dyDescent="0.25">
      <c r="A645">
        <v>2096</v>
      </c>
      <c r="B645" s="9">
        <v>42</v>
      </c>
      <c r="C645" t="s">
        <v>26</v>
      </c>
      <c r="D645" s="9">
        <v>1265</v>
      </c>
      <c r="E645" t="s">
        <v>41</v>
      </c>
      <c r="F645" s="9">
        <v>3</v>
      </c>
      <c r="G645" t="s">
        <v>74</v>
      </c>
      <c r="H645" t="s">
        <v>29</v>
      </c>
      <c r="I645" t="s">
        <v>78</v>
      </c>
      <c r="J645" t="s">
        <v>31</v>
      </c>
      <c r="K645" s="9">
        <v>95</v>
      </c>
      <c r="L645" t="s">
        <v>80</v>
      </c>
      <c r="M645">
        <v>2</v>
      </c>
      <c r="N645" t="s">
        <v>51</v>
      </c>
      <c r="O645" t="s">
        <v>80</v>
      </c>
      <c r="P645" t="s">
        <v>45</v>
      </c>
      <c r="Q645" s="9">
        <v>5231</v>
      </c>
      <c r="R645" s="9">
        <v>23726</v>
      </c>
      <c r="S645" s="9">
        <v>2</v>
      </c>
      <c r="T645" t="s">
        <v>36</v>
      </c>
      <c r="U645" s="9">
        <v>13</v>
      </c>
      <c r="V645" t="s">
        <v>82</v>
      </c>
      <c r="W645" t="s">
        <v>77</v>
      </c>
      <c r="X645" s="9">
        <v>1</v>
      </c>
      <c r="Y645" t="s">
        <v>85</v>
      </c>
      <c r="Z645" t="s">
        <v>46</v>
      </c>
    </row>
    <row r="646" spans="1:26" x14ac:dyDescent="0.25">
      <c r="A646">
        <v>2097</v>
      </c>
      <c r="B646" s="9">
        <v>31</v>
      </c>
      <c r="C646" t="s">
        <v>26</v>
      </c>
      <c r="D646" s="9">
        <v>1222</v>
      </c>
      <c r="E646" t="s">
        <v>41</v>
      </c>
      <c r="F646" s="9">
        <v>9</v>
      </c>
      <c r="G646" t="s">
        <v>73</v>
      </c>
      <c r="H646" t="s">
        <v>29</v>
      </c>
      <c r="I646" t="s">
        <v>78</v>
      </c>
      <c r="J646" t="s">
        <v>43</v>
      </c>
      <c r="K646" s="9">
        <v>48</v>
      </c>
      <c r="L646" t="s">
        <v>78</v>
      </c>
      <c r="M646">
        <v>1</v>
      </c>
      <c r="N646" t="s">
        <v>44</v>
      </c>
      <c r="O646" t="s">
        <v>80</v>
      </c>
      <c r="P646" t="s">
        <v>45</v>
      </c>
      <c r="Q646" s="9">
        <v>2356</v>
      </c>
      <c r="R646" s="9">
        <v>14871</v>
      </c>
      <c r="S646" s="9">
        <v>3</v>
      </c>
      <c r="T646" t="s">
        <v>36</v>
      </c>
      <c r="U646" s="9">
        <v>19</v>
      </c>
      <c r="V646" t="s">
        <v>82</v>
      </c>
      <c r="W646" t="s">
        <v>77</v>
      </c>
      <c r="X646" s="9">
        <v>2</v>
      </c>
      <c r="Y646" t="s">
        <v>86</v>
      </c>
      <c r="Z646" t="s">
        <v>46</v>
      </c>
    </row>
    <row r="647" spans="1:26" x14ac:dyDescent="0.25">
      <c r="A647">
        <v>2098</v>
      </c>
      <c r="B647" s="9">
        <v>29</v>
      </c>
      <c r="C647" t="s">
        <v>26</v>
      </c>
      <c r="D647" s="9">
        <v>341</v>
      </c>
      <c r="E647" t="s">
        <v>27</v>
      </c>
      <c r="F647" s="9">
        <v>1</v>
      </c>
      <c r="G647" t="s">
        <v>74</v>
      </c>
      <c r="H647" t="s">
        <v>53</v>
      </c>
      <c r="I647" t="s">
        <v>77</v>
      </c>
      <c r="J647" t="s">
        <v>31</v>
      </c>
      <c r="K647" s="9">
        <v>48</v>
      </c>
      <c r="L647" t="s">
        <v>77</v>
      </c>
      <c r="M647">
        <v>1</v>
      </c>
      <c r="N647" t="s">
        <v>62</v>
      </c>
      <c r="O647" t="s">
        <v>78</v>
      </c>
      <c r="P647" t="s">
        <v>57</v>
      </c>
      <c r="Q647" s="9">
        <v>2800</v>
      </c>
      <c r="R647" s="9">
        <v>23522</v>
      </c>
      <c r="S647" s="9">
        <v>6</v>
      </c>
      <c r="T647" t="s">
        <v>36</v>
      </c>
      <c r="U647" s="9">
        <v>19</v>
      </c>
      <c r="V647" t="s">
        <v>82</v>
      </c>
      <c r="W647" t="s">
        <v>78</v>
      </c>
      <c r="X647" s="9">
        <v>3</v>
      </c>
      <c r="Y647" t="s">
        <v>86</v>
      </c>
      <c r="Z647" t="s">
        <v>36</v>
      </c>
    </row>
    <row r="648" spans="1:26" x14ac:dyDescent="0.25">
      <c r="A648">
        <v>2099</v>
      </c>
      <c r="B648" s="9">
        <v>53</v>
      </c>
      <c r="C648" t="s">
        <v>26</v>
      </c>
      <c r="D648" s="9">
        <v>868</v>
      </c>
      <c r="E648" t="s">
        <v>27</v>
      </c>
      <c r="F648" s="9">
        <v>8</v>
      </c>
      <c r="G648" t="s">
        <v>74</v>
      </c>
      <c r="H648" t="s">
        <v>64</v>
      </c>
      <c r="I648" t="s">
        <v>79</v>
      </c>
      <c r="J648" t="s">
        <v>43</v>
      </c>
      <c r="K648" s="9">
        <v>73</v>
      </c>
      <c r="L648" t="s">
        <v>78</v>
      </c>
      <c r="M648">
        <v>4</v>
      </c>
      <c r="N648" t="s">
        <v>33</v>
      </c>
      <c r="O648" t="s">
        <v>80</v>
      </c>
      <c r="P648" t="s">
        <v>45</v>
      </c>
      <c r="Q648" s="9">
        <v>11836</v>
      </c>
      <c r="R648" s="9">
        <v>22789</v>
      </c>
      <c r="S648" s="9">
        <v>5</v>
      </c>
      <c r="T648" t="s">
        <v>46</v>
      </c>
      <c r="U648" s="9">
        <v>14</v>
      </c>
      <c r="V648" t="s">
        <v>82</v>
      </c>
      <c r="W648" t="s">
        <v>78</v>
      </c>
      <c r="X648" s="9">
        <v>3</v>
      </c>
      <c r="Y648" t="s">
        <v>86</v>
      </c>
      <c r="Z648" t="s">
        <v>46</v>
      </c>
    </row>
    <row r="649" spans="1:26" x14ac:dyDescent="0.25">
      <c r="A649">
        <v>2100</v>
      </c>
      <c r="B649" s="9">
        <v>35</v>
      </c>
      <c r="C649" t="s">
        <v>26</v>
      </c>
      <c r="D649" s="9">
        <v>672</v>
      </c>
      <c r="E649" t="s">
        <v>41</v>
      </c>
      <c r="F649" s="9">
        <v>25</v>
      </c>
      <c r="G649" t="s">
        <v>74</v>
      </c>
      <c r="H649" t="s">
        <v>67</v>
      </c>
      <c r="I649" t="s">
        <v>80</v>
      </c>
      <c r="J649" t="s">
        <v>43</v>
      </c>
      <c r="K649" s="9">
        <v>78</v>
      </c>
      <c r="L649" t="s">
        <v>77</v>
      </c>
      <c r="M649">
        <v>3</v>
      </c>
      <c r="N649" t="s">
        <v>58</v>
      </c>
      <c r="O649" t="s">
        <v>77</v>
      </c>
      <c r="P649" t="s">
        <v>45</v>
      </c>
      <c r="Q649" s="9">
        <v>10903</v>
      </c>
      <c r="R649" s="9">
        <v>9129</v>
      </c>
      <c r="S649" s="9">
        <v>3</v>
      </c>
      <c r="T649" t="s">
        <v>46</v>
      </c>
      <c r="U649" s="9">
        <v>16</v>
      </c>
      <c r="V649" t="s">
        <v>82</v>
      </c>
      <c r="W649" t="s">
        <v>79</v>
      </c>
      <c r="X649" s="9">
        <v>2</v>
      </c>
      <c r="Y649" t="s">
        <v>86</v>
      </c>
      <c r="Z649" t="s">
        <v>46</v>
      </c>
    </row>
    <row r="650" spans="1:26" x14ac:dyDescent="0.25">
      <c r="A650">
        <v>2101</v>
      </c>
      <c r="B650" s="9">
        <v>37</v>
      </c>
      <c r="C650" t="s">
        <v>40</v>
      </c>
      <c r="D650" s="9">
        <v>1231</v>
      </c>
      <c r="E650" t="s">
        <v>27</v>
      </c>
      <c r="F650" s="9">
        <v>21</v>
      </c>
      <c r="G650" t="s">
        <v>72</v>
      </c>
      <c r="H650" t="s">
        <v>53</v>
      </c>
      <c r="I650" t="s">
        <v>78</v>
      </c>
      <c r="J650" t="s">
        <v>31</v>
      </c>
      <c r="K650" s="9">
        <v>54</v>
      </c>
      <c r="L650" t="s">
        <v>78</v>
      </c>
      <c r="M650">
        <v>1</v>
      </c>
      <c r="N650" t="s">
        <v>62</v>
      </c>
      <c r="O650" t="s">
        <v>80</v>
      </c>
      <c r="P650" t="s">
        <v>45</v>
      </c>
      <c r="Q650" s="9">
        <v>2973</v>
      </c>
      <c r="R650" s="9">
        <v>21222</v>
      </c>
      <c r="S650" s="9">
        <v>5</v>
      </c>
      <c r="T650" t="s">
        <v>46</v>
      </c>
      <c r="U650" s="9">
        <v>15</v>
      </c>
      <c r="V650" t="s">
        <v>82</v>
      </c>
      <c r="W650" t="s">
        <v>77</v>
      </c>
      <c r="X650" s="9">
        <v>3</v>
      </c>
      <c r="Y650" t="s">
        <v>86</v>
      </c>
      <c r="Z650" t="s">
        <v>46</v>
      </c>
    </row>
    <row r="651" spans="1:26" x14ac:dyDescent="0.25">
      <c r="A651">
        <v>2102</v>
      </c>
      <c r="B651" s="9">
        <v>53</v>
      </c>
      <c r="C651" t="s">
        <v>26</v>
      </c>
      <c r="D651" s="9">
        <v>102</v>
      </c>
      <c r="E651" t="s">
        <v>41</v>
      </c>
      <c r="F651" s="9">
        <v>23</v>
      </c>
      <c r="G651" t="s">
        <v>73</v>
      </c>
      <c r="H651" t="s">
        <v>29</v>
      </c>
      <c r="I651" t="s">
        <v>80</v>
      </c>
      <c r="J651" t="s">
        <v>31</v>
      </c>
      <c r="K651" s="9">
        <v>72</v>
      </c>
      <c r="L651" t="s">
        <v>78</v>
      </c>
      <c r="M651">
        <v>4</v>
      </c>
      <c r="N651" t="s">
        <v>63</v>
      </c>
      <c r="O651" t="s">
        <v>80</v>
      </c>
      <c r="P651" t="s">
        <v>35</v>
      </c>
      <c r="Q651" s="9">
        <v>14275</v>
      </c>
      <c r="R651" s="9">
        <v>20206</v>
      </c>
      <c r="S651" s="9">
        <v>6</v>
      </c>
      <c r="T651" t="s">
        <v>46</v>
      </c>
      <c r="U651" s="9">
        <v>18</v>
      </c>
      <c r="V651" t="s">
        <v>82</v>
      </c>
      <c r="W651" t="s">
        <v>78</v>
      </c>
      <c r="X651" s="9">
        <v>0</v>
      </c>
      <c r="Y651" t="s">
        <v>86</v>
      </c>
      <c r="Z651" t="s">
        <v>46</v>
      </c>
    </row>
    <row r="652" spans="1:26" x14ac:dyDescent="0.25">
      <c r="A652">
        <v>2103</v>
      </c>
      <c r="B652" s="9">
        <v>43</v>
      </c>
      <c r="C652" t="s">
        <v>40</v>
      </c>
      <c r="D652" s="9">
        <v>422</v>
      </c>
      <c r="E652" t="s">
        <v>41</v>
      </c>
      <c r="F652" s="9">
        <v>1</v>
      </c>
      <c r="G652" t="s">
        <v>74</v>
      </c>
      <c r="H652" t="s">
        <v>29</v>
      </c>
      <c r="I652" t="s">
        <v>80</v>
      </c>
      <c r="J652" t="s">
        <v>31</v>
      </c>
      <c r="K652" s="9">
        <v>33</v>
      </c>
      <c r="L652" t="s">
        <v>78</v>
      </c>
      <c r="M652">
        <v>2</v>
      </c>
      <c r="N652" t="s">
        <v>59</v>
      </c>
      <c r="O652" t="s">
        <v>80</v>
      </c>
      <c r="P652" t="s">
        <v>45</v>
      </c>
      <c r="Q652" s="9">
        <v>5562</v>
      </c>
      <c r="R652" s="9">
        <v>21782</v>
      </c>
      <c r="S652" s="9">
        <v>4</v>
      </c>
      <c r="T652" t="s">
        <v>46</v>
      </c>
      <c r="U652" s="9">
        <v>13</v>
      </c>
      <c r="V652" t="s">
        <v>82</v>
      </c>
      <c r="W652" t="s">
        <v>77</v>
      </c>
      <c r="X652" s="9">
        <v>2</v>
      </c>
      <c r="Y652" t="s">
        <v>85</v>
      </c>
      <c r="Z652" t="s">
        <v>46</v>
      </c>
    </row>
    <row r="653" spans="1:26" x14ac:dyDescent="0.25">
      <c r="A653">
        <v>2104</v>
      </c>
      <c r="B653" s="9">
        <v>47</v>
      </c>
      <c r="C653" t="s">
        <v>26</v>
      </c>
      <c r="D653" s="9">
        <v>249</v>
      </c>
      <c r="E653" t="s">
        <v>27</v>
      </c>
      <c r="F653" s="9">
        <v>2</v>
      </c>
      <c r="G653" t="s">
        <v>72</v>
      </c>
      <c r="H653" t="s">
        <v>64</v>
      </c>
      <c r="I653" t="s">
        <v>78</v>
      </c>
      <c r="J653" t="s">
        <v>31</v>
      </c>
      <c r="K653" s="9">
        <v>35</v>
      </c>
      <c r="L653" t="s">
        <v>78</v>
      </c>
      <c r="M653">
        <v>2</v>
      </c>
      <c r="N653" t="s">
        <v>33</v>
      </c>
      <c r="O653" t="s">
        <v>80</v>
      </c>
      <c r="P653" t="s">
        <v>45</v>
      </c>
      <c r="Q653" s="9">
        <v>4537</v>
      </c>
      <c r="R653" s="9">
        <v>17783</v>
      </c>
      <c r="S653" s="9">
        <v>0</v>
      </c>
      <c r="T653" t="s">
        <v>36</v>
      </c>
      <c r="U653" s="9">
        <v>22</v>
      </c>
      <c r="V653" t="s">
        <v>83</v>
      </c>
      <c r="W653" t="s">
        <v>79</v>
      </c>
      <c r="X653" s="9">
        <v>2</v>
      </c>
      <c r="Y653" t="s">
        <v>86</v>
      </c>
      <c r="Z653" t="s">
        <v>46</v>
      </c>
    </row>
    <row r="654" spans="1:26" x14ac:dyDescent="0.25">
      <c r="A654">
        <v>2105</v>
      </c>
      <c r="B654" s="9">
        <v>37</v>
      </c>
      <c r="C654" t="s">
        <v>60</v>
      </c>
      <c r="D654" s="9">
        <v>1252</v>
      </c>
      <c r="E654" t="s">
        <v>27</v>
      </c>
      <c r="F654" s="9">
        <v>19</v>
      </c>
      <c r="G654" t="s">
        <v>72</v>
      </c>
      <c r="H654" t="s">
        <v>53</v>
      </c>
      <c r="I654" t="s">
        <v>79</v>
      </c>
      <c r="J654" t="s">
        <v>43</v>
      </c>
      <c r="K654" s="9">
        <v>32</v>
      </c>
      <c r="L654" t="s">
        <v>78</v>
      </c>
      <c r="M654">
        <v>3</v>
      </c>
      <c r="N654" t="s">
        <v>33</v>
      </c>
      <c r="O654" t="s">
        <v>77</v>
      </c>
      <c r="P654" t="s">
        <v>35</v>
      </c>
      <c r="Q654" s="9">
        <v>7642</v>
      </c>
      <c r="R654" s="9">
        <v>4814</v>
      </c>
      <c r="S654" s="9">
        <v>1</v>
      </c>
      <c r="T654" t="s">
        <v>36</v>
      </c>
      <c r="U654" s="9">
        <v>13</v>
      </c>
      <c r="V654" t="s">
        <v>82</v>
      </c>
      <c r="W654" t="s">
        <v>80</v>
      </c>
      <c r="X654" s="9">
        <v>2</v>
      </c>
      <c r="Y654" t="s">
        <v>86</v>
      </c>
      <c r="Z654" t="s">
        <v>46</v>
      </c>
    </row>
    <row r="655" spans="1:26" x14ac:dyDescent="0.25">
      <c r="A655">
        <v>2106</v>
      </c>
      <c r="B655" s="9">
        <v>50</v>
      </c>
      <c r="C655" t="s">
        <v>60</v>
      </c>
      <c r="D655" s="9">
        <v>881</v>
      </c>
      <c r="E655" t="s">
        <v>41</v>
      </c>
      <c r="F655" s="9">
        <v>2</v>
      </c>
      <c r="G655" t="s">
        <v>73</v>
      </c>
      <c r="H655" t="s">
        <v>29</v>
      </c>
      <c r="I655" t="s">
        <v>79</v>
      </c>
      <c r="J655" t="s">
        <v>43</v>
      </c>
      <c r="K655" s="9">
        <v>98</v>
      </c>
      <c r="L655" t="s">
        <v>78</v>
      </c>
      <c r="M655">
        <v>4</v>
      </c>
      <c r="N655" t="s">
        <v>61</v>
      </c>
      <c r="O655" t="s">
        <v>79</v>
      </c>
      <c r="P655" t="s">
        <v>57</v>
      </c>
      <c r="Q655" s="9">
        <v>17924</v>
      </c>
      <c r="R655" s="9">
        <v>4544</v>
      </c>
      <c r="S655" s="9">
        <v>1</v>
      </c>
      <c r="T655" t="s">
        <v>46</v>
      </c>
      <c r="U655" s="9">
        <v>11</v>
      </c>
      <c r="V655" t="s">
        <v>82</v>
      </c>
      <c r="W655" t="s">
        <v>80</v>
      </c>
      <c r="X655" s="9">
        <v>3</v>
      </c>
      <c r="Y655" t="s">
        <v>86</v>
      </c>
      <c r="Z655" t="s">
        <v>46</v>
      </c>
    </row>
    <row r="656" spans="1:26" x14ac:dyDescent="0.25">
      <c r="A656">
        <v>2107</v>
      </c>
      <c r="B656" s="9">
        <v>39</v>
      </c>
      <c r="C656" t="s">
        <v>26</v>
      </c>
      <c r="D656" s="9">
        <v>1383</v>
      </c>
      <c r="E656" t="s">
        <v>69</v>
      </c>
      <c r="F656" s="9">
        <v>9</v>
      </c>
      <c r="G656" t="s">
        <v>74</v>
      </c>
      <c r="H656" t="s">
        <v>29</v>
      </c>
      <c r="I656" t="s">
        <v>80</v>
      </c>
      <c r="J656" t="s">
        <v>31</v>
      </c>
      <c r="K656" s="9">
        <v>42</v>
      </c>
      <c r="L656" t="s">
        <v>77</v>
      </c>
      <c r="M656">
        <v>2</v>
      </c>
      <c r="N656" t="s">
        <v>69</v>
      </c>
      <c r="O656" t="s">
        <v>80</v>
      </c>
      <c r="P656" t="s">
        <v>45</v>
      </c>
      <c r="Q656" s="9">
        <v>6720</v>
      </c>
      <c r="R656" s="9">
        <v>7790</v>
      </c>
      <c r="S656" s="9">
        <v>8</v>
      </c>
      <c r="T656" t="s">
        <v>46</v>
      </c>
      <c r="U656" s="9">
        <v>11</v>
      </c>
      <c r="V656" t="s">
        <v>82</v>
      </c>
      <c r="W656" t="s">
        <v>78</v>
      </c>
      <c r="X656" s="9">
        <v>2</v>
      </c>
      <c r="Y656" t="s">
        <v>86</v>
      </c>
      <c r="Z656" t="s">
        <v>46</v>
      </c>
    </row>
    <row r="657" spans="1:26" x14ac:dyDescent="0.25">
      <c r="A657">
        <v>2108</v>
      </c>
      <c r="B657" s="9">
        <v>33</v>
      </c>
      <c r="C657" t="s">
        <v>26</v>
      </c>
      <c r="D657" s="9">
        <v>1075</v>
      </c>
      <c r="E657" t="s">
        <v>69</v>
      </c>
      <c r="F657" s="9">
        <v>3</v>
      </c>
      <c r="G657" t="s">
        <v>72</v>
      </c>
      <c r="H657" t="s">
        <v>69</v>
      </c>
      <c r="I657" t="s">
        <v>80</v>
      </c>
      <c r="J657" t="s">
        <v>43</v>
      </c>
      <c r="K657" s="9">
        <v>57</v>
      </c>
      <c r="L657" t="s">
        <v>78</v>
      </c>
      <c r="M657">
        <v>1</v>
      </c>
      <c r="N657" t="s">
        <v>69</v>
      </c>
      <c r="O657" t="s">
        <v>77</v>
      </c>
      <c r="P657" t="s">
        <v>57</v>
      </c>
      <c r="Q657" s="9">
        <v>2277</v>
      </c>
      <c r="R657" s="9">
        <v>22650</v>
      </c>
      <c r="S657" s="9">
        <v>3</v>
      </c>
      <c r="T657" t="s">
        <v>36</v>
      </c>
      <c r="U657" s="9">
        <v>11</v>
      </c>
      <c r="V657" t="s">
        <v>82</v>
      </c>
      <c r="W657" t="s">
        <v>78</v>
      </c>
      <c r="X657" s="9">
        <v>4</v>
      </c>
      <c r="Y657" t="s">
        <v>87</v>
      </c>
      <c r="Z657" t="s">
        <v>46</v>
      </c>
    </row>
    <row r="658" spans="1:26" x14ac:dyDescent="0.25">
      <c r="A658">
        <v>2109</v>
      </c>
      <c r="B658" s="9">
        <v>32</v>
      </c>
      <c r="C658" t="s">
        <v>26</v>
      </c>
      <c r="D658" s="9">
        <v>374</v>
      </c>
      <c r="E658" t="s">
        <v>41</v>
      </c>
      <c r="F658" s="9">
        <v>25</v>
      </c>
      <c r="G658" t="s">
        <v>73</v>
      </c>
      <c r="H658" t="s">
        <v>29</v>
      </c>
      <c r="I658" t="s">
        <v>79</v>
      </c>
      <c r="J658" t="s">
        <v>43</v>
      </c>
      <c r="K658" s="9">
        <v>87</v>
      </c>
      <c r="L658" t="s">
        <v>78</v>
      </c>
      <c r="M658">
        <v>1</v>
      </c>
      <c r="N658" t="s">
        <v>51</v>
      </c>
      <c r="O658" t="s">
        <v>80</v>
      </c>
      <c r="P658" t="s">
        <v>35</v>
      </c>
      <c r="Q658" s="9">
        <v>2795</v>
      </c>
      <c r="R658" s="9">
        <v>18016</v>
      </c>
      <c r="S658" s="9">
        <v>1</v>
      </c>
      <c r="T658" t="s">
        <v>36</v>
      </c>
      <c r="U658" s="9">
        <v>24</v>
      </c>
      <c r="V658" t="s">
        <v>83</v>
      </c>
      <c r="W658" t="s">
        <v>78</v>
      </c>
      <c r="X658" s="9">
        <v>2</v>
      </c>
      <c r="Y658" t="s">
        <v>84</v>
      </c>
      <c r="Z658" t="s">
        <v>36</v>
      </c>
    </row>
    <row r="659" spans="1:26" x14ac:dyDescent="0.25">
      <c r="A659">
        <v>2110</v>
      </c>
      <c r="B659" s="9">
        <v>29</v>
      </c>
      <c r="C659" t="s">
        <v>26</v>
      </c>
      <c r="D659" s="9">
        <v>1086</v>
      </c>
      <c r="E659" t="s">
        <v>41</v>
      </c>
      <c r="F659" s="9">
        <v>7</v>
      </c>
      <c r="G659" t="s">
        <v>76</v>
      </c>
      <c r="H659" t="s">
        <v>53</v>
      </c>
      <c r="I659" t="s">
        <v>79</v>
      </c>
      <c r="J659" t="s">
        <v>31</v>
      </c>
      <c r="K659" s="9">
        <v>62</v>
      </c>
      <c r="L659" t="s">
        <v>77</v>
      </c>
      <c r="M659">
        <v>1</v>
      </c>
      <c r="N659" t="s">
        <v>51</v>
      </c>
      <c r="O659" t="s">
        <v>80</v>
      </c>
      <c r="P659" t="s">
        <v>57</v>
      </c>
      <c r="Q659" s="9">
        <v>2532</v>
      </c>
      <c r="R659" s="9">
        <v>6054</v>
      </c>
      <c r="S659" s="9">
        <v>6</v>
      </c>
      <c r="T659" t="s">
        <v>46</v>
      </c>
      <c r="U659" s="9">
        <v>14</v>
      </c>
      <c r="V659" t="s">
        <v>82</v>
      </c>
      <c r="W659" t="s">
        <v>78</v>
      </c>
      <c r="X659" s="9">
        <v>5</v>
      </c>
      <c r="Y659" t="s">
        <v>86</v>
      </c>
      <c r="Z659" t="s">
        <v>46</v>
      </c>
    </row>
    <row r="660" spans="1:26" x14ac:dyDescent="0.25">
      <c r="A660">
        <v>2111</v>
      </c>
      <c r="B660" s="9">
        <v>44</v>
      </c>
      <c r="C660" t="s">
        <v>26</v>
      </c>
      <c r="D660" s="9">
        <v>661</v>
      </c>
      <c r="E660" t="s">
        <v>41</v>
      </c>
      <c r="F660" s="9">
        <v>9</v>
      </c>
      <c r="G660" t="s">
        <v>72</v>
      </c>
      <c r="H660" t="s">
        <v>29</v>
      </c>
      <c r="I660" t="s">
        <v>77</v>
      </c>
      <c r="J660" t="s">
        <v>43</v>
      </c>
      <c r="K660" s="9">
        <v>61</v>
      </c>
      <c r="L660" t="s">
        <v>78</v>
      </c>
      <c r="M660">
        <v>1</v>
      </c>
      <c r="N660" t="s">
        <v>44</v>
      </c>
      <c r="O660" t="s">
        <v>79</v>
      </c>
      <c r="P660" t="s">
        <v>45</v>
      </c>
      <c r="Q660" s="9">
        <v>2559</v>
      </c>
      <c r="R660" s="9">
        <v>7508</v>
      </c>
      <c r="S660" s="9">
        <v>1</v>
      </c>
      <c r="T660" t="s">
        <v>36</v>
      </c>
      <c r="U660" s="9">
        <v>13</v>
      </c>
      <c r="V660" t="s">
        <v>82</v>
      </c>
      <c r="W660" t="s">
        <v>80</v>
      </c>
      <c r="X660" s="9">
        <v>0</v>
      </c>
      <c r="Y660" t="s">
        <v>86</v>
      </c>
      <c r="Z660" t="s">
        <v>46</v>
      </c>
    </row>
    <row r="661" spans="1:26" x14ac:dyDescent="0.25">
      <c r="A661">
        <v>2112</v>
      </c>
      <c r="B661" s="9">
        <v>28</v>
      </c>
      <c r="C661" t="s">
        <v>26</v>
      </c>
      <c r="D661" s="9">
        <v>821</v>
      </c>
      <c r="E661" t="s">
        <v>27</v>
      </c>
      <c r="F661" s="9">
        <v>5</v>
      </c>
      <c r="G661" t="s">
        <v>74</v>
      </c>
      <c r="H661" t="s">
        <v>53</v>
      </c>
      <c r="I661" t="s">
        <v>79</v>
      </c>
      <c r="J661" t="s">
        <v>43</v>
      </c>
      <c r="K661" s="9">
        <v>98</v>
      </c>
      <c r="L661" t="s">
        <v>78</v>
      </c>
      <c r="M661">
        <v>2</v>
      </c>
      <c r="N661" t="s">
        <v>33</v>
      </c>
      <c r="O661" t="s">
        <v>80</v>
      </c>
      <c r="P661" t="s">
        <v>35</v>
      </c>
      <c r="Q661" s="9">
        <v>4908</v>
      </c>
      <c r="R661" s="9">
        <v>24252</v>
      </c>
      <c r="S661" s="9">
        <v>1</v>
      </c>
      <c r="T661" t="s">
        <v>46</v>
      </c>
      <c r="U661" s="9">
        <v>14</v>
      </c>
      <c r="V661" t="s">
        <v>82</v>
      </c>
      <c r="W661" t="s">
        <v>77</v>
      </c>
      <c r="X661" s="9">
        <v>3</v>
      </c>
      <c r="Y661" t="s">
        <v>86</v>
      </c>
      <c r="Z661" t="s">
        <v>46</v>
      </c>
    </row>
    <row r="662" spans="1:26" x14ac:dyDescent="0.25">
      <c r="A662">
        <v>2113</v>
      </c>
      <c r="B662" s="9">
        <v>58</v>
      </c>
      <c r="C662" t="s">
        <v>40</v>
      </c>
      <c r="D662" s="9">
        <v>781</v>
      </c>
      <c r="E662" t="s">
        <v>41</v>
      </c>
      <c r="F662" s="9">
        <v>2</v>
      </c>
      <c r="G662" t="s">
        <v>76</v>
      </c>
      <c r="H662" t="s">
        <v>29</v>
      </c>
      <c r="I662" t="s">
        <v>80</v>
      </c>
      <c r="J662" t="s">
        <v>43</v>
      </c>
      <c r="K662" s="9">
        <v>57</v>
      </c>
      <c r="L662" t="s">
        <v>77</v>
      </c>
      <c r="M662">
        <v>1</v>
      </c>
      <c r="N662" t="s">
        <v>51</v>
      </c>
      <c r="O662" t="s">
        <v>80</v>
      </c>
      <c r="P662" t="s">
        <v>57</v>
      </c>
      <c r="Q662" s="9">
        <v>2380</v>
      </c>
      <c r="R662" s="9">
        <v>13384</v>
      </c>
      <c r="S662" s="9">
        <v>9</v>
      </c>
      <c r="T662" t="s">
        <v>36</v>
      </c>
      <c r="U662" s="9">
        <v>14</v>
      </c>
      <c r="V662" t="s">
        <v>82</v>
      </c>
      <c r="W662" t="s">
        <v>80</v>
      </c>
      <c r="X662" s="9">
        <v>3</v>
      </c>
      <c r="Y662" t="s">
        <v>85</v>
      </c>
      <c r="Z662" t="s">
        <v>36</v>
      </c>
    </row>
    <row r="663" spans="1:26" x14ac:dyDescent="0.25">
      <c r="A663">
        <v>2114</v>
      </c>
      <c r="B663" s="9">
        <v>43</v>
      </c>
      <c r="C663" t="s">
        <v>26</v>
      </c>
      <c r="D663" s="9">
        <v>177</v>
      </c>
      <c r="E663" t="s">
        <v>41</v>
      </c>
      <c r="F663" s="9">
        <v>8</v>
      </c>
      <c r="G663" t="s">
        <v>74</v>
      </c>
      <c r="H663" t="s">
        <v>29</v>
      </c>
      <c r="I663" t="s">
        <v>79</v>
      </c>
      <c r="J663" t="s">
        <v>31</v>
      </c>
      <c r="K663" s="9">
        <v>55</v>
      </c>
      <c r="L663" t="s">
        <v>78</v>
      </c>
      <c r="M663">
        <v>2</v>
      </c>
      <c r="N663" t="s">
        <v>58</v>
      </c>
      <c r="O663" t="s">
        <v>77</v>
      </c>
      <c r="P663" t="s">
        <v>57</v>
      </c>
      <c r="Q663" s="9">
        <v>4765</v>
      </c>
      <c r="R663" s="9">
        <v>23814</v>
      </c>
      <c r="S663" s="9">
        <v>4</v>
      </c>
      <c r="T663" t="s">
        <v>46</v>
      </c>
      <c r="U663" s="9">
        <v>21</v>
      </c>
      <c r="V663" t="s">
        <v>83</v>
      </c>
      <c r="W663" t="s">
        <v>78</v>
      </c>
      <c r="X663" s="9">
        <v>2</v>
      </c>
      <c r="Y663" t="s">
        <v>87</v>
      </c>
      <c r="Z663" t="s">
        <v>46</v>
      </c>
    </row>
    <row r="664" spans="1:26" x14ac:dyDescent="0.25">
      <c r="A664">
        <v>2115</v>
      </c>
      <c r="B664" s="9">
        <v>20</v>
      </c>
      <c r="C664" t="s">
        <v>26</v>
      </c>
      <c r="D664" s="9">
        <v>500</v>
      </c>
      <c r="E664" t="s">
        <v>27</v>
      </c>
      <c r="F664" s="9">
        <v>2</v>
      </c>
      <c r="G664" t="s">
        <v>74</v>
      </c>
      <c r="H664" t="s">
        <v>53</v>
      </c>
      <c r="I664" t="s">
        <v>78</v>
      </c>
      <c r="J664" t="s">
        <v>31</v>
      </c>
      <c r="K664" s="9">
        <v>49</v>
      </c>
      <c r="L664" t="s">
        <v>77</v>
      </c>
      <c r="M664">
        <v>1</v>
      </c>
      <c r="N664" t="s">
        <v>62</v>
      </c>
      <c r="O664" t="s">
        <v>78</v>
      </c>
      <c r="P664" t="s">
        <v>35</v>
      </c>
      <c r="Q664" s="9">
        <v>2044</v>
      </c>
      <c r="R664" s="9">
        <v>22052</v>
      </c>
      <c r="S664" s="9">
        <v>1</v>
      </c>
      <c r="T664" t="s">
        <v>46</v>
      </c>
      <c r="U664" s="9">
        <v>13</v>
      </c>
      <c r="V664" t="s">
        <v>82</v>
      </c>
      <c r="W664" t="s">
        <v>80</v>
      </c>
      <c r="X664" s="9">
        <v>3</v>
      </c>
      <c r="Y664" t="s">
        <v>85</v>
      </c>
      <c r="Z664" t="s">
        <v>36</v>
      </c>
    </row>
    <row r="665" spans="1:26" x14ac:dyDescent="0.25">
      <c r="A665">
        <v>2116</v>
      </c>
      <c r="B665" s="9">
        <v>21</v>
      </c>
      <c r="C665" t="s">
        <v>26</v>
      </c>
      <c r="D665" s="9">
        <v>1427</v>
      </c>
      <c r="E665" t="s">
        <v>41</v>
      </c>
      <c r="F665" s="9">
        <v>18</v>
      </c>
      <c r="G665" t="s">
        <v>76</v>
      </c>
      <c r="H665" t="s">
        <v>49</v>
      </c>
      <c r="I665" t="s">
        <v>80</v>
      </c>
      <c r="J665" t="s">
        <v>31</v>
      </c>
      <c r="K665" s="9">
        <v>65</v>
      </c>
      <c r="L665" t="s">
        <v>78</v>
      </c>
      <c r="M665">
        <v>1</v>
      </c>
      <c r="N665" t="s">
        <v>44</v>
      </c>
      <c r="O665" t="s">
        <v>80</v>
      </c>
      <c r="P665" t="s">
        <v>35</v>
      </c>
      <c r="Q665" s="9">
        <v>2693</v>
      </c>
      <c r="R665" s="9">
        <v>8870</v>
      </c>
      <c r="S665" s="9">
        <v>1</v>
      </c>
      <c r="T665" t="s">
        <v>46</v>
      </c>
      <c r="U665" s="9">
        <v>19</v>
      </c>
      <c r="V665" t="s">
        <v>82</v>
      </c>
      <c r="W665" t="s">
        <v>79</v>
      </c>
      <c r="X665" s="9">
        <v>3</v>
      </c>
      <c r="Y665" t="s">
        <v>85</v>
      </c>
      <c r="Z665" t="s">
        <v>36</v>
      </c>
    </row>
    <row r="666" spans="1:26" x14ac:dyDescent="0.25">
      <c r="A666">
        <v>2117</v>
      </c>
      <c r="B666" s="9">
        <v>36</v>
      </c>
      <c r="C666" t="s">
        <v>26</v>
      </c>
      <c r="D666" s="9">
        <v>1425</v>
      </c>
      <c r="E666" t="s">
        <v>41</v>
      </c>
      <c r="F666" s="9">
        <v>14</v>
      </c>
      <c r="G666" t="s">
        <v>76</v>
      </c>
      <c r="H666" t="s">
        <v>29</v>
      </c>
      <c r="I666" t="s">
        <v>78</v>
      </c>
      <c r="J666" t="s">
        <v>43</v>
      </c>
      <c r="K666" s="9">
        <v>68</v>
      </c>
      <c r="L666" t="s">
        <v>78</v>
      </c>
      <c r="M666">
        <v>2</v>
      </c>
      <c r="N666" t="s">
        <v>59</v>
      </c>
      <c r="O666" t="s">
        <v>80</v>
      </c>
      <c r="P666" t="s">
        <v>45</v>
      </c>
      <c r="Q666" s="9">
        <v>6586</v>
      </c>
      <c r="R666" s="9">
        <v>4821</v>
      </c>
      <c r="S666" s="9">
        <v>0</v>
      </c>
      <c r="T666" t="s">
        <v>36</v>
      </c>
      <c r="U666" s="9">
        <v>18</v>
      </c>
      <c r="V666" t="s">
        <v>82</v>
      </c>
      <c r="W666" t="s">
        <v>79</v>
      </c>
      <c r="X666" s="9">
        <v>2</v>
      </c>
      <c r="Y666" t="s">
        <v>85</v>
      </c>
      <c r="Z666" t="s">
        <v>46</v>
      </c>
    </row>
    <row r="667" spans="1:26" x14ac:dyDescent="0.25">
      <c r="A667">
        <v>2118</v>
      </c>
      <c r="B667" s="9">
        <v>47</v>
      </c>
      <c r="C667" t="s">
        <v>26</v>
      </c>
      <c r="D667" s="9">
        <v>1454</v>
      </c>
      <c r="E667" t="s">
        <v>27</v>
      </c>
      <c r="F667" s="9">
        <v>2</v>
      </c>
      <c r="G667" t="s">
        <v>73</v>
      </c>
      <c r="H667" t="s">
        <v>29</v>
      </c>
      <c r="I667" t="s">
        <v>80</v>
      </c>
      <c r="J667" t="s">
        <v>31</v>
      </c>
      <c r="K667" s="9">
        <v>65</v>
      </c>
      <c r="L667" t="s">
        <v>77</v>
      </c>
      <c r="M667">
        <v>1</v>
      </c>
      <c r="N667" t="s">
        <v>62</v>
      </c>
      <c r="O667" t="s">
        <v>80</v>
      </c>
      <c r="P667" t="s">
        <v>35</v>
      </c>
      <c r="Q667" s="9">
        <v>3294</v>
      </c>
      <c r="R667" s="9">
        <v>13137</v>
      </c>
      <c r="S667" s="9">
        <v>1</v>
      </c>
      <c r="T667" t="s">
        <v>36</v>
      </c>
      <c r="U667" s="9">
        <v>18</v>
      </c>
      <c r="V667" t="s">
        <v>82</v>
      </c>
      <c r="W667" t="s">
        <v>79</v>
      </c>
      <c r="X667" s="9">
        <v>3</v>
      </c>
      <c r="Y667" t="s">
        <v>85</v>
      </c>
      <c r="Z667" t="s">
        <v>46</v>
      </c>
    </row>
    <row r="668" spans="1:26" x14ac:dyDescent="0.25">
      <c r="A668">
        <v>2119</v>
      </c>
      <c r="B668" s="9">
        <v>22</v>
      </c>
      <c r="C668" t="s">
        <v>26</v>
      </c>
      <c r="D668" s="9">
        <v>617</v>
      </c>
      <c r="E668" t="s">
        <v>41</v>
      </c>
      <c r="F668" s="9">
        <v>3</v>
      </c>
      <c r="G668" t="s">
        <v>76</v>
      </c>
      <c r="H668" t="s">
        <v>29</v>
      </c>
      <c r="I668" t="s">
        <v>77</v>
      </c>
      <c r="J668" t="s">
        <v>31</v>
      </c>
      <c r="K668" s="9">
        <v>34</v>
      </c>
      <c r="L668" t="s">
        <v>78</v>
      </c>
      <c r="M668">
        <v>2</v>
      </c>
      <c r="N668" t="s">
        <v>58</v>
      </c>
      <c r="O668" t="s">
        <v>78</v>
      </c>
      <c r="P668" t="s">
        <v>45</v>
      </c>
      <c r="Q668" s="9">
        <v>4171</v>
      </c>
      <c r="R668" s="9">
        <v>10022</v>
      </c>
      <c r="S668" s="9">
        <v>0</v>
      </c>
      <c r="T668" t="s">
        <v>36</v>
      </c>
      <c r="U668" s="9">
        <v>19</v>
      </c>
      <c r="V668" t="s">
        <v>82</v>
      </c>
      <c r="W668" t="s">
        <v>79</v>
      </c>
      <c r="X668" s="9">
        <v>3</v>
      </c>
      <c r="Y668" t="s">
        <v>87</v>
      </c>
      <c r="Z668" t="s">
        <v>36</v>
      </c>
    </row>
    <row r="669" spans="1:26" x14ac:dyDescent="0.25">
      <c r="A669">
        <v>2120</v>
      </c>
      <c r="B669" s="9">
        <v>41</v>
      </c>
      <c r="C669" t="s">
        <v>26</v>
      </c>
      <c r="D669" s="9">
        <v>1085</v>
      </c>
      <c r="E669" t="s">
        <v>41</v>
      </c>
      <c r="F669" s="9">
        <v>2</v>
      </c>
      <c r="G669" t="s">
        <v>73</v>
      </c>
      <c r="H669" t="s">
        <v>29</v>
      </c>
      <c r="I669" t="s">
        <v>77</v>
      </c>
      <c r="J669" t="s">
        <v>31</v>
      </c>
      <c r="K669" s="9">
        <v>57</v>
      </c>
      <c r="L669" t="s">
        <v>79</v>
      </c>
      <c r="M669">
        <v>1</v>
      </c>
      <c r="N669" t="s">
        <v>51</v>
      </c>
      <c r="O669" t="s">
        <v>80</v>
      </c>
      <c r="P669" t="s">
        <v>57</v>
      </c>
      <c r="Q669" s="9">
        <v>2778</v>
      </c>
      <c r="R669" s="9">
        <v>17725</v>
      </c>
      <c r="S669" s="9">
        <v>4</v>
      </c>
      <c r="T669" t="s">
        <v>36</v>
      </c>
      <c r="U669" s="9">
        <v>13</v>
      </c>
      <c r="V669" t="s">
        <v>82</v>
      </c>
      <c r="W669" t="s">
        <v>78</v>
      </c>
      <c r="X669" s="9">
        <v>1</v>
      </c>
      <c r="Y669" t="s">
        <v>85</v>
      </c>
      <c r="Z669" t="s">
        <v>36</v>
      </c>
    </row>
    <row r="670" spans="1:26" x14ac:dyDescent="0.25">
      <c r="A670">
        <v>2121</v>
      </c>
      <c r="B670" s="9">
        <v>28</v>
      </c>
      <c r="C670" t="s">
        <v>26</v>
      </c>
      <c r="D670" s="9">
        <v>995</v>
      </c>
      <c r="E670" t="s">
        <v>41</v>
      </c>
      <c r="F670" s="9">
        <v>9</v>
      </c>
      <c r="G670" t="s">
        <v>74</v>
      </c>
      <c r="H670" t="s">
        <v>53</v>
      </c>
      <c r="I670" t="s">
        <v>78</v>
      </c>
      <c r="J670" t="s">
        <v>31</v>
      </c>
      <c r="K670" s="9">
        <v>77</v>
      </c>
      <c r="L670" t="s">
        <v>78</v>
      </c>
      <c r="M670">
        <v>1</v>
      </c>
      <c r="N670" t="s">
        <v>44</v>
      </c>
      <c r="O670" t="s">
        <v>78</v>
      </c>
      <c r="P670" t="s">
        <v>57</v>
      </c>
      <c r="Q670" s="9">
        <v>2377</v>
      </c>
      <c r="R670" s="9">
        <v>9834</v>
      </c>
      <c r="S670" s="9">
        <v>5</v>
      </c>
      <c r="T670" t="s">
        <v>46</v>
      </c>
      <c r="U670" s="9">
        <v>18</v>
      </c>
      <c r="V670" t="s">
        <v>82</v>
      </c>
      <c r="W670" t="s">
        <v>77</v>
      </c>
      <c r="X670" s="9">
        <v>2</v>
      </c>
      <c r="Y670" t="s">
        <v>86</v>
      </c>
      <c r="Z670" t="s">
        <v>46</v>
      </c>
    </row>
    <row r="671" spans="1:26" x14ac:dyDescent="0.25">
      <c r="A671">
        <v>2122</v>
      </c>
      <c r="B671" s="9">
        <v>39</v>
      </c>
      <c r="C671" t="s">
        <v>26</v>
      </c>
      <c r="D671" s="9">
        <v>1122</v>
      </c>
      <c r="E671" t="s">
        <v>41</v>
      </c>
      <c r="F671" s="9">
        <v>6</v>
      </c>
      <c r="G671" t="s">
        <v>74</v>
      </c>
      <c r="H671" t="s">
        <v>53</v>
      </c>
      <c r="I671" t="s">
        <v>80</v>
      </c>
      <c r="J671" t="s">
        <v>43</v>
      </c>
      <c r="K671" s="9">
        <v>70</v>
      </c>
      <c r="L671" t="s">
        <v>78</v>
      </c>
      <c r="M671">
        <v>1</v>
      </c>
      <c r="N671" t="s">
        <v>51</v>
      </c>
      <c r="O671" t="s">
        <v>79</v>
      </c>
      <c r="P671" t="s">
        <v>45</v>
      </c>
      <c r="Q671" s="9">
        <v>2404</v>
      </c>
      <c r="R671" s="9">
        <v>4303</v>
      </c>
      <c r="S671" s="9">
        <v>7</v>
      </c>
      <c r="T671" t="s">
        <v>36</v>
      </c>
      <c r="U671" s="9">
        <v>21</v>
      </c>
      <c r="V671" t="s">
        <v>83</v>
      </c>
      <c r="W671" t="s">
        <v>80</v>
      </c>
      <c r="X671" s="9">
        <v>2</v>
      </c>
      <c r="Y671" t="s">
        <v>84</v>
      </c>
      <c r="Z671" t="s">
        <v>36</v>
      </c>
    </row>
    <row r="672" spans="1:26" x14ac:dyDescent="0.25">
      <c r="A672">
        <v>2123</v>
      </c>
      <c r="B672" s="9">
        <v>27</v>
      </c>
      <c r="C672" t="s">
        <v>26</v>
      </c>
      <c r="D672" s="9">
        <v>618</v>
      </c>
      <c r="E672" t="s">
        <v>41</v>
      </c>
      <c r="F672" s="9">
        <v>4</v>
      </c>
      <c r="G672" t="s">
        <v>74</v>
      </c>
      <c r="H672" t="s">
        <v>29</v>
      </c>
      <c r="I672" t="s">
        <v>77</v>
      </c>
      <c r="J672" t="s">
        <v>31</v>
      </c>
      <c r="K672" s="9">
        <v>76</v>
      </c>
      <c r="L672" t="s">
        <v>78</v>
      </c>
      <c r="M672">
        <v>1</v>
      </c>
      <c r="N672" t="s">
        <v>44</v>
      </c>
      <c r="O672" t="s">
        <v>78</v>
      </c>
      <c r="P672" t="s">
        <v>35</v>
      </c>
      <c r="Q672" s="9">
        <v>2318</v>
      </c>
      <c r="R672" s="9">
        <v>17808</v>
      </c>
      <c r="S672" s="9">
        <v>1</v>
      </c>
      <c r="T672" t="s">
        <v>46</v>
      </c>
      <c r="U672" s="9">
        <v>19</v>
      </c>
      <c r="V672" t="s">
        <v>82</v>
      </c>
      <c r="W672" t="s">
        <v>78</v>
      </c>
      <c r="X672" s="9">
        <v>2</v>
      </c>
      <c r="Y672" t="s">
        <v>86</v>
      </c>
      <c r="Z672" t="s">
        <v>46</v>
      </c>
    </row>
    <row r="673" spans="1:26" x14ac:dyDescent="0.25">
      <c r="A673">
        <v>2124</v>
      </c>
      <c r="B673" s="9">
        <v>37</v>
      </c>
      <c r="C673" t="s">
        <v>26</v>
      </c>
      <c r="D673" s="9">
        <v>546</v>
      </c>
      <c r="E673" t="s">
        <v>41</v>
      </c>
      <c r="F673" s="9">
        <v>10</v>
      </c>
      <c r="G673" t="s">
        <v>74</v>
      </c>
      <c r="H673" t="s">
        <v>29</v>
      </c>
      <c r="I673" t="s">
        <v>77</v>
      </c>
      <c r="J673" t="s">
        <v>43</v>
      </c>
      <c r="K673" s="9">
        <v>83</v>
      </c>
      <c r="L673" t="s">
        <v>78</v>
      </c>
      <c r="M673">
        <v>1</v>
      </c>
      <c r="N673" t="s">
        <v>51</v>
      </c>
      <c r="O673" t="s">
        <v>77</v>
      </c>
      <c r="P673" t="s">
        <v>57</v>
      </c>
      <c r="Q673" s="9">
        <v>2008</v>
      </c>
      <c r="R673" s="9">
        <v>6896</v>
      </c>
      <c r="S673" s="9">
        <v>1</v>
      </c>
      <c r="T673" t="s">
        <v>46</v>
      </c>
      <c r="U673" s="9">
        <v>14</v>
      </c>
      <c r="V673" t="s">
        <v>82</v>
      </c>
      <c r="W673" t="s">
        <v>77</v>
      </c>
      <c r="X673" s="9">
        <v>3</v>
      </c>
      <c r="Y673" t="s">
        <v>86</v>
      </c>
      <c r="Z673" t="s">
        <v>46</v>
      </c>
    </row>
    <row r="674" spans="1:26" x14ac:dyDescent="0.25">
      <c r="A674">
        <v>2125</v>
      </c>
      <c r="B674" s="9">
        <v>42</v>
      </c>
      <c r="C674" t="s">
        <v>26</v>
      </c>
      <c r="D674" s="9">
        <v>462</v>
      </c>
      <c r="E674" t="s">
        <v>27</v>
      </c>
      <c r="F674" s="9">
        <v>14</v>
      </c>
      <c r="G674" t="s">
        <v>72</v>
      </c>
      <c r="H674" t="s">
        <v>53</v>
      </c>
      <c r="I674" t="s">
        <v>78</v>
      </c>
      <c r="J674" t="s">
        <v>31</v>
      </c>
      <c r="K674" s="9">
        <v>68</v>
      </c>
      <c r="L674" t="s">
        <v>77</v>
      </c>
      <c r="M674">
        <v>2</v>
      </c>
      <c r="N674" t="s">
        <v>33</v>
      </c>
      <c r="O674" t="s">
        <v>78</v>
      </c>
      <c r="P674" t="s">
        <v>35</v>
      </c>
      <c r="Q674" s="9">
        <v>6244</v>
      </c>
      <c r="R674" s="9">
        <v>7824</v>
      </c>
      <c r="S674" s="9">
        <v>7</v>
      </c>
      <c r="T674" t="s">
        <v>46</v>
      </c>
      <c r="U674" s="9">
        <v>17</v>
      </c>
      <c r="V674" t="s">
        <v>82</v>
      </c>
      <c r="W674" t="s">
        <v>79</v>
      </c>
      <c r="X674" s="9">
        <v>6</v>
      </c>
      <c r="Y674" t="s">
        <v>86</v>
      </c>
      <c r="Z674" t="s">
        <v>46</v>
      </c>
    </row>
    <row r="675" spans="1:26" x14ac:dyDescent="0.25">
      <c r="A675">
        <v>2126</v>
      </c>
      <c r="B675" s="9">
        <v>33</v>
      </c>
      <c r="C675" t="s">
        <v>26</v>
      </c>
      <c r="D675" s="9">
        <v>1198</v>
      </c>
      <c r="E675" t="s">
        <v>41</v>
      </c>
      <c r="F675" s="9">
        <v>1</v>
      </c>
      <c r="G675" t="s">
        <v>73</v>
      </c>
      <c r="H675" t="s">
        <v>49</v>
      </c>
      <c r="I675" t="s">
        <v>78</v>
      </c>
      <c r="J675" t="s">
        <v>43</v>
      </c>
      <c r="K675" s="9">
        <v>100</v>
      </c>
      <c r="L675" t="s">
        <v>77</v>
      </c>
      <c r="M675">
        <v>1</v>
      </c>
      <c r="N675" t="s">
        <v>44</v>
      </c>
      <c r="O675" t="s">
        <v>79</v>
      </c>
      <c r="P675" t="s">
        <v>35</v>
      </c>
      <c r="Q675" s="9">
        <v>2799</v>
      </c>
      <c r="R675" s="9">
        <v>3339</v>
      </c>
      <c r="S675" s="9">
        <v>3</v>
      </c>
      <c r="T675" t="s">
        <v>36</v>
      </c>
      <c r="U675" s="9">
        <v>11</v>
      </c>
      <c r="V675" t="s">
        <v>82</v>
      </c>
      <c r="W675" t="s">
        <v>78</v>
      </c>
      <c r="X675" s="9">
        <v>1</v>
      </c>
      <c r="Y675" t="s">
        <v>86</v>
      </c>
      <c r="Z675" t="s">
        <v>46</v>
      </c>
    </row>
    <row r="676" spans="1:26" x14ac:dyDescent="0.25">
      <c r="A676">
        <v>2127</v>
      </c>
      <c r="B676" s="9">
        <v>58</v>
      </c>
      <c r="C676" t="s">
        <v>26</v>
      </c>
      <c r="D676" s="9">
        <v>1272</v>
      </c>
      <c r="E676" t="s">
        <v>41</v>
      </c>
      <c r="F676" s="9">
        <v>5</v>
      </c>
      <c r="G676" t="s">
        <v>74</v>
      </c>
      <c r="H676" t="s">
        <v>67</v>
      </c>
      <c r="I676" t="s">
        <v>78</v>
      </c>
      <c r="J676" t="s">
        <v>31</v>
      </c>
      <c r="K676" s="9">
        <v>37</v>
      </c>
      <c r="L676" t="s">
        <v>77</v>
      </c>
      <c r="M676">
        <v>3</v>
      </c>
      <c r="N676" t="s">
        <v>59</v>
      </c>
      <c r="O676" t="s">
        <v>77</v>
      </c>
      <c r="P676" t="s">
        <v>57</v>
      </c>
      <c r="Q676" s="9">
        <v>10552</v>
      </c>
      <c r="R676" s="9">
        <v>9255</v>
      </c>
      <c r="S676" s="9">
        <v>2</v>
      </c>
      <c r="T676" t="s">
        <v>81</v>
      </c>
      <c r="U676" s="9">
        <v>13</v>
      </c>
      <c r="V676" t="s">
        <v>82</v>
      </c>
      <c r="W676" t="s">
        <v>80</v>
      </c>
      <c r="X676" s="9">
        <v>3</v>
      </c>
      <c r="Y676" t="s">
        <v>86</v>
      </c>
      <c r="Z676" t="s">
        <v>46</v>
      </c>
    </row>
    <row r="677" spans="1:26" x14ac:dyDescent="0.25">
      <c r="A677">
        <v>2128</v>
      </c>
      <c r="B677" s="9">
        <v>31</v>
      </c>
      <c r="C677" t="s">
        <v>26</v>
      </c>
      <c r="D677" s="9">
        <v>154</v>
      </c>
      <c r="E677" t="s">
        <v>27</v>
      </c>
      <c r="F677" s="9">
        <v>7</v>
      </c>
      <c r="G677" t="s">
        <v>73</v>
      </c>
      <c r="H677" t="s">
        <v>29</v>
      </c>
      <c r="I677" t="s">
        <v>77</v>
      </c>
      <c r="J677" t="s">
        <v>43</v>
      </c>
      <c r="K677" s="9">
        <v>41</v>
      </c>
      <c r="L677" t="s">
        <v>77</v>
      </c>
      <c r="M677">
        <v>1</v>
      </c>
      <c r="N677" t="s">
        <v>62</v>
      </c>
      <c r="O677" t="s">
        <v>78</v>
      </c>
      <c r="P677" t="s">
        <v>45</v>
      </c>
      <c r="Q677" s="9">
        <v>2329</v>
      </c>
      <c r="R677" s="9">
        <v>11737</v>
      </c>
      <c r="S677" s="9">
        <v>3</v>
      </c>
      <c r="T677" t="s">
        <v>46</v>
      </c>
      <c r="U677" s="9">
        <v>15</v>
      </c>
      <c r="V677" t="s">
        <v>82</v>
      </c>
      <c r="W677" t="s">
        <v>77</v>
      </c>
      <c r="X677" s="9">
        <v>2</v>
      </c>
      <c r="Y677" t="s">
        <v>87</v>
      </c>
      <c r="Z677" t="s">
        <v>46</v>
      </c>
    </row>
    <row r="678" spans="1:26" x14ac:dyDescent="0.25">
      <c r="A678">
        <v>2129</v>
      </c>
      <c r="B678" s="9">
        <v>35</v>
      </c>
      <c r="C678" t="s">
        <v>26</v>
      </c>
      <c r="D678" s="9">
        <v>1137</v>
      </c>
      <c r="E678" t="s">
        <v>41</v>
      </c>
      <c r="F678" s="9">
        <v>21</v>
      </c>
      <c r="G678" t="s">
        <v>76</v>
      </c>
      <c r="H678" t="s">
        <v>29</v>
      </c>
      <c r="I678" t="s">
        <v>80</v>
      </c>
      <c r="J678" t="s">
        <v>31</v>
      </c>
      <c r="K678" s="9">
        <v>51</v>
      </c>
      <c r="L678" t="s">
        <v>78</v>
      </c>
      <c r="M678">
        <v>2</v>
      </c>
      <c r="N678" t="s">
        <v>59</v>
      </c>
      <c r="O678" t="s">
        <v>80</v>
      </c>
      <c r="P678" t="s">
        <v>45</v>
      </c>
      <c r="Q678" s="9">
        <v>4014</v>
      </c>
      <c r="R678" s="9">
        <v>19170</v>
      </c>
      <c r="S678" s="9">
        <v>1</v>
      </c>
      <c r="T678" t="s">
        <v>36</v>
      </c>
      <c r="U678" s="9">
        <v>25</v>
      </c>
      <c r="V678" t="s">
        <v>83</v>
      </c>
      <c r="W678" t="s">
        <v>80</v>
      </c>
      <c r="X678" s="9">
        <v>2</v>
      </c>
      <c r="Y678" t="s">
        <v>84</v>
      </c>
      <c r="Z678" t="s">
        <v>46</v>
      </c>
    </row>
    <row r="679" spans="1:26" x14ac:dyDescent="0.25">
      <c r="A679">
        <v>2130</v>
      </c>
      <c r="B679" s="9">
        <v>49</v>
      </c>
      <c r="C679" t="s">
        <v>26</v>
      </c>
      <c r="D679" s="9">
        <v>527</v>
      </c>
      <c r="E679" t="s">
        <v>41</v>
      </c>
      <c r="F679" s="9">
        <v>8</v>
      </c>
      <c r="G679" t="s">
        <v>72</v>
      </c>
      <c r="H679" t="s">
        <v>49</v>
      </c>
      <c r="I679" t="s">
        <v>79</v>
      </c>
      <c r="J679" t="s">
        <v>31</v>
      </c>
      <c r="K679" s="9">
        <v>51</v>
      </c>
      <c r="L679" t="s">
        <v>78</v>
      </c>
      <c r="M679">
        <v>3</v>
      </c>
      <c r="N679" t="s">
        <v>51</v>
      </c>
      <c r="O679" t="s">
        <v>77</v>
      </c>
      <c r="P679" t="s">
        <v>45</v>
      </c>
      <c r="Q679" s="9">
        <v>7403</v>
      </c>
      <c r="R679" s="9">
        <v>22477</v>
      </c>
      <c r="S679" s="9">
        <v>5</v>
      </c>
      <c r="T679" t="s">
        <v>46</v>
      </c>
      <c r="U679" s="9">
        <v>11</v>
      </c>
      <c r="V679" t="s">
        <v>82</v>
      </c>
      <c r="W679" t="s">
        <v>78</v>
      </c>
      <c r="X679" s="9">
        <v>3</v>
      </c>
      <c r="Y679" t="s">
        <v>85</v>
      </c>
      <c r="Z679" t="s">
        <v>46</v>
      </c>
    </row>
    <row r="680" spans="1:26" x14ac:dyDescent="0.25">
      <c r="A680">
        <v>2131</v>
      </c>
      <c r="B680" s="9">
        <v>48</v>
      </c>
      <c r="C680" t="s">
        <v>26</v>
      </c>
      <c r="D680" s="9">
        <v>1469</v>
      </c>
      <c r="E680" t="s">
        <v>41</v>
      </c>
      <c r="F680" s="9">
        <v>20</v>
      </c>
      <c r="G680" t="s">
        <v>73</v>
      </c>
      <c r="H680" t="s">
        <v>53</v>
      </c>
      <c r="I680" t="s">
        <v>80</v>
      </c>
      <c r="J680" t="s">
        <v>43</v>
      </c>
      <c r="K680" s="9">
        <v>51</v>
      </c>
      <c r="L680" t="s">
        <v>78</v>
      </c>
      <c r="M680">
        <v>1</v>
      </c>
      <c r="N680" t="s">
        <v>44</v>
      </c>
      <c r="O680" t="s">
        <v>78</v>
      </c>
      <c r="P680" t="s">
        <v>45</v>
      </c>
      <c r="Q680" s="9">
        <v>2259</v>
      </c>
      <c r="R680" s="9">
        <v>5543</v>
      </c>
      <c r="S680" s="9">
        <v>4</v>
      </c>
      <c r="T680" t="s">
        <v>46</v>
      </c>
      <c r="U680" s="9">
        <v>17</v>
      </c>
      <c r="V680" t="s">
        <v>82</v>
      </c>
      <c r="W680" t="s">
        <v>79</v>
      </c>
      <c r="X680" s="9">
        <v>2</v>
      </c>
      <c r="Y680" t="s">
        <v>85</v>
      </c>
      <c r="Z680" t="s">
        <v>46</v>
      </c>
    </row>
    <row r="681" spans="1:26" x14ac:dyDescent="0.25">
      <c r="A681">
        <v>2132</v>
      </c>
      <c r="B681" s="9">
        <v>31</v>
      </c>
      <c r="C681" t="s">
        <v>60</v>
      </c>
      <c r="D681" s="9">
        <v>1188</v>
      </c>
      <c r="E681" t="s">
        <v>27</v>
      </c>
      <c r="F681" s="9">
        <v>20</v>
      </c>
      <c r="G681" t="s">
        <v>72</v>
      </c>
      <c r="H681" t="s">
        <v>64</v>
      </c>
      <c r="I681" t="s">
        <v>80</v>
      </c>
      <c r="J681" t="s">
        <v>31</v>
      </c>
      <c r="K681" s="9">
        <v>45</v>
      </c>
      <c r="L681" t="s">
        <v>78</v>
      </c>
      <c r="M681">
        <v>2</v>
      </c>
      <c r="N681" t="s">
        <v>33</v>
      </c>
      <c r="O681" t="s">
        <v>78</v>
      </c>
      <c r="P681" t="s">
        <v>45</v>
      </c>
      <c r="Q681" s="9">
        <v>6932</v>
      </c>
      <c r="R681" s="9">
        <v>24406</v>
      </c>
      <c r="S681" s="9">
        <v>1</v>
      </c>
      <c r="T681" t="s">
        <v>46</v>
      </c>
      <c r="U681" s="9">
        <v>13</v>
      </c>
      <c r="V681" t="s">
        <v>82</v>
      </c>
      <c r="W681" t="s">
        <v>80</v>
      </c>
      <c r="X681" s="9">
        <v>2</v>
      </c>
      <c r="Y681" t="s">
        <v>85</v>
      </c>
      <c r="Z681" t="s">
        <v>46</v>
      </c>
    </row>
    <row r="682" spans="1:26" x14ac:dyDescent="0.25">
      <c r="A682">
        <v>2133</v>
      </c>
      <c r="B682" s="9">
        <v>36</v>
      </c>
      <c r="C682" t="s">
        <v>26</v>
      </c>
      <c r="D682" s="9">
        <v>188</v>
      </c>
      <c r="E682" t="s">
        <v>41</v>
      </c>
      <c r="F682" s="9">
        <v>7</v>
      </c>
      <c r="G682" t="s">
        <v>73</v>
      </c>
      <c r="H682" t="s">
        <v>49</v>
      </c>
      <c r="I682" t="s">
        <v>77</v>
      </c>
      <c r="J682" t="s">
        <v>43</v>
      </c>
      <c r="K682" s="9">
        <v>65</v>
      </c>
      <c r="L682" t="s">
        <v>78</v>
      </c>
      <c r="M682">
        <v>1</v>
      </c>
      <c r="N682" t="s">
        <v>44</v>
      </c>
      <c r="O682" t="s">
        <v>80</v>
      </c>
      <c r="P682" t="s">
        <v>35</v>
      </c>
      <c r="Q682" s="9">
        <v>4678</v>
      </c>
      <c r="R682" s="9">
        <v>23293</v>
      </c>
      <c r="S682" s="9">
        <v>2</v>
      </c>
      <c r="T682" t="s">
        <v>46</v>
      </c>
      <c r="U682" s="9">
        <v>18</v>
      </c>
      <c r="V682" t="s">
        <v>82</v>
      </c>
      <c r="W682" t="s">
        <v>78</v>
      </c>
      <c r="X682" s="9">
        <v>6</v>
      </c>
      <c r="Y682" t="s">
        <v>86</v>
      </c>
      <c r="Z682" t="s">
        <v>46</v>
      </c>
    </row>
    <row r="683" spans="1:26" x14ac:dyDescent="0.25">
      <c r="A683">
        <v>2134</v>
      </c>
      <c r="B683" s="9">
        <v>38</v>
      </c>
      <c r="C683" t="s">
        <v>26</v>
      </c>
      <c r="D683" s="9">
        <v>1333</v>
      </c>
      <c r="E683" t="s">
        <v>41</v>
      </c>
      <c r="F683" s="9">
        <v>1</v>
      </c>
      <c r="G683" t="s">
        <v>74</v>
      </c>
      <c r="H683" t="s">
        <v>67</v>
      </c>
      <c r="I683" t="s">
        <v>80</v>
      </c>
      <c r="J683" t="s">
        <v>31</v>
      </c>
      <c r="K683" s="9">
        <v>80</v>
      </c>
      <c r="L683" t="s">
        <v>78</v>
      </c>
      <c r="M683">
        <v>3</v>
      </c>
      <c r="N683" t="s">
        <v>63</v>
      </c>
      <c r="O683" t="s">
        <v>79</v>
      </c>
      <c r="P683" t="s">
        <v>45</v>
      </c>
      <c r="Q683" s="9">
        <v>13582</v>
      </c>
      <c r="R683" s="9">
        <v>16292</v>
      </c>
      <c r="S683" s="9">
        <v>1</v>
      </c>
      <c r="T683" t="s">
        <v>46</v>
      </c>
      <c r="U683" s="9">
        <v>13</v>
      </c>
      <c r="V683" t="s">
        <v>82</v>
      </c>
      <c r="W683" t="s">
        <v>77</v>
      </c>
      <c r="X683" s="9">
        <v>3</v>
      </c>
      <c r="Y683" t="s">
        <v>86</v>
      </c>
      <c r="Z683" t="s">
        <v>46</v>
      </c>
    </row>
    <row r="684" spans="1:26" x14ac:dyDescent="0.25">
      <c r="A684">
        <v>2135</v>
      </c>
      <c r="B684" s="9">
        <v>32</v>
      </c>
      <c r="C684" t="s">
        <v>60</v>
      </c>
      <c r="D684" s="9">
        <v>1184</v>
      </c>
      <c r="E684" t="s">
        <v>41</v>
      </c>
      <c r="F684" s="9">
        <v>1</v>
      </c>
      <c r="G684" t="s">
        <v>74</v>
      </c>
      <c r="H684" t="s">
        <v>29</v>
      </c>
      <c r="I684" t="s">
        <v>78</v>
      </c>
      <c r="J684" t="s">
        <v>31</v>
      </c>
      <c r="K684" s="9">
        <v>70</v>
      </c>
      <c r="L684" t="s">
        <v>77</v>
      </c>
      <c r="M684">
        <v>1</v>
      </c>
      <c r="N684" t="s">
        <v>51</v>
      </c>
      <c r="O684" t="s">
        <v>77</v>
      </c>
      <c r="P684" t="s">
        <v>45</v>
      </c>
      <c r="Q684" s="9">
        <v>2332</v>
      </c>
      <c r="R684" s="9">
        <v>3974</v>
      </c>
      <c r="S684" s="9">
        <v>6</v>
      </c>
      <c r="T684" t="s">
        <v>46</v>
      </c>
      <c r="U684" s="9">
        <v>20</v>
      </c>
      <c r="V684" t="s">
        <v>83</v>
      </c>
      <c r="W684" t="s">
        <v>78</v>
      </c>
      <c r="X684" s="9">
        <v>3</v>
      </c>
      <c r="Y684" t="s">
        <v>86</v>
      </c>
      <c r="Z684" t="s">
        <v>46</v>
      </c>
    </row>
    <row r="685" spans="1:26" x14ac:dyDescent="0.25">
      <c r="A685">
        <v>2136</v>
      </c>
      <c r="B685" s="9">
        <v>25</v>
      </c>
      <c r="C685" t="s">
        <v>26</v>
      </c>
      <c r="D685" s="9">
        <v>867</v>
      </c>
      <c r="E685" t="s">
        <v>27</v>
      </c>
      <c r="F685" s="9">
        <v>19</v>
      </c>
      <c r="G685" t="s">
        <v>72</v>
      </c>
      <c r="H685" t="s">
        <v>64</v>
      </c>
      <c r="I685" t="s">
        <v>78</v>
      </c>
      <c r="J685" t="s">
        <v>43</v>
      </c>
      <c r="K685" s="9">
        <v>36</v>
      </c>
      <c r="L685" t="s">
        <v>77</v>
      </c>
      <c r="M685">
        <v>1</v>
      </c>
      <c r="N685" t="s">
        <v>62</v>
      </c>
      <c r="O685" t="s">
        <v>77</v>
      </c>
      <c r="P685" t="s">
        <v>45</v>
      </c>
      <c r="Q685" s="9">
        <v>2413</v>
      </c>
      <c r="R685" s="9">
        <v>18798</v>
      </c>
      <c r="S685" s="9">
        <v>1</v>
      </c>
      <c r="T685" t="s">
        <v>36</v>
      </c>
      <c r="U685" s="9">
        <v>18</v>
      </c>
      <c r="V685" t="s">
        <v>82</v>
      </c>
      <c r="W685" t="s">
        <v>78</v>
      </c>
      <c r="X685" s="9">
        <v>2</v>
      </c>
      <c r="Y685" t="s">
        <v>86</v>
      </c>
      <c r="Z685" t="s">
        <v>36</v>
      </c>
    </row>
    <row r="686" spans="1:26" x14ac:dyDescent="0.25">
      <c r="A686">
        <v>2137</v>
      </c>
      <c r="B686" s="9">
        <v>40</v>
      </c>
      <c r="C686" t="s">
        <v>26</v>
      </c>
      <c r="D686" s="9">
        <v>658</v>
      </c>
      <c r="E686" t="s">
        <v>27</v>
      </c>
      <c r="F686" s="9">
        <v>10</v>
      </c>
      <c r="G686" t="s">
        <v>73</v>
      </c>
      <c r="H686" t="s">
        <v>64</v>
      </c>
      <c r="I686" t="s">
        <v>79</v>
      </c>
      <c r="J686" t="s">
        <v>43</v>
      </c>
      <c r="K686" s="9">
        <v>67</v>
      </c>
      <c r="L686" t="s">
        <v>77</v>
      </c>
      <c r="M686">
        <v>3</v>
      </c>
      <c r="N686" t="s">
        <v>33</v>
      </c>
      <c r="O686" t="s">
        <v>77</v>
      </c>
      <c r="P686" t="s">
        <v>57</v>
      </c>
      <c r="Q686" s="9">
        <v>9705</v>
      </c>
      <c r="R686" s="9">
        <v>20652</v>
      </c>
      <c r="S686" s="9">
        <v>2</v>
      </c>
      <c r="T686" t="s">
        <v>46</v>
      </c>
      <c r="U686" s="9">
        <v>12</v>
      </c>
      <c r="V686" t="s">
        <v>82</v>
      </c>
      <c r="W686" t="s">
        <v>77</v>
      </c>
      <c r="X686" s="9">
        <v>2</v>
      </c>
      <c r="Y686" t="s">
        <v>85</v>
      </c>
      <c r="Z686" t="s">
        <v>46</v>
      </c>
    </row>
    <row r="687" spans="1:26" x14ac:dyDescent="0.25">
      <c r="A687">
        <v>2138</v>
      </c>
      <c r="B687" s="9">
        <v>26</v>
      </c>
      <c r="C687" t="s">
        <v>40</v>
      </c>
      <c r="D687" s="9">
        <v>1283</v>
      </c>
      <c r="E687" t="s">
        <v>27</v>
      </c>
      <c r="F687" s="9">
        <v>1</v>
      </c>
      <c r="G687" t="s">
        <v>74</v>
      </c>
      <c r="H687" t="s">
        <v>53</v>
      </c>
      <c r="I687" t="s">
        <v>78</v>
      </c>
      <c r="J687" t="s">
        <v>43</v>
      </c>
      <c r="K687" s="9">
        <v>52</v>
      </c>
      <c r="L687" t="s">
        <v>77</v>
      </c>
      <c r="M687">
        <v>2</v>
      </c>
      <c r="N687" t="s">
        <v>33</v>
      </c>
      <c r="O687" t="s">
        <v>79</v>
      </c>
      <c r="P687" t="s">
        <v>35</v>
      </c>
      <c r="Q687" s="9">
        <v>4294</v>
      </c>
      <c r="R687" s="9">
        <v>11148</v>
      </c>
      <c r="S687" s="9">
        <v>1</v>
      </c>
      <c r="T687" t="s">
        <v>46</v>
      </c>
      <c r="U687" s="9">
        <v>12</v>
      </c>
      <c r="V687" t="s">
        <v>82</v>
      </c>
      <c r="W687" t="s">
        <v>77</v>
      </c>
      <c r="X687" s="9">
        <v>2</v>
      </c>
      <c r="Y687" t="s">
        <v>86</v>
      </c>
      <c r="Z687" t="s">
        <v>46</v>
      </c>
    </row>
    <row r="688" spans="1:26" x14ac:dyDescent="0.25">
      <c r="A688">
        <v>2139</v>
      </c>
      <c r="B688" s="9">
        <v>41</v>
      </c>
      <c r="C688" t="s">
        <v>26</v>
      </c>
      <c r="D688" s="9">
        <v>263</v>
      </c>
      <c r="E688" t="s">
        <v>41</v>
      </c>
      <c r="F688" s="9">
        <v>6</v>
      </c>
      <c r="G688" t="s">
        <v>74</v>
      </c>
      <c r="H688" t="s">
        <v>53</v>
      </c>
      <c r="I688" t="s">
        <v>80</v>
      </c>
      <c r="J688" t="s">
        <v>43</v>
      </c>
      <c r="K688" s="9">
        <v>59</v>
      </c>
      <c r="L688" t="s">
        <v>78</v>
      </c>
      <c r="M688">
        <v>1</v>
      </c>
      <c r="N688" t="s">
        <v>51</v>
      </c>
      <c r="O688" t="s">
        <v>79</v>
      </c>
      <c r="P688" t="s">
        <v>35</v>
      </c>
      <c r="Q688" s="9">
        <v>4721</v>
      </c>
      <c r="R688" s="9">
        <v>3119</v>
      </c>
      <c r="S688" s="9">
        <v>2</v>
      </c>
      <c r="T688" t="s">
        <v>36</v>
      </c>
      <c r="U688" s="9">
        <v>13</v>
      </c>
      <c r="V688" t="s">
        <v>82</v>
      </c>
      <c r="W688" t="s">
        <v>78</v>
      </c>
      <c r="X688" s="9">
        <v>3</v>
      </c>
      <c r="Y688" t="s">
        <v>86</v>
      </c>
      <c r="Z688" t="s">
        <v>46</v>
      </c>
    </row>
    <row r="689" spans="1:26" x14ac:dyDescent="0.25">
      <c r="A689">
        <v>2140</v>
      </c>
      <c r="B689" s="9">
        <v>36</v>
      </c>
      <c r="C689" t="s">
        <v>26</v>
      </c>
      <c r="D689" s="9">
        <v>938</v>
      </c>
      <c r="E689" t="s">
        <v>41</v>
      </c>
      <c r="F689" s="9">
        <v>2</v>
      </c>
      <c r="G689" t="s">
        <v>73</v>
      </c>
      <c r="H689" t="s">
        <v>53</v>
      </c>
      <c r="I689" t="s">
        <v>78</v>
      </c>
      <c r="J689" t="s">
        <v>43</v>
      </c>
      <c r="K689" s="9">
        <v>79</v>
      </c>
      <c r="L689" t="s">
        <v>78</v>
      </c>
      <c r="M689">
        <v>1</v>
      </c>
      <c r="N689" t="s">
        <v>51</v>
      </c>
      <c r="O689" t="s">
        <v>78</v>
      </c>
      <c r="P689" t="s">
        <v>35</v>
      </c>
      <c r="Q689" s="9">
        <v>2519</v>
      </c>
      <c r="R689" s="9">
        <v>12287</v>
      </c>
      <c r="S689" s="9">
        <v>4</v>
      </c>
      <c r="T689" t="s">
        <v>46</v>
      </c>
      <c r="U689" s="9">
        <v>21</v>
      </c>
      <c r="V689" t="s">
        <v>83</v>
      </c>
      <c r="W689" t="s">
        <v>78</v>
      </c>
      <c r="X689" s="9">
        <v>6</v>
      </c>
      <c r="Y689" t="s">
        <v>86</v>
      </c>
      <c r="Z689" t="s">
        <v>46</v>
      </c>
    </row>
    <row r="690" spans="1:26" x14ac:dyDescent="0.25">
      <c r="A690">
        <v>2141</v>
      </c>
      <c r="B690" s="9">
        <v>19</v>
      </c>
      <c r="C690" t="s">
        <v>26</v>
      </c>
      <c r="D690" s="9">
        <v>419</v>
      </c>
      <c r="E690" t="s">
        <v>27</v>
      </c>
      <c r="F690" s="9">
        <v>21</v>
      </c>
      <c r="G690" t="s">
        <v>74</v>
      </c>
      <c r="H690" t="s">
        <v>49</v>
      </c>
      <c r="I690" t="s">
        <v>80</v>
      </c>
      <c r="J690" t="s">
        <v>43</v>
      </c>
      <c r="K690" s="9">
        <v>37</v>
      </c>
      <c r="L690" t="s">
        <v>77</v>
      </c>
      <c r="M690">
        <v>1</v>
      </c>
      <c r="N690" t="s">
        <v>62</v>
      </c>
      <c r="O690" t="s">
        <v>77</v>
      </c>
      <c r="P690" t="s">
        <v>35</v>
      </c>
      <c r="Q690" s="9">
        <v>2121</v>
      </c>
      <c r="R690" s="9">
        <v>9947</v>
      </c>
      <c r="S690" s="9">
        <v>1</v>
      </c>
      <c r="T690" t="s">
        <v>36</v>
      </c>
      <c r="U690" s="9">
        <v>13</v>
      </c>
      <c r="V690" t="s">
        <v>82</v>
      </c>
      <c r="W690" t="s">
        <v>77</v>
      </c>
      <c r="X690" s="9">
        <v>3</v>
      </c>
      <c r="Y690" t="s">
        <v>87</v>
      </c>
      <c r="Z690" t="s">
        <v>36</v>
      </c>
    </row>
    <row r="691" spans="1:26" x14ac:dyDescent="0.25">
      <c r="A691">
        <v>2142</v>
      </c>
      <c r="B691" s="9">
        <v>20</v>
      </c>
      <c r="C691" t="s">
        <v>26</v>
      </c>
      <c r="D691" s="9">
        <v>129</v>
      </c>
      <c r="E691" t="s">
        <v>41</v>
      </c>
      <c r="F691" s="9">
        <v>4</v>
      </c>
      <c r="G691" t="s">
        <v>74</v>
      </c>
      <c r="H691" t="s">
        <v>67</v>
      </c>
      <c r="I691" t="s">
        <v>79</v>
      </c>
      <c r="J691" t="s">
        <v>43</v>
      </c>
      <c r="K691" s="9">
        <v>84</v>
      </c>
      <c r="L691" t="s">
        <v>78</v>
      </c>
      <c r="M691">
        <v>1</v>
      </c>
      <c r="N691" t="s">
        <v>51</v>
      </c>
      <c r="O691" t="s">
        <v>79</v>
      </c>
      <c r="P691" t="s">
        <v>35</v>
      </c>
      <c r="Q691" s="9">
        <v>2973</v>
      </c>
      <c r="R691" s="9">
        <v>13008</v>
      </c>
      <c r="S691" s="9">
        <v>1</v>
      </c>
      <c r="T691" t="s">
        <v>46</v>
      </c>
      <c r="U691" s="9">
        <v>19</v>
      </c>
      <c r="V691" t="s">
        <v>82</v>
      </c>
      <c r="W691" t="s">
        <v>77</v>
      </c>
      <c r="X691" s="9">
        <v>2</v>
      </c>
      <c r="Y691" t="s">
        <v>86</v>
      </c>
      <c r="Z691" t="s">
        <v>36</v>
      </c>
    </row>
    <row r="692" spans="1:26" x14ac:dyDescent="0.25">
      <c r="A692">
        <v>2143</v>
      </c>
      <c r="B692" s="9">
        <v>31</v>
      </c>
      <c r="C692" t="s">
        <v>26</v>
      </c>
      <c r="D692" s="9">
        <v>616</v>
      </c>
      <c r="E692" t="s">
        <v>41</v>
      </c>
      <c r="F692" s="9">
        <v>12</v>
      </c>
      <c r="G692" t="s">
        <v>74</v>
      </c>
      <c r="H692" t="s">
        <v>53</v>
      </c>
      <c r="I692" t="s">
        <v>80</v>
      </c>
      <c r="J692" t="s">
        <v>31</v>
      </c>
      <c r="K692" s="9">
        <v>41</v>
      </c>
      <c r="L692" t="s">
        <v>78</v>
      </c>
      <c r="M692">
        <v>2</v>
      </c>
      <c r="N692" t="s">
        <v>59</v>
      </c>
      <c r="O692" t="s">
        <v>80</v>
      </c>
      <c r="P692" t="s">
        <v>45</v>
      </c>
      <c r="Q692" s="9">
        <v>5855</v>
      </c>
      <c r="R692" s="9">
        <v>17369</v>
      </c>
      <c r="S692" s="9">
        <v>0</v>
      </c>
      <c r="T692" t="s">
        <v>36</v>
      </c>
      <c r="U692" s="9">
        <v>11</v>
      </c>
      <c r="V692" t="s">
        <v>82</v>
      </c>
      <c r="W692" t="s">
        <v>78</v>
      </c>
      <c r="X692" s="9">
        <v>2</v>
      </c>
      <c r="Y692" t="s">
        <v>84</v>
      </c>
      <c r="Z692" t="s">
        <v>46</v>
      </c>
    </row>
    <row r="693" spans="1:26" x14ac:dyDescent="0.25">
      <c r="A693">
        <v>2144</v>
      </c>
      <c r="B693" s="9">
        <v>40</v>
      </c>
      <c r="C693" t="s">
        <v>40</v>
      </c>
      <c r="D693" s="9">
        <v>1469</v>
      </c>
      <c r="E693" t="s">
        <v>41</v>
      </c>
      <c r="F693" s="9">
        <v>9</v>
      </c>
      <c r="G693" t="s">
        <v>73</v>
      </c>
      <c r="H693" t="s">
        <v>53</v>
      </c>
      <c r="I693" t="s">
        <v>80</v>
      </c>
      <c r="J693" t="s">
        <v>43</v>
      </c>
      <c r="K693" s="9">
        <v>35</v>
      </c>
      <c r="L693" t="s">
        <v>78</v>
      </c>
      <c r="M693">
        <v>1</v>
      </c>
      <c r="N693" t="s">
        <v>44</v>
      </c>
      <c r="O693" t="s">
        <v>77</v>
      </c>
      <c r="P693" t="s">
        <v>57</v>
      </c>
      <c r="Q693" s="9">
        <v>3617</v>
      </c>
      <c r="R693" s="9">
        <v>25063</v>
      </c>
      <c r="S693" s="9">
        <v>8</v>
      </c>
      <c r="T693" t="s">
        <v>36</v>
      </c>
      <c r="U693" s="9">
        <v>14</v>
      </c>
      <c r="V693" t="s">
        <v>82</v>
      </c>
      <c r="W693" t="s">
        <v>80</v>
      </c>
      <c r="X693" s="9">
        <v>2</v>
      </c>
      <c r="Y693" t="s">
        <v>86</v>
      </c>
      <c r="Z693" t="s">
        <v>46</v>
      </c>
    </row>
    <row r="694" spans="1:26" x14ac:dyDescent="0.25">
      <c r="A694">
        <v>2145</v>
      </c>
      <c r="B694" s="9">
        <v>32</v>
      </c>
      <c r="C694" t="s">
        <v>26</v>
      </c>
      <c r="D694" s="9">
        <v>498</v>
      </c>
      <c r="E694" t="s">
        <v>41</v>
      </c>
      <c r="F694" s="9">
        <v>3</v>
      </c>
      <c r="G694" t="s">
        <v>73</v>
      </c>
      <c r="H694" t="s">
        <v>53</v>
      </c>
      <c r="I694" t="s">
        <v>78</v>
      </c>
      <c r="J694" t="s">
        <v>31</v>
      </c>
      <c r="K694" s="9">
        <v>93</v>
      </c>
      <c r="L694" t="s">
        <v>78</v>
      </c>
      <c r="M694">
        <v>2</v>
      </c>
      <c r="N694" t="s">
        <v>58</v>
      </c>
      <c r="O694" t="s">
        <v>79</v>
      </c>
      <c r="P694" t="s">
        <v>45</v>
      </c>
      <c r="Q694" s="9">
        <v>6725</v>
      </c>
      <c r="R694" s="9">
        <v>13554</v>
      </c>
      <c r="S694" s="9">
        <v>1</v>
      </c>
      <c r="T694" t="s">
        <v>46</v>
      </c>
      <c r="U694" s="9">
        <v>12</v>
      </c>
      <c r="V694" t="s">
        <v>82</v>
      </c>
      <c r="W694" t="s">
        <v>78</v>
      </c>
      <c r="X694" s="9">
        <v>2</v>
      </c>
      <c r="Y694" t="s">
        <v>87</v>
      </c>
      <c r="Z694" t="s">
        <v>46</v>
      </c>
    </row>
    <row r="695" spans="1:26" x14ac:dyDescent="0.25">
      <c r="A695">
        <v>2146</v>
      </c>
      <c r="B695" s="9">
        <v>36</v>
      </c>
      <c r="C695" t="s">
        <v>26</v>
      </c>
      <c r="D695" s="9">
        <v>530</v>
      </c>
      <c r="E695" t="s">
        <v>27</v>
      </c>
      <c r="F695" s="9">
        <v>3</v>
      </c>
      <c r="G695" t="s">
        <v>76</v>
      </c>
      <c r="H695" t="s">
        <v>29</v>
      </c>
      <c r="I695" t="s">
        <v>78</v>
      </c>
      <c r="J695" t="s">
        <v>43</v>
      </c>
      <c r="K695" s="9">
        <v>51</v>
      </c>
      <c r="L695" t="s">
        <v>77</v>
      </c>
      <c r="M695">
        <v>3</v>
      </c>
      <c r="N695" t="s">
        <v>33</v>
      </c>
      <c r="O695" t="s">
        <v>80</v>
      </c>
      <c r="P695" t="s">
        <v>45</v>
      </c>
      <c r="Q695" s="9">
        <v>10325</v>
      </c>
      <c r="R695" s="9">
        <v>5518</v>
      </c>
      <c r="S695" s="9">
        <v>1</v>
      </c>
      <c r="T695" t="s">
        <v>36</v>
      </c>
      <c r="U695" s="9">
        <v>11</v>
      </c>
      <c r="V695" t="s">
        <v>82</v>
      </c>
      <c r="W695" t="s">
        <v>79</v>
      </c>
      <c r="X695" s="9">
        <v>6</v>
      </c>
      <c r="Y695" t="s">
        <v>86</v>
      </c>
      <c r="Z695" t="s">
        <v>36</v>
      </c>
    </row>
    <row r="696" spans="1:26" x14ac:dyDescent="0.25">
      <c r="A696">
        <v>2147</v>
      </c>
      <c r="B696" s="9">
        <v>33</v>
      </c>
      <c r="C696" t="s">
        <v>26</v>
      </c>
      <c r="D696" s="9">
        <v>1069</v>
      </c>
      <c r="E696" t="s">
        <v>41</v>
      </c>
      <c r="F696" s="9">
        <v>1</v>
      </c>
      <c r="G696" t="s">
        <v>74</v>
      </c>
      <c r="H696" t="s">
        <v>29</v>
      </c>
      <c r="I696" t="s">
        <v>77</v>
      </c>
      <c r="J696" t="s">
        <v>31</v>
      </c>
      <c r="K696" s="9">
        <v>42</v>
      </c>
      <c r="L696" t="s">
        <v>77</v>
      </c>
      <c r="M696">
        <v>2</v>
      </c>
      <c r="N696" t="s">
        <v>59</v>
      </c>
      <c r="O696" t="s">
        <v>80</v>
      </c>
      <c r="P696" t="s">
        <v>35</v>
      </c>
      <c r="Q696" s="9">
        <v>6949</v>
      </c>
      <c r="R696" s="9">
        <v>12291</v>
      </c>
      <c r="S696" s="9">
        <v>0</v>
      </c>
      <c r="T696" t="s">
        <v>46</v>
      </c>
      <c r="U696" s="9">
        <v>14</v>
      </c>
      <c r="V696" t="s">
        <v>82</v>
      </c>
      <c r="W696" t="s">
        <v>79</v>
      </c>
      <c r="X696" s="9">
        <v>3</v>
      </c>
      <c r="Y696" t="s">
        <v>86</v>
      </c>
      <c r="Z696" t="s">
        <v>46</v>
      </c>
    </row>
    <row r="697" spans="1:26" x14ac:dyDescent="0.25">
      <c r="A697">
        <v>2148</v>
      </c>
      <c r="B697" s="9">
        <v>37</v>
      </c>
      <c r="C697" t="s">
        <v>26</v>
      </c>
      <c r="D697" s="9">
        <v>625</v>
      </c>
      <c r="E697" t="s">
        <v>27</v>
      </c>
      <c r="F697" s="9">
        <v>1</v>
      </c>
      <c r="G697" t="s">
        <v>73</v>
      </c>
      <c r="H697" t="s">
        <v>29</v>
      </c>
      <c r="I697" t="s">
        <v>79</v>
      </c>
      <c r="J697" t="s">
        <v>43</v>
      </c>
      <c r="K697" s="9">
        <v>87</v>
      </c>
      <c r="L697" t="s">
        <v>77</v>
      </c>
      <c r="M697">
        <v>3</v>
      </c>
      <c r="N697" t="s">
        <v>33</v>
      </c>
      <c r="O697" t="s">
        <v>78</v>
      </c>
      <c r="P697" t="s">
        <v>45</v>
      </c>
      <c r="Q697" s="9">
        <v>10609</v>
      </c>
      <c r="R697" s="9">
        <v>14922</v>
      </c>
      <c r="S697" s="9">
        <v>5</v>
      </c>
      <c r="T697" t="s">
        <v>46</v>
      </c>
      <c r="U697" s="9">
        <v>11</v>
      </c>
      <c r="V697" t="s">
        <v>82</v>
      </c>
      <c r="W697" t="s">
        <v>78</v>
      </c>
      <c r="X697" s="9">
        <v>2</v>
      </c>
      <c r="Y697" t="s">
        <v>84</v>
      </c>
      <c r="Z697" t="s">
        <v>36</v>
      </c>
    </row>
    <row r="698" spans="1:26" x14ac:dyDescent="0.25">
      <c r="A698">
        <v>2149</v>
      </c>
      <c r="B698" s="9">
        <v>45</v>
      </c>
      <c r="C698" t="s">
        <v>60</v>
      </c>
      <c r="D698" s="9">
        <v>805</v>
      </c>
      <c r="E698" t="s">
        <v>41</v>
      </c>
      <c r="F698" s="9">
        <v>4</v>
      </c>
      <c r="G698" t="s">
        <v>72</v>
      </c>
      <c r="H698" t="s">
        <v>29</v>
      </c>
      <c r="I698" t="s">
        <v>78</v>
      </c>
      <c r="J698" t="s">
        <v>43</v>
      </c>
      <c r="K698" s="9">
        <v>57</v>
      </c>
      <c r="L698" t="s">
        <v>78</v>
      </c>
      <c r="M698">
        <v>2</v>
      </c>
      <c r="N698" t="s">
        <v>51</v>
      </c>
      <c r="O698" t="s">
        <v>77</v>
      </c>
      <c r="P698" t="s">
        <v>45</v>
      </c>
      <c r="Q698" s="9">
        <v>4447</v>
      </c>
      <c r="R698" s="9">
        <v>23163</v>
      </c>
      <c r="S698" s="9">
        <v>1</v>
      </c>
      <c r="T698" t="s">
        <v>46</v>
      </c>
      <c r="U698" s="9">
        <v>12</v>
      </c>
      <c r="V698" t="s">
        <v>82</v>
      </c>
      <c r="W698" t="s">
        <v>77</v>
      </c>
      <c r="X698" s="9">
        <v>5</v>
      </c>
      <c r="Y698" t="s">
        <v>85</v>
      </c>
      <c r="Z698" t="s">
        <v>46</v>
      </c>
    </row>
    <row r="699" spans="1:26" x14ac:dyDescent="0.25">
      <c r="A699">
        <v>2150</v>
      </c>
      <c r="B699" s="9">
        <v>29</v>
      </c>
      <c r="C699" t="s">
        <v>40</v>
      </c>
      <c r="D699" s="9">
        <v>1404</v>
      </c>
      <c r="E699" t="s">
        <v>27</v>
      </c>
      <c r="F699" s="9">
        <v>20</v>
      </c>
      <c r="G699" t="s">
        <v>74</v>
      </c>
      <c r="H699" t="s">
        <v>67</v>
      </c>
      <c r="I699" t="s">
        <v>78</v>
      </c>
      <c r="J699" t="s">
        <v>31</v>
      </c>
      <c r="K699" s="9">
        <v>84</v>
      </c>
      <c r="L699" t="s">
        <v>78</v>
      </c>
      <c r="M699">
        <v>1</v>
      </c>
      <c r="N699" t="s">
        <v>62</v>
      </c>
      <c r="O699" t="s">
        <v>80</v>
      </c>
      <c r="P699" t="s">
        <v>45</v>
      </c>
      <c r="Q699" s="9">
        <v>2157</v>
      </c>
      <c r="R699" s="9">
        <v>18203</v>
      </c>
      <c r="S699" s="9">
        <v>1</v>
      </c>
      <c r="T699" t="s">
        <v>46</v>
      </c>
      <c r="U699" s="9">
        <v>15</v>
      </c>
      <c r="V699" t="s">
        <v>82</v>
      </c>
      <c r="W699" t="s">
        <v>77</v>
      </c>
      <c r="X699" s="9">
        <v>5</v>
      </c>
      <c r="Y699" t="s">
        <v>86</v>
      </c>
      <c r="Z699" t="s">
        <v>46</v>
      </c>
    </row>
    <row r="700" spans="1:26" x14ac:dyDescent="0.25">
      <c r="A700">
        <v>2151</v>
      </c>
      <c r="B700" s="9">
        <v>35</v>
      </c>
      <c r="C700" t="s">
        <v>26</v>
      </c>
      <c r="D700" s="9">
        <v>1219</v>
      </c>
      <c r="E700" t="s">
        <v>27</v>
      </c>
      <c r="F700" s="9">
        <v>18</v>
      </c>
      <c r="G700" t="s">
        <v>74</v>
      </c>
      <c r="H700" t="s">
        <v>53</v>
      </c>
      <c r="I700" t="s">
        <v>78</v>
      </c>
      <c r="J700" t="s">
        <v>31</v>
      </c>
      <c r="K700" s="9">
        <v>86</v>
      </c>
      <c r="L700" t="s">
        <v>78</v>
      </c>
      <c r="M700">
        <v>2</v>
      </c>
      <c r="N700" t="s">
        <v>33</v>
      </c>
      <c r="O700" t="s">
        <v>78</v>
      </c>
      <c r="P700" t="s">
        <v>45</v>
      </c>
      <c r="Q700" s="9">
        <v>4601</v>
      </c>
      <c r="R700" s="9">
        <v>6179</v>
      </c>
      <c r="S700" s="9">
        <v>1</v>
      </c>
      <c r="T700" t="s">
        <v>46</v>
      </c>
      <c r="U700" s="9">
        <v>16</v>
      </c>
      <c r="V700" t="s">
        <v>82</v>
      </c>
      <c r="W700" t="s">
        <v>77</v>
      </c>
      <c r="X700" s="9">
        <v>3</v>
      </c>
      <c r="Y700" t="s">
        <v>86</v>
      </c>
      <c r="Z700" t="s">
        <v>46</v>
      </c>
    </row>
    <row r="701" spans="1:26" x14ac:dyDescent="0.25">
      <c r="A701">
        <v>2152</v>
      </c>
      <c r="B701" s="9">
        <v>52</v>
      </c>
      <c r="C701" t="s">
        <v>26</v>
      </c>
      <c r="D701" s="9">
        <v>1053</v>
      </c>
      <c r="E701" t="s">
        <v>41</v>
      </c>
      <c r="F701" s="9">
        <v>1</v>
      </c>
      <c r="G701" t="s">
        <v>72</v>
      </c>
      <c r="H701" t="s">
        <v>29</v>
      </c>
      <c r="I701" t="s">
        <v>80</v>
      </c>
      <c r="J701" t="s">
        <v>43</v>
      </c>
      <c r="K701" s="9">
        <v>70</v>
      </c>
      <c r="L701" t="s">
        <v>78</v>
      </c>
      <c r="M701">
        <v>4</v>
      </c>
      <c r="N701" t="s">
        <v>61</v>
      </c>
      <c r="O701" t="s">
        <v>80</v>
      </c>
      <c r="P701" t="s">
        <v>45</v>
      </c>
      <c r="Q701" s="9">
        <v>17099</v>
      </c>
      <c r="R701" s="9">
        <v>13829</v>
      </c>
      <c r="S701" s="9">
        <v>2</v>
      </c>
      <c r="T701" t="s">
        <v>46</v>
      </c>
      <c r="U701" s="9">
        <v>15</v>
      </c>
      <c r="V701" t="s">
        <v>82</v>
      </c>
      <c r="W701" t="s">
        <v>77</v>
      </c>
      <c r="X701" s="9">
        <v>2</v>
      </c>
      <c r="Y701" t="s">
        <v>85</v>
      </c>
      <c r="Z701" t="s">
        <v>46</v>
      </c>
    </row>
    <row r="702" spans="1:26" x14ac:dyDescent="0.25">
      <c r="A702">
        <v>2153</v>
      </c>
      <c r="B702" s="9">
        <v>58</v>
      </c>
      <c r="C702" t="s">
        <v>26</v>
      </c>
      <c r="D702" s="9">
        <v>289</v>
      </c>
      <c r="E702" t="s">
        <v>41</v>
      </c>
      <c r="F702" s="9">
        <v>2</v>
      </c>
      <c r="G702" t="s">
        <v>74</v>
      </c>
      <c r="H702" t="s">
        <v>67</v>
      </c>
      <c r="I702" t="s">
        <v>80</v>
      </c>
      <c r="J702" t="s">
        <v>43</v>
      </c>
      <c r="K702" s="9">
        <v>51</v>
      </c>
      <c r="L702" t="s">
        <v>78</v>
      </c>
      <c r="M702">
        <v>1</v>
      </c>
      <c r="N702" t="s">
        <v>44</v>
      </c>
      <c r="O702" t="s">
        <v>78</v>
      </c>
      <c r="P702" t="s">
        <v>35</v>
      </c>
      <c r="Q702" s="9">
        <v>2479</v>
      </c>
      <c r="R702" s="9">
        <v>26227</v>
      </c>
      <c r="S702" s="9">
        <v>4</v>
      </c>
      <c r="T702" t="s">
        <v>46</v>
      </c>
      <c r="U702" s="9">
        <v>24</v>
      </c>
      <c r="V702" t="s">
        <v>83</v>
      </c>
      <c r="W702" t="s">
        <v>79</v>
      </c>
      <c r="X702" s="9">
        <v>4</v>
      </c>
      <c r="Y702" t="s">
        <v>86</v>
      </c>
      <c r="Z702" t="s">
        <v>36</v>
      </c>
    </row>
    <row r="703" spans="1:26" x14ac:dyDescent="0.25">
      <c r="A703">
        <v>2154</v>
      </c>
      <c r="B703" s="9">
        <v>53</v>
      </c>
      <c r="C703" t="s">
        <v>26</v>
      </c>
      <c r="D703" s="9">
        <v>1376</v>
      </c>
      <c r="E703" t="s">
        <v>27</v>
      </c>
      <c r="F703" s="9">
        <v>2</v>
      </c>
      <c r="G703" t="s">
        <v>72</v>
      </c>
      <c r="H703" t="s">
        <v>53</v>
      </c>
      <c r="I703" t="s">
        <v>78</v>
      </c>
      <c r="J703" t="s">
        <v>43</v>
      </c>
      <c r="K703" s="9">
        <v>45</v>
      </c>
      <c r="L703" t="s">
        <v>78</v>
      </c>
      <c r="M703">
        <v>4</v>
      </c>
      <c r="N703" t="s">
        <v>61</v>
      </c>
      <c r="O703" t="s">
        <v>78</v>
      </c>
      <c r="P703" t="s">
        <v>57</v>
      </c>
      <c r="Q703" s="9">
        <v>14852</v>
      </c>
      <c r="R703" s="9">
        <v>13938</v>
      </c>
      <c r="S703" s="9">
        <v>6</v>
      </c>
      <c r="T703" t="s">
        <v>46</v>
      </c>
      <c r="U703" s="9">
        <v>13</v>
      </c>
      <c r="V703" t="s">
        <v>82</v>
      </c>
      <c r="W703" t="s">
        <v>78</v>
      </c>
      <c r="X703" s="9">
        <v>3</v>
      </c>
      <c r="Y703" t="s">
        <v>87</v>
      </c>
      <c r="Z703" t="s">
        <v>46</v>
      </c>
    </row>
    <row r="704" spans="1:26" x14ac:dyDescent="0.25">
      <c r="A704">
        <v>2155</v>
      </c>
      <c r="B704" s="9">
        <v>30</v>
      </c>
      <c r="C704" t="s">
        <v>26</v>
      </c>
      <c r="D704" s="9">
        <v>231</v>
      </c>
      <c r="E704" t="s">
        <v>27</v>
      </c>
      <c r="F704" s="9">
        <v>8</v>
      </c>
      <c r="G704" t="s">
        <v>72</v>
      </c>
      <c r="H704" t="s">
        <v>49</v>
      </c>
      <c r="I704" t="s">
        <v>78</v>
      </c>
      <c r="J704" t="s">
        <v>43</v>
      </c>
      <c r="K704" s="9">
        <v>62</v>
      </c>
      <c r="L704" t="s">
        <v>78</v>
      </c>
      <c r="M704">
        <v>3</v>
      </c>
      <c r="N704" t="s">
        <v>33</v>
      </c>
      <c r="O704" t="s">
        <v>78</v>
      </c>
      <c r="P704" t="s">
        <v>57</v>
      </c>
      <c r="Q704" s="9">
        <v>7264</v>
      </c>
      <c r="R704" s="9">
        <v>9977</v>
      </c>
      <c r="S704" s="9">
        <v>5</v>
      </c>
      <c r="T704" t="s">
        <v>46</v>
      </c>
      <c r="U704" s="9">
        <v>11</v>
      </c>
      <c r="V704" t="s">
        <v>82</v>
      </c>
      <c r="W704" t="s">
        <v>79</v>
      </c>
      <c r="X704" s="9">
        <v>2</v>
      </c>
      <c r="Y704" t="s">
        <v>87</v>
      </c>
      <c r="Z704" t="s">
        <v>46</v>
      </c>
    </row>
    <row r="705" spans="1:26" x14ac:dyDescent="0.25">
      <c r="A705">
        <v>2156</v>
      </c>
      <c r="B705" s="9">
        <v>38</v>
      </c>
      <c r="C705" t="s">
        <v>60</v>
      </c>
      <c r="D705" s="9">
        <v>152</v>
      </c>
      <c r="E705" t="s">
        <v>27</v>
      </c>
      <c r="F705" s="9">
        <v>10</v>
      </c>
      <c r="G705" t="s">
        <v>74</v>
      </c>
      <c r="H705" t="s">
        <v>67</v>
      </c>
      <c r="I705" t="s">
        <v>78</v>
      </c>
      <c r="J705" t="s">
        <v>31</v>
      </c>
      <c r="K705" s="9">
        <v>85</v>
      </c>
      <c r="L705" t="s">
        <v>78</v>
      </c>
      <c r="M705">
        <v>2</v>
      </c>
      <c r="N705" t="s">
        <v>33</v>
      </c>
      <c r="O705" t="s">
        <v>80</v>
      </c>
      <c r="P705" t="s">
        <v>35</v>
      </c>
      <c r="Q705" s="9">
        <v>5666</v>
      </c>
      <c r="R705" s="9">
        <v>19899</v>
      </c>
      <c r="S705" s="9">
        <v>1</v>
      </c>
      <c r="T705" t="s">
        <v>36</v>
      </c>
      <c r="U705" s="9">
        <v>13</v>
      </c>
      <c r="V705" t="s">
        <v>82</v>
      </c>
      <c r="W705" t="s">
        <v>77</v>
      </c>
      <c r="X705" s="9">
        <v>1</v>
      </c>
      <c r="Y705" t="s">
        <v>86</v>
      </c>
      <c r="Z705" t="s">
        <v>46</v>
      </c>
    </row>
    <row r="706" spans="1:26" x14ac:dyDescent="0.25">
      <c r="A706">
        <v>2157</v>
      </c>
      <c r="B706" s="9">
        <v>35</v>
      </c>
      <c r="C706" t="s">
        <v>26</v>
      </c>
      <c r="D706" s="9">
        <v>882</v>
      </c>
      <c r="E706" t="s">
        <v>27</v>
      </c>
      <c r="F706" s="9">
        <v>3</v>
      </c>
      <c r="G706" t="s">
        <v>73</v>
      </c>
      <c r="H706" t="s">
        <v>29</v>
      </c>
      <c r="I706" t="s">
        <v>80</v>
      </c>
      <c r="J706" t="s">
        <v>43</v>
      </c>
      <c r="K706" s="9">
        <v>92</v>
      </c>
      <c r="L706" t="s">
        <v>78</v>
      </c>
      <c r="M706">
        <v>3</v>
      </c>
      <c r="N706" t="s">
        <v>33</v>
      </c>
      <c r="O706" t="s">
        <v>80</v>
      </c>
      <c r="P706" t="s">
        <v>57</v>
      </c>
      <c r="Q706" s="9">
        <v>7823</v>
      </c>
      <c r="R706" s="9">
        <v>6812</v>
      </c>
      <c r="S706" s="9">
        <v>6</v>
      </c>
      <c r="T706" t="s">
        <v>46</v>
      </c>
      <c r="U706" s="9">
        <v>13</v>
      </c>
      <c r="V706" t="s">
        <v>82</v>
      </c>
      <c r="W706" t="s">
        <v>77</v>
      </c>
      <c r="X706" s="9">
        <v>2</v>
      </c>
      <c r="Y706" t="s">
        <v>86</v>
      </c>
      <c r="Z706" t="s">
        <v>46</v>
      </c>
    </row>
    <row r="707" spans="1:26" x14ac:dyDescent="0.25">
      <c r="A707">
        <v>2158</v>
      </c>
      <c r="B707" s="9">
        <v>39</v>
      </c>
      <c r="C707" t="s">
        <v>26</v>
      </c>
      <c r="D707" s="9">
        <v>903</v>
      </c>
      <c r="E707" t="s">
        <v>27</v>
      </c>
      <c r="F707" s="9">
        <v>2</v>
      </c>
      <c r="G707" t="s">
        <v>75</v>
      </c>
      <c r="H707" t="s">
        <v>29</v>
      </c>
      <c r="I707" t="s">
        <v>79</v>
      </c>
      <c r="J707" t="s">
        <v>43</v>
      </c>
      <c r="K707" s="9">
        <v>41</v>
      </c>
      <c r="L707" t="s">
        <v>80</v>
      </c>
      <c r="M707">
        <v>3</v>
      </c>
      <c r="N707" t="s">
        <v>33</v>
      </c>
      <c r="O707" t="s">
        <v>78</v>
      </c>
      <c r="P707" t="s">
        <v>35</v>
      </c>
      <c r="Q707" s="9">
        <v>7880</v>
      </c>
      <c r="R707" s="9">
        <v>2560</v>
      </c>
      <c r="S707" s="9">
        <v>0</v>
      </c>
      <c r="T707" t="s">
        <v>46</v>
      </c>
      <c r="U707" s="9">
        <v>18</v>
      </c>
      <c r="V707" t="s">
        <v>82</v>
      </c>
      <c r="W707" t="s">
        <v>80</v>
      </c>
      <c r="X707" s="9">
        <v>3</v>
      </c>
      <c r="Y707" t="s">
        <v>86</v>
      </c>
      <c r="Z707" t="s">
        <v>46</v>
      </c>
    </row>
    <row r="708" spans="1:26" x14ac:dyDescent="0.25">
      <c r="A708">
        <v>2159</v>
      </c>
      <c r="B708" s="9">
        <v>40</v>
      </c>
      <c r="C708" t="s">
        <v>60</v>
      </c>
      <c r="D708" s="9">
        <v>1479</v>
      </c>
      <c r="E708" t="s">
        <v>27</v>
      </c>
      <c r="F708" s="9">
        <v>24</v>
      </c>
      <c r="G708" t="s">
        <v>74</v>
      </c>
      <c r="H708" t="s">
        <v>29</v>
      </c>
      <c r="I708" t="s">
        <v>77</v>
      </c>
      <c r="J708" t="s">
        <v>31</v>
      </c>
      <c r="K708" s="9">
        <v>100</v>
      </c>
      <c r="L708" t="s">
        <v>80</v>
      </c>
      <c r="M708">
        <v>4</v>
      </c>
      <c r="N708" t="s">
        <v>33</v>
      </c>
      <c r="O708" t="s">
        <v>77</v>
      </c>
      <c r="P708" t="s">
        <v>35</v>
      </c>
      <c r="Q708" s="9">
        <v>13194</v>
      </c>
      <c r="R708" s="9">
        <v>17071</v>
      </c>
      <c r="S708" s="9">
        <v>4</v>
      </c>
      <c r="T708" t="s">
        <v>36</v>
      </c>
      <c r="U708" s="9">
        <v>16</v>
      </c>
      <c r="V708" t="s">
        <v>82</v>
      </c>
      <c r="W708" t="s">
        <v>80</v>
      </c>
      <c r="X708" s="9">
        <v>2</v>
      </c>
      <c r="Y708" t="s">
        <v>85</v>
      </c>
      <c r="Z708" t="s">
        <v>36</v>
      </c>
    </row>
    <row r="709" spans="1:26" x14ac:dyDescent="0.25">
      <c r="A709">
        <v>2160</v>
      </c>
      <c r="B709" s="9">
        <v>47</v>
      </c>
      <c r="C709" t="s">
        <v>40</v>
      </c>
      <c r="D709" s="9">
        <v>1379</v>
      </c>
      <c r="E709" t="s">
        <v>41</v>
      </c>
      <c r="F709" s="9">
        <v>16</v>
      </c>
      <c r="G709" t="s">
        <v>73</v>
      </c>
      <c r="H709" t="s">
        <v>53</v>
      </c>
      <c r="I709" t="s">
        <v>78</v>
      </c>
      <c r="J709" t="s">
        <v>43</v>
      </c>
      <c r="K709" s="9">
        <v>64</v>
      </c>
      <c r="L709" t="s">
        <v>80</v>
      </c>
      <c r="M709">
        <v>2</v>
      </c>
      <c r="N709" t="s">
        <v>58</v>
      </c>
      <c r="O709" t="s">
        <v>78</v>
      </c>
      <c r="P709" t="s">
        <v>57</v>
      </c>
      <c r="Q709" s="9">
        <v>5067</v>
      </c>
      <c r="R709" s="9">
        <v>6759</v>
      </c>
      <c r="S709" s="9">
        <v>1</v>
      </c>
      <c r="T709" t="s">
        <v>36</v>
      </c>
      <c r="U709" s="9">
        <v>19</v>
      </c>
      <c r="V709" t="s">
        <v>82</v>
      </c>
      <c r="W709" t="s">
        <v>78</v>
      </c>
      <c r="X709" s="9">
        <v>3</v>
      </c>
      <c r="Y709" t="s">
        <v>87</v>
      </c>
      <c r="Z709" t="s">
        <v>46</v>
      </c>
    </row>
    <row r="710" spans="1:26" x14ac:dyDescent="0.25">
      <c r="A710">
        <v>2161</v>
      </c>
      <c r="B710" s="9">
        <v>36</v>
      </c>
      <c r="C710" t="s">
        <v>60</v>
      </c>
      <c r="D710" s="9">
        <v>1229</v>
      </c>
      <c r="E710" t="s">
        <v>27</v>
      </c>
      <c r="F710" s="9">
        <v>8</v>
      </c>
      <c r="G710" t="s">
        <v>73</v>
      </c>
      <c r="H710" t="s">
        <v>67</v>
      </c>
      <c r="I710" t="s">
        <v>79</v>
      </c>
      <c r="J710" t="s">
        <v>43</v>
      </c>
      <c r="K710" s="9">
        <v>84</v>
      </c>
      <c r="L710" t="s">
        <v>78</v>
      </c>
      <c r="M710">
        <v>2</v>
      </c>
      <c r="N710" t="s">
        <v>33</v>
      </c>
      <c r="O710" t="s">
        <v>80</v>
      </c>
      <c r="P710" t="s">
        <v>57</v>
      </c>
      <c r="Q710" s="9">
        <v>5079</v>
      </c>
      <c r="R710" s="9">
        <v>25952</v>
      </c>
      <c r="S710" s="9">
        <v>4</v>
      </c>
      <c r="T710" t="s">
        <v>46</v>
      </c>
      <c r="U710" s="9">
        <v>13</v>
      </c>
      <c r="V710" t="s">
        <v>82</v>
      </c>
      <c r="W710" t="s">
        <v>80</v>
      </c>
      <c r="X710" s="9">
        <v>3</v>
      </c>
      <c r="Y710" t="s">
        <v>86</v>
      </c>
      <c r="Z710" t="s">
        <v>46</v>
      </c>
    </row>
    <row r="711" spans="1:26" x14ac:dyDescent="0.25">
      <c r="A711">
        <v>2162</v>
      </c>
      <c r="B711" s="9">
        <v>31</v>
      </c>
      <c r="C711" t="s">
        <v>60</v>
      </c>
      <c r="D711" s="9">
        <v>335</v>
      </c>
      <c r="E711" t="s">
        <v>41</v>
      </c>
      <c r="F711" s="9">
        <v>9</v>
      </c>
      <c r="G711" t="s">
        <v>72</v>
      </c>
      <c r="H711" t="s">
        <v>53</v>
      </c>
      <c r="I711" t="s">
        <v>78</v>
      </c>
      <c r="J711" t="s">
        <v>43</v>
      </c>
      <c r="K711" s="9">
        <v>46</v>
      </c>
      <c r="L711" t="s">
        <v>77</v>
      </c>
      <c r="M711">
        <v>1</v>
      </c>
      <c r="N711" t="s">
        <v>44</v>
      </c>
      <c r="O711" t="s">
        <v>79</v>
      </c>
      <c r="P711" t="s">
        <v>35</v>
      </c>
      <c r="Q711" s="9">
        <v>2321</v>
      </c>
      <c r="R711" s="9">
        <v>10322</v>
      </c>
      <c r="S711" s="9">
        <v>0</v>
      </c>
      <c r="T711" t="s">
        <v>36</v>
      </c>
      <c r="U711" s="9">
        <v>22</v>
      </c>
      <c r="V711" t="s">
        <v>83</v>
      </c>
      <c r="W711" t="s">
        <v>79</v>
      </c>
      <c r="X711" s="9">
        <v>0</v>
      </c>
      <c r="Y711" t="s">
        <v>86</v>
      </c>
      <c r="Z711" t="s">
        <v>36</v>
      </c>
    </row>
    <row r="712" spans="1:26" x14ac:dyDescent="0.25">
      <c r="A712">
        <v>2163</v>
      </c>
      <c r="B712" s="9">
        <v>33</v>
      </c>
      <c r="C712" t="s">
        <v>60</v>
      </c>
      <c r="D712" s="9">
        <v>722</v>
      </c>
      <c r="E712" t="s">
        <v>27</v>
      </c>
      <c r="F712" s="9">
        <v>17</v>
      </c>
      <c r="G712" t="s">
        <v>74</v>
      </c>
      <c r="H712" t="s">
        <v>29</v>
      </c>
      <c r="I712" t="s">
        <v>80</v>
      </c>
      <c r="J712" t="s">
        <v>43</v>
      </c>
      <c r="K712" s="9">
        <v>38</v>
      </c>
      <c r="L712" t="s">
        <v>78</v>
      </c>
      <c r="M712">
        <v>4</v>
      </c>
      <c r="N712" t="s">
        <v>61</v>
      </c>
      <c r="O712" t="s">
        <v>78</v>
      </c>
      <c r="P712" t="s">
        <v>35</v>
      </c>
      <c r="Q712" s="9">
        <v>17444</v>
      </c>
      <c r="R712" s="9">
        <v>20489</v>
      </c>
      <c r="S712" s="9">
        <v>1</v>
      </c>
      <c r="T712" t="s">
        <v>46</v>
      </c>
      <c r="U712" s="9">
        <v>11</v>
      </c>
      <c r="V712" t="s">
        <v>82</v>
      </c>
      <c r="W712" t="s">
        <v>80</v>
      </c>
      <c r="X712" s="9">
        <v>2</v>
      </c>
      <c r="Y712" t="s">
        <v>86</v>
      </c>
      <c r="Z712" t="s">
        <v>46</v>
      </c>
    </row>
    <row r="713" spans="1:26" x14ac:dyDescent="0.25">
      <c r="A713">
        <v>2164</v>
      </c>
      <c r="B713" s="9">
        <v>29</v>
      </c>
      <c r="C713" t="s">
        <v>26</v>
      </c>
      <c r="D713" s="9">
        <v>906</v>
      </c>
      <c r="E713" t="s">
        <v>41</v>
      </c>
      <c r="F713" s="9">
        <v>10</v>
      </c>
      <c r="G713" t="s">
        <v>74</v>
      </c>
      <c r="H713" t="s">
        <v>29</v>
      </c>
      <c r="I713" t="s">
        <v>80</v>
      </c>
      <c r="J713" t="s">
        <v>31</v>
      </c>
      <c r="K713" s="9">
        <v>92</v>
      </c>
      <c r="L713" t="s">
        <v>77</v>
      </c>
      <c r="M713">
        <v>1</v>
      </c>
      <c r="N713" t="s">
        <v>44</v>
      </c>
      <c r="O713" t="s">
        <v>79</v>
      </c>
      <c r="P713" t="s">
        <v>35</v>
      </c>
      <c r="Q713" s="9">
        <v>2404</v>
      </c>
      <c r="R713" s="9">
        <v>11479</v>
      </c>
      <c r="S713" s="9">
        <v>6</v>
      </c>
      <c r="T713" t="s">
        <v>36</v>
      </c>
      <c r="U713" s="9">
        <v>20</v>
      </c>
      <c r="V713" t="s">
        <v>83</v>
      </c>
      <c r="W713" t="s">
        <v>78</v>
      </c>
      <c r="X713" s="9">
        <v>5</v>
      </c>
      <c r="Y713" t="s">
        <v>86</v>
      </c>
      <c r="Z713" t="s">
        <v>36</v>
      </c>
    </row>
    <row r="714" spans="1:26" x14ac:dyDescent="0.25">
      <c r="A714">
        <v>2165</v>
      </c>
      <c r="B714" s="9">
        <v>33</v>
      </c>
      <c r="C714" t="s">
        <v>26</v>
      </c>
      <c r="D714" s="9">
        <v>461</v>
      </c>
      <c r="E714" t="s">
        <v>41</v>
      </c>
      <c r="F714" s="9">
        <v>13</v>
      </c>
      <c r="G714" t="s">
        <v>76</v>
      </c>
      <c r="H714" t="s">
        <v>29</v>
      </c>
      <c r="I714" t="s">
        <v>77</v>
      </c>
      <c r="J714" t="s">
        <v>31</v>
      </c>
      <c r="K714" s="9">
        <v>53</v>
      </c>
      <c r="L714" t="s">
        <v>78</v>
      </c>
      <c r="M714">
        <v>1</v>
      </c>
      <c r="N714" t="s">
        <v>44</v>
      </c>
      <c r="O714" t="s">
        <v>80</v>
      </c>
      <c r="P714" t="s">
        <v>35</v>
      </c>
      <c r="Q714" s="9">
        <v>3452</v>
      </c>
      <c r="R714" s="9">
        <v>17241</v>
      </c>
      <c r="S714" s="9">
        <v>3</v>
      </c>
      <c r="T714" t="s">
        <v>46</v>
      </c>
      <c r="U714" s="9">
        <v>18</v>
      </c>
      <c r="V714" t="s">
        <v>82</v>
      </c>
      <c r="W714" t="s">
        <v>79</v>
      </c>
      <c r="X714" s="9">
        <v>4</v>
      </c>
      <c r="Y714" t="s">
        <v>86</v>
      </c>
      <c r="Z714" t="s">
        <v>46</v>
      </c>
    </row>
    <row r="715" spans="1:26" x14ac:dyDescent="0.25">
      <c r="A715">
        <v>2166</v>
      </c>
      <c r="B715" s="9">
        <v>45</v>
      </c>
      <c r="C715" t="s">
        <v>26</v>
      </c>
      <c r="D715" s="9">
        <v>974</v>
      </c>
      <c r="E715" t="s">
        <v>41</v>
      </c>
      <c r="F715" s="9">
        <v>1</v>
      </c>
      <c r="G715" t="s">
        <v>73</v>
      </c>
      <c r="H715" t="s">
        <v>53</v>
      </c>
      <c r="I715" t="s">
        <v>78</v>
      </c>
      <c r="J715" t="s">
        <v>31</v>
      </c>
      <c r="K715" s="9">
        <v>91</v>
      </c>
      <c r="L715" t="s">
        <v>78</v>
      </c>
      <c r="M715">
        <v>1</v>
      </c>
      <c r="N715" t="s">
        <v>51</v>
      </c>
      <c r="O715" t="s">
        <v>80</v>
      </c>
      <c r="P715" t="s">
        <v>57</v>
      </c>
      <c r="Q715" s="9">
        <v>2270</v>
      </c>
      <c r="R715" s="9">
        <v>11005</v>
      </c>
      <c r="S715" s="9">
        <v>3</v>
      </c>
      <c r="T715" t="s">
        <v>46</v>
      </c>
      <c r="U715" s="9">
        <v>14</v>
      </c>
      <c r="V715" t="s">
        <v>82</v>
      </c>
      <c r="W715" t="s">
        <v>80</v>
      </c>
      <c r="X715" s="9">
        <v>2</v>
      </c>
      <c r="Y715" t="s">
        <v>86</v>
      </c>
      <c r="Z715" t="s">
        <v>46</v>
      </c>
    </row>
    <row r="716" spans="1:26" x14ac:dyDescent="0.25">
      <c r="A716">
        <v>2167</v>
      </c>
      <c r="B716" s="9">
        <v>50</v>
      </c>
      <c r="C716" t="s">
        <v>26</v>
      </c>
      <c r="D716" s="9">
        <v>1126</v>
      </c>
      <c r="E716" t="s">
        <v>41</v>
      </c>
      <c r="F716" s="9">
        <v>1</v>
      </c>
      <c r="G716" t="s">
        <v>72</v>
      </c>
      <c r="H716" t="s">
        <v>53</v>
      </c>
      <c r="I716" t="s">
        <v>80</v>
      </c>
      <c r="J716" t="s">
        <v>43</v>
      </c>
      <c r="K716" s="9">
        <v>66</v>
      </c>
      <c r="L716" t="s">
        <v>78</v>
      </c>
      <c r="M716">
        <v>4</v>
      </c>
      <c r="N716" t="s">
        <v>63</v>
      </c>
      <c r="O716" t="s">
        <v>80</v>
      </c>
      <c r="P716" t="s">
        <v>57</v>
      </c>
      <c r="Q716" s="9">
        <v>17399</v>
      </c>
      <c r="R716" s="9">
        <v>6615</v>
      </c>
      <c r="S716" s="9">
        <v>9</v>
      </c>
      <c r="T716" t="s">
        <v>46</v>
      </c>
      <c r="U716" s="9">
        <v>22</v>
      </c>
      <c r="V716" t="s">
        <v>83</v>
      </c>
      <c r="W716" t="s">
        <v>78</v>
      </c>
      <c r="X716" s="9">
        <v>1</v>
      </c>
      <c r="Y716" t="s">
        <v>85</v>
      </c>
      <c r="Z716" t="s">
        <v>46</v>
      </c>
    </row>
    <row r="717" spans="1:26" x14ac:dyDescent="0.25">
      <c r="A717">
        <v>2168</v>
      </c>
      <c r="B717" s="9">
        <v>33</v>
      </c>
      <c r="C717" t="s">
        <v>40</v>
      </c>
      <c r="D717" s="9">
        <v>827</v>
      </c>
      <c r="E717" t="s">
        <v>41</v>
      </c>
      <c r="F717" s="9">
        <v>1</v>
      </c>
      <c r="G717" t="s">
        <v>73</v>
      </c>
      <c r="H717" t="s">
        <v>49</v>
      </c>
      <c r="I717" t="s">
        <v>78</v>
      </c>
      <c r="J717" t="s">
        <v>31</v>
      </c>
      <c r="K717" s="9">
        <v>84</v>
      </c>
      <c r="L717" t="s">
        <v>80</v>
      </c>
      <c r="M717">
        <v>2</v>
      </c>
      <c r="N717" t="s">
        <v>59</v>
      </c>
      <c r="O717" t="s">
        <v>77</v>
      </c>
      <c r="P717" t="s">
        <v>45</v>
      </c>
      <c r="Q717" s="9">
        <v>5488</v>
      </c>
      <c r="R717" s="9">
        <v>20161</v>
      </c>
      <c r="S717" s="9">
        <v>1</v>
      </c>
      <c r="T717" t="s">
        <v>36</v>
      </c>
      <c r="U717" s="9">
        <v>13</v>
      </c>
      <c r="V717" t="s">
        <v>82</v>
      </c>
      <c r="W717" t="s">
        <v>79</v>
      </c>
      <c r="X717" s="9">
        <v>2</v>
      </c>
      <c r="Y717" t="s">
        <v>86</v>
      </c>
      <c r="Z717" t="s">
        <v>46</v>
      </c>
    </row>
    <row r="718" spans="1:26" x14ac:dyDescent="0.25">
      <c r="A718">
        <v>2169</v>
      </c>
      <c r="B718" s="9">
        <v>41</v>
      </c>
      <c r="C718" t="s">
        <v>40</v>
      </c>
      <c r="D718" s="9">
        <v>840</v>
      </c>
      <c r="E718" t="s">
        <v>41</v>
      </c>
      <c r="F718" s="9">
        <v>9</v>
      </c>
      <c r="G718" t="s">
        <v>74</v>
      </c>
      <c r="H718" t="s">
        <v>53</v>
      </c>
      <c r="I718" t="s">
        <v>79</v>
      </c>
      <c r="J718" t="s">
        <v>43</v>
      </c>
      <c r="K718" s="9">
        <v>64</v>
      </c>
      <c r="L718" t="s">
        <v>78</v>
      </c>
      <c r="M718">
        <v>5</v>
      </c>
      <c r="N718" t="s">
        <v>63</v>
      </c>
      <c r="O718" t="s">
        <v>78</v>
      </c>
      <c r="P718" t="s">
        <v>57</v>
      </c>
      <c r="Q718" s="9">
        <v>19419</v>
      </c>
      <c r="R718" s="9">
        <v>3735</v>
      </c>
      <c r="S718" s="9">
        <v>2</v>
      </c>
      <c r="T718" t="s">
        <v>46</v>
      </c>
      <c r="U718" s="9">
        <v>17</v>
      </c>
      <c r="V718" t="s">
        <v>82</v>
      </c>
      <c r="W718" t="s">
        <v>77</v>
      </c>
      <c r="X718" s="9">
        <v>2</v>
      </c>
      <c r="Y718" t="s">
        <v>87</v>
      </c>
      <c r="Z718" t="s">
        <v>36</v>
      </c>
    </row>
    <row r="719" spans="1:26" x14ac:dyDescent="0.25">
      <c r="A719">
        <v>2170</v>
      </c>
      <c r="B719" s="9">
        <v>27</v>
      </c>
      <c r="C719" t="s">
        <v>26</v>
      </c>
      <c r="D719" s="9">
        <v>1134</v>
      </c>
      <c r="E719" t="s">
        <v>41</v>
      </c>
      <c r="F719" s="9">
        <v>16</v>
      </c>
      <c r="G719" t="s">
        <v>73</v>
      </c>
      <c r="H719" t="s">
        <v>67</v>
      </c>
      <c r="I719" t="s">
        <v>78</v>
      </c>
      <c r="J719" t="s">
        <v>31</v>
      </c>
      <c r="K719" s="9">
        <v>37</v>
      </c>
      <c r="L719" t="s">
        <v>78</v>
      </c>
      <c r="M719">
        <v>1</v>
      </c>
      <c r="N719" t="s">
        <v>51</v>
      </c>
      <c r="O719" t="s">
        <v>77</v>
      </c>
      <c r="P719" t="s">
        <v>45</v>
      </c>
      <c r="Q719" s="9">
        <v>2811</v>
      </c>
      <c r="R719" s="9">
        <v>12086</v>
      </c>
      <c r="S719" s="9">
        <v>9</v>
      </c>
      <c r="T719" t="s">
        <v>46</v>
      </c>
      <c r="U719" s="9">
        <v>14</v>
      </c>
      <c r="V719" t="s">
        <v>82</v>
      </c>
      <c r="W719" t="s">
        <v>77</v>
      </c>
      <c r="X719" s="9">
        <v>2</v>
      </c>
      <c r="Y719" t="s">
        <v>86</v>
      </c>
      <c r="Z719" t="s">
        <v>46</v>
      </c>
    </row>
    <row r="720" spans="1:26" x14ac:dyDescent="0.25">
      <c r="A720">
        <v>2171</v>
      </c>
      <c r="B720" s="9">
        <v>45</v>
      </c>
      <c r="C720" t="s">
        <v>60</v>
      </c>
      <c r="D720" s="9">
        <v>248</v>
      </c>
      <c r="E720" t="s">
        <v>41</v>
      </c>
      <c r="F720" s="9">
        <v>23</v>
      </c>
      <c r="G720" t="s">
        <v>72</v>
      </c>
      <c r="H720" t="s">
        <v>29</v>
      </c>
      <c r="I720" t="s">
        <v>80</v>
      </c>
      <c r="J720" t="s">
        <v>43</v>
      </c>
      <c r="K720" s="9">
        <v>42</v>
      </c>
      <c r="L720" t="s">
        <v>78</v>
      </c>
      <c r="M720">
        <v>2</v>
      </c>
      <c r="N720" t="s">
        <v>51</v>
      </c>
      <c r="O720" t="s">
        <v>79</v>
      </c>
      <c r="P720" t="s">
        <v>45</v>
      </c>
      <c r="Q720" s="9">
        <v>3633</v>
      </c>
      <c r="R720" s="9">
        <v>14039</v>
      </c>
      <c r="S720" s="9">
        <v>1</v>
      </c>
      <c r="T720" t="s">
        <v>36</v>
      </c>
      <c r="U720" s="9">
        <v>15</v>
      </c>
      <c r="V720" t="s">
        <v>82</v>
      </c>
      <c r="W720" t="s">
        <v>78</v>
      </c>
      <c r="X720" s="9">
        <v>2</v>
      </c>
      <c r="Y720" t="s">
        <v>86</v>
      </c>
      <c r="Z720" t="s">
        <v>46</v>
      </c>
    </row>
    <row r="721" spans="1:26" x14ac:dyDescent="0.25">
      <c r="A721">
        <v>2172</v>
      </c>
      <c r="B721" s="9">
        <v>47</v>
      </c>
      <c r="C721" t="s">
        <v>26</v>
      </c>
      <c r="D721" s="9">
        <v>955</v>
      </c>
      <c r="E721" t="s">
        <v>27</v>
      </c>
      <c r="F721" s="9">
        <v>4</v>
      </c>
      <c r="G721" t="s">
        <v>72</v>
      </c>
      <c r="H721" t="s">
        <v>29</v>
      </c>
      <c r="I721" t="s">
        <v>80</v>
      </c>
      <c r="J721" t="s">
        <v>31</v>
      </c>
      <c r="K721" s="9">
        <v>83</v>
      </c>
      <c r="L721" t="s">
        <v>78</v>
      </c>
      <c r="M721">
        <v>1</v>
      </c>
      <c r="N721" t="s">
        <v>33</v>
      </c>
      <c r="O721" t="s">
        <v>80</v>
      </c>
      <c r="P721" t="s">
        <v>35</v>
      </c>
      <c r="Q721" s="9">
        <v>4163</v>
      </c>
      <c r="R721" s="9">
        <v>8571</v>
      </c>
      <c r="S721" s="9">
        <v>1</v>
      </c>
      <c r="T721" t="s">
        <v>36</v>
      </c>
      <c r="U721" s="9">
        <v>18</v>
      </c>
      <c r="V721" t="s">
        <v>82</v>
      </c>
      <c r="W721" t="s">
        <v>78</v>
      </c>
      <c r="X721" s="9">
        <v>0</v>
      </c>
      <c r="Y721" t="s">
        <v>86</v>
      </c>
      <c r="Z721" t="s">
        <v>46</v>
      </c>
    </row>
    <row r="722" spans="1:26" x14ac:dyDescent="0.25">
      <c r="A722">
        <v>2173</v>
      </c>
      <c r="B722" s="9">
        <v>30</v>
      </c>
      <c r="C722" t="s">
        <v>26</v>
      </c>
      <c r="D722" s="9">
        <v>138</v>
      </c>
      <c r="E722" t="s">
        <v>41</v>
      </c>
      <c r="F722" s="9">
        <v>22</v>
      </c>
      <c r="G722" t="s">
        <v>74</v>
      </c>
      <c r="H722" t="s">
        <v>29</v>
      </c>
      <c r="I722" t="s">
        <v>79</v>
      </c>
      <c r="J722" t="s">
        <v>31</v>
      </c>
      <c r="K722" s="9">
        <v>48</v>
      </c>
      <c r="L722" t="s">
        <v>78</v>
      </c>
      <c r="M722">
        <v>1</v>
      </c>
      <c r="N722" t="s">
        <v>44</v>
      </c>
      <c r="O722" t="s">
        <v>78</v>
      </c>
      <c r="P722" t="s">
        <v>45</v>
      </c>
      <c r="Q722" s="9">
        <v>2132</v>
      </c>
      <c r="R722" s="9">
        <v>11539</v>
      </c>
      <c r="S722" s="9">
        <v>4</v>
      </c>
      <c r="T722" t="s">
        <v>36</v>
      </c>
      <c r="U722" s="9">
        <v>11</v>
      </c>
      <c r="V722" t="s">
        <v>82</v>
      </c>
      <c r="W722" t="s">
        <v>77</v>
      </c>
      <c r="X722" s="9">
        <v>2</v>
      </c>
      <c r="Y722" t="s">
        <v>86</v>
      </c>
      <c r="Z722" t="s">
        <v>36</v>
      </c>
    </row>
    <row r="723" spans="1:26" x14ac:dyDescent="0.25">
      <c r="A723">
        <v>2174</v>
      </c>
      <c r="B723" s="9">
        <v>50</v>
      </c>
      <c r="C723" t="s">
        <v>26</v>
      </c>
      <c r="D723" s="9">
        <v>939</v>
      </c>
      <c r="E723" t="s">
        <v>41</v>
      </c>
      <c r="F723" s="9">
        <v>24</v>
      </c>
      <c r="G723" t="s">
        <v>74</v>
      </c>
      <c r="H723" t="s">
        <v>29</v>
      </c>
      <c r="I723" t="s">
        <v>80</v>
      </c>
      <c r="J723" t="s">
        <v>43</v>
      </c>
      <c r="K723" s="9">
        <v>95</v>
      </c>
      <c r="L723" t="s">
        <v>78</v>
      </c>
      <c r="M723">
        <v>4</v>
      </c>
      <c r="N723" t="s">
        <v>58</v>
      </c>
      <c r="O723" t="s">
        <v>78</v>
      </c>
      <c r="P723" t="s">
        <v>45</v>
      </c>
      <c r="Q723" s="9">
        <v>13973</v>
      </c>
      <c r="R723" s="9">
        <v>4161</v>
      </c>
      <c r="S723" s="9">
        <v>3</v>
      </c>
      <c r="T723" t="s">
        <v>36</v>
      </c>
      <c r="U723" s="9">
        <v>18</v>
      </c>
      <c r="V723" t="s">
        <v>82</v>
      </c>
      <c r="W723" t="s">
        <v>80</v>
      </c>
      <c r="X723" s="9">
        <v>2</v>
      </c>
      <c r="Y723" t="s">
        <v>86</v>
      </c>
      <c r="Z723" t="s">
        <v>46</v>
      </c>
    </row>
    <row r="724" spans="1:26" x14ac:dyDescent="0.25">
      <c r="A724">
        <v>2175</v>
      </c>
      <c r="B724" s="9">
        <v>38</v>
      </c>
      <c r="C724" t="s">
        <v>40</v>
      </c>
      <c r="D724" s="9">
        <v>1391</v>
      </c>
      <c r="E724" t="s">
        <v>41</v>
      </c>
      <c r="F724" s="9">
        <v>10</v>
      </c>
      <c r="G724" t="s">
        <v>76</v>
      </c>
      <c r="H724" t="s">
        <v>53</v>
      </c>
      <c r="I724" t="s">
        <v>78</v>
      </c>
      <c r="J724" t="s">
        <v>43</v>
      </c>
      <c r="K724" s="9">
        <v>66</v>
      </c>
      <c r="L724" t="s">
        <v>78</v>
      </c>
      <c r="M724">
        <v>1</v>
      </c>
      <c r="N724" t="s">
        <v>44</v>
      </c>
      <c r="O724" t="s">
        <v>78</v>
      </c>
      <c r="P724" t="s">
        <v>45</v>
      </c>
      <c r="Q724" s="9">
        <v>2684</v>
      </c>
      <c r="R724" s="9">
        <v>12127</v>
      </c>
      <c r="S724" s="9">
        <v>0</v>
      </c>
      <c r="T724" t="s">
        <v>46</v>
      </c>
      <c r="U724" s="9">
        <v>17</v>
      </c>
      <c r="V724" t="s">
        <v>82</v>
      </c>
      <c r="W724" t="s">
        <v>77</v>
      </c>
      <c r="X724" s="9">
        <v>0</v>
      </c>
      <c r="Y724" t="s">
        <v>85</v>
      </c>
      <c r="Z724" t="s">
        <v>46</v>
      </c>
    </row>
    <row r="725" spans="1:26" x14ac:dyDescent="0.25">
      <c r="A725">
        <v>2176</v>
      </c>
      <c r="B725" s="9">
        <v>46</v>
      </c>
      <c r="C725" t="s">
        <v>26</v>
      </c>
      <c r="D725" s="9">
        <v>566</v>
      </c>
      <c r="E725" t="s">
        <v>41</v>
      </c>
      <c r="F725" s="9">
        <v>7</v>
      </c>
      <c r="G725" t="s">
        <v>72</v>
      </c>
      <c r="H725" t="s">
        <v>53</v>
      </c>
      <c r="I725" t="s">
        <v>80</v>
      </c>
      <c r="J725" t="s">
        <v>43</v>
      </c>
      <c r="K725" s="9">
        <v>75</v>
      </c>
      <c r="L725" t="s">
        <v>78</v>
      </c>
      <c r="M725">
        <v>3</v>
      </c>
      <c r="N725" t="s">
        <v>58</v>
      </c>
      <c r="O725" t="s">
        <v>78</v>
      </c>
      <c r="P725" t="s">
        <v>57</v>
      </c>
      <c r="Q725" s="9">
        <v>10845</v>
      </c>
      <c r="R725" s="9">
        <v>24208</v>
      </c>
      <c r="S725" s="9">
        <v>6</v>
      </c>
      <c r="T725" t="s">
        <v>46</v>
      </c>
      <c r="U725" s="9">
        <v>13</v>
      </c>
      <c r="V725" t="s">
        <v>82</v>
      </c>
      <c r="W725" t="s">
        <v>77</v>
      </c>
      <c r="X725" s="9">
        <v>3</v>
      </c>
      <c r="Y725" t="s">
        <v>86</v>
      </c>
      <c r="Z725" t="s">
        <v>46</v>
      </c>
    </row>
    <row r="726" spans="1:26" x14ac:dyDescent="0.25">
      <c r="A726">
        <v>2177</v>
      </c>
      <c r="B726" s="9">
        <v>24</v>
      </c>
      <c r="C726" t="s">
        <v>26</v>
      </c>
      <c r="D726" s="9">
        <v>1206</v>
      </c>
      <c r="E726" t="s">
        <v>41</v>
      </c>
      <c r="F726" s="9">
        <v>17</v>
      </c>
      <c r="G726" t="s">
        <v>76</v>
      </c>
      <c r="H726" t="s">
        <v>53</v>
      </c>
      <c r="I726" t="s">
        <v>80</v>
      </c>
      <c r="J726" t="s">
        <v>31</v>
      </c>
      <c r="K726" s="9">
        <v>41</v>
      </c>
      <c r="L726" t="s">
        <v>77</v>
      </c>
      <c r="M726">
        <v>2</v>
      </c>
      <c r="N726" t="s">
        <v>58</v>
      </c>
      <c r="O726" t="s">
        <v>78</v>
      </c>
      <c r="P726" t="s">
        <v>57</v>
      </c>
      <c r="Q726" s="9">
        <v>4377</v>
      </c>
      <c r="R726" s="9">
        <v>24117</v>
      </c>
      <c r="S726" s="9">
        <v>1</v>
      </c>
      <c r="T726" t="s">
        <v>46</v>
      </c>
      <c r="U726" s="9">
        <v>15</v>
      </c>
      <c r="V726" t="s">
        <v>82</v>
      </c>
      <c r="W726" t="s">
        <v>77</v>
      </c>
      <c r="X726" s="9">
        <v>6</v>
      </c>
      <c r="Y726" t="s">
        <v>86</v>
      </c>
      <c r="Z726" t="s">
        <v>46</v>
      </c>
    </row>
    <row r="727" spans="1:26" x14ac:dyDescent="0.25">
      <c r="A727">
        <v>2178</v>
      </c>
      <c r="B727" s="9">
        <v>35</v>
      </c>
      <c r="C727" t="s">
        <v>26</v>
      </c>
      <c r="D727" s="9">
        <v>622</v>
      </c>
      <c r="E727" t="s">
        <v>41</v>
      </c>
      <c r="F727" s="9">
        <v>14</v>
      </c>
      <c r="G727" t="s">
        <v>73</v>
      </c>
      <c r="H727" t="s">
        <v>49</v>
      </c>
      <c r="I727" t="s">
        <v>78</v>
      </c>
      <c r="J727" t="s">
        <v>43</v>
      </c>
      <c r="K727" s="9">
        <v>39</v>
      </c>
      <c r="L727" t="s">
        <v>77</v>
      </c>
      <c r="M727">
        <v>1</v>
      </c>
      <c r="N727" t="s">
        <v>51</v>
      </c>
      <c r="O727" t="s">
        <v>77</v>
      </c>
      <c r="P727" t="s">
        <v>57</v>
      </c>
      <c r="Q727" s="9">
        <v>3743</v>
      </c>
      <c r="R727" s="9">
        <v>10074</v>
      </c>
      <c r="S727" s="9">
        <v>1</v>
      </c>
      <c r="T727" t="s">
        <v>36</v>
      </c>
      <c r="U727" s="9">
        <v>24</v>
      </c>
      <c r="V727" t="s">
        <v>83</v>
      </c>
      <c r="W727" t="s">
        <v>80</v>
      </c>
      <c r="X727" s="9">
        <v>2</v>
      </c>
      <c r="Y727" t="s">
        <v>84</v>
      </c>
      <c r="Z727" t="s">
        <v>36</v>
      </c>
    </row>
    <row r="728" spans="1:26" x14ac:dyDescent="0.25">
      <c r="A728">
        <v>2179</v>
      </c>
      <c r="B728" s="9">
        <v>31</v>
      </c>
      <c r="C728" t="s">
        <v>40</v>
      </c>
      <c r="D728" s="9">
        <v>853</v>
      </c>
      <c r="E728" t="s">
        <v>41</v>
      </c>
      <c r="F728" s="9">
        <v>1</v>
      </c>
      <c r="G728" t="s">
        <v>76</v>
      </c>
      <c r="H728" t="s">
        <v>29</v>
      </c>
      <c r="I728" t="s">
        <v>78</v>
      </c>
      <c r="J728" t="s">
        <v>31</v>
      </c>
      <c r="K728" s="9">
        <v>96</v>
      </c>
      <c r="L728" t="s">
        <v>78</v>
      </c>
      <c r="M728">
        <v>2</v>
      </c>
      <c r="N728" t="s">
        <v>58</v>
      </c>
      <c r="O728" t="s">
        <v>79</v>
      </c>
      <c r="P728" t="s">
        <v>45</v>
      </c>
      <c r="Q728" s="9">
        <v>4148</v>
      </c>
      <c r="R728" s="9">
        <v>11275</v>
      </c>
      <c r="S728" s="9">
        <v>1</v>
      </c>
      <c r="T728" t="s">
        <v>46</v>
      </c>
      <c r="U728" s="9">
        <v>12</v>
      </c>
      <c r="V728" t="s">
        <v>82</v>
      </c>
      <c r="W728" t="s">
        <v>78</v>
      </c>
      <c r="X728" s="9">
        <v>1</v>
      </c>
      <c r="Y728" t="s">
        <v>86</v>
      </c>
      <c r="Z728" t="s">
        <v>46</v>
      </c>
    </row>
    <row r="729" spans="1:26" x14ac:dyDescent="0.25">
      <c r="A729">
        <v>2180</v>
      </c>
      <c r="B729" s="9">
        <v>18</v>
      </c>
      <c r="C729" t="s">
        <v>60</v>
      </c>
      <c r="D729" s="9">
        <v>287</v>
      </c>
      <c r="E729" t="s">
        <v>41</v>
      </c>
      <c r="F729" s="9">
        <v>5</v>
      </c>
      <c r="G729" t="s">
        <v>72</v>
      </c>
      <c r="H729" t="s">
        <v>29</v>
      </c>
      <c r="I729" t="s">
        <v>77</v>
      </c>
      <c r="J729" t="s">
        <v>43</v>
      </c>
      <c r="K729" s="9">
        <v>73</v>
      </c>
      <c r="L729" t="s">
        <v>78</v>
      </c>
      <c r="M729">
        <v>1</v>
      </c>
      <c r="N729" t="s">
        <v>44</v>
      </c>
      <c r="O729" t="s">
        <v>80</v>
      </c>
      <c r="P729" t="s">
        <v>35</v>
      </c>
      <c r="Q729" s="9">
        <v>1051</v>
      </c>
      <c r="R729" s="9">
        <v>13493</v>
      </c>
      <c r="S729" s="9">
        <v>1</v>
      </c>
      <c r="T729" t="s">
        <v>46</v>
      </c>
      <c r="U729" s="9">
        <v>15</v>
      </c>
      <c r="V729" t="s">
        <v>82</v>
      </c>
      <c r="W729" t="s">
        <v>80</v>
      </c>
      <c r="X729" s="9">
        <v>2</v>
      </c>
      <c r="Y729" t="s">
        <v>86</v>
      </c>
      <c r="Z729" t="s">
        <v>46</v>
      </c>
    </row>
    <row r="730" spans="1:26" x14ac:dyDescent="0.25">
      <c r="A730">
        <v>2181</v>
      </c>
      <c r="B730" s="9">
        <v>54</v>
      </c>
      <c r="C730" t="s">
        <v>26</v>
      </c>
      <c r="D730" s="9">
        <v>1441</v>
      </c>
      <c r="E730" t="s">
        <v>41</v>
      </c>
      <c r="F730" s="9">
        <v>17</v>
      </c>
      <c r="G730" t="s">
        <v>74</v>
      </c>
      <c r="H730" t="s">
        <v>67</v>
      </c>
      <c r="I730" t="s">
        <v>78</v>
      </c>
      <c r="J730" t="s">
        <v>31</v>
      </c>
      <c r="K730" s="9">
        <v>56</v>
      </c>
      <c r="L730" t="s">
        <v>78</v>
      </c>
      <c r="M730">
        <v>3</v>
      </c>
      <c r="N730" t="s">
        <v>58</v>
      </c>
      <c r="O730" t="s">
        <v>78</v>
      </c>
      <c r="P730" t="s">
        <v>45</v>
      </c>
      <c r="Q730" s="9">
        <v>10739</v>
      </c>
      <c r="R730" s="9">
        <v>13943</v>
      </c>
      <c r="S730" s="9">
        <v>8</v>
      </c>
      <c r="T730" t="s">
        <v>46</v>
      </c>
      <c r="U730" s="9">
        <v>11</v>
      </c>
      <c r="V730" t="s">
        <v>82</v>
      </c>
      <c r="W730" t="s">
        <v>78</v>
      </c>
      <c r="X730" s="9">
        <v>2</v>
      </c>
      <c r="Y730" t="s">
        <v>86</v>
      </c>
      <c r="Z730" t="s">
        <v>46</v>
      </c>
    </row>
    <row r="731" spans="1:26" x14ac:dyDescent="0.25">
      <c r="A731">
        <v>2182</v>
      </c>
      <c r="B731" s="9">
        <v>35</v>
      </c>
      <c r="C731" t="s">
        <v>26</v>
      </c>
      <c r="D731" s="9">
        <v>583</v>
      </c>
      <c r="E731" t="s">
        <v>41</v>
      </c>
      <c r="F731" s="9">
        <v>25</v>
      </c>
      <c r="G731" t="s">
        <v>73</v>
      </c>
      <c r="H731" t="s">
        <v>53</v>
      </c>
      <c r="I731" t="s">
        <v>78</v>
      </c>
      <c r="J731" t="s">
        <v>31</v>
      </c>
      <c r="K731" s="9">
        <v>57</v>
      </c>
      <c r="L731" t="s">
        <v>78</v>
      </c>
      <c r="M731">
        <v>3</v>
      </c>
      <c r="N731" t="s">
        <v>59</v>
      </c>
      <c r="O731" t="s">
        <v>78</v>
      </c>
      <c r="P731" t="s">
        <v>57</v>
      </c>
      <c r="Q731" s="9">
        <v>10388</v>
      </c>
      <c r="R731" s="9">
        <v>6975</v>
      </c>
      <c r="S731" s="9">
        <v>1</v>
      </c>
      <c r="T731" t="s">
        <v>36</v>
      </c>
      <c r="U731" s="9">
        <v>11</v>
      </c>
      <c r="V731" t="s">
        <v>82</v>
      </c>
      <c r="W731" t="s">
        <v>78</v>
      </c>
      <c r="X731" s="9">
        <v>3</v>
      </c>
      <c r="Y731" t="s">
        <v>85</v>
      </c>
      <c r="Z731" t="s">
        <v>46</v>
      </c>
    </row>
    <row r="732" spans="1:26" x14ac:dyDescent="0.25">
      <c r="A732">
        <v>2183</v>
      </c>
      <c r="B732" s="9">
        <v>30</v>
      </c>
      <c r="C732" t="s">
        <v>26</v>
      </c>
      <c r="D732" s="9">
        <v>153</v>
      </c>
      <c r="E732" t="s">
        <v>41</v>
      </c>
      <c r="F732" s="9">
        <v>8</v>
      </c>
      <c r="G732" t="s">
        <v>72</v>
      </c>
      <c r="H732" t="s">
        <v>29</v>
      </c>
      <c r="I732" t="s">
        <v>77</v>
      </c>
      <c r="J732" t="s">
        <v>31</v>
      </c>
      <c r="K732" s="9">
        <v>73</v>
      </c>
      <c r="L732" t="s">
        <v>80</v>
      </c>
      <c r="M732">
        <v>3</v>
      </c>
      <c r="N732" t="s">
        <v>63</v>
      </c>
      <c r="O732" t="s">
        <v>79</v>
      </c>
      <c r="P732" t="s">
        <v>45</v>
      </c>
      <c r="Q732" s="9">
        <v>11416</v>
      </c>
      <c r="R732" s="9">
        <v>17802</v>
      </c>
      <c r="S732" s="9">
        <v>0</v>
      </c>
      <c r="T732" t="s">
        <v>36</v>
      </c>
      <c r="U732" s="9">
        <v>12</v>
      </c>
      <c r="V732" t="s">
        <v>82</v>
      </c>
      <c r="W732" t="s">
        <v>78</v>
      </c>
      <c r="X732" s="9">
        <v>4</v>
      </c>
      <c r="Y732" t="s">
        <v>85</v>
      </c>
      <c r="Z732" t="s">
        <v>46</v>
      </c>
    </row>
    <row r="733" spans="1:26" x14ac:dyDescent="0.25">
      <c r="A733">
        <v>2184</v>
      </c>
      <c r="B733" s="9">
        <v>20</v>
      </c>
      <c r="C733" t="s">
        <v>26</v>
      </c>
      <c r="D733" s="9">
        <v>1097</v>
      </c>
      <c r="E733" t="s">
        <v>41</v>
      </c>
      <c r="F733" s="9">
        <v>11</v>
      </c>
      <c r="G733" t="s">
        <v>74</v>
      </c>
      <c r="H733" t="s">
        <v>53</v>
      </c>
      <c r="I733" t="s">
        <v>80</v>
      </c>
      <c r="J733" t="s">
        <v>31</v>
      </c>
      <c r="K733" s="9">
        <v>98</v>
      </c>
      <c r="L733" t="s">
        <v>77</v>
      </c>
      <c r="M733">
        <v>1</v>
      </c>
      <c r="N733" t="s">
        <v>44</v>
      </c>
      <c r="O733" t="s">
        <v>79</v>
      </c>
      <c r="P733" t="s">
        <v>35</v>
      </c>
      <c r="Q733" s="9">
        <v>2600</v>
      </c>
      <c r="R733" s="9">
        <v>18275</v>
      </c>
      <c r="S733" s="9">
        <v>1</v>
      </c>
      <c r="T733" t="s">
        <v>36</v>
      </c>
      <c r="U733" s="9">
        <v>15</v>
      </c>
      <c r="V733" t="s">
        <v>82</v>
      </c>
      <c r="W733" t="s">
        <v>79</v>
      </c>
      <c r="X733" s="9">
        <v>2</v>
      </c>
      <c r="Y733" t="s">
        <v>86</v>
      </c>
      <c r="Z733" t="s">
        <v>36</v>
      </c>
    </row>
    <row r="734" spans="1:26" x14ac:dyDescent="0.25">
      <c r="A734">
        <v>2185</v>
      </c>
      <c r="B734" s="9">
        <v>30</v>
      </c>
      <c r="C734" t="s">
        <v>40</v>
      </c>
      <c r="D734" s="9">
        <v>109</v>
      </c>
      <c r="E734" t="s">
        <v>41</v>
      </c>
      <c r="F734" s="9">
        <v>5</v>
      </c>
      <c r="G734" t="s">
        <v>74</v>
      </c>
      <c r="H734" t="s">
        <v>53</v>
      </c>
      <c r="I734" t="s">
        <v>77</v>
      </c>
      <c r="J734" t="s">
        <v>31</v>
      </c>
      <c r="K734" s="9">
        <v>60</v>
      </c>
      <c r="L734" t="s">
        <v>78</v>
      </c>
      <c r="M734">
        <v>1</v>
      </c>
      <c r="N734" t="s">
        <v>51</v>
      </c>
      <c r="O734" t="s">
        <v>77</v>
      </c>
      <c r="P734" t="s">
        <v>35</v>
      </c>
      <c r="Q734" s="9">
        <v>2422</v>
      </c>
      <c r="R734" s="9">
        <v>25725</v>
      </c>
      <c r="S734" s="9">
        <v>0</v>
      </c>
      <c r="T734" t="s">
        <v>46</v>
      </c>
      <c r="U734" s="9">
        <v>17</v>
      </c>
      <c r="V734" t="s">
        <v>82</v>
      </c>
      <c r="W734" t="s">
        <v>79</v>
      </c>
      <c r="X734" s="9">
        <v>3</v>
      </c>
      <c r="Y734" t="s">
        <v>86</v>
      </c>
      <c r="Z734" t="s">
        <v>36</v>
      </c>
    </row>
    <row r="735" spans="1:26" x14ac:dyDescent="0.25">
      <c r="A735">
        <v>2186</v>
      </c>
      <c r="B735" s="9">
        <v>26</v>
      </c>
      <c r="C735" t="s">
        <v>26</v>
      </c>
      <c r="D735" s="9">
        <v>1066</v>
      </c>
      <c r="E735" t="s">
        <v>41</v>
      </c>
      <c r="F735" s="9">
        <v>2</v>
      </c>
      <c r="G735" t="s">
        <v>72</v>
      </c>
      <c r="H735" t="s">
        <v>53</v>
      </c>
      <c r="I735" t="s">
        <v>80</v>
      </c>
      <c r="J735" t="s">
        <v>43</v>
      </c>
      <c r="K735" s="9">
        <v>32</v>
      </c>
      <c r="L735" t="s">
        <v>80</v>
      </c>
      <c r="M735">
        <v>2</v>
      </c>
      <c r="N735" t="s">
        <v>58</v>
      </c>
      <c r="O735" t="s">
        <v>80</v>
      </c>
      <c r="P735" t="s">
        <v>45</v>
      </c>
      <c r="Q735" s="9">
        <v>5472</v>
      </c>
      <c r="R735" s="9">
        <v>3334</v>
      </c>
      <c r="S735" s="9">
        <v>1</v>
      </c>
      <c r="T735" t="s">
        <v>46</v>
      </c>
      <c r="U735" s="9">
        <v>12</v>
      </c>
      <c r="V735" t="s">
        <v>82</v>
      </c>
      <c r="W735" t="s">
        <v>77</v>
      </c>
      <c r="X735" s="9">
        <v>2</v>
      </c>
      <c r="Y735" t="s">
        <v>86</v>
      </c>
      <c r="Z735" t="s">
        <v>46</v>
      </c>
    </row>
    <row r="736" spans="1:26" x14ac:dyDescent="0.25">
      <c r="A736">
        <v>2187</v>
      </c>
      <c r="B736" s="9">
        <v>22</v>
      </c>
      <c r="C736" t="s">
        <v>26</v>
      </c>
      <c r="D736" s="9">
        <v>217</v>
      </c>
      <c r="E736" t="s">
        <v>41</v>
      </c>
      <c r="F736" s="9">
        <v>8</v>
      </c>
      <c r="G736" t="s">
        <v>76</v>
      </c>
      <c r="H736" t="s">
        <v>29</v>
      </c>
      <c r="I736" t="s">
        <v>77</v>
      </c>
      <c r="J736" t="s">
        <v>43</v>
      </c>
      <c r="K736" s="9">
        <v>94</v>
      </c>
      <c r="L736" t="s">
        <v>79</v>
      </c>
      <c r="M736">
        <v>1</v>
      </c>
      <c r="N736" t="s">
        <v>51</v>
      </c>
      <c r="O736" t="s">
        <v>79</v>
      </c>
      <c r="P736" t="s">
        <v>45</v>
      </c>
      <c r="Q736" s="9">
        <v>2451</v>
      </c>
      <c r="R736" s="9">
        <v>6881</v>
      </c>
      <c r="S736" s="9">
        <v>1</v>
      </c>
      <c r="T736" t="s">
        <v>46</v>
      </c>
      <c r="U736" s="9">
        <v>15</v>
      </c>
      <c r="V736" t="s">
        <v>82</v>
      </c>
      <c r="W736" t="s">
        <v>79</v>
      </c>
      <c r="X736" s="9">
        <v>3</v>
      </c>
      <c r="Y736" t="s">
        <v>85</v>
      </c>
      <c r="Z736" t="s">
        <v>46</v>
      </c>
    </row>
    <row r="737" spans="1:26" x14ac:dyDescent="0.25">
      <c r="A737">
        <v>2188</v>
      </c>
      <c r="B737" s="9">
        <v>48</v>
      </c>
      <c r="C737" t="s">
        <v>26</v>
      </c>
      <c r="D737" s="9">
        <v>277</v>
      </c>
      <c r="E737" t="s">
        <v>41</v>
      </c>
      <c r="F737" s="9">
        <v>6</v>
      </c>
      <c r="G737" t="s">
        <v>74</v>
      </c>
      <c r="H737" t="s">
        <v>29</v>
      </c>
      <c r="I737" t="s">
        <v>79</v>
      </c>
      <c r="J737" t="s">
        <v>43</v>
      </c>
      <c r="K737" s="9">
        <v>97</v>
      </c>
      <c r="L737" t="s">
        <v>77</v>
      </c>
      <c r="M737">
        <v>2</v>
      </c>
      <c r="N737" t="s">
        <v>59</v>
      </c>
      <c r="O737" t="s">
        <v>80</v>
      </c>
      <c r="P737" t="s">
        <v>35</v>
      </c>
      <c r="Q737" s="9">
        <v>4240</v>
      </c>
      <c r="R737" s="9">
        <v>13119</v>
      </c>
      <c r="S737" s="9">
        <v>2</v>
      </c>
      <c r="T737" t="s">
        <v>46</v>
      </c>
      <c r="U737" s="9">
        <v>13</v>
      </c>
      <c r="V737" t="s">
        <v>82</v>
      </c>
      <c r="W737" t="s">
        <v>80</v>
      </c>
      <c r="X737" s="9">
        <v>0</v>
      </c>
      <c r="Y737" t="s">
        <v>86</v>
      </c>
      <c r="Z737" t="s">
        <v>46</v>
      </c>
    </row>
    <row r="738" spans="1:26" x14ac:dyDescent="0.25">
      <c r="A738">
        <v>2189</v>
      </c>
      <c r="B738" s="9">
        <v>48</v>
      </c>
      <c r="C738" t="s">
        <v>26</v>
      </c>
      <c r="D738" s="9">
        <v>1355</v>
      </c>
      <c r="E738" t="s">
        <v>41</v>
      </c>
      <c r="F738" s="9">
        <v>4</v>
      </c>
      <c r="G738" t="s">
        <v>73</v>
      </c>
      <c r="H738" t="s">
        <v>29</v>
      </c>
      <c r="I738" t="s">
        <v>78</v>
      </c>
      <c r="J738" t="s">
        <v>43</v>
      </c>
      <c r="K738" s="9">
        <v>78</v>
      </c>
      <c r="L738" t="s">
        <v>77</v>
      </c>
      <c r="M738">
        <v>3</v>
      </c>
      <c r="N738" t="s">
        <v>59</v>
      </c>
      <c r="O738" t="s">
        <v>78</v>
      </c>
      <c r="P738" t="s">
        <v>35</v>
      </c>
      <c r="Q738" s="9">
        <v>10999</v>
      </c>
      <c r="R738" s="9">
        <v>22245</v>
      </c>
      <c r="S738" s="9">
        <v>7</v>
      </c>
      <c r="T738" t="s">
        <v>46</v>
      </c>
      <c r="U738" s="9">
        <v>14</v>
      </c>
      <c r="V738" t="s">
        <v>82</v>
      </c>
      <c r="W738" t="s">
        <v>77</v>
      </c>
      <c r="X738" s="9">
        <v>3</v>
      </c>
      <c r="Y738" t="s">
        <v>86</v>
      </c>
      <c r="Z738" t="s">
        <v>46</v>
      </c>
    </row>
    <row r="739" spans="1:26" x14ac:dyDescent="0.25">
      <c r="A739">
        <v>2190</v>
      </c>
      <c r="B739" s="9">
        <v>41</v>
      </c>
      <c r="C739" t="s">
        <v>26</v>
      </c>
      <c r="D739" s="9">
        <v>549</v>
      </c>
      <c r="E739" t="s">
        <v>41</v>
      </c>
      <c r="F739" s="9">
        <v>7</v>
      </c>
      <c r="G739" t="s">
        <v>72</v>
      </c>
      <c r="H739" t="s">
        <v>53</v>
      </c>
      <c r="I739" t="s">
        <v>80</v>
      </c>
      <c r="J739" t="s">
        <v>31</v>
      </c>
      <c r="K739" s="9">
        <v>42</v>
      </c>
      <c r="L739" t="s">
        <v>78</v>
      </c>
      <c r="M739">
        <v>2</v>
      </c>
      <c r="N739" t="s">
        <v>58</v>
      </c>
      <c r="O739" t="s">
        <v>78</v>
      </c>
      <c r="P739" t="s">
        <v>35</v>
      </c>
      <c r="Q739" s="9">
        <v>5003</v>
      </c>
      <c r="R739" s="9">
        <v>23371</v>
      </c>
      <c r="S739" s="9">
        <v>6</v>
      </c>
      <c r="T739" t="s">
        <v>46</v>
      </c>
      <c r="U739" s="9">
        <v>14</v>
      </c>
      <c r="V739" t="s">
        <v>82</v>
      </c>
      <c r="W739" t="s">
        <v>77</v>
      </c>
      <c r="X739" s="9">
        <v>6</v>
      </c>
      <c r="Y739" t="s">
        <v>86</v>
      </c>
      <c r="Z739" t="s">
        <v>46</v>
      </c>
    </row>
    <row r="740" spans="1:26" x14ac:dyDescent="0.25">
      <c r="A740">
        <v>2191</v>
      </c>
      <c r="B740" s="9">
        <v>39</v>
      </c>
      <c r="C740" t="s">
        <v>26</v>
      </c>
      <c r="D740" s="9">
        <v>466</v>
      </c>
      <c r="E740" t="s">
        <v>41</v>
      </c>
      <c r="F740" s="9">
        <v>1</v>
      </c>
      <c r="G740" t="s">
        <v>76</v>
      </c>
      <c r="H740" t="s">
        <v>29</v>
      </c>
      <c r="I740" t="s">
        <v>80</v>
      </c>
      <c r="J740" t="s">
        <v>31</v>
      </c>
      <c r="K740" s="9">
        <v>65</v>
      </c>
      <c r="L740" t="s">
        <v>77</v>
      </c>
      <c r="M740">
        <v>4</v>
      </c>
      <c r="N740" t="s">
        <v>58</v>
      </c>
      <c r="O740" t="s">
        <v>80</v>
      </c>
      <c r="P740" t="s">
        <v>45</v>
      </c>
      <c r="Q740" s="9">
        <v>12742</v>
      </c>
      <c r="R740" s="9">
        <v>7060</v>
      </c>
      <c r="S740" s="9">
        <v>1</v>
      </c>
      <c r="T740" t="s">
        <v>46</v>
      </c>
      <c r="U740" s="9">
        <v>16</v>
      </c>
      <c r="V740" t="s">
        <v>82</v>
      </c>
      <c r="W740" t="s">
        <v>78</v>
      </c>
      <c r="X740" s="9">
        <v>3</v>
      </c>
      <c r="Y740" t="s">
        <v>86</v>
      </c>
      <c r="Z740" t="s">
        <v>46</v>
      </c>
    </row>
    <row r="741" spans="1:26" x14ac:dyDescent="0.25">
      <c r="A741">
        <v>2192</v>
      </c>
      <c r="B741" s="9">
        <v>27</v>
      </c>
      <c r="C741" t="s">
        <v>26</v>
      </c>
      <c r="D741" s="9">
        <v>1055</v>
      </c>
      <c r="E741" t="s">
        <v>41</v>
      </c>
      <c r="F741" s="9">
        <v>2</v>
      </c>
      <c r="G741" t="s">
        <v>73</v>
      </c>
      <c r="H741" t="s">
        <v>29</v>
      </c>
      <c r="I741" t="s">
        <v>79</v>
      </c>
      <c r="J741" t="s">
        <v>31</v>
      </c>
      <c r="K741" s="9">
        <v>47</v>
      </c>
      <c r="L741" t="s">
        <v>78</v>
      </c>
      <c r="M741">
        <v>2</v>
      </c>
      <c r="N741" t="s">
        <v>58</v>
      </c>
      <c r="O741" t="s">
        <v>80</v>
      </c>
      <c r="P741" t="s">
        <v>45</v>
      </c>
      <c r="Q741" s="9">
        <v>4227</v>
      </c>
      <c r="R741" s="9">
        <v>4658</v>
      </c>
      <c r="S741" s="9">
        <v>0</v>
      </c>
      <c r="T741" t="s">
        <v>46</v>
      </c>
      <c r="U741" s="9">
        <v>18</v>
      </c>
      <c r="V741" t="s">
        <v>82</v>
      </c>
      <c r="W741" t="s">
        <v>77</v>
      </c>
      <c r="X741" s="9">
        <v>2</v>
      </c>
      <c r="Y741" t="s">
        <v>86</v>
      </c>
      <c r="Z741" t="s">
        <v>46</v>
      </c>
    </row>
    <row r="742" spans="1:26" x14ac:dyDescent="0.25">
      <c r="A742">
        <v>2193</v>
      </c>
      <c r="B742" s="9">
        <v>35</v>
      </c>
      <c r="C742" t="s">
        <v>26</v>
      </c>
      <c r="D742" s="9">
        <v>802</v>
      </c>
      <c r="E742" t="s">
        <v>41</v>
      </c>
      <c r="F742" s="9">
        <v>10</v>
      </c>
      <c r="G742" t="s">
        <v>74</v>
      </c>
      <c r="H742" t="s">
        <v>49</v>
      </c>
      <c r="I742" t="s">
        <v>77</v>
      </c>
      <c r="J742" t="s">
        <v>43</v>
      </c>
      <c r="K742" s="9">
        <v>45</v>
      </c>
      <c r="L742" t="s">
        <v>78</v>
      </c>
      <c r="M742">
        <v>1</v>
      </c>
      <c r="N742" t="s">
        <v>51</v>
      </c>
      <c r="O742" t="s">
        <v>80</v>
      </c>
      <c r="P742" t="s">
        <v>57</v>
      </c>
      <c r="Q742" s="9">
        <v>3917</v>
      </c>
      <c r="R742" s="9">
        <v>9541</v>
      </c>
      <c r="S742" s="9">
        <v>1</v>
      </c>
      <c r="T742" t="s">
        <v>46</v>
      </c>
      <c r="U742" s="9">
        <v>20</v>
      </c>
      <c r="V742" t="s">
        <v>83</v>
      </c>
      <c r="W742" t="s">
        <v>79</v>
      </c>
      <c r="X742" s="9">
        <v>4</v>
      </c>
      <c r="Y742" t="s">
        <v>85</v>
      </c>
      <c r="Z742" t="s">
        <v>46</v>
      </c>
    </row>
    <row r="743" spans="1:26" x14ac:dyDescent="0.25">
      <c r="A743">
        <v>2194</v>
      </c>
      <c r="B743" s="9">
        <v>42</v>
      </c>
      <c r="C743" t="s">
        <v>26</v>
      </c>
      <c r="D743" s="9">
        <v>265</v>
      </c>
      <c r="E743" t="s">
        <v>27</v>
      </c>
      <c r="F743" s="9">
        <v>5</v>
      </c>
      <c r="G743" t="s">
        <v>72</v>
      </c>
      <c r="H743" t="s">
        <v>64</v>
      </c>
      <c r="I743" t="s">
        <v>80</v>
      </c>
      <c r="J743" t="s">
        <v>43</v>
      </c>
      <c r="K743" s="9">
        <v>90</v>
      </c>
      <c r="L743" t="s">
        <v>78</v>
      </c>
      <c r="M743">
        <v>5</v>
      </c>
      <c r="N743" t="s">
        <v>61</v>
      </c>
      <c r="O743" t="s">
        <v>78</v>
      </c>
      <c r="P743" t="s">
        <v>45</v>
      </c>
      <c r="Q743" s="9">
        <v>18303</v>
      </c>
      <c r="R743" s="9">
        <v>7770</v>
      </c>
      <c r="S743" s="9">
        <v>6</v>
      </c>
      <c r="T743" t="s">
        <v>46</v>
      </c>
      <c r="U743" s="9">
        <v>13</v>
      </c>
      <c r="V743" t="s">
        <v>82</v>
      </c>
      <c r="W743" t="s">
        <v>77</v>
      </c>
      <c r="X743" s="9">
        <v>3</v>
      </c>
      <c r="Y743" t="s">
        <v>87</v>
      </c>
      <c r="Z743" t="s">
        <v>46</v>
      </c>
    </row>
    <row r="744" spans="1:26" x14ac:dyDescent="0.25">
      <c r="A744">
        <v>2195</v>
      </c>
      <c r="B744" s="9">
        <v>50</v>
      </c>
      <c r="C744" t="s">
        <v>26</v>
      </c>
      <c r="D744" s="9">
        <v>804</v>
      </c>
      <c r="E744" t="s">
        <v>41</v>
      </c>
      <c r="F744" s="9">
        <v>9</v>
      </c>
      <c r="G744" t="s">
        <v>74</v>
      </c>
      <c r="H744" t="s">
        <v>29</v>
      </c>
      <c r="I744" t="s">
        <v>79</v>
      </c>
      <c r="J744" t="s">
        <v>43</v>
      </c>
      <c r="K744" s="9">
        <v>64</v>
      </c>
      <c r="L744" t="s">
        <v>78</v>
      </c>
      <c r="M744">
        <v>1</v>
      </c>
      <c r="N744" t="s">
        <v>51</v>
      </c>
      <c r="O744" t="s">
        <v>80</v>
      </c>
      <c r="P744" t="s">
        <v>45</v>
      </c>
      <c r="Q744" s="9">
        <v>2380</v>
      </c>
      <c r="R744" s="9">
        <v>20165</v>
      </c>
      <c r="S744" s="9">
        <v>4</v>
      </c>
      <c r="T744" t="s">
        <v>46</v>
      </c>
      <c r="U744" s="9">
        <v>18</v>
      </c>
      <c r="V744" t="s">
        <v>82</v>
      </c>
      <c r="W744" t="s">
        <v>77</v>
      </c>
      <c r="X744" s="9">
        <v>5</v>
      </c>
      <c r="Y744" t="s">
        <v>86</v>
      </c>
      <c r="Z744" t="s">
        <v>46</v>
      </c>
    </row>
    <row r="745" spans="1:26" x14ac:dyDescent="0.25">
      <c r="A745">
        <v>2196</v>
      </c>
      <c r="B745" s="9">
        <v>59</v>
      </c>
      <c r="C745" t="s">
        <v>26</v>
      </c>
      <c r="D745" s="9">
        <v>715</v>
      </c>
      <c r="E745" t="s">
        <v>41</v>
      </c>
      <c r="F745" s="9">
        <v>2</v>
      </c>
      <c r="G745" t="s">
        <v>74</v>
      </c>
      <c r="H745" t="s">
        <v>29</v>
      </c>
      <c r="I745" t="s">
        <v>78</v>
      </c>
      <c r="J745" t="s">
        <v>31</v>
      </c>
      <c r="K745" s="9">
        <v>69</v>
      </c>
      <c r="L745" t="s">
        <v>77</v>
      </c>
      <c r="M745">
        <v>4</v>
      </c>
      <c r="N745" t="s">
        <v>58</v>
      </c>
      <c r="O745" t="s">
        <v>80</v>
      </c>
      <c r="P745" t="s">
        <v>35</v>
      </c>
      <c r="Q745" s="9">
        <v>13726</v>
      </c>
      <c r="R745" s="9">
        <v>21829</v>
      </c>
      <c r="S745" s="9">
        <v>3</v>
      </c>
      <c r="T745" t="s">
        <v>36</v>
      </c>
      <c r="U745" s="9">
        <v>13</v>
      </c>
      <c r="V745" t="s">
        <v>82</v>
      </c>
      <c r="W745" t="s">
        <v>79</v>
      </c>
      <c r="X745" s="9">
        <v>4</v>
      </c>
      <c r="Y745" t="s">
        <v>86</v>
      </c>
      <c r="Z745" t="s">
        <v>46</v>
      </c>
    </row>
    <row r="746" spans="1:26" x14ac:dyDescent="0.25">
      <c r="A746">
        <v>2197</v>
      </c>
      <c r="B746" s="9">
        <v>37</v>
      </c>
      <c r="C746" t="s">
        <v>26</v>
      </c>
      <c r="D746" s="9">
        <v>1141</v>
      </c>
      <c r="E746" t="s">
        <v>41</v>
      </c>
      <c r="F746" s="9">
        <v>11</v>
      </c>
      <c r="G746" t="s">
        <v>72</v>
      </c>
      <c r="H746" t="s">
        <v>53</v>
      </c>
      <c r="I746" t="s">
        <v>79</v>
      </c>
      <c r="J746" t="s">
        <v>31</v>
      </c>
      <c r="K746" s="9">
        <v>61</v>
      </c>
      <c r="L746" t="s">
        <v>79</v>
      </c>
      <c r="M746">
        <v>2</v>
      </c>
      <c r="N746" t="s">
        <v>59</v>
      </c>
      <c r="O746" t="s">
        <v>77</v>
      </c>
      <c r="P746" t="s">
        <v>45</v>
      </c>
      <c r="Q746" s="9">
        <v>4777</v>
      </c>
      <c r="R746" s="9">
        <v>14382</v>
      </c>
      <c r="S746" s="9">
        <v>5</v>
      </c>
      <c r="T746" t="s">
        <v>46</v>
      </c>
      <c r="U746" s="9">
        <v>15</v>
      </c>
      <c r="V746" t="s">
        <v>82</v>
      </c>
      <c r="W746" t="s">
        <v>79</v>
      </c>
      <c r="X746" s="9">
        <v>2</v>
      </c>
      <c r="Y746" t="s">
        <v>84</v>
      </c>
      <c r="Z746" t="s">
        <v>36</v>
      </c>
    </row>
    <row r="747" spans="1:26" x14ac:dyDescent="0.25">
      <c r="A747">
        <v>2198</v>
      </c>
      <c r="B747" s="9">
        <v>55</v>
      </c>
      <c r="C747" t="s">
        <v>40</v>
      </c>
      <c r="D747" s="9">
        <v>135</v>
      </c>
      <c r="E747" t="s">
        <v>41</v>
      </c>
      <c r="F747" s="9">
        <v>18</v>
      </c>
      <c r="G747" t="s">
        <v>73</v>
      </c>
      <c r="H747" t="s">
        <v>53</v>
      </c>
      <c r="I747" t="s">
        <v>78</v>
      </c>
      <c r="J747" t="s">
        <v>43</v>
      </c>
      <c r="K747" s="9">
        <v>62</v>
      </c>
      <c r="L747" t="s">
        <v>78</v>
      </c>
      <c r="M747">
        <v>2</v>
      </c>
      <c r="N747" t="s">
        <v>59</v>
      </c>
      <c r="O747" t="s">
        <v>77</v>
      </c>
      <c r="P747" t="s">
        <v>45</v>
      </c>
      <c r="Q747" s="9">
        <v>6385</v>
      </c>
      <c r="R747" s="9">
        <v>12992</v>
      </c>
      <c r="S747" s="9">
        <v>3</v>
      </c>
      <c r="T747" t="s">
        <v>36</v>
      </c>
      <c r="U747" s="9">
        <v>14</v>
      </c>
      <c r="V747" t="s">
        <v>82</v>
      </c>
      <c r="W747" t="s">
        <v>80</v>
      </c>
      <c r="X747" s="9">
        <v>3</v>
      </c>
      <c r="Y747" t="s">
        <v>86</v>
      </c>
      <c r="Z747" t="s">
        <v>46</v>
      </c>
    </row>
    <row r="748" spans="1:26" x14ac:dyDescent="0.25">
      <c r="A748">
        <v>2199</v>
      </c>
      <c r="B748" s="9">
        <v>41</v>
      </c>
      <c r="C748" t="s">
        <v>60</v>
      </c>
      <c r="D748" s="9">
        <v>247</v>
      </c>
      <c r="E748" t="s">
        <v>41</v>
      </c>
      <c r="F748" s="9">
        <v>7</v>
      </c>
      <c r="G748" t="s">
        <v>76</v>
      </c>
      <c r="H748" t="s">
        <v>29</v>
      </c>
      <c r="I748" t="s">
        <v>77</v>
      </c>
      <c r="J748" t="s">
        <v>31</v>
      </c>
      <c r="K748" s="9">
        <v>55</v>
      </c>
      <c r="L748" t="s">
        <v>79</v>
      </c>
      <c r="M748">
        <v>5</v>
      </c>
      <c r="N748" t="s">
        <v>63</v>
      </c>
      <c r="O748" t="s">
        <v>78</v>
      </c>
      <c r="P748" t="s">
        <v>57</v>
      </c>
      <c r="Q748" s="9">
        <v>19973</v>
      </c>
      <c r="R748" s="9">
        <v>20284</v>
      </c>
      <c r="S748" s="9">
        <v>1</v>
      </c>
      <c r="T748" t="s">
        <v>46</v>
      </c>
      <c r="U748" s="9">
        <v>22</v>
      </c>
      <c r="V748" t="s">
        <v>83</v>
      </c>
      <c r="W748" t="s">
        <v>77</v>
      </c>
      <c r="X748" s="9">
        <v>3</v>
      </c>
      <c r="Y748" t="s">
        <v>86</v>
      </c>
      <c r="Z748" t="s">
        <v>46</v>
      </c>
    </row>
    <row r="749" spans="1:26" x14ac:dyDescent="0.25">
      <c r="A749">
        <v>2200</v>
      </c>
      <c r="B749" s="9">
        <v>38</v>
      </c>
      <c r="C749" t="s">
        <v>26</v>
      </c>
      <c r="D749" s="9">
        <v>1035</v>
      </c>
      <c r="E749" t="s">
        <v>27</v>
      </c>
      <c r="F749" s="9">
        <v>3</v>
      </c>
      <c r="G749" t="s">
        <v>73</v>
      </c>
      <c r="H749" t="s">
        <v>29</v>
      </c>
      <c r="I749" t="s">
        <v>77</v>
      </c>
      <c r="J749" t="s">
        <v>43</v>
      </c>
      <c r="K749" s="9">
        <v>42</v>
      </c>
      <c r="L749" t="s">
        <v>78</v>
      </c>
      <c r="M749">
        <v>2</v>
      </c>
      <c r="N749" t="s">
        <v>33</v>
      </c>
      <c r="O749" t="s">
        <v>80</v>
      </c>
      <c r="P749" t="s">
        <v>35</v>
      </c>
      <c r="Q749" s="9">
        <v>6861</v>
      </c>
      <c r="R749" s="9">
        <v>4981</v>
      </c>
      <c r="S749" s="9">
        <v>8</v>
      </c>
      <c r="T749" t="s">
        <v>36</v>
      </c>
      <c r="U749" s="9">
        <v>12</v>
      </c>
      <c r="V749" t="s">
        <v>82</v>
      </c>
      <c r="W749" t="s">
        <v>78</v>
      </c>
      <c r="X749" s="9">
        <v>1</v>
      </c>
      <c r="Y749" t="s">
        <v>86</v>
      </c>
      <c r="Z749" t="s">
        <v>46</v>
      </c>
    </row>
    <row r="750" spans="1:26" x14ac:dyDescent="0.25">
      <c r="A750">
        <v>2201</v>
      </c>
      <c r="B750" s="9">
        <v>26</v>
      </c>
      <c r="C750" t="s">
        <v>60</v>
      </c>
      <c r="D750" s="9">
        <v>265</v>
      </c>
      <c r="E750" t="s">
        <v>27</v>
      </c>
      <c r="F750" s="9">
        <v>29</v>
      </c>
      <c r="G750" t="s">
        <v>72</v>
      </c>
      <c r="H750" t="s">
        <v>53</v>
      </c>
      <c r="I750" t="s">
        <v>77</v>
      </c>
      <c r="J750" t="s">
        <v>43</v>
      </c>
      <c r="K750" s="9">
        <v>79</v>
      </c>
      <c r="L750" t="s">
        <v>79</v>
      </c>
      <c r="M750">
        <v>2</v>
      </c>
      <c r="N750" t="s">
        <v>33</v>
      </c>
      <c r="O750" t="s">
        <v>79</v>
      </c>
      <c r="P750" t="s">
        <v>35</v>
      </c>
      <c r="Q750" s="9">
        <v>4969</v>
      </c>
      <c r="R750" s="9">
        <v>21813</v>
      </c>
      <c r="S750" s="9">
        <v>8</v>
      </c>
      <c r="T750" t="s">
        <v>46</v>
      </c>
      <c r="U750" s="9">
        <v>18</v>
      </c>
      <c r="V750" t="s">
        <v>82</v>
      </c>
      <c r="W750" t="s">
        <v>80</v>
      </c>
      <c r="X750" s="9">
        <v>6</v>
      </c>
      <c r="Y750" t="s">
        <v>86</v>
      </c>
      <c r="Z750" t="s">
        <v>36</v>
      </c>
    </row>
    <row r="751" spans="1:26" x14ac:dyDescent="0.25">
      <c r="A751">
        <v>2202</v>
      </c>
      <c r="B751" s="9">
        <v>52</v>
      </c>
      <c r="C751" t="s">
        <v>26</v>
      </c>
      <c r="D751" s="9">
        <v>266</v>
      </c>
      <c r="E751" t="s">
        <v>27</v>
      </c>
      <c r="F751" s="9">
        <v>2</v>
      </c>
      <c r="G751" t="s">
        <v>76</v>
      </c>
      <c r="H751" t="s">
        <v>64</v>
      </c>
      <c r="I751" t="s">
        <v>79</v>
      </c>
      <c r="J751" t="s">
        <v>31</v>
      </c>
      <c r="K751" s="9">
        <v>57</v>
      </c>
      <c r="L751" t="s">
        <v>79</v>
      </c>
      <c r="M751">
        <v>5</v>
      </c>
      <c r="N751" t="s">
        <v>61</v>
      </c>
      <c r="O751" t="s">
        <v>80</v>
      </c>
      <c r="P751" t="s">
        <v>45</v>
      </c>
      <c r="Q751" s="9">
        <v>19845</v>
      </c>
      <c r="R751" s="9">
        <v>25846</v>
      </c>
      <c r="S751" s="9">
        <v>1</v>
      </c>
      <c r="T751" t="s">
        <v>46</v>
      </c>
      <c r="U751" s="9">
        <v>15</v>
      </c>
      <c r="V751" t="s">
        <v>82</v>
      </c>
      <c r="W751" t="s">
        <v>80</v>
      </c>
      <c r="X751" s="9">
        <v>3</v>
      </c>
      <c r="Y751" t="s">
        <v>86</v>
      </c>
      <c r="Z751" t="s">
        <v>36</v>
      </c>
    </row>
    <row r="752" spans="1:26" x14ac:dyDescent="0.25">
      <c r="A752">
        <v>2203</v>
      </c>
      <c r="B752" s="9">
        <v>44</v>
      </c>
      <c r="C752" t="s">
        <v>26</v>
      </c>
      <c r="D752" s="9">
        <v>1448</v>
      </c>
      <c r="E752" t="s">
        <v>27</v>
      </c>
      <c r="F752" s="9">
        <v>28</v>
      </c>
      <c r="G752" t="s">
        <v>74</v>
      </c>
      <c r="H752" t="s">
        <v>53</v>
      </c>
      <c r="I752" t="s">
        <v>80</v>
      </c>
      <c r="J752" t="s">
        <v>31</v>
      </c>
      <c r="K752" s="9">
        <v>53</v>
      </c>
      <c r="L752" t="s">
        <v>80</v>
      </c>
      <c r="M752">
        <v>4</v>
      </c>
      <c r="N752" t="s">
        <v>33</v>
      </c>
      <c r="O752" t="s">
        <v>80</v>
      </c>
      <c r="P752" t="s">
        <v>45</v>
      </c>
      <c r="Q752" s="9">
        <v>13320</v>
      </c>
      <c r="R752" s="9">
        <v>11737</v>
      </c>
      <c r="S752" s="9">
        <v>3</v>
      </c>
      <c r="T752" t="s">
        <v>36</v>
      </c>
      <c r="U752" s="9">
        <v>18</v>
      </c>
      <c r="V752" t="s">
        <v>82</v>
      </c>
      <c r="W752" t="s">
        <v>78</v>
      </c>
      <c r="X752" s="9">
        <v>2</v>
      </c>
      <c r="Y752" t="s">
        <v>86</v>
      </c>
      <c r="Z752" t="s">
        <v>46</v>
      </c>
    </row>
    <row r="753" spans="1:26" x14ac:dyDescent="0.25">
      <c r="A753">
        <v>2204</v>
      </c>
      <c r="B753" s="9">
        <v>50</v>
      </c>
      <c r="C753" t="s">
        <v>60</v>
      </c>
      <c r="D753" s="9">
        <v>145</v>
      </c>
      <c r="E753" t="s">
        <v>27</v>
      </c>
      <c r="F753" s="9">
        <v>1</v>
      </c>
      <c r="G753" t="s">
        <v>74</v>
      </c>
      <c r="H753" t="s">
        <v>29</v>
      </c>
      <c r="I753" t="s">
        <v>80</v>
      </c>
      <c r="J753" t="s">
        <v>31</v>
      </c>
      <c r="K753" s="9">
        <v>95</v>
      </c>
      <c r="L753" t="s">
        <v>78</v>
      </c>
      <c r="M753">
        <v>2</v>
      </c>
      <c r="N753" t="s">
        <v>33</v>
      </c>
      <c r="O753" t="s">
        <v>78</v>
      </c>
      <c r="P753" t="s">
        <v>45</v>
      </c>
      <c r="Q753" s="9">
        <v>6347</v>
      </c>
      <c r="R753" s="9">
        <v>24920</v>
      </c>
      <c r="S753" s="9">
        <v>0</v>
      </c>
      <c r="T753" t="s">
        <v>46</v>
      </c>
      <c r="U753" s="9">
        <v>12</v>
      </c>
      <c r="V753" t="s">
        <v>82</v>
      </c>
      <c r="W753" t="s">
        <v>79</v>
      </c>
      <c r="X753" s="9">
        <v>3</v>
      </c>
      <c r="Y753" t="s">
        <v>86</v>
      </c>
      <c r="Z753" t="s">
        <v>46</v>
      </c>
    </row>
    <row r="754" spans="1:26" x14ac:dyDescent="0.25">
      <c r="A754">
        <v>2205</v>
      </c>
      <c r="B754" s="9">
        <v>36</v>
      </c>
      <c r="C754" t="s">
        <v>26</v>
      </c>
      <c r="D754" s="9">
        <v>885</v>
      </c>
      <c r="E754" t="s">
        <v>41</v>
      </c>
      <c r="F754" s="9">
        <v>16</v>
      </c>
      <c r="G754" t="s">
        <v>73</v>
      </c>
      <c r="H754" t="s">
        <v>29</v>
      </c>
      <c r="I754" t="s">
        <v>78</v>
      </c>
      <c r="J754" t="s">
        <v>31</v>
      </c>
      <c r="K754" s="9">
        <v>43</v>
      </c>
      <c r="L754" t="s">
        <v>80</v>
      </c>
      <c r="M754">
        <v>1</v>
      </c>
      <c r="N754" t="s">
        <v>51</v>
      </c>
      <c r="O754" t="s">
        <v>79</v>
      </c>
      <c r="P754" t="s">
        <v>35</v>
      </c>
      <c r="Q754" s="9">
        <v>2743</v>
      </c>
      <c r="R754" s="9">
        <v>8269</v>
      </c>
      <c r="S754" s="9">
        <v>1</v>
      </c>
      <c r="T754" t="s">
        <v>46</v>
      </c>
      <c r="U754" s="9">
        <v>16</v>
      </c>
      <c r="V754" t="s">
        <v>82</v>
      </c>
      <c r="W754" t="s">
        <v>78</v>
      </c>
      <c r="X754" s="9">
        <v>1</v>
      </c>
      <c r="Y754" t="s">
        <v>86</v>
      </c>
      <c r="Z754" t="s">
        <v>36</v>
      </c>
    </row>
    <row r="755" spans="1:26" x14ac:dyDescent="0.25">
      <c r="A755">
        <v>2206</v>
      </c>
      <c r="B755" s="9">
        <v>39</v>
      </c>
      <c r="C755" t="s">
        <v>40</v>
      </c>
      <c r="D755" s="9">
        <v>945</v>
      </c>
      <c r="E755" t="s">
        <v>41</v>
      </c>
      <c r="F755" s="9">
        <v>22</v>
      </c>
      <c r="G755" t="s">
        <v>74</v>
      </c>
      <c r="H755" t="s">
        <v>53</v>
      </c>
      <c r="I755" t="s">
        <v>80</v>
      </c>
      <c r="J755" t="s">
        <v>31</v>
      </c>
      <c r="K755" s="9">
        <v>82</v>
      </c>
      <c r="L755" t="s">
        <v>78</v>
      </c>
      <c r="M755">
        <v>3</v>
      </c>
      <c r="N755" t="s">
        <v>58</v>
      </c>
      <c r="O755" t="s">
        <v>79</v>
      </c>
      <c r="P755" t="s">
        <v>35</v>
      </c>
      <c r="Q755" s="9">
        <v>6720</v>
      </c>
      <c r="R755" s="9">
        <v>5083</v>
      </c>
      <c r="S755" s="9">
        <v>1</v>
      </c>
      <c r="T755" t="s">
        <v>36</v>
      </c>
      <c r="U755" s="9">
        <v>13</v>
      </c>
      <c r="V755" t="s">
        <v>82</v>
      </c>
      <c r="W755" t="s">
        <v>78</v>
      </c>
      <c r="X755" s="9">
        <v>2</v>
      </c>
      <c r="Y755" t="s">
        <v>86</v>
      </c>
      <c r="Z755" t="s">
        <v>46</v>
      </c>
    </row>
    <row r="756" spans="1:26" x14ac:dyDescent="0.25">
      <c r="A756">
        <v>2207</v>
      </c>
      <c r="B756" s="9">
        <v>33</v>
      </c>
      <c r="C756" t="s">
        <v>60</v>
      </c>
      <c r="D756" s="9">
        <v>1038</v>
      </c>
      <c r="E756" t="s">
        <v>27</v>
      </c>
      <c r="F756" s="9">
        <v>8</v>
      </c>
      <c r="G756" t="s">
        <v>76</v>
      </c>
      <c r="H756" t="s">
        <v>29</v>
      </c>
      <c r="I756" t="s">
        <v>77</v>
      </c>
      <c r="J756" t="s">
        <v>31</v>
      </c>
      <c r="K756" s="9">
        <v>88</v>
      </c>
      <c r="L756" t="s">
        <v>77</v>
      </c>
      <c r="M756">
        <v>1</v>
      </c>
      <c r="N756" t="s">
        <v>62</v>
      </c>
      <c r="O756" t="s">
        <v>80</v>
      </c>
      <c r="P756" t="s">
        <v>35</v>
      </c>
      <c r="Q756" s="9">
        <v>2342</v>
      </c>
      <c r="R756" s="9">
        <v>21437</v>
      </c>
      <c r="S756" s="9">
        <v>0</v>
      </c>
      <c r="T756" t="s">
        <v>46</v>
      </c>
      <c r="U756" s="9">
        <v>19</v>
      </c>
      <c r="V756" t="s">
        <v>82</v>
      </c>
      <c r="W756" t="s">
        <v>80</v>
      </c>
      <c r="X756" s="9">
        <v>2</v>
      </c>
      <c r="Y756" t="s">
        <v>85</v>
      </c>
      <c r="Z756" t="s">
        <v>46</v>
      </c>
    </row>
    <row r="757" spans="1:26" x14ac:dyDescent="0.25">
      <c r="A757">
        <v>2208</v>
      </c>
      <c r="B757" s="9">
        <v>45</v>
      </c>
      <c r="C757" t="s">
        <v>26</v>
      </c>
      <c r="D757" s="9">
        <v>1234</v>
      </c>
      <c r="E757" t="s">
        <v>27</v>
      </c>
      <c r="F757" s="9">
        <v>11</v>
      </c>
      <c r="G757" t="s">
        <v>72</v>
      </c>
      <c r="H757" t="s">
        <v>29</v>
      </c>
      <c r="I757" t="s">
        <v>80</v>
      </c>
      <c r="J757" t="s">
        <v>31</v>
      </c>
      <c r="K757" s="9">
        <v>90</v>
      </c>
      <c r="L757" t="s">
        <v>78</v>
      </c>
      <c r="M757">
        <v>4</v>
      </c>
      <c r="N757" t="s">
        <v>61</v>
      </c>
      <c r="O757" t="s">
        <v>80</v>
      </c>
      <c r="P757" t="s">
        <v>45</v>
      </c>
      <c r="Q757" s="9">
        <v>17650</v>
      </c>
      <c r="R757" s="9">
        <v>5404</v>
      </c>
      <c r="S757" s="9">
        <v>3</v>
      </c>
      <c r="T757" t="s">
        <v>46</v>
      </c>
      <c r="U757" s="9">
        <v>13</v>
      </c>
      <c r="V757" t="s">
        <v>82</v>
      </c>
      <c r="W757" t="s">
        <v>77</v>
      </c>
      <c r="X757" s="9">
        <v>4</v>
      </c>
      <c r="Y757" t="s">
        <v>87</v>
      </c>
      <c r="Z757" t="s">
        <v>46</v>
      </c>
    </row>
    <row r="758" spans="1:26" x14ac:dyDescent="0.25">
      <c r="A758">
        <v>2209</v>
      </c>
      <c r="B758" s="9">
        <v>32</v>
      </c>
      <c r="C758" t="s">
        <v>60</v>
      </c>
      <c r="D758" s="9">
        <v>809</v>
      </c>
      <c r="E758" t="s">
        <v>41</v>
      </c>
      <c r="F758" s="9">
        <v>29</v>
      </c>
      <c r="G758" t="s">
        <v>73</v>
      </c>
      <c r="H758" t="s">
        <v>53</v>
      </c>
      <c r="I758" t="s">
        <v>80</v>
      </c>
      <c r="J758" t="s">
        <v>31</v>
      </c>
      <c r="K758" s="9">
        <v>69</v>
      </c>
      <c r="L758" t="s">
        <v>78</v>
      </c>
      <c r="M758">
        <v>1</v>
      </c>
      <c r="N758" t="s">
        <v>51</v>
      </c>
      <c r="O758" t="s">
        <v>78</v>
      </c>
      <c r="P758" t="s">
        <v>35</v>
      </c>
      <c r="Q758" s="9">
        <v>4025</v>
      </c>
      <c r="R758" s="9">
        <v>11135</v>
      </c>
      <c r="S758" s="9">
        <v>9</v>
      </c>
      <c r="T758" t="s">
        <v>46</v>
      </c>
      <c r="U758" s="9">
        <v>12</v>
      </c>
      <c r="V758" t="s">
        <v>82</v>
      </c>
      <c r="W758" t="s">
        <v>77</v>
      </c>
      <c r="X758" s="9">
        <v>2</v>
      </c>
      <c r="Y758" t="s">
        <v>86</v>
      </c>
      <c r="Z758" t="s">
        <v>46</v>
      </c>
    </row>
    <row r="759" spans="1:26" x14ac:dyDescent="0.25">
      <c r="A759">
        <v>2210</v>
      </c>
      <c r="B759" s="9">
        <v>34</v>
      </c>
      <c r="C759" t="s">
        <v>26</v>
      </c>
      <c r="D759" s="9">
        <v>216</v>
      </c>
      <c r="E759" t="s">
        <v>27</v>
      </c>
      <c r="F759" s="9">
        <v>1</v>
      </c>
      <c r="G759" t="s">
        <v>73</v>
      </c>
      <c r="H759" t="s">
        <v>64</v>
      </c>
      <c r="I759" t="s">
        <v>77</v>
      </c>
      <c r="J759" t="s">
        <v>43</v>
      </c>
      <c r="K759" s="9">
        <v>75</v>
      </c>
      <c r="L759" t="s">
        <v>80</v>
      </c>
      <c r="M759">
        <v>2</v>
      </c>
      <c r="N759" t="s">
        <v>33</v>
      </c>
      <c r="O759" t="s">
        <v>80</v>
      </c>
      <c r="P759" t="s">
        <v>45</v>
      </c>
      <c r="Q759" s="9">
        <v>9725</v>
      </c>
      <c r="R759" s="9">
        <v>12278</v>
      </c>
      <c r="S759" s="9">
        <v>0</v>
      </c>
      <c r="T759" t="s">
        <v>46</v>
      </c>
      <c r="U759" s="9">
        <v>11</v>
      </c>
      <c r="V759" t="s">
        <v>82</v>
      </c>
      <c r="W759" t="s">
        <v>80</v>
      </c>
      <c r="X759" s="9">
        <v>2</v>
      </c>
      <c r="Y759" t="s">
        <v>85</v>
      </c>
      <c r="Z759" t="s">
        <v>46</v>
      </c>
    </row>
    <row r="760" spans="1:26" x14ac:dyDescent="0.25">
      <c r="A760">
        <v>2211</v>
      </c>
      <c r="B760" s="9">
        <v>59</v>
      </c>
      <c r="C760" t="s">
        <v>26</v>
      </c>
      <c r="D760" s="9">
        <v>1089</v>
      </c>
      <c r="E760" t="s">
        <v>27</v>
      </c>
      <c r="F760" s="9">
        <v>1</v>
      </c>
      <c r="G760" t="s">
        <v>72</v>
      </c>
      <c r="H760" t="s">
        <v>67</v>
      </c>
      <c r="I760" t="s">
        <v>77</v>
      </c>
      <c r="J760" t="s">
        <v>43</v>
      </c>
      <c r="K760" s="9">
        <v>66</v>
      </c>
      <c r="L760" t="s">
        <v>78</v>
      </c>
      <c r="M760">
        <v>3</v>
      </c>
      <c r="N760" t="s">
        <v>61</v>
      </c>
      <c r="O760" t="s">
        <v>80</v>
      </c>
      <c r="P760" t="s">
        <v>45</v>
      </c>
      <c r="Q760" s="9">
        <v>11904</v>
      </c>
      <c r="R760" s="9">
        <v>11038</v>
      </c>
      <c r="S760" s="9">
        <v>3</v>
      </c>
      <c r="T760" t="s">
        <v>36</v>
      </c>
      <c r="U760" s="9">
        <v>14</v>
      </c>
      <c r="V760" t="s">
        <v>82</v>
      </c>
      <c r="W760" t="s">
        <v>78</v>
      </c>
      <c r="X760" s="9">
        <v>1</v>
      </c>
      <c r="Y760" t="s">
        <v>84</v>
      </c>
      <c r="Z760" t="s">
        <v>46</v>
      </c>
    </row>
    <row r="761" spans="1:26" x14ac:dyDescent="0.25">
      <c r="A761">
        <v>2212</v>
      </c>
      <c r="B761" s="9">
        <v>45</v>
      </c>
      <c r="C761" t="s">
        <v>26</v>
      </c>
      <c r="D761" s="9">
        <v>788</v>
      </c>
      <c r="E761" t="s">
        <v>69</v>
      </c>
      <c r="F761" s="9">
        <v>24</v>
      </c>
      <c r="G761" t="s">
        <v>73</v>
      </c>
      <c r="H761" t="s">
        <v>53</v>
      </c>
      <c r="I761" t="s">
        <v>77</v>
      </c>
      <c r="J761" t="s">
        <v>43</v>
      </c>
      <c r="K761" s="9">
        <v>36</v>
      </c>
      <c r="L761" t="s">
        <v>78</v>
      </c>
      <c r="M761">
        <v>1</v>
      </c>
      <c r="N761" t="s">
        <v>69</v>
      </c>
      <c r="O761" t="s">
        <v>77</v>
      </c>
      <c r="P761" t="s">
        <v>35</v>
      </c>
      <c r="Q761" s="9">
        <v>2177</v>
      </c>
      <c r="R761" s="9">
        <v>8318</v>
      </c>
      <c r="S761" s="9">
        <v>1</v>
      </c>
      <c r="T761" t="s">
        <v>46</v>
      </c>
      <c r="U761" s="9">
        <v>16</v>
      </c>
      <c r="V761" t="s">
        <v>82</v>
      </c>
      <c r="W761" t="s">
        <v>79</v>
      </c>
      <c r="X761" s="9">
        <v>3</v>
      </c>
      <c r="Y761" t="s">
        <v>86</v>
      </c>
      <c r="Z761" t="s">
        <v>46</v>
      </c>
    </row>
    <row r="762" spans="1:26" x14ac:dyDescent="0.25">
      <c r="A762">
        <v>2213</v>
      </c>
      <c r="B762" s="9">
        <v>53</v>
      </c>
      <c r="C762" t="s">
        <v>40</v>
      </c>
      <c r="D762" s="9">
        <v>124</v>
      </c>
      <c r="E762" t="s">
        <v>27</v>
      </c>
      <c r="F762" s="9">
        <v>2</v>
      </c>
      <c r="G762" t="s">
        <v>74</v>
      </c>
      <c r="H762" t="s">
        <v>64</v>
      </c>
      <c r="I762" t="s">
        <v>78</v>
      </c>
      <c r="J762" t="s">
        <v>31</v>
      </c>
      <c r="K762" s="9">
        <v>38</v>
      </c>
      <c r="L762" t="s">
        <v>77</v>
      </c>
      <c r="M762">
        <v>3</v>
      </c>
      <c r="N762" t="s">
        <v>33</v>
      </c>
      <c r="O762" t="s">
        <v>77</v>
      </c>
      <c r="P762" t="s">
        <v>45</v>
      </c>
      <c r="Q762" s="9">
        <v>7525</v>
      </c>
      <c r="R762" s="9">
        <v>23537</v>
      </c>
      <c r="S762" s="9">
        <v>2</v>
      </c>
      <c r="T762" t="s">
        <v>46</v>
      </c>
      <c r="U762" s="9">
        <v>12</v>
      </c>
      <c r="V762" t="s">
        <v>82</v>
      </c>
      <c r="W762" t="s">
        <v>79</v>
      </c>
      <c r="X762" s="9">
        <v>2</v>
      </c>
      <c r="Y762" t="s">
        <v>86</v>
      </c>
      <c r="Z762" t="s">
        <v>46</v>
      </c>
    </row>
    <row r="763" spans="1:26" x14ac:dyDescent="0.25">
      <c r="A763">
        <v>2214</v>
      </c>
      <c r="B763" s="9">
        <v>36</v>
      </c>
      <c r="C763" t="s">
        <v>26</v>
      </c>
      <c r="D763" s="9">
        <v>660</v>
      </c>
      <c r="E763" t="s">
        <v>41</v>
      </c>
      <c r="F763" s="9">
        <v>15</v>
      </c>
      <c r="G763" t="s">
        <v>74</v>
      </c>
      <c r="H763" t="s">
        <v>49</v>
      </c>
      <c r="I763" t="s">
        <v>79</v>
      </c>
      <c r="J763" t="s">
        <v>43</v>
      </c>
      <c r="K763" s="9">
        <v>81</v>
      </c>
      <c r="L763" t="s">
        <v>78</v>
      </c>
      <c r="M763">
        <v>2</v>
      </c>
      <c r="N763" t="s">
        <v>51</v>
      </c>
      <c r="O763" t="s">
        <v>78</v>
      </c>
      <c r="P763" t="s">
        <v>57</v>
      </c>
      <c r="Q763" s="9">
        <v>4834</v>
      </c>
      <c r="R763" s="9">
        <v>7858</v>
      </c>
      <c r="S763" s="9">
        <v>7</v>
      </c>
      <c r="T763" t="s">
        <v>46</v>
      </c>
      <c r="U763" s="9">
        <v>14</v>
      </c>
      <c r="V763" t="s">
        <v>82</v>
      </c>
      <c r="W763" t="s">
        <v>77</v>
      </c>
      <c r="X763" s="9">
        <v>3</v>
      </c>
      <c r="Y763" t="s">
        <v>85</v>
      </c>
      <c r="Z763" t="s">
        <v>36</v>
      </c>
    </row>
    <row r="764" spans="1:26" x14ac:dyDescent="0.25">
      <c r="A764">
        <v>2215</v>
      </c>
      <c r="B764" s="9">
        <v>26</v>
      </c>
      <c r="C764" t="s">
        <v>40</v>
      </c>
      <c r="D764" s="9">
        <v>342</v>
      </c>
      <c r="E764" t="s">
        <v>41</v>
      </c>
      <c r="F764" s="9">
        <v>2</v>
      </c>
      <c r="G764" t="s">
        <v>74</v>
      </c>
      <c r="H764" t="s">
        <v>29</v>
      </c>
      <c r="I764" t="s">
        <v>79</v>
      </c>
      <c r="J764" t="s">
        <v>43</v>
      </c>
      <c r="K764" s="9">
        <v>57</v>
      </c>
      <c r="L764" t="s">
        <v>78</v>
      </c>
      <c r="M764">
        <v>1</v>
      </c>
      <c r="N764" t="s">
        <v>33</v>
      </c>
      <c r="O764" t="s">
        <v>79</v>
      </c>
      <c r="P764" t="s">
        <v>45</v>
      </c>
      <c r="Q764" s="9">
        <v>2042</v>
      </c>
      <c r="R764" s="9">
        <v>15346</v>
      </c>
      <c r="S764" s="9">
        <v>6</v>
      </c>
      <c r="T764" t="s">
        <v>36</v>
      </c>
      <c r="U764" s="9">
        <v>14</v>
      </c>
      <c r="V764" t="s">
        <v>82</v>
      </c>
      <c r="W764" t="s">
        <v>77</v>
      </c>
      <c r="X764" s="9">
        <v>2</v>
      </c>
      <c r="Y764" t="s">
        <v>86</v>
      </c>
      <c r="Z764" t="s">
        <v>36</v>
      </c>
    </row>
    <row r="765" spans="1:26" x14ac:dyDescent="0.25">
      <c r="A765">
        <v>2216</v>
      </c>
      <c r="B765" s="9">
        <v>34</v>
      </c>
      <c r="C765" t="s">
        <v>26</v>
      </c>
      <c r="D765" s="9">
        <v>1333</v>
      </c>
      <c r="E765" t="s">
        <v>27</v>
      </c>
      <c r="F765" s="9">
        <v>10</v>
      </c>
      <c r="G765" t="s">
        <v>73</v>
      </c>
      <c r="H765" t="s">
        <v>29</v>
      </c>
      <c r="I765" t="s">
        <v>78</v>
      </c>
      <c r="J765" t="s">
        <v>31</v>
      </c>
      <c r="K765" s="9">
        <v>87</v>
      </c>
      <c r="L765" t="s">
        <v>78</v>
      </c>
      <c r="M765">
        <v>1</v>
      </c>
      <c r="N765" t="s">
        <v>33</v>
      </c>
      <c r="O765" t="s">
        <v>78</v>
      </c>
      <c r="P765" t="s">
        <v>45</v>
      </c>
      <c r="Q765" s="9">
        <v>2220</v>
      </c>
      <c r="R765" s="9">
        <v>18410</v>
      </c>
      <c r="S765" s="9">
        <v>1</v>
      </c>
      <c r="T765" t="s">
        <v>36</v>
      </c>
      <c r="U765" s="9">
        <v>19</v>
      </c>
      <c r="V765" t="s">
        <v>82</v>
      </c>
      <c r="W765" t="s">
        <v>80</v>
      </c>
      <c r="X765" s="9">
        <v>2</v>
      </c>
      <c r="Y765" t="s">
        <v>86</v>
      </c>
      <c r="Z765" t="s">
        <v>46</v>
      </c>
    </row>
    <row r="766" spans="1:26" x14ac:dyDescent="0.25">
      <c r="A766">
        <v>2217</v>
      </c>
      <c r="B766" s="9">
        <v>28</v>
      </c>
      <c r="C766" t="s">
        <v>26</v>
      </c>
      <c r="D766" s="9">
        <v>1144</v>
      </c>
      <c r="E766" t="s">
        <v>27</v>
      </c>
      <c r="F766" s="9">
        <v>10</v>
      </c>
      <c r="G766" t="s">
        <v>76</v>
      </c>
      <c r="H766" t="s">
        <v>53</v>
      </c>
      <c r="I766" t="s">
        <v>80</v>
      </c>
      <c r="J766" t="s">
        <v>43</v>
      </c>
      <c r="K766" s="9">
        <v>74</v>
      </c>
      <c r="L766" t="s">
        <v>78</v>
      </c>
      <c r="M766">
        <v>1</v>
      </c>
      <c r="N766" t="s">
        <v>62</v>
      </c>
      <c r="O766" t="s">
        <v>77</v>
      </c>
      <c r="P766" t="s">
        <v>45</v>
      </c>
      <c r="Q766" s="9">
        <v>1052</v>
      </c>
      <c r="R766" s="9">
        <v>23384</v>
      </c>
      <c r="S766" s="9">
        <v>1</v>
      </c>
      <c r="T766" t="s">
        <v>46</v>
      </c>
      <c r="U766" s="9">
        <v>22</v>
      </c>
      <c r="V766" t="s">
        <v>83</v>
      </c>
      <c r="W766" t="s">
        <v>77</v>
      </c>
      <c r="X766" s="9">
        <v>5</v>
      </c>
      <c r="Y766" t="s">
        <v>86</v>
      </c>
      <c r="Z766" t="s">
        <v>46</v>
      </c>
    </row>
    <row r="767" spans="1:26" x14ac:dyDescent="0.25">
      <c r="A767">
        <v>2218</v>
      </c>
      <c r="B767" s="9">
        <v>38</v>
      </c>
      <c r="C767" t="s">
        <v>40</v>
      </c>
      <c r="D767" s="9">
        <v>1186</v>
      </c>
      <c r="E767" t="s">
        <v>41</v>
      </c>
      <c r="F767" s="9">
        <v>3</v>
      </c>
      <c r="G767" t="s">
        <v>73</v>
      </c>
      <c r="H767" t="s">
        <v>49</v>
      </c>
      <c r="I767" t="s">
        <v>78</v>
      </c>
      <c r="J767" t="s">
        <v>43</v>
      </c>
      <c r="K767" s="9">
        <v>44</v>
      </c>
      <c r="L767" t="s">
        <v>78</v>
      </c>
      <c r="M767">
        <v>1</v>
      </c>
      <c r="N767" t="s">
        <v>44</v>
      </c>
      <c r="O767" t="s">
        <v>78</v>
      </c>
      <c r="P767" t="s">
        <v>45</v>
      </c>
      <c r="Q767" s="9">
        <v>2821</v>
      </c>
      <c r="R767" s="9">
        <v>2997</v>
      </c>
      <c r="S767" s="9">
        <v>3</v>
      </c>
      <c r="T767" t="s">
        <v>46</v>
      </c>
      <c r="U767" s="9">
        <v>16</v>
      </c>
      <c r="V767" t="s">
        <v>82</v>
      </c>
      <c r="W767" t="s">
        <v>79</v>
      </c>
      <c r="X767" s="9">
        <v>2</v>
      </c>
      <c r="Y767" t="s">
        <v>86</v>
      </c>
      <c r="Z767" t="s">
        <v>46</v>
      </c>
    </row>
    <row r="768" spans="1:26" x14ac:dyDescent="0.25">
      <c r="A768">
        <v>2219</v>
      </c>
      <c r="B768" s="9">
        <v>50</v>
      </c>
      <c r="C768" t="s">
        <v>26</v>
      </c>
      <c r="D768" s="9">
        <v>1464</v>
      </c>
      <c r="E768" t="s">
        <v>41</v>
      </c>
      <c r="F768" s="9">
        <v>2</v>
      </c>
      <c r="G768" t="s">
        <v>73</v>
      </c>
      <c r="H768" t="s">
        <v>53</v>
      </c>
      <c r="I768" t="s">
        <v>77</v>
      </c>
      <c r="J768" t="s">
        <v>43</v>
      </c>
      <c r="K768" s="9">
        <v>62</v>
      </c>
      <c r="L768" t="s">
        <v>78</v>
      </c>
      <c r="M768">
        <v>5</v>
      </c>
      <c r="N768" t="s">
        <v>63</v>
      </c>
      <c r="O768" t="s">
        <v>78</v>
      </c>
      <c r="P768" t="s">
        <v>45</v>
      </c>
      <c r="Q768" s="9">
        <v>19237</v>
      </c>
      <c r="R768" s="9">
        <v>12853</v>
      </c>
      <c r="S768" s="9">
        <v>5</v>
      </c>
      <c r="T768" t="s">
        <v>36</v>
      </c>
      <c r="U768" s="9">
        <v>11</v>
      </c>
      <c r="V768" t="s">
        <v>82</v>
      </c>
      <c r="W768" t="s">
        <v>80</v>
      </c>
      <c r="X768" s="9">
        <v>2</v>
      </c>
      <c r="Y768" t="s">
        <v>85</v>
      </c>
      <c r="Z768" t="s">
        <v>46</v>
      </c>
    </row>
    <row r="769" spans="1:26" x14ac:dyDescent="0.25">
      <c r="A769">
        <v>2220</v>
      </c>
      <c r="B769" s="9">
        <v>37</v>
      </c>
      <c r="C769" t="s">
        <v>26</v>
      </c>
      <c r="D769" s="9">
        <v>124</v>
      </c>
      <c r="E769" t="s">
        <v>41</v>
      </c>
      <c r="F769" s="9">
        <v>3</v>
      </c>
      <c r="G769" t="s">
        <v>74</v>
      </c>
      <c r="H769" t="s">
        <v>49</v>
      </c>
      <c r="I769" t="s">
        <v>80</v>
      </c>
      <c r="J769" t="s">
        <v>31</v>
      </c>
      <c r="K769" s="9">
        <v>35</v>
      </c>
      <c r="L769" t="s">
        <v>78</v>
      </c>
      <c r="M769">
        <v>2</v>
      </c>
      <c r="N769" t="s">
        <v>59</v>
      </c>
      <c r="O769" t="s">
        <v>77</v>
      </c>
      <c r="P769" t="s">
        <v>35</v>
      </c>
      <c r="Q769" s="9">
        <v>4107</v>
      </c>
      <c r="R769" s="9">
        <v>13848</v>
      </c>
      <c r="S769" s="9">
        <v>3</v>
      </c>
      <c r="T769" t="s">
        <v>46</v>
      </c>
      <c r="U769" s="9">
        <v>15</v>
      </c>
      <c r="V769" t="s">
        <v>82</v>
      </c>
      <c r="W769" t="s">
        <v>79</v>
      </c>
      <c r="X769" s="9">
        <v>3</v>
      </c>
      <c r="Y769" t="s">
        <v>85</v>
      </c>
      <c r="Z769" t="s">
        <v>46</v>
      </c>
    </row>
    <row r="770" spans="1:26" x14ac:dyDescent="0.25">
      <c r="A770">
        <v>2221</v>
      </c>
      <c r="B770" s="9">
        <v>40</v>
      </c>
      <c r="C770" t="s">
        <v>26</v>
      </c>
      <c r="D770" s="9">
        <v>300</v>
      </c>
      <c r="E770" t="s">
        <v>27</v>
      </c>
      <c r="F770" s="9">
        <v>26</v>
      </c>
      <c r="G770" t="s">
        <v>74</v>
      </c>
      <c r="H770" t="s">
        <v>64</v>
      </c>
      <c r="I770" t="s">
        <v>78</v>
      </c>
      <c r="J770" t="s">
        <v>43</v>
      </c>
      <c r="K770" s="9">
        <v>74</v>
      </c>
      <c r="L770" t="s">
        <v>78</v>
      </c>
      <c r="M770">
        <v>2</v>
      </c>
      <c r="N770" t="s">
        <v>33</v>
      </c>
      <c r="O770" t="s">
        <v>79</v>
      </c>
      <c r="P770" t="s">
        <v>45</v>
      </c>
      <c r="Q770" s="9">
        <v>8396</v>
      </c>
      <c r="R770" s="9">
        <v>22217</v>
      </c>
      <c r="S770" s="9">
        <v>1</v>
      </c>
      <c r="T770" t="s">
        <v>46</v>
      </c>
      <c r="U770" s="9">
        <v>14</v>
      </c>
      <c r="V770" t="s">
        <v>82</v>
      </c>
      <c r="W770" t="s">
        <v>77</v>
      </c>
      <c r="X770" s="9">
        <v>3</v>
      </c>
      <c r="Y770" t="s">
        <v>85</v>
      </c>
      <c r="Z770" t="s">
        <v>46</v>
      </c>
    </row>
    <row r="771" spans="1:26" x14ac:dyDescent="0.25">
      <c r="A771">
        <v>2222</v>
      </c>
      <c r="B771" s="9">
        <v>26</v>
      </c>
      <c r="C771" t="s">
        <v>40</v>
      </c>
      <c r="D771" s="9">
        <v>921</v>
      </c>
      <c r="E771" t="s">
        <v>41</v>
      </c>
      <c r="F771" s="9">
        <v>1</v>
      </c>
      <c r="G771" t="s">
        <v>76</v>
      </c>
      <c r="H771" t="s">
        <v>53</v>
      </c>
      <c r="I771" t="s">
        <v>79</v>
      </c>
      <c r="J771" t="s">
        <v>31</v>
      </c>
      <c r="K771" s="9">
        <v>66</v>
      </c>
      <c r="L771" t="s">
        <v>77</v>
      </c>
      <c r="M771">
        <v>1</v>
      </c>
      <c r="N771" t="s">
        <v>44</v>
      </c>
      <c r="O771" t="s">
        <v>78</v>
      </c>
      <c r="P771" t="s">
        <v>57</v>
      </c>
      <c r="Q771" s="9">
        <v>2007</v>
      </c>
      <c r="R771" s="9">
        <v>25265</v>
      </c>
      <c r="S771" s="9">
        <v>1</v>
      </c>
      <c r="T771" t="s">
        <v>46</v>
      </c>
      <c r="U771" s="9">
        <v>13</v>
      </c>
      <c r="V771" t="s">
        <v>82</v>
      </c>
      <c r="W771" t="s">
        <v>78</v>
      </c>
      <c r="X771" s="9">
        <v>5</v>
      </c>
      <c r="Y771" t="s">
        <v>86</v>
      </c>
      <c r="Z771" t="s">
        <v>46</v>
      </c>
    </row>
    <row r="772" spans="1:26" x14ac:dyDescent="0.25">
      <c r="A772">
        <v>2223</v>
      </c>
      <c r="B772" s="9">
        <v>46</v>
      </c>
      <c r="C772" t="s">
        <v>26</v>
      </c>
      <c r="D772" s="9">
        <v>430</v>
      </c>
      <c r="E772" t="s">
        <v>41</v>
      </c>
      <c r="F772" s="9">
        <v>1</v>
      </c>
      <c r="G772" t="s">
        <v>73</v>
      </c>
      <c r="H772" t="s">
        <v>53</v>
      </c>
      <c r="I772" t="s">
        <v>80</v>
      </c>
      <c r="J772" t="s">
        <v>43</v>
      </c>
      <c r="K772" s="9">
        <v>40</v>
      </c>
      <c r="L772" t="s">
        <v>78</v>
      </c>
      <c r="M772">
        <v>5</v>
      </c>
      <c r="N772" t="s">
        <v>63</v>
      </c>
      <c r="O772" t="s">
        <v>80</v>
      </c>
      <c r="P772" t="s">
        <v>57</v>
      </c>
      <c r="Q772" s="9">
        <v>19627</v>
      </c>
      <c r="R772" s="9">
        <v>21445</v>
      </c>
      <c r="S772" s="9">
        <v>9</v>
      </c>
      <c r="T772" t="s">
        <v>46</v>
      </c>
      <c r="U772" s="9">
        <v>17</v>
      </c>
      <c r="V772" t="s">
        <v>82</v>
      </c>
      <c r="W772" t="s">
        <v>80</v>
      </c>
      <c r="X772" s="9">
        <v>0</v>
      </c>
      <c r="Y772" t="s">
        <v>86</v>
      </c>
      <c r="Z772" t="s">
        <v>46</v>
      </c>
    </row>
    <row r="773" spans="1:26" x14ac:dyDescent="0.25">
      <c r="A773">
        <v>2224</v>
      </c>
      <c r="B773" s="9">
        <v>54</v>
      </c>
      <c r="C773" t="s">
        <v>26</v>
      </c>
      <c r="D773" s="9">
        <v>1082</v>
      </c>
      <c r="E773" t="s">
        <v>27</v>
      </c>
      <c r="F773" s="9">
        <v>2</v>
      </c>
      <c r="G773" t="s">
        <v>73</v>
      </c>
      <c r="H773" t="s">
        <v>29</v>
      </c>
      <c r="I773" t="s">
        <v>78</v>
      </c>
      <c r="J773" t="s">
        <v>31</v>
      </c>
      <c r="K773" s="9">
        <v>41</v>
      </c>
      <c r="L773" t="s">
        <v>77</v>
      </c>
      <c r="M773">
        <v>3</v>
      </c>
      <c r="N773" t="s">
        <v>33</v>
      </c>
      <c r="O773" t="s">
        <v>78</v>
      </c>
      <c r="P773" t="s">
        <v>45</v>
      </c>
      <c r="Q773" s="9">
        <v>6720</v>
      </c>
      <c r="R773" s="9">
        <v>8392</v>
      </c>
      <c r="S773" s="9">
        <v>6</v>
      </c>
      <c r="T773" t="s">
        <v>46</v>
      </c>
      <c r="U773" s="9">
        <v>18</v>
      </c>
      <c r="V773" t="s">
        <v>82</v>
      </c>
      <c r="W773" t="s">
        <v>77</v>
      </c>
      <c r="X773" s="9">
        <v>4</v>
      </c>
      <c r="Y773" t="s">
        <v>86</v>
      </c>
      <c r="Z773" t="s">
        <v>46</v>
      </c>
    </row>
    <row r="774" spans="1:26" x14ac:dyDescent="0.25">
      <c r="A774">
        <v>2225</v>
      </c>
      <c r="B774" s="9">
        <v>56</v>
      </c>
      <c r="C774" t="s">
        <v>40</v>
      </c>
      <c r="D774" s="9">
        <v>1240</v>
      </c>
      <c r="E774" t="s">
        <v>41</v>
      </c>
      <c r="F774" s="9">
        <v>9</v>
      </c>
      <c r="G774" t="s">
        <v>74</v>
      </c>
      <c r="H774" t="s">
        <v>53</v>
      </c>
      <c r="I774" t="s">
        <v>79</v>
      </c>
      <c r="J774" t="s">
        <v>31</v>
      </c>
      <c r="K774" s="9">
        <v>63</v>
      </c>
      <c r="L774" t="s">
        <v>78</v>
      </c>
      <c r="M774">
        <v>1</v>
      </c>
      <c r="N774" t="s">
        <v>44</v>
      </c>
      <c r="O774" t="s">
        <v>78</v>
      </c>
      <c r="P774" t="s">
        <v>45</v>
      </c>
      <c r="Q774" s="9">
        <v>2942</v>
      </c>
      <c r="R774" s="9">
        <v>12154</v>
      </c>
      <c r="S774" s="9">
        <v>2</v>
      </c>
      <c r="T774" t="s">
        <v>46</v>
      </c>
      <c r="U774" s="9">
        <v>19</v>
      </c>
      <c r="V774" t="s">
        <v>82</v>
      </c>
      <c r="W774" t="s">
        <v>77</v>
      </c>
      <c r="X774" s="9">
        <v>4</v>
      </c>
      <c r="Y774" t="s">
        <v>86</v>
      </c>
      <c r="Z774" t="s">
        <v>46</v>
      </c>
    </row>
    <row r="775" spans="1:26" x14ac:dyDescent="0.25">
      <c r="A775">
        <v>2226</v>
      </c>
      <c r="B775" s="9">
        <v>36</v>
      </c>
      <c r="C775" t="s">
        <v>26</v>
      </c>
      <c r="D775" s="9">
        <v>796</v>
      </c>
      <c r="E775" t="s">
        <v>41</v>
      </c>
      <c r="F775" s="9">
        <v>12</v>
      </c>
      <c r="G775" t="s">
        <v>75</v>
      </c>
      <c r="H775" t="s">
        <v>53</v>
      </c>
      <c r="I775" t="s">
        <v>80</v>
      </c>
      <c r="J775" t="s">
        <v>31</v>
      </c>
      <c r="K775" s="9">
        <v>51</v>
      </c>
      <c r="L775" t="s">
        <v>77</v>
      </c>
      <c r="M775">
        <v>3</v>
      </c>
      <c r="N775" t="s">
        <v>58</v>
      </c>
      <c r="O775" t="s">
        <v>80</v>
      </c>
      <c r="P775" t="s">
        <v>35</v>
      </c>
      <c r="Q775" s="9">
        <v>8858</v>
      </c>
      <c r="R775" s="9">
        <v>15669</v>
      </c>
      <c r="S775" s="9">
        <v>0</v>
      </c>
      <c r="T775" t="s">
        <v>46</v>
      </c>
      <c r="U775" s="9">
        <v>11</v>
      </c>
      <c r="V775" t="s">
        <v>82</v>
      </c>
      <c r="W775" t="s">
        <v>77</v>
      </c>
      <c r="X775" s="9">
        <v>2</v>
      </c>
      <c r="Y775" t="s">
        <v>85</v>
      </c>
      <c r="Z775" t="s">
        <v>46</v>
      </c>
    </row>
    <row r="776" spans="1:26" x14ac:dyDescent="0.25">
      <c r="A776">
        <v>2227</v>
      </c>
      <c r="B776" s="9">
        <v>55</v>
      </c>
      <c r="C776" t="s">
        <v>60</v>
      </c>
      <c r="D776" s="9">
        <v>444</v>
      </c>
      <c r="E776" t="s">
        <v>41</v>
      </c>
      <c r="F776" s="9">
        <v>2</v>
      </c>
      <c r="G776" t="s">
        <v>76</v>
      </c>
      <c r="H776" t="s">
        <v>53</v>
      </c>
      <c r="I776" t="s">
        <v>78</v>
      </c>
      <c r="J776" t="s">
        <v>43</v>
      </c>
      <c r="K776" s="9">
        <v>40</v>
      </c>
      <c r="L776" t="s">
        <v>77</v>
      </c>
      <c r="M776">
        <v>4</v>
      </c>
      <c r="N776" t="s">
        <v>61</v>
      </c>
      <c r="O776" t="s">
        <v>79</v>
      </c>
      <c r="P776" t="s">
        <v>35</v>
      </c>
      <c r="Q776" s="9">
        <v>16756</v>
      </c>
      <c r="R776" s="9">
        <v>17323</v>
      </c>
      <c r="S776" s="9">
        <v>7</v>
      </c>
      <c r="T776" t="s">
        <v>46</v>
      </c>
      <c r="U776" s="9">
        <v>15</v>
      </c>
      <c r="V776" t="s">
        <v>82</v>
      </c>
      <c r="W776" t="s">
        <v>77</v>
      </c>
      <c r="X776" s="9">
        <v>3</v>
      </c>
      <c r="Y776" t="s">
        <v>87</v>
      </c>
      <c r="Z776" t="s">
        <v>46</v>
      </c>
    </row>
    <row r="777" spans="1:26" x14ac:dyDescent="0.25">
      <c r="A777">
        <v>2228</v>
      </c>
      <c r="B777" s="9">
        <v>43</v>
      </c>
      <c r="C777" t="s">
        <v>26</v>
      </c>
      <c r="D777" s="9">
        <v>415</v>
      </c>
      <c r="E777" t="s">
        <v>27</v>
      </c>
      <c r="F777" s="9">
        <v>25</v>
      </c>
      <c r="G777" t="s">
        <v>74</v>
      </c>
      <c r="H777" t="s">
        <v>53</v>
      </c>
      <c r="I777" t="s">
        <v>78</v>
      </c>
      <c r="J777" t="s">
        <v>43</v>
      </c>
      <c r="K777" s="9">
        <v>79</v>
      </c>
      <c r="L777" t="s">
        <v>77</v>
      </c>
      <c r="M777">
        <v>3</v>
      </c>
      <c r="N777" t="s">
        <v>33</v>
      </c>
      <c r="O777" t="s">
        <v>80</v>
      </c>
      <c r="P777" t="s">
        <v>57</v>
      </c>
      <c r="Q777" s="9">
        <v>10798</v>
      </c>
      <c r="R777" s="9">
        <v>5268</v>
      </c>
      <c r="S777" s="9">
        <v>5</v>
      </c>
      <c r="T777" t="s">
        <v>46</v>
      </c>
      <c r="U777" s="9">
        <v>13</v>
      </c>
      <c r="V777" t="s">
        <v>82</v>
      </c>
      <c r="W777" t="s">
        <v>78</v>
      </c>
      <c r="X777" s="9">
        <v>5</v>
      </c>
      <c r="Y777" t="s">
        <v>86</v>
      </c>
      <c r="Z777" t="s">
        <v>46</v>
      </c>
    </row>
    <row r="778" spans="1:26" x14ac:dyDescent="0.25">
      <c r="A778">
        <v>2229</v>
      </c>
      <c r="B778" s="9">
        <v>20</v>
      </c>
      <c r="C778" t="s">
        <v>40</v>
      </c>
      <c r="D778" s="9">
        <v>769</v>
      </c>
      <c r="E778" t="s">
        <v>27</v>
      </c>
      <c r="F778" s="9">
        <v>9</v>
      </c>
      <c r="G778" t="s">
        <v>74</v>
      </c>
      <c r="H778" t="s">
        <v>29</v>
      </c>
      <c r="I778" t="s">
        <v>80</v>
      </c>
      <c r="J778" t="s">
        <v>31</v>
      </c>
      <c r="K778" s="9">
        <v>54</v>
      </c>
      <c r="L778" t="s">
        <v>78</v>
      </c>
      <c r="M778">
        <v>1</v>
      </c>
      <c r="N778" t="s">
        <v>62</v>
      </c>
      <c r="O778" t="s">
        <v>80</v>
      </c>
      <c r="P778" t="s">
        <v>35</v>
      </c>
      <c r="Q778" s="9">
        <v>2323</v>
      </c>
      <c r="R778" s="9">
        <v>17205</v>
      </c>
      <c r="S778" s="9">
        <v>1</v>
      </c>
      <c r="T778" t="s">
        <v>36</v>
      </c>
      <c r="U778" s="9">
        <v>14</v>
      </c>
      <c r="V778" t="s">
        <v>82</v>
      </c>
      <c r="W778" t="s">
        <v>77</v>
      </c>
      <c r="X778" s="9">
        <v>3</v>
      </c>
      <c r="Y778" t="s">
        <v>86</v>
      </c>
      <c r="Z778" t="s">
        <v>36</v>
      </c>
    </row>
    <row r="779" spans="1:26" x14ac:dyDescent="0.25">
      <c r="A779">
        <v>2230</v>
      </c>
      <c r="B779" s="9">
        <v>21</v>
      </c>
      <c r="C779" t="s">
        <v>26</v>
      </c>
      <c r="D779" s="9">
        <v>1334</v>
      </c>
      <c r="E779" t="s">
        <v>41</v>
      </c>
      <c r="F779" s="9">
        <v>10</v>
      </c>
      <c r="G779" t="s">
        <v>74</v>
      </c>
      <c r="H779" t="s">
        <v>29</v>
      </c>
      <c r="I779" t="s">
        <v>78</v>
      </c>
      <c r="J779" t="s">
        <v>31</v>
      </c>
      <c r="K779" s="9">
        <v>36</v>
      </c>
      <c r="L779" t="s">
        <v>78</v>
      </c>
      <c r="M779">
        <v>1</v>
      </c>
      <c r="N779" t="s">
        <v>51</v>
      </c>
      <c r="O779" t="s">
        <v>79</v>
      </c>
      <c r="P779" t="s">
        <v>35</v>
      </c>
      <c r="Q779" s="9">
        <v>1416</v>
      </c>
      <c r="R779" s="9">
        <v>17258</v>
      </c>
      <c r="S779" s="9">
        <v>1</v>
      </c>
      <c r="T779" t="s">
        <v>46</v>
      </c>
      <c r="U779" s="9">
        <v>13</v>
      </c>
      <c r="V779" t="s">
        <v>82</v>
      </c>
      <c r="W779" t="s">
        <v>79</v>
      </c>
      <c r="X779" s="9">
        <v>6</v>
      </c>
      <c r="Y779" t="s">
        <v>85</v>
      </c>
      <c r="Z779" t="s">
        <v>36</v>
      </c>
    </row>
    <row r="780" spans="1:26" x14ac:dyDescent="0.25">
      <c r="A780">
        <v>2231</v>
      </c>
      <c r="B780" s="9">
        <v>46</v>
      </c>
      <c r="C780" t="s">
        <v>26</v>
      </c>
      <c r="D780" s="9">
        <v>1003</v>
      </c>
      <c r="E780" t="s">
        <v>41</v>
      </c>
      <c r="F780" s="9">
        <v>8</v>
      </c>
      <c r="G780" t="s">
        <v>73</v>
      </c>
      <c r="H780" t="s">
        <v>29</v>
      </c>
      <c r="I780" t="s">
        <v>80</v>
      </c>
      <c r="J780" t="s">
        <v>31</v>
      </c>
      <c r="K780" s="9">
        <v>74</v>
      </c>
      <c r="L780" t="s">
        <v>77</v>
      </c>
      <c r="M780">
        <v>2</v>
      </c>
      <c r="N780" t="s">
        <v>44</v>
      </c>
      <c r="O780" t="s">
        <v>79</v>
      </c>
      <c r="P780" t="s">
        <v>57</v>
      </c>
      <c r="Q780" s="9">
        <v>4615</v>
      </c>
      <c r="R780" s="9">
        <v>21029</v>
      </c>
      <c r="S780" s="9">
        <v>8</v>
      </c>
      <c r="T780" t="s">
        <v>36</v>
      </c>
      <c r="U780" s="9">
        <v>23</v>
      </c>
      <c r="V780" t="s">
        <v>83</v>
      </c>
      <c r="W780" t="s">
        <v>79</v>
      </c>
      <c r="X780" s="9">
        <v>2</v>
      </c>
      <c r="Y780" t="s">
        <v>86</v>
      </c>
      <c r="Z780" t="s">
        <v>46</v>
      </c>
    </row>
    <row r="781" spans="1:26" x14ac:dyDescent="0.25">
      <c r="A781">
        <v>2232</v>
      </c>
      <c r="B781" s="9">
        <v>51</v>
      </c>
      <c r="C781" t="s">
        <v>26</v>
      </c>
      <c r="D781" s="9">
        <v>1323</v>
      </c>
      <c r="E781" t="s">
        <v>41</v>
      </c>
      <c r="F781" s="9">
        <v>4</v>
      </c>
      <c r="G781" t="s">
        <v>73</v>
      </c>
      <c r="H781" t="s">
        <v>29</v>
      </c>
      <c r="I781" t="s">
        <v>79</v>
      </c>
      <c r="J781" t="s">
        <v>43</v>
      </c>
      <c r="K781" s="9">
        <v>34</v>
      </c>
      <c r="L781" t="s">
        <v>78</v>
      </c>
      <c r="M781">
        <v>1</v>
      </c>
      <c r="N781" t="s">
        <v>44</v>
      </c>
      <c r="O781" t="s">
        <v>78</v>
      </c>
      <c r="P781" t="s">
        <v>45</v>
      </c>
      <c r="Q781" s="9">
        <v>2461</v>
      </c>
      <c r="R781" s="9">
        <v>10332</v>
      </c>
      <c r="S781" s="9">
        <v>9</v>
      </c>
      <c r="T781" t="s">
        <v>36</v>
      </c>
      <c r="U781" s="9">
        <v>12</v>
      </c>
      <c r="V781" t="s">
        <v>82</v>
      </c>
      <c r="W781" t="s">
        <v>78</v>
      </c>
      <c r="X781" s="9">
        <v>2</v>
      </c>
      <c r="Y781" t="s">
        <v>87</v>
      </c>
      <c r="Z781" t="s">
        <v>36</v>
      </c>
    </row>
    <row r="782" spans="1:26" x14ac:dyDescent="0.25">
      <c r="A782">
        <v>2233</v>
      </c>
      <c r="B782" s="9">
        <v>28</v>
      </c>
      <c r="C782" t="s">
        <v>60</v>
      </c>
      <c r="D782" s="9">
        <v>1366</v>
      </c>
      <c r="E782" t="s">
        <v>41</v>
      </c>
      <c r="F782" s="9">
        <v>24</v>
      </c>
      <c r="G782" t="s">
        <v>72</v>
      </c>
      <c r="H782" t="s">
        <v>67</v>
      </c>
      <c r="I782" t="s">
        <v>77</v>
      </c>
      <c r="J782" t="s">
        <v>43</v>
      </c>
      <c r="K782" s="9">
        <v>72</v>
      </c>
      <c r="L782" t="s">
        <v>77</v>
      </c>
      <c r="M782">
        <v>3</v>
      </c>
      <c r="N782" t="s">
        <v>59</v>
      </c>
      <c r="O782" t="s">
        <v>79</v>
      </c>
      <c r="P782" t="s">
        <v>35</v>
      </c>
      <c r="Q782" s="9">
        <v>8722</v>
      </c>
      <c r="R782" s="9">
        <v>12355</v>
      </c>
      <c r="S782" s="9">
        <v>1</v>
      </c>
      <c r="T782" t="s">
        <v>46</v>
      </c>
      <c r="U782" s="9">
        <v>12</v>
      </c>
      <c r="V782" t="s">
        <v>82</v>
      </c>
      <c r="W782" t="s">
        <v>79</v>
      </c>
      <c r="X782" s="9">
        <v>2</v>
      </c>
      <c r="Y782" t="s">
        <v>85</v>
      </c>
      <c r="Z782" t="s">
        <v>36</v>
      </c>
    </row>
    <row r="783" spans="1:26" x14ac:dyDescent="0.25">
      <c r="A783">
        <v>2234</v>
      </c>
      <c r="B783" s="9">
        <v>26</v>
      </c>
      <c r="C783" t="s">
        <v>26</v>
      </c>
      <c r="D783" s="9">
        <v>192</v>
      </c>
      <c r="E783" t="s">
        <v>41</v>
      </c>
      <c r="F783" s="9">
        <v>1</v>
      </c>
      <c r="G783" t="s">
        <v>72</v>
      </c>
      <c r="H783" t="s">
        <v>53</v>
      </c>
      <c r="I783" t="s">
        <v>79</v>
      </c>
      <c r="J783" t="s">
        <v>43</v>
      </c>
      <c r="K783" s="9">
        <v>59</v>
      </c>
      <c r="L783" t="s">
        <v>77</v>
      </c>
      <c r="M783">
        <v>1</v>
      </c>
      <c r="N783" t="s">
        <v>51</v>
      </c>
      <c r="O783" t="s">
        <v>79</v>
      </c>
      <c r="P783" t="s">
        <v>45</v>
      </c>
      <c r="Q783" s="9">
        <v>3955</v>
      </c>
      <c r="R783" s="9">
        <v>11141</v>
      </c>
      <c r="S783" s="9">
        <v>1</v>
      </c>
      <c r="T783" t="s">
        <v>46</v>
      </c>
      <c r="U783" s="9">
        <v>16</v>
      </c>
      <c r="V783" t="s">
        <v>82</v>
      </c>
      <c r="W783" t="s">
        <v>79</v>
      </c>
      <c r="X783" s="9">
        <v>2</v>
      </c>
      <c r="Y783" t="s">
        <v>86</v>
      </c>
      <c r="Z783" t="s">
        <v>46</v>
      </c>
    </row>
    <row r="784" spans="1:26" x14ac:dyDescent="0.25">
      <c r="A784">
        <v>2235</v>
      </c>
      <c r="B784" s="9">
        <v>30</v>
      </c>
      <c r="C784" t="s">
        <v>26</v>
      </c>
      <c r="D784" s="9">
        <v>1176</v>
      </c>
      <c r="E784" t="s">
        <v>41</v>
      </c>
      <c r="F784" s="9">
        <v>20</v>
      </c>
      <c r="G784" t="s">
        <v>74</v>
      </c>
      <c r="H784" t="s">
        <v>49</v>
      </c>
      <c r="I784" t="s">
        <v>78</v>
      </c>
      <c r="J784" t="s">
        <v>43</v>
      </c>
      <c r="K784" s="9">
        <v>85</v>
      </c>
      <c r="L784" t="s">
        <v>78</v>
      </c>
      <c r="M784">
        <v>2</v>
      </c>
      <c r="N784" t="s">
        <v>58</v>
      </c>
      <c r="O784" t="s">
        <v>79</v>
      </c>
      <c r="P784" t="s">
        <v>45</v>
      </c>
      <c r="Q784" s="9">
        <v>9957</v>
      </c>
      <c r="R784" s="9">
        <v>9096</v>
      </c>
      <c r="S784" s="9">
        <v>0</v>
      </c>
      <c r="T784" t="s">
        <v>46</v>
      </c>
      <c r="U784" s="9">
        <v>15</v>
      </c>
      <c r="V784" t="s">
        <v>82</v>
      </c>
      <c r="W784" t="s">
        <v>78</v>
      </c>
      <c r="X784" s="9">
        <v>1</v>
      </c>
      <c r="Y784" t="s">
        <v>85</v>
      </c>
      <c r="Z784" t="s">
        <v>46</v>
      </c>
    </row>
    <row r="785" spans="1:26" x14ac:dyDescent="0.25">
      <c r="A785">
        <v>2236</v>
      </c>
      <c r="B785" s="9">
        <v>41</v>
      </c>
      <c r="C785" t="s">
        <v>26</v>
      </c>
      <c r="D785" s="9">
        <v>509</v>
      </c>
      <c r="E785" t="s">
        <v>41</v>
      </c>
      <c r="F785" s="9">
        <v>7</v>
      </c>
      <c r="G785" t="s">
        <v>72</v>
      </c>
      <c r="H785" t="s">
        <v>67</v>
      </c>
      <c r="I785" t="s">
        <v>77</v>
      </c>
      <c r="J785" t="s">
        <v>31</v>
      </c>
      <c r="K785" s="9">
        <v>43</v>
      </c>
      <c r="L785" t="s">
        <v>80</v>
      </c>
      <c r="M785">
        <v>1</v>
      </c>
      <c r="N785" t="s">
        <v>44</v>
      </c>
      <c r="O785" t="s">
        <v>78</v>
      </c>
      <c r="P785" t="s">
        <v>45</v>
      </c>
      <c r="Q785" s="9">
        <v>3376</v>
      </c>
      <c r="R785" s="9">
        <v>18863</v>
      </c>
      <c r="S785" s="9">
        <v>1</v>
      </c>
      <c r="T785" t="s">
        <v>46</v>
      </c>
      <c r="U785" s="9">
        <v>13</v>
      </c>
      <c r="V785" t="s">
        <v>82</v>
      </c>
      <c r="W785" t="s">
        <v>78</v>
      </c>
      <c r="X785" s="9">
        <v>3</v>
      </c>
      <c r="Y785" t="s">
        <v>86</v>
      </c>
      <c r="Z785" t="s">
        <v>46</v>
      </c>
    </row>
    <row r="786" spans="1:26" x14ac:dyDescent="0.25">
      <c r="A786">
        <v>2237</v>
      </c>
      <c r="B786" s="9">
        <v>38</v>
      </c>
      <c r="C786" t="s">
        <v>26</v>
      </c>
      <c r="D786" s="9">
        <v>330</v>
      </c>
      <c r="E786" t="s">
        <v>41</v>
      </c>
      <c r="F786" s="9">
        <v>17</v>
      </c>
      <c r="G786" t="s">
        <v>76</v>
      </c>
      <c r="H786" t="s">
        <v>29</v>
      </c>
      <c r="I786" t="s">
        <v>78</v>
      </c>
      <c r="J786" t="s">
        <v>31</v>
      </c>
      <c r="K786" s="9">
        <v>65</v>
      </c>
      <c r="L786" t="s">
        <v>77</v>
      </c>
      <c r="M786">
        <v>3</v>
      </c>
      <c r="N786" t="s">
        <v>59</v>
      </c>
      <c r="O786" t="s">
        <v>78</v>
      </c>
      <c r="P786" t="s">
        <v>45</v>
      </c>
      <c r="Q786" s="9">
        <v>8823</v>
      </c>
      <c r="R786" s="9">
        <v>24608</v>
      </c>
      <c r="S786" s="9">
        <v>0</v>
      </c>
      <c r="T786" t="s">
        <v>46</v>
      </c>
      <c r="U786" s="9">
        <v>18</v>
      </c>
      <c r="V786" t="s">
        <v>82</v>
      </c>
      <c r="W786" t="s">
        <v>79</v>
      </c>
      <c r="X786" s="9">
        <v>4</v>
      </c>
      <c r="Y786" t="s">
        <v>85</v>
      </c>
      <c r="Z786" t="s">
        <v>46</v>
      </c>
    </row>
    <row r="787" spans="1:26" x14ac:dyDescent="0.25">
      <c r="A787">
        <v>2238</v>
      </c>
      <c r="B787" s="9">
        <v>40</v>
      </c>
      <c r="C787" t="s">
        <v>26</v>
      </c>
      <c r="D787" s="9">
        <v>1492</v>
      </c>
      <c r="E787" t="s">
        <v>41</v>
      </c>
      <c r="F787" s="9">
        <v>20</v>
      </c>
      <c r="G787" t="s">
        <v>73</v>
      </c>
      <c r="H787" t="s">
        <v>67</v>
      </c>
      <c r="I787" t="s">
        <v>79</v>
      </c>
      <c r="J787" t="s">
        <v>43</v>
      </c>
      <c r="K787" s="9">
        <v>61</v>
      </c>
      <c r="L787" t="s">
        <v>78</v>
      </c>
      <c r="M787">
        <v>3</v>
      </c>
      <c r="N787" t="s">
        <v>59</v>
      </c>
      <c r="O787" t="s">
        <v>80</v>
      </c>
      <c r="P787" t="s">
        <v>45</v>
      </c>
      <c r="Q787" s="9">
        <v>10322</v>
      </c>
      <c r="R787" s="9">
        <v>26542</v>
      </c>
      <c r="S787" s="9">
        <v>4</v>
      </c>
      <c r="T787" t="s">
        <v>46</v>
      </c>
      <c r="U787" s="9">
        <v>20</v>
      </c>
      <c r="V787" t="s">
        <v>83</v>
      </c>
      <c r="W787" t="s">
        <v>80</v>
      </c>
      <c r="X787" s="9">
        <v>6</v>
      </c>
      <c r="Y787" t="s">
        <v>86</v>
      </c>
      <c r="Z787" t="s">
        <v>46</v>
      </c>
    </row>
    <row r="788" spans="1:26" x14ac:dyDescent="0.25">
      <c r="A788">
        <v>2239</v>
      </c>
      <c r="B788" s="9">
        <v>27</v>
      </c>
      <c r="C788" t="s">
        <v>60</v>
      </c>
      <c r="D788" s="9">
        <v>1277</v>
      </c>
      <c r="E788" t="s">
        <v>41</v>
      </c>
      <c r="F788" s="9">
        <v>8</v>
      </c>
      <c r="G788" t="s">
        <v>75</v>
      </c>
      <c r="H788" t="s">
        <v>29</v>
      </c>
      <c r="I788" t="s">
        <v>79</v>
      </c>
      <c r="J788" t="s">
        <v>43</v>
      </c>
      <c r="K788" s="9">
        <v>87</v>
      </c>
      <c r="L788" t="s">
        <v>79</v>
      </c>
      <c r="M788">
        <v>1</v>
      </c>
      <c r="N788" t="s">
        <v>51</v>
      </c>
      <c r="O788" t="s">
        <v>78</v>
      </c>
      <c r="P788" t="s">
        <v>45</v>
      </c>
      <c r="Q788" s="9">
        <v>4621</v>
      </c>
      <c r="R788" s="9">
        <v>5869</v>
      </c>
      <c r="S788" s="9">
        <v>1</v>
      </c>
      <c r="T788" t="s">
        <v>46</v>
      </c>
      <c r="U788" s="9">
        <v>19</v>
      </c>
      <c r="V788" t="s">
        <v>82</v>
      </c>
      <c r="W788" t="s">
        <v>80</v>
      </c>
      <c r="X788" s="9">
        <v>4</v>
      </c>
      <c r="Y788" t="s">
        <v>86</v>
      </c>
      <c r="Z788" t="s">
        <v>46</v>
      </c>
    </row>
    <row r="789" spans="1:26" x14ac:dyDescent="0.25">
      <c r="A789">
        <v>2240</v>
      </c>
      <c r="B789" s="9">
        <v>55</v>
      </c>
      <c r="C789" t="s">
        <v>40</v>
      </c>
      <c r="D789" s="9">
        <v>1091</v>
      </c>
      <c r="E789" t="s">
        <v>41</v>
      </c>
      <c r="F789" s="9">
        <v>2</v>
      </c>
      <c r="G789" t="s">
        <v>76</v>
      </c>
      <c r="H789" t="s">
        <v>29</v>
      </c>
      <c r="I789" t="s">
        <v>80</v>
      </c>
      <c r="J789" t="s">
        <v>43</v>
      </c>
      <c r="K789" s="9">
        <v>65</v>
      </c>
      <c r="L789" t="s">
        <v>78</v>
      </c>
      <c r="M789">
        <v>3</v>
      </c>
      <c r="N789" t="s">
        <v>58</v>
      </c>
      <c r="O789" t="s">
        <v>77</v>
      </c>
      <c r="P789" t="s">
        <v>45</v>
      </c>
      <c r="Q789" s="9">
        <v>10976</v>
      </c>
      <c r="R789" s="9">
        <v>15813</v>
      </c>
      <c r="S789" s="9">
        <v>3</v>
      </c>
      <c r="T789" t="s">
        <v>46</v>
      </c>
      <c r="U789" s="9">
        <v>18</v>
      </c>
      <c r="V789" t="s">
        <v>82</v>
      </c>
      <c r="W789" t="s">
        <v>77</v>
      </c>
      <c r="X789" s="9">
        <v>4</v>
      </c>
      <c r="Y789" t="s">
        <v>86</v>
      </c>
      <c r="Z789" t="s">
        <v>46</v>
      </c>
    </row>
    <row r="790" spans="1:26" x14ac:dyDescent="0.25">
      <c r="A790">
        <v>2241</v>
      </c>
      <c r="B790" s="9">
        <v>28</v>
      </c>
      <c r="C790" t="s">
        <v>26</v>
      </c>
      <c r="D790" s="9">
        <v>857</v>
      </c>
      <c r="E790" t="s">
        <v>41</v>
      </c>
      <c r="F790" s="9">
        <v>10</v>
      </c>
      <c r="G790" t="s">
        <v>74</v>
      </c>
      <c r="H790" t="s">
        <v>49</v>
      </c>
      <c r="I790" t="s">
        <v>78</v>
      </c>
      <c r="J790" t="s">
        <v>31</v>
      </c>
      <c r="K790" s="9">
        <v>59</v>
      </c>
      <c r="L790" t="s">
        <v>78</v>
      </c>
      <c r="M790">
        <v>2</v>
      </c>
      <c r="N790" t="s">
        <v>44</v>
      </c>
      <c r="O790" t="s">
        <v>78</v>
      </c>
      <c r="P790" t="s">
        <v>35</v>
      </c>
      <c r="Q790" s="9">
        <v>3660</v>
      </c>
      <c r="R790" s="9">
        <v>7909</v>
      </c>
      <c r="S790" s="9">
        <v>3</v>
      </c>
      <c r="T790" t="s">
        <v>46</v>
      </c>
      <c r="U790" s="9">
        <v>13</v>
      </c>
      <c r="V790" t="s">
        <v>82</v>
      </c>
      <c r="W790" t="s">
        <v>80</v>
      </c>
      <c r="X790" s="9">
        <v>4</v>
      </c>
      <c r="Y790" t="s">
        <v>87</v>
      </c>
      <c r="Z790" t="s">
        <v>46</v>
      </c>
    </row>
    <row r="791" spans="1:26" x14ac:dyDescent="0.25">
      <c r="A791">
        <v>2242</v>
      </c>
      <c r="B791" s="9">
        <v>44</v>
      </c>
      <c r="C791" t="s">
        <v>26</v>
      </c>
      <c r="D791" s="9">
        <v>1376</v>
      </c>
      <c r="E791" t="s">
        <v>69</v>
      </c>
      <c r="F791" s="9">
        <v>1</v>
      </c>
      <c r="G791" t="s">
        <v>72</v>
      </c>
      <c r="H791" t="s">
        <v>53</v>
      </c>
      <c r="I791" t="s">
        <v>77</v>
      </c>
      <c r="J791" t="s">
        <v>43</v>
      </c>
      <c r="K791" s="9">
        <v>91</v>
      </c>
      <c r="L791" t="s">
        <v>77</v>
      </c>
      <c r="M791">
        <v>3</v>
      </c>
      <c r="N791" t="s">
        <v>69</v>
      </c>
      <c r="O791" t="s">
        <v>79</v>
      </c>
      <c r="P791" t="s">
        <v>45</v>
      </c>
      <c r="Q791" s="9">
        <v>10482</v>
      </c>
      <c r="R791" s="9">
        <v>2326</v>
      </c>
      <c r="S791" s="9">
        <v>9</v>
      </c>
      <c r="T791" t="s">
        <v>46</v>
      </c>
      <c r="U791" s="9">
        <v>14</v>
      </c>
      <c r="V791" t="s">
        <v>82</v>
      </c>
      <c r="W791" t="s">
        <v>80</v>
      </c>
      <c r="X791" s="9">
        <v>1</v>
      </c>
      <c r="Y791" t="s">
        <v>86</v>
      </c>
      <c r="Z791" t="s">
        <v>36</v>
      </c>
    </row>
    <row r="792" spans="1:26" x14ac:dyDescent="0.25">
      <c r="A792">
        <v>2243</v>
      </c>
      <c r="B792" s="9">
        <v>33</v>
      </c>
      <c r="C792" t="s">
        <v>26</v>
      </c>
      <c r="D792" s="9">
        <v>654</v>
      </c>
      <c r="E792" t="s">
        <v>41</v>
      </c>
      <c r="F792" s="9">
        <v>5</v>
      </c>
      <c r="G792" t="s">
        <v>74</v>
      </c>
      <c r="H792" t="s">
        <v>29</v>
      </c>
      <c r="I792" t="s">
        <v>80</v>
      </c>
      <c r="J792" t="s">
        <v>43</v>
      </c>
      <c r="K792" s="9">
        <v>34</v>
      </c>
      <c r="L792" t="s">
        <v>77</v>
      </c>
      <c r="M792">
        <v>3</v>
      </c>
      <c r="N792" t="s">
        <v>59</v>
      </c>
      <c r="O792" t="s">
        <v>80</v>
      </c>
      <c r="P792" t="s">
        <v>57</v>
      </c>
      <c r="Q792" s="9">
        <v>7119</v>
      </c>
      <c r="R792" s="9">
        <v>21214</v>
      </c>
      <c r="S792" s="9">
        <v>4</v>
      </c>
      <c r="T792" t="s">
        <v>46</v>
      </c>
      <c r="U792" s="9">
        <v>15</v>
      </c>
      <c r="V792" t="s">
        <v>82</v>
      </c>
      <c r="W792" t="s">
        <v>78</v>
      </c>
      <c r="X792" s="9">
        <v>2</v>
      </c>
      <c r="Y792" t="s">
        <v>86</v>
      </c>
      <c r="Z792" t="s">
        <v>46</v>
      </c>
    </row>
    <row r="793" spans="1:26" x14ac:dyDescent="0.25">
      <c r="A793">
        <v>2244</v>
      </c>
      <c r="B793" s="9">
        <v>35</v>
      </c>
      <c r="C793" t="s">
        <v>26</v>
      </c>
      <c r="D793" s="9">
        <v>1204</v>
      </c>
      <c r="E793" t="s">
        <v>27</v>
      </c>
      <c r="F793" s="9">
        <v>9</v>
      </c>
      <c r="G793" t="s">
        <v>74</v>
      </c>
      <c r="H793" t="s">
        <v>67</v>
      </c>
      <c r="I793" t="s">
        <v>80</v>
      </c>
      <c r="J793" t="s">
        <v>43</v>
      </c>
      <c r="K793" s="9">
        <v>86</v>
      </c>
      <c r="L793" t="s">
        <v>78</v>
      </c>
      <c r="M793">
        <v>3</v>
      </c>
      <c r="N793" t="s">
        <v>33</v>
      </c>
      <c r="O793" t="s">
        <v>79</v>
      </c>
      <c r="P793" t="s">
        <v>35</v>
      </c>
      <c r="Q793" s="9">
        <v>9582</v>
      </c>
      <c r="R793" s="9">
        <v>10333</v>
      </c>
      <c r="S793" s="9">
        <v>0</v>
      </c>
      <c r="T793" t="s">
        <v>36</v>
      </c>
      <c r="U793" s="9">
        <v>22</v>
      </c>
      <c r="V793" t="s">
        <v>83</v>
      </c>
      <c r="W793" t="s">
        <v>79</v>
      </c>
      <c r="X793" s="9">
        <v>2</v>
      </c>
      <c r="Y793" t="s">
        <v>86</v>
      </c>
      <c r="Z793" t="s">
        <v>36</v>
      </c>
    </row>
    <row r="794" spans="1:26" x14ac:dyDescent="0.25">
      <c r="A794">
        <v>2245</v>
      </c>
      <c r="B794" s="9">
        <v>33</v>
      </c>
      <c r="C794" t="s">
        <v>40</v>
      </c>
      <c r="D794" s="9">
        <v>827</v>
      </c>
      <c r="E794" t="s">
        <v>41</v>
      </c>
      <c r="F794" s="9">
        <v>29</v>
      </c>
      <c r="G794" t="s">
        <v>73</v>
      </c>
      <c r="H794" t="s">
        <v>53</v>
      </c>
      <c r="I794" t="s">
        <v>79</v>
      </c>
      <c r="J794" t="s">
        <v>31</v>
      </c>
      <c r="K794" s="9">
        <v>54</v>
      </c>
      <c r="L794" t="s">
        <v>77</v>
      </c>
      <c r="M794">
        <v>2</v>
      </c>
      <c r="N794" t="s">
        <v>44</v>
      </c>
      <c r="O794" t="s">
        <v>78</v>
      </c>
      <c r="P794" t="s">
        <v>35</v>
      </c>
      <c r="Q794" s="9">
        <v>4508</v>
      </c>
      <c r="R794" s="9">
        <v>3129</v>
      </c>
      <c r="S794" s="9">
        <v>1</v>
      </c>
      <c r="T794" t="s">
        <v>46</v>
      </c>
      <c r="U794" s="9">
        <v>22</v>
      </c>
      <c r="V794" t="s">
        <v>83</v>
      </c>
      <c r="W794" t="s">
        <v>77</v>
      </c>
      <c r="X794" s="9">
        <v>4</v>
      </c>
      <c r="Y794" t="s">
        <v>86</v>
      </c>
      <c r="Z794" t="s">
        <v>36</v>
      </c>
    </row>
    <row r="795" spans="1:26" x14ac:dyDescent="0.25">
      <c r="A795">
        <v>2246</v>
      </c>
      <c r="B795" s="9">
        <v>28</v>
      </c>
      <c r="C795" t="s">
        <v>26</v>
      </c>
      <c r="D795" s="9">
        <v>895</v>
      </c>
      <c r="E795" t="s">
        <v>41</v>
      </c>
      <c r="F795" s="9">
        <v>15</v>
      </c>
      <c r="G795" t="s">
        <v>72</v>
      </c>
      <c r="H795" t="s">
        <v>29</v>
      </c>
      <c r="I795" t="s">
        <v>79</v>
      </c>
      <c r="J795" t="s">
        <v>43</v>
      </c>
      <c r="K795" s="9">
        <v>50</v>
      </c>
      <c r="L795" t="s">
        <v>78</v>
      </c>
      <c r="M795">
        <v>1</v>
      </c>
      <c r="N795" t="s">
        <v>51</v>
      </c>
      <c r="O795" t="s">
        <v>78</v>
      </c>
      <c r="P795" t="s">
        <v>57</v>
      </c>
      <c r="Q795" s="9">
        <v>2207</v>
      </c>
      <c r="R795" s="9">
        <v>22482</v>
      </c>
      <c r="S795" s="9">
        <v>1</v>
      </c>
      <c r="T795" t="s">
        <v>46</v>
      </c>
      <c r="U795" s="9">
        <v>16</v>
      </c>
      <c r="V795" t="s">
        <v>82</v>
      </c>
      <c r="W795" t="s">
        <v>80</v>
      </c>
      <c r="X795" s="9">
        <v>5</v>
      </c>
      <c r="Y795" t="s">
        <v>85</v>
      </c>
      <c r="Z795" t="s">
        <v>46</v>
      </c>
    </row>
    <row r="796" spans="1:26" x14ac:dyDescent="0.25">
      <c r="A796">
        <v>2247</v>
      </c>
      <c r="B796" s="9">
        <v>34</v>
      </c>
      <c r="C796" t="s">
        <v>40</v>
      </c>
      <c r="D796" s="9">
        <v>618</v>
      </c>
      <c r="E796" t="s">
        <v>41</v>
      </c>
      <c r="F796" s="9">
        <v>3</v>
      </c>
      <c r="G796" t="s">
        <v>76</v>
      </c>
      <c r="H796" t="s">
        <v>29</v>
      </c>
      <c r="I796" t="s">
        <v>78</v>
      </c>
      <c r="J796" t="s">
        <v>43</v>
      </c>
      <c r="K796" s="9">
        <v>45</v>
      </c>
      <c r="L796" t="s">
        <v>78</v>
      </c>
      <c r="M796">
        <v>2</v>
      </c>
      <c r="N796" t="s">
        <v>59</v>
      </c>
      <c r="O796" t="s">
        <v>80</v>
      </c>
      <c r="P796" t="s">
        <v>35</v>
      </c>
      <c r="Q796" s="9">
        <v>7756</v>
      </c>
      <c r="R796" s="9">
        <v>22266</v>
      </c>
      <c r="S796" s="9">
        <v>0</v>
      </c>
      <c r="T796" t="s">
        <v>46</v>
      </c>
      <c r="U796" s="9">
        <v>17</v>
      </c>
      <c r="V796" t="s">
        <v>82</v>
      </c>
      <c r="W796" t="s">
        <v>78</v>
      </c>
      <c r="X796" s="9">
        <v>1</v>
      </c>
      <c r="Y796" t="s">
        <v>85</v>
      </c>
      <c r="Z796" t="s">
        <v>46</v>
      </c>
    </row>
    <row r="797" spans="1:26" x14ac:dyDescent="0.25">
      <c r="A797">
        <v>2248</v>
      </c>
      <c r="B797" s="9">
        <v>37</v>
      </c>
      <c r="C797" t="s">
        <v>26</v>
      </c>
      <c r="D797" s="9">
        <v>309</v>
      </c>
      <c r="E797" t="s">
        <v>27</v>
      </c>
      <c r="F797" s="9">
        <v>10</v>
      </c>
      <c r="G797" t="s">
        <v>73</v>
      </c>
      <c r="H797" t="s">
        <v>29</v>
      </c>
      <c r="I797" t="s">
        <v>80</v>
      </c>
      <c r="J797" t="s">
        <v>31</v>
      </c>
      <c r="K797" s="9">
        <v>88</v>
      </c>
      <c r="L797" t="s">
        <v>77</v>
      </c>
      <c r="M797">
        <v>2</v>
      </c>
      <c r="N797" t="s">
        <v>33</v>
      </c>
      <c r="O797" t="s">
        <v>80</v>
      </c>
      <c r="P797" t="s">
        <v>57</v>
      </c>
      <c r="Q797" s="9">
        <v>6694</v>
      </c>
      <c r="R797" s="9">
        <v>24223</v>
      </c>
      <c r="S797" s="9">
        <v>2</v>
      </c>
      <c r="T797" t="s">
        <v>36</v>
      </c>
      <c r="U797" s="9">
        <v>14</v>
      </c>
      <c r="V797" t="s">
        <v>82</v>
      </c>
      <c r="W797" t="s">
        <v>78</v>
      </c>
      <c r="X797" s="9">
        <v>5</v>
      </c>
      <c r="Y797" t="s">
        <v>86</v>
      </c>
      <c r="Z797" t="s">
        <v>46</v>
      </c>
    </row>
    <row r="798" spans="1:26" x14ac:dyDescent="0.25">
      <c r="A798">
        <v>2249</v>
      </c>
      <c r="B798" s="9">
        <v>25</v>
      </c>
      <c r="C798" t="s">
        <v>26</v>
      </c>
      <c r="D798" s="9">
        <v>1219</v>
      </c>
      <c r="E798" t="s">
        <v>41</v>
      </c>
      <c r="F798" s="9">
        <v>4</v>
      </c>
      <c r="G798" t="s">
        <v>76</v>
      </c>
      <c r="H798" t="s">
        <v>67</v>
      </c>
      <c r="I798" t="s">
        <v>80</v>
      </c>
      <c r="J798" t="s">
        <v>43</v>
      </c>
      <c r="K798" s="9">
        <v>32</v>
      </c>
      <c r="L798" t="s">
        <v>78</v>
      </c>
      <c r="M798">
        <v>1</v>
      </c>
      <c r="N798" t="s">
        <v>51</v>
      </c>
      <c r="O798" t="s">
        <v>80</v>
      </c>
      <c r="P798" t="s">
        <v>45</v>
      </c>
      <c r="Q798" s="9">
        <v>3691</v>
      </c>
      <c r="R798" s="9">
        <v>4605</v>
      </c>
      <c r="S798" s="9">
        <v>1</v>
      </c>
      <c r="T798" t="s">
        <v>36</v>
      </c>
      <c r="U798" s="9">
        <v>15</v>
      </c>
      <c r="V798" t="s">
        <v>82</v>
      </c>
      <c r="W798" t="s">
        <v>77</v>
      </c>
      <c r="X798" s="9">
        <v>3</v>
      </c>
      <c r="Y798" t="s">
        <v>87</v>
      </c>
      <c r="Z798" t="s">
        <v>36</v>
      </c>
    </row>
    <row r="799" spans="1:26" x14ac:dyDescent="0.25">
      <c r="A799">
        <v>2250</v>
      </c>
      <c r="B799" s="9">
        <v>26</v>
      </c>
      <c r="C799" t="s">
        <v>26</v>
      </c>
      <c r="D799" s="9">
        <v>1330</v>
      </c>
      <c r="E799" t="s">
        <v>41</v>
      </c>
      <c r="F799" s="9">
        <v>21</v>
      </c>
      <c r="G799" t="s">
        <v>74</v>
      </c>
      <c r="H799" t="s">
        <v>53</v>
      </c>
      <c r="I799" t="s">
        <v>79</v>
      </c>
      <c r="J799" t="s">
        <v>43</v>
      </c>
      <c r="K799" s="9">
        <v>37</v>
      </c>
      <c r="L799" t="s">
        <v>78</v>
      </c>
      <c r="M799">
        <v>1</v>
      </c>
      <c r="N799" t="s">
        <v>51</v>
      </c>
      <c r="O799" t="s">
        <v>78</v>
      </c>
      <c r="P799" t="s">
        <v>57</v>
      </c>
      <c r="Q799" s="9">
        <v>2377</v>
      </c>
      <c r="R799" s="9">
        <v>19373</v>
      </c>
      <c r="S799" s="9">
        <v>1</v>
      </c>
      <c r="T799" t="s">
        <v>46</v>
      </c>
      <c r="U799" s="9">
        <v>20</v>
      </c>
      <c r="V799" t="s">
        <v>83</v>
      </c>
      <c r="W799" t="s">
        <v>78</v>
      </c>
      <c r="X799" s="9">
        <v>0</v>
      </c>
      <c r="Y799" t="s">
        <v>85</v>
      </c>
      <c r="Z799" t="s">
        <v>36</v>
      </c>
    </row>
    <row r="800" spans="1:26" x14ac:dyDescent="0.25">
      <c r="A800">
        <v>2251</v>
      </c>
      <c r="B800" s="9">
        <v>33</v>
      </c>
      <c r="C800" t="s">
        <v>26</v>
      </c>
      <c r="D800" s="9">
        <v>1017</v>
      </c>
      <c r="E800" t="s">
        <v>41</v>
      </c>
      <c r="F800" s="9">
        <v>25</v>
      </c>
      <c r="G800" t="s">
        <v>74</v>
      </c>
      <c r="H800" t="s">
        <v>53</v>
      </c>
      <c r="I800" t="s">
        <v>79</v>
      </c>
      <c r="J800" t="s">
        <v>43</v>
      </c>
      <c r="K800" s="9">
        <v>55</v>
      </c>
      <c r="L800" t="s">
        <v>77</v>
      </c>
      <c r="M800">
        <v>1</v>
      </c>
      <c r="N800" t="s">
        <v>44</v>
      </c>
      <c r="O800" t="s">
        <v>77</v>
      </c>
      <c r="P800" t="s">
        <v>35</v>
      </c>
      <c r="Q800" s="9">
        <v>2313</v>
      </c>
      <c r="R800" s="9">
        <v>2993</v>
      </c>
      <c r="S800" s="9">
        <v>4</v>
      </c>
      <c r="T800" t="s">
        <v>36</v>
      </c>
      <c r="U800" s="9">
        <v>20</v>
      </c>
      <c r="V800" t="s">
        <v>83</v>
      </c>
      <c r="W800" t="s">
        <v>77</v>
      </c>
      <c r="X800" s="9">
        <v>0</v>
      </c>
      <c r="Y800" t="s">
        <v>86</v>
      </c>
      <c r="Z800" t="s">
        <v>36</v>
      </c>
    </row>
    <row r="801" spans="1:26" x14ac:dyDescent="0.25">
      <c r="A801">
        <v>2252</v>
      </c>
      <c r="B801" s="9">
        <v>42</v>
      </c>
      <c r="C801" t="s">
        <v>26</v>
      </c>
      <c r="D801" s="9">
        <v>469</v>
      </c>
      <c r="E801" t="s">
        <v>41</v>
      </c>
      <c r="F801" s="9">
        <v>2</v>
      </c>
      <c r="G801" t="s">
        <v>72</v>
      </c>
      <c r="H801" t="s">
        <v>53</v>
      </c>
      <c r="I801" t="s">
        <v>80</v>
      </c>
      <c r="J801" t="s">
        <v>43</v>
      </c>
      <c r="K801" s="9">
        <v>35</v>
      </c>
      <c r="L801" t="s">
        <v>78</v>
      </c>
      <c r="M801">
        <v>4</v>
      </c>
      <c r="N801" t="s">
        <v>61</v>
      </c>
      <c r="O801" t="s">
        <v>79</v>
      </c>
      <c r="P801" t="s">
        <v>45</v>
      </c>
      <c r="Q801" s="9">
        <v>17665</v>
      </c>
      <c r="R801" s="9">
        <v>14399</v>
      </c>
      <c r="S801" s="9">
        <v>0</v>
      </c>
      <c r="T801" t="s">
        <v>46</v>
      </c>
      <c r="U801" s="9">
        <v>17</v>
      </c>
      <c r="V801" t="s">
        <v>82</v>
      </c>
      <c r="W801" t="s">
        <v>80</v>
      </c>
      <c r="X801" s="9">
        <v>3</v>
      </c>
      <c r="Y801" t="s">
        <v>86</v>
      </c>
      <c r="Z801" t="s">
        <v>46</v>
      </c>
    </row>
    <row r="802" spans="1:26" x14ac:dyDescent="0.25">
      <c r="A802">
        <v>2253</v>
      </c>
      <c r="B802" s="9">
        <v>28</v>
      </c>
      <c r="C802" t="s">
        <v>40</v>
      </c>
      <c r="D802" s="9">
        <v>1009</v>
      </c>
      <c r="E802" t="s">
        <v>41</v>
      </c>
      <c r="F802" s="9">
        <v>1</v>
      </c>
      <c r="G802" t="s">
        <v>74</v>
      </c>
      <c r="H802" t="s">
        <v>53</v>
      </c>
      <c r="I802" t="s">
        <v>79</v>
      </c>
      <c r="J802" t="s">
        <v>43</v>
      </c>
      <c r="K802" s="9">
        <v>45</v>
      </c>
      <c r="L802" t="s">
        <v>77</v>
      </c>
      <c r="M802">
        <v>1</v>
      </c>
      <c r="N802" t="s">
        <v>51</v>
      </c>
      <c r="O802" t="s">
        <v>77</v>
      </c>
      <c r="P802" t="s">
        <v>57</v>
      </c>
      <c r="Q802" s="9">
        <v>2596</v>
      </c>
      <c r="R802" s="9">
        <v>7160</v>
      </c>
      <c r="S802" s="9">
        <v>1</v>
      </c>
      <c r="T802" t="s">
        <v>46</v>
      </c>
      <c r="U802" s="9">
        <v>15</v>
      </c>
      <c r="V802" t="s">
        <v>82</v>
      </c>
      <c r="W802" t="s">
        <v>79</v>
      </c>
      <c r="X802" s="9">
        <v>2</v>
      </c>
      <c r="Y802" t="s">
        <v>86</v>
      </c>
      <c r="Z802" t="s">
        <v>36</v>
      </c>
    </row>
    <row r="803" spans="1:26" x14ac:dyDescent="0.25">
      <c r="A803">
        <v>2254</v>
      </c>
      <c r="B803" s="9">
        <v>50</v>
      </c>
      <c r="C803" t="s">
        <v>40</v>
      </c>
      <c r="D803" s="9">
        <v>959</v>
      </c>
      <c r="E803" t="s">
        <v>27</v>
      </c>
      <c r="F803" s="9">
        <v>1</v>
      </c>
      <c r="G803" t="s">
        <v>73</v>
      </c>
      <c r="H803" t="s">
        <v>49</v>
      </c>
      <c r="I803" t="s">
        <v>80</v>
      </c>
      <c r="J803" t="s">
        <v>43</v>
      </c>
      <c r="K803" s="9">
        <v>81</v>
      </c>
      <c r="L803" t="s">
        <v>78</v>
      </c>
      <c r="M803">
        <v>2</v>
      </c>
      <c r="N803" t="s">
        <v>33</v>
      </c>
      <c r="O803" t="s">
        <v>78</v>
      </c>
      <c r="P803" t="s">
        <v>35</v>
      </c>
      <c r="Q803" s="9">
        <v>4728</v>
      </c>
      <c r="R803" s="9">
        <v>17251</v>
      </c>
      <c r="S803" s="9">
        <v>3</v>
      </c>
      <c r="T803" t="s">
        <v>36</v>
      </c>
      <c r="U803" s="9">
        <v>14</v>
      </c>
      <c r="V803" t="s">
        <v>82</v>
      </c>
      <c r="W803" t="s">
        <v>80</v>
      </c>
      <c r="X803" s="9">
        <v>4</v>
      </c>
      <c r="Y803" t="s">
        <v>86</v>
      </c>
      <c r="Z803" t="s">
        <v>36</v>
      </c>
    </row>
    <row r="804" spans="1:26" x14ac:dyDescent="0.25">
      <c r="A804">
        <v>2255</v>
      </c>
      <c r="B804" s="9">
        <v>33</v>
      </c>
      <c r="C804" t="s">
        <v>40</v>
      </c>
      <c r="D804" s="9">
        <v>970</v>
      </c>
      <c r="E804" t="s">
        <v>27</v>
      </c>
      <c r="F804" s="9">
        <v>7</v>
      </c>
      <c r="G804" t="s">
        <v>74</v>
      </c>
      <c r="H804" t="s">
        <v>29</v>
      </c>
      <c r="I804" t="s">
        <v>80</v>
      </c>
      <c r="J804" t="s">
        <v>31</v>
      </c>
      <c r="K804" s="9">
        <v>30</v>
      </c>
      <c r="L804" t="s">
        <v>78</v>
      </c>
      <c r="M804">
        <v>2</v>
      </c>
      <c r="N804" t="s">
        <v>33</v>
      </c>
      <c r="O804" t="s">
        <v>77</v>
      </c>
      <c r="P804" t="s">
        <v>45</v>
      </c>
      <c r="Q804" s="9">
        <v>4302</v>
      </c>
      <c r="R804" s="9">
        <v>13401</v>
      </c>
      <c r="S804" s="9">
        <v>0</v>
      </c>
      <c r="T804" t="s">
        <v>46</v>
      </c>
      <c r="U804" s="9">
        <v>17</v>
      </c>
      <c r="V804" t="s">
        <v>82</v>
      </c>
      <c r="W804" t="s">
        <v>78</v>
      </c>
      <c r="X804" s="9">
        <v>3</v>
      </c>
      <c r="Y804" t="s">
        <v>86</v>
      </c>
      <c r="Z804" t="s">
        <v>46</v>
      </c>
    </row>
    <row r="805" spans="1:26" x14ac:dyDescent="0.25">
      <c r="A805">
        <v>2256</v>
      </c>
      <c r="B805" s="9">
        <v>34</v>
      </c>
      <c r="C805" t="s">
        <v>60</v>
      </c>
      <c r="D805" s="9">
        <v>697</v>
      </c>
      <c r="E805" t="s">
        <v>41</v>
      </c>
      <c r="F805" s="9">
        <v>3</v>
      </c>
      <c r="G805" t="s">
        <v>73</v>
      </c>
      <c r="H805" t="s">
        <v>29</v>
      </c>
      <c r="I805" t="s">
        <v>78</v>
      </c>
      <c r="J805" t="s">
        <v>43</v>
      </c>
      <c r="K805" s="9">
        <v>40</v>
      </c>
      <c r="L805" t="s">
        <v>77</v>
      </c>
      <c r="M805">
        <v>1</v>
      </c>
      <c r="N805" t="s">
        <v>44</v>
      </c>
      <c r="O805" t="s">
        <v>80</v>
      </c>
      <c r="P805" t="s">
        <v>45</v>
      </c>
      <c r="Q805" s="9">
        <v>2979</v>
      </c>
      <c r="R805" s="9">
        <v>22478</v>
      </c>
      <c r="S805" s="9">
        <v>3</v>
      </c>
      <c r="T805" t="s">
        <v>46</v>
      </c>
      <c r="U805" s="9">
        <v>17</v>
      </c>
      <c r="V805" t="s">
        <v>82</v>
      </c>
      <c r="W805" t="s">
        <v>80</v>
      </c>
      <c r="X805" s="9">
        <v>2</v>
      </c>
      <c r="Y805" t="s">
        <v>86</v>
      </c>
      <c r="Z805" t="s">
        <v>46</v>
      </c>
    </row>
    <row r="806" spans="1:26" x14ac:dyDescent="0.25">
      <c r="A806">
        <v>2257</v>
      </c>
      <c r="B806" s="9">
        <v>48</v>
      </c>
      <c r="C806" t="s">
        <v>60</v>
      </c>
      <c r="D806" s="9">
        <v>1262</v>
      </c>
      <c r="E806" t="s">
        <v>41</v>
      </c>
      <c r="F806" s="9">
        <v>1</v>
      </c>
      <c r="G806" t="s">
        <v>73</v>
      </c>
      <c r="H806" t="s">
        <v>53</v>
      </c>
      <c r="I806" t="s">
        <v>79</v>
      </c>
      <c r="J806" t="s">
        <v>43</v>
      </c>
      <c r="K806" s="9">
        <v>35</v>
      </c>
      <c r="L806" t="s">
        <v>80</v>
      </c>
      <c r="M806">
        <v>4</v>
      </c>
      <c r="N806" t="s">
        <v>61</v>
      </c>
      <c r="O806" t="s">
        <v>80</v>
      </c>
      <c r="P806" t="s">
        <v>35</v>
      </c>
      <c r="Q806" s="9">
        <v>16885</v>
      </c>
      <c r="R806" s="9">
        <v>16154</v>
      </c>
      <c r="S806" s="9">
        <v>2</v>
      </c>
      <c r="T806" t="s">
        <v>46</v>
      </c>
      <c r="U806" s="9">
        <v>22</v>
      </c>
      <c r="V806" t="s">
        <v>83</v>
      </c>
      <c r="W806" t="s">
        <v>78</v>
      </c>
      <c r="X806" s="9">
        <v>3</v>
      </c>
      <c r="Y806" t="s">
        <v>85</v>
      </c>
      <c r="Z806" t="s">
        <v>46</v>
      </c>
    </row>
    <row r="807" spans="1:26" x14ac:dyDescent="0.25">
      <c r="A807">
        <v>2258</v>
      </c>
      <c r="B807" s="9">
        <v>45</v>
      </c>
      <c r="C807" t="s">
        <v>60</v>
      </c>
      <c r="D807" s="9">
        <v>1050</v>
      </c>
      <c r="E807" t="s">
        <v>27</v>
      </c>
      <c r="F807" s="9">
        <v>9</v>
      </c>
      <c r="G807" t="s">
        <v>73</v>
      </c>
      <c r="H807" t="s">
        <v>29</v>
      </c>
      <c r="I807" t="s">
        <v>77</v>
      </c>
      <c r="J807" t="s">
        <v>31</v>
      </c>
      <c r="K807" s="9">
        <v>65</v>
      </c>
      <c r="L807" t="s">
        <v>77</v>
      </c>
      <c r="M807">
        <v>2</v>
      </c>
      <c r="N807" t="s">
        <v>33</v>
      </c>
      <c r="O807" t="s">
        <v>78</v>
      </c>
      <c r="P807" t="s">
        <v>45</v>
      </c>
      <c r="Q807" s="9">
        <v>5593</v>
      </c>
      <c r="R807" s="9">
        <v>17970</v>
      </c>
      <c r="S807" s="9">
        <v>1</v>
      </c>
      <c r="T807" t="s">
        <v>46</v>
      </c>
      <c r="U807" s="9">
        <v>13</v>
      </c>
      <c r="V807" t="s">
        <v>82</v>
      </c>
      <c r="W807" t="s">
        <v>80</v>
      </c>
      <c r="X807" s="9">
        <v>2</v>
      </c>
      <c r="Y807" t="s">
        <v>86</v>
      </c>
      <c r="Z807" t="s">
        <v>46</v>
      </c>
    </row>
    <row r="808" spans="1:26" x14ac:dyDescent="0.25">
      <c r="A808">
        <v>2259</v>
      </c>
      <c r="B808" s="9">
        <v>52</v>
      </c>
      <c r="C808" t="s">
        <v>26</v>
      </c>
      <c r="D808" s="9">
        <v>994</v>
      </c>
      <c r="E808" t="s">
        <v>41</v>
      </c>
      <c r="F808" s="9">
        <v>7</v>
      </c>
      <c r="G808" t="s">
        <v>73</v>
      </c>
      <c r="H808" t="s">
        <v>29</v>
      </c>
      <c r="I808" t="s">
        <v>77</v>
      </c>
      <c r="J808" t="s">
        <v>43</v>
      </c>
      <c r="K808" s="9">
        <v>87</v>
      </c>
      <c r="L808" t="s">
        <v>78</v>
      </c>
      <c r="M808">
        <v>3</v>
      </c>
      <c r="N808" t="s">
        <v>59</v>
      </c>
      <c r="O808" t="s">
        <v>77</v>
      </c>
      <c r="P808" t="s">
        <v>35</v>
      </c>
      <c r="Q808" s="9">
        <v>10445</v>
      </c>
      <c r="R808" s="9">
        <v>15322</v>
      </c>
      <c r="S808" s="9">
        <v>7</v>
      </c>
      <c r="T808" t="s">
        <v>46</v>
      </c>
      <c r="U808" s="9">
        <v>19</v>
      </c>
      <c r="V808" t="s">
        <v>82</v>
      </c>
      <c r="W808" t="s">
        <v>80</v>
      </c>
      <c r="X808" s="9">
        <v>4</v>
      </c>
      <c r="Y808" t="s">
        <v>86</v>
      </c>
      <c r="Z808" t="s">
        <v>46</v>
      </c>
    </row>
    <row r="809" spans="1:26" x14ac:dyDescent="0.25">
      <c r="A809">
        <v>2260</v>
      </c>
      <c r="B809" s="9">
        <v>38</v>
      </c>
      <c r="C809" t="s">
        <v>26</v>
      </c>
      <c r="D809" s="9">
        <v>770</v>
      </c>
      <c r="E809" t="s">
        <v>27</v>
      </c>
      <c r="F809" s="9">
        <v>10</v>
      </c>
      <c r="G809" t="s">
        <v>73</v>
      </c>
      <c r="H809" t="s">
        <v>64</v>
      </c>
      <c r="I809" t="s">
        <v>78</v>
      </c>
      <c r="J809" t="s">
        <v>43</v>
      </c>
      <c r="K809" s="9">
        <v>73</v>
      </c>
      <c r="L809" t="s">
        <v>77</v>
      </c>
      <c r="M809">
        <v>3</v>
      </c>
      <c r="N809" t="s">
        <v>33</v>
      </c>
      <c r="O809" t="s">
        <v>78</v>
      </c>
      <c r="P809" t="s">
        <v>57</v>
      </c>
      <c r="Q809" s="9">
        <v>8740</v>
      </c>
      <c r="R809" s="9">
        <v>5569</v>
      </c>
      <c r="S809" s="9">
        <v>0</v>
      </c>
      <c r="T809" t="s">
        <v>36</v>
      </c>
      <c r="U809" s="9">
        <v>14</v>
      </c>
      <c r="V809" t="s">
        <v>82</v>
      </c>
      <c r="W809" t="s">
        <v>77</v>
      </c>
      <c r="X809" s="9">
        <v>2</v>
      </c>
      <c r="Y809" t="s">
        <v>86</v>
      </c>
      <c r="Z809" t="s">
        <v>46</v>
      </c>
    </row>
    <row r="810" spans="1:26" x14ac:dyDescent="0.25">
      <c r="A810">
        <v>2261</v>
      </c>
      <c r="B810" s="9">
        <v>29</v>
      </c>
      <c r="C810" t="s">
        <v>26</v>
      </c>
      <c r="D810" s="9">
        <v>1107</v>
      </c>
      <c r="E810" t="s">
        <v>41</v>
      </c>
      <c r="F810" s="9">
        <v>28</v>
      </c>
      <c r="G810" t="s">
        <v>73</v>
      </c>
      <c r="H810" t="s">
        <v>29</v>
      </c>
      <c r="I810" t="s">
        <v>78</v>
      </c>
      <c r="J810" t="s">
        <v>31</v>
      </c>
      <c r="K810" s="9">
        <v>93</v>
      </c>
      <c r="L810" t="s">
        <v>78</v>
      </c>
      <c r="M810">
        <v>1</v>
      </c>
      <c r="N810" t="s">
        <v>44</v>
      </c>
      <c r="O810" t="s">
        <v>80</v>
      </c>
      <c r="P810" t="s">
        <v>57</v>
      </c>
      <c r="Q810" s="9">
        <v>2514</v>
      </c>
      <c r="R810" s="9">
        <v>26968</v>
      </c>
      <c r="S810" s="9">
        <v>4</v>
      </c>
      <c r="T810" t="s">
        <v>46</v>
      </c>
      <c r="U810" s="9">
        <v>22</v>
      </c>
      <c r="V810" t="s">
        <v>83</v>
      </c>
      <c r="W810" t="s">
        <v>79</v>
      </c>
      <c r="X810" s="9">
        <v>1</v>
      </c>
      <c r="Y810" t="s">
        <v>86</v>
      </c>
      <c r="Z810" t="s">
        <v>46</v>
      </c>
    </row>
    <row r="811" spans="1:26" x14ac:dyDescent="0.25">
      <c r="A811">
        <v>2262</v>
      </c>
      <c r="B811" s="9">
        <v>28</v>
      </c>
      <c r="C811" t="s">
        <v>26</v>
      </c>
      <c r="D811" s="9">
        <v>950</v>
      </c>
      <c r="E811" t="s">
        <v>41</v>
      </c>
      <c r="F811" s="9">
        <v>3</v>
      </c>
      <c r="G811" t="s">
        <v>74</v>
      </c>
      <c r="H811" t="s">
        <v>53</v>
      </c>
      <c r="I811" t="s">
        <v>80</v>
      </c>
      <c r="J811" t="s">
        <v>31</v>
      </c>
      <c r="K811" s="9">
        <v>93</v>
      </c>
      <c r="L811" t="s">
        <v>78</v>
      </c>
      <c r="M811">
        <v>3</v>
      </c>
      <c r="N811" t="s">
        <v>58</v>
      </c>
      <c r="O811" t="s">
        <v>77</v>
      </c>
      <c r="P811" t="s">
        <v>57</v>
      </c>
      <c r="Q811" s="9">
        <v>7655</v>
      </c>
      <c r="R811" s="9">
        <v>8039</v>
      </c>
      <c r="S811" s="9">
        <v>0</v>
      </c>
      <c r="T811" t="s">
        <v>46</v>
      </c>
      <c r="U811" s="9">
        <v>17</v>
      </c>
      <c r="V811" t="s">
        <v>82</v>
      </c>
      <c r="W811" t="s">
        <v>77</v>
      </c>
      <c r="X811" s="9">
        <v>3</v>
      </c>
      <c r="Y811" t="s">
        <v>85</v>
      </c>
      <c r="Z811" t="s">
        <v>46</v>
      </c>
    </row>
    <row r="812" spans="1:26" x14ac:dyDescent="0.25">
      <c r="A812">
        <v>2263</v>
      </c>
      <c r="B812" s="9">
        <v>46</v>
      </c>
      <c r="C812" t="s">
        <v>26</v>
      </c>
      <c r="D812" s="9">
        <v>406</v>
      </c>
      <c r="E812" t="s">
        <v>27</v>
      </c>
      <c r="F812" s="9">
        <v>3</v>
      </c>
      <c r="G812" t="s">
        <v>76</v>
      </c>
      <c r="H812" t="s">
        <v>64</v>
      </c>
      <c r="I812" t="s">
        <v>79</v>
      </c>
      <c r="J812" t="s">
        <v>43</v>
      </c>
      <c r="K812" s="9">
        <v>52</v>
      </c>
      <c r="L812" t="s">
        <v>78</v>
      </c>
      <c r="M812">
        <v>1</v>
      </c>
      <c r="N812" t="s">
        <v>61</v>
      </c>
      <c r="O812" t="s">
        <v>78</v>
      </c>
      <c r="P812" t="s">
        <v>45</v>
      </c>
      <c r="Q812" s="9">
        <v>17465</v>
      </c>
      <c r="R812" s="9">
        <v>15596</v>
      </c>
      <c r="S812" s="9">
        <v>3</v>
      </c>
      <c r="T812" t="s">
        <v>46</v>
      </c>
      <c r="U812" s="9">
        <v>18</v>
      </c>
      <c r="V812" t="s">
        <v>82</v>
      </c>
      <c r="W812" t="s">
        <v>80</v>
      </c>
      <c r="X812" s="9">
        <v>3</v>
      </c>
      <c r="Y812" t="s">
        <v>86</v>
      </c>
      <c r="Z812" t="s">
        <v>46</v>
      </c>
    </row>
    <row r="813" spans="1:26" x14ac:dyDescent="0.25">
      <c r="A813">
        <v>2264</v>
      </c>
      <c r="B813" s="9">
        <v>38</v>
      </c>
      <c r="C813" t="s">
        <v>26</v>
      </c>
      <c r="D813" s="9">
        <v>130</v>
      </c>
      <c r="E813" t="s">
        <v>27</v>
      </c>
      <c r="F813" s="9">
        <v>2</v>
      </c>
      <c r="G813" t="s">
        <v>72</v>
      </c>
      <c r="H813" t="s">
        <v>64</v>
      </c>
      <c r="I813" t="s">
        <v>80</v>
      </c>
      <c r="J813" t="s">
        <v>43</v>
      </c>
      <c r="K813" s="9">
        <v>32</v>
      </c>
      <c r="L813" t="s">
        <v>78</v>
      </c>
      <c r="M813">
        <v>3</v>
      </c>
      <c r="N813" t="s">
        <v>33</v>
      </c>
      <c r="O813" t="s">
        <v>77</v>
      </c>
      <c r="P813" t="s">
        <v>35</v>
      </c>
      <c r="Q813" s="9">
        <v>7351</v>
      </c>
      <c r="R813" s="9">
        <v>20619</v>
      </c>
      <c r="S813" s="9">
        <v>7</v>
      </c>
      <c r="T813" t="s">
        <v>46</v>
      </c>
      <c r="U813" s="9">
        <v>16</v>
      </c>
      <c r="V813" t="s">
        <v>82</v>
      </c>
      <c r="W813" t="s">
        <v>78</v>
      </c>
      <c r="X813" s="9">
        <v>2</v>
      </c>
      <c r="Y813" t="s">
        <v>86</v>
      </c>
      <c r="Z813" t="s">
        <v>46</v>
      </c>
    </row>
    <row r="814" spans="1:26" x14ac:dyDescent="0.25">
      <c r="A814">
        <v>2265</v>
      </c>
      <c r="B814" s="9">
        <v>43</v>
      </c>
      <c r="C814" t="s">
        <v>40</v>
      </c>
      <c r="D814" s="9">
        <v>1082</v>
      </c>
      <c r="E814" t="s">
        <v>41</v>
      </c>
      <c r="F814" s="9">
        <v>27</v>
      </c>
      <c r="G814" t="s">
        <v>74</v>
      </c>
      <c r="H814" t="s">
        <v>29</v>
      </c>
      <c r="I814" t="s">
        <v>78</v>
      </c>
      <c r="J814" t="s">
        <v>31</v>
      </c>
      <c r="K814" s="9">
        <v>83</v>
      </c>
      <c r="L814" t="s">
        <v>78</v>
      </c>
      <c r="M814">
        <v>3</v>
      </c>
      <c r="N814" t="s">
        <v>58</v>
      </c>
      <c r="O814" t="s">
        <v>79</v>
      </c>
      <c r="P814" t="s">
        <v>45</v>
      </c>
      <c r="Q814" s="9">
        <v>10820</v>
      </c>
      <c r="R814" s="9">
        <v>11535</v>
      </c>
      <c r="S814" s="9">
        <v>8</v>
      </c>
      <c r="T814" t="s">
        <v>46</v>
      </c>
      <c r="U814" s="9">
        <v>11</v>
      </c>
      <c r="V814" t="s">
        <v>82</v>
      </c>
      <c r="W814" t="s">
        <v>78</v>
      </c>
      <c r="X814" s="9">
        <v>1</v>
      </c>
      <c r="Y814" t="s">
        <v>86</v>
      </c>
      <c r="Z814" t="s">
        <v>46</v>
      </c>
    </row>
    <row r="815" spans="1:26" x14ac:dyDescent="0.25">
      <c r="A815">
        <v>2266</v>
      </c>
      <c r="B815" s="9">
        <v>39</v>
      </c>
      <c r="C815" t="s">
        <v>40</v>
      </c>
      <c r="D815" s="9">
        <v>203</v>
      </c>
      <c r="E815" t="s">
        <v>41</v>
      </c>
      <c r="F815" s="9">
        <v>2</v>
      </c>
      <c r="G815" t="s">
        <v>74</v>
      </c>
      <c r="H815" t="s">
        <v>29</v>
      </c>
      <c r="I815" t="s">
        <v>79</v>
      </c>
      <c r="J815" t="s">
        <v>43</v>
      </c>
      <c r="K815" s="9">
        <v>84</v>
      </c>
      <c r="L815" t="s">
        <v>78</v>
      </c>
      <c r="M815">
        <v>4</v>
      </c>
      <c r="N815" t="s">
        <v>59</v>
      </c>
      <c r="O815" t="s">
        <v>80</v>
      </c>
      <c r="P815" t="s">
        <v>57</v>
      </c>
      <c r="Q815" s="9">
        <v>12169</v>
      </c>
      <c r="R815" s="9">
        <v>13547</v>
      </c>
      <c r="S815" s="9">
        <v>7</v>
      </c>
      <c r="T815" t="s">
        <v>46</v>
      </c>
      <c r="U815" s="9">
        <v>11</v>
      </c>
      <c r="V815" t="s">
        <v>82</v>
      </c>
      <c r="W815" t="s">
        <v>80</v>
      </c>
      <c r="X815" s="9">
        <v>4</v>
      </c>
      <c r="Y815" t="s">
        <v>86</v>
      </c>
      <c r="Z815" t="s">
        <v>36</v>
      </c>
    </row>
    <row r="816" spans="1:26" x14ac:dyDescent="0.25">
      <c r="A816">
        <v>2267</v>
      </c>
      <c r="B816" s="9">
        <v>40</v>
      </c>
      <c r="C816" t="s">
        <v>26</v>
      </c>
      <c r="D816" s="9">
        <v>1308</v>
      </c>
      <c r="E816" t="s">
        <v>41</v>
      </c>
      <c r="F816" s="9">
        <v>14</v>
      </c>
      <c r="G816" t="s">
        <v>74</v>
      </c>
      <c r="H816" t="s">
        <v>53</v>
      </c>
      <c r="I816" t="s">
        <v>78</v>
      </c>
      <c r="J816" t="s">
        <v>43</v>
      </c>
      <c r="K816" s="9">
        <v>44</v>
      </c>
      <c r="L816" t="s">
        <v>77</v>
      </c>
      <c r="M816">
        <v>5</v>
      </c>
      <c r="N816" t="s">
        <v>63</v>
      </c>
      <c r="O816" t="s">
        <v>78</v>
      </c>
      <c r="P816" t="s">
        <v>35</v>
      </c>
      <c r="Q816" s="9">
        <v>19626</v>
      </c>
      <c r="R816" s="9">
        <v>17544</v>
      </c>
      <c r="S816" s="9">
        <v>1</v>
      </c>
      <c r="T816" t="s">
        <v>46</v>
      </c>
      <c r="U816" s="9">
        <v>14</v>
      </c>
      <c r="V816" t="s">
        <v>82</v>
      </c>
      <c r="W816" t="s">
        <v>79</v>
      </c>
      <c r="X816" s="9">
        <v>2</v>
      </c>
      <c r="Y816" t="s">
        <v>87</v>
      </c>
      <c r="Z816" t="s">
        <v>46</v>
      </c>
    </row>
    <row r="817" spans="1:26" x14ac:dyDescent="0.25">
      <c r="A817">
        <v>2268</v>
      </c>
      <c r="B817" s="9">
        <v>21</v>
      </c>
      <c r="C817" t="s">
        <v>26</v>
      </c>
      <c r="D817" s="9">
        <v>984</v>
      </c>
      <c r="E817" t="s">
        <v>41</v>
      </c>
      <c r="F817" s="9">
        <v>1</v>
      </c>
      <c r="G817" t="s">
        <v>76</v>
      </c>
      <c r="H817" t="s">
        <v>67</v>
      </c>
      <c r="I817" t="s">
        <v>80</v>
      </c>
      <c r="J817" t="s">
        <v>31</v>
      </c>
      <c r="K817" s="9">
        <v>70</v>
      </c>
      <c r="L817" t="s">
        <v>77</v>
      </c>
      <c r="M817">
        <v>1</v>
      </c>
      <c r="N817" t="s">
        <v>44</v>
      </c>
      <c r="O817" t="s">
        <v>77</v>
      </c>
      <c r="P817" t="s">
        <v>35</v>
      </c>
      <c r="Q817" s="9">
        <v>2070</v>
      </c>
      <c r="R817" s="9">
        <v>25326</v>
      </c>
      <c r="S817" s="9">
        <v>1</v>
      </c>
      <c r="T817" t="s">
        <v>36</v>
      </c>
      <c r="U817" s="9">
        <v>11</v>
      </c>
      <c r="V817" t="s">
        <v>82</v>
      </c>
      <c r="W817" t="s">
        <v>78</v>
      </c>
      <c r="X817" s="9">
        <v>6</v>
      </c>
      <c r="Y817" t="s">
        <v>87</v>
      </c>
      <c r="Z817" t="s">
        <v>46</v>
      </c>
    </row>
    <row r="818" spans="1:26" x14ac:dyDescent="0.25">
      <c r="A818">
        <v>2269</v>
      </c>
      <c r="B818" s="9">
        <v>39</v>
      </c>
      <c r="C818" t="s">
        <v>60</v>
      </c>
      <c r="D818" s="9">
        <v>439</v>
      </c>
      <c r="E818" t="s">
        <v>41</v>
      </c>
      <c r="F818" s="9">
        <v>9</v>
      </c>
      <c r="G818" t="s">
        <v>74</v>
      </c>
      <c r="H818" t="s">
        <v>29</v>
      </c>
      <c r="I818" t="s">
        <v>78</v>
      </c>
      <c r="J818" t="s">
        <v>43</v>
      </c>
      <c r="K818" s="9">
        <v>70</v>
      </c>
      <c r="L818" t="s">
        <v>78</v>
      </c>
      <c r="M818">
        <v>2</v>
      </c>
      <c r="N818" t="s">
        <v>51</v>
      </c>
      <c r="O818" t="s">
        <v>77</v>
      </c>
      <c r="P818" t="s">
        <v>35</v>
      </c>
      <c r="Q818" s="9">
        <v>6782</v>
      </c>
      <c r="R818" s="9">
        <v>8770</v>
      </c>
      <c r="S818" s="9">
        <v>9</v>
      </c>
      <c r="T818" t="s">
        <v>46</v>
      </c>
      <c r="U818" s="9">
        <v>15</v>
      </c>
      <c r="V818" t="s">
        <v>82</v>
      </c>
      <c r="W818" t="s">
        <v>78</v>
      </c>
      <c r="X818" s="9">
        <v>2</v>
      </c>
      <c r="Y818" t="s">
        <v>85</v>
      </c>
      <c r="Z818" t="s">
        <v>46</v>
      </c>
    </row>
    <row r="819" spans="1:26" x14ac:dyDescent="0.25">
      <c r="A819">
        <v>2270</v>
      </c>
      <c r="B819" s="9">
        <v>36</v>
      </c>
      <c r="C819" t="s">
        <v>60</v>
      </c>
      <c r="D819" s="9">
        <v>217</v>
      </c>
      <c r="E819" t="s">
        <v>41</v>
      </c>
      <c r="F819" s="9">
        <v>18</v>
      </c>
      <c r="G819" t="s">
        <v>73</v>
      </c>
      <c r="H819" t="s">
        <v>29</v>
      </c>
      <c r="I819" t="s">
        <v>79</v>
      </c>
      <c r="J819" t="s">
        <v>43</v>
      </c>
      <c r="K819" s="9">
        <v>78</v>
      </c>
      <c r="L819" t="s">
        <v>78</v>
      </c>
      <c r="M819">
        <v>2</v>
      </c>
      <c r="N819" t="s">
        <v>58</v>
      </c>
      <c r="O819" t="s">
        <v>80</v>
      </c>
      <c r="P819" t="s">
        <v>35</v>
      </c>
      <c r="Q819" s="9">
        <v>7779</v>
      </c>
      <c r="R819" s="9">
        <v>23238</v>
      </c>
      <c r="S819" s="9">
        <v>2</v>
      </c>
      <c r="T819" t="s">
        <v>46</v>
      </c>
      <c r="U819" s="9">
        <v>20</v>
      </c>
      <c r="V819" t="s">
        <v>83</v>
      </c>
      <c r="W819" t="s">
        <v>79</v>
      </c>
      <c r="X819" s="9">
        <v>0</v>
      </c>
      <c r="Y819" t="s">
        <v>86</v>
      </c>
      <c r="Z819" t="s">
        <v>46</v>
      </c>
    </row>
    <row r="820" spans="1:26" x14ac:dyDescent="0.25">
      <c r="A820">
        <v>2271</v>
      </c>
      <c r="B820" s="9">
        <v>31</v>
      </c>
      <c r="C820" t="s">
        <v>40</v>
      </c>
      <c r="D820" s="9">
        <v>793</v>
      </c>
      <c r="E820" t="s">
        <v>27</v>
      </c>
      <c r="F820" s="9">
        <v>20</v>
      </c>
      <c r="G820" t="s">
        <v>74</v>
      </c>
      <c r="H820" t="s">
        <v>29</v>
      </c>
      <c r="I820" t="s">
        <v>78</v>
      </c>
      <c r="J820" t="s">
        <v>43</v>
      </c>
      <c r="K820" s="9">
        <v>67</v>
      </c>
      <c r="L820" t="s">
        <v>80</v>
      </c>
      <c r="M820">
        <v>1</v>
      </c>
      <c r="N820" t="s">
        <v>62</v>
      </c>
      <c r="O820" t="s">
        <v>80</v>
      </c>
      <c r="P820" t="s">
        <v>45</v>
      </c>
      <c r="Q820" s="9">
        <v>2791</v>
      </c>
      <c r="R820" s="9">
        <v>21981</v>
      </c>
      <c r="S820" s="9">
        <v>0</v>
      </c>
      <c r="T820" t="s">
        <v>46</v>
      </c>
      <c r="U820" s="9">
        <v>12</v>
      </c>
      <c r="V820" t="s">
        <v>82</v>
      </c>
      <c r="W820" t="s">
        <v>79</v>
      </c>
      <c r="X820" s="9">
        <v>4</v>
      </c>
      <c r="Y820" t="s">
        <v>86</v>
      </c>
      <c r="Z820" t="s">
        <v>46</v>
      </c>
    </row>
    <row r="821" spans="1:26" x14ac:dyDescent="0.25">
      <c r="A821">
        <v>2272</v>
      </c>
      <c r="B821" s="9">
        <v>28</v>
      </c>
      <c r="C821" t="s">
        <v>26</v>
      </c>
      <c r="D821" s="9">
        <v>1451</v>
      </c>
      <c r="E821" t="s">
        <v>41</v>
      </c>
      <c r="F821" s="9">
        <v>2</v>
      </c>
      <c r="G821" t="s">
        <v>76</v>
      </c>
      <c r="H821" t="s">
        <v>29</v>
      </c>
      <c r="I821" t="s">
        <v>79</v>
      </c>
      <c r="J821" t="s">
        <v>43</v>
      </c>
      <c r="K821" s="9">
        <v>67</v>
      </c>
      <c r="L821" t="s">
        <v>77</v>
      </c>
      <c r="M821">
        <v>1</v>
      </c>
      <c r="N821" t="s">
        <v>44</v>
      </c>
      <c r="O821" t="s">
        <v>77</v>
      </c>
      <c r="P821" t="s">
        <v>45</v>
      </c>
      <c r="Q821" s="9">
        <v>3201</v>
      </c>
      <c r="R821" s="9">
        <v>19911</v>
      </c>
      <c r="S821" s="9">
        <v>0</v>
      </c>
      <c r="T821" t="s">
        <v>46</v>
      </c>
      <c r="U821" s="9">
        <v>17</v>
      </c>
      <c r="V821" t="s">
        <v>82</v>
      </c>
      <c r="W821" t="s">
        <v>79</v>
      </c>
      <c r="X821" s="9">
        <v>2</v>
      </c>
      <c r="Y821" t="s">
        <v>84</v>
      </c>
      <c r="Z821" t="s">
        <v>46</v>
      </c>
    </row>
    <row r="822" spans="1:26" x14ac:dyDescent="0.25">
      <c r="A822">
        <v>2273</v>
      </c>
      <c r="B822" s="9">
        <v>35</v>
      </c>
      <c r="C822" t="s">
        <v>40</v>
      </c>
      <c r="D822" s="9">
        <v>1182</v>
      </c>
      <c r="E822" t="s">
        <v>27</v>
      </c>
      <c r="F822" s="9">
        <v>11</v>
      </c>
      <c r="G822" t="s">
        <v>72</v>
      </c>
      <c r="H822" t="s">
        <v>64</v>
      </c>
      <c r="I822" t="s">
        <v>80</v>
      </c>
      <c r="J822" t="s">
        <v>43</v>
      </c>
      <c r="K822" s="9">
        <v>54</v>
      </c>
      <c r="L822" t="s">
        <v>78</v>
      </c>
      <c r="M822">
        <v>2</v>
      </c>
      <c r="N822" t="s">
        <v>33</v>
      </c>
      <c r="O822" t="s">
        <v>80</v>
      </c>
      <c r="P822" t="s">
        <v>57</v>
      </c>
      <c r="Q822" s="9">
        <v>4968</v>
      </c>
      <c r="R822" s="9">
        <v>18500</v>
      </c>
      <c r="S822" s="9">
        <v>1</v>
      </c>
      <c r="T822" t="s">
        <v>46</v>
      </c>
      <c r="U822" s="9">
        <v>11</v>
      </c>
      <c r="V822" t="s">
        <v>82</v>
      </c>
      <c r="W822" t="s">
        <v>80</v>
      </c>
      <c r="X822" s="9">
        <v>3</v>
      </c>
      <c r="Y822" t="s">
        <v>86</v>
      </c>
      <c r="Z822" t="s">
        <v>46</v>
      </c>
    </row>
    <row r="823" spans="1:26" x14ac:dyDescent="0.25">
      <c r="A823">
        <v>2274</v>
      </c>
      <c r="B823" s="9">
        <v>49</v>
      </c>
      <c r="C823" t="s">
        <v>26</v>
      </c>
      <c r="D823" s="9">
        <v>174</v>
      </c>
      <c r="E823" t="s">
        <v>27</v>
      </c>
      <c r="F823" s="9">
        <v>8</v>
      </c>
      <c r="G823" t="s">
        <v>73</v>
      </c>
      <c r="H823" t="s">
        <v>67</v>
      </c>
      <c r="I823" t="s">
        <v>80</v>
      </c>
      <c r="J823" t="s">
        <v>43</v>
      </c>
      <c r="K823" s="9">
        <v>56</v>
      </c>
      <c r="L823" t="s">
        <v>77</v>
      </c>
      <c r="M823">
        <v>4</v>
      </c>
      <c r="N823" t="s">
        <v>33</v>
      </c>
      <c r="O823" t="s">
        <v>77</v>
      </c>
      <c r="P823" t="s">
        <v>45</v>
      </c>
      <c r="Q823" s="9">
        <v>13120</v>
      </c>
      <c r="R823" s="9">
        <v>11879</v>
      </c>
      <c r="S823" s="9">
        <v>6</v>
      </c>
      <c r="T823" t="s">
        <v>46</v>
      </c>
      <c r="U823" s="9">
        <v>17</v>
      </c>
      <c r="V823" t="s">
        <v>82</v>
      </c>
      <c r="W823" t="s">
        <v>77</v>
      </c>
      <c r="X823" s="9">
        <v>3</v>
      </c>
      <c r="Y823" t="s">
        <v>86</v>
      </c>
      <c r="Z823" t="s">
        <v>46</v>
      </c>
    </row>
    <row r="824" spans="1:26" x14ac:dyDescent="0.25">
      <c r="A824">
        <v>2275</v>
      </c>
      <c r="B824" s="9">
        <v>34</v>
      </c>
      <c r="C824" t="s">
        <v>40</v>
      </c>
      <c r="D824" s="9">
        <v>1003</v>
      </c>
      <c r="E824" t="s">
        <v>41</v>
      </c>
      <c r="F824" s="9">
        <v>2</v>
      </c>
      <c r="G824" t="s">
        <v>72</v>
      </c>
      <c r="H824" t="s">
        <v>29</v>
      </c>
      <c r="I824" t="s">
        <v>80</v>
      </c>
      <c r="J824" t="s">
        <v>43</v>
      </c>
      <c r="K824" s="9">
        <v>95</v>
      </c>
      <c r="L824" t="s">
        <v>78</v>
      </c>
      <c r="M824">
        <v>2</v>
      </c>
      <c r="N824" t="s">
        <v>58</v>
      </c>
      <c r="O824" t="s">
        <v>78</v>
      </c>
      <c r="P824" t="s">
        <v>35</v>
      </c>
      <c r="Q824" s="9">
        <v>4033</v>
      </c>
      <c r="R824" s="9">
        <v>15834</v>
      </c>
      <c r="S824" s="9">
        <v>2</v>
      </c>
      <c r="T824" t="s">
        <v>46</v>
      </c>
      <c r="U824" s="9">
        <v>11</v>
      </c>
      <c r="V824" t="s">
        <v>82</v>
      </c>
      <c r="W824" t="s">
        <v>80</v>
      </c>
      <c r="X824" s="9">
        <v>3</v>
      </c>
      <c r="Y824" t="s">
        <v>85</v>
      </c>
      <c r="Z824" t="s">
        <v>46</v>
      </c>
    </row>
    <row r="825" spans="1:26" x14ac:dyDescent="0.25">
      <c r="A825">
        <v>2276</v>
      </c>
      <c r="B825" s="9">
        <v>29</v>
      </c>
      <c r="C825" t="s">
        <v>40</v>
      </c>
      <c r="D825" s="9">
        <v>490</v>
      </c>
      <c r="E825" t="s">
        <v>41</v>
      </c>
      <c r="F825" s="9">
        <v>10</v>
      </c>
      <c r="G825" t="s">
        <v>74</v>
      </c>
      <c r="H825" t="s">
        <v>29</v>
      </c>
      <c r="I825" t="s">
        <v>80</v>
      </c>
      <c r="J825" t="s">
        <v>31</v>
      </c>
      <c r="K825" s="9">
        <v>61</v>
      </c>
      <c r="L825" t="s">
        <v>78</v>
      </c>
      <c r="M825">
        <v>1</v>
      </c>
      <c r="N825" t="s">
        <v>44</v>
      </c>
      <c r="O825" t="s">
        <v>77</v>
      </c>
      <c r="P825" t="s">
        <v>57</v>
      </c>
      <c r="Q825" s="9">
        <v>3291</v>
      </c>
      <c r="R825" s="9">
        <v>17940</v>
      </c>
      <c r="S825" s="9">
        <v>0</v>
      </c>
      <c r="T825" t="s">
        <v>46</v>
      </c>
      <c r="U825" s="9">
        <v>14</v>
      </c>
      <c r="V825" t="s">
        <v>82</v>
      </c>
      <c r="W825" t="s">
        <v>80</v>
      </c>
      <c r="X825" s="9">
        <v>2</v>
      </c>
      <c r="Y825" t="s">
        <v>85</v>
      </c>
      <c r="Z825" t="s">
        <v>46</v>
      </c>
    </row>
    <row r="826" spans="1:26" x14ac:dyDescent="0.25">
      <c r="A826">
        <v>2277</v>
      </c>
      <c r="B826" s="9">
        <v>42</v>
      </c>
      <c r="C826" t="s">
        <v>26</v>
      </c>
      <c r="D826" s="9">
        <v>188</v>
      </c>
      <c r="E826" t="s">
        <v>41</v>
      </c>
      <c r="F826" s="9">
        <v>29</v>
      </c>
      <c r="G826" t="s">
        <v>74</v>
      </c>
      <c r="H826" t="s">
        <v>53</v>
      </c>
      <c r="I826" t="s">
        <v>77</v>
      </c>
      <c r="J826" t="s">
        <v>43</v>
      </c>
      <c r="K826" s="9">
        <v>56</v>
      </c>
      <c r="L826" t="s">
        <v>79</v>
      </c>
      <c r="M826">
        <v>2</v>
      </c>
      <c r="N826" t="s">
        <v>51</v>
      </c>
      <c r="O826" t="s">
        <v>80</v>
      </c>
      <c r="P826" t="s">
        <v>35</v>
      </c>
      <c r="Q826" s="9">
        <v>4272</v>
      </c>
      <c r="R826" s="9">
        <v>9558</v>
      </c>
      <c r="S826" s="9">
        <v>4</v>
      </c>
      <c r="T826" t="s">
        <v>46</v>
      </c>
      <c r="U826" s="9">
        <v>19</v>
      </c>
      <c r="V826" t="s">
        <v>82</v>
      </c>
      <c r="W826" t="s">
        <v>79</v>
      </c>
      <c r="X826" s="9">
        <v>3</v>
      </c>
      <c r="Y826" t="s">
        <v>86</v>
      </c>
      <c r="Z826" t="s">
        <v>46</v>
      </c>
    </row>
    <row r="827" spans="1:26" x14ac:dyDescent="0.25">
      <c r="A827">
        <v>2278</v>
      </c>
      <c r="B827" s="9">
        <v>29</v>
      </c>
      <c r="C827" t="s">
        <v>26</v>
      </c>
      <c r="D827" s="9">
        <v>718</v>
      </c>
      <c r="E827" t="s">
        <v>41</v>
      </c>
      <c r="F827" s="9">
        <v>8</v>
      </c>
      <c r="G827" t="s">
        <v>76</v>
      </c>
      <c r="H827" t="s">
        <v>53</v>
      </c>
      <c r="I827" t="s">
        <v>77</v>
      </c>
      <c r="J827" t="s">
        <v>43</v>
      </c>
      <c r="K827" s="9">
        <v>79</v>
      </c>
      <c r="L827" t="s">
        <v>77</v>
      </c>
      <c r="M827">
        <v>2</v>
      </c>
      <c r="N827" t="s">
        <v>58</v>
      </c>
      <c r="O827" t="s">
        <v>80</v>
      </c>
      <c r="P827" t="s">
        <v>45</v>
      </c>
      <c r="Q827" s="9">
        <v>5056</v>
      </c>
      <c r="R827" s="9">
        <v>17689</v>
      </c>
      <c r="S827" s="9">
        <v>1</v>
      </c>
      <c r="T827" t="s">
        <v>81</v>
      </c>
      <c r="U827" s="9">
        <v>15</v>
      </c>
      <c r="V827" t="s">
        <v>82</v>
      </c>
      <c r="W827" t="s">
        <v>78</v>
      </c>
      <c r="X827" s="9">
        <v>2</v>
      </c>
      <c r="Y827" t="s">
        <v>85</v>
      </c>
      <c r="Z827" t="s">
        <v>46</v>
      </c>
    </row>
    <row r="828" spans="1:26" x14ac:dyDescent="0.25">
      <c r="A828">
        <v>2279</v>
      </c>
      <c r="B828" s="9">
        <v>38</v>
      </c>
      <c r="C828" t="s">
        <v>26</v>
      </c>
      <c r="D828" s="9">
        <v>433</v>
      </c>
      <c r="E828" t="s">
        <v>69</v>
      </c>
      <c r="F828" s="9">
        <v>1</v>
      </c>
      <c r="G828" t="s">
        <v>74</v>
      </c>
      <c r="H828" t="s">
        <v>69</v>
      </c>
      <c r="I828" t="s">
        <v>78</v>
      </c>
      <c r="J828" t="s">
        <v>43</v>
      </c>
      <c r="K828" s="9">
        <v>37</v>
      </c>
      <c r="L828" t="s">
        <v>80</v>
      </c>
      <c r="M828">
        <v>1</v>
      </c>
      <c r="N828" t="s">
        <v>69</v>
      </c>
      <c r="O828" t="s">
        <v>78</v>
      </c>
      <c r="P828" t="s">
        <v>45</v>
      </c>
      <c r="Q828" s="9">
        <v>2844</v>
      </c>
      <c r="R828" s="9">
        <v>6004</v>
      </c>
      <c r="S828" s="9">
        <v>1</v>
      </c>
      <c r="T828" t="s">
        <v>46</v>
      </c>
      <c r="U828" s="9">
        <v>13</v>
      </c>
      <c r="V828" t="s">
        <v>82</v>
      </c>
      <c r="W828" t="s">
        <v>80</v>
      </c>
      <c r="X828" s="9">
        <v>2</v>
      </c>
      <c r="Y828" t="s">
        <v>87</v>
      </c>
      <c r="Z828" t="s">
        <v>46</v>
      </c>
    </row>
    <row r="829" spans="1:26" x14ac:dyDescent="0.25">
      <c r="A829">
        <v>2280</v>
      </c>
      <c r="B829" s="9">
        <v>28</v>
      </c>
      <c r="C829" t="s">
        <v>40</v>
      </c>
      <c r="D829" s="9">
        <v>773</v>
      </c>
      <c r="E829" t="s">
        <v>41</v>
      </c>
      <c r="F829" s="9">
        <v>6</v>
      </c>
      <c r="G829" t="s">
        <v>74</v>
      </c>
      <c r="H829" t="s">
        <v>29</v>
      </c>
      <c r="I829" t="s">
        <v>78</v>
      </c>
      <c r="J829" t="s">
        <v>43</v>
      </c>
      <c r="K829" s="9">
        <v>39</v>
      </c>
      <c r="L829" t="s">
        <v>77</v>
      </c>
      <c r="M829">
        <v>1</v>
      </c>
      <c r="N829" t="s">
        <v>44</v>
      </c>
      <c r="O829" t="s">
        <v>78</v>
      </c>
      <c r="P829" t="s">
        <v>57</v>
      </c>
      <c r="Q829" s="9">
        <v>2703</v>
      </c>
      <c r="R829" s="9">
        <v>22088</v>
      </c>
      <c r="S829" s="9">
        <v>1</v>
      </c>
      <c r="T829" t="s">
        <v>36</v>
      </c>
      <c r="U829" s="9">
        <v>14</v>
      </c>
      <c r="V829" t="s">
        <v>82</v>
      </c>
      <c r="W829" t="s">
        <v>80</v>
      </c>
      <c r="X829" s="9">
        <v>2</v>
      </c>
      <c r="Y829" t="s">
        <v>86</v>
      </c>
      <c r="Z829" t="s">
        <v>46</v>
      </c>
    </row>
    <row r="830" spans="1:26" x14ac:dyDescent="0.25">
      <c r="A830">
        <v>2281</v>
      </c>
      <c r="B830" s="9">
        <v>18</v>
      </c>
      <c r="C830" t="s">
        <v>60</v>
      </c>
      <c r="D830" s="9">
        <v>247</v>
      </c>
      <c r="E830" t="s">
        <v>41</v>
      </c>
      <c r="F830" s="9">
        <v>8</v>
      </c>
      <c r="G830" t="s">
        <v>76</v>
      </c>
      <c r="H830" t="s">
        <v>53</v>
      </c>
      <c r="I830" t="s">
        <v>78</v>
      </c>
      <c r="J830" t="s">
        <v>43</v>
      </c>
      <c r="K830" s="9">
        <v>80</v>
      </c>
      <c r="L830" t="s">
        <v>78</v>
      </c>
      <c r="M830">
        <v>1</v>
      </c>
      <c r="N830" t="s">
        <v>51</v>
      </c>
      <c r="O830" t="s">
        <v>78</v>
      </c>
      <c r="P830" t="s">
        <v>35</v>
      </c>
      <c r="Q830" s="9">
        <v>1904</v>
      </c>
      <c r="R830" s="9">
        <v>13556</v>
      </c>
      <c r="S830" s="9">
        <v>1</v>
      </c>
      <c r="T830" t="s">
        <v>46</v>
      </c>
      <c r="U830" s="9">
        <v>12</v>
      </c>
      <c r="V830" t="s">
        <v>82</v>
      </c>
      <c r="W830" t="s">
        <v>80</v>
      </c>
      <c r="X830" s="9">
        <v>0</v>
      </c>
      <c r="Y830" t="s">
        <v>86</v>
      </c>
      <c r="Z830" t="s">
        <v>36</v>
      </c>
    </row>
    <row r="831" spans="1:26" x14ac:dyDescent="0.25">
      <c r="A831">
        <v>2282</v>
      </c>
      <c r="B831" s="9">
        <v>33</v>
      </c>
      <c r="C831" t="s">
        <v>26</v>
      </c>
      <c r="D831" s="9">
        <v>603</v>
      </c>
      <c r="E831" t="s">
        <v>27</v>
      </c>
      <c r="F831" s="9">
        <v>9</v>
      </c>
      <c r="G831" t="s">
        <v>73</v>
      </c>
      <c r="H831" t="s">
        <v>64</v>
      </c>
      <c r="I831" t="s">
        <v>79</v>
      </c>
      <c r="J831" t="s">
        <v>31</v>
      </c>
      <c r="K831" s="9">
        <v>77</v>
      </c>
      <c r="L831" t="s">
        <v>78</v>
      </c>
      <c r="M831">
        <v>2</v>
      </c>
      <c r="N831" t="s">
        <v>33</v>
      </c>
      <c r="O831" t="s">
        <v>79</v>
      </c>
      <c r="P831" t="s">
        <v>35</v>
      </c>
      <c r="Q831" s="9">
        <v>8224</v>
      </c>
      <c r="R831" s="9">
        <v>18385</v>
      </c>
      <c r="S831" s="9">
        <v>0</v>
      </c>
      <c r="T831" t="s">
        <v>36</v>
      </c>
      <c r="U831" s="9">
        <v>17</v>
      </c>
      <c r="V831" t="s">
        <v>82</v>
      </c>
      <c r="W831" t="s">
        <v>79</v>
      </c>
      <c r="X831" s="9">
        <v>3</v>
      </c>
      <c r="Y831" t="s">
        <v>86</v>
      </c>
      <c r="Z831" t="s">
        <v>36</v>
      </c>
    </row>
    <row r="832" spans="1:26" x14ac:dyDescent="0.25">
      <c r="A832">
        <v>2283</v>
      </c>
      <c r="B832" s="9">
        <v>41</v>
      </c>
      <c r="C832" t="s">
        <v>26</v>
      </c>
      <c r="D832" s="9">
        <v>167</v>
      </c>
      <c r="E832" t="s">
        <v>41</v>
      </c>
      <c r="F832" s="9">
        <v>12</v>
      </c>
      <c r="G832" t="s">
        <v>73</v>
      </c>
      <c r="H832" t="s">
        <v>29</v>
      </c>
      <c r="I832" t="s">
        <v>77</v>
      </c>
      <c r="J832" t="s">
        <v>43</v>
      </c>
      <c r="K832" s="9">
        <v>46</v>
      </c>
      <c r="L832" t="s">
        <v>78</v>
      </c>
      <c r="M832">
        <v>1</v>
      </c>
      <c r="N832" t="s">
        <v>51</v>
      </c>
      <c r="O832" t="s">
        <v>80</v>
      </c>
      <c r="P832" t="s">
        <v>45</v>
      </c>
      <c r="Q832" s="9">
        <v>4766</v>
      </c>
      <c r="R832" s="9">
        <v>9051</v>
      </c>
      <c r="S832" s="9">
        <v>3</v>
      </c>
      <c r="T832" t="s">
        <v>36</v>
      </c>
      <c r="U832" s="9">
        <v>11</v>
      </c>
      <c r="V832" t="s">
        <v>82</v>
      </c>
      <c r="W832" t="s">
        <v>79</v>
      </c>
      <c r="X832" s="9">
        <v>4</v>
      </c>
      <c r="Y832" t="s">
        <v>86</v>
      </c>
      <c r="Z832" t="s">
        <v>46</v>
      </c>
    </row>
    <row r="833" spans="1:26" x14ac:dyDescent="0.25">
      <c r="A833">
        <v>2284</v>
      </c>
      <c r="B833" s="9">
        <v>31</v>
      </c>
      <c r="C833" t="s">
        <v>40</v>
      </c>
      <c r="D833" s="9">
        <v>874</v>
      </c>
      <c r="E833" t="s">
        <v>41</v>
      </c>
      <c r="F833" s="9">
        <v>15</v>
      </c>
      <c r="G833" t="s">
        <v>74</v>
      </c>
      <c r="H833" t="s">
        <v>53</v>
      </c>
      <c r="I833" t="s">
        <v>78</v>
      </c>
      <c r="J833" t="s">
        <v>43</v>
      </c>
      <c r="K833" s="9">
        <v>72</v>
      </c>
      <c r="L833" t="s">
        <v>78</v>
      </c>
      <c r="M833">
        <v>1</v>
      </c>
      <c r="N833" t="s">
        <v>51</v>
      </c>
      <c r="O833" t="s">
        <v>78</v>
      </c>
      <c r="P833" t="s">
        <v>45</v>
      </c>
      <c r="Q833" s="9">
        <v>2610</v>
      </c>
      <c r="R833" s="9">
        <v>6233</v>
      </c>
      <c r="S833" s="9">
        <v>1</v>
      </c>
      <c r="T833" t="s">
        <v>46</v>
      </c>
      <c r="U833" s="9">
        <v>12</v>
      </c>
      <c r="V833" t="s">
        <v>82</v>
      </c>
      <c r="W833" t="s">
        <v>78</v>
      </c>
      <c r="X833" s="9">
        <v>5</v>
      </c>
      <c r="Y833" t="s">
        <v>85</v>
      </c>
      <c r="Z833" t="s">
        <v>36</v>
      </c>
    </row>
    <row r="834" spans="1:26" x14ac:dyDescent="0.25">
      <c r="A834">
        <v>2285</v>
      </c>
      <c r="B834" s="9">
        <v>37</v>
      </c>
      <c r="C834" t="s">
        <v>26</v>
      </c>
      <c r="D834" s="9">
        <v>367</v>
      </c>
      <c r="E834" t="s">
        <v>41</v>
      </c>
      <c r="F834" s="9">
        <v>9</v>
      </c>
      <c r="G834" t="s">
        <v>72</v>
      </c>
      <c r="H834" t="s">
        <v>53</v>
      </c>
      <c r="I834" t="s">
        <v>78</v>
      </c>
      <c r="J834" t="s">
        <v>31</v>
      </c>
      <c r="K834" s="9">
        <v>52</v>
      </c>
      <c r="L834" t="s">
        <v>77</v>
      </c>
      <c r="M834">
        <v>2</v>
      </c>
      <c r="N834" t="s">
        <v>59</v>
      </c>
      <c r="O834" t="s">
        <v>80</v>
      </c>
      <c r="P834" t="s">
        <v>57</v>
      </c>
      <c r="Q834" s="9">
        <v>5731</v>
      </c>
      <c r="R834" s="9">
        <v>17171</v>
      </c>
      <c r="S834" s="9">
        <v>7</v>
      </c>
      <c r="T834" t="s">
        <v>46</v>
      </c>
      <c r="U834" s="9">
        <v>13</v>
      </c>
      <c r="V834" t="s">
        <v>82</v>
      </c>
      <c r="W834" t="s">
        <v>78</v>
      </c>
      <c r="X834" s="9">
        <v>2</v>
      </c>
      <c r="Y834" t="s">
        <v>86</v>
      </c>
      <c r="Z834" t="s">
        <v>46</v>
      </c>
    </row>
    <row r="835" spans="1:26" x14ac:dyDescent="0.25">
      <c r="A835">
        <v>2286</v>
      </c>
      <c r="B835" s="9">
        <v>27</v>
      </c>
      <c r="C835" t="s">
        <v>26</v>
      </c>
      <c r="D835" s="9">
        <v>199</v>
      </c>
      <c r="E835" t="s">
        <v>41</v>
      </c>
      <c r="F835" s="9">
        <v>6</v>
      </c>
      <c r="G835" t="s">
        <v>74</v>
      </c>
      <c r="H835" t="s">
        <v>29</v>
      </c>
      <c r="I835" t="s">
        <v>80</v>
      </c>
      <c r="J835" t="s">
        <v>43</v>
      </c>
      <c r="K835" s="9">
        <v>55</v>
      </c>
      <c r="L835" t="s">
        <v>77</v>
      </c>
      <c r="M835">
        <v>1</v>
      </c>
      <c r="N835" t="s">
        <v>44</v>
      </c>
      <c r="O835" t="s">
        <v>78</v>
      </c>
      <c r="P835" t="s">
        <v>45</v>
      </c>
      <c r="Q835" s="9">
        <v>2539</v>
      </c>
      <c r="R835" s="9">
        <v>7950</v>
      </c>
      <c r="S835" s="9">
        <v>1</v>
      </c>
      <c r="T835" t="s">
        <v>46</v>
      </c>
      <c r="U835" s="9">
        <v>13</v>
      </c>
      <c r="V835" t="s">
        <v>82</v>
      </c>
      <c r="W835" t="s">
        <v>78</v>
      </c>
      <c r="X835" s="9">
        <v>0</v>
      </c>
      <c r="Y835" t="s">
        <v>86</v>
      </c>
      <c r="Z835" t="s">
        <v>46</v>
      </c>
    </row>
    <row r="836" spans="1:26" x14ac:dyDescent="0.25">
      <c r="A836">
        <v>2287</v>
      </c>
      <c r="B836" s="9">
        <v>34</v>
      </c>
      <c r="C836" t="s">
        <v>26</v>
      </c>
      <c r="D836" s="9">
        <v>809</v>
      </c>
      <c r="E836" t="s">
        <v>27</v>
      </c>
      <c r="F836" s="9">
        <v>9</v>
      </c>
      <c r="G836" t="s">
        <v>76</v>
      </c>
      <c r="H836" t="s">
        <v>29</v>
      </c>
      <c r="I836" t="s">
        <v>77</v>
      </c>
      <c r="J836" t="s">
        <v>31</v>
      </c>
      <c r="K836" s="9">
        <v>70</v>
      </c>
      <c r="L836" t="s">
        <v>78</v>
      </c>
      <c r="M836">
        <v>2</v>
      </c>
      <c r="N836" t="s">
        <v>33</v>
      </c>
      <c r="O836" t="s">
        <v>78</v>
      </c>
      <c r="P836" t="s">
        <v>45</v>
      </c>
      <c r="Q836" s="9">
        <v>5714</v>
      </c>
      <c r="R836" s="9">
        <v>5829</v>
      </c>
      <c r="S836" s="9">
        <v>1</v>
      </c>
      <c r="T836" t="s">
        <v>46</v>
      </c>
      <c r="U836" s="9">
        <v>20</v>
      </c>
      <c r="V836" t="s">
        <v>83</v>
      </c>
      <c r="W836" t="s">
        <v>79</v>
      </c>
      <c r="X836" s="9">
        <v>3</v>
      </c>
      <c r="Y836" t="s">
        <v>85</v>
      </c>
      <c r="Z836" t="s">
        <v>46</v>
      </c>
    </row>
    <row r="837" spans="1:26" x14ac:dyDescent="0.25">
      <c r="A837">
        <v>2288</v>
      </c>
      <c r="B837" s="9">
        <v>35</v>
      </c>
      <c r="C837" t="s">
        <v>26</v>
      </c>
      <c r="D837" s="9">
        <v>528</v>
      </c>
      <c r="E837" t="s">
        <v>69</v>
      </c>
      <c r="F837" s="9">
        <v>8</v>
      </c>
      <c r="G837" t="s">
        <v>73</v>
      </c>
      <c r="H837" t="s">
        <v>67</v>
      </c>
      <c r="I837" t="s">
        <v>78</v>
      </c>
      <c r="J837" t="s">
        <v>43</v>
      </c>
      <c r="K837" s="9">
        <v>100</v>
      </c>
      <c r="L837" t="s">
        <v>78</v>
      </c>
      <c r="M837">
        <v>1</v>
      </c>
      <c r="N837" t="s">
        <v>69</v>
      </c>
      <c r="O837" t="s">
        <v>78</v>
      </c>
      <c r="P837" t="s">
        <v>35</v>
      </c>
      <c r="Q837" s="9">
        <v>4323</v>
      </c>
      <c r="R837" s="9">
        <v>7108</v>
      </c>
      <c r="S837" s="9">
        <v>1</v>
      </c>
      <c r="T837" t="s">
        <v>46</v>
      </c>
      <c r="U837" s="9">
        <v>17</v>
      </c>
      <c r="V837" t="s">
        <v>82</v>
      </c>
      <c r="W837" t="s">
        <v>77</v>
      </c>
      <c r="X837" s="9">
        <v>2</v>
      </c>
      <c r="Y837" t="s">
        <v>84</v>
      </c>
      <c r="Z837" t="s">
        <v>46</v>
      </c>
    </row>
    <row r="838" spans="1:26" x14ac:dyDescent="0.25">
      <c r="A838">
        <v>2289</v>
      </c>
      <c r="B838" s="9">
        <v>29</v>
      </c>
      <c r="C838" t="s">
        <v>26</v>
      </c>
      <c r="D838" s="9">
        <v>408</v>
      </c>
      <c r="E838" t="s">
        <v>27</v>
      </c>
      <c r="F838" s="9">
        <v>23</v>
      </c>
      <c r="G838" t="s">
        <v>76</v>
      </c>
      <c r="H838" t="s">
        <v>29</v>
      </c>
      <c r="I838" t="s">
        <v>80</v>
      </c>
      <c r="J838" t="s">
        <v>31</v>
      </c>
      <c r="K838" s="9">
        <v>45</v>
      </c>
      <c r="L838" t="s">
        <v>77</v>
      </c>
      <c r="M838">
        <v>3</v>
      </c>
      <c r="N838" t="s">
        <v>33</v>
      </c>
      <c r="O838" t="s">
        <v>79</v>
      </c>
      <c r="P838" t="s">
        <v>45</v>
      </c>
      <c r="Q838" s="9">
        <v>7336</v>
      </c>
      <c r="R838" s="9">
        <v>11162</v>
      </c>
      <c r="S838" s="9">
        <v>1</v>
      </c>
      <c r="T838" t="s">
        <v>46</v>
      </c>
      <c r="U838" s="9">
        <v>13</v>
      </c>
      <c r="V838" t="s">
        <v>82</v>
      </c>
      <c r="W838" t="s">
        <v>79</v>
      </c>
      <c r="X838" s="9">
        <v>3</v>
      </c>
      <c r="Y838" t="s">
        <v>84</v>
      </c>
      <c r="Z838" t="s">
        <v>36</v>
      </c>
    </row>
    <row r="839" spans="1:26" x14ac:dyDescent="0.25">
      <c r="A839">
        <v>2290</v>
      </c>
      <c r="B839" s="9">
        <v>40</v>
      </c>
      <c r="C839" t="s">
        <v>40</v>
      </c>
      <c r="D839" s="9">
        <v>593</v>
      </c>
      <c r="E839" t="s">
        <v>41</v>
      </c>
      <c r="F839" s="9">
        <v>9</v>
      </c>
      <c r="G839" t="s">
        <v>73</v>
      </c>
      <c r="H839" t="s">
        <v>53</v>
      </c>
      <c r="I839" t="s">
        <v>78</v>
      </c>
      <c r="J839" t="s">
        <v>31</v>
      </c>
      <c r="K839" s="9">
        <v>88</v>
      </c>
      <c r="L839" t="s">
        <v>78</v>
      </c>
      <c r="M839">
        <v>3</v>
      </c>
      <c r="N839" t="s">
        <v>63</v>
      </c>
      <c r="O839" t="s">
        <v>78</v>
      </c>
      <c r="P839" t="s">
        <v>35</v>
      </c>
      <c r="Q839" s="9">
        <v>13499</v>
      </c>
      <c r="R839" s="9">
        <v>13782</v>
      </c>
      <c r="S839" s="9">
        <v>9</v>
      </c>
      <c r="T839" t="s">
        <v>46</v>
      </c>
      <c r="U839" s="9">
        <v>17</v>
      </c>
      <c r="V839" t="s">
        <v>82</v>
      </c>
      <c r="W839" t="s">
        <v>78</v>
      </c>
      <c r="X839" s="9">
        <v>3</v>
      </c>
      <c r="Y839" t="s">
        <v>85</v>
      </c>
      <c r="Z839" t="s">
        <v>46</v>
      </c>
    </row>
    <row r="840" spans="1:26" x14ac:dyDescent="0.25">
      <c r="A840">
        <v>2291</v>
      </c>
      <c r="B840" s="9">
        <v>42</v>
      </c>
      <c r="C840" t="s">
        <v>40</v>
      </c>
      <c r="D840" s="9">
        <v>481</v>
      </c>
      <c r="E840" t="s">
        <v>27</v>
      </c>
      <c r="F840" s="9">
        <v>12</v>
      </c>
      <c r="G840" t="s">
        <v>74</v>
      </c>
      <c r="H840" t="s">
        <v>29</v>
      </c>
      <c r="I840" t="s">
        <v>78</v>
      </c>
      <c r="J840" t="s">
        <v>43</v>
      </c>
      <c r="K840" s="9">
        <v>44</v>
      </c>
      <c r="L840" t="s">
        <v>78</v>
      </c>
      <c r="M840">
        <v>4</v>
      </c>
      <c r="N840" t="s">
        <v>33</v>
      </c>
      <c r="O840" t="s">
        <v>79</v>
      </c>
      <c r="P840" t="s">
        <v>35</v>
      </c>
      <c r="Q840" s="9">
        <v>13758</v>
      </c>
      <c r="R840" s="9">
        <v>2447</v>
      </c>
      <c r="S840" s="9">
        <v>0</v>
      </c>
      <c r="T840" t="s">
        <v>36</v>
      </c>
      <c r="U840" s="9">
        <v>12</v>
      </c>
      <c r="V840" t="s">
        <v>82</v>
      </c>
      <c r="W840" t="s">
        <v>77</v>
      </c>
      <c r="X840" s="9">
        <v>2</v>
      </c>
      <c r="Y840" t="s">
        <v>85</v>
      </c>
      <c r="Z840" t="s">
        <v>36</v>
      </c>
    </row>
    <row r="841" spans="1:26" x14ac:dyDescent="0.25">
      <c r="A841">
        <v>2292</v>
      </c>
      <c r="B841" s="9">
        <v>42</v>
      </c>
      <c r="C841" t="s">
        <v>26</v>
      </c>
      <c r="D841" s="9">
        <v>647</v>
      </c>
      <c r="E841" t="s">
        <v>27</v>
      </c>
      <c r="F841" s="9">
        <v>4</v>
      </c>
      <c r="G841" t="s">
        <v>73</v>
      </c>
      <c r="H841" t="s">
        <v>64</v>
      </c>
      <c r="I841" t="s">
        <v>77</v>
      </c>
      <c r="J841" t="s">
        <v>43</v>
      </c>
      <c r="K841" s="9">
        <v>45</v>
      </c>
      <c r="L841" t="s">
        <v>78</v>
      </c>
      <c r="M841">
        <v>2</v>
      </c>
      <c r="N841" t="s">
        <v>33</v>
      </c>
      <c r="O841" t="s">
        <v>79</v>
      </c>
      <c r="P841" t="s">
        <v>35</v>
      </c>
      <c r="Q841" s="9">
        <v>5155</v>
      </c>
      <c r="R841" s="9">
        <v>2253</v>
      </c>
      <c r="S841" s="9">
        <v>7</v>
      </c>
      <c r="T841" t="s">
        <v>46</v>
      </c>
      <c r="U841" s="9">
        <v>13</v>
      </c>
      <c r="V841" t="s">
        <v>82</v>
      </c>
      <c r="W841" t="s">
        <v>80</v>
      </c>
      <c r="X841" s="9">
        <v>3</v>
      </c>
      <c r="Y841" t="s">
        <v>87</v>
      </c>
      <c r="Z841" t="s">
        <v>46</v>
      </c>
    </row>
    <row r="842" spans="1:26" x14ac:dyDescent="0.25">
      <c r="A842">
        <v>2293</v>
      </c>
      <c r="B842" s="9">
        <v>35</v>
      </c>
      <c r="C842" t="s">
        <v>26</v>
      </c>
      <c r="D842" s="9">
        <v>982</v>
      </c>
      <c r="E842" t="s">
        <v>41</v>
      </c>
      <c r="F842" s="9">
        <v>1</v>
      </c>
      <c r="G842" t="s">
        <v>73</v>
      </c>
      <c r="H842" t="s">
        <v>53</v>
      </c>
      <c r="I842" t="s">
        <v>80</v>
      </c>
      <c r="J842" t="s">
        <v>43</v>
      </c>
      <c r="K842" s="9">
        <v>58</v>
      </c>
      <c r="L842" t="s">
        <v>77</v>
      </c>
      <c r="M842">
        <v>1</v>
      </c>
      <c r="N842" t="s">
        <v>51</v>
      </c>
      <c r="O842" t="s">
        <v>78</v>
      </c>
      <c r="P842" t="s">
        <v>45</v>
      </c>
      <c r="Q842" s="9">
        <v>2258</v>
      </c>
      <c r="R842" s="9">
        <v>16340</v>
      </c>
      <c r="S842" s="9">
        <v>6</v>
      </c>
      <c r="T842" t="s">
        <v>46</v>
      </c>
      <c r="U842" s="9">
        <v>12</v>
      </c>
      <c r="V842" t="s">
        <v>82</v>
      </c>
      <c r="W842" t="s">
        <v>77</v>
      </c>
      <c r="X842" s="9">
        <v>2</v>
      </c>
      <c r="Y842" t="s">
        <v>86</v>
      </c>
      <c r="Z842" t="s">
        <v>46</v>
      </c>
    </row>
    <row r="843" spans="1:26" x14ac:dyDescent="0.25">
      <c r="A843">
        <v>2294</v>
      </c>
      <c r="B843" s="9">
        <v>24</v>
      </c>
      <c r="C843" t="s">
        <v>26</v>
      </c>
      <c r="D843" s="9">
        <v>477</v>
      </c>
      <c r="E843" t="s">
        <v>41</v>
      </c>
      <c r="F843" s="9">
        <v>24</v>
      </c>
      <c r="G843" t="s">
        <v>74</v>
      </c>
      <c r="H843" t="s">
        <v>53</v>
      </c>
      <c r="I843" t="s">
        <v>80</v>
      </c>
      <c r="J843" t="s">
        <v>43</v>
      </c>
      <c r="K843" s="9">
        <v>49</v>
      </c>
      <c r="L843" t="s">
        <v>78</v>
      </c>
      <c r="M843">
        <v>1</v>
      </c>
      <c r="N843" t="s">
        <v>51</v>
      </c>
      <c r="O843" t="s">
        <v>77</v>
      </c>
      <c r="P843" t="s">
        <v>35</v>
      </c>
      <c r="Q843" s="9">
        <v>3597</v>
      </c>
      <c r="R843" s="9">
        <v>6409</v>
      </c>
      <c r="S843" s="9">
        <v>8</v>
      </c>
      <c r="T843" t="s">
        <v>46</v>
      </c>
      <c r="U843" s="9">
        <v>22</v>
      </c>
      <c r="V843" t="s">
        <v>83</v>
      </c>
      <c r="W843" t="s">
        <v>80</v>
      </c>
      <c r="X843" s="9">
        <v>2</v>
      </c>
      <c r="Y843" t="s">
        <v>86</v>
      </c>
      <c r="Z843" t="s">
        <v>46</v>
      </c>
    </row>
    <row r="844" spans="1:26" x14ac:dyDescent="0.25">
      <c r="A844">
        <v>2295</v>
      </c>
      <c r="B844" s="9">
        <v>28</v>
      </c>
      <c r="C844" t="s">
        <v>26</v>
      </c>
      <c r="D844" s="9">
        <v>1485</v>
      </c>
      <c r="E844" t="s">
        <v>41</v>
      </c>
      <c r="F844" s="9">
        <v>12</v>
      </c>
      <c r="G844" t="s">
        <v>76</v>
      </c>
      <c r="H844" t="s">
        <v>29</v>
      </c>
      <c r="I844" t="s">
        <v>78</v>
      </c>
      <c r="J844" t="s">
        <v>31</v>
      </c>
      <c r="K844" s="9">
        <v>79</v>
      </c>
      <c r="L844" t="s">
        <v>78</v>
      </c>
      <c r="M844">
        <v>1</v>
      </c>
      <c r="N844" t="s">
        <v>51</v>
      </c>
      <c r="O844" t="s">
        <v>80</v>
      </c>
      <c r="P844" t="s">
        <v>45</v>
      </c>
      <c r="Q844" s="9">
        <v>2515</v>
      </c>
      <c r="R844" s="9">
        <v>22955</v>
      </c>
      <c r="S844" s="9">
        <v>1</v>
      </c>
      <c r="T844" t="s">
        <v>36</v>
      </c>
      <c r="U844" s="9">
        <v>11</v>
      </c>
      <c r="V844" t="s">
        <v>82</v>
      </c>
      <c r="W844" t="s">
        <v>80</v>
      </c>
      <c r="X844" s="9">
        <v>4</v>
      </c>
      <c r="Y844" t="s">
        <v>85</v>
      </c>
      <c r="Z844" t="s">
        <v>36</v>
      </c>
    </row>
    <row r="845" spans="1:26" x14ac:dyDescent="0.25">
      <c r="A845">
        <v>2296</v>
      </c>
      <c r="B845" s="9">
        <v>26</v>
      </c>
      <c r="C845" t="s">
        <v>26</v>
      </c>
      <c r="D845" s="9">
        <v>1384</v>
      </c>
      <c r="E845" t="s">
        <v>41</v>
      </c>
      <c r="F845" s="9">
        <v>3</v>
      </c>
      <c r="G845" t="s">
        <v>73</v>
      </c>
      <c r="H845" t="s">
        <v>53</v>
      </c>
      <c r="I845" t="s">
        <v>79</v>
      </c>
      <c r="J845" t="s">
        <v>43</v>
      </c>
      <c r="K845" s="9">
        <v>82</v>
      </c>
      <c r="L845" t="s">
        <v>80</v>
      </c>
      <c r="M845">
        <v>1</v>
      </c>
      <c r="N845" t="s">
        <v>51</v>
      </c>
      <c r="O845" t="s">
        <v>80</v>
      </c>
      <c r="P845" t="s">
        <v>45</v>
      </c>
      <c r="Q845" s="9">
        <v>4420</v>
      </c>
      <c r="R845" s="9">
        <v>13421</v>
      </c>
      <c r="S845" s="9">
        <v>1</v>
      </c>
      <c r="T845" t="s">
        <v>46</v>
      </c>
      <c r="U845" s="9">
        <v>22</v>
      </c>
      <c r="V845" t="s">
        <v>83</v>
      </c>
      <c r="W845" t="s">
        <v>77</v>
      </c>
      <c r="X845" s="9">
        <v>2</v>
      </c>
      <c r="Y845" t="s">
        <v>86</v>
      </c>
      <c r="Z845" t="s">
        <v>46</v>
      </c>
    </row>
    <row r="846" spans="1:26" x14ac:dyDescent="0.25">
      <c r="A846">
        <v>2297</v>
      </c>
      <c r="B846" s="9">
        <v>30</v>
      </c>
      <c r="C846" t="s">
        <v>26</v>
      </c>
      <c r="D846" s="9">
        <v>852</v>
      </c>
      <c r="E846" t="s">
        <v>27</v>
      </c>
      <c r="F846" s="9">
        <v>10</v>
      </c>
      <c r="G846" t="s">
        <v>74</v>
      </c>
      <c r="H846" t="s">
        <v>64</v>
      </c>
      <c r="I846" t="s">
        <v>78</v>
      </c>
      <c r="J846" t="s">
        <v>43</v>
      </c>
      <c r="K846" s="9">
        <v>72</v>
      </c>
      <c r="L846" t="s">
        <v>77</v>
      </c>
      <c r="M846">
        <v>2</v>
      </c>
      <c r="N846" t="s">
        <v>33</v>
      </c>
      <c r="O846" t="s">
        <v>78</v>
      </c>
      <c r="P846" t="s">
        <v>45</v>
      </c>
      <c r="Q846" s="9">
        <v>6578</v>
      </c>
      <c r="R846" s="9">
        <v>2706</v>
      </c>
      <c r="S846" s="9">
        <v>1</v>
      </c>
      <c r="T846" t="s">
        <v>46</v>
      </c>
      <c r="U846" s="9">
        <v>18</v>
      </c>
      <c r="V846" t="s">
        <v>82</v>
      </c>
      <c r="W846" t="s">
        <v>79</v>
      </c>
      <c r="X846" s="9">
        <v>3</v>
      </c>
      <c r="Y846" t="s">
        <v>86</v>
      </c>
      <c r="Z846" t="s">
        <v>46</v>
      </c>
    </row>
    <row r="847" spans="1:26" x14ac:dyDescent="0.25">
      <c r="A847">
        <v>2298</v>
      </c>
      <c r="B847" s="9">
        <v>40</v>
      </c>
      <c r="C847" t="s">
        <v>40</v>
      </c>
      <c r="D847" s="9">
        <v>902</v>
      </c>
      <c r="E847" t="s">
        <v>41</v>
      </c>
      <c r="F847" s="9">
        <v>26</v>
      </c>
      <c r="G847" t="s">
        <v>72</v>
      </c>
      <c r="H847" t="s">
        <v>53</v>
      </c>
      <c r="I847" t="s">
        <v>78</v>
      </c>
      <c r="J847" t="s">
        <v>31</v>
      </c>
      <c r="K847" s="9">
        <v>92</v>
      </c>
      <c r="L847" t="s">
        <v>77</v>
      </c>
      <c r="M847">
        <v>2</v>
      </c>
      <c r="N847" t="s">
        <v>44</v>
      </c>
      <c r="O847" t="s">
        <v>80</v>
      </c>
      <c r="P847" t="s">
        <v>45</v>
      </c>
      <c r="Q847" s="9">
        <v>4422</v>
      </c>
      <c r="R847" s="9">
        <v>21203</v>
      </c>
      <c r="S847" s="9">
        <v>3</v>
      </c>
      <c r="T847" t="s">
        <v>36</v>
      </c>
      <c r="U847" s="9">
        <v>13</v>
      </c>
      <c r="V847" t="s">
        <v>82</v>
      </c>
      <c r="W847" t="s">
        <v>80</v>
      </c>
      <c r="X847" s="9">
        <v>3</v>
      </c>
      <c r="Y847" t="s">
        <v>84</v>
      </c>
      <c r="Z847" t="s">
        <v>46</v>
      </c>
    </row>
    <row r="848" spans="1:26" x14ac:dyDescent="0.25">
      <c r="A848">
        <v>2299</v>
      </c>
      <c r="B848" s="9">
        <v>35</v>
      </c>
      <c r="C848" t="s">
        <v>26</v>
      </c>
      <c r="D848" s="9">
        <v>819</v>
      </c>
      <c r="E848" t="s">
        <v>41</v>
      </c>
      <c r="F848" s="9">
        <v>2</v>
      </c>
      <c r="G848" t="s">
        <v>74</v>
      </c>
      <c r="H848" t="s">
        <v>29</v>
      </c>
      <c r="I848" t="s">
        <v>78</v>
      </c>
      <c r="J848" t="s">
        <v>43</v>
      </c>
      <c r="K848" s="9">
        <v>44</v>
      </c>
      <c r="L848" t="s">
        <v>77</v>
      </c>
      <c r="M848">
        <v>3</v>
      </c>
      <c r="N848" t="s">
        <v>58</v>
      </c>
      <c r="O848" t="s">
        <v>77</v>
      </c>
      <c r="P848" t="s">
        <v>57</v>
      </c>
      <c r="Q848" s="9">
        <v>10274</v>
      </c>
      <c r="R848" s="9">
        <v>19588</v>
      </c>
      <c r="S848" s="9">
        <v>2</v>
      </c>
      <c r="T848" t="s">
        <v>46</v>
      </c>
      <c r="U848" s="9">
        <v>18</v>
      </c>
      <c r="V848" t="s">
        <v>82</v>
      </c>
      <c r="W848" t="s">
        <v>77</v>
      </c>
      <c r="X848" s="9">
        <v>2</v>
      </c>
      <c r="Y848" t="s">
        <v>87</v>
      </c>
      <c r="Z848" t="s">
        <v>46</v>
      </c>
    </row>
    <row r="849" spans="1:26" x14ac:dyDescent="0.25">
      <c r="A849">
        <v>2300</v>
      </c>
      <c r="B849" s="9">
        <v>37</v>
      </c>
      <c r="C849" t="s">
        <v>26</v>
      </c>
      <c r="D849" s="9">
        <v>669</v>
      </c>
      <c r="E849" t="s">
        <v>41</v>
      </c>
      <c r="F849" s="9">
        <v>1</v>
      </c>
      <c r="G849" t="s">
        <v>74</v>
      </c>
      <c r="H849" t="s">
        <v>53</v>
      </c>
      <c r="I849" t="s">
        <v>80</v>
      </c>
      <c r="J849" t="s">
        <v>43</v>
      </c>
      <c r="K849" s="9">
        <v>97</v>
      </c>
      <c r="L849" t="s">
        <v>77</v>
      </c>
      <c r="M849">
        <v>2</v>
      </c>
      <c r="N849" t="s">
        <v>59</v>
      </c>
      <c r="O849" t="s">
        <v>79</v>
      </c>
      <c r="P849" t="s">
        <v>35</v>
      </c>
      <c r="Q849" s="9">
        <v>5343</v>
      </c>
      <c r="R849" s="9">
        <v>25755</v>
      </c>
      <c r="S849" s="9">
        <v>0</v>
      </c>
      <c r="T849" t="s">
        <v>46</v>
      </c>
      <c r="U849" s="9">
        <v>20</v>
      </c>
      <c r="V849" t="s">
        <v>83</v>
      </c>
      <c r="W849" t="s">
        <v>78</v>
      </c>
      <c r="X849" s="9">
        <v>3</v>
      </c>
      <c r="Y849" t="s">
        <v>86</v>
      </c>
      <c r="Z849" t="s">
        <v>46</v>
      </c>
    </row>
    <row r="850" spans="1:26" x14ac:dyDescent="0.25">
      <c r="A850">
        <v>2301</v>
      </c>
      <c r="B850" s="9">
        <v>35</v>
      </c>
      <c r="C850" t="s">
        <v>40</v>
      </c>
      <c r="D850" s="9">
        <v>636</v>
      </c>
      <c r="E850" t="s">
        <v>41</v>
      </c>
      <c r="F850" s="9">
        <v>4</v>
      </c>
      <c r="G850" t="s">
        <v>73</v>
      </c>
      <c r="H850" t="s">
        <v>49</v>
      </c>
      <c r="I850" t="s">
        <v>80</v>
      </c>
      <c r="J850" t="s">
        <v>43</v>
      </c>
      <c r="K850" s="9">
        <v>47</v>
      </c>
      <c r="L850" t="s">
        <v>77</v>
      </c>
      <c r="M850">
        <v>1</v>
      </c>
      <c r="N850" t="s">
        <v>51</v>
      </c>
      <c r="O850" t="s">
        <v>80</v>
      </c>
      <c r="P850" t="s">
        <v>45</v>
      </c>
      <c r="Q850" s="9">
        <v>2376</v>
      </c>
      <c r="R850" s="9">
        <v>26537</v>
      </c>
      <c r="S850" s="9">
        <v>1</v>
      </c>
      <c r="T850" t="s">
        <v>46</v>
      </c>
      <c r="U850" s="9">
        <v>13</v>
      </c>
      <c r="V850" t="s">
        <v>82</v>
      </c>
      <c r="W850" t="s">
        <v>77</v>
      </c>
      <c r="X850" s="9">
        <v>2</v>
      </c>
      <c r="Y850" t="s">
        <v>87</v>
      </c>
      <c r="Z850" t="s">
        <v>46</v>
      </c>
    </row>
    <row r="851" spans="1:26" x14ac:dyDescent="0.25">
      <c r="A851">
        <v>2302</v>
      </c>
      <c r="B851" s="9">
        <v>43</v>
      </c>
      <c r="C851" t="s">
        <v>26</v>
      </c>
      <c r="D851" s="9">
        <v>1372</v>
      </c>
      <c r="E851" t="s">
        <v>27</v>
      </c>
      <c r="F851" s="9">
        <v>9</v>
      </c>
      <c r="G851" t="s">
        <v>74</v>
      </c>
      <c r="H851" t="s">
        <v>64</v>
      </c>
      <c r="I851" t="s">
        <v>79</v>
      </c>
      <c r="J851" t="s">
        <v>31</v>
      </c>
      <c r="K851" s="9">
        <v>85</v>
      </c>
      <c r="L851" t="s">
        <v>79</v>
      </c>
      <c r="M851">
        <v>2</v>
      </c>
      <c r="N851" t="s">
        <v>33</v>
      </c>
      <c r="O851" t="s">
        <v>78</v>
      </c>
      <c r="P851" t="s">
        <v>35</v>
      </c>
      <c r="Q851" s="9">
        <v>5346</v>
      </c>
      <c r="R851" s="9">
        <v>9489</v>
      </c>
      <c r="S851" s="9">
        <v>8</v>
      </c>
      <c r="T851" t="s">
        <v>46</v>
      </c>
      <c r="U851" s="9">
        <v>13</v>
      </c>
      <c r="V851" t="s">
        <v>82</v>
      </c>
      <c r="W851" t="s">
        <v>77</v>
      </c>
      <c r="X851" s="9">
        <v>2</v>
      </c>
      <c r="Y851" t="s">
        <v>85</v>
      </c>
      <c r="Z851" t="s">
        <v>36</v>
      </c>
    </row>
    <row r="852" spans="1:26" x14ac:dyDescent="0.25">
      <c r="A852">
        <v>2303</v>
      </c>
      <c r="B852" s="9">
        <v>32</v>
      </c>
      <c r="C852" t="s">
        <v>60</v>
      </c>
      <c r="D852" s="9">
        <v>862</v>
      </c>
      <c r="E852" t="s">
        <v>27</v>
      </c>
      <c r="F852" s="9">
        <v>2</v>
      </c>
      <c r="G852" t="s">
        <v>76</v>
      </c>
      <c r="H852" t="s">
        <v>29</v>
      </c>
      <c r="I852" t="s">
        <v>78</v>
      </c>
      <c r="J852" t="s">
        <v>31</v>
      </c>
      <c r="K852" s="9">
        <v>76</v>
      </c>
      <c r="L852" t="s">
        <v>78</v>
      </c>
      <c r="M852">
        <v>1</v>
      </c>
      <c r="N852" t="s">
        <v>62</v>
      </c>
      <c r="O852" t="s">
        <v>79</v>
      </c>
      <c r="P852" t="s">
        <v>57</v>
      </c>
      <c r="Q852" s="9">
        <v>2827</v>
      </c>
      <c r="R852" s="9">
        <v>14947</v>
      </c>
      <c r="S852" s="9">
        <v>1</v>
      </c>
      <c r="T852" t="s">
        <v>46</v>
      </c>
      <c r="U852" s="9">
        <v>12</v>
      </c>
      <c r="V852" t="s">
        <v>82</v>
      </c>
      <c r="W852" t="s">
        <v>78</v>
      </c>
      <c r="X852" s="9">
        <v>3</v>
      </c>
      <c r="Y852" t="s">
        <v>86</v>
      </c>
      <c r="Z852" t="s">
        <v>46</v>
      </c>
    </row>
    <row r="853" spans="1:26" x14ac:dyDescent="0.25">
      <c r="A853">
        <v>2304</v>
      </c>
      <c r="B853" s="9">
        <v>56</v>
      </c>
      <c r="C853" t="s">
        <v>26</v>
      </c>
      <c r="D853" s="9">
        <v>718</v>
      </c>
      <c r="E853" t="s">
        <v>41</v>
      </c>
      <c r="F853" s="9">
        <v>4</v>
      </c>
      <c r="G853" t="s">
        <v>73</v>
      </c>
      <c r="H853" t="s">
        <v>67</v>
      </c>
      <c r="I853" t="s">
        <v>80</v>
      </c>
      <c r="J853" t="s">
        <v>31</v>
      </c>
      <c r="K853" s="9">
        <v>92</v>
      </c>
      <c r="L853" t="s">
        <v>78</v>
      </c>
      <c r="M853">
        <v>5</v>
      </c>
      <c r="N853" t="s">
        <v>61</v>
      </c>
      <c r="O853" t="s">
        <v>79</v>
      </c>
      <c r="P853" t="s">
        <v>57</v>
      </c>
      <c r="Q853" s="9">
        <v>19943</v>
      </c>
      <c r="R853" s="9">
        <v>18575</v>
      </c>
      <c r="S853" s="9">
        <v>4</v>
      </c>
      <c r="T853" t="s">
        <v>46</v>
      </c>
      <c r="U853" s="9">
        <v>13</v>
      </c>
      <c r="V853" t="s">
        <v>82</v>
      </c>
      <c r="W853" t="s">
        <v>80</v>
      </c>
      <c r="X853" s="9">
        <v>2</v>
      </c>
      <c r="Y853" t="s">
        <v>86</v>
      </c>
      <c r="Z853" t="s">
        <v>46</v>
      </c>
    </row>
    <row r="854" spans="1:26" x14ac:dyDescent="0.25">
      <c r="A854">
        <v>2305</v>
      </c>
      <c r="B854" s="9">
        <v>29</v>
      </c>
      <c r="C854" t="s">
        <v>26</v>
      </c>
      <c r="D854" s="9">
        <v>1401</v>
      </c>
      <c r="E854" t="s">
        <v>41</v>
      </c>
      <c r="F854" s="9">
        <v>6</v>
      </c>
      <c r="G854" t="s">
        <v>76</v>
      </c>
      <c r="H854" t="s">
        <v>53</v>
      </c>
      <c r="I854" t="s">
        <v>77</v>
      </c>
      <c r="J854" t="s">
        <v>31</v>
      </c>
      <c r="K854" s="9">
        <v>54</v>
      </c>
      <c r="L854" t="s">
        <v>78</v>
      </c>
      <c r="M854">
        <v>1</v>
      </c>
      <c r="N854" t="s">
        <v>51</v>
      </c>
      <c r="O854" t="s">
        <v>80</v>
      </c>
      <c r="P854" t="s">
        <v>45</v>
      </c>
      <c r="Q854" s="9">
        <v>3131</v>
      </c>
      <c r="R854" s="9">
        <v>26342</v>
      </c>
      <c r="S854" s="9">
        <v>1</v>
      </c>
      <c r="T854" t="s">
        <v>46</v>
      </c>
      <c r="U854" s="9">
        <v>13</v>
      </c>
      <c r="V854" t="s">
        <v>82</v>
      </c>
      <c r="W854" t="s">
        <v>79</v>
      </c>
      <c r="X854" s="9">
        <v>5</v>
      </c>
      <c r="Y854" t="s">
        <v>86</v>
      </c>
      <c r="Z854" t="s">
        <v>46</v>
      </c>
    </row>
    <row r="855" spans="1:26" x14ac:dyDescent="0.25">
      <c r="A855">
        <v>2306</v>
      </c>
      <c r="B855" s="9">
        <v>19</v>
      </c>
      <c r="C855" t="s">
        <v>26</v>
      </c>
      <c r="D855" s="9">
        <v>645</v>
      </c>
      <c r="E855" t="s">
        <v>41</v>
      </c>
      <c r="F855" s="9">
        <v>9</v>
      </c>
      <c r="G855" t="s">
        <v>72</v>
      </c>
      <c r="H855" t="s">
        <v>29</v>
      </c>
      <c r="I855" t="s">
        <v>78</v>
      </c>
      <c r="J855" t="s">
        <v>43</v>
      </c>
      <c r="K855" s="9">
        <v>54</v>
      </c>
      <c r="L855" t="s">
        <v>78</v>
      </c>
      <c r="M855">
        <v>1</v>
      </c>
      <c r="N855" t="s">
        <v>44</v>
      </c>
      <c r="O855" t="s">
        <v>79</v>
      </c>
      <c r="P855" t="s">
        <v>35</v>
      </c>
      <c r="Q855" s="9">
        <v>2552</v>
      </c>
      <c r="R855" s="9">
        <v>7172</v>
      </c>
      <c r="S855" s="9">
        <v>1</v>
      </c>
      <c r="T855" t="s">
        <v>46</v>
      </c>
      <c r="U855" s="9">
        <v>25</v>
      </c>
      <c r="V855" t="s">
        <v>83</v>
      </c>
      <c r="W855" t="s">
        <v>78</v>
      </c>
      <c r="X855" s="9">
        <v>4</v>
      </c>
      <c r="Y855" t="s">
        <v>86</v>
      </c>
      <c r="Z855" t="s">
        <v>46</v>
      </c>
    </row>
    <row r="856" spans="1:26" x14ac:dyDescent="0.25">
      <c r="A856">
        <v>2307</v>
      </c>
      <c r="B856" s="9">
        <v>45</v>
      </c>
      <c r="C856" t="s">
        <v>26</v>
      </c>
      <c r="D856" s="9">
        <v>1457</v>
      </c>
      <c r="E856" t="s">
        <v>41</v>
      </c>
      <c r="F856" s="9">
        <v>7</v>
      </c>
      <c r="G856" t="s">
        <v>74</v>
      </c>
      <c r="H856" t="s">
        <v>53</v>
      </c>
      <c r="I856" t="s">
        <v>79</v>
      </c>
      <c r="J856" t="s">
        <v>31</v>
      </c>
      <c r="K856" s="9">
        <v>83</v>
      </c>
      <c r="L856" t="s">
        <v>78</v>
      </c>
      <c r="M856">
        <v>1</v>
      </c>
      <c r="N856" t="s">
        <v>44</v>
      </c>
      <c r="O856" t="s">
        <v>78</v>
      </c>
      <c r="P856" t="s">
        <v>45</v>
      </c>
      <c r="Q856" s="9">
        <v>4477</v>
      </c>
      <c r="R856" s="9">
        <v>20100</v>
      </c>
      <c r="S856" s="9">
        <v>4</v>
      </c>
      <c r="T856" t="s">
        <v>36</v>
      </c>
      <c r="U856" s="9">
        <v>19</v>
      </c>
      <c r="V856" t="s">
        <v>82</v>
      </c>
      <c r="W856" t="s">
        <v>78</v>
      </c>
      <c r="X856" s="9">
        <v>2</v>
      </c>
      <c r="Y856" t="s">
        <v>85</v>
      </c>
      <c r="Z856" t="s">
        <v>46</v>
      </c>
    </row>
    <row r="857" spans="1:26" x14ac:dyDescent="0.25">
      <c r="A857">
        <v>2308</v>
      </c>
      <c r="B857" s="9">
        <v>37</v>
      </c>
      <c r="C857" t="s">
        <v>26</v>
      </c>
      <c r="D857" s="9">
        <v>977</v>
      </c>
      <c r="E857" t="s">
        <v>41</v>
      </c>
      <c r="F857" s="9">
        <v>1</v>
      </c>
      <c r="G857" t="s">
        <v>74</v>
      </c>
      <c r="H857" t="s">
        <v>29</v>
      </c>
      <c r="I857" t="s">
        <v>80</v>
      </c>
      <c r="J857" t="s">
        <v>31</v>
      </c>
      <c r="K857" s="9">
        <v>56</v>
      </c>
      <c r="L857" t="s">
        <v>77</v>
      </c>
      <c r="M857">
        <v>2</v>
      </c>
      <c r="N857" t="s">
        <v>58</v>
      </c>
      <c r="O857" t="s">
        <v>80</v>
      </c>
      <c r="P857" t="s">
        <v>45</v>
      </c>
      <c r="Q857" s="9">
        <v>6474</v>
      </c>
      <c r="R857" s="9">
        <v>9961</v>
      </c>
      <c r="S857" s="9">
        <v>1</v>
      </c>
      <c r="T857" t="s">
        <v>46</v>
      </c>
      <c r="U857" s="9">
        <v>13</v>
      </c>
      <c r="V857" t="s">
        <v>82</v>
      </c>
      <c r="W857" t="s">
        <v>77</v>
      </c>
      <c r="X857" s="9">
        <v>2</v>
      </c>
      <c r="Y857" t="s">
        <v>85</v>
      </c>
      <c r="Z857" t="s">
        <v>46</v>
      </c>
    </row>
    <row r="858" spans="1:26" x14ac:dyDescent="0.25">
      <c r="A858">
        <v>2309</v>
      </c>
      <c r="B858" s="9">
        <v>20</v>
      </c>
      <c r="C858" t="s">
        <v>26</v>
      </c>
      <c r="D858" s="9">
        <v>805</v>
      </c>
      <c r="E858" t="s">
        <v>41</v>
      </c>
      <c r="F858" s="9">
        <v>3</v>
      </c>
      <c r="G858" t="s">
        <v>74</v>
      </c>
      <c r="H858" t="s">
        <v>29</v>
      </c>
      <c r="I858" t="s">
        <v>79</v>
      </c>
      <c r="J858" t="s">
        <v>43</v>
      </c>
      <c r="K858" s="9">
        <v>87</v>
      </c>
      <c r="L858" t="s">
        <v>77</v>
      </c>
      <c r="M858">
        <v>1</v>
      </c>
      <c r="N858" t="s">
        <v>51</v>
      </c>
      <c r="O858" t="s">
        <v>78</v>
      </c>
      <c r="P858" t="s">
        <v>35</v>
      </c>
      <c r="Q858" s="9">
        <v>3033</v>
      </c>
      <c r="R858" s="9">
        <v>12828</v>
      </c>
      <c r="S858" s="9">
        <v>1</v>
      </c>
      <c r="T858" t="s">
        <v>46</v>
      </c>
      <c r="U858" s="9">
        <v>12</v>
      </c>
      <c r="V858" t="s">
        <v>82</v>
      </c>
      <c r="W858" t="s">
        <v>79</v>
      </c>
      <c r="X858" s="9">
        <v>2</v>
      </c>
      <c r="Y858" t="s">
        <v>85</v>
      </c>
      <c r="Z858" t="s">
        <v>46</v>
      </c>
    </row>
    <row r="859" spans="1:26" x14ac:dyDescent="0.25">
      <c r="A859">
        <v>2310</v>
      </c>
      <c r="B859" s="9">
        <v>44</v>
      </c>
      <c r="C859" t="s">
        <v>26</v>
      </c>
      <c r="D859" s="9">
        <v>1097</v>
      </c>
      <c r="E859" t="s">
        <v>41</v>
      </c>
      <c r="F859" s="9">
        <v>10</v>
      </c>
      <c r="G859" t="s">
        <v>73</v>
      </c>
      <c r="H859" t="s">
        <v>29</v>
      </c>
      <c r="I859" t="s">
        <v>78</v>
      </c>
      <c r="J859" t="s">
        <v>43</v>
      </c>
      <c r="K859" s="9">
        <v>96</v>
      </c>
      <c r="L859" t="s">
        <v>78</v>
      </c>
      <c r="M859">
        <v>1</v>
      </c>
      <c r="N859" t="s">
        <v>44</v>
      </c>
      <c r="O859" t="s">
        <v>78</v>
      </c>
      <c r="P859" t="s">
        <v>35</v>
      </c>
      <c r="Q859" s="9">
        <v>2936</v>
      </c>
      <c r="R859" s="9">
        <v>10826</v>
      </c>
      <c r="S859" s="9">
        <v>1</v>
      </c>
      <c r="T859" t="s">
        <v>36</v>
      </c>
      <c r="U859" s="9">
        <v>11</v>
      </c>
      <c r="V859" t="s">
        <v>82</v>
      </c>
      <c r="W859" t="s">
        <v>78</v>
      </c>
      <c r="X859" s="9">
        <v>4</v>
      </c>
      <c r="Y859" t="s">
        <v>86</v>
      </c>
      <c r="Z859" t="s">
        <v>36</v>
      </c>
    </row>
    <row r="860" spans="1:26" x14ac:dyDescent="0.25">
      <c r="A860">
        <v>2311</v>
      </c>
      <c r="B860" s="9">
        <v>53</v>
      </c>
      <c r="C860" t="s">
        <v>26</v>
      </c>
      <c r="D860" s="9">
        <v>1223</v>
      </c>
      <c r="E860" t="s">
        <v>41</v>
      </c>
      <c r="F860" s="9">
        <v>7</v>
      </c>
      <c r="G860" t="s">
        <v>72</v>
      </c>
      <c r="H860" t="s">
        <v>53</v>
      </c>
      <c r="I860" t="s">
        <v>80</v>
      </c>
      <c r="J860" t="s">
        <v>31</v>
      </c>
      <c r="K860" s="9">
        <v>50</v>
      </c>
      <c r="L860" t="s">
        <v>78</v>
      </c>
      <c r="M860">
        <v>5</v>
      </c>
      <c r="N860" t="s">
        <v>61</v>
      </c>
      <c r="O860" t="s">
        <v>78</v>
      </c>
      <c r="P860" t="s">
        <v>57</v>
      </c>
      <c r="Q860" s="9">
        <v>18606</v>
      </c>
      <c r="R860" s="9">
        <v>18640</v>
      </c>
      <c r="S860" s="9">
        <v>3</v>
      </c>
      <c r="T860" t="s">
        <v>46</v>
      </c>
      <c r="U860" s="9">
        <v>18</v>
      </c>
      <c r="V860" t="s">
        <v>82</v>
      </c>
      <c r="W860" t="s">
        <v>77</v>
      </c>
      <c r="X860" s="9">
        <v>6</v>
      </c>
      <c r="Y860" t="s">
        <v>86</v>
      </c>
      <c r="Z860" t="s">
        <v>46</v>
      </c>
    </row>
    <row r="861" spans="1:26" x14ac:dyDescent="0.25">
      <c r="A861">
        <v>2312</v>
      </c>
      <c r="B861" s="9">
        <v>29</v>
      </c>
      <c r="C861" t="s">
        <v>26</v>
      </c>
      <c r="D861" s="9">
        <v>942</v>
      </c>
      <c r="E861" t="s">
        <v>41</v>
      </c>
      <c r="F861" s="9">
        <v>15</v>
      </c>
      <c r="G861" t="s">
        <v>76</v>
      </c>
      <c r="H861" t="s">
        <v>29</v>
      </c>
      <c r="I861" t="s">
        <v>77</v>
      </c>
      <c r="J861" t="s">
        <v>31</v>
      </c>
      <c r="K861" s="9">
        <v>69</v>
      </c>
      <c r="L861" t="s">
        <v>79</v>
      </c>
      <c r="M861">
        <v>1</v>
      </c>
      <c r="N861" t="s">
        <v>44</v>
      </c>
      <c r="O861" t="s">
        <v>80</v>
      </c>
      <c r="P861" t="s">
        <v>45</v>
      </c>
      <c r="Q861" s="9">
        <v>2168</v>
      </c>
      <c r="R861" s="9">
        <v>26933</v>
      </c>
      <c r="S861" s="9">
        <v>0</v>
      </c>
      <c r="T861" t="s">
        <v>36</v>
      </c>
      <c r="U861" s="9">
        <v>18</v>
      </c>
      <c r="V861" t="s">
        <v>82</v>
      </c>
      <c r="W861" t="s">
        <v>79</v>
      </c>
      <c r="X861" s="9">
        <v>2</v>
      </c>
      <c r="Y861" t="s">
        <v>85</v>
      </c>
      <c r="Z861" t="s">
        <v>46</v>
      </c>
    </row>
    <row r="862" spans="1:26" x14ac:dyDescent="0.25">
      <c r="A862">
        <v>2313</v>
      </c>
      <c r="B862" s="9">
        <v>22</v>
      </c>
      <c r="C862" t="s">
        <v>40</v>
      </c>
      <c r="D862" s="9">
        <v>1256</v>
      </c>
      <c r="E862" t="s">
        <v>41</v>
      </c>
      <c r="F862" s="9">
        <v>3</v>
      </c>
      <c r="G862" t="s">
        <v>73</v>
      </c>
      <c r="H862" t="s">
        <v>29</v>
      </c>
      <c r="I862" t="s">
        <v>78</v>
      </c>
      <c r="J862" t="s">
        <v>43</v>
      </c>
      <c r="K862" s="9">
        <v>48</v>
      </c>
      <c r="L862" t="s">
        <v>77</v>
      </c>
      <c r="M862">
        <v>1</v>
      </c>
      <c r="N862" t="s">
        <v>44</v>
      </c>
      <c r="O862" t="s">
        <v>80</v>
      </c>
      <c r="P862" t="s">
        <v>45</v>
      </c>
      <c r="Q862" s="9">
        <v>2853</v>
      </c>
      <c r="R862" s="9">
        <v>4223</v>
      </c>
      <c r="S862" s="9">
        <v>0</v>
      </c>
      <c r="T862" t="s">
        <v>36</v>
      </c>
      <c r="U862" s="9">
        <v>11</v>
      </c>
      <c r="V862" t="s">
        <v>82</v>
      </c>
      <c r="W862" t="s">
        <v>77</v>
      </c>
      <c r="X862" s="9">
        <v>5</v>
      </c>
      <c r="Y862" t="s">
        <v>86</v>
      </c>
      <c r="Z862" t="s">
        <v>36</v>
      </c>
    </row>
    <row r="863" spans="1:26" x14ac:dyDescent="0.25">
      <c r="A863">
        <v>2314</v>
      </c>
      <c r="B863" s="9">
        <v>46</v>
      </c>
      <c r="C863" t="s">
        <v>26</v>
      </c>
      <c r="D863" s="9">
        <v>1402</v>
      </c>
      <c r="E863" t="s">
        <v>27</v>
      </c>
      <c r="F863" s="9">
        <v>2</v>
      </c>
      <c r="G863" t="s">
        <v>74</v>
      </c>
      <c r="H863" t="s">
        <v>64</v>
      </c>
      <c r="I863" t="s">
        <v>78</v>
      </c>
      <c r="J863" t="s">
        <v>31</v>
      </c>
      <c r="K863" s="9">
        <v>69</v>
      </c>
      <c r="L863" t="s">
        <v>78</v>
      </c>
      <c r="M863">
        <v>4</v>
      </c>
      <c r="N863" t="s">
        <v>61</v>
      </c>
      <c r="O863" t="s">
        <v>79</v>
      </c>
      <c r="P863" t="s">
        <v>45</v>
      </c>
      <c r="Q863" s="9">
        <v>17048</v>
      </c>
      <c r="R863" s="9">
        <v>24097</v>
      </c>
      <c r="S863" s="9">
        <v>8</v>
      </c>
      <c r="T863" t="s">
        <v>46</v>
      </c>
      <c r="U863" s="9">
        <v>23</v>
      </c>
      <c r="V863" t="s">
        <v>83</v>
      </c>
      <c r="W863" t="s">
        <v>79</v>
      </c>
      <c r="X863" s="9">
        <v>2</v>
      </c>
      <c r="Y863" t="s">
        <v>86</v>
      </c>
      <c r="Z863" t="s">
        <v>46</v>
      </c>
    </row>
    <row r="864" spans="1:26" x14ac:dyDescent="0.25">
      <c r="A864">
        <v>2315</v>
      </c>
      <c r="B864" s="9">
        <v>44</v>
      </c>
      <c r="C864" t="s">
        <v>26</v>
      </c>
      <c r="D864" s="9">
        <v>111</v>
      </c>
      <c r="E864" t="s">
        <v>41</v>
      </c>
      <c r="F864" s="9">
        <v>17</v>
      </c>
      <c r="G864" t="s">
        <v>74</v>
      </c>
      <c r="H864" t="s">
        <v>29</v>
      </c>
      <c r="I864" t="s">
        <v>80</v>
      </c>
      <c r="J864" t="s">
        <v>43</v>
      </c>
      <c r="K864" s="9">
        <v>74</v>
      </c>
      <c r="L864" t="s">
        <v>79</v>
      </c>
      <c r="M864">
        <v>1</v>
      </c>
      <c r="N864" t="s">
        <v>44</v>
      </c>
      <c r="O864" t="s">
        <v>78</v>
      </c>
      <c r="P864" t="s">
        <v>35</v>
      </c>
      <c r="Q864" s="9">
        <v>2290</v>
      </c>
      <c r="R864" s="9">
        <v>4279</v>
      </c>
      <c r="S864" s="9">
        <v>2</v>
      </c>
      <c r="T864" t="s">
        <v>46</v>
      </c>
      <c r="U864" s="9">
        <v>13</v>
      </c>
      <c r="V864" t="s">
        <v>82</v>
      </c>
      <c r="W864" t="s">
        <v>80</v>
      </c>
      <c r="X864" s="9">
        <v>3</v>
      </c>
      <c r="Y864" t="s">
        <v>86</v>
      </c>
      <c r="Z864" t="s">
        <v>46</v>
      </c>
    </row>
    <row r="865" spans="1:26" x14ac:dyDescent="0.25">
      <c r="A865">
        <v>2316</v>
      </c>
      <c r="B865" s="9">
        <v>33</v>
      </c>
      <c r="C865" t="s">
        <v>26</v>
      </c>
      <c r="D865" s="9">
        <v>147</v>
      </c>
      <c r="E865" t="s">
        <v>69</v>
      </c>
      <c r="F865" s="9">
        <v>2</v>
      </c>
      <c r="G865" t="s">
        <v>74</v>
      </c>
      <c r="H865" t="s">
        <v>69</v>
      </c>
      <c r="I865" t="s">
        <v>77</v>
      </c>
      <c r="J865" t="s">
        <v>43</v>
      </c>
      <c r="K865" s="9">
        <v>99</v>
      </c>
      <c r="L865" t="s">
        <v>78</v>
      </c>
      <c r="M865">
        <v>1</v>
      </c>
      <c r="N865" t="s">
        <v>69</v>
      </c>
      <c r="O865" t="s">
        <v>78</v>
      </c>
      <c r="P865" t="s">
        <v>45</v>
      </c>
      <c r="Q865" s="9">
        <v>3600</v>
      </c>
      <c r="R865" s="9">
        <v>8429</v>
      </c>
      <c r="S865" s="9">
        <v>1</v>
      </c>
      <c r="T865" t="s">
        <v>46</v>
      </c>
      <c r="U865" s="9">
        <v>13</v>
      </c>
      <c r="V865" t="s">
        <v>82</v>
      </c>
      <c r="W865" t="s">
        <v>80</v>
      </c>
      <c r="X865" s="9">
        <v>2</v>
      </c>
      <c r="Y865" t="s">
        <v>86</v>
      </c>
      <c r="Z865" t="s">
        <v>46</v>
      </c>
    </row>
    <row r="866" spans="1:26" x14ac:dyDescent="0.25">
      <c r="A866">
        <v>2317</v>
      </c>
      <c r="B866" s="9">
        <v>41</v>
      </c>
      <c r="C866" t="s">
        <v>60</v>
      </c>
      <c r="D866" s="9">
        <v>906</v>
      </c>
      <c r="E866" t="s">
        <v>41</v>
      </c>
      <c r="F866" s="9">
        <v>5</v>
      </c>
      <c r="G866" t="s">
        <v>72</v>
      </c>
      <c r="H866" t="s">
        <v>29</v>
      </c>
      <c r="I866" t="s">
        <v>79</v>
      </c>
      <c r="J866" t="s">
        <v>43</v>
      </c>
      <c r="K866" s="9">
        <v>95</v>
      </c>
      <c r="L866" t="s">
        <v>77</v>
      </c>
      <c r="M866">
        <v>1</v>
      </c>
      <c r="N866" t="s">
        <v>44</v>
      </c>
      <c r="O866" t="s">
        <v>79</v>
      </c>
      <c r="P866" t="s">
        <v>57</v>
      </c>
      <c r="Q866" s="9">
        <v>2107</v>
      </c>
      <c r="R866" s="9">
        <v>20293</v>
      </c>
      <c r="S866" s="9">
        <v>6</v>
      </c>
      <c r="T866" t="s">
        <v>46</v>
      </c>
      <c r="U866" s="9">
        <v>17</v>
      </c>
      <c r="V866" t="s">
        <v>82</v>
      </c>
      <c r="W866" t="s">
        <v>79</v>
      </c>
      <c r="X866" s="9">
        <v>2</v>
      </c>
      <c r="Y866" t="s">
        <v>84</v>
      </c>
      <c r="Z866" t="s">
        <v>36</v>
      </c>
    </row>
    <row r="867" spans="1:26" x14ac:dyDescent="0.25">
      <c r="A867">
        <v>2318</v>
      </c>
      <c r="B867" s="9">
        <v>30</v>
      </c>
      <c r="C867" t="s">
        <v>26</v>
      </c>
      <c r="D867" s="9">
        <v>1329</v>
      </c>
      <c r="E867" t="s">
        <v>27</v>
      </c>
      <c r="F867" s="9">
        <v>29</v>
      </c>
      <c r="G867" t="s">
        <v>73</v>
      </c>
      <c r="H867" t="s">
        <v>29</v>
      </c>
      <c r="I867" t="s">
        <v>78</v>
      </c>
      <c r="J867" t="s">
        <v>43</v>
      </c>
      <c r="K867" s="9">
        <v>61</v>
      </c>
      <c r="L867" t="s">
        <v>78</v>
      </c>
      <c r="M867">
        <v>2</v>
      </c>
      <c r="N867" t="s">
        <v>33</v>
      </c>
      <c r="O867" t="s">
        <v>79</v>
      </c>
      <c r="P867" t="s">
        <v>57</v>
      </c>
      <c r="Q867" s="9">
        <v>4115</v>
      </c>
      <c r="R867" s="9">
        <v>13192</v>
      </c>
      <c r="S867" s="9">
        <v>8</v>
      </c>
      <c r="T867" t="s">
        <v>46</v>
      </c>
      <c r="U867" s="9">
        <v>19</v>
      </c>
      <c r="V867" t="s">
        <v>82</v>
      </c>
      <c r="W867" t="s">
        <v>78</v>
      </c>
      <c r="X867" s="9">
        <v>3</v>
      </c>
      <c r="Y867" t="s">
        <v>86</v>
      </c>
      <c r="Z867" t="s">
        <v>46</v>
      </c>
    </row>
    <row r="868" spans="1:26" x14ac:dyDescent="0.25">
      <c r="A868">
        <v>2319</v>
      </c>
      <c r="B868" s="9">
        <v>40</v>
      </c>
      <c r="C868" t="s">
        <v>40</v>
      </c>
      <c r="D868" s="9">
        <v>1184</v>
      </c>
      <c r="E868" t="s">
        <v>27</v>
      </c>
      <c r="F868" s="9">
        <v>2</v>
      </c>
      <c r="G868" t="s">
        <v>73</v>
      </c>
      <c r="H868" t="s">
        <v>53</v>
      </c>
      <c r="I868" t="s">
        <v>77</v>
      </c>
      <c r="J868" t="s">
        <v>43</v>
      </c>
      <c r="K868" s="9">
        <v>62</v>
      </c>
      <c r="L868" t="s">
        <v>78</v>
      </c>
      <c r="M868">
        <v>2</v>
      </c>
      <c r="N868" t="s">
        <v>33</v>
      </c>
      <c r="O868" t="s">
        <v>77</v>
      </c>
      <c r="P868" t="s">
        <v>45</v>
      </c>
      <c r="Q868" s="9">
        <v>4327</v>
      </c>
      <c r="R868" s="9">
        <v>25440</v>
      </c>
      <c r="S868" s="9">
        <v>5</v>
      </c>
      <c r="T868" t="s">
        <v>46</v>
      </c>
      <c r="U868" s="9">
        <v>12</v>
      </c>
      <c r="V868" t="s">
        <v>82</v>
      </c>
      <c r="W868" t="s">
        <v>80</v>
      </c>
      <c r="X868" s="9">
        <v>2</v>
      </c>
      <c r="Y868" t="s">
        <v>86</v>
      </c>
      <c r="Z868" t="s">
        <v>46</v>
      </c>
    </row>
    <row r="869" spans="1:26" x14ac:dyDescent="0.25">
      <c r="A869">
        <v>2320</v>
      </c>
      <c r="B869" s="9">
        <v>50</v>
      </c>
      <c r="C869" t="s">
        <v>40</v>
      </c>
      <c r="D869" s="9">
        <v>1421</v>
      </c>
      <c r="E869" t="s">
        <v>41</v>
      </c>
      <c r="F869" s="9">
        <v>2</v>
      </c>
      <c r="G869" t="s">
        <v>74</v>
      </c>
      <c r="H869" t="s">
        <v>53</v>
      </c>
      <c r="I869" t="s">
        <v>80</v>
      </c>
      <c r="J869" t="s">
        <v>31</v>
      </c>
      <c r="K869" s="9">
        <v>30</v>
      </c>
      <c r="L869" t="s">
        <v>78</v>
      </c>
      <c r="M869">
        <v>4</v>
      </c>
      <c r="N869" t="s">
        <v>61</v>
      </c>
      <c r="O869" t="s">
        <v>79</v>
      </c>
      <c r="P869" t="s">
        <v>45</v>
      </c>
      <c r="Q869" s="9">
        <v>17856</v>
      </c>
      <c r="R869" s="9">
        <v>9490</v>
      </c>
      <c r="S869" s="9">
        <v>2</v>
      </c>
      <c r="T869" t="s">
        <v>46</v>
      </c>
      <c r="U869" s="9">
        <v>22</v>
      </c>
      <c r="V869" t="s">
        <v>83</v>
      </c>
      <c r="W869" t="s">
        <v>78</v>
      </c>
      <c r="X869" s="9">
        <v>3</v>
      </c>
      <c r="Y869" t="s">
        <v>86</v>
      </c>
      <c r="Z869" t="s">
        <v>46</v>
      </c>
    </row>
    <row r="870" spans="1:26" x14ac:dyDescent="0.25">
      <c r="A870">
        <v>2321</v>
      </c>
      <c r="B870" s="9">
        <v>28</v>
      </c>
      <c r="C870" t="s">
        <v>26</v>
      </c>
      <c r="D870" s="9">
        <v>1179</v>
      </c>
      <c r="E870" t="s">
        <v>41</v>
      </c>
      <c r="F870" s="9">
        <v>19</v>
      </c>
      <c r="G870" t="s">
        <v>73</v>
      </c>
      <c r="H870" t="s">
        <v>53</v>
      </c>
      <c r="I870" t="s">
        <v>80</v>
      </c>
      <c r="J870" t="s">
        <v>43</v>
      </c>
      <c r="K870" s="9">
        <v>78</v>
      </c>
      <c r="L870" t="s">
        <v>77</v>
      </c>
      <c r="M870">
        <v>1</v>
      </c>
      <c r="N870" t="s">
        <v>51</v>
      </c>
      <c r="O870" t="s">
        <v>79</v>
      </c>
      <c r="P870" t="s">
        <v>45</v>
      </c>
      <c r="Q870" s="9">
        <v>3196</v>
      </c>
      <c r="R870" s="9">
        <v>12449</v>
      </c>
      <c r="S870" s="9">
        <v>1</v>
      </c>
      <c r="T870" t="s">
        <v>46</v>
      </c>
      <c r="U870" s="9">
        <v>12</v>
      </c>
      <c r="V870" t="s">
        <v>82</v>
      </c>
      <c r="W870" t="s">
        <v>78</v>
      </c>
      <c r="X870" s="9">
        <v>2</v>
      </c>
      <c r="Y870" t="s">
        <v>86</v>
      </c>
      <c r="Z870" t="s">
        <v>46</v>
      </c>
    </row>
    <row r="871" spans="1:26" x14ac:dyDescent="0.25">
      <c r="A871">
        <v>2322</v>
      </c>
      <c r="B871" s="9">
        <v>46</v>
      </c>
      <c r="C871" t="s">
        <v>26</v>
      </c>
      <c r="D871" s="9">
        <v>1450</v>
      </c>
      <c r="E871" t="s">
        <v>41</v>
      </c>
      <c r="F871" s="9">
        <v>15</v>
      </c>
      <c r="G871" t="s">
        <v>72</v>
      </c>
      <c r="H871" t="s">
        <v>29</v>
      </c>
      <c r="I871" t="s">
        <v>80</v>
      </c>
      <c r="J871" t="s">
        <v>43</v>
      </c>
      <c r="K871" s="9">
        <v>52</v>
      </c>
      <c r="L871" t="s">
        <v>78</v>
      </c>
      <c r="M871">
        <v>5</v>
      </c>
      <c r="N871" t="s">
        <v>63</v>
      </c>
      <c r="O871" t="s">
        <v>77</v>
      </c>
      <c r="P871" t="s">
        <v>45</v>
      </c>
      <c r="Q871" s="9">
        <v>19081</v>
      </c>
      <c r="R871" s="9">
        <v>10849</v>
      </c>
      <c r="S871" s="9">
        <v>5</v>
      </c>
      <c r="T871" t="s">
        <v>46</v>
      </c>
      <c r="U871" s="9">
        <v>11</v>
      </c>
      <c r="V871" t="s">
        <v>82</v>
      </c>
      <c r="W871" t="s">
        <v>79</v>
      </c>
      <c r="X871" s="9">
        <v>2</v>
      </c>
      <c r="Y871" t="s">
        <v>86</v>
      </c>
      <c r="Z871" t="s">
        <v>46</v>
      </c>
    </row>
    <row r="872" spans="1:26" x14ac:dyDescent="0.25">
      <c r="A872">
        <v>2323</v>
      </c>
      <c r="B872" s="9">
        <v>35</v>
      </c>
      <c r="C872" t="s">
        <v>26</v>
      </c>
      <c r="D872" s="9">
        <v>1361</v>
      </c>
      <c r="E872" t="s">
        <v>27</v>
      </c>
      <c r="F872" s="9">
        <v>17</v>
      </c>
      <c r="G872" t="s">
        <v>73</v>
      </c>
      <c r="H872" t="s">
        <v>29</v>
      </c>
      <c r="I872" t="s">
        <v>78</v>
      </c>
      <c r="J872" t="s">
        <v>43</v>
      </c>
      <c r="K872" s="9">
        <v>94</v>
      </c>
      <c r="L872" t="s">
        <v>78</v>
      </c>
      <c r="M872">
        <v>2</v>
      </c>
      <c r="N872" t="s">
        <v>33</v>
      </c>
      <c r="O872" t="s">
        <v>79</v>
      </c>
      <c r="P872" t="s">
        <v>45</v>
      </c>
      <c r="Q872" s="9">
        <v>8966</v>
      </c>
      <c r="R872" s="9">
        <v>14506</v>
      </c>
      <c r="S872" s="9">
        <v>3</v>
      </c>
      <c r="T872" t="s">
        <v>36</v>
      </c>
      <c r="U872" s="9">
        <v>15</v>
      </c>
      <c r="V872" t="s">
        <v>82</v>
      </c>
      <c r="W872" t="s">
        <v>80</v>
      </c>
      <c r="X872" s="9">
        <v>2</v>
      </c>
      <c r="Y872" t="s">
        <v>86</v>
      </c>
      <c r="Z872" t="s">
        <v>46</v>
      </c>
    </row>
    <row r="873" spans="1:26" x14ac:dyDescent="0.25">
      <c r="A873">
        <v>2324</v>
      </c>
      <c r="B873" s="9">
        <v>24</v>
      </c>
      <c r="C873" t="s">
        <v>26</v>
      </c>
      <c r="D873" s="9">
        <v>984</v>
      </c>
      <c r="E873" t="s">
        <v>41</v>
      </c>
      <c r="F873" s="9">
        <v>17</v>
      </c>
      <c r="G873" t="s">
        <v>72</v>
      </c>
      <c r="H873" t="s">
        <v>29</v>
      </c>
      <c r="I873" t="s">
        <v>80</v>
      </c>
      <c r="J873" t="s">
        <v>31</v>
      </c>
      <c r="K873" s="9">
        <v>97</v>
      </c>
      <c r="L873" t="s">
        <v>78</v>
      </c>
      <c r="M873">
        <v>1</v>
      </c>
      <c r="N873" t="s">
        <v>51</v>
      </c>
      <c r="O873" t="s">
        <v>77</v>
      </c>
      <c r="P873" t="s">
        <v>45</v>
      </c>
      <c r="Q873" s="9">
        <v>2210</v>
      </c>
      <c r="R873" s="9">
        <v>3372</v>
      </c>
      <c r="S873" s="9">
        <v>1</v>
      </c>
      <c r="T873" t="s">
        <v>46</v>
      </c>
      <c r="U873" s="9">
        <v>13</v>
      </c>
      <c r="V873" t="s">
        <v>82</v>
      </c>
      <c r="W873" t="s">
        <v>79</v>
      </c>
      <c r="X873" s="9">
        <v>3</v>
      </c>
      <c r="Y873" t="s">
        <v>84</v>
      </c>
      <c r="Z873" t="s">
        <v>36</v>
      </c>
    </row>
    <row r="874" spans="1:26" x14ac:dyDescent="0.25">
      <c r="A874">
        <v>2325</v>
      </c>
      <c r="B874" s="9">
        <v>33</v>
      </c>
      <c r="C874" t="s">
        <v>40</v>
      </c>
      <c r="D874" s="9">
        <v>1146</v>
      </c>
      <c r="E874" t="s">
        <v>27</v>
      </c>
      <c r="F874" s="9">
        <v>25</v>
      </c>
      <c r="G874" t="s">
        <v>74</v>
      </c>
      <c r="H874" t="s">
        <v>53</v>
      </c>
      <c r="I874" t="s">
        <v>77</v>
      </c>
      <c r="J874" t="s">
        <v>31</v>
      </c>
      <c r="K874" s="9">
        <v>82</v>
      </c>
      <c r="L874" t="s">
        <v>78</v>
      </c>
      <c r="M874">
        <v>2</v>
      </c>
      <c r="N874" t="s">
        <v>33</v>
      </c>
      <c r="O874" t="s">
        <v>78</v>
      </c>
      <c r="P874" t="s">
        <v>45</v>
      </c>
      <c r="Q874" s="9">
        <v>4539</v>
      </c>
      <c r="R874" s="9">
        <v>4905</v>
      </c>
      <c r="S874" s="9">
        <v>1</v>
      </c>
      <c r="T874" t="s">
        <v>46</v>
      </c>
      <c r="U874" s="9">
        <v>12</v>
      </c>
      <c r="V874" t="s">
        <v>82</v>
      </c>
      <c r="W874" t="s">
        <v>79</v>
      </c>
      <c r="X874" s="9">
        <v>3</v>
      </c>
      <c r="Y874" t="s">
        <v>85</v>
      </c>
      <c r="Z874" t="s">
        <v>46</v>
      </c>
    </row>
    <row r="875" spans="1:26" x14ac:dyDescent="0.25">
      <c r="A875">
        <v>2326</v>
      </c>
      <c r="B875" s="9">
        <v>36</v>
      </c>
      <c r="C875" t="s">
        <v>26</v>
      </c>
      <c r="D875" s="9">
        <v>917</v>
      </c>
      <c r="E875" t="s">
        <v>41</v>
      </c>
      <c r="F875" s="9">
        <v>6</v>
      </c>
      <c r="G875" t="s">
        <v>73</v>
      </c>
      <c r="H875" t="s">
        <v>29</v>
      </c>
      <c r="I875" t="s">
        <v>78</v>
      </c>
      <c r="J875" t="s">
        <v>43</v>
      </c>
      <c r="K875" s="9">
        <v>60</v>
      </c>
      <c r="L875" t="s">
        <v>79</v>
      </c>
      <c r="M875">
        <v>1</v>
      </c>
      <c r="N875" t="s">
        <v>51</v>
      </c>
      <c r="O875" t="s">
        <v>78</v>
      </c>
      <c r="P875" t="s">
        <v>57</v>
      </c>
      <c r="Q875" s="9">
        <v>2741</v>
      </c>
      <c r="R875" s="9">
        <v>6865</v>
      </c>
      <c r="S875" s="9">
        <v>1</v>
      </c>
      <c r="T875" t="s">
        <v>46</v>
      </c>
      <c r="U875" s="9">
        <v>14</v>
      </c>
      <c r="V875" t="s">
        <v>82</v>
      </c>
      <c r="W875" t="s">
        <v>78</v>
      </c>
      <c r="X875" s="9">
        <v>4</v>
      </c>
      <c r="Y875" t="s">
        <v>86</v>
      </c>
      <c r="Z875" t="s">
        <v>46</v>
      </c>
    </row>
    <row r="876" spans="1:26" x14ac:dyDescent="0.25">
      <c r="A876">
        <v>2327</v>
      </c>
      <c r="B876" s="9">
        <v>30</v>
      </c>
      <c r="C876" t="s">
        <v>26</v>
      </c>
      <c r="D876" s="9">
        <v>853</v>
      </c>
      <c r="E876" t="s">
        <v>41</v>
      </c>
      <c r="F876" s="9">
        <v>7</v>
      </c>
      <c r="G876" t="s">
        <v>73</v>
      </c>
      <c r="H876" t="s">
        <v>29</v>
      </c>
      <c r="I876" t="s">
        <v>78</v>
      </c>
      <c r="J876" t="s">
        <v>43</v>
      </c>
      <c r="K876" s="9">
        <v>49</v>
      </c>
      <c r="L876" t="s">
        <v>78</v>
      </c>
      <c r="M876">
        <v>2</v>
      </c>
      <c r="N876" t="s">
        <v>51</v>
      </c>
      <c r="O876" t="s">
        <v>78</v>
      </c>
      <c r="P876" t="s">
        <v>57</v>
      </c>
      <c r="Q876" s="9">
        <v>3491</v>
      </c>
      <c r="R876" s="9">
        <v>11309</v>
      </c>
      <c r="S876" s="9">
        <v>1</v>
      </c>
      <c r="T876" t="s">
        <v>46</v>
      </c>
      <c r="U876" s="9">
        <v>13</v>
      </c>
      <c r="V876" t="s">
        <v>82</v>
      </c>
      <c r="W876" t="s">
        <v>79</v>
      </c>
      <c r="X876" s="9">
        <v>4</v>
      </c>
      <c r="Y876" t="s">
        <v>85</v>
      </c>
      <c r="Z876" t="s">
        <v>46</v>
      </c>
    </row>
    <row r="877" spans="1:26" x14ac:dyDescent="0.25">
      <c r="A877">
        <v>2328</v>
      </c>
      <c r="B877" s="9">
        <v>44</v>
      </c>
      <c r="C877" t="s">
        <v>26</v>
      </c>
      <c r="D877" s="9">
        <v>200</v>
      </c>
      <c r="E877" t="s">
        <v>41</v>
      </c>
      <c r="F877" s="9">
        <v>29</v>
      </c>
      <c r="G877" t="s">
        <v>73</v>
      </c>
      <c r="H877" t="s">
        <v>49</v>
      </c>
      <c r="I877" t="s">
        <v>80</v>
      </c>
      <c r="J877" t="s">
        <v>43</v>
      </c>
      <c r="K877" s="9">
        <v>32</v>
      </c>
      <c r="L877" t="s">
        <v>78</v>
      </c>
      <c r="M877">
        <v>2</v>
      </c>
      <c r="N877" t="s">
        <v>44</v>
      </c>
      <c r="O877" t="s">
        <v>80</v>
      </c>
      <c r="P877" t="s">
        <v>35</v>
      </c>
      <c r="Q877" s="9">
        <v>4541</v>
      </c>
      <c r="R877" s="9">
        <v>7744</v>
      </c>
      <c r="S877" s="9">
        <v>1</v>
      </c>
      <c r="T877" t="s">
        <v>46</v>
      </c>
      <c r="U877" s="9">
        <v>25</v>
      </c>
      <c r="V877" t="s">
        <v>83</v>
      </c>
      <c r="W877" t="s">
        <v>77</v>
      </c>
      <c r="X877" s="9">
        <v>3</v>
      </c>
      <c r="Y877" t="s">
        <v>86</v>
      </c>
      <c r="Z877" t="s">
        <v>46</v>
      </c>
    </row>
    <row r="878" spans="1:26" x14ac:dyDescent="0.25">
      <c r="A878">
        <v>2329</v>
      </c>
      <c r="B878" s="9">
        <v>20</v>
      </c>
      <c r="C878" t="s">
        <v>26</v>
      </c>
      <c r="D878" s="9">
        <v>654</v>
      </c>
      <c r="E878" t="s">
        <v>27</v>
      </c>
      <c r="F878" s="9">
        <v>21</v>
      </c>
      <c r="G878" t="s">
        <v>74</v>
      </c>
      <c r="H878" t="s">
        <v>64</v>
      </c>
      <c r="I878" t="s">
        <v>78</v>
      </c>
      <c r="J878" t="s">
        <v>43</v>
      </c>
      <c r="K878" s="9">
        <v>43</v>
      </c>
      <c r="L878" t="s">
        <v>80</v>
      </c>
      <c r="M878">
        <v>1</v>
      </c>
      <c r="N878" t="s">
        <v>62</v>
      </c>
      <c r="O878" t="s">
        <v>80</v>
      </c>
      <c r="P878" t="s">
        <v>35</v>
      </c>
      <c r="Q878" s="9">
        <v>2678</v>
      </c>
      <c r="R878" s="9">
        <v>5050</v>
      </c>
      <c r="S878" s="9">
        <v>1</v>
      </c>
      <c r="T878" t="s">
        <v>46</v>
      </c>
      <c r="U878" s="9">
        <v>17</v>
      </c>
      <c r="V878" t="s">
        <v>82</v>
      </c>
      <c r="W878" t="s">
        <v>80</v>
      </c>
      <c r="X878" s="9">
        <v>2</v>
      </c>
      <c r="Y878" t="s">
        <v>86</v>
      </c>
      <c r="Z878" t="s">
        <v>46</v>
      </c>
    </row>
    <row r="879" spans="1:26" x14ac:dyDescent="0.25">
      <c r="A879">
        <v>2330</v>
      </c>
      <c r="B879" s="9">
        <v>46</v>
      </c>
      <c r="C879" t="s">
        <v>26</v>
      </c>
      <c r="D879" s="9">
        <v>150</v>
      </c>
      <c r="E879" t="s">
        <v>41</v>
      </c>
      <c r="F879" s="9">
        <v>2</v>
      </c>
      <c r="G879" t="s">
        <v>73</v>
      </c>
      <c r="H879" t="s">
        <v>67</v>
      </c>
      <c r="I879" t="s">
        <v>80</v>
      </c>
      <c r="J879" t="s">
        <v>43</v>
      </c>
      <c r="K879" s="9">
        <v>60</v>
      </c>
      <c r="L879" t="s">
        <v>78</v>
      </c>
      <c r="M879">
        <v>2</v>
      </c>
      <c r="N879" t="s">
        <v>58</v>
      </c>
      <c r="O879" t="s">
        <v>80</v>
      </c>
      <c r="P879" t="s">
        <v>57</v>
      </c>
      <c r="Q879" s="9">
        <v>7379</v>
      </c>
      <c r="R879" s="9">
        <v>17433</v>
      </c>
      <c r="S879" s="9">
        <v>2</v>
      </c>
      <c r="T879" t="s">
        <v>46</v>
      </c>
      <c r="U879" s="9">
        <v>11</v>
      </c>
      <c r="V879" t="s">
        <v>82</v>
      </c>
      <c r="W879" t="s">
        <v>78</v>
      </c>
      <c r="X879" s="9">
        <v>3</v>
      </c>
      <c r="Y879" t="s">
        <v>85</v>
      </c>
      <c r="Z879" t="s">
        <v>46</v>
      </c>
    </row>
    <row r="880" spans="1:26" x14ac:dyDescent="0.25">
      <c r="A880">
        <v>2331</v>
      </c>
      <c r="B880" s="9">
        <v>42</v>
      </c>
      <c r="C880" t="s">
        <v>60</v>
      </c>
      <c r="D880" s="9">
        <v>179</v>
      </c>
      <c r="E880" t="s">
        <v>69</v>
      </c>
      <c r="F880" s="9">
        <v>2</v>
      </c>
      <c r="G880" t="s">
        <v>75</v>
      </c>
      <c r="H880" t="s">
        <v>53</v>
      </c>
      <c r="I880" t="s">
        <v>80</v>
      </c>
      <c r="J880" t="s">
        <v>43</v>
      </c>
      <c r="K880" s="9">
        <v>79</v>
      </c>
      <c r="L880" t="s">
        <v>80</v>
      </c>
      <c r="M880">
        <v>2</v>
      </c>
      <c r="N880" t="s">
        <v>69</v>
      </c>
      <c r="O880" t="s">
        <v>79</v>
      </c>
      <c r="P880" t="s">
        <v>45</v>
      </c>
      <c r="Q880" s="9">
        <v>6272</v>
      </c>
      <c r="R880" s="9">
        <v>12858</v>
      </c>
      <c r="S880" s="9">
        <v>7</v>
      </c>
      <c r="T880" t="s">
        <v>46</v>
      </c>
      <c r="U880" s="9">
        <v>16</v>
      </c>
      <c r="V880" t="s">
        <v>82</v>
      </c>
      <c r="W880" t="s">
        <v>79</v>
      </c>
      <c r="X880" s="9">
        <v>3</v>
      </c>
      <c r="Y880" t="s">
        <v>87</v>
      </c>
      <c r="Z880" t="s">
        <v>46</v>
      </c>
    </row>
    <row r="881" spans="1:26" x14ac:dyDescent="0.25">
      <c r="A881">
        <v>2332</v>
      </c>
      <c r="B881" s="9">
        <v>60</v>
      </c>
      <c r="C881" t="s">
        <v>26</v>
      </c>
      <c r="D881" s="9">
        <v>696</v>
      </c>
      <c r="E881" t="s">
        <v>27</v>
      </c>
      <c r="F881" s="9">
        <v>7</v>
      </c>
      <c r="G881" t="s">
        <v>74</v>
      </c>
      <c r="H881" t="s">
        <v>64</v>
      </c>
      <c r="I881" t="s">
        <v>77</v>
      </c>
      <c r="J881" t="s">
        <v>43</v>
      </c>
      <c r="K881" s="9">
        <v>52</v>
      </c>
      <c r="L881" t="s">
        <v>80</v>
      </c>
      <c r="M881">
        <v>2</v>
      </c>
      <c r="N881" t="s">
        <v>33</v>
      </c>
      <c r="O881" t="s">
        <v>80</v>
      </c>
      <c r="P881" t="s">
        <v>57</v>
      </c>
      <c r="Q881" s="9">
        <v>5220</v>
      </c>
      <c r="R881" s="9">
        <v>10893</v>
      </c>
      <c r="S881" s="9">
        <v>0</v>
      </c>
      <c r="T881" t="s">
        <v>36</v>
      </c>
      <c r="U881" s="9">
        <v>18</v>
      </c>
      <c r="V881" t="s">
        <v>82</v>
      </c>
      <c r="W881" t="s">
        <v>77</v>
      </c>
      <c r="X881" s="9">
        <v>3</v>
      </c>
      <c r="Y881" t="s">
        <v>86</v>
      </c>
      <c r="Z881" t="s">
        <v>46</v>
      </c>
    </row>
    <row r="882" spans="1:26" x14ac:dyDescent="0.25">
      <c r="A882">
        <v>2333</v>
      </c>
      <c r="B882" s="9">
        <v>32</v>
      </c>
      <c r="C882" t="s">
        <v>40</v>
      </c>
      <c r="D882" s="9">
        <v>116</v>
      </c>
      <c r="E882" t="s">
        <v>41</v>
      </c>
      <c r="F882" s="9">
        <v>13</v>
      </c>
      <c r="G882" t="s">
        <v>74</v>
      </c>
      <c r="H882" t="s">
        <v>49</v>
      </c>
      <c r="I882" t="s">
        <v>78</v>
      </c>
      <c r="J882" t="s">
        <v>31</v>
      </c>
      <c r="K882" s="9">
        <v>77</v>
      </c>
      <c r="L882" t="s">
        <v>77</v>
      </c>
      <c r="M882">
        <v>1</v>
      </c>
      <c r="N882" t="s">
        <v>51</v>
      </c>
      <c r="O882" t="s">
        <v>77</v>
      </c>
      <c r="P882" t="s">
        <v>45</v>
      </c>
      <c r="Q882" s="9">
        <v>2743</v>
      </c>
      <c r="R882" s="9">
        <v>7331</v>
      </c>
      <c r="S882" s="9">
        <v>1</v>
      </c>
      <c r="T882" t="s">
        <v>46</v>
      </c>
      <c r="U882" s="9">
        <v>20</v>
      </c>
      <c r="V882" t="s">
        <v>83</v>
      </c>
      <c r="W882" t="s">
        <v>78</v>
      </c>
      <c r="X882" s="9">
        <v>2</v>
      </c>
      <c r="Y882" t="s">
        <v>86</v>
      </c>
      <c r="Z882" t="s">
        <v>46</v>
      </c>
    </row>
    <row r="883" spans="1:26" x14ac:dyDescent="0.25">
      <c r="A883">
        <v>2334</v>
      </c>
      <c r="B883" s="9">
        <v>32</v>
      </c>
      <c r="C883" t="s">
        <v>40</v>
      </c>
      <c r="D883" s="9">
        <v>1316</v>
      </c>
      <c r="E883" t="s">
        <v>41</v>
      </c>
      <c r="F883" s="9">
        <v>2</v>
      </c>
      <c r="G883" t="s">
        <v>72</v>
      </c>
      <c r="H883" t="s">
        <v>29</v>
      </c>
      <c r="I883" t="s">
        <v>80</v>
      </c>
      <c r="J883" t="s">
        <v>31</v>
      </c>
      <c r="K883" s="9">
        <v>38</v>
      </c>
      <c r="L883" t="s">
        <v>78</v>
      </c>
      <c r="M883">
        <v>2</v>
      </c>
      <c r="N883" t="s">
        <v>44</v>
      </c>
      <c r="O883" t="s">
        <v>78</v>
      </c>
      <c r="P883" t="s">
        <v>35</v>
      </c>
      <c r="Q883" s="9">
        <v>4998</v>
      </c>
      <c r="R883" s="9">
        <v>2338</v>
      </c>
      <c r="S883" s="9">
        <v>4</v>
      </c>
      <c r="T883" t="s">
        <v>36</v>
      </c>
      <c r="U883" s="9">
        <v>14</v>
      </c>
      <c r="V883" t="s">
        <v>82</v>
      </c>
      <c r="W883" t="s">
        <v>80</v>
      </c>
      <c r="X883" s="9">
        <v>2</v>
      </c>
      <c r="Y883" t="s">
        <v>86</v>
      </c>
      <c r="Z883" t="s">
        <v>46</v>
      </c>
    </row>
    <row r="884" spans="1:26" x14ac:dyDescent="0.25">
      <c r="A884">
        <v>2335</v>
      </c>
      <c r="B884" s="9">
        <v>36</v>
      </c>
      <c r="C884" t="s">
        <v>26</v>
      </c>
      <c r="D884" s="9">
        <v>363</v>
      </c>
      <c r="E884" t="s">
        <v>41</v>
      </c>
      <c r="F884" s="9">
        <v>1</v>
      </c>
      <c r="G884" t="s">
        <v>74</v>
      </c>
      <c r="H884" t="s">
        <v>67</v>
      </c>
      <c r="I884" t="s">
        <v>78</v>
      </c>
      <c r="J884" t="s">
        <v>31</v>
      </c>
      <c r="K884" s="9">
        <v>77</v>
      </c>
      <c r="L884" t="s">
        <v>79</v>
      </c>
      <c r="M884">
        <v>3</v>
      </c>
      <c r="N884" t="s">
        <v>58</v>
      </c>
      <c r="O884" t="s">
        <v>79</v>
      </c>
      <c r="P884" t="s">
        <v>57</v>
      </c>
      <c r="Q884" s="9">
        <v>10252</v>
      </c>
      <c r="R884" s="9">
        <v>4235</v>
      </c>
      <c r="S884" s="9">
        <v>2</v>
      </c>
      <c r="T884" t="s">
        <v>36</v>
      </c>
      <c r="U884" s="9">
        <v>21</v>
      </c>
      <c r="V884" t="s">
        <v>83</v>
      </c>
      <c r="W884" t="s">
        <v>78</v>
      </c>
      <c r="X884" s="9">
        <v>2</v>
      </c>
      <c r="Y884" t="s">
        <v>86</v>
      </c>
      <c r="Z884" t="s">
        <v>46</v>
      </c>
    </row>
    <row r="885" spans="1:26" x14ac:dyDescent="0.25">
      <c r="A885">
        <v>2336</v>
      </c>
      <c r="B885" s="9">
        <v>33</v>
      </c>
      <c r="C885" t="s">
        <v>26</v>
      </c>
      <c r="D885" s="9">
        <v>117</v>
      </c>
      <c r="E885" t="s">
        <v>41</v>
      </c>
      <c r="F885" s="9">
        <v>9</v>
      </c>
      <c r="G885" t="s">
        <v>74</v>
      </c>
      <c r="H885" t="s">
        <v>53</v>
      </c>
      <c r="I885" t="s">
        <v>79</v>
      </c>
      <c r="J885" t="s">
        <v>43</v>
      </c>
      <c r="K885" s="9">
        <v>60</v>
      </c>
      <c r="L885" t="s">
        <v>78</v>
      </c>
      <c r="M885">
        <v>1</v>
      </c>
      <c r="N885" t="s">
        <v>44</v>
      </c>
      <c r="O885" t="s">
        <v>80</v>
      </c>
      <c r="P885" t="s">
        <v>45</v>
      </c>
      <c r="Q885" s="9">
        <v>2781</v>
      </c>
      <c r="R885" s="9">
        <v>6311</v>
      </c>
      <c r="S885" s="9">
        <v>0</v>
      </c>
      <c r="T885" t="s">
        <v>46</v>
      </c>
      <c r="U885" s="9">
        <v>13</v>
      </c>
      <c r="V885" t="s">
        <v>82</v>
      </c>
      <c r="W885" t="s">
        <v>77</v>
      </c>
      <c r="X885" s="9">
        <v>5</v>
      </c>
      <c r="Y885" t="s">
        <v>86</v>
      </c>
      <c r="Z885" t="s">
        <v>46</v>
      </c>
    </row>
    <row r="886" spans="1:26" x14ac:dyDescent="0.25">
      <c r="A886">
        <v>2337</v>
      </c>
      <c r="B886" s="9">
        <v>40</v>
      </c>
      <c r="C886" t="s">
        <v>26</v>
      </c>
      <c r="D886" s="9">
        <v>107</v>
      </c>
      <c r="E886" t="s">
        <v>27</v>
      </c>
      <c r="F886" s="9">
        <v>10</v>
      </c>
      <c r="G886" t="s">
        <v>74</v>
      </c>
      <c r="H886" t="s">
        <v>67</v>
      </c>
      <c r="I886" t="s">
        <v>77</v>
      </c>
      <c r="J886" t="s">
        <v>31</v>
      </c>
      <c r="K886" s="9">
        <v>84</v>
      </c>
      <c r="L886" t="s">
        <v>77</v>
      </c>
      <c r="M886">
        <v>2</v>
      </c>
      <c r="N886" t="s">
        <v>33</v>
      </c>
      <c r="O886" t="s">
        <v>77</v>
      </c>
      <c r="P886" t="s">
        <v>57</v>
      </c>
      <c r="Q886" s="9">
        <v>6852</v>
      </c>
      <c r="R886" s="9">
        <v>11591</v>
      </c>
      <c r="S886" s="9">
        <v>7</v>
      </c>
      <c r="T886" t="s">
        <v>46</v>
      </c>
      <c r="U886" s="9">
        <v>12</v>
      </c>
      <c r="V886" t="s">
        <v>82</v>
      </c>
      <c r="W886" t="s">
        <v>77</v>
      </c>
      <c r="X886" s="9">
        <v>2</v>
      </c>
      <c r="Y886" t="s">
        <v>87</v>
      </c>
      <c r="Z886" t="s">
        <v>46</v>
      </c>
    </row>
    <row r="887" spans="1:26" x14ac:dyDescent="0.25">
      <c r="A887">
        <v>2338</v>
      </c>
      <c r="B887" s="9">
        <v>25</v>
      </c>
      <c r="C887" t="s">
        <v>26</v>
      </c>
      <c r="D887" s="9">
        <v>1356</v>
      </c>
      <c r="E887" t="s">
        <v>27</v>
      </c>
      <c r="F887" s="9">
        <v>10</v>
      </c>
      <c r="G887" t="s">
        <v>73</v>
      </c>
      <c r="H887" t="s">
        <v>29</v>
      </c>
      <c r="I887" t="s">
        <v>78</v>
      </c>
      <c r="J887" t="s">
        <v>43</v>
      </c>
      <c r="K887" s="9">
        <v>57</v>
      </c>
      <c r="L887" t="s">
        <v>78</v>
      </c>
      <c r="M887">
        <v>2</v>
      </c>
      <c r="N887" t="s">
        <v>33</v>
      </c>
      <c r="O887" t="s">
        <v>80</v>
      </c>
      <c r="P887" t="s">
        <v>35</v>
      </c>
      <c r="Q887" s="9">
        <v>4950</v>
      </c>
      <c r="R887" s="9">
        <v>20623</v>
      </c>
      <c r="S887" s="9">
        <v>0</v>
      </c>
      <c r="T887" t="s">
        <v>46</v>
      </c>
      <c r="U887" s="9">
        <v>14</v>
      </c>
      <c r="V887" t="s">
        <v>82</v>
      </c>
      <c r="W887" t="s">
        <v>77</v>
      </c>
      <c r="X887" s="9">
        <v>4</v>
      </c>
      <c r="Y887" t="s">
        <v>86</v>
      </c>
      <c r="Z887" t="s">
        <v>46</v>
      </c>
    </row>
    <row r="888" spans="1:26" x14ac:dyDescent="0.25">
      <c r="A888">
        <v>2339</v>
      </c>
      <c r="B888" s="9">
        <v>30</v>
      </c>
      <c r="C888" t="s">
        <v>26</v>
      </c>
      <c r="D888" s="9">
        <v>1465</v>
      </c>
      <c r="E888" t="s">
        <v>41</v>
      </c>
      <c r="F888" s="9">
        <v>1</v>
      </c>
      <c r="G888" t="s">
        <v>74</v>
      </c>
      <c r="H888" t="s">
        <v>53</v>
      </c>
      <c r="I888" t="s">
        <v>80</v>
      </c>
      <c r="J888" t="s">
        <v>43</v>
      </c>
      <c r="K888" s="9">
        <v>63</v>
      </c>
      <c r="L888" t="s">
        <v>78</v>
      </c>
      <c r="M888">
        <v>1</v>
      </c>
      <c r="N888" t="s">
        <v>44</v>
      </c>
      <c r="O888" t="s">
        <v>77</v>
      </c>
      <c r="P888" t="s">
        <v>45</v>
      </c>
      <c r="Q888" s="9">
        <v>3579</v>
      </c>
      <c r="R888" s="9">
        <v>9369</v>
      </c>
      <c r="S888" s="9">
        <v>0</v>
      </c>
      <c r="T888" t="s">
        <v>36</v>
      </c>
      <c r="U888" s="9">
        <v>21</v>
      </c>
      <c r="V888" t="s">
        <v>83</v>
      </c>
      <c r="W888" t="s">
        <v>79</v>
      </c>
      <c r="X888" s="9">
        <v>2</v>
      </c>
      <c r="Y888" t="s">
        <v>86</v>
      </c>
      <c r="Z888" t="s">
        <v>46</v>
      </c>
    </row>
    <row r="889" spans="1:26" x14ac:dyDescent="0.25">
      <c r="A889">
        <v>2340</v>
      </c>
      <c r="B889" s="9">
        <v>42</v>
      </c>
      <c r="C889" t="s">
        <v>40</v>
      </c>
      <c r="D889" s="9">
        <v>458</v>
      </c>
      <c r="E889" t="s">
        <v>41</v>
      </c>
      <c r="F889" s="9">
        <v>26</v>
      </c>
      <c r="G889" t="s">
        <v>75</v>
      </c>
      <c r="H889" t="s">
        <v>53</v>
      </c>
      <c r="I889" t="s">
        <v>79</v>
      </c>
      <c r="J889" t="s">
        <v>31</v>
      </c>
      <c r="K889" s="9">
        <v>60</v>
      </c>
      <c r="L889" t="s">
        <v>78</v>
      </c>
      <c r="M889">
        <v>3</v>
      </c>
      <c r="N889" t="s">
        <v>63</v>
      </c>
      <c r="O889" t="s">
        <v>79</v>
      </c>
      <c r="P889" t="s">
        <v>45</v>
      </c>
      <c r="Q889" s="9">
        <v>13191</v>
      </c>
      <c r="R889" s="9">
        <v>23281</v>
      </c>
      <c r="S889" s="9">
        <v>3</v>
      </c>
      <c r="T889" t="s">
        <v>36</v>
      </c>
      <c r="U889" s="9">
        <v>17</v>
      </c>
      <c r="V889" t="s">
        <v>82</v>
      </c>
      <c r="W889" t="s">
        <v>78</v>
      </c>
      <c r="X889" s="9">
        <v>6</v>
      </c>
      <c r="Y889" t="s">
        <v>86</v>
      </c>
      <c r="Z889" t="s">
        <v>46</v>
      </c>
    </row>
    <row r="890" spans="1:26" x14ac:dyDescent="0.25">
      <c r="A890">
        <v>2341</v>
      </c>
      <c r="B890" s="9">
        <v>35</v>
      </c>
      <c r="C890" t="s">
        <v>60</v>
      </c>
      <c r="D890" s="9">
        <v>1212</v>
      </c>
      <c r="E890" t="s">
        <v>27</v>
      </c>
      <c r="F890" s="9">
        <v>8</v>
      </c>
      <c r="G890" t="s">
        <v>72</v>
      </c>
      <c r="H890" t="s">
        <v>64</v>
      </c>
      <c r="I890" t="s">
        <v>78</v>
      </c>
      <c r="J890" t="s">
        <v>31</v>
      </c>
      <c r="K890" s="9">
        <v>78</v>
      </c>
      <c r="L890" t="s">
        <v>77</v>
      </c>
      <c r="M890">
        <v>3</v>
      </c>
      <c r="N890" t="s">
        <v>33</v>
      </c>
      <c r="O890" t="s">
        <v>80</v>
      </c>
      <c r="P890" t="s">
        <v>45</v>
      </c>
      <c r="Q890" s="9">
        <v>10377</v>
      </c>
      <c r="R890" s="9">
        <v>13755</v>
      </c>
      <c r="S890" s="9">
        <v>4</v>
      </c>
      <c r="T890" t="s">
        <v>36</v>
      </c>
      <c r="U890" s="9">
        <v>11</v>
      </c>
      <c r="V890" t="s">
        <v>82</v>
      </c>
      <c r="W890" t="s">
        <v>77</v>
      </c>
      <c r="X890" s="9">
        <v>6</v>
      </c>
      <c r="Y890" t="s">
        <v>85</v>
      </c>
      <c r="Z890" t="s">
        <v>46</v>
      </c>
    </row>
    <row r="891" spans="1:26" x14ac:dyDescent="0.25">
      <c r="A891">
        <v>2342</v>
      </c>
      <c r="B891" s="9">
        <v>27</v>
      </c>
      <c r="C891" t="s">
        <v>26</v>
      </c>
      <c r="D891" s="9">
        <v>1103</v>
      </c>
      <c r="E891" t="s">
        <v>41</v>
      </c>
      <c r="F891" s="9">
        <v>14</v>
      </c>
      <c r="G891" t="s">
        <v>74</v>
      </c>
      <c r="H891" t="s">
        <v>29</v>
      </c>
      <c r="I891" t="s">
        <v>79</v>
      </c>
      <c r="J891" t="s">
        <v>43</v>
      </c>
      <c r="K891" s="9">
        <v>42</v>
      </c>
      <c r="L891" t="s">
        <v>78</v>
      </c>
      <c r="M891">
        <v>1</v>
      </c>
      <c r="N891" t="s">
        <v>44</v>
      </c>
      <c r="O891" t="s">
        <v>79</v>
      </c>
      <c r="P891" t="s">
        <v>45</v>
      </c>
      <c r="Q891" s="9">
        <v>2235</v>
      </c>
      <c r="R891" s="9">
        <v>14377</v>
      </c>
      <c r="S891" s="9">
        <v>1</v>
      </c>
      <c r="T891" t="s">
        <v>36</v>
      </c>
      <c r="U891" s="9">
        <v>14</v>
      </c>
      <c r="V891" t="s">
        <v>82</v>
      </c>
      <c r="W891" t="s">
        <v>80</v>
      </c>
      <c r="X891" s="9">
        <v>3</v>
      </c>
      <c r="Y891" t="s">
        <v>85</v>
      </c>
      <c r="Z891" t="s">
        <v>46</v>
      </c>
    </row>
    <row r="892" spans="1:26" x14ac:dyDescent="0.25">
      <c r="A892">
        <v>2343</v>
      </c>
      <c r="B892" s="9">
        <v>54</v>
      </c>
      <c r="C892" t="s">
        <v>40</v>
      </c>
      <c r="D892" s="9">
        <v>966</v>
      </c>
      <c r="E892" t="s">
        <v>41</v>
      </c>
      <c r="F892" s="9">
        <v>1</v>
      </c>
      <c r="G892" t="s">
        <v>73</v>
      </c>
      <c r="H892" t="s">
        <v>29</v>
      </c>
      <c r="I892" t="s">
        <v>80</v>
      </c>
      <c r="J892" t="s">
        <v>31</v>
      </c>
      <c r="K892" s="9">
        <v>53</v>
      </c>
      <c r="L892" t="s">
        <v>78</v>
      </c>
      <c r="M892">
        <v>3</v>
      </c>
      <c r="N892" t="s">
        <v>58</v>
      </c>
      <c r="O892" t="s">
        <v>78</v>
      </c>
      <c r="P892" t="s">
        <v>57</v>
      </c>
      <c r="Q892" s="9">
        <v>10502</v>
      </c>
      <c r="R892" s="9">
        <v>9659</v>
      </c>
      <c r="S892" s="9">
        <v>7</v>
      </c>
      <c r="T892" t="s">
        <v>46</v>
      </c>
      <c r="U892" s="9">
        <v>17</v>
      </c>
      <c r="V892" t="s">
        <v>82</v>
      </c>
      <c r="W892" t="s">
        <v>79</v>
      </c>
      <c r="X892" s="9">
        <v>2</v>
      </c>
      <c r="Y892" t="s">
        <v>84</v>
      </c>
      <c r="Z892" t="s">
        <v>46</v>
      </c>
    </row>
    <row r="893" spans="1:26" x14ac:dyDescent="0.25">
      <c r="A893">
        <v>2344</v>
      </c>
      <c r="B893" s="9">
        <v>44</v>
      </c>
      <c r="C893" t="s">
        <v>26</v>
      </c>
      <c r="D893" s="9">
        <v>1117</v>
      </c>
      <c r="E893" t="s">
        <v>41</v>
      </c>
      <c r="F893" s="9">
        <v>2</v>
      </c>
      <c r="G893" t="s">
        <v>76</v>
      </c>
      <c r="H893" t="s">
        <v>29</v>
      </c>
      <c r="I893" t="s">
        <v>79</v>
      </c>
      <c r="J893" t="s">
        <v>31</v>
      </c>
      <c r="K893" s="9">
        <v>72</v>
      </c>
      <c r="L893" t="s">
        <v>80</v>
      </c>
      <c r="M893">
        <v>1</v>
      </c>
      <c r="N893" t="s">
        <v>44</v>
      </c>
      <c r="O893" t="s">
        <v>80</v>
      </c>
      <c r="P893" t="s">
        <v>45</v>
      </c>
      <c r="Q893" s="9">
        <v>2011</v>
      </c>
      <c r="R893" s="9">
        <v>19982</v>
      </c>
      <c r="S893" s="9">
        <v>1</v>
      </c>
      <c r="T893" t="s">
        <v>46</v>
      </c>
      <c r="U893" s="9">
        <v>13</v>
      </c>
      <c r="V893" t="s">
        <v>82</v>
      </c>
      <c r="W893" t="s">
        <v>80</v>
      </c>
      <c r="X893" s="9">
        <v>5</v>
      </c>
      <c r="Y893" t="s">
        <v>86</v>
      </c>
      <c r="Z893" t="s">
        <v>46</v>
      </c>
    </row>
    <row r="894" spans="1:26" x14ac:dyDescent="0.25">
      <c r="A894">
        <v>2345</v>
      </c>
      <c r="B894" s="9">
        <v>19</v>
      </c>
      <c r="C894" t="s">
        <v>60</v>
      </c>
      <c r="D894" s="9">
        <v>504</v>
      </c>
      <c r="E894" t="s">
        <v>41</v>
      </c>
      <c r="F894" s="9">
        <v>9</v>
      </c>
      <c r="G894" t="s">
        <v>74</v>
      </c>
      <c r="H894" t="s">
        <v>53</v>
      </c>
      <c r="I894" t="s">
        <v>79</v>
      </c>
      <c r="J894" t="s">
        <v>31</v>
      </c>
      <c r="K894" s="9">
        <v>96</v>
      </c>
      <c r="L894" t="s">
        <v>77</v>
      </c>
      <c r="M894">
        <v>1</v>
      </c>
      <c r="N894" t="s">
        <v>44</v>
      </c>
      <c r="O894" t="s">
        <v>77</v>
      </c>
      <c r="P894" t="s">
        <v>35</v>
      </c>
      <c r="Q894" s="9">
        <v>1859</v>
      </c>
      <c r="R894" s="9">
        <v>6148</v>
      </c>
      <c r="S894" s="9">
        <v>1</v>
      </c>
      <c r="T894" t="s">
        <v>36</v>
      </c>
      <c r="U894" s="9">
        <v>25</v>
      </c>
      <c r="V894" t="s">
        <v>83</v>
      </c>
      <c r="W894" t="s">
        <v>77</v>
      </c>
      <c r="X894" s="9">
        <v>2</v>
      </c>
      <c r="Y894" t="s">
        <v>87</v>
      </c>
      <c r="Z894" t="s">
        <v>36</v>
      </c>
    </row>
    <row r="895" spans="1:26" x14ac:dyDescent="0.25">
      <c r="A895">
        <v>2346</v>
      </c>
      <c r="B895" s="9">
        <v>29</v>
      </c>
      <c r="C895" t="s">
        <v>26</v>
      </c>
      <c r="D895" s="9">
        <v>1010</v>
      </c>
      <c r="E895" t="s">
        <v>41</v>
      </c>
      <c r="F895" s="9">
        <v>1</v>
      </c>
      <c r="G895" t="s">
        <v>74</v>
      </c>
      <c r="H895" t="s">
        <v>29</v>
      </c>
      <c r="I895" t="s">
        <v>79</v>
      </c>
      <c r="J895" t="s">
        <v>31</v>
      </c>
      <c r="K895" s="9">
        <v>97</v>
      </c>
      <c r="L895" t="s">
        <v>78</v>
      </c>
      <c r="M895">
        <v>1</v>
      </c>
      <c r="N895" t="s">
        <v>44</v>
      </c>
      <c r="O895" t="s">
        <v>80</v>
      </c>
      <c r="P895" t="s">
        <v>57</v>
      </c>
      <c r="Q895" s="9">
        <v>3760</v>
      </c>
      <c r="R895" s="9">
        <v>5598</v>
      </c>
      <c r="S895" s="9">
        <v>1</v>
      </c>
      <c r="T895" t="s">
        <v>46</v>
      </c>
      <c r="U895" s="9">
        <v>15</v>
      </c>
      <c r="V895" t="s">
        <v>82</v>
      </c>
      <c r="W895" t="s">
        <v>79</v>
      </c>
      <c r="X895" s="9">
        <v>5</v>
      </c>
      <c r="Y895" t="s">
        <v>86</v>
      </c>
      <c r="Z895" t="s">
        <v>46</v>
      </c>
    </row>
    <row r="896" spans="1:26" x14ac:dyDescent="0.25">
      <c r="A896">
        <v>2347</v>
      </c>
      <c r="B896" s="9">
        <v>54</v>
      </c>
      <c r="C896" t="s">
        <v>26</v>
      </c>
      <c r="D896" s="9">
        <v>685</v>
      </c>
      <c r="E896" t="s">
        <v>41</v>
      </c>
      <c r="F896" s="9">
        <v>3</v>
      </c>
      <c r="G896" t="s">
        <v>74</v>
      </c>
      <c r="H896" t="s">
        <v>29</v>
      </c>
      <c r="I896" t="s">
        <v>80</v>
      </c>
      <c r="J896" t="s">
        <v>43</v>
      </c>
      <c r="K896" s="9">
        <v>85</v>
      </c>
      <c r="L896" t="s">
        <v>78</v>
      </c>
      <c r="M896">
        <v>4</v>
      </c>
      <c r="N896" t="s">
        <v>63</v>
      </c>
      <c r="O896" t="s">
        <v>80</v>
      </c>
      <c r="P896" t="s">
        <v>45</v>
      </c>
      <c r="Q896" s="9">
        <v>17779</v>
      </c>
      <c r="R896" s="9">
        <v>23474</v>
      </c>
      <c r="S896" s="9">
        <v>3</v>
      </c>
      <c r="T896" t="s">
        <v>46</v>
      </c>
      <c r="U896" s="9">
        <v>14</v>
      </c>
      <c r="V896" t="s">
        <v>82</v>
      </c>
      <c r="W896" t="s">
        <v>79</v>
      </c>
      <c r="X896" s="9">
        <v>2</v>
      </c>
      <c r="Y896" t="s">
        <v>86</v>
      </c>
      <c r="Z896" t="s">
        <v>46</v>
      </c>
    </row>
    <row r="897" spans="1:26" x14ac:dyDescent="0.25">
      <c r="A897">
        <v>2348</v>
      </c>
      <c r="B897" s="9">
        <v>37</v>
      </c>
      <c r="C897" t="s">
        <v>26</v>
      </c>
      <c r="D897" s="9">
        <v>1332</v>
      </c>
      <c r="E897" t="s">
        <v>41</v>
      </c>
      <c r="F897" s="9">
        <v>11</v>
      </c>
      <c r="G897" t="s">
        <v>72</v>
      </c>
      <c r="H897" t="s">
        <v>53</v>
      </c>
      <c r="I897" t="s">
        <v>78</v>
      </c>
      <c r="J897" t="s">
        <v>43</v>
      </c>
      <c r="K897" s="9">
        <v>80</v>
      </c>
      <c r="L897" t="s">
        <v>78</v>
      </c>
      <c r="M897">
        <v>2</v>
      </c>
      <c r="N897" t="s">
        <v>59</v>
      </c>
      <c r="O897" t="s">
        <v>79</v>
      </c>
      <c r="P897" t="s">
        <v>45</v>
      </c>
      <c r="Q897" s="9">
        <v>6833</v>
      </c>
      <c r="R897" s="9">
        <v>17089</v>
      </c>
      <c r="S897" s="9">
        <v>1</v>
      </c>
      <c r="T897" t="s">
        <v>36</v>
      </c>
      <c r="U897" s="9">
        <v>12</v>
      </c>
      <c r="V897" t="s">
        <v>82</v>
      </c>
      <c r="W897" t="s">
        <v>80</v>
      </c>
      <c r="X897" s="9">
        <v>2</v>
      </c>
      <c r="Y897" t="s">
        <v>86</v>
      </c>
      <c r="Z897" t="s">
        <v>46</v>
      </c>
    </row>
    <row r="898" spans="1:26" x14ac:dyDescent="0.25">
      <c r="A898">
        <v>2349</v>
      </c>
      <c r="B898" s="9">
        <v>31</v>
      </c>
      <c r="C898" t="s">
        <v>26</v>
      </c>
      <c r="D898" s="9">
        <v>1062</v>
      </c>
      <c r="E898" t="s">
        <v>41</v>
      </c>
      <c r="F898" s="9">
        <v>24</v>
      </c>
      <c r="G898" t="s">
        <v>74</v>
      </c>
      <c r="H898" t="s">
        <v>53</v>
      </c>
      <c r="I898" t="s">
        <v>78</v>
      </c>
      <c r="J898" t="s">
        <v>31</v>
      </c>
      <c r="K898" s="9">
        <v>96</v>
      </c>
      <c r="L898" t="s">
        <v>77</v>
      </c>
      <c r="M898">
        <v>2</v>
      </c>
      <c r="N898" t="s">
        <v>59</v>
      </c>
      <c r="O898" t="s">
        <v>79</v>
      </c>
      <c r="P898" t="s">
        <v>35</v>
      </c>
      <c r="Q898" s="9">
        <v>6812</v>
      </c>
      <c r="R898" s="9">
        <v>17198</v>
      </c>
      <c r="S898" s="9">
        <v>1</v>
      </c>
      <c r="T898" t="s">
        <v>46</v>
      </c>
      <c r="U898" s="9">
        <v>19</v>
      </c>
      <c r="V898" t="s">
        <v>82</v>
      </c>
      <c r="W898" t="s">
        <v>77</v>
      </c>
      <c r="X898" s="9">
        <v>2</v>
      </c>
      <c r="Y898" t="s">
        <v>86</v>
      </c>
      <c r="Z898" t="s">
        <v>46</v>
      </c>
    </row>
    <row r="899" spans="1:26" x14ac:dyDescent="0.25">
      <c r="A899">
        <v>2350</v>
      </c>
      <c r="B899" s="9">
        <v>59</v>
      </c>
      <c r="C899" t="s">
        <v>26</v>
      </c>
      <c r="D899" s="9">
        <v>326</v>
      </c>
      <c r="E899" t="s">
        <v>27</v>
      </c>
      <c r="F899" s="9">
        <v>3</v>
      </c>
      <c r="G899" t="s">
        <v>74</v>
      </c>
      <c r="H899" t="s">
        <v>29</v>
      </c>
      <c r="I899" t="s">
        <v>78</v>
      </c>
      <c r="J899" t="s">
        <v>31</v>
      </c>
      <c r="K899" s="9">
        <v>48</v>
      </c>
      <c r="L899" t="s">
        <v>77</v>
      </c>
      <c r="M899">
        <v>2</v>
      </c>
      <c r="N899" t="s">
        <v>33</v>
      </c>
      <c r="O899" t="s">
        <v>80</v>
      </c>
      <c r="P899" t="s">
        <v>35</v>
      </c>
      <c r="Q899" s="9">
        <v>5171</v>
      </c>
      <c r="R899" s="9">
        <v>16490</v>
      </c>
      <c r="S899" s="9">
        <v>5</v>
      </c>
      <c r="T899" t="s">
        <v>46</v>
      </c>
      <c r="U899" s="9">
        <v>17</v>
      </c>
      <c r="V899" t="s">
        <v>82</v>
      </c>
      <c r="W899" t="s">
        <v>80</v>
      </c>
      <c r="X899" s="9">
        <v>2</v>
      </c>
      <c r="Y899" t="s">
        <v>86</v>
      </c>
      <c r="Z899" t="s">
        <v>46</v>
      </c>
    </row>
    <row r="900" spans="1:26" x14ac:dyDescent="0.25">
      <c r="A900">
        <v>2351</v>
      </c>
      <c r="B900" s="9">
        <v>43</v>
      </c>
      <c r="C900" t="s">
        <v>26</v>
      </c>
      <c r="D900" s="9">
        <v>920</v>
      </c>
      <c r="E900" t="s">
        <v>41</v>
      </c>
      <c r="F900" s="9">
        <v>3</v>
      </c>
      <c r="G900" t="s">
        <v>74</v>
      </c>
      <c r="H900" t="s">
        <v>29</v>
      </c>
      <c r="I900" t="s">
        <v>78</v>
      </c>
      <c r="J900" t="s">
        <v>43</v>
      </c>
      <c r="K900" s="9">
        <v>96</v>
      </c>
      <c r="L900" t="s">
        <v>79</v>
      </c>
      <c r="M900">
        <v>5</v>
      </c>
      <c r="N900" t="s">
        <v>63</v>
      </c>
      <c r="O900" t="s">
        <v>80</v>
      </c>
      <c r="P900" t="s">
        <v>45</v>
      </c>
      <c r="Q900" s="9">
        <v>19740</v>
      </c>
      <c r="R900" s="9">
        <v>18625</v>
      </c>
      <c r="S900" s="9">
        <v>3</v>
      </c>
      <c r="T900" t="s">
        <v>46</v>
      </c>
      <c r="U900" s="9">
        <v>14</v>
      </c>
      <c r="V900" t="s">
        <v>82</v>
      </c>
      <c r="W900" t="s">
        <v>77</v>
      </c>
      <c r="X900" s="9">
        <v>2</v>
      </c>
      <c r="Y900" t="s">
        <v>86</v>
      </c>
      <c r="Z900" t="s">
        <v>46</v>
      </c>
    </row>
    <row r="901" spans="1:26" x14ac:dyDescent="0.25">
      <c r="A901">
        <v>2352</v>
      </c>
      <c r="B901" s="9">
        <v>49</v>
      </c>
      <c r="C901" t="s">
        <v>26</v>
      </c>
      <c r="D901" s="9">
        <v>1098</v>
      </c>
      <c r="E901" t="s">
        <v>41</v>
      </c>
      <c r="F901" s="9">
        <v>4</v>
      </c>
      <c r="G901" t="s">
        <v>72</v>
      </c>
      <c r="H901" t="s">
        <v>53</v>
      </c>
      <c r="I901" t="s">
        <v>79</v>
      </c>
      <c r="J901" t="s">
        <v>43</v>
      </c>
      <c r="K901" s="9">
        <v>85</v>
      </c>
      <c r="L901" t="s">
        <v>77</v>
      </c>
      <c r="M901">
        <v>5</v>
      </c>
      <c r="N901" t="s">
        <v>61</v>
      </c>
      <c r="O901" t="s">
        <v>78</v>
      </c>
      <c r="P901" t="s">
        <v>45</v>
      </c>
      <c r="Q901" s="9">
        <v>18711</v>
      </c>
      <c r="R901" s="9">
        <v>12124</v>
      </c>
      <c r="S901" s="9">
        <v>2</v>
      </c>
      <c r="T901" t="s">
        <v>46</v>
      </c>
      <c r="U901" s="9">
        <v>13</v>
      </c>
      <c r="V901" t="s">
        <v>82</v>
      </c>
      <c r="W901" t="s">
        <v>78</v>
      </c>
      <c r="X901" s="9">
        <v>2</v>
      </c>
      <c r="Y901" t="s">
        <v>87</v>
      </c>
      <c r="Z901" t="s">
        <v>46</v>
      </c>
    </row>
    <row r="902" spans="1:26" x14ac:dyDescent="0.25">
      <c r="A902">
        <v>2353</v>
      </c>
      <c r="B902" s="9">
        <v>36</v>
      </c>
      <c r="C902" t="s">
        <v>40</v>
      </c>
      <c r="D902" s="9">
        <v>469</v>
      </c>
      <c r="E902" t="s">
        <v>41</v>
      </c>
      <c r="F902" s="9">
        <v>9</v>
      </c>
      <c r="G902" t="s">
        <v>74</v>
      </c>
      <c r="H902" t="s">
        <v>67</v>
      </c>
      <c r="I902" t="s">
        <v>78</v>
      </c>
      <c r="J902" t="s">
        <v>43</v>
      </c>
      <c r="K902" s="9">
        <v>46</v>
      </c>
      <c r="L902" t="s">
        <v>78</v>
      </c>
      <c r="M902">
        <v>1</v>
      </c>
      <c r="N902" t="s">
        <v>44</v>
      </c>
      <c r="O902" t="s">
        <v>77</v>
      </c>
      <c r="P902" t="s">
        <v>45</v>
      </c>
      <c r="Q902" s="9">
        <v>3692</v>
      </c>
      <c r="R902" s="9">
        <v>9256</v>
      </c>
      <c r="S902" s="9">
        <v>1</v>
      </c>
      <c r="T902" t="s">
        <v>46</v>
      </c>
      <c r="U902" s="9">
        <v>12</v>
      </c>
      <c r="V902" t="s">
        <v>82</v>
      </c>
      <c r="W902" t="s">
        <v>78</v>
      </c>
      <c r="X902" s="9">
        <v>2</v>
      </c>
      <c r="Y902" t="s">
        <v>85</v>
      </c>
      <c r="Z902" t="s">
        <v>46</v>
      </c>
    </row>
    <row r="903" spans="1:26" x14ac:dyDescent="0.25">
      <c r="A903">
        <v>2354</v>
      </c>
      <c r="B903" s="9">
        <v>48</v>
      </c>
      <c r="C903" t="s">
        <v>26</v>
      </c>
      <c r="D903" s="9">
        <v>969</v>
      </c>
      <c r="E903" t="s">
        <v>41</v>
      </c>
      <c r="F903" s="9">
        <v>2</v>
      </c>
      <c r="G903" t="s">
        <v>72</v>
      </c>
      <c r="H903" t="s">
        <v>67</v>
      </c>
      <c r="I903" t="s">
        <v>80</v>
      </c>
      <c r="J903" t="s">
        <v>43</v>
      </c>
      <c r="K903" s="9">
        <v>76</v>
      </c>
      <c r="L903" t="s">
        <v>80</v>
      </c>
      <c r="M903">
        <v>1</v>
      </c>
      <c r="N903" t="s">
        <v>51</v>
      </c>
      <c r="O903" t="s">
        <v>77</v>
      </c>
      <c r="P903" t="s">
        <v>35</v>
      </c>
      <c r="Q903" s="9">
        <v>2559</v>
      </c>
      <c r="R903" s="9">
        <v>16620</v>
      </c>
      <c r="S903" s="9">
        <v>5</v>
      </c>
      <c r="T903" t="s">
        <v>46</v>
      </c>
      <c r="U903" s="9">
        <v>11</v>
      </c>
      <c r="V903" t="s">
        <v>82</v>
      </c>
      <c r="W903" t="s">
        <v>78</v>
      </c>
      <c r="X903" s="9">
        <v>4</v>
      </c>
      <c r="Y903" t="s">
        <v>85</v>
      </c>
      <c r="Z903" t="s">
        <v>46</v>
      </c>
    </row>
    <row r="904" spans="1:26" x14ac:dyDescent="0.25">
      <c r="A904">
        <v>2355</v>
      </c>
      <c r="B904" s="9">
        <v>27</v>
      </c>
      <c r="C904" t="s">
        <v>26</v>
      </c>
      <c r="D904" s="9">
        <v>1167</v>
      </c>
      <c r="E904" t="s">
        <v>41</v>
      </c>
      <c r="F904" s="9">
        <v>4</v>
      </c>
      <c r="G904" t="s">
        <v>72</v>
      </c>
      <c r="H904" t="s">
        <v>29</v>
      </c>
      <c r="I904" t="s">
        <v>79</v>
      </c>
      <c r="J904" t="s">
        <v>43</v>
      </c>
      <c r="K904" s="9">
        <v>76</v>
      </c>
      <c r="L904" t="s">
        <v>78</v>
      </c>
      <c r="M904">
        <v>1</v>
      </c>
      <c r="N904" t="s">
        <v>44</v>
      </c>
      <c r="O904" t="s">
        <v>78</v>
      </c>
      <c r="P904" t="s">
        <v>57</v>
      </c>
      <c r="Q904" s="9">
        <v>2517</v>
      </c>
      <c r="R904" s="9">
        <v>3208</v>
      </c>
      <c r="S904" s="9">
        <v>1</v>
      </c>
      <c r="T904" t="s">
        <v>46</v>
      </c>
      <c r="U904" s="9">
        <v>11</v>
      </c>
      <c r="V904" t="s">
        <v>82</v>
      </c>
      <c r="W904" t="s">
        <v>77</v>
      </c>
      <c r="X904" s="9">
        <v>2</v>
      </c>
      <c r="Y904" t="s">
        <v>86</v>
      </c>
      <c r="Z904" t="s">
        <v>46</v>
      </c>
    </row>
    <row r="905" spans="1:26" x14ac:dyDescent="0.25">
      <c r="A905">
        <v>2356</v>
      </c>
      <c r="B905" s="9">
        <v>29</v>
      </c>
      <c r="C905" t="s">
        <v>26</v>
      </c>
      <c r="D905" s="9">
        <v>1329</v>
      </c>
      <c r="E905" t="s">
        <v>41</v>
      </c>
      <c r="F905" s="9">
        <v>7</v>
      </c>
      <c r="G905" t="s">
        <v>74</v>
      </c>
      <c r="H905" t="s">
        <v>29</v>
      </c>
      <c r="I905" t="s">
        <v>78</v>
      </c>
      <c r="J905" t="s">
        <v>43</v>
      </c>
      <c r="K905" s="9">
        <v>82</v>
      </c>
      <c r="L905" t="s">
        <v>78</v>
      </c>
      <c r="M905">
        <v>2</v>
      </c>
      <c r="N905" t="s">
        <v>59</v>
      </c>
      <c r="O905" t="s">
        <v>80</v>
      </c>
      <c r="P905" t="s">
        <v>57</v>
      </c>
      <c r="Q905" s="9">
        <v>6623</v>
      </c>
      <c r="R905" s="9">
        <v>4204</v>
      </c>
      <c r="S905" s="9">
        <v>1</v>
      </c>
      <c r="T905" t="s">
        <v>36</v>
      </c>
      <c r="U905" s="9">
        <v>11</v>
      </c>
      <c r="V905" t="s">
        <v>82</v>
      </c>
      <c r="W905" t="s">
        <v>77</v>
      </c>
      <c r="X905" s="9">
        <v>2</v>
      </c>
      <c r="Y905" t="s">
        <v>86</v>
      </c>
      <c r="Z905" t="s">
        <v>46</v>
      </c>
    </row>
    <row r="906" spans="1:26" x14ac:dyDescent="0.25">
      <c r="A906">
        <v>2357</v>
      </c>
      <c r="B906" s="9">
        <v>48</v>
      </c>
      <c r="C906" t="s">
        <v>26</v>
      </c>
      <c r="D906" s="9">
        <v>715</v>
      </c>
      <c r="E906" t="s">
        <v>41</v>
      </c>
      <c r="F906" s="9">
        <v>1</v>
      </c>
      <c r="G906" t="s">
        <v>74</v>
      </c>
      <c r="H906" t="s">
        <v>29</v>
      </c>
      <c r="I906" t="s">
        <v>80</v>
      </c>
      <c r="J906" t="s">
        <v>43</v>
      </c>
      <c r="K906" s="9">
        <v>76</v>
      </c>
      <c r="L906" t="s">
        <v>77</v>
      </c>
      <c r="M906">
        <v>5</v>
      </c>
      <c r="N906" t="s">
        <v>63</v>
      </c>
      <c r="O906" t="s">
        <v>80</v>
      </c>
      <c r="P906" t="s">
        <v>35</v>
      </c>
      <c r="Q906" s="9">
        <v>18265</v>
      </c>
      <c r="R906" s="9">
        <v>8733</v>
      </c>
      <c r="S906" s="9">
        <v>6</v>
      </c>
      <c r="T906" t="s">
        <v>46</v>
      </c>
      <c r="U906" s="9">
        <v>12</v>
      </c>
      <c r="V906" t="s">
        <v>82</v>
      </c>
      <c r="W906" t="s">
        <v>78</v>
      </c>
      <c r="X906" s="9">
        <v>3</v>
      </c>
      <c r="Y906" t="s">
        <v>87</v>
      </c>
      <c r="Z906" t="s">
        <v>46</v>
      </c>
    </row>
    <row r="907" spans="1:26" x14ac:dyDescent="0.25">
      <c r="A907">
        <v>2358</v>
      </c>
      <c r="B907" s="9">
        <v>29</v>
      </c>
      <c r="C907" t="s">
        <v>26</v>
      </c>
      <c r="D907" s="9">
        <v>694</v>
      </c>
      <c r="E907" t="s">
        <v>41</v>
      </c>
      <c r="F907" s="9">
        <v>1</v>
      </c>
      <c r="G907" t="s">
        <v>74</v>
      </c>
      <c r="H907" t="s">
        <v>29</v>
      </c>
      <c r="I907" t="s">
        <v>80</v>
      </c>
      <c r="J907" t="s">
        <v>31</v>
      </c>
      <c r="K907" s="9">
        <v>87</v>
      </c>
      <c r="L907" t="s">
        <v>77</v>
      </c>
      <c r="M907">
        <v>4</v>
      </c>
      <c r="N907" t="s">
        <v>63</v>
      </c>
      <c r="O907" t="s">
        <v>80</v>
      </c>
      <c r="P907" t="s">
        <v>57</v>
      </c>
      <c r="Q907" s="9">
        <v>16124</v>
      </c>
      <c r="R907" s="9">
        <v>3423</v>
      </c>
      <c r="S907" s="9">
        <v>3</v>
      </c>
      <c r="T907" t="s">
        <v>46</v>
      </c>
      <c r="U907" s="9">
        <v>14</v>
      </c>
      <c r="V907" t="s">
        <v>82</v>
      </c>
      <c r="W907" t="s">
        <v>77</v>
      </c>
      <c r="X907" s="9">
        <v>2</v>
      </c>
      <c r="Y907" t="s">
        <v>85</v>
      </c>
      <c r="Z907" t="s">
        <v>46</v>
      </c>
    </row>
    <row r="908" spans="1:26" x14ac:dyDescent="0.25">
      <c r="A908">
        <v>2359</v>
      </c>
      <c r="B908" s="9">
        <v>34</v>
      </c>
      <c r="C908" t="s">
        <v>26</v>
      </c>
      <c r="D908" s="9">
        <v>1320</v>
      </c>
      <c r="E908" t="s">
        <v>41</v>
      </c>
      <c r="F908" s="9">
        <v>20</v>
      </c>
      <c r="G908" t="s">
        <v>74</v>
      </c>
      <c r="H908" t="s">
        <v>67</v>
      </c>
      <c r="I908" t="s">
        <v>78</v>
      </c>
      <c r="J908" t="s">
        <v>31</v>
      </c>
      <c r="K908" s="9">
        <v>89</v>
      </c>
      <c r="L908" t="s">
        <v>80</v>
      </c>
      <c r="M908">
        <v>1</v>
      </c>
      <c r="N908" t="s">
        <v>44</v>
      </c>
      <c r="O908" t="s">
        <v>78</v>
      </c>
      <c r="P908" t="s">
        <v>45</v>
      </c>
      <c r="Q908" s="9">
        <v>2585</v>
      </c>
      <c r="R908" s="9">
        <v>21643</v>
      </c>
      <c r="S908" s="9">
        <v>0</v>
      </c>
      <c r="T908" t="s">
        <v>81</v>
      </c>
      <c r="U908" s="9">
        <v>17</v>
      </c>
      <c r="V908" t="s">
        <v>82</v>
      </c>
      <c r="W908" t="s">
        <v>80</v>
      </c>
      <c r="X908" s="9">
        <v>5</v>
      </c>
      <c r="Y908" t="s">
        <v>85</v>
      </c>
      <c r="Z908" t="s">
        <v>46</v>
      </c>
    </row>
    <row r="909" spans="1:26" x14ac:dyDescent="0.25">
      <c r="A909">
        <v>2360</v>
      </c>
      <c r="B909" s="9">
        <v>44</v>
      </c>
      <c r="C909" t="s">
        <v>26</v>
      </c>
      <c r="D909" s="9">
        <v>1099</v>
      </c>
      <c r="E909" t="s">
        <v>27</v>
      </c>
      <c r="F909" s="9">
        <v>5</v>
      </c>
      <c r="G909" t="s">
        <v>74</v>
      </c>
      <c r="H909" t="s">
        <v>64</v>
      </c>
      <c r="I909" t="s">
        <v>77</v>
      </c>
      <c r="J909" t="s">
        <v>43</v>
      </c>
      <c r="K909" s="9">
        <v>88</v>
      </c>
      <c r="L909" t="s">
        <v>78</v>
      </c>
      <c r="M909">
        <v>5</v>
      </c>
      <c r="N909" t="s">
        <v>61</v>
      </c>
      <c r="O909" t="s">
        <v>77</v>
      </c>
      <c r="P909" t="s">
        <v>45</v>
      </c>
      <c r="Q909" s="9">
        <v>18213</v>
      </c>
      <c r="R909" s="9">
        <v>8751</v>
      </c>
      <c r="S909" s="9">
        <v>7</v>
      </c>
      <c r="T909" t="s">
        <v>46</v>
      </c>
      <c r="U909" s="9">
        <v>11</v>
      </c>
      <c r="V909" t="s">
        <v>82</v>
      </c>
      <c r="W909" t="s">
        <v>78</v>
      </c>
      <c r="X909" s="9">
        <v>5</v>
      </c>
      <c r="Y909" t="s">
        <v>86</v>
      </c>
      <c r="Z909" t="s">
        <v>46</v>
      </c>
    </row>
    <row r="910" spans="1:26" x14ac:dyDescent="0.25">
      <c r="A910">
        <v>2361</v>
      </c>
      <c r="B910" s="9">
        <v>33</v>
      </c>
      <c r="C910" t="s">
        <v>26</v>
      </c>
      <c r="D910" s="9">
        <v>536</v>
      </c>
      <c r="E910" t="s">
        <v>27</v>
      </c>
      <c r="F910" s="9">
        <v>10</v>
      </c>
      <c r="G910" t="s">
        <v>75</v>
      </c>
      <c r="H910" t="s">
        <v>64</v>
      </c>
      <c r="I910" t="s">
        <v>80</v>
      </c>
      <c r="J910" t="s">
        <v>43</v>
      </c>
      <c r="K910" s="9">
        <v>82</v>
      </c>
      <c r="L910" t="s">
        <v>80</v>
      </c>
      <c r="M910">
        <v>3</v>
      </c>
      <c r="N910" t="s">
        <v>33</v>
      </c>
      <c r="O910" t="s">
        <v>78</v>
      </c>
      <c r="P910" t="s">
        <v>57</v>
      </c>
      <c r="Q910" s="9">
        <v>8380</v>
      </c>
      <c r="R910" s="9">
        <v>21708</v>
      </c>
      <c r="S910" s="9">
        <v>0</v>
      </c>
      <c r="T910" t="s">
        <v>36</v>
      </c>
      <c r="U910" s="9">
        <v>14</v>
      </c>
      <c r="V910" t="s">
        <v>82</v>
      </c>
      <c r="W910" t="s">
        <v>80</v>
      </c>
      <c r="X910" s="9">
        <v>3</v>
      </c>
      <c r="Y910" t="s">
        <v>86</v>
      </c>
      <c r="Z910" t="s">
        <v>46</v>
      </c>
    </row>
    <row r="911" spans="1:26" x14ac:dyDescent="0.25">
      <c r="A911">
        <v>2362</v>
      </c>
      <c r="B911" s="9">
        <v>19</v>
      </c>
      <c r="C911" t="s">
        <v>26</v>
      </c>
      <c r="D911" s="9">
        <v>265</v>
      </c>
      <c r="E911" t="s">
        <v>41</v>
      </c>
      <c r="F911" s="9">
        <v>25</v>
      </c>
      <c r="G911" t="s">
        <v>74</v>
      </c>
      <c r="H911" t="s">
        <v>29</v>
      </c>
      <c r="I911" t="s">
        <v>77</v>
      </c>
      <c r="J911" t="s">
        <v>31</v>
      </c>
      <c r="K911" s="9">
        <v>57</v>
      </c>
      <c r="L911" t="s">
        <v>80</v>
      </c>
      <c r="M911">
        <v>1</v>
      </c>
      <c r="N911" t="s">
        <v>44</v>
      </c>
      <c r="O911" t="s">
        <v>80</v>
      </c>
      <c r="P911" t="s">
        <v>35</v>
      </c>
      <c r="Q911" s="9">
        <v>2994</v>
      </c>
      <c r="R911" s="9">
        <v>21221</v>
      </c>
      <c r="S911" s="9">
        <v>1</v>
      </c>
      <c r="T911" t="s">
        <v>36</v>
      </c>
      <c r="U911" s="9">
        <v>12</v>
      </c>
      <c r="V911" t="s">
        <v>82</v>
      </c>
      <c r="W911" t="s">
        <v>80</v>
      </c>
      <c r="X911" s="9">
        <v>2</v>
      </c>
      <c r="Y911" t="s">
        <v>86</v>
      </c>
      <c r="Z911" t="s">
        <v>46</v>
      </c>
    </row>
    <row r="912" spans="1:26" x14ac:dyDescent="0.25">
      <c r="A912">
        <v>2363</v>
      </c>
      <c r="B912" s="9">
        <v>23</v>
      </c>
      <c r="C912" t="s">
        <v>26</v>
      </c>
      <c r="D912" s="9">
        <v>373</v>
      </c>
      <c r="E912" t="s">
        <v>41</v>
      </c>
      <c r="F912" s="9">
        <v>1</v>
      </c>
      <c r="G912" t="s">
        <v>72</v>
      </c>
      <c r="H912" t="s">
        <v>29</v>
      </c>
      <c r="I912" t="s">
        <v>80</v>
      </c>
      <c r="J912" t="s">
        <v>43</v>
      </c>
      <c r="K912" s="9">
        <v>47</v>
      </c>
      <c r="L912" t="s">
        <v>78</v>
      </c>
      <c r="M912">
        <v>1</v>
      </c>
      <c r="N912" t="s">
        <v>44</v>
      </c>
      <c r="O912" t="s">
        <v>78</v>
      </c>
      <c r="P912" t="s">
        <v>45</v>
      </c>
      <c r="Q912" s="9">
        <v>1223</v>
      </c>
      <c r="R912" s="9">
        <v>99999</v>
      </c>
      <c r="S912" s="9">
        <v>1</v>
      </c>
      <c r="T912" t="s">
        <v>46</v>
      </c>
      <c r="U912" s="9">
        <v>22</v>
      </c>
      <c r="V912" t="s">
        <v>83</v>
      </c>
      <c r="W912" t="s">
        <v>80</v>
      </c>
      <c r="X912" s="9">
        <v>2</v>
      </c>
      <c r="Y912" t="s">
        <v>86</v>
      </c>
      <c r="Z912" t="s">
        <v>46</v>
      </c>
    </row>
    <row r="913" spans="1:26" x14ac:dyDescent="0.25">
      <c r="A913">
        <v>2364</v>
      </c>
      <c r="B913" s="9">
        <v>25</v>
      </c>
      <c r="C913" t="s">
        <v>40</v>
      </c>
      <c r="D913" s="9">
        <v>599</v>
      </c>
      <c r="E913" t="s">
        <v>27</v>
      </c>
      <c r="F913" s="9">
        <v>24</v>
      </c>
      <c r="G913" t="s">
        <v>76</v>
      </c>
      <c r="H913" t="s">
        <v>29</v>
      </c>
      <c r="I913" t="s">
        <v>78</v>
      </c>
      <c r="J913" t="s">
        <v>43</v>
      </c>
      <c r="K913" s="9">
        <v>73</v>
      </c>
      <c r="L913" t="s">
        <v>79</v>
      </c>
      <c r="M913">
        <v>1</v>
      </c>
      <c r="N913" t="s">
        <v>62</v>
      </c>
      <c r="O913" t="s">
        <v>80</v>
      </c>
      <c r="P913" t="s">
        <v>35</v>
      </c>
      <c r="Q913" s="9">
        <v>1118</v>
      </c>
      <c r="R913" s="9">
        <v>8040</v>
      </c>
      <c r="S913" s="9">
        <v>1</v>
      </c>
      <c r="T913" t="s">
        <v>36</v>
      </c>
      <c r="U913" s="9">
        <v>14</v>
      </c>
      <c r="V913" t="s">
        <v>82</v>
      </c>
      <c r="W913" t="s">
        <v>80</v>
      </c>
      <c r="X913" s="9">
        <v>4</v>
      </c>
      <c r="Y913" t="s">
        <v>86</v>
      </c>
      <c r="Z913" t="s">
        <v>36</v>
      </c>
    </row>
    <row r="914" spans="1:26" x14ac:dyDescent="0.25">
      <c r="A914">
        <v>2365</v>
      </c>
      <c r="B914" s="9">
        <v>26</v>
      </c>
      <c r="C914" t="s">
        <v>26</v>
      </c>
      <c r="D914" s="9">
        <v>583</v>
      </c>
      <c r="E914" t="s">
        <v>41</v>
      </c>
      <c r="F914" s="9">
        <v>4</v>
      </c>
      <c r="G914" t="s">
        <v>72</v>
      </c>
      <c r="H914" t="s">
        <v>29</v>
      </c>
      <c r="I914" t="s">
        <v>78</v>
      </c>
      <c r="J914" t="s">
        <v>43</v>
      </c>
      <c r="K914" s="9">
        <v>53</v>
      </c>
      <c r="L914" t="s">
        <v>78</v>
      </c>
      <c r="M914">
        <v>1</v>
      </c>
      <c r="N914" t="s">
        <v>44</v>
      </c>
      <c r="O914" t="s">
        <v>80</v>
      </c>
      <c r="P914" t="s">
        <v>35</v>
      </c>
      <c r="Q914" s="9">
        <v>2875</v>
      </c>
      <c r="R914" s="9">
        <v>9973</v>
      </c>
      <c r="S914" s="9">
        <v>1</v>
      </c>
      <c r="T914" t="s">
        <v>36</v>
      </c>
      <c r="U914" s="9">
        <v>20</v>
      </c>
      <c r="V914" t="s">
        <v>83</v>
      </c>
      <c r="W914" t="s">
        <v>77</v>
      </c>
      <c r="X914" s="9">
        <v>2</v>
      </c>
      <c r="Y914" t="s">
        <v>85</v>
      </c>
      <c r="Z914" t="s">
        <v>46</v>
      </c>
    </row>
    <row r="915" spans="1:26" x14ac:dyDescent="0.25">
      <c r="A915">
        <v>2366</v>
      </c>
      <c r="B915" s="9">
        <v>45</v>
      </c>
      <c r="C915" t="s">
        <v>26</v>
      </c>
      <c r="D915" s="9">
        <v>1449</v>
      </c>
      <c r="E915" t="s">
        <v>27</v>
      </c>
      <c r="F915" s="9">
        <v>2</v>
      </c>
      <c r="G915" t="s">
        <v>74</v>
      </c>
      <c r="H915" t="s">
        <v>64</v>
      </c>
      <c r="I915" t="s">
        <v>79</v>
      </c>
      <c r="J915" t="s">
        <v>31</v>
      </c>
      <c r="K915" s="9">
        <v>94</v>
      </c>
      <c r="L915" t="s">
        <v>79</v>
      </c>
      <c r="M915">
        <v>5</v>
      </c>
      <c r="N915" t="s">
        <v>61</v>
      </c>
      <c r="O915" t="s">
        <v>77</v>
      </c>
      <c r="P915" t="s">
        <v>35</v>
      </c>
      <c r="Q915" s="9">
        <v>18824</v>
      </c>
      <c r="R915" s="9">
        <v>2493</v>
      </c>
      <c r="S915" s="9">
        <v>2</v>
      </c>
      <c r="T915" t="s">
        <v>36</v>
      </c>
      <c r="U915" s="9">
        <v>16</v>
      </c>
      <c r="V915" t="s">
        <v>82</v>
      </c>
      <c r="W915" t="s">
        <v>79</v>
      </c>
      <c r="X915" s="9">
        <v>2</v>
      </c>
      <c r="Y915" t="s">
        <v>86</v>
      </c>
      <c r="Z915" t="s">
        <v>36</v>
      </c>
    </row>
    <row r="916" spans="1:26" x14ac:dyDescent="0.25">
      <c r="A916">
        <v>2367</v>
      </c>
      <c r="B916" s="9">
        <v>37</v>
      </c>
      <c r="C916" t="s">
        <v>60</v>
      </c>
      <c r="D916" s="9">
        <v>177</v>
      </c>
      <c r="E916" t="s">
        <v>41</v>
      </c>
      <c r="F916" s="9">
        <v>8</v>
      </c>
      <c r="G916" t="s">
        <v>76</v>
      </c>
      <c r="H916" t="s">
        <v>53</v>
      </c>
      <c r="I916" t="s">
        <v>80</v>
      </c>
      <c r="J916" t="s">
        <v>43</v>
      </c>
      <c r="K916" s="9">
        <v>37</v>
      </c>
      <c r="L916" t="s">
        <v>77</v>
      </c>
      <c r="M916">
        <v>4</v>
      </c>
      <c r="N916" t="s">
        <v>59</v>
      </c>
      <c r="O916" t="s">
        <v>77</v>
      </c>
      <c r="P916" t="s">
        <v>57</v>
      </c>
      <c r="Q916" s="9">
        <v>13577</v>
      </c>
      <c r="R916" s="9">
        <v>25592</v>
      </c>
      <c r="S916" s="9">
        <v>1</v>
      </c>
      <c r="T916" t="s">
        <v>81</v>
      </c>
      <c r="U916" s="9">
        <v>15</v>
      </c>
      <c r="V916" t="s">
        <v>82</v>
      </c>
      <c r="W916" t="s">
        <v>80</v>
      </c>
      <c r="X916" s="9">
        <v>3</v>
      </c>
      <c r="Y916" t="s">
        <v>86</v>
      </c>
      <c r="Z916" t="s">
        <v>46</v>
      </c>
    </row>
    <row r="917" spans="1:26" x14ac:dyDescent="0.25">
      <c r="A917">
        <v>2368</v>
      </c>
      <c r="B917" s="9">
        <v>21</v>
      </c>
      <c r="C917" t="s">
        <v>40</v>
      </c>
      <c r="D917" s="9">
        <v>251</v>
      </c>
      <c r="E917" t="s">
        <v>41</v>
      </c>
      <c r="F917" s="9">
        <v>10</v>
      </c>
      <c r="G917" t="s">
        <v>72</v>
      </c>
      <c r="H917" t="s">
        <v>29</v>
      </c>
      <c r="I917" t="s">
        <v>79</v>
      </c>
      <c r="J917" t="s">
        <v>31</v>
      </c>
      <c r="K917" s="9">
        <v>45</v>
      </c>
      <c r="L917" t="s">
        <v>77</v>
      </c>
      <c r="M917">
        <v>1</v>
      </c>
      <c r="N917" t="s">
        <v>51</v>
      </c>
      <c r="O917" t="s">
        <v>78</v>
      </c>
      <c r="P917" t="s">
        <v>35</v>
      </c>
      <c r="Q917" s="9">
        <v>2625</v>
      </c>
      <c r="R917" s="9">
        <v>25308</v>
      </c>
      <c r="S917" s="9">
        <v>1</v>
      </c>
      <c r="T917" t="s">
        <v>46</v>
      </c>
      <c r="U917" s="9">
        <v>20</v>
      </c>
      <c r="V917" t="s">
        <v>83</v>
      </c>
      <c r="W917" t="s">
        <v>78</v>
      </c>
      <c r="X917" s="9">
        <v>2</v>
      </c>
      <c r="Y917" t="s">
        <v>84</v>
      </c>
      <c r="Z917" t="s">
        <v>36</v>
      </c>
    </row>
    <row r="918" spans="1:26" x14ac:dyDescent="0.25">
      <c r="A918">
        <v>2369</v>
      </c>
      <c r="B918" s="9">
        <v>46</v>
      </c>
      <c r="C918" t="s">
        <v>26</v>
      </c>
      <c r="D918" s="9">
        <v>168</v>
      </c>
      <c r="E918" t="s">
        <v>27</v>
      </c>
      <c r="F918" s="9">
        <v>4</v>
      </c>
      <c r="G918" t="s">
        <v>72</v>
      </c>
      <c r="H918" t="s">
        <v>64</v>
      </c>
      <c r="I918" t="s">
        <v>80</v>
      </c>
      <c r="J918" t="s">
        <v>31</v>
      </c>
      <c r="K918" s="9">
        <v>33</v>
      </c>
      <c r="L918" t="s">
        <v>77</v>
      </c>
      <c r="M918">
        <v>5</v>
      </c>
      <c r="N918" t="s">
        <v>61</v>
      </c>
      <c r="O918" t="s">
        <v>77</v>
      </c>
      <c r="P918" t="s">
        <v>45</v>
      </c>
      <c r="Q918" s="9">
        <v>18789</v>
      </c>
      <c r="R918" s="9">
        <v>9946</v>
      </c>
      <c r="S918" s="9">
        <v>2</v>
      </c>
      <c r="T918" t="s">
        <v>46</v>
      </c>
      <c r="U918" s="9">
        <v>14</v>
      </c>
      <c r="V918" t="s">
        <v>82</v>
      </c>
      <c r="W918" t="s">
        <v>78</v>
      </c>
      <c r="X918" s="9">
        <v>2</v>
      </c>
      <c r="Y918" t="s">
        <v>86</v>
      </c>
      <c r="Z918" t="s">
        <v>46</v>
      </c>
    </row>
    <row r="919" spans="1:26" x14ac:dyDescent="0.25">
      <c r="A919">
        <v>2370</v>
      </c>
      <c r="B919" s="9">
        <v>34</v>
      </c>
      <c r="C919" t="s">
        <v>26</v>
      </c>
      <c r="D919" s="9">
        <v>131</v>
      </c>
      <c r="E919" t="s">
        <v>27</v>
      </c>
      <c r="F919" s="9">
        <v>2</v>
      </c>
      <c r="G919" t="s">
        <v>74</v>
      </c>
      <c r="H919" t="s">
        <v>64</v>
      </c>
      <c r="I919" t="s">
        <v>78</v>
      </c>
      <c r="J919" t="s">
        <v>31</v>
      </c>
      <c r="K919" s="9">
        <v>86</v>
      </c>
      <c r="L919" t="s">
        <v>78</v>
      </c>
      <c r="M919">
        <v>2</v>
      </c>
      <c r="N919" t="s">
        <v>33</v>
      </c>
      <c r="O919" t="s">
        <v>79</v>
      </c>
      <c r="P919" t="s">
        <v>35</v>
      </c>
      <c r="Q919" s="9">
        <v>4538</v>
      </c>
      <c r="R919" s="9">
        <v>6039</v>
      </c>
      <c r="S919" s="9">
        <v>0</v>
      </c>
      <c r="T919" t="s">
        <v>36</v>
      </c>
      <c r="U919" s="9">
        <v>12</v>
      </c>
      <c r="V919" t="s">
        <v>82</v>
      </c>
      <c r="W919" t="s">
        <v>80</v>
      </c>
      <c r="X919" s="9">
        <v>3</v>
      </c>
      <c r="Y919" t="s">
        <v>86</v>
      </c>
      <c r="Z919" t="s">
        <v>46</v>
      </c>
    </row>
    <row r="920" spans="1:26" x14ac:dyDescent="0.25">
      <c r="A920">
        <v>2371</v>
      </c>
      <c r="B920" s="9">
        <v>51</v>
      </c>
      <c r="C920" t="s">
        <v>40</v>
      </c>
      <c r="D920" s="9">
        <v>237</v>
      </c>
      <c r="E920" t="s">
        <v>27</v>
      </c>
      <c r="F920" s="9">
        <v>9</v>
      </c>
      <c r="G920" t="s">
        <v>74</v>
      </c>
      <c r="H920" t="s">
        <v>29</v>
      </c>
      <c r="I920" t="s">
        <v>80</v>
      </c>
      <c r="J920" t="s">
        <v>43</v>
      </c>
      <c r="K920" s="9">
        <v>83</v>
      </c>
      <c r="L920" t="s">
        <v>78</v>
      </c>
      <c r="M920">
        <v>5</v>
      </c>
      <c r="N920" t="s">
        <v>61</v>
      </c>
      <c r="O920" t="s">
        <v>77</v>
      </c>
      <c r="P920" t="s">
        <v>57</v>
      </c>
      <c r="Q920" s="9">
        <v>19847</v>
      </c>
      <c r="R920" s="9">
        <v>19196</v>
      </c>
      <c r="S920" s="9">
        <v>4</v>
      </c>
      <c r="T920" t="s">
        <v>36</v>
      </c>
      <c r="U920" s="9">
        <v>24</v>
      </c>
      <c r="V920" t="s">
        <v>83</v>
      </c>
      <c r="W920" t="s">
        <v>79</v>
      </c>
      <c r="X920" s="9">
        <v>5</v>
      </c>
      <c r="Y920" t="s">
        <v>85</v>
      </c>
      <c r="Z920" t="s">
        <v>46</v>
      </c>
    </row>
    <row r="921" spans="1:26" x14ac:dyDescent="0.25">
      <c r="A921">
        <v>2372</v>
      </c>
      <c r="B921" s="9">
        <v>59</v>
      </c>
      <c r="C921" t="s">
        <v>26</v>
      </c>
      <c r="D921" s="9">
        <v>1429</v>
      </c>
      <c r="E921" t="s">
        <v>41</v>
      </c>
      <c r="F921" s="9">
        <v>18</v>
      </c>
      <c r="G921" t="s">
        <v>73</v>
      </c>
      <c r="H921" t="s">
        <v>53</v>
      </c>
      <c r="I921" t="s">
        <v>80</v>
      </c>
      <c r="J921" t="s">
        <v>43</v>
      </c>
      <c r="K921" s="9">
        <v>67</v>
      </c>
      <c r="L921" t="s">
        <v>78</v>
      </c>
      <c r="M921">
        <v>3</v>
      </c>
      <c r="N921" t="s">
        <v>58</v>
      </c>
      <c r="O921" t="s">
        <v>80</v>
      </c>
      <c r="P921" t="s">
        <v>35</v>
      </c>
      <c r="Q921" s="9">
        <v>10512</v>
      </c>
      <c r="R921" s="9">
        <v>20002</v>
      </c>
      <c r="S921" s="9">
        <v>6</v>
      </c>
      <c r="T921" t="s">
        <v>46</v>
      </c>
      <c r="U921" s="9">
        <v>12</v>
      </c>
      <c r="V921" t="s">
        <v>82</v>
      </c>
      <c r="W921" t="s">
        <v>80</v>
      </c>
      <c r="X921" s="9">
        <v>6</v>
      </c>
      <c r="Y921" t="s">
        <v>85</v>
      </c>
      <c r="Z921" t="s">
        <v>46</v>
      </c>
    </row>
    <row r="922" spans="1:26" x14ac:dyDescent="0.25">
      <c r="A922">
        <v>2373</v>
      </c>
      <c r="B922" s="9">
        <v>34</v>
      </c>
      <c r="C922" t="s">
        <v>40</v>
      </c>
      <c r="D922" s="9">
        <v>135</v>
      </c>
      <c r="E922" t="s">
        <v>41</v>
      </c>
      <c r="F922" s="9">
        <v>19</v>
      </c>
      <c r="G922" t="s">
        <v>74</v>
      </c>
      <c r="H922" t="s">
        <v>53</v>
      </c>
      <c r="I922" t="s">
        <v>78</v>
      </c>
      <c r="J922" t="s">
        <v>31</v>
      </c>
      <c r="K922" s="9">
        <v>46</v>
      </c>
      <c r="L922" t="s">
        <v>78</v>
      </c>
      <c r="M922">
        <v>2</v>
      </c>
      <c r="N922" t="s">
        <v>51</v>
      </c>
      <c r="O922" t="s">
        <v>77</v>
      </c>
      <c r="P922" t="s">
        <v>57</v>
      </c>
      <c r="Q922" s="9">
        <v>4444</v>
      </c>
      <c r="R922" s="9">
        <v>22534</v>
      </c>
      <c r="S922" s="9">
        <v>4</v>
      </c>
      <c r="T922" t="s">
        <v>46</v>
      </c>
      <c r="U922" s="9">
        <v>13</v>
      </c>
      <c r="V922" t="s">
        <v>82</v>
      </c>
      <c r="W922" t="s">
        <v>78</v>
      </c>
      <c r="X922" s="9">
        <v>2</v>
      </c>
      <c r="Y922" t="s">
        <v>87</v>
      </c>
      <c r="Z922" t="s">
        <v>46</v>
      </c>
    </row>
    <row r="923" spans="1:26" x14ac:dyDescent="0.25">
      <c r="A923">
        <v>2374</v>
      </c>
      <c r="B923" s="9">
        <v>28</v>
      </c>
      <c r="C923" t="s">
        <v>40</v>
      </c>
      <c r="D923" s="9">
        <v>791</v>
      </c>
      <c r="E923" t="s">
        <v>41</v>
      </c>
      <c r="F923" s="9">
        <v>1</v>
      </c>
      <c r="G923" t="s">
        <v>73</v>
      </c>
      <c r="H923" t="s">
        <v>53</v>
      </c>
      <c r="I923" t="s">
        <v>80</v>
      </c>
      <c r="J923" t="s">
        <v>43</v>
      </c>
      <c r="K923" s="9">
        <v>44</v>
      </c>
      <c r="L923" t="s">
        <v>78</v>
      </c>
      <c r="M923">
        <v>1</v>
      </c>
      <c r="N923" t="s">
        <v>51</v>
      </c>
      <c r="O923" t="s">
        <v>78</v>
      </c>
      <c r="P923" t="s">
        <v>35</v>
      </c>
      <c r="Q923" s="9">
        <v>2154</v>
      </c>
      <c r="R923" s="9">
        <v>6842</v>
      </c>
      <c r="S923" s="9">
        <v>0</v>
      </c>
      <c r="T923" t="s">
        <v>36</v>
      </c>
      <c r="U923" s="9">
        <v>11</v>
      </c>
      <c r="V923" t="s">
        <v>82</v>
      </c>
      <c r="W923" t="s">
        <v>78</v>
      </c>
      <c r="X923" s="9">
        <v>2</v>
      </c>
      <c r="Y923" t="s">
        <v>85</v>
      </c>
      <c r="Z923" t="s">
        <v>46</v>
      </c>
    </row>
    <row r="924" spans="1:26" x14ac:dyDescent="0.25">
      <c r="A924">
        <v>2375</v>
      </c>
      <c r="B924" s="9">
        <v>44</v>
      </c>
      <c r="C924" t="s">
        <v>26</v>
      </c>
      <c r="D924" s="9">
        <v>1199</v>
      </c>
      <c r="E924" t="s">
        <v>41</v>
      </c>
      <c r="F924" s="9">
        <v>4</v>
      </c>
      <c r="G924" t="s">
        <v>72</v>
      </c>
      <c r="H924" t="s">
        <v>29</v>
      </c>
      <c r="I924" t="s">
        <v>78</v>
      </c>
      <c r="J924" t="s">
        <v>43</v>
      </c>
      <c r="K924" s="9">
        <v>92</v>
      </c>
      <c r="L924" t="s">
        <v>80</v>
      </c>
      <c r="M924">
        <v>5</v>
      </c>
      <c r="N924" t="s">
        <v>61</v>
      </c>
      <c r="O924" t="s">
        <v>79</v>
      </c>
      <c r="P924" t="s">
        <v>57</v>
      </c>
      <c r="Q924" s="9">
        <v>19190</v>
      </c>
      <c r="R924" s="9">
        <v>17477</v>
      </c>
      <c r="S924" s="9">
        <v>1</v>
      </c>
      <c r="T924" t="s">
        <v>46</v>
      </c>
      <c r="U924" s="9">
        <v>14</v>
      </c>
      <c r="V924" t="s">
        <v>82</v>
      </c>
      <c r="W924" t="s">
        <v>80</v>
      </c>
      <c r="X924" s="9">
        <v>4</v>
      </c>
      <c r="Y924" t="s">
        <v>85</v>
      </c>
      <c r="Z924" t="s">
        <v>46</v>
      </c>
    </row>
    <row r="925" spans="1:26" x14ac:dyDescent="0.25">
      <c r="A925">
        <v>2376</v>
      </c>
      <c r="B925" s="9">
        <v>34</v>
      </c>
      <c r="C925" t="s">
        <v>40</v>
      </c>
      <c r="D925" s="9">
        <v>648</v>
      </c>
      <c r="E925" t="s">
        <v>69</v>
      </c>
      <c r="F925" s="9">
        <v>11</v>
      </c>
      <c r="G925" t="s">
        <v>74</v>
      </c>
      <c r="H925" t="s">
        <v>29</v>
      </c>
      <c r="I925" t="s">
        <v>78</v>
      </c>
      <c r="J925" t="s">
        <v>43</v>
      </c>
      <c r="K925" s="9">
        <v>56</v>
      </c>
      <c r="L925" t="s">
        <v>77</v>
      </c>
      <c r="M925">
        <v>2</v>
      </c>
      <c r="N925" t="s">
        <v>69</v>
      </c>
      <c r="O925" t="s">
        <v>77</v>
      </c>
      <c r="P925" t="s">
        <v>45</v>
      </c>
      <c r="Q925" s="9">
        <v>4490</v>
      </c>
      <c r="R925" s="9">
        <v>21833</v>
      </c>
      <c r="S925" s="9">
        <v>4</v>
      </c>
      <c r="T925" t="s">
        <v>46</v>
      </c>
      <c r="U925" s="9">
        <v>11</v>
      </c>
      <c r="V925" t="s">
        <v>82</v>
      </c>
      <c r="W925" t="s">
        <v>80</v>
      </c>
      <c r="X925" s="9">
        <v>5</v>
      </c>
      <c r="Y925" t="s">
        <v>87</v>
      </c>
      <c r="Z925" t="s">
        <v>46</v>
      </c>
    </row>
    <row r="926" spans="1:26" x14ac:dyDescent="0.25">
      <c r="A926">
        <v>2377</v>
      </c>
      <c r="B926" s="9">
        <v>35</v>
      </c>
      <c r="C926" t="s">
        <v>26</v>
      </c>
      <c r="D926" s="9">
        <v>735</v>
      </c>
      <c r="E926" t="s">
        <v>41</v>
      </c>
      <c r="F926" s="9">
        <v>6</v>
      </c>
      <c r="G926" t="s">
        <v>76</v>
      </c>
      <c r="H926" t="s">
        <v>29</v>
      </c>
      <c r="I926" t="s">
        <v>78</v>
      </c>
      <c r="J926" t="s">
        <v>43</v>
      </c>
      <c r="K926" s="9">
        <v>66</v>
      </c>
      <c r="L926" t="s">
        <v>78</v>
      </c>
      <c r="M926">
        <v>1</v>
      </c>
      <c r="N926" t="s">
        <v>44</v>
      </c>
      <c r="O926" t="s">
        <v>78</v>
      </c>
      <c r="P926" t="s">
        <v>45</v>
      </c>
      <c r="Q926" s="9">
        <v>3506</v>
      </c>
      <c r="R926" s="9">
        <v>6020</v>
      </c>
      <c r="S926" s="9">
        <v>0</v>
      </c>
      <c r="T926" t="s">
        <v>36</v>
      </c>
      <c r="U926" s="9">
        <v>14</v>
      </c>
      <c r="V926" t="s">
        <v>82</v>
      </c>
      <c r="W926" t="s">
        <v>80</v>
      </c>
      <c r="X926" s="9">
        <v>3</v>
      </c>
      <c r="Y926" t="s">
        <v>86</v>
      </c>
      <c r="Z926" t="s">
        <v>46</v>
      </c>
    </row>
    <row r="927" spans="1:26" x14ac:dyDescent="0.25">
      <c r="A927">
        <v>2378</v>
      </c>
      <c r="B927" s="9">
        <v>42</v>
      </c>
      <c r="C927" t="s">
        <v>26</v>
      </c>
      <c r="D927" s="9">
        <v>603</v>
      </c>
      <c r="E927" t="s">
        <v>41</v>
      </c>
      <c r="F927" s="9">
        <v>7</v>
      </c>
      <c r="G927" t="s">
        <v>73</v>
      </c>
      <c r="H927" t="s">
        <v>53</v>
      </c>
      <c r="I927" t="s">
        <v>77</v>
      </c>
      <c r="J927" t="s">
        <v>31</v>
      </c>
      <c r="K927" s="9">
        <v>78</v>
      </c>
      <c r="L927" t="s">
        <v>80</v>
      </c>
      <c r="M927">
        <v>2</v>
      </c>
      <c r="N927" t="s">
        <v>44</v>
      </c>
      <c r="O927" t="s">
        <v>77</v>
      </c>
      <c r="P927" t="s">
        <v>45</v>
      </c>
      <c r="Q927" s="9">
        <v>2372</v>
      </c>
      <c r="R927" s="9">
        <v>5628</v>
      </c>
      <c r="S927" s="9">
        <v>6</v>
      </c>
      <c r="T927" t="s">
        <v>36</v>
      </c>
      <c r="U927" s="9">
        <v>16</v>
      </c>
      <c r="V927" t="s">
        <v>82</v>
      </c>
      <c r="W927" t="s">
        <v>80</v>
      </c>
      <c r="X927" s="9">
        <v>2</v>
      </c>
      <c r="Y927" t="s">
        <v>86</v>
      </c>
      <c r="Z927" t="s">
        <v>46</v>
      </c>
    </row>
    <row r="928" spans="1:26" x14ac:dyDescent="0.25">
      <c r="A928">
        <v>2379</v>
      </c>
      <c r="B928" s="9">
        <v>43</v>
      </c>
      <c r="C928" t="s">
        <v>26</v>
      </c>
      <c r="D928" s="9">
        <v>531</v>
      </c>
      <c r="E928" t="s">
        <v>27</v>
      </c>
      <c r="F928" s="9">
        <v>4</v>
      </c>
      <c r="G928" t="s">
        <v>73</v>
      </c>
      <c r="H928" t="s">
        <v>64</v>
      </c>
      <c r="I928" t="s">
        <v>80</v>
      </c>
      <c r="J928" t="s">
        <v>31</v>
      </c>
      <c r="K928" s="9">
        <v>56</v>
      </c>
      <c r="L928" t="s">
        <v>77</v>
      </c>
      <c r="M928">
        <v>3</v>
      </c>
      <c r="N928" t="s">
        <v>33</v>
      </c>
      <c r="O928" t="s">
        <v>80</v>
      </c>
      <c r="P928" t="s">
        <v>35</v>
      </c>
      <c r="Q928" s="9">
        <v>10231</v>
      </c>
      <c r="R928" s="9">
        <v>20364</v>
      </c>
      <c r="S928" s="9">
        <v>3</v>
      </c>
      <c r="T928" t="s">
        <v>46</v>
      </c>
      <c r="U928" s="9">
        <v>14</v>
      </c>
      <c r="V928" t="s">
        <v>82</v>
      </c>
      <c r="W928" t="s">
        <v>80</v>
      </c>
      <c r="X928" s="9">
        <v>3</v>
      </c>
      <c r="Y928" t="s">
        <v>87</v>
      </c>
      <c r="Z928" t="s">
        <v>46</v>
      </c>
    </row>
    <row r="929" spans="1:26" x14ac:dyDescent="0.25">
      <c r="A929">
        <v>2380</v>
      </c>
      <c r="B929" s="9">
        <v>36</v>
      </c>
      <c r="C929" t="s">
        <v>26</v>
      </c>
      <c r="D929" s="9">
        <v>429</v>
      </c>
      <c r="E929" t="s">
        <v>41</v>
      </c>
      <c r="F929" s="9">
        <v>2</v>
      </c>
      <c r="G929" t="s">
        <v>73</v>
      </c>
      <c r="H929" t="s">
        <v>29</v>
      </c>
      <c r="I929" t="s">
        <v>78</v>
      </c>
      <c r="J929" t="s">
        <v>31</v>
      </c>
      <c r="K929" s="9">
        <v>53</v>
      </c>
      <c r="L929" t="s">
        <v>78</v>
      </c>
      <c r="M929">
        <v>2</v>
      </c>
      <c r="N929" t="s">
        <v>58</v>
      </c>
      <c r="O929" t="s">
        <v>77</v>
      </c>
      <c r="P929" t="s">
        <v>35</v>
      </c>
      <c r="Q929" s="9">
        <v>5410</v>
      </c>
      <c r="R929" s="9">
        <v>2323</v>
      </c>
      <c r="S929" s="9">
        <v>9</v>
      </c>
      <c r="T929" t="s">
        <v>36</v>
      </c>
      <c r="U929" s="9">
        <v>11</v>
      </c>
      <c r="V929" t="s">
        <v>82</v>
      </c>
      <c r="W929" t="s">
        <v>80</v>
      </c>
      <c r="X929" s="9">
        <v>2</v>
      </c>
      <c r="Y929" t="s">
        <v>86</v>
      </c>
      <c r="Z929" t="s">
        <v>46</v>
      </c>
    </row>
    <row r="930" spans="1:26" x14ac:dyDescent="0.25">
      <c r="A930">
        <v>2381</v>
      </c>
      <c r="B930" s="9">
        <v>44</v>
      </c>
      <c r="C930" t="s">
        <v>26</v>
      </c>
      <c r="D930" s="9">
        <v>621</v>
      </c>
      <c r="E930" t="s">
        <v>41</v>
      </c>
      <c r="F930" s="9">
        <v>15</v>
      </c>
      <c r="G930" t="s">
        <v>74</v>
      </c>
      <c r="H930" t="s">
        <v>53</v>
      </c>
      <c r="I930" t="s">
        <v>79</v>
      </c>
      <c r="J930" t="s">
        <v>31</v>
      </c>
      <c r="K930" s="9">
        <v>73</v>
      </c>
      <c r="L930" t="s">
        <v>78</v>
      </c>
      <c r="M930">
        <v>3</v>
      </c>
      <c r="N930" t="s">
        <v>59</v>
      </c>
      <c r="O930" t="s">
        <v>80</v>
      </c>
      <c r="P930" t="s">
        <v>45</v>
      </c>
      <c r="Q930" s="9">
        <v>7978</v>
      </c>
      <c r="R930" s="9">
        <v>14075</v>
      </c>
      <c r="S930" s="9">
        <v>1</v>
      </c>
      <c r="T930" t="s">
        <v>46</v>
      </c>
      <c r="U930" s="9">
        <v>11</v>
      </c>
      <c r="V930" t="s">
        <v>82</v>
      </c>
      <c r="W930" t="s">
        <v>80</v>
      </c>
      <c r="X930" s="9">
        <v>2</v>
      </c>
      <c r="Y930" t="s">
        <v>86</v>
      </c>
      <c r="Z930" t="s">
        <v>36</v>
      </c>
    </row>
    <row r="931" spans="1:26" x14ac:dyDescent="0.25">
      <c r="A931">
        <v>2382</v>
      </c>
      <c r="B931" s="9">
        <v>28</v>
      </c>
      <c r="C931" t="s">
        <v>40</v>
      </c>
      <c r="D931" s="9">
        <v>193</v>
      </c>
      <c r="E931" t="s">
        <v>41</v>
      </c>
      <c r="F931" s="9">
        <v>2</v>
      </c>
      <c r="G931" t="s">
        <v>74</v>
      </c>
      <c r="H931" t="s">
        <v>29</v>
      </c>
      <c r="I931" t="s">
        <v>80</v>
      </c>
      <c r="J931" t="s">
        <v>43</v>
      </c>
      <c r="K931" s="9">
        <v>52</v>
      </c>
      <c r="L931" t="s">
        <v>77</v>
      </c>
      <c r="M931">
        <v>1</v>
      </c>
      <c r="N931" t="s">
        <v>51</v>
      </c>
      <c r="O931" t="s">
        <v>80</v>
      </c>
      <c r="P931" t="s">
        <v>45</v>
      </c>
      <c r="Q931" s="9">
        <v>3867</v>
      </c>
      <c r="R931" s="9">
        <v>14222</v>
      </c>
      <c r="S931" s="9">
        <v>1</v>
      </c>
      <c r="T931" t="s">
        <v>36</v>
      </c>
      <c r="U931" s="9">
        <v>12</v>
      </c>
      <c r="V931" t="s">
        <v>82</v>
      </c>
      <c r="W931" t="s">
        <v>77</v>
      </c>
      <c r="X931" s="9">
        <v>2</v>
      </c>
      <c r="Y931" t="s">
        <v>86</v>
      </c>
      <c r="Z931" t="s">
        <v>46</v>
      </c>
    </row>
    <row r="932" spans="1:26" x14ac:dyDescent="0.25">
      <c r="A932">
        <v>2383</v>
      </c>
      <c r="B932" s="9">
        <v>51</v>
      </c>
      <c r="C932" t="s">
        <v>40</v>
      </c>
      <c r="D932" s="9">
        <v>968</v>
      </c>
      <c r="E932" t="s">
        <v>41</v>
      </c>
      <c r="F932" s="9">
        <v>6</v>
      </c>
      <c r="G932" t="s">
        <v>72</v>
      </c>
      <c r="H932" t="s">
        <v>53</v>
      </c>
      <c r="I932" t="s">
        <v>77</v>
      </c>
      <c r="J932" t="s">
        <v>31</v>
      </c>
      <c r="K932" s="9">
        <v>40</v>
      </c>
      <c r="L932" t="s">
        <v>77</v>
      </c>
      <c r="M932">
        <v>1</v>
      </c>
      <c r="N932" t="s">
        <v>51</v>
      </c>
      <c r="O932" t="s">
        <v>78</v>
      </c>
      <c r="P932" t="s">
        <v>35</v>
      </c>
      <c r="Q932" s="9">
        <v>2838</v>
      </c>
      <c r="R932" s="9">
        <v>4257</v>
      </c>
      <c r="S932" s="9">
        <v>0</v>
      </c>
      <c r="T932" t="s">
        <v>46</v>
      </c>
      <c r="U932" s="9">
        <v>14</v>
      </c>
      <c r="V932" t="s">
        <v>82</v>
      </c>
      <c r="W932" t="s">
        <v>77</v>
      </c>
      <c r="X932" s="9">
        <v>6</v>
      </c>
      <c r="Y932" t="s">
        <v>85</v>
      </c>
      <c r="Z932" t="s">
        <v>46</v>
      </c>
    </row>
    <row r="933" spans="1:26" x14ac:dyDescent="0.25">
      <c r="A933">
        <v>2384</v>
      </c>
      <c r="B933" s="9">
        <v>30</v>
      </c>
      <c r="C933" t="s">
        <v>60</v>
      </c>
      <c r="D933" s="9">
        <v>879</v>
      </c>
      <c r="E933" t="s">
        <v>41</v>
      </c>
      <c r="F933" s="9">
        <v>9</v>
      </c>
      <c r="G933" t="s">
        <v>72</v>
      </c>
      <c r="H933" t="s">
        <v>53</v>
      </c>
      <c r="I933" t="s">
        <v>78</v>
      </c>
      <c r="J933" t="s">
        <v>31</v>
      </c>
      <c r="K933" s="9">
        <v>72</v>
      </c>
      <c r="L933" t="s">
        <v>78</v>
      </c>
      <c r="M933">
        <v>2</v>
      </c>
      <c r="N933" t="s">
        <v>58</v>
      </c>
      <c r="O933" t="s">
        <v>78</v>
      </c>
      <c r="P933" t="s">
        <v>35</v>
      </c>
      <c r="Q933" s="9">
        <v>4695</v>
      </c>
      <c r="R933" s="9">
        <v>12858</v>
      </c>
      <c r="S933" s="9">
        <v>7</v>
      </c>
      <c r="T933" t="s">
        <v>36</v>
      </c>
      <c r="U933" s="9">
        <v>18</v>
      </c>
      <c r="V933" t="s">
        <v>82</v>
      </c>
      <c r="W933" t="s">
        <v>78</v>
      </c>
      <c r="X933" s="9">
        <v>3</v>
      </c>
      <c r="Y933" t="s">
        <v>86</v>
      </c>
      <c r="Z933" t="s">
        <v>46</v>
      </c>
    </row>
    <row r="934" spans="1:26" x14ac:dyDescent="0.25">
      <c r="A934">
        <v>2385</v>
      </c>
      <c r="B934" s="9">
        <v>29</v>
      </c>
      <c r="C934" t="s">
        <v>26</v>
      </c>
      <c r="D934" s="9">
        <v>806</v>
      </c>
      <c r="E934" t="s">
        <v>41</v>
      </c>
      <c r="F934" s="9">
        <v>7</v>
      </c>
      <c r="G934" t="s">
        <v>74</v>
      </c>
      <c r="H934" t="s">
        <v>67</v>
      </c>
      <c r="I934" t="s">
        <v>77</v>
      </c>
      <c r="J934" t="s">
        <v>31</v>
      </c>
      <c r="K934" s="9">
        <v>39</v>
      </c>
      <c r="L934" t="s">
        <v>78</v>
      </c>
      <c r="M934">
        <v>1</v>
      </c>
      <c r="N934" t="s">
        <v>51</v>
      </c>
      <c r="O934" t="s">
        <v>78</v>
      </c>
      <c r="P934" t="s">
        <v>57</v>
      </c>
      <c r="Q934" s="9">
        <v>3339</v>
      </c>
      <c r="R934" s="9">
        <v>17285</v>
      </c>
      <c r="S934" s="9">
        <v>3</v>
      </c>
      <c r="T934" t="s">
        <v>81</v>
      </c>
      <c r="U934" s="9">
        <v>13</v>
      </c>
      <c r="V934" t="s">
        <v>82</v>
      </c>
      <c r="W934" t="s">
        <v>79</v>
      </c>
      <c r="X934" s="9">
        <v>2</v>
      </c>
      <c r="Y934" t="s">
        <v>86</v>
      </c>
      <c r="Z934" t="s">
        <v>36</v>
      </c>
    </row>
    <row r="935" spans="1:26" x14ac:dyDescent="0.25">
      <c r="A935">
        <v>2386</v>
      </c>
      <c r="B935" s="9">
        <v>28</v>
      </c>
      <c r="C935" t="s">
        <v>26</v>
      </c>
      <c r="D935" s="9">
        <v>640</v>
      </c>
      <c r="E935" t="s">
        <v>41</v>
      </c>
      <c r="F935" s="9">
        <v>1</v>
      </c>
      <c r="G935" t="s">
        <v>74</v>
      </c>
      <c r="H935" t="s">
        <v>67</v>
      </c>
      <c r="I935" t="s">
        <v>80</v>
      </c>
      <c r="J935" t="s">
        <v>43</v>
      </c>
      <c r="K935" s="9">
        <v>84</v>
      </c>
      <c r="L935" t="s">
        <v>78</v>
      </c>
      <c r="M935">
        <v>1</v>
      </c>
      <c r="N935" t="s">
        <v>44</v>
      </c>
      <c r="O935" t="s">
        <v>79</v>
      </c>
      <c r="P935" t="s">
        <v>35</v>
      </c>
      <c r="Q935" s="9">
        <v>2080</v>
      </c>
      <c r="R935" s="9">
        <v>4732</v>
      </c>
      <c r="S935" s="9">
        <v>2</v>
      </c>
      <c r="T935" t="s">
        <v>46</v>
      </c>
      <c r="U935" s="9">
        <v>11</v>
      </c>
      <c r="V935" t="s">
        <v>82</v>
      </c>
      <c r="W935" t="s">
        <v>77</v>
      </c>
      <c r="X935" s="9">
        <v>2</v>
      </c>
      <c r="Y935" t="s">
        <v>85</v>
      </c>
      <c r="Z935" t="s">
        <v>46</v>
      </c>
    </row>
    <row r="936" spans="1:26" x14ac:dyDescent="0.25">
      <c r="A936">
        <v>2387</v>
      </c>
      <c r="B936" s="9">
        <v>25</v>
      </c>
      <c r="C936" t="s">
        <v>26</v>
      </c>
      <c r="D936" s="9">
        <v>266</v>
      </c>
      <c r="E936" t="s">
        <v>41</v>
      </c>
      <c r="F936" s="9">
        <v>1</v>
      </c>
      <c r="G936" t="s">
        <v>74</v>
      </c>
      <c r="H936" t="s">
        <v>53</v>
      </c>
      <c r="I936" t="s">
        <v>80</v>
      </c>
      <c r="J936" t="s">
        <v>31</v>
      </c>
      <c r="K936" s="9">
        <v>40</v>
      </c>
      <c r="L936" t="s">
        <v>78</v>
      </c>
      <c r="M936">
        <v>1</v>
      </c>
      <c r="N936" t="s">
        <v>44</v>
      </c>
      <c r="O936" t="s">
        <v>77</v>
      </c>
      <c r="P936" t="s">
        <v>35</v>
      </c>
      <c r="Q936" s="9">
        <v>2096</v>
      </c>
      <c r="R936" s="9">
        <v>18830</v>
      </c>
      <c r="S936" s="9">
        <v>1</v>
      </c>
      <c r="T936" t="s">
        <v>46</v>
      </c>
      <c r="U936" s="9">
        <v>18</v>
      </c>
      <c r="V936" t="s">
        <v>82</v>
      </c>
      <c r="W936" t="s">
        <v>80</v>
      </c>
      <c r="X936" s="9">
        <v>3</v>
      </c>
      <c r="Y936" t="s">
        <v>86</v>
      </c>
      <c r="Z936" t="s">
        <v>46</v>
      </c>
    </row>
    <row r="937" spans="1:26" x14ac:dyDescent="0.25">
      <c r="A937">
        <v>2388</v>
      </c>
      <c r="B937" s="9">
        <v>32</v>
      </c>
      <c r="C937" t="s">
        <v>26</v>
      </c>
      <c r="D937" s="9">
        <v>604</v>
      </c>
      <c r="E937" t="s">
        <v>27</v>
      </c>
      <c r="F937" s="9">
        <v>8</v>
      </c>
      <c r="G937" t="s">
        <v>74</v>
      </c>
      <c r="H937" t="s">
        <v>53</v>
      </c>
      <c r="I937" t="s">
        <v>78</v>
      </c>
      <c r="J937" t="s">
        <v>43</v>
      </c>
      <c r="K937" s="9">
        <v>56</v>
      </c>
      <c r="L937" t="s">
        <v>80</v>
      </c>
      <c r="M937">
        <v>2</v>
      </c>
      <c r="N937" t="s">
        <v>33</v>
      </c>
      <c r="O937" t="s">
        <v>80</v>
      </c>
      <c r="P937" t="s">
        <v>45</v>
      </c>
      <c r="Q937" s="9">
        <v>6209</v>
      </c>
      <c r="R937" s="9">
        <v>11693</v>
      </c>
      <c r="S937" s="9">
        <v>1</v>
      </c>
      <c r="T937" t="s">
        <v>46</v>
      </c>
      <c r="U937" s="9">
        <v>15</v>
      </c>
      <c r="V937" t="s">
        <v>82</v>
      </c>
      <c r="W937" t="s">
        <v>78</v>
      </c>
      <c r="X937" s="9">
        <v>4</v>
      </c>
      <c r="Y937" t="s">
        <v>87</v>
      </c>
      <c r="Z937" t="s">
        <v>46</v>
      </c>
    </row>
    <row r="938" spans="1:26" x14ac:dyDescent="0.25">
      <c r="A938">
        <v>2389</v>
      </c>
      <c r="B938" s="9">
        <v>37</v>
      </c>
      <c r="C938" t="s">
        <v>26</v>
      </c>
      <c r="D938" s="9">
        <v>364</v>
      </c>
      <c r="E938" t="s">
        <v>41</v>
      </c>
      <c r="F938" s="9">
        <v>25</v>
      </c>
      <c r="G938" t="s">
        <v>74</v>
      </c>
      <c r="H938" t="s">
        <v>53</v>
      </c>
      <c r="I938" t="s">
        <v>77</v>
      </c>
      <c r="J938" t="s">
        <v>31</v>
      </c>
      <c r="K938" s="9">
        <v>83</v>
      </c>
      <c r="L938" t="s">
        <v>78</v>
      </c>
      <c r="M938">
        <v>5</v>
      </c>
      <c r="N938" t="s">
        <v>61</v>
      </c>
      <c r="O938" t="s">
        <v>77</v>
      </c>
      <c r="P938" t="s">
        <v>35</v>
      </c>
      <c r="Q938" s="9">
        <v>18061</v>
      </c>
      <c r="R938" s="9">
        <v>13035</v>
      </c>
      <c r="S938" s="9">
        <v>3</v>
      </c>
      <c r="T938" t="s">
        <v>46</v>
      </c>
      <c r="U938" s="9">
        <v>22</v>
      </c>
      <c r="V938" t="s">
        <v>83</v>
      </c>
      <c r="W938" t="s">
        <v>78</v>
      </c>
      <c r="X938" s="9">
        <v>4</v>
      </c>
      <c r="Y938" t="s">
        <v>86</v>
      </c>
      <c r="Z938" t="s">
        <v>46</v>
      </c>
    </row>
    <row r="939" spans="1:26" x14ac:dyDescent="0.25">
      <c r="A939">
        <v>2390</v>
      </c>
      <c r="B939" s="9">
        <v>39</v>
      </c>
      <c r="C939" t="s">
        <v>26</v>
      </c>
      <c r="D939" s="9">
        <v>412</v>
      </c>
      <c r="E939" t="s">
        <v>41</v>
      </c>
      <c r="F939" s="9">
        <v>13</v>
      </c>
      <c r="G939" t="s">
        <v>73</v>
      </c>
      <c r="H939" t="s">
        <v>53</v>
      </c>
      <c r="I939" t="s">
        <v>78</v>
      </c>
      <c r="J939" t="s">
        <v>31</v>
      </c>
      <c r="K939" s="9">
        <v>94</v>
      </c>
      <c r="L939" t="s">
        <v>77</v>
      </c>
      <c r="M939">
        <v>4</v>
      </c>
      <c r="N939" t="s">
        <v>61</v>
      </c>
      <c r="O939" t="s">
        <v>77</v>
      </c>
      <c r="P939" t="s">
        <v>57</v>
      </c>
      <c r="Q939" s="9">
        <v>17123</v>
      </c>
      <c r="R939" s="9">
        <v>17334</v>
      </c>
      <c r="S939" s="9">
        <v>6</v>
      </c>
      <c r="T939" t="s">
        <v>36</v>
      </c>
      <c r="U939" s="9">
        <v>13</v>
      </c>
      <c r="V939" t="s">
        <v>82</v>
      </c>
      <c r="W939" t="s">
        <v>80</v>
      </c>
      <c r="X939" s="9">
        <v>4</v>
      </c>
      <c r="Y939" t="s">
        <v>86</v>
      </c>
      <c r="Z939" t="s">
        <v>46</v>
      </c>
    </row>
    <row r="940" spans="1:26" x14ac:dyDescent="0.25">
      <c r="A940">
        <v>2391</v>
      </c>
      <c r="B940" s="9">
        <v>58</v>
      </c>
      <c r="C940" t="s">
        <v>26</v>
      </c>
      <c r="D940" s="9">
        <v>848</v>
      </c>
      <c r="E940" t="s">
        <v>41</v>
      </c>
      <c r="F940" s="9">
        <v>23</v>
      </c>
      <c r="G940" t="s">
        <v>73</v>
      </c>
      <c r="H940" t="s">
        <v>29</v>
      </c>
      <c r="I940" t="s">
        <v>79</v>
      </c>
      <c r="J940" t="s">
        <v>43</v>
      </c>
      <c r="K940" s="9">
        <v>88</v>
      </c>
      <c r="L940" t="s">
        <v>78</v>
      </c>
      <c r="M940">
        <v>1</v>
      </c>
      <c r="N940" t="s">
        <v>44</v>
      </c>
      <c r="O940" t="s">
        <v>78</v>
      </c>
      <c r="P940" t="s">
        <v>57</v>
      </c>
      <c r="Q940" s="9">
        <v>2372</v>
      </c>
      <c r="R940" s="9">
        <v>26076</v>
      </c>
      <c r="S940" s="9">
        <v>1</v>
      </c>
      <c r="T940" t="s">
        <v>46</v>
      </c>
      <c r="U940" s="9">
        <v>12</v>
      </c>
      <c r="V940" t="s">
        <v>82</v>
      </c>
      <c r="W940" t="s">
        <v>80</v>
      </c>
      <c r="X940" s="9">
        <v>3</v>
      </c>
      <c r="Y940" t="s">
        <v>86</v>
      </c>
      <c r="Z940" t="s">
        <v>46</v>
      </c>
    </row>
    <row r="941" spans="1:26" x14ac:dyDescent="0.25">
      <c r="A941">
        <v>2392</v>
      </c>
      <c r="B941" s="9">
        <v>32</v>
      </c>
      <c r="C941" t="s">
        <v>26</v>
      </c>
      <c r="D941" s="9">
        <v>1089</v>
      </c>
      <c r="E941" t="s">
        <v>41</v>
      </c>
      <c r="F941" s="9">
        <v>7</v>
      </c>
      <c r="G941" t="s">
        <v>72</v>
      </c>
      <c r="H941" t="s">
        <v>29</v>
      </c>
      <c r="I941" t="s">
        <v>80</v>
      </c>
      <c r="J941" t="s">
        <v>43</v>
      </c>
      <c r="K941" s="9">
        <v>79</v>
      </c>
      <c r="L941" t="s">
        <v>78</v>
      </c>
      <c r="M941">
        <v>2</v>
      </c>
      <c r="N941" t="s">
        <v>51</v>
      </c>
      <c r="O941" t="s">
        <v>78</v>
      </c>
      <c r="P941" t="s">
        <v>45</v>
      </c>
      <c r="Q941" s="9">
        <v>4883</v>
      </c>
      <c r="R941" s="9">
        <v>22845</v>
      </c>
      <c r="S941" s="9">
        <v>1</v>
      </c>
      <c r="T941" t="s">
        <v>46</v>
      </c>
      <c r="U941" s="9">
        <v>18</v>
      </c>
      <c r="V941" t="s">
        <v>82</v>
      </c>
      <c r="W941" t="s">
        <v>79</v>
      </c>
      <c r="X941" s="9">
        <v>3</v>
      </c>
      <c r="Y941" t="s">
        <v>86</v>
      </c>
      <c r="Z941" t="s">
        <v>36</v>
      </c>
    </row>
    <row r="942" spans="1:26" x14ac:dyDescent="0.25">
      <c r="A942">
        <v>2393</v>
      </c>
      <c r="B942" s="9">
        <v>39</v>
      </c>
      <c r="C942" t="s">
        <v>26</v>
      </c>
      <c r="D942" s="9">
        <v>360</v>
      </c>
      <c r="E942" t="s">
        <v>41</v>
      </c>
      <c r="F942" s="9">
        <v>23</v>
      </c>
      <c r="G942" t="s">
        <v>74</v>
      </c>
      <c r="H942" t="s">
        <v>53</v>
      </c>
      <c r="I942" t="s">
        <v>78</v>
      </c>
      <c r="J942" t="s">
        <v>43</v>
      </c>
      <c r="K942" s="9">
        <v>93</v>
      </c>
      <c r="L942" t="s">
        <v>78</v>
      </c>
      <c r="M942">
        <v>1</v>
      </c>
      <c r="N942" t="s">
        <v>44</v>
      </c>
      <c r="O942" t="s">
        <v>79</v>
      </c>
      <c r="P942" t="s">
        <v>35</v>
      </c>
      <c r="Q942" s="9">
        <v>3904</v>
      </c>
      <c r="R942" s="9">
        <v>22154</v>
      </c>
      <c r="S942" s="9">
        <v>0</v>
      </c>
      <c r="T942" t="s">
        <v>46</v>
      </c>
      <c r="U942" s="9">
        <v>13</v>
      </c>
      <c r="V942" t="s">
        <v>82</v>
      </c>
      <c r="W942" t="s">
        <v>79</v>
      </c>
      <c r="X942" s="9">
        <v>2</v>
      </c>
      <c r="Y942" t="s">
        <v>86</v>
      </c>
      <c r="Z942" t="s">
        <v>36</v>
      </c>
    </row>
    <row r="943" spans="1:26" x14ac:dyDescent="0.25">
      <c r="A943">
        <v>2394</v>
      </c>
      <c r="B943" s="9">
        <v>30</v>
      </c>
      <c r="C943" t="s">
        <v>26</v>
      </c>
      <c r="D943" s="9">
        <v>1138</v>
      </c>
      <c r="E943" t="s">
        <v>41</v>
      </c>
      <c r="F943" s="9">
        <v>6</v>
      </c>
      <c r="G943" t="s">
        <v>74</v>
      </c>
      <c r="H943" t="s">
        <v>67</v>
      </c>
      <c r="I943" t="s">
        <v>79</v>
      </c>
      <c r="J943" t="s">
        <v>31</v>
      </c>
      <c r="K943" s="9">
        <v>48</v>
      </c>
      <c r="L943" t="s">
        <v>77</v>
      </c>
      <c r="M943">
        <v>2</v>
      </c>
      <c r="N943" t="s">
        <v>51</v>
      </c>
      <c r="O943" t="s">
        <v>80</v>
      </c>
      <c r="P943" t="s">
        <v>45</v>
      </c>
      <c r="Q943" s="9">
        <v>4627</v>
      </c>
      <c r="R943" s="9">
        <v>23631</v>
      </c>
      <c r="S943" s="9">
        <v>0</v>
      </c>
      <c r="T943" t="s">
        <v>46</v>
      </c>
      <c r="U943" s="9">
        <v>12</v>
      </c>
      <c r="V943" t="s">
        <v>82</v>
      </c>
      <c r="W943" t="s">
        <v>79</v>
      </c>
      <c r="X943" s="9">
        <v>6</v>
      </c>
      <c r="Y943" t="s">
        <v>86</v>
      </c>
      <c r="Z943" t="s">
        <v>46</v>
      </c>
    </row>
    <row r="944" spans="1:26" x14ac:dyDescent="0.25">
      <c r="A944">
        <v>2395</v>
      </c>
      <c r="B944" s="9">
        <v>36</v>
      </c>
      <c r="C944" t="s">
        <v>26</v>
      </c>
      <c r="D944" s="9">
        <v>325</v>
      </c>
      <c r="E944" t="s">
        <v>41</v>
      </c>
      <c r="F944" s="9">
        <v>10</v>
      </c>
      <c r="G944" t="s">
        <v>73</v>
      </c>
      <c r="H944" t="s">
        <v>67</v>
      </c>
      <c r="I944" t="s">
        <v>80</v>
      </c>
      <c r="J944" t="s">
        <v>31</v>
      </c>
      <c r="K944" s="9">
        <v>63</v>
      </c>
      <c r="L944" t="s">
        <v>78</v>
      </c>
      <c r="M944">
        <v>3</v>
      </c>
      <c r="N944" t="s">
        <v>59</v>
      </c>
      <c r="O944" t="s">
        <v>78</v>
      </c>
      <c r="P944" t="s">
        <v>45</v>
      </c>
      <c r="Q944" s="9">
        <v>7094</v>
      </c>
      <c r="R944" s="9">
        <v>5747</v>
      </c>
      <c r="S944" s="9">
        <v>3</v>
      </c>
      <c r="T944" t="s">
        <v>46</v>
      </c>
      <c r="U944" s="9">
        <v>12</v>
      </c>
      <c r="V944" t="s">
        <v>82</v>
      </c>
      <c r="W944" t="s">
        <v>79</v>
      </c>
      <c r="X944" s="9">
        <v>0</v>
      </c>
      <c r="Y944" t="s">
        <v>86</v>
      </c>
      <c r="Z944" t="s">
        <v>46</v>
      </c>
    </row>
    <row r="945" spans="1:26" x14ac:dyDescent="0.25">
      <c r="A945">
        <v>2396</v>
      </c>
      <c r="B945" s="9">
        <v>46</v>
      </c>
      <c r="C945" t="s">
        <v>26</v>
      </c>
      <c r="D945" s="9">
        <v>991</v>
      </c>
      <c r="E945" t="s">
        <v>69</v>
      </c>
      <c r="F945" s="9">
        <v>1</v>
      </c>
      <c r="G945" t="s">
        <v>72</v>
      </c>
      <c r="H945" t="s">
        <v>29</v>
      </c>
      <c r="I945" t="s">
        <v>80</v>
      </c>
      <c r="J945" t="s">
        <v>31</v>
      </c>
      <c r="K945" s="9">
        <v>44</v>
      </c>
      <c r="L945" t="s">
        <v>78</v>
      </c>
      <c r="M945">
        <v>1</v>
      </c>
      <c r="N945" t="s">
        <v>69</v>
      </c>
      <c r="O945" t="s">
        <v>79</v>
      </c>
      <c r="P945" t="s">
        <v>35</v>
      </c>
      <c r="Q945" s="9">
        <v>3423</v>
      </c>
      <c r="R945" s="9">
        <v>22957</v>
      </c>
      <c r="S945" s="9">
        <v>6</v>
      </c>
      <c r="T945" t="s">
        <v>46</v>
      </c>
      <c r="U945" s="9">
        <v>12</v>
      </c>
      <c r="V945" t="s">
        <v>82</v>
      </c>
      <c r="W945" t="s">
        <v>78</v>
      </c>
      <c r="X945" s="9">
        <v>3</v>
      </c>
      <c r="Y945" t="s">
        <v>87</v>
      </c>
      <c r="Z945" t="s">
        <v>46</v>
      </c>
    </row>
    <row r="946" spans="1:26" x14ac:dyDescent="0.25">
      <c r="A946">
        <v>2397</v>
      </c>
      <c r="B946" s="9">
        <v>28</v>
      </c>
      <c r="C946" t="s">
        <v>60</v>
      </c>
      <c r="D946" s="9">
        <v>1476</v>
      </c>
      <c r="E946" t="s">
        <v>41</v>
      </c>
      <c r="F946" s="9">
        <v>1</v>
      </c>
      <c r="G946" t="s">
        <v>74</v>
      </c>
      <c r="H946" t="s">
        <v>29</v>
      </c>
      <c r="I946" t="s">
        <v>78</v>
      </c>
      <c r="J946" t="s">
        <v>31</v>
      </c>
      <c r="K946" s="9">
        <v>55</v>
      </c>
      <c r="L946" t="s">
        <v>79</v>
      </c>
      <c r="M946">
        <v>2</v>
      </c>
      <c r="N946" t="s">
        <v>51</v>
      </c>
      <c r="O946" t="s">
        <v>80</v>
      </c>
      <c r="P946" t="s">
        <v>45</v>
      </c>
      <c r="Q946" s="9">
        <v>6674</v>
      </c>
      <c r="R946" s="9">
        <v>16392</v>
      </c>
      <c r="S946" s="9">
        <v>5</v>
      </c>
      <c r="T946" t="s">
        <v>46</v>
      </c>
      <c r="U946" s="9">
        <v>11</v>
      </c>
      <c r="V946" t="s">
        <v>82</v>
      </c>
      <c r="W946" t="s">
        <v>79</v>
      </c>
      <c r="X946" s="9">
        <v>6</v>
      </c>
      <c r="Y946" t="s">
        <v>86</v>
      </c>
      <c r="Z946" t="s">
        <v>46</v>
      </c>
    </row>
    <row r="947" spans="1:26" x14ac:dyDescent="0.25">
      <c r="A947">
        <v>2398</v>
      </c>
      <c r="B947" s="9">
        <v>50</v>
      </c>
      <c r="C947" t="s">
        <v>26</v>
      </c>
      <c r="D947" s="9">
        <v>1322</v>
      </c>
      <c r="E947" t="s">
        <v>41</v>
      </c>
      <c r="F947" s="9">
        <v>28</v>
      </c>
      <c r="G947" t="s">
        <v>74</v>
      </c>
      <c r="H947" t="s">
        <v>29</v>
      </c>
      <c r="I947" t="s">
        <v>80</v>
      </c>
      <c r="J947" t="s">
        <v>31</v>
      </c>
      <c r="K947" s="9">
        <v>43</v>
      </c>
      <c r="L947" t="s">
        <v>78</v>
      </c>
      <c r="M947">
        <v>4</v>
      </c>
      <c r="N947" t="s">
        <v>63</v>
      </c>
      <c r="O947" t="s">
        <v>79</v>
      </c>
      <c r="P947" t="s">
        <v>45</v>
      </c>
      <c r="Q947" s="9">
        <v>16880</v>
      </c>
      <c r="R947" s="9">
        <v>22422</v>
      </c>
      <c r="S947" s="9">
        <v>4</v>
      </c>
      <c r="T947" t="s">
        <v>36</v>
      </c>
      <c r="U947" s="9">
        <v>11</v>
      </c>
      <c r="V947" t="s">
        <v>82</v>
      </c>
      <c r="W947" t="s">
        <v>77</v>
      </c>
      <c r="X947" s="9">
        <v>2</v>
      </c>
      <c r="Y947" t="s">
        <v>86</v>
      </c>
      <c r="Z947" t="s">
        <v>46</v>
      </c>
    </row>
    <row r="948" spans="1:26" x14ac:dyDescent="0.25">
      <c r="A948">
        <v>2399</v>
      </c>
      <c r="B948" s="9">
        <v>40</v>
      </c>
      <c r="C948" t="s">
        <v>26</v>
      </c>
      <c r="D948" s="9">
        <v>299</v>
      </c>
      <c r="E948" t="s">
        <v>27</v>
      </c>
      <c r="F948" s="9">
        <v>25</v>
      </c>
      <c r="G948" t="s">
        <v>73</v>
      </c>
      <c r="H948" t="s">
        <v>64</v>
      </c>
      <c r="I948" t="s">
        <v>80</v>
      </c>
      <c r="J948" t="s">
        <v>43</v>
      </c>
      <c r="K948" s="9">
        <v>57</v>
      </c>
      <c r="L948" t="s">
        <v>77</v>
      </c>
      <c r="M948">
        <v>3</v>
      </c>
      <c r="N948" t="s">
        <v>33</v>
      </c>
      <c r="O948" t="s">
        <v>77</v>
      </c>
      <c r="P948" t="s">
        <v>35</v>
      </c>
      <c r="Q948" s="9">
        <v>9094</v>
      </c>
      <c r="R948" s="9">
        <v>17235</v>
      </c>
      <c r="S948" s="9">
        <v>2</v>
      </c>
      <c r="T948" t="s">
        <v>36</v>
      </c>
      <c r="U948" s="9">
        <v>12</v>
      </c>
      <c r="V948" t="s">
        <v>82</v>
      </c>
      <c r="W948" t="s">
        <v>78</v>
      </c>
      <c r="X948" s="9">
        <v>2</v>
      </c>
      <c r="Y948" t="s">
        <v>86</v>
      </c>
      <c r="Z948" t="s">
        <v>36</v>
      </c>
    </row>
    <row r="949" spans="1:26" x14ac:dyDescent="0.25">
      <c r="A949">
        <v>2400</v>
      </c>
      <c r="B949" s="9">
        <v>52</v>
      </c>
      <c r="C949" t="s">
        <v>26</v>
      </c>
      <c r="D949" s="9">
        <v>1030</v>
      </c>
      <c r="E949" t="s">
        <v>27</v>
      </c>
      <c r="F949" s="9">
        <v>5</v>
      </c>
      <c r="G949" t="s">
        <v>74</v>
      </c>
      <c r="H949" t="s">
        <v>29</v>
      </c>
      <c r="I949" t="s">
        <v>77</v>
      </c>
      <c r="J949" t="s">
        <v>43</v>
      </c>
      <c r="K949" s="9">
        <v>64</v>
      </c>
      <c r="L949" t="s">
        <v>78</v>
      </c>
      <c r="M949">
        <v>3</v>
      </c>
      <c r="N949" t="s">
        <v>33</v>
      </c>
      <c r="O949" t="s">
        <v>77</v>
      </c>
      <c r="P949" t="s">
        <v>45</v>
      </c>
      <c r="Q949" s="9">
        <v>8446</v>
      </c>
      <c r="R949" s="9">
        <v>21534</v>
      </c>
      <c r="S949" s="9">
        <v>9</v>
      </c>
      <c r="T949" t="s">
        <v>36</v>
      </c>
      <c r="U949" s="9">
        <v>19</v>
      </c>
      <c r="V949" t="s">
        <v>82</v>
      </c>
      <c r="W949" t="s">
        <v>78</v>
      </c>
      <c r="X949" s="9">
        <v>2</v>
      </c>
      <c r="Y949" t="s">
        <v>85</v>
      </c>
      <c r="Z949" t="s">
        <v>36</v>
      </c>
    </row>
    <row r="950" spans="1:26" x14ac:dyDescent="0.25">
      <c r="A950">
        <v>2401</v>
      </c>
      <c r="B950" s="9">
        <v>30</v>
      </c>
      <c r="C950" t="s">
        <v>26</v>
      </c>
      <c r="D950" s="9">
        <v>634</v>
      </c>
      <c r="E950" t="s">
        <v>41</v>
      </c>
      <c r="F950" s="9">
        <v>17</v>
      </c>
      <c r="G950" t="s">
        <v>73</v>
      </c>
      <c r="H950" t="s">
        <v>53</v>
      </c>
      <c r="I950" t="s">
        <v>77</v>
      </c>
      <c r="J950" t="s">
        <v>31</v>
      </c>
      <c r="K950" s="9">
        <v>95</v>
      </c>
      <c r="L950" t="s">
        <v>78</v>
      </c>
      <c r="M950">
        <v>3</v>
      </c>
      <c r="N950" t="s">
        <v>61</v>
      </c>
      <c r="O950" t="s">
        <v>79</v>
      </c>
      <c r="P950" t="s">
        <v>45</v>
      </c>
      <c r="Q950" s="9">
        <v>11916</v>
      </c>
      <c r="R950" s="9">
        <v>25927</v>
      </c>
      <c r="S950" s="9">
        <v>1</v>
      </c>
      <c r="T950" t="s">
        <v>36</v>
      </c>
      <c r="U950" s="9">
        <v>23</v>
      </c>
      <c r="V950" t="s">
        <v>83</v>
      </c>
      <c r="W950" t="s">
        <v>80</v>
      </c>
      <c r="X950" s="9">
        <v>2</v>
      </c>
      <c r="Y950" t="s">
        <v>86</v>
      </c>
      <c r="Z950" t="s">
        <v>46</v>
      </c>
    </row>
    <row r="951" spans="1:26" x14ac:dyDescent="0.25">
      <c r="A951">
        <v>2402</v>
      </c>
      <c r="B951" s="9">
        <v>39</v>
      </c>
      <c r="C951" t="s">
        <v>26</v>
      </c>
      <c r="D951" s="9">
        <v>524</v>
      </c>
      <c r="E951" t="s">
        <v>41</v>
      </c>
      <c r="F951" s="9">
        <v>18</v>
      </c>
      <c r="G951" t="s">
        <v>72</v>
      </c>
      <c r="H951" t="s">
        <v>29</v>
      </c>
      <c r="I951" t="s">
        <v>79</v>
      </c>
      <c r="J951" t="s">
        <v>43</v>
      </c>
      <c r="K951" s="9">
        <v>32</v>
      </c>
      <c r="L951" t="s">
        <v>78</v>
      </c>
      <c r="M951">
        <v>2</v>
      </c>
      <c r="N951" t="s">
        <v>58</v>
      </c>
      <c r="O951" t="s">
        <v>78</v>
      </c>
      <c r="P951" t="s">
        <v>35</v>
      </c>
      <c r="Q951" s="9">
        <v>4534</v>
      </c>
      <c r="R951" s="9">
        <v>13352</v>
      </c>
      <c r="S951" s="9">
        <v>0</v>
      </c>
      <c r="T951" t="s">
        <v>46</v>
      </c>
      <c r="U951" s="9">
        <v>11</v>
      </c>
      <c r="V951" t="s">
        <v>82</v>
      </c>
      <c r="W951" t="s">
        <v>79</v>
      </c>
      <c r="X951" s="9">
        <v>6</v>
      </c>
      <c r="Y951" t="s">
        <v>86</v>
      </c>
      <c r="Z951" t="s">
        <v>46</v>
      </c>
    </row>
    <row r="952" spans="1:26" x14ac:dyDescent="0.25">
      <c r="A952">
        <v>2403</v>
      </c>
      <c r="B952" s="9">
        <v>31</v>
      </c>
      <c r="C952" t="s">
        <v>60</v>
      </c>
      <c r="D952" s="9">
        <v>587</v>
      </c>
      <c r="E952" t="s">
        <v>27</v>
      </c>
      <c r="F952" s="9">
        <v>2</v>
      </c>
      <c r="G952" t="s">
        <v>73</v>
      </c>
      <c r="H952" t="s">
        <v>29</v>
      </c>
      <c r="I952" t="s">
        <v>78</v>
      </c>
      <c r="J952" t="s">
        <v>31</v>
      </c>
      <c r="K952" s="9">
        <v>57</v>
      </c>
      <c r="L952" t="s">
        <v>78</v>
      </c>
      <c r="M952">
        <v>3</v>
      </c>
      <c r="N952" t="s">
        <v>33</v>
      </c>
      <c r="O952" t="s">
        <v>78</v>
      </c>
      <c r="P952" t="s">
        <v>57</v>
      </c>
      <c r="Q952" s="9">
        <v>9852</v>
      </c>
      <c r="R952" s="9">
        <v>8935</v>
      </c>
      <c r="S952" s="9">
        <v>1</v>
      </c>
      <c r="T952" t="s">
        <v>36</v>
      </c>
      <c r="U952" s="9">
        <v>19</v>
      </c>
      <c r="V952" t="s">
        <v>82</v>
      </c>
      <c r="W952" t="s">
        <v>79</v>
      </c>
      <c r="X952" s="9">
        <v>5</v>
      </c>
      <c r="Y952" t="s">
        <v>85</v>
      </c>
      <c r="Z952" t="s">
        <v>46</v>
      </c>
    </row>
    <row r="953" spans="1:26" x14ac:dyDescent="0.25">
      <c r="A953">
        <v>2404</v>
      </c>
      <c r="B953" s="9">
        <v>41</v>
      </c>
      <c r="C953" t="s">
        <v>60</v>
      </c>
      <c r="D953" s="9">
        <v>256</v>
      </c>
      <c r="E953" t="s">
        <v>27</v>
      </c>
      <c r="F953" s="9">
        <v>10</v>
      </c>
      <c r="G953" t="s">
        <v>72</v>
      </c>
      <c r="H953" t="s">
        <v>29</v>
      </c>
      <c r="I953" t="s">
        <v>78</v>
      </c>
      <c r="J953" t="s">
        <v>43</v>
      </c>
      <c r="K953" s="9">
        <v>40</v>
      </c>
      <c r="L953" t="s">
        <v>79</v>
      </c>
      <c r="M953">
        <v>2</v>
      </c>
      <c r="N953" t="s">
        <v>33</v>
      </c>
      <c r="O953" t="s">
        <v>77</v>
      </c>
      <c r="P953" t="s">
        <v>35</v>
      </c>
      <c r="Q953" s="9">
        <v>6151</v>
      </c>
      <c r="R953" s="9">
        <v>22074</v>
      </c>
      <c r="S953" s="9">
        <v>1</v>
      </c>
      <c r="T953" t="s">
        <v>46</v>
      </c>
      <c r="U953" s="9">
        <v>13</v>
      </c>
      <c r="V953" t="s">
        <v>82</v>
      </c>
      <c r="W953" t="s">
        <v>79</v>
      </c>
      <c r="X953" s="9">
        <v>4</v>
      </c>
      <c r="Y953" t="s">
        <v>86</v>
      </c>
      <c r="Z953" t="s">
        <v>46</v>
      </c>
    </row>
    <row r="954" spans="1:26" x14ac:dyDescent="0.25">
      <c r="A954">
        <v>2405</v>
      </c>
      <c r="B954" s="9">
        <v>31</v>
      </c>
      <c r="C954" t="s">
        <v>40</v>
      </c>
      <c r="D954" s="9">
        <v>1060</v>
      </c>
      <c r="E954" t="s">
        <v>27</v>
      </c>
      <c r="F954" s="9">
        <v>1</v>
      </c>
      <c r="G954" t="s">
        <v>74</v>
      </c>
      <c r="H954" t="s">
        <v>29</v>
      </c>
      <c r="I954" t="s">
        <v>80</v>
      </c>
      <c r="J954" t="s">
        <v>31</v>
      </c>
      <c r="K954" s="9">
        <v>54</v>
      </c>
      <c r="L954" t="s">
        <v>78</v>
      </c>
      <c r="M954">
        <v>1</v>
      </c>
      <c r="N954" t="s">
        <v>62</v>
      </c>
      <c r="O954" t="s">
        <v>77</v>
      </c>
      <c r="P954" t="s">
        <v>35</v>
      </c>
      <c r="Q954" s="9">
        <v>2302</v>
      </c>
      <c r="R954" s="9">
        <v>8319</v>
      </c>
      <c r="S954" s="9">
        <v>1</v>
      </c>
      <c r="T954" t="s">
        <v>36</v>
      </c>
      <c r="U954" s="9">
        <v>11</v>
      </c>
      <c r="V954" t="s">
        <v>82</v>
      </c>
      <c r="W954" t="s">
        <v>79</v>
      </c>
      <c r="X954" s="9">
        <v>2</v>
      </c>
      <c r="Y954" t="s">
        <v>87</v>
      </c>
      <c r="Z954" t="s">
        <v>36</v>
      </c>
    </row>
    <row r="955" spans="1:26" x14ac:dyDescent="0.25">
      <c r="A955">
        <v>2406</v>
      </c>
      <c r="B955" s="9">
        <v>44</v>
      </c>
      <c r="C955" t="s">
        <v>26</v>
      </c>
      <c r="D955" s="9">
        <v>935</v>
      </c>
      <c r="E955" t="s">
        <v>41</v>
      </c>
      <c r="F955" s="9">
        <v>3</v>
      </c>
      <c r="G955" t="s">
        <v>74</v>
      </c>
      <c r="H955" t="s">
        <v>29</v>
      </c>
      <c r="I955" t="s">
        <v>79</v>
      </c>
      <c r="J955" t="s">
        <v>43</v>
      </c>
      <c r="K955" s="9">
        <v>89</v>
      </c>
      <c r="L955" t="s">
        <v>78</v>
      </c>
      <c r="M955">
        <v>1</v>
      </c>
      <c r="N955" t="s">
        <v>51</v>
      </c>
      <c r="O955" t="s">
        <v>79</v>
      </c>
      <c r="P955" t="s">
        <v>45</v>
      </c>
      <c r="Q955" s="9">
        <v>2362</v>
      </c>
      <c r="R955" s="9">
        <v>14669</v>
      </c>
      <c r="S955" s="9">
        <v>4</v>
      </c>
      <c r="T955" t="s">
        <v>46</v>
      </c>
      <c r="U955" s="9">
        <v>12</v>
      </c>
      <c r="V955" t="s">
        <v>82</v>
      </c>
      <c r="W955" t="s">
        <v>78</v>
      </c>
      <c r="X955" s="9">
        <v>4</v>
      </c>
      <c r="Y955" t="s">
        <v>87</v>
      </c>
      <c r="Z955" t="s">
        <v>36</v>
      </c>
    </row>
    <row r="956" spans="1:26" x14ac:dyDescent="0.25">
      <c r="A956">
        <v>2407</v>
      </c>
      <c r="B956" s="9">
        <v>42</v>
      </c>
      <c r="C956" t="s">
        <v>60</v>
      </c>
      <c r="D956" s="9">
        <v>495</v>
      </c>
      <c r="E956" t="s">
        <v>41</v>
      </c>
      <c r="F956" s="9">
        <v>2</v>
      </c>
      <c r="G956" t="s">
        <v>76</v>
      </c>
      <c r="H956" t="s">
        <v>29</v>
      </c>
      <c r="I956" t="s">
        <v>78</v>
      </c>
      <c r="J956" t="s">
        <v>43</v>
      </c>
      <c r="K956" s="9">
        <v>37</v>
      </c>
      <c r="L956" t="s">
        <v>78</v>
      </c>
      <c r="M956">
        <v>4</v>
      </c>
      <c r="N956" t="s">
        <v>61</v>
      </c>
      <c r="O956" t="s">
        <v>78</v>
      </c>
      <c r="P956" t="s">
        <v>45</v>
      </c>
      <c r="Q956" s="9">
        <v>17861</v>
      </c>
      <c r="R956" s="9">
        <v>26582</v>
      </c>
      <c r="S956" s="9">
        <v>0</v>
      </c>
      <c r="T956" t="s">
        <v>36</v>
      </c>
      <c r="U956" s="9">
        <v>13</v>
      </c>
      <c r="V956" t="s">
        <v>82</v>
      </c>
      <c r="W956" t="s">
        <v>80</v>
      </c>
      <c r="X956" s="9">
        <v>3</v>
      </c>
      <c r="Y956" t="s">
        <v>85</v>
      </c>
      <c r="Z956" t="s">
        <v>46</v>
      </c>
    </row>
    <row r="957" spans="1:26" x14ac:dyDescent="0.25">
      <c r="A957">
        <v>2408</v>
      </c>
      <c r="B957" s="9">
        <v>55</v>
      </c>
      <c r="C957" t="s">
        <v>26</v>
      </c>
      <c r="D957" s="9">
        <v>282</v>
      </c>
      <c r="E957" t="s">
        <v>41</v>
      </c>
      <c r="F957" s="9">
        <v>2</v>
      </c>
      <c r="G957" t="s">
        <v>72</v>
      </c>
      <c r="H957" t="s">
        <v>53</v>
      </c>
      <c r="I957" t="s">
        <v>80</v>
      </c>
      <c r="J957" t="s">
        <v>31</v>
      </c>
      <c r="K957" s="9">
        <v>58</v>
      </c>
      <c r="L957" t="s">
        <v>79</v>
      </c>
      <c r="M957">
        <v>5</v>
      </c>
      <c r="N957" t="s">
        <v>61</v>
      </c>
      <c r="O957" t="s">
        <v>78</v>
      </c>
      <c r="P957" t="s">
        <v>45</v>
      </c>
      <c r="Q957" s="9">
        <v>19187</v>
      </c>
      <c r="R957" s="9">
        <v>6992</v>
      </c>
      <c r="S957" s="9">
        <v>4</v>
      </c>
      <c r="T957" t="s">
        <v>46</v>
      </c>
      <c r="U957" s="9">
        <v>14</v>
      </c>
      <c r="V957" t="s">
        <v>82</v>
      </c>
      <c r="W957" t="s">
        <v>80</v>
      </c>
      <c r="X957" s="9">
        <v>5</v>
      </c>
      <c r="Y957" t="s">
        <v>86</v>
      </c>
      <c r="Z957" t="s">
        <v>46</v>
      </c>
    </row>
    <row r="958" spans="1:26" x14ac:dyDescent="0.25">
      <c r="A958">
        <v>2409</v>
      </c>
      <c r="B958" s="9">
        <v>56</v>
      </c>
      <c r="C958" t="s">
        <v>26</v>
      </c>
      <c r="D958" s="9">
        <v>206</v>
      </c>
      <c r="E958" t="s">
        <v>69</v>
      </c>
      <c r="F958" s="9">
        <v>8</v>
      </c>
      <c r="G958" t="s">
        <v>73</v>
      </c>
      <c r="H958" t="s">
        <v>29</v>
      </c>
      <c r="I958" t="s">
        <v>80</v>
      </c>
      <c r="J958" t="s">
        <v>43</v>
      </c>
      <c r="K958" s="9">
        <v>99</v>
      </c>
      <c r="L958" t="s">
        <v>78</v>
      </c>
      <c r="M958">
        <v>5</v>
      </c>
      <c r="N958" t="s">
        <v>61</v>
      </c>
      <c r="O958" t="s">
        <v>77</v>
      </c>
      <c r="P958" t="s">
        <v>35</v>
      </c>
      <c r="Q958" s="9">
        <v>19717</v>
      </c>
      <c r="R958" s="9">
        <v>4022</v>
      </c>
      <c r="S958" s="9">
        <v>6</v>
      </c>
      <c r="T958" t="s">
        <v>46</v>
      </c>
      <c r="U958" s="9">
        <v>14</v>
      </c>
      <c r="V958" t="s">
        <v>82</v>
      </c>
      <c r="W958" t="s">
        <v>79</v>
      </c>
      <c r="X958" s="9">
        <v>4</v>
      </c>
      <c r="Y958" t="s">
        <v>86</v>
      </c>
      <c r="Z958" t="s">
        <v>46</v>
      </c>
    </row>
    <row r="959" spans="1:26" x14ac:dyDescent="0.25">
      <c r="A959">
        <v>2410</v>
      </c>
      <c r="B959" s="9">
        <v>40</v>
      </c>
      <c r="C959" t="s">
        <v>60</v>
      </c>
      <c r="D959" s="9">
        <v>458</v>
      </c>
      <c r="E959" t="s">
        <v>41</v>
      </c>
      <c r="F959" s="9">
        <v>16</v>
      </c>
      <c r="G959" t="s">
        <v>72</v>
      </c>
      <c r="H959" t="s">
        <v>29</v>
      </c>
      <c r="I959" t="s">
        <v>78</v>
      </c>
      <c r="J959" t="s">
        <v>43</v>
      </c>
      <c r="K959" s="9">
        <v>74</v>
      </c>
      <c r="L959" t="s">
        <v>78</v>
      </c>
      <c r="M959">
        <v>1</v>
      </c>
      <c r="N959" t="s">
        <v>44</v>
      </c>
      <c r="O959" t="s">
        <v>78</v>
      </c>
      <c r="P959" t="s">
        <v>57</v>
      </c>
      <c r="Q959" s="9">
        <v>3544</v>
      </c>
      <c r="R959" s="9">
        <v>8532</v>
      </c>
      <c r="S959" s="9">
        <v>9</v>
      </c>
      <c r="T959" t="s">
        <v>46</v>
      </c>
      <c r="U959" s="9">
        <v>16</v>
      </c>
      <c r="V959" t="s">
        <v>82</v>
      </c>
      <c r="W959" t="s">
        <v>77</v>
      </c>
      <c r="X959" s="9">
        <v>0</v>
      </c>
      <c r="Y959" t="s">
        <v>86</v>
      </c>
      <c r="Z959" t="s">
        <v>46</v>
      </c>
    </row>
    <row r="960" spans="1:26" x14ac:dyDescent="0.25">
      <c r="A960">
        <v>2411</v>
      </c>
      <c r="B960" s="9">
        <v>34</v>
      </c>
      <c r="C960" t="s">
        <v>26</v>
      </c>
      <c r="D960" s="9">
        <v>943</v>
      </c>
      <c r="E960" t="s">
        <v>41</v>
      </c>
      <c r="F960" s="9">
        <v>9</v>
      </c>
      <c r="G960" t="s">
        <v>74</v>
      </c>
      <c r="H960" t="s">
        <v>29</v>
      </c>
      <c r="I960" t="s">
        <v>80</v>
      </c>
      <c r="J960" t="s">
        <v>43</v>
      </c>
      <c r="K960" s="9">
        <v>86</v>
      </c>
      <c r="L960" t="s">
        <v>78</v>
      </c>
      <c r="M960">
        <v>3</v>
      </c>
      <c r="N960" t="s">
        <v>59</v>
      </c>
      <c r="O960" t="s">
        <v>80</v>
      </c>
      <c r="P960" t="s">
        <v>57</v>
      </c>
      <c r="Q960" s="9">
        <v>8500</v>
      </c>
      <c r="R960" s="9">
        <v>5494</v>
      </c>
      <c r="S960" s="9">
        <v>0</v>
      </c>
      <c r="T960" t="s">
        <v>46</v>
      </c>
      <c r="U960" s="9">
        <v>11</v>
      </c>
      <c r="V960" t="s">
        <v>82</v>
      </c>
      <c r="W960" t="s">
        <v>80</v>
      </c>
      <c r="X960" s="9">
        <v>0</v>
      </c>
      <c r="Y960" t="s">
        <v>85</v>
      </c>
      <c r="Z960" t="s">
        <v>46</v>
      </c>
    </row>
    <row r="961" spans="1:26" x14ac:dyDescent="0.25">
      <c r="A961">
        <v>2412</v>
      </c>
      <c r="B961" s="9">
        <v>40</v>
      </c>
      <c r="C961" t="s">
        <v>26</v>
      </c>
      <c r="D961" s="9">
        <v>523</v>
      </c>
      <c r="E961" t="s">
        <v>41</v>
      </c>
      <c r="F961" s="9">
        <v>2</v>
      </c>
      <c r="G961" t="s">
        <v>74</v>
      </c>
      <c r="H961" t="s">
        <v>29</v>
      </c>
      <c r="I961" t="s">
        <v>78</v>
      </c>
      <c r="J961" t="s">
        <v>43</v>
      </c>
      <c r="K961" s="9">
        <v>98</v>
      </c>
      <c r="L961" t="s">
        <v>78</v>
      </c>
      <c r="M961">
        <v>2</v>
      </c>
      <c r="N961" t="s">
        <v>44</v>
      </c>
      <c r="O961" t="s">
        <v>80</v>
      </c>
      <c r="P961" t="s">
        <v>35</v>
      </c>
      <c r="Q961" s="9">
        <v>4661</v>
      </c>
      <c r="R961" s="9">
        <v>22455</v>
      </c>
      <c r="S961" s="9">
        <v>1</v>
      </c>
      <c r="T961" t="s">
        <v>46</v>
      </c>
      <c r="U961" s="9">
        <v>13</v>
      </c>
      <c r="V961" t="s">
        <v>82</v>
      </c>
      <c r="W961" t="s">
        <v>78</v>
      </c>
      <c r="X961" s="9">
        <v>4</v>
      </c>
      <c r="Y961" t="s">
        <v>86</v>
      </c>
      <c r="Z961" t="s">
        <v>46</v>
      </c>
    </row>
    <row r="962" spans="1:26" x14ac:dyDescent="0.25">
      <c r="A962">
        <v>2413</v>
      </c>
      <c r="B962" s="9">
        <v>41</v>
      </c>
      <c r="C962" t="s">
        <v>40</v>
      </c>
      <c r="D962" s="9">
        <v>1018</v>
      </c>
      <c r="E962" t="s">
        <v>27</v>
      </c>
      <c r="F962" s="9">
        <v>1</v>
      </c>
      <c r="G962" t="s">
        <v>74</v>
      </c>
      <c r="H962" t="s">
        <v>64</v>
      </c>
      <c r="I962" t="s">
        <v>78</v>
      </c>
      <c r="J962" t="s">
        <v>31</v>
      </c>
      <c r="K962" s="9">
        <v>66</v>
      </c>
      <c r="L962" t="s">
        <v>78</v>
      </c>
      <c r="M962">
        <v>2</v>
      </c>
      <c r="N962" t="s">
        <v>33</v>
      </c>
      <c r="O962" t="s">
        <v>79</v>
      </c>
      <c r="P962" t="s">
        <v>57</v>
      </c>
      <c r="Q962" s="9">
        <v>4103</v>
      </c>
      <c r="R962" s="9">
        <v>4297</v>
      </c>
      <c r="S962" s="9">
        <v>0</v>
      </c>
      <c r="T962" t="s">
        <v>46</v>
      </c>
      <c r="U962" s="9">
        <v>17</v>
      </c>
      <c r="V962" t="s">
        <v>82</v>
      </c>
      <c r="W962" t="s">
        <v>80</v>
      </c>
      <c r="X962" s="9">
        <v>2</v>
      </c>
      <c r="Y962" t="s">
        <v>86</v>
      </c>
      <c r="Z962" t="s">
        <v>46</v>
      </c>
    </row>
    <row r="963" spans="1:26" x14ac:dyDescent="0.25">
      <c r="A963">
        <v>2414</v>
      </c>
      <c r="B963" s="9">
        <v>35</v>
      </c>
      <c r="C963" t="s">
        <v>40</v>
      </c>
      <c r="D963" s="9">
        <v>482</v>
      </c>
      <c r="E963" t="s">
        <v>41</v>
      </c>
      <c r="F963" s="9">
        <v>4</v>
      </c>
      <c r="G963" t="s">
        <v>73</v>
      </c>
      <c r="H963" t="s">
        <v>29</v>
      </c>
      <c r="I963" t="s">
        <v>78</v>
      </c>
      <c r="J963" t="s">
        <v>43</v>
      </c>
      <c r="K963" s="9">
        <v>87</v>
      </c>
      <c r="L963" t="s">
        <v>78</v>
      </c>
      <c r="M963">
        <v>2</v>
      </c>
      <c r="N963" t="s">
        <v>44</v>
      </c>
      <c r="O963" t="s">
        <v>78</v>
      </c>
      <c r="P963" t="s">
        <v>35</v>
      </c>
      <c r="Q963" s="9">
        <v>4249</v>
      </c>
      <c r="R963" s="9">
        <v>2690</v>
      </c>
      <c r="S963" s="9">
        <v>1</v>
      </c>
      <c r="T963" t="s">
        <v>36</v>
      </c>
      <c r="U963" s="9">
        <v>11</v>
      </c>
      <c r="V963" t="s">
        <v>82</v>
      </c>
      <c r="W963" t="s">
        <v>77</v>
      </c>
      <c r="X963" s="9">
        <v>3</v>
      </c>
      <c r="Y963" t="s">
        <v>86</v>
      </c>
      <c r="Z963" t="s">
        <v>46</v>
      </c>
    </row>
    <row r="964" spans="1:26" x14ac:dyDescent="0.25">
      <c r="A964">
        <v>2415</v>
      </c>
      <c r="B964" s="9">
        <v>51</v>
      </c>
      <c r="C964" t="s">
        <v>26</v>
      </c>
      <c r="D964" s="9">
        <v>770</v>
      </c>
      <c r="E964" t="s">
        <v>69</v>
      </c>
      <c r="F964" s="9">
        <v>5</v>
      </c>
      <c r="G964" t="s">
        <v>74</v>
      </c>
      <c r="H964" t="s">
        <v>29</v>
      </c>
      <c r="I964" t="s">
        <v>78</v>
      </c>
      <c r="J964" t="s">
        <v>43</v>
      </c>
      <c r="K964" s="9">
        <v>84</v>
      </c>
      <c r="L964" t="s">
        <v>78</v>
      </c>
      <c r="M964">
        <v>4</v>
      </c>
      <c r="N964" t="s">
        <v>61</v>
      </c>
      <c r="O964" t="s">
        <v>77</v>
      </c>
      <c r="P964" t="s">
        <v>57</v>
      </c>
      <c r="Q964" s="9">
        <v>14026</v>
      </c>
      <c r="R964" s="9">
        <v>17588</v>
      </c>
      <c r="S964" s="9">
        <v>1</v>
      </c>
      <c r="T964" t="s">
        <v>36</v>
      </c>
      <c r="U964" s="9">
        <v>11</v>
      </c>
      <c r="V964" t="s">
        <v>82</v>
      </c>
      <c r="W964" t="s">
        <v>77</v>
      </c>
      <c r="X964" s="9">
        <v>2</v>
      </c>
      <c r="Y964" t="s">
        <v>86</v>
      </c>
      <c r="Z964" t="s">
        <v>46</v>
      </c>
    </row>
    <row r="965" spans="1:26" x14ac:dyDescent="0.25">
      <c r="A965">
        <v>2416</v>
      </c>
      <c r="B965" s="9">
        <v>38</v>
      </c>
      <c r="C965" t="s">
        <v>26</v>
      </c>
      <c r="D965" s="9">
        <v>1009</v>
      </c>
      <c r="E965" t="s">
        <v>27</v>
      </c>
      <c r="F965" s="9">
        <v>2</v>
      </c>
      <c r="G965" t="s">
        <v>72</v>
      </c>
      <c r="H965" t="s">
        <v>29</v>
      </c>
      <c r="I965" t="s">
        <v>77</v>
      </c>
      <c r="J965" t="s">
        <v>31</v>
      </c>
      <c r="K965" s="9">
        <v>31</v>
      </c>
      <c r="L965" t="s">
        <v>78</v>
      </c>
      <c r="M965">
        <v>2</v>
      </c>
      <c r="N965" t="s">
        <v>33</v>
      </c>
      <c r="O965" t="s">
        <v>79</v>
      </c>
      <c r="P965" t="s">
        <v>57</v>
      </c>
      <c r="Q965" s="9">
        <v>6893</v>
      </c>
      <c r="R965" s="9">
        <v>19461</v>
      </c>
      <c r="S965" s="9">
        <v>3</v>
      </c>
      <c r="T965" t="s">
        <v>46</v>
      </c>
      <c r="U965" s="9">
        <v>15</v>
      </c>
      <c r="V965" t="s">
        <v>82</v>
      </c>
      <c r="W965" t="s">
        <v>80</v>
      </c>
      <c r="X965" s="9">
        <v>3</v>
      </c>
      <c r="Y965" t="s">
        <v>86</v>
      </c>
      <c r="Z965" t="s">
        <v>46</v>
      </c>
    </row>
    <row r="966" spans="1:26" x14ac:dyDescent="0.25">
      <c r="A966">
        <v>2417</v>
      </c>
      <c r="B966" s="9">
        <v>34</v>
      </c>
      <c r="C966" t="s">
        <v>26</v>
      </c>
      <c r="D966" s="9">
        <v>507</v>
      </c>
      <c r="E966" t="s">
        <v>27</v>
      </c>
      <c r="F966" s="9">
        <v>15</v>
      </c>
      <c r="G966" t="s">
        <v>72</v>
      </c>
      <c r="H966" t="s">
        <v>53</v>
      </c>
      <c r="I966" t="s">
        <v>78</v>
      </c>
      <c r="J966" t="s">
        <v>31</v>
      </c>
      <c r="K966" s="9">
        <v>66</v>
      </c>
      <c r="L966" t="s">
        <v>78</v>
      </c>
      <c r="M966">
        <v>2</v>
      </c>
      <c r="N966" t="s">
        <v>33</v>
      </c>
      <c r="O966" t="s">
        <v>79</v>
      </c>
      <c r="P966" t="s">
        <v>35</v>
      </c>
      <c r="Q966" s="9">
        <v>6125</v>
      </c>
      <c r="R966" s="9">
        <v>23553</v>
      </c>
      <c r="S966" s="9">
        <v>1</v>
      </c>
      <c r="T966" t="s">
        <v>46</v>
      </c>
      <c r="U966" s="9">
        <v>12</v>
      </c>
      <c r="V966" t="s">
        <v>82</v>
      </c>
      <c r="W966" t="s">
        <v>80</v>
      </c>
      <c r="X966" s="9">
        <v>6</v>
      </c>
      <c r="Y966" t="s">
        <v>87</v>
      </c>
      <c r="Z966" t="s">
        <v>46</v>
      </c>
    </row>
    <row r="967" spans="1:26" x14ac:dyDescent="0.25">
      <c r="A967">
        <v>2418</v>
      </c>
      <c r="B967" s="9">
        <v>25</v>
      </c>
      <c r="C967" t="s">
        <v>26</v>
      </c>
      <c r="D967" s="9">
        <v>882</v>
      </c>
      <c r="E967" t="s">
        <v>41</v>
      </c>
      <c r="F967" s="9">
        <v>19</v>
      </c>
      <c r="G967" t="s">
        <v>76</v>
      </c>
      <c r="H967" t="s">
        <v>53</v>
      </c>
      <c r="I967" t="s">
        <v>80</v>
      </c>
      <c r="J967" t="s">
        <v>43</v>
      </c>
      <c r="K967" s="9">
        <v>67</v>
      </c>
      <c r="L967" t="s">
        <v>78</v>
      </c>
      <c r="M967">
        <v>1</v>
      </c>
      <c r="N967" t="s">
        <v>51</v>
      </c>
      <c r="O967" t="s">
        <v>80</v>
      </c>
      <c r="P967" t="s">
        <v>45</v>
      </c>
      <c r="Q967" s="9">
        <v>3669</v>
      </c>
      <c r="R967" s="9">
        <v>9075</v>
      </c>
      <c r="S967" s="9">
        <v>3</v>
      </c>
      <c r="T967" t="s">
        <v>46</v>
      </c>
      <c r="U967" s="9">
        <v>11</v>
      </c>
      <c r="V967" t="s">
        <v>82</v>
      </c>
      <c r="W967" t="s">
        <v>78</v>
      </c>
      <c r="X967" s="9">
        <v>6</v>
      </c>
      <c r="Y967" t="s">
        <v>85</v>
      </c>
      <c r="Z967" t="s">
        <v>46</v>
      </c>
    </row>
    <row r="968" spans="1:26" x14ac:dyDescent="0.25">
      <c r="A968">
        <v>2419</v>
      </c>
      <c r="B968" s="9">
        <v>58</v>
      </c>
      <c r="C968" t="s">
        <v>26</v>
      </c>
      <c r="D968" s="9">
        <v>601</v>
      </c>
      <c r="E968" t="s">
        <v>41</v>
      </c>
      <c r="F968" s="9">
        <v>7</v>
      </c>
      <c r="G968" t="s">
        <v>73</v>
      </c>
      <c r="H968" t="s">
        <v>29</v>
      </c>
      <c r="I968" t="s">
        <v>78</v>
      </c>
      <c r="J968" t="s">
        <v>31</v>
      </c>
      <c r="K968" s="9">
        <v>53</v>
      </c>
      <c r="L968" t="s">
        <v>77</v>
      </c>
      <c r="M968">
        <v>3</v>
      </c>
      <c r="N968" t="s">
        <v>58</v>
      </c>
      <c r="O968" t="s">
        <v>79</v>
      </c>
      <c r="P968" t="s">
        <v>45</v>
      </c>
      <c r="Q968" s="9">
        <v>10008</v>
      </c>
      <c r="R968" s="9">
        <v>12023</v>
      </c>
      <c r="S968" s="9">
        <v>7</v>
      </c>
      <c r="T968" t="s">
        <v>36</v>
      </c>
      <c r="U968" s="9">
        <v>14</v>
      </c>
      <c r="V968" t="s">
        <v>82</v>
      </c>
      <c r="W968" t="s">
        <v>80</v>
      </c>
      <c r="X968" s="9">
        <v>0</v>
      </c>
      <c r="Y968" t="s">
        <v>85</v>
      </c>
      <c r="Z968" t="s">
        <v>36</v>
      </c>
    </row>
    <row r="969" spans="1:26" x14ac:dyDescent="0.25">
      <c r="A969">
        <v>2420</v>
      </c>
      <c r="B969" s="9">
        <v>40</v>
      </c>
      <c r="C969" t="s">
        <v>26</v>
      </c>
      <c r="D969" s="9">
        <v>329</v>
      </c>
      <c r="E969" t="s">
        <v>41</v>
      </c>
      <c r="F969" s="9">
        <v>1</v>
      </c>
      <c r="G969" t="s">
        <v>73</v>
      </c>
      <c r="H969" t="s">
        <v>29</v>
      </c>
      <c r="I969" t="s">
        <v>77</v>
      </c>
      <c r="J969" t="s">
        <v>43</v>
      </c>
      <c r="K969" s="9">
        <v>88</v>
      </c>
      <c r="L969" t="s">
        <v>78</v>
      </c>
      <c r="M969">
        <v>1</v>
      </c>
      <c r="N969" t="s">
        <v>51</v>
      </c>
      <c r="O969" t="s">
        <v>77</v>
      </c>
      <c r="P969" t="s">
        <v>45</v>
      </c>
      <c r="Q969" s="9">
        <v>2387</v>
      </c>
      <c r="R969" s="9">
        <v>6762</v>
      </c>
      <c r="S969" s="9">
        <v>3</v>
      </c>
      <c r="T969" t="s">
        <v>46</v>
      </c>
      <c r="U969" s="9">
        <v>22</v>
      </c>
      <c r="V969" t="s">
        <v>83</v>
      </c>
      <c r="W969" t="s">
        <v>78</v>
      </c>
      <c r="X969" s="9">
        <v>3</v>
      </c>
      <c r="Y969" t="s">
        <v>86</v>
      </c>
      <c r="Z969" t="s">
        <v>46</v>
      </c>
    </row>
    <row r="970" spans="1:26" x14ac:dyDescent="0.25">
      <c r="A970">
        <v>2421</v>
      </c>
      <c r="B970" s="9">
        <v>36</v>
      </c>
      <c r="C970" t="s">
        <v>40</v>
      </c>
      <c r="D970" s="9">
        <v>607</v>
      </c>
      <c r="E970" t="s">
        <v>27</v>
      </c>
      <c r="F970" s="9">
        <v>7</v>
      </c>
      <c r="G970" t="s">
        <v>74</v>
      </c>
      <c r="H970" t="s">
        <v>64</v>
      </c>
      <c r="I970" t="s">
        <v>79</v>
      </c>
      <c r="J970" t="s">
        <v>31</v>
      </c>
      <c r="K970" s="9">
        <v>83</v>
      </c>
      <c r="L970" t="s">
        <v>80</v>
      </c>
      <c r="M970">
        <v>2</v>
      </c>
      <c r="N970" t="s">
        <v>33</v>
      </c>
      <c r="O970" t="s">
        <v>79</v>
      </c>
      <c r="P970" t="s">
        <v>45</v>
      </c>
      <c r="Q970" s="9">
        <v>4639</v>
      </c>
      <c r="R970" s="9">
        <v>2261</v>
      </c>
      <c r="S970" s="9">
        <v>2</v>
      </c>
      <c r="T970" t="s">
        <v>46</v>
      </c>
      <c r="U970" s="9">
        <v>16</v>
      </c>
      <c r="V970" t="s">
        <v>82</v>
      </c>
      <c r="W970" t="s">
        <v>80</v>
      </c>
      <c r="X970" s="9">
        <v>2</v>
      </c>
      <c r="Y970" t="s">
        <v>85</v>
      </c>
      <c r="Z970" t="s">
        <v>46</v>
      </c>
    </row>
    <row r="971" spans="1:26" x14ac:dyDescent="0.25">
      <c r="A971">
        <v>2422</v>
      </c>
      <c r="B971" s="9">
        <v>48</v>
      </c>
      <c r="C971" t="s">
        <v>26</v>
      </c>
      <c r="D971" s="9">
        <v>855</v>
      </c>
      <c r="E971" t="s">
        <v>41</v>
      </c>
      <c r="F971" s="9">
        <v>4</v>
      </c>
      <c r="G971" t="s">
        <v>74</v>
      </c>
      <c r="H971" t="s">
        <v>29</v>
      </c>
      <c r="I971" t="s">
        <v>80</v>
      </c>
      <c r="J971" t="s">
        <v>43</v>
      </c>
      <c r="K971" s="9">
        <v>54</v>
      </c>
      <c r="L971" t="s">
        <v>78</v>
      </c>
      <c r="M971">
        <v>3</v>
      </c>
      <c r="N971" t="s">
        <v>58</v>
      </c>
      <c r="O971" t="s">
        <v>80</v>
      </c>
      <c r="P971" t="s">
        <v>35</v>
      </c>
      <c r="Q971" s="9">
        <v>7898</v>
      </c>
      <c r="R971" s="9">
        <v>18706</v>
      </c>
      <c r="S971" s="9">
        <v>1</v>
      </c>
      <c r="T971" t="s">
        <v>81</v>
      </c>
      <c r="U971" s="9">
        <v>11</v>
      </c>
      <c r="V971" t="s">
        <v>82</v>
      </c>
      <c r="W971" t="s">
        <v>78</v>
      </c>
      <c r="X971" s="9">
        <v>2</v>
      </c>
      <c r="Y971" t="s">
        <v>86</v>
      </c>
      <c r="Z971" t="s">
        <v>46</v>
      </c>
    </row>
    <row r="972" spans="1:26" x14ac:dyDescent="0.25">
      <c r="A972">
        <v>2423</v>
      </c>
      <c r="B972" s="9">
        <v>27</v>
      </c>
      <c r="C972" t="s">
        <v>26</v>
      </c>
      <c r="D972" s="9">
        <v>1291</v>
      </c>
      <c r="E972" t="s">
        <v>27</v>
      </c>
      <c r="F972" s="9">
        <v>11</v>
      </c>
      <c r="G972" t="s">
        <v>74</v>
      </c>
      <c r="H972" t="s">
        <v>53</v>
      </c>
      <c r="I972" t="s">
        <v>78</v>
      </c>
      <c r="J972" t="s">
        <v>31</v>
      </c>
      <c r="K972" s="9">
        <v>98</v>
      </c>
      <c r="L972" t="s">
        <v>80</v>
      </c>
      <c r="M972">
        <v>1</v>
      </c>
      <c r="N972" t="s">
        <v>62</v>
      </c>
      <c r="O972" t="s">
        <v>80</v>
      </c>
      <c r="P972" t="s">
        <v>45</v>
      </c>
      <c r="Q972" s="9">
        <v>2534</v>
      </c>
      <c r="R972" s="9">
        <v>6527</v>
      </c>
      <c r="S972" s="9">
        <v>8</v>
      </c>
      <c r="T972" t="s">
        <v>46</v>
      </c>
      <c r="U972" s="9">
        <v>14</v>
      </c>
      <c r="V972" t="s">
        <v>82</v>
      </c>
      <c r="W972" t="s">
        <v>77</v>
      </c>
      <c r="X972" s="9">
        <v>4</v>
      </c>
      <c r="Y972" t="s">
        <v>86</v>
      </c>
      <c r="Z972" t="s">
        <v>46</v>
      </c>
    </row>
    <row r="973" spans="1:26" x14ac:dyDescent="0.25">
      <c r="A973">
        <v>2424</v>
      </c>
      <c r="B973" s="9">
        <v>51</v>
      </c>
      <c r="C973" t="s">
        <v>26</v>
      </c>
      <c r="D973" s="9">
        <v>1405</v>
      </c>
      <c r="E973" t="s">
        <v>41</v>
      </c>
      <c r="F973" s="9">
        <v>11</v>
      </c>
      <c r="G973" t="s">
        <v>72</v>
      </c>
      <c r="H973" t="s">
        <v>67</v>
      </c>
      <c r="I973" t="s">
        <v>80</v>
      </c>
      <c r="J973" t="s">
        <v>31</v>
      </c>
      <c r="K973" s="9">
        <v>82</v>
      </c>
      <c r="L973" t="s">
        <v>77</v>
      </c>
      <c r="M973">
        <v>4</v>
      </c>
      <c r="N973" t="s">
        <v>58</v>
      </c>
      <c r="O973" t="s">
        <v>77</v>
      </c>
      <c r="P973" t="s">
        <v>35</v>
      </c>
      <c r="Q973" s="9">
        <v>13142</v>
      </c>
      <c r="R973" s="9">
        <v>24439</v>
      </c>
      <c r="S973" s="9">
        <v>3</v>
      </c>
      <c r="T973" t="s">
        <v>46</v>
      </c>
      <c r="U973" s="9">
        <v>16</v>
      </c>
      <c r="V973" t="s">
        <v>82</v>
      </c>
      <c r="W973" t="s">
        <v>77</v>
      </c>
      <c r="X973" s="9">
        <v>1</v>
      </c>
      <c r="Y973" t="s">
        <v>85</v>
      </c>
      <c r="Z973" t="s">
        <v>46</v>
      </c>
    </row>
    <row r="974" spans="1:26" x14ac:dyDescent="0.25">
      <c r="A974">
        <v>2425</v>
      </c>
      <c r="B974" s="9">
        <v>18</v>
      </c>
      <c r="C974" t="s">
        <v>60</v>
      </c>
      <c r="D974" s="9">
        <v>1124</v>
      </c>
      <c r="E974" t="s">
        <v>41</v>
      </c>
      <c r="F974" s="9">
        <v>1</v>
      </c>
      <c r="G974" t="s">
        <v>74</v>
      </c>
      <c r="H974" t="s">
        <v>29</v>
      </c>
      <c r="I974" t="s">
        <v>80</v>
      </c>
      <c r="J974" t="s">
        <v>31</v>
      </c>
      <c r="K974" s="9">
        <v>97</v>
      </c>
      <c r="L974" t="s">
        <v>78</v>
      </c>
      <c r="M974">
        <v>1</v>
      </c>
      <c r="N974" t="s">
        <v>51</v>
      </c>
      <c r="O974" t="s">
        <v>80</v>
      </c>
      <c r="P974" t="s">
        <v>35</v>
      </c>
      <c r="Q974" s="9">
        <v>1611</v>
      </c>
      <c r="R974" s="9">
        <v>19305</v>
      </c>
      <c r="S974" s="9">
        <v>1</v>
      </c>
      <c r="T974" t="s">
        <v>46</v>
      </c>
      <c r="U974" s="9">
        <v>15</v>
      </c>
      <c r="V974" t="s">
        <v>82</v>
      </c>
      <c r="W974" t="s">
        <v>78</v>
      </c>
      <c r="X974" s="9">
        <v>5</v>
      </c>
      <c r="Y974" t="s">
        <v>87</v>
      </c>
      <c r="Z974" t="s">
        <v>46</v>
      </c>
    </row>
    <row r="975" spans="1:26" x14ac:dyDescent="0.25">
      <c r="A975">
        <v>2426</v>
      </c>
      <c r="B975" s="9">
        <v>35</v>
      </c>
      <c r="C975" t="s">
        <v>26</v>
      </c>
      <c r="D975" s="9">
        <v>817</v>
      </c>
      <c r="E975" t="s">
        <v>41</v>
      </c>
      <c r="F975" s="9">
        <v>1</v>
      </c>
      <c r="G975" t="s">
        <v>74</v>
      </c>
      <c r="H975" t="s">
        <v>53</v>
      </c>
      <c r="I975" t="s">
        <v>80</v>
      </c>
      <c r="J975" t="s">
        <v>31</v>
      </c>
      <c r="K975" s="9">
        <v>60</v>
      </c>
      <c r="L975" t="s">
        <v>77</v>
      </c>
      <c r="M975">
        <v>2</v>
      </c>
      <c r="N975" t="s">
        <v>51</v>
      </c>
      <c r="O975" t="s">
        <v>80</v>
      </c>
      <c r="P975" t="s">
        <v>45</v>
      </c>
      <c r="Q975" s="9">
        <v>5363</v>
      </c>
      <c r="R975" s="9">
        <v>10846</v>
      </c>
      <c r="S975" s="9">
        <v>0</v>
      </c>
      <c r="T975" t="s">
        <v>46</v>
      </c>
      <c r="U975" s="9">
        <v>12</v>
      </c>
      <c r="V975" t="s">
        <v>82</v>
      </c>
      <c r="W975" t="s">
        <v>77</v>
      </c>
      <c r="X975" s="9">
        <v>0</v>
      </c>
      <c r="Y975" t="s">
        <v>86</v>
      </c>
      <c r="Z975" t="s">
        <v>46</v>
      </c>
    </row>
    <row r="976" spans="1:26" x14ac:dyDescent="0.25">
      <c r="A976">
        <v>2427</v>
      </c>
      <c r="B976" s="9">
        <v>27</v>
      </c>
      <c r="C976" t="s">
        <v>40</v>
      </c>
      <c r="D976" s="9">
        <v>793</v>
      </c>
      <c r="E976" t="s">
        <v>27</v>
      </c>
      <c r="F976" s="9">
        <v>2</v>
      </c>
      <c r="G976" t="s">
        <v>76</v>
      </c>
      <c r="H976" t="s">
        <v>29</v>
      </c>
      <c r="I976" t="s">
        <v>80</v>
      </c>
      <c r="J976" t="s">
        <v>43</v>
      </c>
      <c r="K976" s="9">
        <v>43</v>
      </c>
      <c r="L976" t="s">
        <v>79</v>
      </c>
      <c r="M976">
        <v>2</v>
      </c>
      <c r="N976" t="s">
        <v>33</v>
      </c>
      <c r="O976" t="s">
        <v>80</v>
      </c>
      <c r="P976" t="s">
        <v>35</v>
      </c>
      <c r="Q976" s="9">
        <v>5071</v>
      </c>
      <c r="R976" s="9">
        <v>20392</v>
      </c>
      <c r="S976" s="9">
        <v>3</v>
      </c>
      <c r="T976" t="s">
        <v>46</v>
      </c>
      <c r="U976" s="9">
        <v>20</v>
      </c>
      <c r="V976" t="s">
        <v>83</v>
      </c>
      <c r="W976" t="s">
        <v>77</v>
      </c>
      <c r="X976" s="9">
        <v>3</v>
      </c>
      <c r="Y976" t="s">
        <v>86</v>
      </c>
      <c r="Z976" t="s">
        <v>46</v>
      </c>
    </row>
    <row r="977" spans="1:26" x14ac:dyDescent="0.25">
      <c r="A977">
        <v>2428</v>
      </c>
      <c r="B977" s="9">
        <v>55</v>
      </c>
      <c r="C977" t="s">
        <v>26</v>
      </c>
      <c r="D977" s="9">
        <v>267</v>
      </c>
      <c r="E977" t="s">
        <v>27</v>
      </c>
      <c r="F977" s="9">
        <v>13</v>
      </c>
      <c r="G977" t="s">
        <v>73</v>
      </c>
      <c r="H977" t="s">
        <v>64</v>
      </c>
      <c r="I977" t="s">
        <v>79</v>
      </c>
      <c r="J977" t="s">
        <v>43</v>
      </c>
      <c r="K977" s="9">
        <v>85</v>
      </c>
      <c r="L977" t="s">
        <v>80</v>
      </c>
      <c r="M977">
        <v>4</v>
      </c>
      <c r="N977" t="s">
        <v>33</v>
      </c>
      <c r="O977" t="s">
        <v>78</v>
      </c>
      <c r="P977" t="s">
        <v>35</v>
      </c>
      <c r="Q977" s="9">
        <v>13695</v>
      </c>
      <c r="R977" s="9">
        <v>9277</v>
      </c>
      <c r="S977" s="9">
        <v>6</v>
      </c>
      <c r="T977" t="s">
        <v>36</v>
      </c>
      <c r="U977" s="9">
        <v>17</v>
      </c>
      <c r="V977" t="s">
        <v>82</v>
      </c>
      <c r="W977" t="s">
        <v>78</v>
      </c>
      <c r="X977" s="9">
        <v>2</v>
      </c>
      <c r="Y977" t="s">
        <v>85</v>
      </c>
      <c r="Z977" t="s">
        <v>36</v>
      </c>
    </row>
    <row r="978" spans="1:26" x14ac:dyDescent="0.25">
      <c r="A978">
        <v>2429</v>
      </c>
      <c r="B978" s="9">
        <v>56</v>
      </c>
      <c r="C978" t="s">
        <v>26</v>
      </c>
      <c r="D978" s="9">
        <v>1369</v>
      </c>
      <c r="E978" t="s">
        <v>41</v>
      </c>
      <c r="F978" s="9">
        <v>23</v>
      </c>
      <c r="G978" t="s">
        <v>74</v>
      </c>
      <c r="H978" t="s">
        <v>29</v>
      </c>
      <c r="I978" t="s">
        <v>80</v>
      </c>
      <c r="J978" t="s">
        <v>43</v>
      </c>
      <c r="K978" s="9">
        <v>68</v>
      </c>
      <c r="L978" t="s">
        <v>78</v>
      </c>
      <c r="M978">
        <v>4</v>
      </c>
      <c r="N978" t="s">
        <v>58</v>
      </c>
      <c r="O978" t="s">
        <v>77</v>
      </c>
      <c r="P978" t="s">
        <v>45</v>
      </c>
      <c r="Q978" s="9">
        <v>13402</v>
      </c>
      <c r="R978" s="9">
        <v>18235</v>
      </c>
      <c r="S978" s="9">
        <v>4</v>
      </c>
      <c r="T978" t="s">
        <v>36</v>
      </c>
      <c r="U978" s="9">
        <v>12</v>
      </c>
      <c r="V978" t="s">
        <v>82</v>
      </c>
      <c r="W978" t="s">
        <v>79</v>
      </c>
      <c r="X978" s="9">
        <v>0</v>
      </c>
      <c r="Y978" t="s">
        <v>86</v>
      </c>
      <c r="Z978" t="s">
        <v>46</v>
      </c>
    </row>
    <row r="979" spans="1:26" x14ac:dyDescent="0.25">
      <c r="A979">
        <v>2430</v>
      </c>
      <c r="B979" s="9">
        <v>34</v>
      </c>
      <c r="C979" t="s">
        <v>60</v>
      </c>
      <c r="D979" s="9">
        <v>999</v>
      </c>
      <c r="E979" t="s">
        <v>41</v>
      </c>
      <c r="F979" s="9">
        <v>26</v>
      </c>
      <c r="G979" t="s">
        <v>76</v>
      </c>
      <c r="H979" t="s">
        <v>67</v>
      </c>
      <c r="I979" t="s">
        <v>79</v>
      </c>
      <c r="J979" t="s">
        <v>31</v>
      </c>
      <c r="K979" s="9">
        <v>92</v>
      </c>
      <c r="L979" t="s">
        <v>77</v>
      </c>
      <c r="M979">
        <v>1</v>
      </c>
      <c r="N979" t="s">
        <v>44</v>
      </c>
      <c r="O979" t="s">
        <v>78</v>
      </c>
      <c r="P979" t="s">
        <v>57</v>
      </c>
      <c r="Q979" s="9">
        <v>2029</v>
      </c>
      <c r="R979" s="9">
        <v>15891</v>
      </c>
      <c r="S979" s="9">
        <v>1</v>
      </c>
      <c r="T979" t="s">
        <v>46</v>
      </c>
      <c r="U979" s="9">
        <v>20</v>
      </c>
      <c r="V979" t="s">
        <v>83</v>
      </c>
      <c r="W979" t="s">
        <v>78</v>
      </c>
      <c r="X979" s="9">
        <v>2</v>
      </c>
      <c r="Y979" t="s">
        <v>86</v>
      </c>
      <c r="Z979" t="s">
        <v>46</v>
      </c>
    </row>
    <row r="980" spans="1:26" x14ac:dyDescent="0.25">
      <c r="A980">
        <v>2431</v>
      </c>
      <c r="B980" s="9">
        <v>40</v>
      </c>
      <c r="C980" t="s">
        <v>26</v>
      </c>
      <c r="D980" s="9">
        <v>1202</v>
      </c>
      <c r="E980" t="s">
        <v>41</v>
      </c>
      <c r="F980" s="9">
        <v>2</v>
      </c>
      <c r="G980" t="s">
        <v>76</v>
      </c>
      <c r="H980" t="s">
        <v>53</v>
      </c>
      <c r="I980" t="s">
        <v>77</v>
      </c>
      <c r="J980" t="s">
        <v>31</v>
      </c>
      <c r="K980" s="9">
        <v>89</v>
      </c>
      <c r="L980" t="s">
        <v>80</v>
      </c>
      <c r="M980">
        <v>2</v>
      </c>
      <c r="N980" t="s">
        <v>59</v>
      </c>
      <c r="O980" t="s">
        <v>78</v>
      </c>
      <c r="P980" t="s">
        <v>57</v>
      </c>
      <c r="Q980" s="9">
        <v>6377</v>
      </c>
      <c r="R980" s="9">
        <v>13888</v>
      </c>
      <c r="S980" s="9">
        <v>5</v>
      </c>
      <c r="T980" t="s">
        <v>46</v>
      </c>
      <c r="U980" s="9">
        <v>20</v>
      </c>
      <c r="V980" t="s">
        <v>83</v>
      </c>
      <c r="W980" t="s">
        <v>77</v>
      </c>
      <c r="X980" s="9">
        <v>0</v>
      </c>
      <c r="Y980" t="s">
        <v>86</v>
      </c>
      <c r="Z980" t="s">
        <v>46</v>
      </c>
    </row>
    <row r="981" spans="1:26" x14ac:dyDescent="0.25">
      <c r="A981">
        <v>2432</v>
      </c>
      <c r="B981" s="9">
        <v>34</v>
      </c>
      <c r="C981" t="s">
        <v>26</v>
      </c>
      <c r="D981" s="9">
        <v>285</v>
      </c>
      <c r="E981" t="s">
        <v>41</v>
      </c>
      <c r="F981" s="9">
        <v>29</v>
      </c>
      <c r="G981" t="s">
        <v>74</v>
      </c>
      <c r="H981" t="s">
        <v>53</v>
      </c>
      <c r="I981" t="s">
        <v>77</v>
      </c>
      <c r="J981" t="s">
        <v>43</v>
      </c>
      <c r="K981" s="9">
        <v>86</v>
      </c>
      <c r="L981" t="s">
        <v>78</v>
      </c>
      <c r="M981">
        <v>2</v>
      </c>
      <c r="N981" t="s">
        <v>51</v>
      </c>
      <c r="O981" t="s">
        <v>78</v>
      </c>
      <c r="P981" t="s">
        <v>45</v>
      </c>
      <c r="Q981" s="9">
        <v>5429</v>
      </c>
      <c r="R981" s="9">
        <v>17491</v>
      </c>
      <c r="S981" s="9">
        <v>4</v>
      </c>
      <c r="T981" t="s">
        <v>46</v>
      </c>
      <c r="U981" s="9">
        <v>13</v>
      </c>
      <c r="V981" t="s">
        <v>82</v>
      </c>
      <c r="W981" t="s">
        <v>79</v>
      </c>
      <c r="X981" s="9">
        <v>1</v>
      </c>
      <c r="Y981" t="s">
        <v>86</v>
      </c>
      <c r="Z981" t="s">
        <v>46</v>
      </c>
    </row>
    <row r="982" spans="1:26" x14ac:dyDescent="0.25">
      <c r="A982">
        <v>2433</v>
      </c>
      <c r="B982" s="9">
        <v>31</v>
      </c>
      <c r="C982" t="s">
        <v>40</v>
      </c>
      <c r="D982" s="9">
        <v>703</v>
      </c>
      <c r="E982" t="s">
        <v>27</v>
      </c>
      <c r="F982" s="9">
        <v>2</v>
      </c>
      <c r="G982" t="s">
        <v>74</v>
      </c>
      <c r="H982" t="s">
        <v>29</v>
      </c>
      <c r="I982" t="s">
        <v>78</v>
      </c>
      <c r="J982" t="s">
        <v>31</v>
      </c>
      <c r="K982" s="9">
        <v>90</v>
      </c>
      <c r="L982" t="s">
        <v>77</v>
      </c>
      <c r="M982">
        <v>1</v>
      </c>
      <c r="N982" t="s">
        <v>62</v>
      </c>
      <c r="O982" t="s">
        <v>80</v>
      </c>
      <c r="P982" t="s">
        <v>35</v>
      </c>
      <c r="Q982" s="9">
        <v>2785</v>
      </c>
      <c r="R982" s="9">
        <v>11882</v>
      </c>
      <c r="S982" s="9">
        <v>7</v>
      </c>
      <c r="T982" t="s">
        <v>46</v>
      </c>
      <c r="U982" s="9">
        <v>14</v>
      </c>
      <c r="V982" t="s">
        <v>82</v>
      </c>
      <c r="W982" t="s">
        <v>78</v>
      </c>
      <c r="X982" s="9">
        <v>3</v>
      </c>
      <c r="Y982" t="s">
        <v>87</v>
      </c>
      <c r="Z982" t="s">
        <v>36</v>
      </c>
    </row>
    <row r="983" spans="1:26" x14ac:dyDescent="0.25">
      <c r="A983">
        <v>2434</v>
      </c>
      <c r="B983" s="9">
        <v>35</v>
      </c>
      <c r="C983" t="s">
        <v>40</v>
      </c>
      <c r="D983" s="9">
        <v>662</v>
      </c>
      <c r="E983" t="s">
        <v>27</v>
      </c>
      <c r="F983" s="9">
        <v>18</v>
      </c>
      <c r="G983" t="s">
        <v>73</v>
      </c>
      <c r="H983" t="s">
        <v>64</v>
      </c>
      <c r="I983" t="s">
        <v>80</v>
      </c>
      <c r="J983" t="s">
        <v>31</v>
      </c>
      <c r="K983" s="9">
        <v>67</v>
      </c>
      <c r="L983" t="s">
        <v>78</v>
      </c>
      <c r="M983">
        <v>2</v>
      </c>
      <c r="N983" t="s">
        <v>33</v>
      </c>
      <c r="O983" t="s">
        <v>78</v>
      </c>
      <c r="P983" t="s">
        <v>45</v>
      </c>
      <c r="Q983" s="9">
        <v>4614</v>
      </c>
      <c r="R983" s="9">
        <v>23288</v>
      </c>
      <c r="S983" s="9">
        <v>0</v>
      </c>
      <c r="T983" t="s">
        <v>36</v>
      </c>
      <c r="U983" s="9">
        <v>18</v>
      </c>
      <c r="V983" t="s">
        <v>82</v>
      </c>
      <c r="W983" t="s">
        <v>78</v>
      </c>
      <c r="X983" s="9">
        <v>0</v>
      </c>
      <c r="Y983" t="s">
        <v>85</v>
      </c>
      <c r="Z983" t="s">
        <v>36</v>
      </c>
    </row>
    <row r="984" spans="1:26" x14ac:dyDescent="0.25">
      <c r="A984">
        <v>2435</v>
      </c>
      <c r="B984" s="9">
        <v>38</v>
      </c>
      <c r="C984" t="s">
        <v>40</v>
      </c>
      <c r="D984" s="9">
        <v>693</v>
      </c>
      <c r="E984" t="s">
        <v>41</v>
      </c>
      <c r="F984" s="9">
        <v>7</v>
      </c>
      <c r="G984" t="s">
        <v>74</v>
      </c>
      <c r="H984" t="s">
        <v>29</v>
      </c>
      <c r="I984" t="s">
        <v>80</v>
      </c>
      <c r="J984" t="s">
        <v>43</v>
      </c>
      <c r="K984" s="9">
        <v>57</v>
      </c>
      <c r="L984" t="s">
        <v>80</v>
      </c>
      <c r="M984">
        <v>1</v>
      </c>
      <c r="N984" t="s">
        <v>44</v>
      </c>
      <c r="O984" t="s">
        <v>78</v>
      </c>
      <c r="P984" t="s">
        <v>57</v>
      </c>
      <c r="Q984" s="9">
        <v>2610</v>
      </c>
      <c r="R984" s="9">
        <v>15748</v>
      </c>
      <c r="S984" s="9">
        <v>1</v>
      </c>
      <c r="T984" t="s">
        <v>46</v>
      </c>
      <c r="U984" s="9">
        <v>11</v>
      </c>
      <c r="V984" t="s">
        <v>82</v>
      </c>
      <c r="W984" t="s">
        <v>80</v>
      </c>
      <c r="X984" s="9">
        <v>2</v>
      </c>
      <c r="Y984" t="s">
        <v>86</v>
      </c>
      <c r="Z984" t="s">
        <v>46</v>
      </c>
    </row>
    <row r="985" spans="1:26" x14ac:dyDescent="0.25">
      <c r="A985">
        <v>2436</v>
      </c>
      <c r="B985" s="9">
        <v>34</v>
      </c>
      <c r="C985" t="s">
        <v>26</v>
      </c>
      <c r="D985" s="9">
        <v>404</v>
      </c>
      <c r="E985" t="s">
        <v>41</v>
      </c>
      <c r="F985" s="9">
        <v>2</v>
      </c>
      <c r="G985" t="s">
        <v>73</v>
      </c>
      <c r="H985" t="s">
        <v>67</v>
      </c>
      <c r="I985" t="s">
        <v>78</v>
      </c>
      <c r="J985" t="s">
        <v>31</v>
      </c>
      <c r="K985" s="9">
        <v>98</v>
      </c>
      <c r="L985" t="s">
        <v>78</v>
      </c>
      <c r="M985">
        <v>2</v>
      </c>
      <c r="N985" t="s">
        <v>59</v>
      </c>
      <c r="O985" t="s">
        <v>80</v>
      </c>
      <c r="P985" t="s">
        <v>45</v>
      </c>
      <c r="Q985" s="9">
        <v>6687</v>
      </c>
      <c r="R985" s="9">
        <v>6163</v>
      </c>
      <c r="S985" s="9">
        <v>1</v>
      </c>
      <c r="T985" t="s">
        <v>46</v>
      </c>
      <c r="U985" s="9">
        <v>11</v>
      </c>
      <c r="V985" t="s">
        <v>82</v>
      </c>
      <c r="W985" t="s">
        <v>80</v>
      </c>
      <c r="X985" s="9">
        <v>2</v>
      </c>
      <c r="Y985" t="s">
        <v>87</v>
      </c>
      <c r="Z985" t="s">
        <v>46</v>
      </c>
    </row>
    <row r="986" spans="1:26" x14ac:dyDescent="0.25">
      <c r="A986">
        <v>2437</v>
      </c>
      <c r="B986" s="9">
        <v>28</v>
      </c>
      <c r="C986" t="s">
        <v>26</v>
      </c>
      <c r="D986" s="9">
        <v>736</v>
      </c>
      <c r="E986" t="s">
        <v>27</v>
      </c>
      <c r="F986" s="9">
        <v>26</v>
      </c>
      <c r="G986" t="s">
        <v>74</v>
      </c>
      <c r="H986" t="s">
        <v>29</v>
      </c>
      <c r="I986" t="s">
        <v>78</v>
      </c>
      <c r="J986" t="s">
        <v>43</v>
      </c>
      <c r="K986" s="9">
        <v>48</v>
      </c>
      <c r="L986" t="s">
        <v>77</v>
      </c>
      <c r="M986">
        <v>2</v>
      </c>
      <c r="N986" t="s">
        <v>33</v>
      </c>
      <c r="O986" t="s">
        <v>79</v>
      </c>
      <c r="P986" t="s">
        <v>45</v>
      </c>
      <c r="Q986" s="9">
        <v>4724</v>
      </c>
      <c r="R986" s="9">
        <v>24232</v>
      </c>
      <c r="S986" s="9">
        <v>1</v>
      </c>
      <c r="T986" t="s">
        <v>46</v>
      </c>
      <c r="U986" s="9">
        <v>11</v>
      </c>
      <c r="V986" t="s">
        <v>82</v>
      </c>
      <c r="W986" t="s">
        <v>78</v>
      </c>
      <c r="X986" s="9">
        <v>0</v>
      </c>
      <c r="Y986" t="s">
        <v>86</v>
      </c>
      <c r="Z986" t="s">
        <v>46</v>
      </c>
    </row>
    <row r="987" spans="1:26" x14ac:dyDescent="0.25">
      <c r="A987">
        <v>2438</v>
      </c>
      <c r="B987" s="9">
        <v>31</v>
      </c>
      <c r="C987" t="s">
        <v>26</v>
      </c>
      <c r="D987" s="9">
        <v>330</v>
      </c>
      <c r="E987" t="s">
        <v>41</v>
      </c>
      <c r="F987" s="9">
        <v>22</v>
      </c>
      <c r="G987" t="s">
        <v>73</v>
      </c>
      <c r="H987" t="s">
        <v>53</v>
      </c>
      <c r="I987" t="s">
        <v>80</v>
      </c>
      <c r="J987" t="s">
        <v>43</v>
      </c>
      <c r="K987" s="9">
        <v>98</v>
      </c>
      <c r="L987" t="s">
        <v>78</v>
      </c>
      <c r="M987">
        <v>2</v>
      </c>
      <c r="N987" t="s">
        <v>58</v>
      </c>
      <c r="O987" t="s">
        <v>78</v>
      </c>
      <c r="P987" t="s">
        <v>45</v>
      </c>
      <c r="Q987" s="9">
        <v>6179</v>
      </c>
      <c r="R987" s="9">
        <v>21057</v>
      </c>
      <c r="S987" s="9">
        <v>1</v>
      </c>
      <c r="T987" t="s">
        <v>36</v>
      </c>
      <c r="U987" s="9">
        <v>15</v>
      </c>
      <c r="V987" t="s">
        <v>82</v>
      </c>
      <c r="W987" t="s">
        <v>80</v>
      </c>
      <c r="X987" s="9">
        <v>3</v>
      </c>
      <c r="Y987" t="s">
        <v>85</v>
      </c>
      <c r="Z987" t="s">
        <v>36</v>
      </c>
    </row>
    <row r="988" spans="1:26" x14ac:dyDescent="0.25">
      <c r="A988">
        <v>2439</v>
      </c>
      <c r="B988" s="9">
        <v>39</v>
      </c>
      <c r="C988" t="s">
        <v>26</v>
      </c>
      <c r="D988" s="9">
        <v>1498</v>
      </c>
      <c r="E988" t="s">
        <v>27</v>
      </c>
      <c r="F988" s="9">
        <v>21</v>
      </c>
      <c r="G988" t="s">
        <v>73</v>
      </c>
      <c r="H988" t="s">
        <v>29</v>
      </c>
      <c r="I988" t="s">
        <v>79</v>
      </c>
      <c r="J988" t="s">
        <v>43</v>
      </c>
      <c r="K988" s="9">
        <v>44</v>
      </c>
      <c r="L988" t="s">
        <v>77</v>
      </c>
      <c r="M988">
        <v>2</v>
      </c>
      <c r="N988" t="s">
        <v>33</v>
      </c>
      <c r="O988" t="s">
        <v>80</v>
      </c>
      <c r="P988" t="s">
        <v>45</v>
      </c>
      <c r="Q988" s="9">
        <v>6120</v>
      </c>
      <c r="R988" s="9">
        <v>3567</v>
      </c>
      <c r="S988" s="9">
        <v>3</v>
      </c>
      <c r="T988" t="s">
        <v>36</v>
      </c>
      <c r="U988" s="9">
        <v>12</v>
      </c>
      <c r="V988" t="s">
        <v>82</v>
      </c>
      <c r="W988" t="s">
        <v>80</v>
      </c>
      <c r="X988" s="9">
        <v>2</v>
      </c>
      <c r="Y988" t="s">
        <v>87</v>
      </c>
      <c r="Z988" t="s">
        <v>46</v>
      </c>
    </row>
    <row r="989" spans="1:26" x14ac:dyDescent="0.25">
      <c r="A989">
        <v>2440</v>
      </c>
      <c r="B989" s="9">
        <v>51</v>
      </c>
      <c r="C989" t="s">
        <v>40</v>
      </c>
      <c r="D989" s="9">
        <v>541</v>
      </c>
      <c r="E989" t="s">
        <v>27</v>
      </c>
      <c r="F989" s="9">
        <v>2</v>
      </c>
      <c r="G989" t="s">
        <v>74</v>
      </c>
      <c r="H989" t="s">
        <v>64</v>
      </c>
      <c r="I989" t="s">
        <v>77</v>
      </c>
      <c r="J989" t="s">
        <v>43</v>
      </c>
      <c r="K989" s="9">
        <v>52</v>
      </c>
      <c r="L989" t="s">
        <v>78</v>
      </c>
      <c r="M989">
        <v>3</v>
      </c>
      <c r="N989" t="s">
        <v>33</v>
      </c>
      <c r="O989" t="s">
        <v>77</v>
      </c>
      <c r="P989" t="s">
        <v>45</v>
      </c>
      <c r="Q989" s="9">
        <v>10596</v>
      </c>
      <c r="R989" s="9">
        <v>15395</v>
      </c>
      <c r="S989" s="9">
        <v>2</v>
      </c>
      <c r="T989" t="s">
        <v>46</v>
      </c>
      <c r="U989" s="9">
        <v>11</v>
      </c>
      <c r="V989" t="s">
        <v>82</v>
      </c>
      <c r="W989" t="s">
        <v>77</v>
      </c>
      <c r="X989" s="9">
        <v>5</v>
      </c>
      <c r="Y989" t="s">
        <v>86</v>
      </c>
      <c r="Z989" t="s">
        <v>46</v>
      </c>
    </row>
    <row r="990" spans="1:26" x14ac:dyDescent="0.25">
      <c r="A990">
        <v>2441</v>
      </c>
      <c r="B990" s="9">
        <v>41</v>
      </c>
      <c r="C990" t="s">
        <v>26</v>
      </c>
      <c r="D990" s="9">
        <v>1200</v>
      </c>
      <c r="E990" t="s">
        <v>41</v>
      </c>
      <c r="F990" s="9">
        <v>22</v>
      </c>
      <c r="G990" t="s">
        <v>74</v>
      </c>
      <c r="H990" t="s">
        <v>29</v>
      </c>
      <c r="I990" t="s">
        <v>80</v>
      </c>
      <c r="J990" t="s">
        <v>31</v>
      </c>
      <c r="K990" s="9">
        <v>75</v>
      </c>
      <c r="L990" t="s">
        <v>78</v>
      </c>
      <c r="M990">
        <v>2</v>
      </c>
      <c r="N990" t="s">
        <v>44</v>
      </c>
      <c r="O990" t="s">
        <v>80</v>
      </c>
      <c r="P990" t="s">
        <v>57</v>
      </c>
      <c r="Q990" s="9">
        <v>5467</v>
      </c>
      <c r="R990" s="9">
        <v>13953</v>
      </c>
      <c r="S990" s="9">
        <v>3</v>
      </c>
      <c r="T990" t="s">
        <v>36</v>
      </c>
      <c r="U990" s="9">
        <v>14</v>
      </c>
      <c r="V990" t="s">
        <v>82</v>
      </c>
      <c r="W990" t="s">
        <v>79</v>
      </c>
      <c r="X990" s="9">
        <v>4</v>
      </c>
      <c r="Y990" t="s">
        <v>85</v>
      </c>
      <c r="Z990" t="s">
        <v>46</v>
      </c>
    </row>
    <row r="991" spans="1:26" x14ac:dyDescent="0.25">
      <c r="A991">
        <v>2442</v>
      </c>
      <c r="B991" s="9">
        <v>37</v>
      </c>
      <c r="C991" t="s">
        <v>26</v>
      </c>
      <c r="D991" s="9">
        <v>1439</v>
      </c>
      <c r="E991" t="s">
        <v>41</v>
      </c>
      <c r="F991" s="9">
        <v>4</v>
      </c>
      <c r="G991" t="s">
        <v>76</v>
      </c>
      <c r="H991" t="s">
        <v>29</v>
      </c>
      <c r="I991" t="s">
        <v>78</v>
      </c>
      <c r="J991" t="s">
        <v>43</v>
      </c>
      <c r="K991" s="9">
        <v>54</v>
      </c>
      <c r="L991" t="s">
        <v>78</v>
      </c>
      <c r="M991">
        <v>1</v>
      </c>
      <c r="N991" t="s">
        <v>44</v>
      </c>
      <c r="O991" t="s">
        <v>78</v>
      </c>
      <c r="P991" t="s">
        <v>45</v>
      </c>
      <c r="Q991" s="9">
        <v>2996</v>
      </c>
      <c r="R991" s="9">
        <v>5182</v>
      </c>
      <c r="S991" s="9">
        <v>7</v>
      </c>
      <c r="T991" t="s">
        <v>36</v>
      </c>
      <c r="U991" s="9">
        <v>15</v>
      </c>
      <c r="V991" t="s">
        <v>82</v>
      </c>
      <c r="W991" t="s">
        <v>80</v>
      </c>
      <c r="X991" s="9">
        <v>2</v>
      </c>
      <c r="Y991" t="s">
        <v>86</v>
      </c>
      <c r="Z991" t="s">
        <v>46</v>
      </c>
    </row>
    <row r="992" spans="1:26" x14ac:dyDescent="0.25">
      <c r="A992">
        <v>2443</v>
      </c>
      <c r="B992" s="9">
        <v>33</v>
      </c>
      <c r="C992" t="s">
        <v>40</v>
      </c>
      <c r="D992" s="9">
        <v>1111</v>
      </c>
      <c r="E992" t="s">
        <v>41</v>
      </c>
      <c r="F992" s="9">
        <v>5</v>
      </c>
      <c r="G992" t="s">
        <v>76</v>
      </c>
      <c r="H992" t="s">
        <v>29</v>
      </c>
      <c r="I992" t="s">
        <v>77</v>
      </c>
      <c r="J992" t="s">
        <v>43</v>
      </c>
      <c r="K992" s="9">
        <v>61</v>
      </c>
      <c r="L992" t="s">
        <v>78</v>
      </c>
      <c r="M992">
        <v>2</v>
      </c>
      <c r="N992" t="s">
        <v>33</v>
      </c>
      <c r="O992" t="s">
        <v>80</v>
      </c>
      <c r="P992" t="s">
        <v>45</v>
      </c>
      <c r="Q992" s="9">
        <v>9998</v>
      </c>
      <c r="R992" s="9">
        <v>19293</v>
      </c>
      <c r="S992" s="9">
        <v>6</v>
      </c>
      <c r="T992" t="s">
        <v>46</v>
      </c>
      <c r="U992" s="9">
        <v>13</v>
      </c>
      <c r="V992" t="s">
        <v>82</v>
      </c>
      <c r="W992" t="s">
        <v>79</v>
      </c>
      <c r="X992" s="9">
        <v>2</v>
      </c>
      <c r="Y992" t="s">
        <v>87</v>
      </c>
      <c r="Z992" t="s">
        <v>46</v>
      </c>
    </row>
    <row r="993" spans="1:26" x14ac:dyDescent="0.25">
      <c r="A993">
        <v>2444</v>
      </c>
      <c r="B993" s="9">
        <v>32</v>
      </c>
      <c r="C993" t="s">
        <v>26</v>
      </c>
      <c r="D993" s="9">
        <v>499</v>
      </c>
      <c r="E993" t="s">
        <v>27</v>
      </c>
      <c r="F993" s="9">
        <v>2</v>
      </c>
      <c r="G993" t="s">
        <v>76</v>
      </c>
      <c r="H993" t="s">
        <v>64</v>
      </c>
      <c r="I993" t="s">
        <v>78</v>
      </c>
      <c r="J993" t="s">
        <v>43</v>
      </c>
      <c r="K993" s="9">
        <v>36</v>
      </c>
      <c r="L993" t="s">
        <v>78</v>
      </c>
      <c r="M993">
        <v>2</v>
      </c>
      <c r="N993" t="s">
        <v>33</v>
      </c>
      <c r="O993" t="s">
        <v>77</v>
      </c>
      <c r="P993" t="s">
        <v>45</v>
      </c>
      <c r="Q993" s="9">
        <v>4078</v>
      </c>
      <c r="R993" s="9">
        <v>20497</v>
      </c>
      <c r="S993" s="9">
        <v>0</v>
      </c>
      <c r="T993" t="s">
        <v>36</v>
      </c>
      <c r="U993" s="9">
        <v>13</v>
      </c>
      <c r="V993" t="s">
        <v>82</v>
      </c>
      <c r="W993" t="s">
        <v>79</v>
      </c>
      <c r="X993" s="9">
        <v>3</v>
      </c>
      <c r="Y993" t="s">
        <v>85</v>
      </c>
      <c r="Z993" t="s">
        <v>46</v>
      </c>
    </row>
    <row r="994" spans="1:26" x14ac:dyDescent="0.25">
      <c r="A994">
        <v>2445</v>
      </c>
      <c r="B994" s="9">
        <v>39</v>
      </c>
      <c r="C994" t="s">
        <v>60</v>
      </c>
      <c r="D994" s="9">
        <v>1485</v>
      </c>
      <c r="E994" t="s">
        <v>41</v>
      </c>
      <c r="F994" s="9">
        <v>25</v>
      </c>
      <c r="G994" t="s">
        <v>72</v>
      </c>
      <c r="H994" t="s">
        <v>29</v>
      </c>
      <c r="I994" t="s">
        <v>78</v>
      </c>
      <c r="J994" t="s">
        <v>43</v>
      </c>
      <c r="K994" s="9">
        <v>71</v>
      </c>
      <c r="L994" t="s">
        <v>78</v>
      </c>
      <c r="M994">
        <v>3</v>
      </c>
      <c r="N994" t="s">
        <v>59</v>
      </c>
      <c r="O994" t="s">
        <v>78</v>
      </c>
      <c r="P994" t="s">
        <v>45</v>
      </c>
      <c r="Q994" s="9">
        <v>10920</v>
      </c>
      <c r="R994" s="9">
        <v>3449</v>
      </c>
      <c r="S994" s="9">
        <v>3</v>
      </c>
      <c r="T994" t="s">
        <v>46</v>
      </c>
      <c r="U994" s="9">
        <v>21</v>
      </c>
      <c r="V994" t="s">
        <v>83</v>
      </c>
      <c r="W994" t="s">
        <v>77</v>
      </c>
      <c r="X994" s="9">
        <v>2</v>
      </c>
      <c r="Y994" t="s">
        <v>86</v>
      </c>
      <c r="Z994" t="s">
        <v>46</v>
      </c>
    </row>
    <row r="995" spans="1:26" x14ac:dyDescent="0.25">
      <c r="A995">
        <v>2446</v>
      </c>
      <c r="B995" s="9">
        <v>25</v>
      </c>
      <c r="C995" t="s">
        <v>26</v>
      </c>
      <c r="D995" s="9">
        <v>1372</v>
      </c>
      <c r="E995" t="s">
        <v>27</v>
      </c>
      <c r="F995" s="9">
        <v>18</v>
      </c>
      <c r="G995" t="s">
        <v>76</v>
      </c>
      <c r="H995" t="s">
        <v>29</v>
      </c>
      <c r="I995" t="s">
        <v>79</v>
      </c>
      <c r="J995" t="s">
        <v>43</v>
      </c>
      <c r="K995" s="9">
        <v>93</v>
      </c>
      <c r="L995" t="s">
        <v>80</v>
      </c>
      <c r="M995">
        <v>2</v>
      </c>
      <c r="N995" t="s">
        <v>33</v>
      </c>
      <c r="O995" t="s">
        <v>78</v>
      </c>
      <c r="P995" t="s">
        <v>45</v>
      </c>
      <c r="Q995" s="9">
        <v>6232</v>
      </c>
      <c r="R995" s="9">
        <v>12477</v>
      </c>
      <c r="S995" s="9">
        <v>2</v>
      </c>
      <c r="T995" t="s">
        <v>46</v>
      </c>
      <c r="U995" s="9">
        <v>11</v>
      </c>
      <c r="V995" t="s">
        <v>82</v>
      </c>
      <c r="W995" t="s">
        <v>77</v>
      </c>
      <c r="X995" s="9">
        <v>3</v>
      </c>
      <c r="Y995" t="s">
        <v>85</v>
      </c>
      <c r="Z995" t="s">
        <v>46</v>
      </c>
    </row>
    <row r="996" spans="1:26" x14ac:dyDescent="0.25">
      <c r="A996">
        <v>2447</v>
      </c>
      <c r="B996" s="9">
        <v>52</v>
      </c>
      <c r="C996" t="s">
        <v>40</v>
      </c>
      <c r="D996" s="9">
        <v>322</v>
      </c>
      <c r="E996" t="s">
        <v>41</v>
      </c>
      <c r="F996" s="9">
        <v>28</v>
      </c>
      <c r="G996" t="s">
        <v>74</v>
      </c>
      <c r="H996" t="s">
        <v>53</v>
      </c>
      <c r="I996" t="s">
        <v>80</v>
      </c>
      <c r="J996" t="s">
        <v>31</v>
      </c>
      <c r="K996" s="9">
        <v>59</v>
      </c>
      <c r="L996" t="s">
        <v>80</v>
      </c>
      <c r="M996">
        <v>4</v>
      </c>
      <c r="N996" t="s">
        <v>58</v>
      </c>
      <c r="O996" t="s">
        <v>78</v>
      </c>
      <c r="P996" t="s">
        <v>45</v>
      </c>
      <c r="Q996" s="9">
        <v>13247</v>
      </c>
      <c r="R996" s="9">
        <v>9731</v>
      </c>
      <c r="S996" s="9">
        <v>2</v>
      </c>
      <c r="T996" t="s">
        <v>36</v>
      </c>
      <c r="U996" s="9">
        <v>11</v>
      </c>
      <c r="V996" t="s">
        <v>82</v>
      </c>
      <c r="W996" t="s">
        <v>77</v>
      </c>
      <c r="X996" s="9">
        <v>3</v>
      </c>
      <c r="Y996" t="s">
        <v>85</v>
      </c>
      <c r="Z996" t="s">
        <v>46</v>
      </c>
    </row>
    <row r="997" spans="1:26" x14ac:dyDescent="0.25">
      <c r="A997">
        <v>2448</v>
      </c>
      <c r="B997" s="9">
        <v>43</v>
      </c>
      <c r="C997" t="s">
        <v>26</v>
      </c>
      <c r="D997" s="9">
        <v>930</v>
      </c>
      <c r="E997" t="s">
        <v>41</v>
      </c>
      <c r="F997" s="9">
        <v>6</v>
      </c>
      <c r="G997" t="s">
        <v>74</v>
      </c>
      <c r="H997" t="s">
        <v>53</v>
      </c>
      <c r="I997" t="s">
        <v>79</v>
      </c>
      <c r="J997" t="s">
        <v>31</v>
      </c>
      <c r="K997" s="9">
        <v>73</v>
      </c>
      <c r="L997" t="s">
        <v>77</v>
      </c>
      <c r="M997">
        <v>2</v>
      </c>
      <c r="N997" t="s">
        <v>44</v>
      </c>
      <c r="O997" t="s">
        <v>78</v>
      </c>
      <c r="P997" t="s">
        <v>35</v>
      </c>
      <c r="Q997" s="9">
        <v>4081</v>
      </c>
      <c r="R997" s="9">
        <v>20003</v>
      </c>
      <c r="S997" s="9">
        <v>1</v>
      </c>
      <c r="T997" t="s">
        <v>36</v>
      </c>
      <c r="U997" s="9">
        <v>14</v>
      </c>
      <c r="V997" t="s">
        <v>82</v>
      </c>
      <c r="W997" t="s">
        <v>79</v>
      </c>
      <c r="X997" s="9">
        <v>3</v>
      </c>
      <c r="Y997" t="s">
        <v>84</v>
      </c>
      <c r="Z997" t="s">
        <v>46</v>
      </c>
    </row>
    <row r="998" spans="1:26" x14ac:dyDescent="0.25">
      <c r="A998">
        <v>2449</v>
      </c>
      <c r="B998" s="9">
        <v>27</v>
      </c>
      <c r="C998" t="s">
        <v>26</v>
      </c>
      <c r="D998" s="9">
        <v>205</v>
      </c>
      <c r="E998" t="s">
        <v>27</v>
      </c>
      <c r="F998" s="9">
        <v>10</v>
      </c>
      <c r="G998" t="s">
        <v>74</v>
      </c>
      <c r="H998" t="s">
        <v>64</v>
      </c>
      <c r="I998" t="s">
        <v>80</v>
      </c>
      <c r="J998" t="s">
        <v>31</v>
      </c>
      <c r="K998" s="9">
        <v>98</v>
      </c>
      <c r="L998" t="s">
        <v>77</v>
      </c>
      <c r="M998">
        <v>2</v>
      </c>
      <c r="N998" t="s">
        <v>33</v>
      </c>
      <c r="O998" t="s">
        <v>80</v>
      </c>
      <c r="P998" t="s">
        <v>45</v>
      </c>
      <c r="Q998" s="9">
        <v>5769</v>
      </c>
      <c r="R998" s="9">
        <v>7100</v>
      </c>
      <c r="S998" s="9">
        <v>1</v>
      </c>
      <c r="T998" t="s">
        <v>36</v>
      </c>
      <c r="U998" s="9">
        <v>11</v>
      </c>
      <c r="V998" t="s">
        <v>82</v>
      </c>
      <c r="W998" t="s">
        <v>80</v>
      </c>
      <c r="X998" s="9">
        <v>3</v>
      </c>
      <c r="Y998" t="s">
        <v>86</v>
      </c>
      <c r="Z998" t="s">
        <v>46</v>
      </c>
    </row>
    <row r="999" spans="1:26" x14ac:dyDescent="0.25">
      <c r="A999">
        <v>2450</v>
      </c>
      <c r="B999" s="9">
        <v>27</v>
      </c>
      <c r="C999" t="s">
        <v>26</v>
      </c>
      <c r="D999" s="9">
        <v>135</v>
      </c>
      <c r="E999" t="s">
        <v>41</v>
      </c>
      <c r="F999" s="9">
        <v>17</v>
      </c>
      <c r="G999" t="s">
        <v>73</v>
      </c>
      <c r="H999" t="s">
        <v>29</v>
      </c>
      <c r="I999" t="s">
        <v>80</v>
      </c>
      <c r="J999" t="s">
        <v>31</v>
      </c>
      <c r="K999" s="9">
        <v>51</v>
      </c>
      <c r="L999" t="s">
        <v>78</v>
      </c>
      <c r="M999">
        <v>1</v>
      </c>
      <c r="N999" t="s">
        <v>44</v>
      </c>
      <c r="O999" t="s">
        <v>78</v>
      </c>
      <c r="P999" t="s">
        <v>35</v>
      </c>
      <c r="Q999" s="9">
        <v>2394</v>
      </c>
      <c r="R999" s="9">
        <v>25681</v>
      </c>
      <c r="S999" s="9">
        <v>1</v>
      </c>
      <c r="T999" t="s">
        <v>36</v>
      </c>
      <c r="U999" s="9">
        <v>13</v>
      </c>
      <c r="V999" t="s">
        <v>82</v>
      </c>
      <c r="W999" t="s">
        <v>80</v>
      </c>
      <c r="X999" s="9">
        <v>2</v>
      </c>
      <c r="Y999" t="s">
        <v>86</v>
      </c>
      <c r="Z999" t="s">
        <v>36</v>
      </c>
    </row>
    <row r="1000" spans="1:26" x14ac:dyDescent="0.25">
      <c r="A1000">
        <v>2451</v>
      </c>
      <c r="B1000" s="9">
        <v>26</v>
      </c>
      <c r="C1000" t="s">
        <v>26</v>
      </c>
      <c r="D1000" s="9">
        <v>683</v>
      </c>
      <c r="E1000" t="s">
        <v>41</v>
      </c>
      <c r="F1000" s="9">
        <v>2</v>
      </c>
      <c r="G1000" t="s">
        <v>76</v>
      </c>
      <c r="H1000" t="s">
        <v>53</v>
      </c>
      <c r="I1000" t="s">
        <v>79</v>
      </c>
      <c r="J1000" t="s">
        <v>43</v>
      </c>
      <c r="K1000" s="9">
        <v>36</v>
      </c>
      <c r="L1000" t="s">
        <v>77</v>
      </c>
      <c r="M1000">
        <v>1</v>
      </c>
      <c r="N1000" t="s">
        <v>44</v>
      </c>
      <c r="O1000" t="s">
        <v>80</v>
      </c>
      <c r="P1000" t="s">
        <v>35</v>
      </c>
      <c r="Q1000" s="9">
        <v>3904</v>
      </c>
      <c r="R1000" s="9">
        <v>4050</v>
      </c>
      <c r="S1000" s="9">
        <v>0</v>
      </c>
      <c r="T1000" t="s">
        <v>46</v>
      </c>
      <c r="U1000" s="9">
        <v>12</v>
      </c>
      <c r="V1000" t="s">
        <v>82</v>
      </c>
      <c r="W1000" t="s">
        <v>80</v>
      </c>
      <c r="X1000" s="9">
        <v>2</v>
      </c>
      <c r="Y1000" t="s">
        <v>86</v>
      </c>
      <c r="Z1000" t="s">
        <v>46</v>
      </c>
    </row>
    <row r="1001" spans="1:26" x14ac:dyDescent="0.25">
      <c r="A1001">
        <v>2452</v>
      </c>
      <c r="B1001" s="9">
        <v>42</v>
      </c>
      <c r="C1001" t="s">
        <v>26</v>
      </c>
      <c r="D1001" s="9">
        <v>1147</v>
      </c>
      <c r="E1001" t="s">
        <v>69</v>
      </c>
      <c r="F1001" s="9">
        <v>10</v>
      </c>
      <c r="G1001" t="s">
        <v>74</v>
      </c>
      <c r="H1001" t="s">
        <v>69</v>
      </c>
      <c r="I1001" t="s">
        <v>78</v>
      </c>
      <c r="J1001" t="s">
        <v>31</v>
      </c>
      <c r="K1001" s="9">
        <v>31</v>
      </c>
      <c r="L1001" t="s">
        <v>78</v>
      </c>
      <c r="M1001">
        <v>4</v>
      </c>
      <c r="N1001" t="s">
        <v>61</v>
      </c>
      <c r="O1001" t="s">
        <v>79</v>
      </c>
      <c r="P1001" t="s">
        <v>45</v>
      </c>
      <c r="Q1001" s="9">
        <v>16799</v>
      </c>
      <c r="R1001" s="9">
        <v>16616</v>
      </c>
      <c r="S1001" s="9">
        <v>0</v>
      </c>
      <c r="T1001" t="s">
        <v>46</v>
      </c>
      <c r="U1001" s="9">
        <v>14</v>
      </c>
      <c r="V1001" t="s">
        <v>82</v>
      </c>
      <c r="W1001" t="s">
        <v>78</v>
      </c>
      <c r="X1001" s="9">
        <v>5</v>
      </c>
      <c r="Y1001" t="s">
        <v>86</v>
      </c>
      <c r="Z1001" t="s">
        <v>46</v>
      </c>
    </row>
    <row r="1002" spans="1:26" x14ac:dyDescent="0.25">
      <c r="A1002">
        <v>2453</v>
      </c>
      <c r="B1002" s="9">
        <v>52</v>
      </c>
      <c r="C1002" t="s">
        <v>26</v>
      </c>
      <c r="D1002" s="9">
        <v>258</v>
      </c>
      <c r="E1002" t="s">
        <v>41</v>
      </c>
      <c r="F1002" s="9">
        <v>8</v>
      </c>
      <c r="G1002" t="s">
        <v>73</v>
      </c>
      <c r="H1002" t="s">
        <v>49</v>
      </c>
      <c r="I1002" t="s">
        <v>78</v>
      </c>
      <c r="J1002" t="s">
        <v>31</v>
      </c>
      <c r="K1002" s="9">
        <v>54</v>
      </c>
      <c r="L1002" t="s">
        <v>78</v>
      </c>
      <c r="M1002">
        <v>1</v>
      </c>
      <c r="N1002" t="s">
        <v>51</v>
      </c>
      <c r="O1002" t="s">
        <v>79</v>
      </c>
      <c r="P1002" t="s">
        <v>45</v>
      </c>
      <c r="Q1002" s="9">
        <v>2950</v>
      </c>
      <c r="R1002" s="9">
        <v>17363</v>
      </c>
      <c r="S1002" s="9">
        <v>9</v>
      </c>
      <c r="T1002" t="s">
        <v>46</v>
      </c>
      <c r="U1002" s="9">
        <v>13</v>
      </c>
      <c r="V1002" t="s">
        <v>82</v>
      </c>
      <c r="W1002" t="s">
        <v>78</v>
      </c>
      <c r="X1002" s="9">
        <v>2</v>
      </c>
      <c r="Y1002" t="s">
        <v>84</v>
      </c>
      <c r="Z1002" t="s">
        <v>46</v>
      </c>
    </row>
    <row r="1003" spans="1:26" x14ac:dyDescent="0.25">
      <c r="A1003">
        <v>2454</v>
      </c>
      <c r="B1003" s="9">
        <v>37</v>
      </c>
      <c r="C1003" t="s">
        <v>26</v>
      </c>
      <c r="D1003" s="9">
        <v>1462</v>
      </c>
      <c r="E1003" t="s">
        <v>41</v>
      </c>
      <c r="F1003" s="9">
        <v>11</v>
      </c>
      <c r="G1003" t="s">
        <v>74</v>
      </c>
      <c r="H1003" t="s">
        <v>53</v>
      </c>
      <c r="I1003" t="s">
        <v>79</v>
      </c>
      <c r="J1003" t="s">
        <v>31</v>
      </c>
      <c r="K1003" s="9">
        <v>94</v>
      </c>
      <c r="L1003" t="s">
        <v>78</v>
      </c>
      <c r="M1003">
        <v>1</v>
      </c>
      <c r="N1003" t="s">
        <v>51</v>
      </c>
      <c r="O1003" t="s">
        <v>78</v>
      </c>
      <c r="P1003" t="s">
        <v>35</v>
      </c>
      <c r="Q1003" s="9">
        <v>3629</v>
      </c>
      <c r="R1003" s="9">
        <v>19106</v>
      </c>
      <c r="S1003" s="9">
        <v>4</v>
      </c>
      <c r="T1003" t="s">
        <v>46</v>
      </c>
      <c r="U1003" s="9">
        <v>18</v>
      </c>
      <c r="V1003" t="s">
        <v>82</v>
      </c>
      <c r="W1003" t="s">
        <v>79</v>
      </c>
      <c r="X1003" s="9">
        <v>6</v>
      </c>
      <c r="Y1003" t="s">
        <v>86</v>
      </c>
      <c r="Z1003" t="s">
        <v>46</v>
      </c>
    </row>
    <row r="1004" spans="1:26" x14ac:dyDescent="0.25">
      <c r="A1004">
        <v>2455</v>
      </c>
      <c r="B1004" s="9">
        <v>35</v>
      </c>
      <c r="C1004" t="s">
        <v>40</v>
      </c>
      <c r="D1004" s="9">
        <v>200</v>
      </c>
      <c r="E1004" t="s">
        <v>41</v>
      </c>
      <c r="F1004" s="9">
        <v>18</v>
      </c>
      <c r="G1004" t="s">
        <v>72</v>
      </c>
      <c r="H1004" t="s">
        <v>29</v>
      </c>
      <c r="I1004" t="s">
        <v>78</v>
      </c>
      <c r="J1004" t="s">
        <v>43</v>
      </c>
      <c r="K1004" s="9">
        <v>60</v>
      </c>
      <c r="L1004" t="s">
        <v>78</v>
      </c>
      <c r="M1004">
        <v>3</v>
      </c>
      <c r="N1004" t="s">
        <v>58</v>
      </c>
      <c r="O1004" t="s">
        <v>80</v>
      </c>
      <c r="P1004" t="s">
        <v>35</v>
      </c>
      <c r="Q1004" s="9">
        <v>9362</v>
      </c>
      <c r="R1004" s="9">
        <v>19944</v>
      </c>
      <c r="S1004" s="9">
        <v>2</v>
      </c>
      <c r="T1004" t="s">
        <v>46</v>
      </c>
      <c r="U1004" s="9">
        <v>11</v>
      </c>
      <c r="V1004" t="s">
        <v>82</v>
      </c>
      <c r="W1004" t="s">
        <v>78</v>
      </c>
      <c r="X1004" s="9">
        <v>2</v>
      </c>
      <c r="Y1004" t="s">
        <v>86</v>
      </c>
      <c r="Z1004" t="s">
        <v>46</v>
      </c>
    </row>
    <row r="1005" spans="1:26" x14ac:dyDescent="0.25">
      <c r="A1005">
        <v>2456</v>
      </c>
      <c r="B1005" s="9">
        <v>25</v>
      </c>
      <c r="C1005" t="s">
        <v>26</v>
      </c>
      <c r="D1005" s="9">
        <v>949</v>
      </c>
      <c r="E1005" t="s">
        <v>41</v>
      </c>
      <c r="F1005" s="9">
        <v>1</v>
      </c>
      <c r="G1005" t="s">
        <v>74</v>
      </c>
      <c r="H1005" t="s">
        <v>67</v>
      </c>
      <c r="I1005" t="s">
        <v>79</v>
      </c>
      <c r="J1005" t="s">
        <v>43</v>
      </c>
      <c r="K1005" s="9">
        <v>81</v>
      </c>
      <c r="L1005" t="s">
        <v>78</v>
      </c>
      <c r="M1005">
        <v>1</v>
      </c>
      <c r="N1005" t="s">
        <v>51</v>
      </c>
      <c r="O1005" t="s">
        <v>80</v>
      </c>
      <c r="P1005" t="s">
        <v>45</v>
      </c>
      <c r="Q1005" s="9">
        <v>3229</v>
      </c>
      <c r="R1005" s="9">
        <v>4910</v>
      </c>
      <c r="S1005" s="9">
        <v>4</v>
      </c>
      <c r="T1005" t="s">
        <v>46</v>
      </c>
      <c r="U1005" s="9">
        <v>11</v>
      </c>
      <c r="V1005" t="s">
        <v>82</v>
      </c>
      <c r="W1005" t="s">
        <v>77</v>
      </c>
      <c r="X1005" s="9">
        <v>2</v>
      </c>
      <c r="Y1005" t="s">
        <v>85</v>
      </c>
      <c r="Z1005" t="s">
        <v>46</v>
      </c>
    </row>
    <row r="1006" spans="1:26" x14ac:dyDescent="0.25">
      <c r="A1006">
        <v>2457</v>
      </c>
      <c r="B1006" s="9">
        <v>26</v>
      </c>
      <c r="C1006" t="s">
        <v>26</v>
      </c>
      <c r="D1006" s="9">
        <v>652</v>
      </c>
      <c r="E1006" t="s">
        <v>41</v>
      </c>
      <c r="F1006" s="9">
        <v>7</v>
      </c>
      <c r="G1006" t="s">
        <v>74</v>
      </c>
      <c r="H1006" t="s">
        <v>49</v>
      </c>
      <c r="I1006" t="s">
        <v>78</v>
      </c>
      <c r="J1006" t="s">
        <v>43</v>
      </c>
      <c r="K1006" s="9">
        <v>100</v>
      </c>
      <c r="L1006" t="s">
        <v>80</v>
      </c>
      <c r="M1006">
        <v>1</v>
      </c>
      <c r="N1006" t="s">
        <v>51</v>
      </c>
      <c r="O1006" t="s">
        <v>79</v>
      </c>
      <c r="P1006" t="s">
        <v>35</v>
      </c>
      <c r="Q1006" s="9">
        <v>3578</v>
      </c>
      <c r="R1006" s="9">
        <v>23577</v>
      </c>
      <c r="S1006" s="9">
        <v>0</v>
      </c>
      <c r="T1006" t="s">
        <v>46</v>
      </c>
      <c r="U1006" s="9">
        <v>12</v>
      </c>
      <c r="V1006" t="s">
        <v>82</v>
      </c>
      <c r="W1006" t="s">
        <v>80</v>
      </c>
      <c r="X1006" s="9">
        <v>2</v>
      </c>
      <c r="Y1006" t="s">
        <v>86</v>
      </c>
      <c r="Z1006" t="s">
        <v>46</v>
      </c>
    </row>
    <row r="1007" spans="1:26" x14ac:dyDescent="0.25">
      <c r="A1007">
        <v>2458</v>
      </c>
      <c r="B1007" s="9">
        <v>29</v>
      </c>
      <c r="C1007" t="s">
        <v>26</v>
      </c>
      <c r="D1007" s="9">
        <v>332</v>
      </c>
      <c r="E1007" t="s">
        <v>69</v>
      </c>
      <c r="F1007" s="9">
        <v>17</v>
      </c>
      <c r="G1007" t="s">
        <v>74</v>
      </c>
      <c r="H1007" t="s">
        <v>49</v>
      </c>
      <c r="I1007" t="s">
        <v>77</v>
      </c>
      <c r="J1007" t="s">
        <v>43</v>
      </c>
      <c r="K1007" s="9">
        <v>51</v>
      </c>
      <c r="L1007" t="s">
        <v>77</v>
      </c>
      <c r="M1007">
        <v>3</v>
      </c>
      <c r="N1007" t="s">
        <v>69</v>
      </c>
      <c r="O1007" t="s">
        <v>79</v>
      </c>
      <c r="P1007" t="s">
        <v>35</v>
      </c>
      <c r="Q1007" s="9">
        <v>7988</v>
      </c>
      <c r="R1007" s="9">
        <v>9769</v>
      </c>
      <c r="S1007" s="9">
        <v>1</v>
      </c>
      <c r="T1007" t="s">
        <v>46</v>
      </c>
      <c r="U1007" s="9">
        <v>13</v>
      </c>
      <c r="V1007" t="s">
        <v>82</v>
      </c>
      <c r="W1007" t="s">
        <v>79</v>
      </c>
      <c r="X1007" s="9">
        <v>3</v>
      </c>
      <c r="Y1007" t="s">
        <v>85</v>
      </c>
      <c r="Z1007" t="s">
        <v>46</v>
      </c>
    </row>
    <row r="1008" spans="1:26" x14ac:dyDescent="0.25">
      <c r="A1008">
        <v>2459</v>
      </c>
      <c r="B1008" s="9">
        <v>49</v>
      </c>
      <c r="C1008" t="s">
        <v>40</v>
      </c>
      <c r="D1008" s="9">
        <v>1475</v>
      </c>
      <c r="E1008" t="s">
        <v>41</v>
      </c>
      <c r="F1008" s="9">
        <v>28</v>
      </c>
      <c r="G1008" t="s">
        <v>72</v>
      </c>
      <c r="H1008" t="s">
        <v>29</v>
      </c>
      <c r="I1008" t="s">
        <v>79</v>
      </c>
      <c r="J1008" t="s">
        <v>43</v>
      </c>
      <c r="K1008" s="9">
        <v>97</v>
      </c>
      <c r="L1008" t="s">
        <v>77</v>
      </c>
      <c r="M1008">
        <v>2</v>
      </c>
      <c r="N1008" t="s">
        <v>51</v>
      </c>
      <c r="O1008" t="s">
        <v>79</v>
      </c>
      <c r="P1008" t="s">
        <v>35</v>
      </c>
      <c r="Q1008" s="9">
        <v>4284</v>
      </c>
      <c r="R1008" s="9">
        <v>22710</v>
      </c>
      <c r="S1008" s="9">
        <v>3</v>
      </c>
      <c r="T1008" t="s">
        <v>46</v>
      </c>
      <c r="U1008" s="9">
        <v>20</v>
      </c>
      <c r="V1008" t="s">
        <v>83</v>
      </c>
      <c r="W1008" t="s">
        <v>79</v>
      </c>
      <c r="X1008" s="9">
        <v>2</v>
      </c>
      <c r="Y1008" t="s">
        <v>86</v>
      </c>
      <c r="Z1008" t="s">
        <v>36</v>
      </c>
    </row>
    <row r="1009" spans="1:26" x14ac:dyDescent="0.25">
      <c r="A1009">
        <v>2460</v>
      </c>
      <c r="B1009" s="9">
        <v>29</v>
      </c>
      <c r="C1009" t="s">
        <v>40</v>
      </c>
      <c r="D1009" s="9">
        <v>337</v>
      </c>
      <c r="E1009" t="s">
        <v>41</v>
      </c>
      <c r="F1009" s="9">
        <v>14</v>
      </c>
      <c r="G1009" t="s">
        <v>76</v>
      </c>
      <c r="H1009" t="s">
        <v>49</v>
      </c>
      <c r="I1009" t="s">
        <v>78</v>
      </c>
      <c r="J1009" t="s">
        <v>31</v>
      </c>
      <c r="K1009" s="9">
        <v>84</v>
      </c>
      <c r="L1009" t="s">
        <v>78</v>
      </c>
      <c r="M1009">
        <v>3</v>
      </c>
      <c r="N1009" t="s">
        <v>59</v>
      </c>
      <c r="O1009" t="s">
        <v>80</v>
      </c>
      <c r="P1009" t="s">
        <v>35</v>
      </c>
      <c r="Q1009" s="9">
        <v>7553</v>
      </c>
      <c r="R1009" s="9">
        <v>22930</v>
      </c>
      <c r="S1009" s="9">
        <v>0</v>
      </c>
      <c r="T1009" t="s">
        <v>81</v>
      </c>
      <c r="U1009" s="9">
        <v>12</v>
      </c>
      <c r="V1009" t="s">
        <v>82</v>
      </c>
      <c r="W1009" t="s">
        <v>79</v>
      </c>
      <c r="X1009" s="9">
        <v>1</v>
      </c>
      <c r="Y1009" t="s">
        <v>86</v>
      </c>
      <c r="Z1009" t="s">
        <v>36</v>
      </c>
    </row>
    <row r="1010" spans="1:26" x14ac:dyDescent="0.25">
      <c r="A1010">
        <v>2461</v>
      </c>
      <c r="B1010" s="9">
        <v>54</v>
      </c>
      <c r="C1010" t="s">
        <v>26</v>
      </c>
      <c r="D1010" s="9">
        <v>971</v>
      </c>
      <c r="E1010" t="s">
        <v>41</v>
      </c>
      <c r="F1010" s="9">
        <v>1</v>
      </c>
      <c r="G1010" t="s">
        <v>74</v>
      </c>
      <c r="H1010" t="s">
        <v>53</v>
      </c>
      <c r="I1010" t="s">
        <v>80</v>
      </c>
      <c r="J1010" t="s">
        <v>31</v>
      </c>
      <c r="K1010" s="9">
        <v>54</v>
      </c>
      <c r="L1010" t="s">
        <v>78</v>
      </c>
      <c r="M1010">
        <v>4</v>
      </c>
      <c r="N1010" t="s">
        <v>63</v>
      </c>
      <c r="O1010" t="s">
        <v>80</v>
      </c>
      <c r="P1010" t="s">
        <v>35</v>
      </c>
      <c r="Q1010" s="9">
        <v>17328</v>
      </c>
      <c r="R1010" s="9">
        <v>5652</v>
      </c>
      <c r="S1010" s="9">
        <v>6</v>
      </c>
      <c r="T1010" t="s">
        <v>46</v>
      </c>
      <c r="U1010" s="9">
        <v>19</v>
      </c>
      <c r="V1010" t="s">
        <v>82</v>
      </c>
      <c r="W1010" t="s">
        <v>80</v>
      </c>
      <c r="X1010" s="9">
        <v>3</v>
      </c>
      <c r="Y1010" t="s">
        <v>85</v>
      </c>
      <c r="Z1010" t="s">
        <v>46</v>
      </c>
    </row>
    <row r="1011" spans="1:26" x14ac:dyDescent="0.25">
      <c r="A1011">
        <v>2462</v>
      </c>
      <c r="B1011" s="9">
        <v>58</v>
      </c>
      <c r="C1011" t="s">
        <v>26</v>
      </c>
      <c r="D1011" s="9">
        <v>1055</v>
      </c>
      <c r="E1011" t="s">
        <v>41</v>
      </c>
      <c r="F1011" s="9">
        <v>1</v>
      </c>
      <c r="G1011" t="s">
        <v>74</v>
      </c>
      <c r="H1011" t="s">
        <v>53</v>
      </c>
      <c r="I1011" t="s">
        <v>80</v>
      </c>
      <c r="J1011" t="s">
        <v>31</v>
      </c>
      <c r="K1011" s="9">
        <v>76</v>
      </c>
      <c r="L1011" t="s">
        <v>78</v>
      </c>
      <c r="M1011">
        <v>5</v>
      </c>
      <c r="N1011" t="s">
        <v>63</v>
      </c>
      <c r="O1011" t="s">
        <v>79</v>
      </c>
      <c r="P1011" t="s">
        <v>45</v>
      </c>
      <c r="Q1011" s="9">
        <v>19701</v>
      </c>
      <c r="R1011" s="9">
        <v>22456</v>
      </c>
      <c r="S1011" s="9">
        <v>3</v>
      </c>
      <c r="T1011" t="s">
        <v>36</v>
      </c>
      <c r="U1011" s="9">
        <v>21</v>
      </c>
      <c r="V1011" t="s">
        <v>83</v>
      </c>
      <c r="W1011" t="s">
        <v>78</v>
      </c>
      <c r="X1011" s="9">
        <v>3</v>
      </c>
      <c r="Y1011" t="s">
        <v>86</v>
      </c>
      <c r="Z1011" t="s">
        <v>46</v>
      </c>
    </row>
    <row r="1012" spans="1:26" x14ac:dyDescent="0.25">
      <c r="A1012">
        <v>2463</v>
      </c>
      <c r="B1012" s="9">
        <v>55</v>
      </c>
      <c r="C1012" t="s">
        <v>26</v>
      </c>
      <c r="D1012" s="9">
        <v>1136</v>
      </c>
      <c r="E1012" t="s">
        <v>41</v>
      </c>
      <c r="F1012" s="9">
        <v>1</v>
      </c>
      <c r="G1012" t="s">
        <v>73</v>
      </c>
      <c r="H1012" t="s">
        <v>53</v>
      </c>
      <c r="I1012" t="s">
        <v>77</v>
      </c>
      <c r="J1012" t="s">
        <v>43</v>
      </c>
      <c r="K1012" s="9">
        <v>81</v>
      </c>
      <c r="L1012" t="s">
        <v>80</v>
      </c>
      <c r="M1012">
        <v>4</v>
      </c>
      <c r="N1012" t="s">
        <v>63</v>
      </c>
      <c r="O1012" t="s">
        <v>80</v>
      </c>
      <c r="P1012" t="s">
        <v>57</v>
      </c>
      <c r="Q1012" s="9">
        <v>14732</v>
      </c>
      <c r="R1012" s="9">
        <v>12414</v>
      </c>
      <c r="S1012" s="9">
        <v>2</v>
      </c>
      <c r="T1012" t="s">
        <v>46</v>
      </c>
      <c r="U1012" s="9">
        <v>13</v>
      </c>
      <c r="V1012" t="s">
        <v>82</v>
      </c>
      <c r="W1012" t="s">
        <v>80</v>
      </c>
      <c r="X1012" s="9">
        <v>4</v>
      </c>
      <c r="Y1012" t="s">
        <v>87</v>
      </c>
      <c r="Z1012" t="s">
        <v>46</v>
      </c>
    </row>
    <row r="1013" spans="1:26" x14ac:dyDescent="0.25">
      <c r="A1013">
        <v>2464</v>
      </c>
      <c r="B1013" s="9">
        <v>36</v>
      </c>
      <c r="C1013" t="s">
        <v>26</v>
      </c>
      <c r="D1013" s="9">
        <v>1174</v>
      </c>
      <c r="E1013" t="s">
        <v>27</v>
      </c>
      <c r="F1013" s="9">
        <v>3</v>
      </c>
      <c r="G1013" t="s">
        <v>73</v>
      </c>
      <c r="H1013" t="s">
        <v>64</v>
      </c>
      <c r="I1013" t="s">
        <v>79</v>
      </c>
      <c r="J1013" t="s">
        <v>31</v>
      </c>
      <c r="K1013" s="9">
        <v>99</v>
      </c>
      <c r="L1013" t="s">
        <v>78</v>
      </c>
      <c r="M1013">
        <v>2</v>
      </c>
      <c r="N1013" t="s">
        <v>33</v>
      </c>
      <c r="O1013" t="s">
        <v>77</v>
      </c>
      <c r="P1013" t="s">
        <v>35</v>
      </c>
      <c r="Q1013" s="9">
        <v>9278</v>
      </c>
      <c r="R1013" s="9">
        <v>20763</v>
      </c>
      <c r="S1013" s="9">
        <v>3</v>
      </c>
      <c r="T1013" t="s">
        <v>36</v>
      </c>
      <c r="U1013" s="9">
        <v>16</v>
      </c>
      <c r="V1013" t="s">
        <v>82</v>
      </c>
      <c r="W1013" t="s">
        <v>80</v>
      </c>
      <c r="X1013" s="9">
        <v>3</v>
      </c>
      <c r="Y1013" t="s">
        <v>86</v>
      </c>
      <c r="Z1013" t="s">
        <v>46</v>
      </c>
    </row>
    <row r="1014" spans="1:26" x14ac:dyDescent="0.25">
      <c r="A1014">
        <v>2465</v>
      </c>
      <c r="B1014" s="9">
        <v>31</v>
      </c>
      <c r="C1014" t="s">
        <v>40</v>
      </c>
      <c r="D1014" s="9">
        <v>667</v>
      </c>
      <c r="E1014" t="s">
        <v>27</v>
      </c>
      <c r="F1014" s="9">
        <v>1</v>
      </c>
      <c r="G1014" t="s">
        <v>73</v>
      </c>
      <c r="H1014" t="s">
        <v>29</v>
      </c>
      <c r="I1014" t="s">
        <v>77</v>
      </c>
      <c r="J1014" t="s">
        <v>31</v>
      </c>
      <c r="K1014" s="9">
        <v>50</v>
      </c>
      <c r="L1014" t="s">
        <v>79</v>
      </c>
      <c r="M1014">
        <v>1</v>
      </c>
      <c r="N1014" t="s">
        <v>62</v>
      </c>
      <c r="O1014" t="s">
        <v>78</v>
      </c>
      <c r="P1014" t="s">
        <v>35</v>
      </c>
      <c r="Q1014" s="9">
        <v>1359</v>
      </c>
      <c r="R1014" s="9">
        <v>16154</v>
      </c>
      <c r="S1014" s="9">
        <v>1</v>
      </c>
      <c r="T1014" t="s">
        <v>46</v>
      </c>
      <c r="U1014" s="9">
        <v>12</v>
      </c>
      <c r="V1014" t="s">
        <v>82</v>
      </c>
      <c r="W1014" t="s">
        <v>77</v>
      </c>
      <c r="X1014" s="9">
        <v>3</v>
      </c>
      <c r="Y1014" t="s">
        <v>86</v>
      </c>
      <c r="Z1014" t="s">
        <v>36</v>
      </c>
    </row>
    <row r="1015" spans="1:26" x14ac:dyDescent="0.25">
      <c r="A1015">
        <v>2466</v>
      </c>
      <c r="B1015" s="9">
        <v>30</v>
      </c>
      <c r="C1015" t="s">
        <v>26</v>
      </c>
      <c r="D1015" s="9">
        <v>855</v>
      </c>
      <c r="E1015" t="s">
        <v>27</v>
      </c>
      <c r="F1015" s="9">
        <v>7</v>
      </c>
      <c r="G1015" t="s">
        <v>73</v>
      </c>
      <c r="H1015" t="s">
        <v>64</v>
      </c>
      <c r="I1015" t="s">
        <v>80</v>
      </c>
      <c r="J1015" t="s">
        <v>31</v>
      </c>
      <c r="K1015" s="9">
        <v>73</v>
      </c>
      <c r="L1015" t="s">
        <v>78</v>
      </c>
      <c r="M1015">
        <v>2</v>
      </c>
      <c r="N1015" t="s">
        <v>33</v>
      </c>
      <c r="O1015" t="s">
        <v>79</v>
      </c>
      <c r="P1015" t="s">
        <v>57</v>
      </c>
      <c r="Q1015" s="9">
        <v>4779</v>
      </c>
      <c r="R1015" s="9">
        <v>12761</v>
      </c>
      <c r="S1015" s="9">
        <v>7</v>
      </c>
      <c r="T1015" t="s">
        <v>46</v>
      </c>
      <c r="U1015" s="9">
        <v>14</v>
      </c>
      <c r="V1015" t="s">
        <v>82</v>
      </c>
      <c r="W1015" t="s">
        <v>77</v>
      </c>
      <c r="X1015" s="9">
        <v>3</v>
      </c>
      <c r="Y1015" t="s">
        <v>86</v>
      </c>
      <c r="Z1015" t="s">
        <v>46</v>
      </c>
    </row>
    <row r="1016" spans="1:26" x14ac:dyDescent="0.25">
      <c r="A1016">
        <v>2467</v>
      </c>
      <c r="B1016" s="9">
        <v>31</v>
      </c>
      <c r="C1016" t="s">
        <v>26</v>
      </c>
      <c r="D1016" s="9">
        <v>182</v>
      </c>
      <c r="E1016" t="s">
        <v>41</v>
      </c>
      <c r="F1016" s="9">
        <v>8</v>
      </c>
      <c r="G1016" t="s">
        <v>75</v>
      </c>
      <c r="H1016" t="s">
        <v>29</v>
      </c>
      <c r="I1016" t="s">
        <v>79</v>
      </c>
      <c r="J1016" t="s">
        <v>31</v>
      </c>
      <c r="K1016" s="9">
        <v>93</v>
      </c>
      <c r="L1016" t="s">
        <v>78</v>
      </c>
      <c r="M1016">
        <v>4</v>
      </c>
      <c r="N1016" t="s">
        <v>63</v>
      </c>
      <c r="O1016" t="s">
        <v>77</v>
      </c>
      <c r="P1016" t="s">
        <v>35</v>
      </c>
      <c r="Q1016" s="9">
        <v>16422</v>
      </c>
      <c r="R1016" s="9">
        <v>8847</v>
      </c>
      <c r="S1016" s="9">
        <v>3</v>
      </c>
      <c r="T1016" t="s">
        <v>46</v>
      </c>
      <c r="U1016" s="9">
        <v>11</v>
      </c>
      <c r="V1016" t="s">
        <v>82</v>
      </c>
      <c r="W1016" t="s">
        <v>78</v>
      </c>
      <c r="X1016" s="9">
        <v>3</v>
      </c>
      <c r="Y1016" t="s">
        <v>87</v>
      </c>
      <c r="Z1016" t="s">
        <v>46</v>
      </c>
    </row>
    <row r="1017" spans="1:26" x14ac:dyDescent="0.25">
      <c r="A1017">
        <v>2468</v>
      </c>
      <c r="B1017" s="9">
        <v>34</v>
      </c>
      <c r="C1017" t="s">
        <v>40</v>
      </c>
      <c r="D1017" s="9">
        <v>560</v>
      </c>
      <c r="E1017" t="s">
        <v>41</v>
      </c>
      <c r="F1017" s="9">
        <v>9</v>
      </c>
      <c r="G1017" t="s">
        <v>73</v>
      </c>
      <c r="H1017" t="s">
        <v>49</v>
      </c>
      <c r="I1017" t="s">
        <v>80</v>
      </c>
      <c r="J1017" t="s">
        <v>43</v>
      </c>
      <c r="K1017" s="9">
        <v>91</v>
      </c>
      <c r="L1017" t="s">
        <v>78</v>
      </c>
      <c r="M1017">
        <v>1</v>
      </c>
      <c r="N1017" t="s">
        <v>44</v>
      </c>
      <c r="O1017" t="s">
        <v>79</v>
      </c>
      <c r="P1017" t="s">
        <v>57</v>
      </c>
      <c r="Q1017" s="9">
        <v>2996</v>
      </c>
      <c r="R1017" s="9">
        <v>20284</v>
      </c>
      <c r="S1017" s="9">
        <v>5</v>
      </c>
      <c r="T1017" t="s">
        <v>46</v>
      </c>
      <c r="U1017" s="9">
        <v>14</v>
      </c>
      <c r="V1017" t="s">
        <v>82</v>
      </c>
      <c r="W1017" t="s">
        <v>78</v>
      </c>
      <c r="X1017" s="9">
        <v>2</v>
      </c>
      <c r="Y1017" t="s">
        <v>86</v>
      </c>
      <c r="Z1017" t="s">
        <v>46</v>
      </c>
    </row>
    <row r="1018" spans="1:26" x14ac:dyDescent="0.25">
      <c r="A1018">
        <v>2469</v>
      </c>
      <c r="B1018" s="9">
        <v>31</v>
      </c>
      <c r="C1018" t="s">
        <v>26</v>
      </c>
      <c r="D1018" s="9">
        <v>202</v>
      </c>
      <c r="E1018" t="s">
        <v>41</v>
      </c>
      <c r="F1018" s="9">
        <v>8</v>
      </c>
      <c r="G1018" t="s">
        <v>74</v>
      </c>
      <c r="H1018" t="s">
        <v>29</v>
      </c>
      <c r="I1018" t="s">
        <v>78</v>
      </c>
      <c r="J1018" t="s">
        <v>31</v>
      </c>
      <c r="K1018" s="9">
        <v>34</v>
      </c>
      <c r="L1018" t="s">
        <v>77</v>
      </c>
      <c r="M1018">
        <v>1</v>
      </c>
      <c r="N1018" t="s">
        <v>33</v>
      </c>
      <c r="O1018" t="s">
        <v>77</v>
      </c>
      <c r="P1018" t="s">
        <v>35</v>
      </c>
      <c r="Q1018" s="9">
        <v>1261</v>
      </c>
      <c r="R1018" s="9">
        <v>22262</v>
      </c>
      <c r="S1018" s="9">
        <v>1</v>
      </c>
      <c r="T1018" t="s">
        <v>46</v>
      </c>
      <c r="U1018" s="9">
        <v>12</v>
      </c>
      <c r="V1018" t="s">
        <v>82</v>
      </c>
      <c r="W1018" t="s">
        <v>78</v>
      </c>
      <c r="X1018" s="9">
        <v>3</v>
      </c>
      <c r="Y1018" t="s">
        <v>87</v>
      </c>
      <c r="Z1018" t="s">
        <v>36</v>
      </c>
    </row>
    <row r="1019" spans="1:26" x14ac:dyDescent="0.25">
      <c r="A1019">
        <v>2470</v>
      </c>
      <c r="B1019" s="9">
        <v>27</v>
      </c>
      <c r="C1019" t="s">
        <v>26</v>
      </c>
      <c r="D1019" s="9">
        <v>1377</v>
      </c>
      <c r="E1019" t="s">
        <v>41</v>
      </c>
      <c r="F1019" s="9">
        <v>11</v>
      </c>
      <c r="G1019" t="s">
        <v>76</v>
      </c>
      <c r="H1019" t="s">
        <v>29</v>
      </c>
      <c r="I1019" t="s">
        <v>77</v>
      </c>
      <c r="J1019" t="s">
        <v>43</v>
      </c>
      <c r="K1019" s="9">
        <v>91</v>
      </c>
      <c r="L1019" t="s">
        <v>78</v>
      </c>
      <c r="M1019">
        <v>1</v>
      </c>
      <c r="N1019" t="s">
        <v>51</v>
      </c>
      <c r="O1019" t="s">
        <v>79</v>
      </c>
      <c r="P1019" t="s">
        <v>45</v>
      </c>
      <c r="Q1019" s="9">
        <v>2099</v>
      </c>
      <c r="R1019" s="9">
        <v>7679</v>
      </c>
      <c r="S1019" s="9">
        <v>0</v>
      </c>
      <c r="T1019" t="s">
        <v>46</v>
      </c>
      <c r="U1019" s="9">
        <v>14</v>
      </c>
      <c r="V1019" t="s">
        <v>82</v>
      </c>
      <c r="W1019" t="s">
        <v>77</v>
      </c>
      <c r="X1019" s="9">
        <v>3</v>
      </c>
      <c r="Y1019" t="s">
        <v>87</v>
      </c>
      <c r="Z1019" t="s">
        <v>46</v>
      </c>
    </row>
    <row r="1020" spans="1:26" x14ac:dyDescent="0.25">
      <c r="A1020">
        <v>2471</v>
      </c>
      <c r="B1020" s="9">
        <v>36</v>
      </c>
      <c r="C1020" t="s">
        <v>26</v>
      </c>
      <c r="D1020" s="9">
        <v>172</v>
      </c>
      <c r="E1020" t="s">
        <v>41</v>
      </c>
      <c r="F1020" s="9">
        <v>4</v>
      </c>
      <c r="G1020" t="s">
        <v>73</v>
      </c>
      <c r="H1020" t="s">
        <v>29</v>
      </c>
      <c r="I1020" t="s">
        <v>79</v>
      </c>
      <c r="J1020" t="s">
        <v>43</v>
      </c>
      <c r="K1020" s="9">
        <v>37</v>
      </c>
      <c r="L1020" t="s">
        <v>77</v>
      </c>
      <c r="M1020">
        <v>2</v>
      </c>
      <c r="N1020" t="s">
        <v>51</v>
      </c>
      <c r="O1020" t="s">
        <v>80</v>
      </c>
      <c r="P1020" t="s">
        <v>35</v>
      </c>
      <c r="Q1020" s="9">
        <v>5810</v>
      </c>
      <c r="R1020" s="9">
        <v>22604</v>
      </c>
      <c r="S1020" s="9">
        <v>1</v>
      </c>
      <c r="T1020" t="s">
        <v>46</v>
      </c>
      <c r="U1020" s="9">
        <v>16</v>
      </c>
      <c r="V1020" t="s">
        <v>82</v>
      </c>
      <c r="W1020" t="s">
        <v>78</v>
      </c>
      <c r="X1020" s="9">
        <v>2</v>
      </c>
      <c r="Y1020" t="s">
        <v>85</v>
      </c>
      <c r="Z1020" t="s">
        <v>46</v>
      </c>
    </row>
    <row r="1021" spans="1:26" x14ac:dyDescent="0.25">
      <c r="A1021">
        <v>2472</v>
      </c>
      <c r="B1021" s="9">
        <v>36</v>
      </c>
      <c r="C1021" t="s">
        <v>26</v>
      </c>
      <c r="D1021" s="9">
        <v>329</v>
      </c>
      <c r="E1021" t="s">
        <v>27</v>
      </c>
      <c r="F1021" s="9">
        <v>16</v>
      </c>
      <c r="G1021" t="s">
        <v>73</v>
      </c>
      <c r="H1021" t="s">
        <v>64</v>
      </c>
      <c r="I1021" t="s">
        <v>78</v>
      </c>
      <c r="J1021" t="s">
        <v>31</v>
      </c>
      <c r="K1021" s="9">
        <v>98</v>
      </c>
      <c r="L1021" t="s">
        <v>77</v>
      </c>
      <c r="M1021">
        <v>2</v>
      </c>
      <c r="N1021" t="s">
        <v>33</v>
      </c>
      <c r="O1021" t="s">
        <v>79</v>
      </c>
      <c r="P1021" t="s">
        <v>45</v>
      </c>
      <c r="Q1021" s="9">
        <v>5647</v>
      </c>
      <c r="R1021" s="9">
        <v>13494</v>
      </c>
      <c r="S1021" s="9">
        <v>4</v>
      </c>
      <c r="T1021" t="s">
        <v>46</v>
      </c>
      <c r="U1021" s="9">
        <v>13</v>
      </c>
      <c r="V1021" t="s">
        <v>82</v>
      </c>
      <c r="W1021" t="s">
        <v>79</v>
      </c>
      <c r="X1021" s="9">
        <v>3</v>
      </c>
      <c r="Y1021" t="s">
        <v>85</v>
      </c>
      <c r="Z1021" t="s">
        <v>46</v>
      </c>
    </row>
    <row r="1022" spans="1:26" x14ac:dyDescent="0.25">
      <c r="A1022">
        <v>2473</v>
      </c>
      <c r="B1022" s="9">
        <v>37</v>
      </c>
      <c r="C1022" t="s">
        <v>26</v>
      </c>
      <c r="D1022" s="9">
        <v>465</v>
      </c>
      <c r="E1022" t="s">
        <v>41</v>
      </c>
      <c r="F1022" s="9">
        <v>1</v>
      </c>
      <c r="G1022" t="s">
        <v>74</v>
      </c>
      <c r="H1022" t="s">
        <v>67</v>
      </c>
      <c r="I1022" t="s">
        <v>79</v>
      </c>
      <c r="J1022" t="s">
        <v>43</v>
      </c>
      <c r="K1022" s="9">
        <v>87</v>
      </c>
      <c r="L1022" t="s">
        <v>78</v>
      </c>
      <c r="M1022">
        <v>1</v>
      </c>
      <c r="N1022" t="s">
        <v>44</v>
      </c>
      <c r="O1022" t="s">
        <v>80</v>
      </c>
      <c r="P1022" t="s">
        <v>45</v>
      </c>
      <c r="Q1022" s="9">
        <v>3420</v>
      </c>
      <c r="R1022" s="9">
        <v>10205</v>
      </c>
      <c r="S1022" s="9">
        <v>7</v>
      </c>
      <c r="T1022" t="s">
        <v>46</v>
      </c>
      <c r="U1022" s="9">
        <v>12</v>
      </c>
      <c r="V1022" t="s">
        <v>82</v>
      </c>
      <c r="W1022" t="s">
        <v>78</v>
      </c>
      <c r="X1022" s="9">
        <v>2</v>
      </c>
      <c r="Y1022" t="s">
        <v>85</v>
      </c>
      <c r="Z1022" t="s">
        <v>46</v>
      </c>
    </row>
    <row r="1023" spans="1:26" x14ac:dyDescent="0.25">
      <c r="A1023">
        <v>2474</v>
      </c>
      <c r="B1023" s="9">
        <v>25</v>
      </c>
      <c r="C1023" t="s">
        <v>26</v>
      </c>
      <c r="D1023" s="9">
        <v>383</v>
      </c>
      <c r="E1023" t="s">
        <v>27</v>
      </c>
      <c r="F1023" s="9">
        <v>9</v>
      </c>
      <c r="G1023" t="s">
        <v>72</v>
      </c>
      <c r="H1023" t="s">
        <v>29</v>
      </c>
      <c r="I1023" t="s">
        <v>79</v>
      </c>
      <c r="J1023" t="s">
        <v>43</v>
      </c>
      <c r="K1023" s="9">
        <v>68</v>
      </c>
      <c r="L1023" t="s">
        <v>77</v>
      </c>
      <c r="M1023">
        <v>1</v>
      </c>
      <c r="N1023" t="s">
        <v>62</v>
      </c>
      <c r="O1023" t="s">
        <v>79</v>
      </c>
      <c r="P1023" t="s">
        <v>45</v>
      </c>
      <c r="Q1023" s="9">
        <v>4400</v>
      </c>
      <c r="R1023" s="9">
        <v>15182</v>
      </c>
      <c r="S1023" s="9">
        <v>3</v>
      </c>
      <c r="T1023" t="s">
        <v>46</v>
      </c>
      <c r="U1023" s="9">
        <v>12</v>
      </c>
      <c r="V1023" t="s">
        <v>82</v>
      </c>
      <c r="W1023" t="s">
        <v>79</v>
      </c>
      <c r="X1023" s="9">
        <v>2</v>
      </c>
      <c r="Y1023" t="s">
        <v>86</v>
      </c>
      <c r="Z1023" t="s">
        <v>36</v>
      </c>
    </row>
    <row r="1024" spans="1:26" x14ac:dyDescent="0.25">
      <c r="A1024">
        <v>2475</v>
      </c>
      <c r="B1024" s="9">
        <v>37</v>
      </c>
      <c r="C1024" t="s">
        <v>60</v>
      </c>
      <c r="D1024" s="9">
        <v>1413</v>
      </c>
      <c r="E1024" t="s">
        <v>41</v>
      </c>
      <c r="F1024" s="9">
        <v>5</v>
      </c>
      <c r="G1024" t="s">
        <v>72</v>
      </c>
      <c r="H1024" t="s">
        <v>67</v>
      </c>
      <c r="I1024" t="s">
        <v>78</v>
      </c>
      <c r="J1024" t="s">
        <v>43</v>
      </c>
      <c r="K1024" s="9">
        <v>84</v>
      </c>
      <c r="L1024" t="s">
        <v>80</v>
      </c>
      <c r="M1024">
        <v>1</v>
      </c>
      <c r="N1024" t="s">
        <v>51</v>
      </c>
      <c r="O1024" t="s">
        <v>78</v>
      </c>
      <c r="P1024" t="s">
        <v>35</v>
      </c>
      <c r="Q1024" s="9">
        <v>3500</v>
      </c>
      <c r="R1024" s="9">
        <v>25470</v>
      </c>
      <c r="S1024" s="9">
        <v>0</v>
      </c>
      <c r="T1024" t="s">
        <v>46</v>
      </c>
      <c r="U1024" s="9">
        <v>14</v>
      </c>
      <c r="V1024" t="s">
        <v>82</v>
      </c>
      <c r="W1024" t="s">
        <v>79</v>
      </c>
      <c r="X1024" s="9">
        <v>2</v>
      </c>
      <c r="Y1024" t="s">
        <v>84</v>
      </c>
      <c r="Z1024" t="s">
        <v>46</v>
      </c>
    </row>
    <row r="1025" spans="1:26" x14ac:dyDescent="0.25">
      <c r="A1025">
        <v>2476</v>
      </c>
      <c r="B1025" s="9">
        <v>56</v>
      </c>
      <c r="C1025" t="s">
        <v>26</v>
      </c>
      <c r="D1025" s="9">
        <v>1255</v>
      </c>
      <c r="E1025" t="s">
        <v>41</v>
      </c>
      <c r="F1025" s="9">
        <v>1</v>
      </c>
      <c r="G1025" t="s">
        <v>72</v>
      </c>
      <c r="H1025" t="s">
        <v>29</v>
      </c>
      <c r="I1025" t="s">
        <v>79</v>
      </c>
      <c r="J1025" t="s">
        <v>31</v>
      </c>
      <c r="K1025" s="9">
        <v>90</v>
      </c>
      <c r="L1025" t="s">
        <v>78</v>
      </c>
      <c r="M1025">
        <v>1</v>
      </c>
      <c r="N1025" t="s">
        <v>44</v>
      </c>
      <c r="O1025" t="s">
        <v>79</v>
      </c>
      <c r="P1025" t="s">
        <v>45</v>
      </c>
      <c r="Q1025" s="9">
        <v>2066</v>
      </c>
      <c r="R1025" s="9">
        <v>10494</v>
      </c>
      <c r="S1025" s="9">
        <v>2</v>
      </c>
      <c r="T1025" t="s">
        <v>46</v>
      </c>
      <c r="U1025" s="9">
        <v>22</v>
      </c>
      <c r="V1025" t="s">
        <v>82</v>
      </c>
      <c r="W1025" t="s">
        <v>80</v>
      </c>
      <c r="X1025" s="9">
        <v>3</v>
      </c>
      <c r="Y1025" t="s">
        <v>87</v>
      </c>
      <c r="Z1025" t="s">
        <v>46</v>
      </c>
    </row>
    <row r="1026" spans="1:26" x14ac:dyDescent="0.25">
      <c r="A1026">
        <v>2477</v>
      </c>
      <c r="B1026" s="9">
        <v>47</v>
      </c>
      <c r="C1026" t="s">
        <v>26</v>
      </c>
      <c r="D1026" s="9">
        <v>359</v>
      </c>
      <c r="E1026" t="s">
        <v>41</v>
      </c>
      <c r="F1026" s="9">
        <v>2</v>
      </c>
      <c r="G1026" t="s">
        <v>73</v>
      </c>
      <c r="H1026" t="s">
        <v>53</v>
      </c>
      <c r="I1026" t="s">
        <v>79</v>
      </c>
      <c r="J1026" t="s">
        <v>31</v>
      </c>
      <c r="K1026" s="9">
        <v>82</v>
      </c>
      <c r="L1026" t="s">
        <v>78</v>
      </c>
      <c r="M1026">
        <v>4</v>
      </c>
      <c r="N1026" t="s">
        <v>63</v>
      </c>
      <c r="O1026" t="s">
        <v>78</v>
      </c>
      <c r="P1026" t="s">
        <v>45</v>
      </c>
      <c r="Q1026" s="9">
        <v>17169</v>
      </c>
      <c r="R1026" s="9">
        <v>26703</v>
      </c>
      <c r="S1026" s="9">
        <v>3</v>
      </c>
      <c r="T1026" t="s">
        <v>46</v>
      </c>
      <c r="U1026" s="9">
        <v>19</v>
      </c>
      <c r="V1026" t="s">
        <v>82</v>
      </c>
      <c r="W1026" t="s">
        <v>77</v>
      </c>
      <c r="X1026" s="9">
        <v>2</v>
      </c>
      <c r="Y1026" t="s">
        <v>87</v>
      </c>
      <c r="Z1026" t="s">
        <v>46</v>
      </c>
    </row>
    <row r="1027" spans="1:26" x14ac:dyDescent="0.25">
      <c r="A1027">
        <v>2478</v>
      </c>
      <c r="B1027" s="9">
        <v>24</v>
      </c>
      <c r="C1027" t="s">
        <v>26</v>
      </c>
      <c r="D1027" s="9">
        <v>1476</v>
      </c>
      <c r="E1027" t="s">
        <v>27</v>
      </c>
      <c r="F1027" s="9">
        <v>4</v>
      </c>
      <c r="G1027" t="s">
        <v>76</v>
      </c>
      <c r="H1027" t="s">
        <v>53</v>
      </c>
      <c r="I1027" t="s">
        <v>80</v>
      </c>
      <c r="J1027" t="s">
        <v>31</v>
      </c>
      <c r="K1027" s="9">
        <v>42</v>
      </c>
      <c r="L1027" t="s">
        <v>78</v>
      </c>
      <c r="M1027">
        <v>2</v>
      </c>
      <c r="N1027" t="s">
        <v>33</v>
      </c>
      <c r="O1027" t="s">
        <v>78</v>
      </c>
      <c r="P1027" t="s">
        <v>45</v>
      </c>
      <c r="Q1027" s="9">
        <v>4162</v>
      </c>
      <c r="R1027" s="9">
        <v>15211</v>
      </c>
      <c r="S1027" s="9">
        <v>1</v>
      </c>
      <c r="T1027" t="s">
        <v>36</v>
      </c>
      <c r="U1027" s="9">
        <v>12</v>
      </c>
      <c r="V1027" t="s">
        <v>82</v>
      </c>
      <c r="W1027" t="s">
        <v>78</v>
      </c>
      <c r="X1027" s="9">
        <v>3</v>
      </c>
      <c r="Y1027" t="s">
        <v>86</v>
      </c>
      <c r="Z1027" t="s">
        <v>46</v>
      </c>
    </row>
    <row r="1028" spans="1:26" x14ac:dyDescent="0.25">
      <c r="A1028">
        <v>2479</v>
      </c>
      <c r="B1028" s="9">
        <v>32</v>
      </c>
      <c r="C1028" t="s">
        <v>26</v>
      </c>
      <c r="D1028" s="9">
        <v>601</v>
      </c>
      <c r="E1028" t="s">
        <v>27</v>
      </c>
      <c r="F1028" s="9">
        <v>7</v>
      </c>
      <c r="G1028" t="s">
        <v>75</v>
      </c>
      <c r="H1028" t="s">
        <v>64</v>
      </c>
      <c r="I1028" t="s">
        <v>80</v>
      </c>
      <c r="J1028" t="s">
        <v>43</v>
      </c>
      <c r="K1028" s="9">
        <v>97</v>
      </c>
      <c r="L1028" t="s">
        <v>78</v>
      </c>
      <c r="M1028">
        <v>2</v>
      </c>
      <c r="N1028" t="s">
        <v>33</v>
      </c>
      <c r="O1028" t="s">
        <v>80</v>
      </c>
      <c r="P1028" t="s">
        <v>45</v>
      </c>
      <c r="Q1028" s="9">
        <v>9204</v>
      </c>
      <c r="R1028" s="9">
        <v>23343</v>
      </c>
      <c r="S1028" s="9">
        <v>4</v>
      </c>
      <c r="T1028" t="s">
        <v>46</v>
      </c>
      <c r="U1028" s="9">
        <v>12</v>
      </c>
      <c r="V1028" t="s">
        <v>82</v>
      </c>
      <c r="W1028" t="s">
        <v>78</v>
      </c>
      <c r="X1028" s="9">
        <v>3</v>
      </c>
      <c r="Y1028" t="s">
        <v>85</v>
      </c>
      <c r="Z1028" t="s">
        <v>46</v>
      </c>
    </row>
    <row r="1029" spans="1:26" x14ac:dyDescent="0.25">
      <c r="A1029">
        <v>2480</v>
      </c>
      <c r="B1029" s="9">
        <v>34</v>
      </c>
      <c r="C1029" t="s">
        <v>26</v>
      </c>
      <c r="D1029" s="9">
        <v>401</v>
      </c>
      <c r="E1029" t="s">
        <v>41</v>
      </c>
      <c r="F1029" s="9">
        <v>1</v>
      </c>
      <c r="G1029" t="s">
        <v>74</v>
      </c>
      <c r="H1029" t="s">
        <v>29</v>
      </c>
      <c r="I1029" t="s">
        <v>80</v>
      </c>
      <c r="J1029" t="s">
        <v>31</v>
      </c>
      <c r="K1029" s="9">
        <v>86</v>
      </c>
      <c r="L1029" t="s">
        <v>77</v>
      </c>
      <c r="M1029">
        <v>1</v>
      </c>
      <c r="N1029" t="s">
        <v>51</v>
      </c>
      <c r="O1029" t="s">
        <v>77</v>
      </c>
      <c r="P1029" t="s">
        <v>45</v>
      </c>
      <c r="Q1029" s="9">
        <v>3294</v>
      </c>
      <c r="R1029" s="9">
        <v>3708</v>
      </c>
      <c r="S1029" s="9">
        <v>5</v>
      </c>
      <c r="T1029" t="s">
        <v>46</v>
      </c>
      <c r="U1029" s="9">
        <v>17</v>
      </c>
      <c r="V1029" t="s">
        <v>82</v>
      </c>
      <c r="W1029" t="s">
        <v>79</v>
      </c>
      <c r="X1029" s="9">
        <v>2</v>
      </c>
      <c r="Y1029" t="s">
        <v>85</v>
      </c>
      <c r="Z1029" t="s">
        <v>46</v>
      </c>
    </row>
    <row r="1030" spans="1:26" x14ac:dyDescent="0.25">
      <c r="A1030">
        <v>2481</v>
      </c>
      <c r="B1030" s="9">
        <v>41</v>
      </c>
      <c r="C1030" t="s">
        <v>26</v>
      </c>
      <c r="D1030" s="9">
        <v>1283</v>
      </c>
      <c r="E1030" t="s">
        <v>41</v>
      </c>
      <c r="F1030" s="9">
        <v>5</v>
      </c>
      <c r="G1030" t="s">
        <v>75</v>
      </c>
      <c r="H1030" t="s">
        <v>53</v>
      </c>
      <c r="I1030" t="s">
        <v>77</v>
      </c>
      <c r="J1030" t="s">
        <v>43</v>
      </c>
      <c r="K1030" s="9">
        <v>90</v>
      </c>
      <c r="L1030" t="s">
        <v>80</v>
      </c>
      <c r="M1030">
        <v>1</v>
      </c>
      <c r="N1030" t="s">
        <v>44</v>
      </c>
      <c r="O1030" t="s">
        <v>78</v>
      </c>
      <c r="P1030" t="s">
        <v>45</v>
      </c>
      <c r="Q1030" s="9">
        <v>2127</v>
      </c>
      <c r="R1030" s="9">
        <v>5561</v>
      </c>
      <c r="S1030" s="9">
        <v>2</v>
      </c>
      <c r="T1030" t="s">
        <v>36</v>
      </c>
      <c r="U1030" s="9">
        <v>12</v>
      </c>
      <c r="V1030" t="s">
        <v>82</v>
      </c>
      <c r="W1030" t="s">
        <v>79</v>
      </c>
      <c r="X1030" s="9">
        <v>5</v>
      </c>
      <c r="Y1030" t="s">
        <v>85</v>
      </c>
      <c r="Z1030" t="s">
        <v>46</v>
      </c>
    </row>
    <row r="1031" spans="1:26" x14ac:dyDescent="0.25">
      <c r="A1031">
        <v>2482</v>
      </c>
      <c r="B1031" s="9">
        <v>40</v>
      </c>
      <c r="C1031" t="s">
        <v>60</v>
      </c>
      <c r="D1031" s="9">
        <v>663</v>
      </c>
      <c r="E1031" t="s">
        <v>41</v>
      </c>
      <c r="F1031" s="9">
        <v>9</v>
      </c>
      <c r="G1031" t="s">
        <v>73</v>
      </c>
      <c r="H1031" t="s">
        <v>49</v>
      </c>
      <c r="I1031" t="s">
        <v>78</v>
      </c>
      <c r="J1031" t="s">
        <v>43</v>
      </c>
      <c r="K1031" s="9">
        <v>81</v>
      </c>
      <c r="L1031" t="s">
        <v>78</v>
      </c>
      <c r="M1031">
        <v>2</v>
      </c>
      <c r="N1031" t="s">
        <v>51</v>
      </c>
      <c r="O1031" t="s">
        <v>78</v>
      </c>
      <c r="P1031" t="s">
        <v>57</v>
      </c>
      <c r="Q1031" s="9">
        <v>3975</v>
      </c>
      <c r="R1031" s="9">
        <v>23099</v>
      </c>
      <c r="S1031" s="9">
        <v>3</v>
      </c>
      <c r="T1031" t="s">
        <v>46</v>
      </c>
      <c r="U1031" s="9">
        <v>11</v>
      </c>
      <c r="V1031" t="s">
        <v>82</v>
      </c>
      <c r="W1031" t="s">
        <v>78</v>
      </c>
      <c r="X1031" s="9">
        <v>2</v>
      </c>
      <c r="Y1031" t="s">
        <v>87</v>
      </c>
      <c r="Z1031" t="s">
        <v>46</v>
      </c>
    </row>
    <row r="1032" spans="1:26" x14ac:dyDescent="0.25">
      <c r="A1032">
        <v>2483</v>
      </c>
      <c r="B1032" s="9">
        <v>31</v>
      </c>
      <c r="C1032" t="s">
        <v>26</v>
      </c>
      <c r="D1032" s="9">
        <v>326</v>
      </c>
      <c r="E1032" t="s">
        <v>27</v>
      </c>
      <c r="F1032" s="9">
        <v>8</v>
      </c>
      <c r="G1032" t="s">
        <v>72</v>
      </c>
      <c r="H1032" t="s">
        <v>29</v>
      </c>
      <c r="I1032" t="s">
        <v>78</v>
      </c>
      <c r="J1032" t="s">
        <v>43</v>
      </c>
      <c r="K1032" s="9">
        <v>31</v>
      </c>
      <c r="L1032" t="s">
        <v>78</v>
      </c>
      <c r="M1032">
        <v>3</v>
      </c>
      <c r="N1032" t="s">
        <v>33</v>
      </c>
      <c r="O1032" t="s">
        <v>80</v>
      </c>
      <c r="P1032" t="s">
        <v>57</v>
      </c>
      <c r="Q1032" s="9">
        <v>10793</v>
      </c>
      <c r="R1032" s="9">
        <v>8386</v>
      </c>
      <c r="S1032" s="9">
        <v>1</v>
      </c>
      <c r="T1032" t="s">
        <v>46</v>
      </c>
      <c r="U1032" s="9">
        <v>18</v>
      </c>
      <c r="V1032" t="s">
        <v>82</v>
      </c>
      <c r="W1032" t="s">
        <v>79</v>
      </c>
      <c r="X1032" s="9">
        <v>5</v>
      </c>
      <c r="Y1032" t="s">
        <v>86</v>
      </c>
      <c r="Z1032" t="s">
        <v>46</v>
      </c>
    </row>
    <row r="1033" spans="1:26" x14ac:dyDescent="0.25">
      <c r="A1033">
        <v>2484</v>
      </c>
      <c r="B1033" s="9">
        <v>46</v>
      </c>
      <c r="C1033" t="s">
        <v>26</v>
      </c>
      <c r="D1033" s="9">
        <v>377</v>
      </c>
      <c r="E1033" t="s">
        <v>27</v>
      </c>
      <c r="F1033" s="9">
        <v>9</v>
      </c>
      <c r="G1033" t="s">
        <v>74</v>
      </c>
      <c r="H1033" t="s">
        <v>64</v>
      </c>
      <c r="I1033" t="s">
        <v>79</v>
      </c>
      <c r="J1033" t="s">
        <v>43</v>
      </c>
      <c r="K1033" s="9">
        <v>52</v>
      </c>
      <c r="L1033" t="s">
        <v>78</v>
      </c>
      <c r="M1033">
        <v>3</v>
      </c>
      <c r="N1033" t="s">
        <v>33</v>
      </c>
      <c r="O1033" t="s">
        <v>80</v>
      </c>
      <c r="P1033" t="s">
        <v>57</v>
      </c>
      <c r="Q1033" s="9">
        <v>10096</v>
      </c>
      <c r="R1033" s="9">
        <v>15986</v>
      </c>
      <c r="S1033" s="9">
        <v>4</v>
      </c>
      <c r="T1033" t="s">
        <v>46</v>
      </c>
      <c r="U1033" s="9">
        <v>11</v>
      </c>
      <c r="V1033" t="s">
        <v>82</v>
      </c>
      <c r="W1033" t="s">
        <v>79</v>
      </c>
      <c r="X1033" s="9">
        <v>1</v>
      </c>
      <c r="Y1033" t="s">
        <v>87</v>
      </c>
      <c r="Z1033" t="s">
        <v>36</v>
      </c>
    </row>
    <row r="1034" spans="1:26" x14ac:dyDescent="0.25">
      <c r="A1034">
        <v>2485</v>
      </c>
      <c r="B1034" s="9">
        <v>39</v>
      </c>
      <c r="C1034" t="s">
        <v>60</v>
      </c>
      <c r="D1034" s="9">
        <v>592</v>
      </c>
      <c r="E1034" t="s">
        <v>41</v>
      </c>
      <c r="F1034" s="9">
        <v>2</v>
      </c>
      <c r="G1034" t="s">
        <v>74</v>
      </c>
      <c r="H1034" t="s">
        <v>29</v>
      </c>
      <c r="I1034" t="s">
        <v>79</v>
      </c>
      <c r="J1034" t="s">
        <v>31</v>
      </c>
      <c r="K1034" s="9">
        <v>54</v>
      </c>
      <c r="L1034" t="s">
        <v>77</v>
      </c>
      <c r="M1034">
        <v>1</v>
      </c>
      <c r="N1034" t="s">
        <v>51</v>
      </c>
      <c r="O1034" t="s">
        <v>79</v>
      </c>
      <c r="P1034" t="s">
        <v>35</v>
      </c>
      <c r="Q1034" s="9">
        <v>3646</v>
      </c>
      <c r="R1034" s="9">
        <v>17181</v>
      </c>
      <c r="S1034" s="9">
        <v>2</v>
      </c>
      <c r="T1034" t="s">
        <v>36</v>
      </c>
      <c r="U1034" s="9">
        <v>23</v>
      </c>
      <c r="V1034" t="s">
        <v>83</v>
      </c>
      <c r="W1034" t="s">
        <v>77</v>
      </c>
      <c r="X1034" s="9">
        <v>2</v>
      </c>
      <c r="Y1034" t="s">
        <v>87</v>
      </c>
      <c r="Z1034" t="s">
        <v>36</v>
      </c>
    </row>
    <row r="1035" spans="1:26" x14ac:dyDescent="0.25">
      <c r="A1035">
        <v>2486</v>
      </c>
      <c r="B1035" s="9">
        <v>31</v>
      </c>
      <c r="C1035" t="s">
        <v>40</v>
      </c>
      <c r="D1035" s="9">
        <v>1445</v>
      </c>
      <c r="E1035" t="s">
        <v>41</v>
      </c>
      <c r="F1035" s="9">
        <v>1</v>
      </c>
      <c r="G1035" t="s">
        <v>75</v>
      </c>
      <c r="H1035" t="s">
        <v>29</v>
      </c>
      <c r="I1035" t="s">
        <v>78</v>
      </c>
      <c r="J1035" t="s">
        <v>31</v>
      </c>
      <c r="K1035" s="9">
        <v>100</v>
      </c>
      <c r="L1035" t="s">
        <v>80</v>
      </c>
      <c r="M1035">
        <v>3</v>
      </c>
      <c r="N1035" t="s">
        <v>58</v>
      </c>
      <c r="O1035" t="s">
        <v>77</v>
      </c>
      <c r="P1035" t="s">
        <v>35</v>
      </c>
      <c r="Q1035" s="9">
        <v>7446</v>
      </c>
      <c r="R1035" s="9">
        <v>8931</v>
      </c>
      <c r="S1035" s="9">
        <v>1</v>
      </c>
      <c r="T1035" t="s">
        <v>46</v>
      </c>
      <c r="U1035" s="9">
        <v>11</v>
      </c>
      <c r="V1035" t="s">
        <v>82</v>
      </c>
      <c r="W1035" t="s">
        <v>79</v>
      </c>
      <c r="X1035" s="9">
        <v>2</v>
      </c>
      <c r="Y1035" t="s">
        <v>86</v>
      </c>
      <c r="Z1035" t="s">
        <v>36</v>
      </c>
    </row>
    <row r="1036" spans="1:26" x14ac:dyDescent="0.25">
      <c r="A1036">
        <v>2487</v>
      </c>
      <c r="B1036" s="9">
        <v>45</v>
      </c>
      <c r="C1036" t="s">
        <v>26</v>
      </c>
      <c r="D1036" s="9">
        <v>1038</v>
      </c>
      <c r="E1036" t="s">
        <v>41</v>
      </c>
      <c r="F1036" s="9">
        <v>20</v>
      </c>
      <c r="G1036" t="s">
        <v>74</v>
      </c>
      <c r="H1036" t="s">
        <v>53</v>
      </c>
      <c r="I1036" t="s">
        <v>77</v>
      </c>
      <c r="J1036" t="s">
        <v>43</v>
      </c>
      <c r="K1036" s="9">
        <v>95</v>
      </c>
      <c r="L1036" t="s">
        <v>79</v>
      </c>
      <c r="M1036">
        <v>3</v>
      </c>
      <c r="N1036" t="s">
        <v>59</v>
      </c>
      <c r="O1036" t="s">
        <v>79</v>
      </c>
      <c r="P1036" t="s">
        <v>57</v>
      </c>
      <c r="Q1036" s="9">
        <v>10851</v>
      </c>
      <c r="R1036" s="9">
        <v>19863</v>
      </c>
      <c r="S1036" s="9">
        <v>2</v>
      </c>
      <c r="T1036" t="s">
        <v>36</v>
      </c>
      <c r="U1036" s="9">
        <v>18</v>
      </c>
      <c r="V1036" t="s">
        <v>82</v>
      </c>
      <c r="W1036" t="s">
        <v>77</v>
      </c>
      <c r="X1036" s="9">
        <v>2</v>
      </c>
      <c r="Y1036" t="s">
        <v>86</v>
      </c>
      <c r="Z1036" t="s">
        <v>46</v>
      </c>
    </row>
    <row r="1037" spans="1:26" x14ac:dyDescent="0.25">
      <c r="A1037">
        <v>2488</v>
      </c>
      <c r="B1037" s="9">
        <v>31</v>
      </c>
      <c r="C1037" t="s">
        <v>26</v>
      </c>
      <c r="D1037" s="9">
        <v>1398</v>
      </c>
      <c r="E1037" t="s">
        <v>69</v>
      </c>
      <c r="F1037" s="9">
        <v>8</v>
      </c>
      <c r="G1037" t="s">
        <v>72</v>
      </c>
      <c r="H1037" t="s">
        <v>53</v>
      </c>
      <c r="I1037" t="s">
        <v>80</v>
      </c>
      <c r="J1037" t="s">
        <v>31</v>
      </c>
      <c r="K1037" s="9">
        <v>96</v>
      </c>
      <c r="L1037" t="s">
        <v>80</v>
      </c>
      <c r="M1037">
        <v>1</v>
      </c>
      <c r="N1037" t="s">
        <v>69</v>
      </c>
      <c r="O1037" t="s">
        <v>77</v>
      </c>
      <c r="P1037" t="s">
        <v>35</v>
      </c>
      <c r="Q1037" s="9">
        <v>2109</v>
      </c>
      <c r="R1037" s="9">
        <v>24609</v>
      </c>
      <c r="S1037" s="9">
        <v>9</v>
      </c>
      <c r="T1037" t="s">
        <v>46</v>
      </c>
      <c r="U1037" s="9">
        <v>18</v>
      </c>
      <c r="V1037" t="s">
        <v>82</v>
      </c>
      <c r="W1037" t="s">
        <v>80</v>
      </c>
      <c r="X1037" s="9">
        <v>3</v>
      </c>
      <c r="Y1037" t="s">
        <v>86</v>
      </c>
      <c r="Z1037" t="s">
        <v>46</v>
      </c>
    </row>
    <row r="1038" spans="1:26" x14ac:dyDescent="0.25">
      <c r="A1038">
        <v>2489</v>
      </c>
      <c r="B1038" s="9">
        <v>37</v>
      </c>
      <c r="C1038" t="s">
        <v>40</v>
      </c>
      <c r="D1038" s="9">
        <v>523</v>
      </c>
      <c r="E1038" t="s">
        <v>41</v>
      </c>
      <c r="F1038" s="9">
        <v>2</v>
      </c>
      <c r="G1038" t="s">
        <v>74</v>
      </c>
      <c r="H1038" t="s">
        <v>29</v>
      </c>
      <c r="I1038" t="s">
        <v>77</v>
      </c>
      <c r="J1038" t="s">
        <v>43</v>
      </c>
      <c r="K1038" s="9">
        <v>94</v>
      </c>
      <c r="L1038" t="s">
        <v>78</v>
      </c>
      <c r="M1038">
        <v>1</v>
      </c>
      <c r="N1038" t="s">
        <v>51</v>
      </c>
      <c r="O1038" t="s">
        <v>80</v>
      </c>
      <c r="P1038" t="s">
        <v>45</v>
      </c>
      <c r="Q1038" s="9">
        <v>3722</v>
      </c>
      <c r="R1038" s="9">
        <v>21081</v>
      </c>
      <c r="S1038" s="9">
        <v>6</v>
      </c>
      <c r="T1038" t="s">
        <v>36</v>
      </c>
      <c r="U1038" s="9">
        <v>13</v>
      </c>
      <c r="V1038" t="s">
        <v>82</v>
      </c>
      <c r="W1038" t="s">
        <v>78</v>
      </c>
      <c r="X1038" s="9">
        <v>2</v>
      </c>
      <c r="Y1038" t="s">
        <v>84</v>
      </c>
      <c r="Z1038" t="s">
        <v>36</v>
      </c>
    </row>
    <row r="1039" spans="1:26" x14ac:dyDescent="0.25">
      <c r="A1039">
        <v>2490</v>
      </c>
      <c r="B1039" s="9">
        <v>45</v>
      </c>
      <c r="C1039" t="s">
        <v>26</v>
      </c>
      <c r="D1039" s="9">
        <v>1448</v>
      </c>
      <c r="E1039" t="s">
        <v>41</v>
      </c>
      <c r="F1039" s="9">
        <v>29</v>
      </c>
      <c r="G1039" t="s">
        <v>74</v>
      </c>
      <c r="H1039" t="s">
        <v>67</v>
      </c>
      <c r="I1039" t="s">
        <v>77</v>
      </c>
      <c r="J1039" t="s">
        <v>43</v>
      </c>
      <c r="K1039" s="9">
        <v>55</v>
      </c>
      <c r="L1039" t="s">
        <v>78</v>
      </c>
      <c r="M1039">
        <v>3</v>
      </c>
      <c r="N1039" t="s">
        <v>58</v>
      </c>
      <c r="O1039" t="s">
        <v>80</v>
      </c>
      <c r="P1039" t="s">
        <v>45</v>
      </c>
      <c r="Q1039" s="9">
        <v>9380</v>
      </c>
      <c r="R1039" s="9">
        <v>14720</v>
      </c>
      <c r="S1039" s="9">
        <v>4</v>
      </c>
      <c r="T1039" t="s">
        <v>36</v>
      </c>
      <c r="U1039" s="9">
        <v>18</v>
      </c>
      <c r="V1039" t="s">
        <v>82</v>
      </c>
      <c r="W1039" t="s">
        <v>80</v>
      </c>
      <c r="X1039" s="9">
        <v>4</v>
      </c>
      <c r="Y1039" t="s">
        <v>87</v>
      </c>
      <c r="Z1039" t="s">
        <v>46</v>
      </c>
    </row>
    <row r="1040" spans="1:26" x14ac:dyDescent="0.25">
      <c r="A1040">
        <v>2491</v>
      </c>
      <c r="B1040" s="9">
        <v>48</v>
      </c>
      <c r="C1040" t="s">
        <v>26</v>
      </c>
      <c r="D1040" s="9">
        <v>1221</v>
      </c>
      <c r="E1040" t="s">
        <v>27</v>
      </c>
      <c r="F1040" s="9">
        <v>9</v>
      </c>
      <c r="G1040" t="s">
        <v>74</v>
      </c>
      <c r="H1040" t="s">
        <v>64</v>
      </c>
      <c r="I1040" t="s">
        <v>78</v>
      </c>
      <c r="J1040" t="s">
        <v>43</v>
      </c>
      <c r="K1040" s="9">
        <v>96</v>
      </c>
      <c r="L1040" t="s">
        <v>78</v>
      </c>
      <c r="M1040">
        <v>2</v>
      </c>
      <c r="N1040" t="s">
        <v>33</v>
      </c>
      <c r="O1040" t="s">
        <v>79</v>
      </c>
      <c r="P1040" t="s">
        <v>57</v>
      </c>
      <c r="Q1040" s="9">
        <v>5486</v>
      </c>
      <c r="R1040" s="9">
        <v>24795</v>
      </c>
      <c r="S1040" s="9">
        <v>4</v>
      </c>
      <c r="T1040" t="s">
        <v>46</v>
      </c>
      <c r="U1040" s="9">
        <v>11</v>
      </c>
      <c r="V1040" t="s">
        <v>82</v>
      </c>
      <c r="W1040" t="s">
        <v>79</v>
      </c>
      <c r="X1040" s="9">
        <v>3</v>
      </c>
      <c r="Y1040" t="s">
        <v>86</v>
      </c>
      <c r="Z1040" t="s">
        <v>46</v>
      </c>
    </row>
    <row r="1041" spans="1:26" x14ac:dyDescent="0.25">
      <c r="A1041">
        <v>2492</v>
      </c>
      <c r="B1041" s="9">
        <v>34</v>
      </c>
      <c r="C1041" t="s">
        <v>26</v>
      </c>
      <c r="D1041" s="9">
        <v>1107</v>
      </c>
      <c r="E1041" t="s">
        <v>69</v>
      </c>
      <c r="F1041" s="9">
        <v>9</v>
      </c>
      <c r="G1041" t="s">
        <v>73</v>
      </c>
      <c r="H1041" t="s">
        <v>67</v>
      </c>
      <c r="I1041" t="s">
        <v>79</v>
      </c>
      <c r="J1041" t="s">
        <v>31</v>
      </c>
      <c r="K1041" s="9">
        <v>52</v>
      </c>
      <c r="L1041" t="s">
        <v>78</v>
      </c>
      <c r="M1041">
        <v>1</v>
      </c>
      <c r="N1041" t="s">
        <v>69</v>
      </c>
      <c r="O1041" t="s">
        <v>78</v>
      </c>
      <c r="P1041" t="s">
        <v>45</v>
      </c>
      <c r="Q1041" s="9">
        <v>2742</v>
      </c>
      <c r="R1041" s="9">
        <v>3072</v>
      </c>
      <c r="S1041" s="9">
        <v>1</v>
      </c>
      <c r="T1041" t="s">
        <v>46</v>
      </c>
      <c r="U1041" s="9">
        <v>15</v>
      </c>
      <c r="V1041" t="s">
        <v>82</v>
      </c>
      <c r="W1041" t="s">
        <v>80</v>
      </c>
      <c r="X1041" s="9">
        <v>0</v>
      </c>
      <c r="Y1041" t="s">
        <v>86</v>
      </c>
      <c r="Z1041" t="s">
        <v>36</v>
      </c>
    </row>
    <row r="1042" spans="1:26" x14ac:dyDescent="0.25">
      <c r="A1042">
        <v>2493</v>
      </c>
      <c r="B1042" s="9">
        <v>40</v>
      </c>
      <c r="C1042" t="s">
        <v>60</v>
      </c>
      <c r="D1042" s="9">
        <v>218</v>
      </c>
      <c r="E1042" t="s">
        <v>41</v>
      </c>
      <c r="F1042" s="9">
        <v>8</v>
      </c>
      <c r="G1042" t="s">
        <v>76</v>
      </c>
      <c r="H1042" t="s">
        <v>53</v>
      </c>
      <c r="I1042" t="s">
        <v>80</v>
      </c>
      <c r="J1042" t="s">
        <v>43</v>
      </c>
      <c r="K1042" s="9">
        <v>55</v>
      </c>
      <c r="L1042" t="s">
        <v>77</v>
      </c>
      <c r="M1042">
        <v>3</v>
      </c>
      <c r="N1042" t="s">
        <v>63</v>
      </c>
      <c r="O1042" t="s">
        <v>77</v>
      </c>
      <c r="P1042" t="s">
        <v>57</v>
      </c>
      <c r="Q1042" s="9">
        <v>13757</v>
      </c>
      <c r="R1042" s="9">
        <v>25178</v>
      </c>
      <c r="S1042" s="9">
        <v>2</v>
      </c>
      <c r="T1042" t="s">
        <v>46</v>
      </c>
      <c r="U1042" s="9">
        <v>11</v>
      </c>
      <c r="V1042" t="s">
        <v>82</v>
      </c>
      <c r="W1042" t="s">
        <v>78</v>
      </c>
      <c r="X1042" s="9">
        <v>5</v>
      </c>
      <c r="Y1042" t="s">
        <v>86</v>
      </c>
      <c r="Z1042" t="s">
        <v>46</v>
      </c>
    </row>
    <row r="1043" spans="1:26" x14ac:dyDescent="0.25">
      <c r="A1043">
        <v>2494</v>
      </c>
      <c r="B1043" s="9">
        <v>28</v>
      </c>
      <c r="C1043" t="s">
        <v>26</v>
      </c>
      <c r="D1043" s="9">
        <v>866</v>
      </c>
      <c r="E1043" t="s">
        <v>27</v>
      </c>
      <c r="F1043" s="9">
        <v>5</v>
      </c>
      <c r="G1043" t="s">
        <v>74</v>
      </c>
      <c r="H1043" t="s">
        <v>53</v>
      </c>
      <c r="I1043" t="s">
        <v>80</v>
      </c>
      <c r="J1043" t="s">
        <v>43</v>
      </c>
      <c r="K1043" s="9">
        <v>84</v>
      </c>
      <c r="L1043" t="s">
        <v>78</v>
      </c>
      <c r="M1043">
        <v>2</v>
      </c>
      <c r="N1043" t="s">
        <v>33</v>
      </c>
      <c r="O1043" t="s">
        <v>79</v>
      </c>
      <c r="P1043" t="s">
        <v>35</v>
      </c>
      <c r="Q1043" s="9">
        <v>8463</v>
      </c>
      <c r="R1043" s="9">
        <v>23490</v>
      </c>
      <c r="S1043" s="9">
        <v>0</v>
      </c>
      <c r="T1043" t="s">
        <v>46</v>
      </c>
      <c r="U1043" s="9">
        <v>18</v>
      </c>
      <c r="V1043" t="s">
        <v>82</v>
      </c>
      <c r="W1043" t="s">
        <v>80</v>
      </c>
      <c r="X1043" s="9">
        <v>4</v>
      </c>
      <c r="Y1043" t="s">
        <v>86</v>
      </c>
      <c r="Z1043" t="s">
        <v>46</v>
      </c>
    </row>
    <row r="1044" spans="1:26" x14ac:dyDescent="0.25">
      <c r="A1044">
        <v>2495</v>
      </c>
      <c r="B1044" s="9">
        <v>44</v>
      </c>
      <c r="C1044" t="s">
        <v>60</v>
      </c>
      <c r="D1044" s="9">
        <v>981</v>
      </c>
      <c r="E1044" t="s">
        <v>41</v>
      </c>
      <c r="F1044" s="9">
        <v>5</v>
      </c>
      <c r="G1044" t="s">
        <v>74</v>
      </c>
      <c r="H1044" t="s">
        <v>29</v>
      </c>
      <c r="I1044" t="s">
        <v>78</v>
      </c>
      <c r="J1044" t="s">
        <v>43</v>
      </c>
      <c r="K1044" s="9">
        <v>87</v>
      </c>
      <c r="L1044" t="s">
        <v>77</v>
      </c>
      <c r="M1044">
        <v>1</v>
      </c>
      <c r="N1044" t="s">
        <v>51</v>
      </c>
      <c r="O1044" t="s">
        <v>78</v>
      </c>
      <c r="P1044" t="s">
        <v>35</v>
      </c>
      <c r="Q1044" s="9">
        <v>3162</v>
      </c>
      <c r="R1044" s="9">
        <v>7973</v>
      </c>
      <c r="S1044" s="9">
        <v>3</v>
      </c>
      <c r="T1044" t="s">
        <v>46</v>
      </c>
      <c r="U1044" s="9">
        <v>14</v>
      </c>
      <c r="V1044" t="s">
        <v>82</v>
      </c>
      <c r="W1044" t="s">
        <v>80</v>
      </c>
      <c r="X1044" s="9">
        <v>5</v>
      </c>
      <c r="Y1044" t="s">
        <v>86</v>
      </c>
      <c r="Z1044" t="s">
        <v>46</v>
      </c>
    </row>
    <row r="1045" spans="1:26" x14ac:dyDescent="0.25">
      <c r="A1045">
        <v>2496</v>
      </c>
      <c r="B1045" s="9">
        <v>53</v>
      </c>
      <c r="C1045" t="s">
        <v>26</v>
      </c>
      <c r="D1045" s="9">
        <v>447</v>
      </c>
      <c r="E1045" t="s">
        <v>41</v>
      </c>
      <c r="F1045" s="9">
        <v>2</v>
      </c>
      <c r="G1045" t="s">
        <v>74</v>
      </c>
      <c r="H1045" t="s">
        <v>53</v>
      </c>
      <c r="I1045" t="s">
        <v>80</v>
      </c>
      <c r="J1045" t="s">
        <v>43</v>
      </c>
      <c r="K1045" s="9">
        <v>39</v>
      </c>
      <c r="L1045" t="s">
        <v>80</v>
      </c>
      <c r="M1045">
        <v>4</v>
      </c>
      <c r="N1045" t="s">
        <v>33</v>
      </c>
      <c r="O1045" t="s">
        <v>77</v>
      </c>
      <c r="P1045" t="s">
        <v>35</v>
      </c>
      <c r="Q1045" s="9">
        <v>16598</v>
      </c>
      <c r="R1045" s="9">
        <v>19764</v>
      </c>
      <c r="S1045" s="9">
        <v>4</v>
      </c>
      <c r="T1045" t="s">
        <v>46</v>
      </c>
      <c r="U1045" s="9">
        <v>12</v>
      </c>
      <c r="V1045" t="s">
        <v>82</v>
      </c>
      <c r="W1045" t="s">
        <v>77</v>
      </c>
      <c r="X1045" s="9">
        <v>2</v>
      </c>
      <c r="Y1045" t="s">
        <v>85</v>
      </c>
      <c r="Z1045" t="s">
        <v>46</v>
      </c>
    </row>
    <row r="1046" spans="1:26" x14ac:dyDescent="0.25">
      <c r="A1046">
        <v>2497</v>
      </c>
      <c r="B1046" s="9">
        <v>49</v>
      </c>
      <c r="C1046" t="s">
        <v>26</v>
      </c>
      <c r="D1046" s="9">
        <v>1495</v>
      </c>
      <c r="E1046" t="s">
        <v>41</v>
      </c>
      <c r="F1046" s="9">
        <v>5</v>
      </c>
      <c r="G1046" t="s">
        <v>73</v>
      </c>
      <c r="H1046" t="s">
        <v>67</v>
      </c>
      <c r="I1046" t="s">
        <v>79</v>
      </c>
      <c r="J1046" t="s">
        <v>43</v>
      </c>
      <c r="K1046" s="9">
        <v>96</v>
      </c>
      <c r="L1046" t="s">
        <v>78</v>
      </c>
      <c r="M1046">
        <v>2</v>
      </c>
      <c r="N1046" t="s">
        <v>59</v>
      </c>
      <c r="O1046" t="s">
        <v>78</v>
      </c>
      <c r="P1046" t="s">
        <v>45</v>
      </c>
      <c r="Q1046" s="9">
        <v>6651</v>
      </c>
      <c r="R1046" s="9">
        <v>21534</v>
      </c>
      <c r="S1046" s="9">
        <v>2</v>
      </c>
      <c r="T1046" t="s">
        <v>46</v>
      </c>
      <c r="U1046" s="9">
        <v>14</v>
      </c>
      <c r="V1046" t="s">
        <v>82</v>
      </c>
      <c r="W1046" t="s">
        <v>77</v>
      </c>
      <c r="X1046" s="9">
        <v>0</v>
      </c>
      <c r="Y1046" t="s">
        <v>85</v>
      </c>
      <c r="Z1046" t="s">
        <v>46</v>
      </c>
    </row>
    <row r="1047" spans="1:26" x14ac:dyDescent="0.25">
      <c r="A1047">
        <v>2498</v>
      </c>
      <c r="B1047" s="9">
        <v>40</v>
      </c>
      <c r="C1047" t="s">
        <v>26</v>
      </c>
      <c r="D1047" s="9">
        <v>896</v>
      </c>
      <c r="E1047" t="s">
        <v>41</v>
      </c>
      <c r="F1047" s="9">
        <v>2</v>
      </c>
      <c r="G1047" t="s">
        <v>74</v>
      </c>
      <c r="H1047" t="s">
        <v>53</v>
      </c>
      <c r="I1047" t="s">
        <v>78</v>
      </c>
      <c r="J1047" t="s">
        <v>43</v>
      </c>
      <c r="K1047" s="9">
        <v>68</v>
      </c>
      <c r="L1047" t="s">
        <v>78</v>
      </c>
      <c r="M1047">
        <v>1</v>
      </c>
      <c r="N1047" t="s">
        <v>44</v>
      </c>
      <c r="O1047" t="s">
        <v>78</v>
      </c>
      <c r="P1047" t="s">
        <v>57</v>
      </c>
      <c r="Q1047" s="9">
        <v>2345</v>
      </c>
      <c r="R1047" s="9">
        <v>8045</v>
      </c>
      <c r="S1047" s="9">
        <v>2</v>
      </c>
      <c r="T1047" t="s">
        <v>46</v>
      </c>
      <c r="U1047" s="9">
        <v>14</v>
      </c>
      <c r="V1047" t="s">
        <v>82</v>
      </c>
      <c r="W1047" t="s">
        <v>78</v>
      </c>
      <c r="X1047" s="9">
        <v>3</v>
      </c>
      <c r="Y1047" t="s">
        <v>87</v>
      </c>
      <c r="Z1047" t="s">
        <v>46</v>
      </c>
    </row>
    <row r="1048" spans="1:26" x14ac:dyDescent="0.25">
      <c r="A1048">
        <v>2499</v>
      </c>
      <c r="B1048" s="9">
        <v>44</v>
      </c>
      <c r="C1048" t="s">
        <v>26</v>
      </c>
      <c r="D1048" s="9">
        <v>1467</v>
      </c>
      <c r="E1048" t="s">
        <v>41</v>
      </c>
      <c r="F1048" s="9">
        <v>20</v>
      </c>
      <c r="G1048" t="s">
        <v>74</v>
      </c>
      <c r="H1048" t="s">
        <v>29</v>
      </c>
      <c r="I1048" t="s">
        <v>80</v>
      </c>
      <c r="J1048" t="s">
        <v>43</v>
      </c>
      <c r="K1048" s="9">
        <v>49</v>
      </c>
      <c r="L1048" t="s">
        <v>78</v>
      </c>
      <c r="M1048">
        <v>1</v>
      </c>
      <c r="N1048" t="s">
        <v>44</v>
      </c>
      <c r="O1048" t="s">
        <v>77</v>
      </c>
      <c r="P1048" t="s">
        <v>35</v>
      </c>
      <c r="Q1048" s="9">
        <v>3420</v>
      </c>
      <c r="R1048" s="9">
        <v>21158</v>
      </c>
      <c r="S1048" s="9">
        <v>1</v>
      </c>
      <c r="T1048" t="s">
        <v>46</v>
      </c>
      <c r="U1048" s="9">
        <v>13</v>
      </c>
      <c r="V1048" t="s">
        <v>82</v>
      </c>
      <c r="W1048" t="s">
        <v>78</v>
      </c>
      <c r="X1048" s="9">
        <v>3</v>
      </c>
      <c r="Y1048" t="s">
        <v>85</v>
      </c>
      <c r="Z1048" t="s">
        <v>46</v>
      </c>
    </row>
    <row r="1049" spans="1:26" x14ac:dyDescent="0.25">
      <c r="A1049">
        <v>2500</v>
      </c>
      <c r="B1049" s="9">
        <v>33</v>
      </c>
      <c r="C1049" t="s">
        <v>40</v>
      </c>
      <c r="D1049" s="9">
        <v>430</v>
      </c>
      <c r="E1049" t="s">
        <v>27</v>
      </c>
      <c r="F1049" s="9">
        <v>7</v>
      </c>
      <c r="G1049" t="s">
        <v>74</v>
      </c>
      <c r="H1049" t="s">
        <v>53</v>
      </c>
      <c r="I1049" t="s">
        <v>80</v>
      </c>
      <c r="J1049" t="s">
        <v>43</v>
      </c>
      <c r="K1049" s="9">
        <v>54</v>
      </c>
      <c r="L1049" t="s">
        <v>78</v>
      </c>
      <c r="M1049">
        <v>2</v>
      </c>
      <c r="N1049" t="s">
        <v>33</v>
      </c>
      <c r="O1049" t="s">
        <v>79</v>
      </c>
      <c r="P1049" t="s">
        <v>45</v>
      </c>
      <c r="Q1049" s="9">
        <v>4373</v>
      </c>
      <c r="R1049" s="9">
        <v>17456</v>
      </c>
      <c r="S1049" s="9">
        <v>0</v>
      </c>
      <c r="T1049" t="s">
        <v>46</v>
      </c>
      <c r="U1049" s="9">
        <v>14</v>
      </c>
      <c r="V1049" t="s">
        <v>82</v>
      </c>
      <c r="W1049" t="s">
        <v>79</v>
      </c>
      <c r="X1049" s="9">
        <v>2</v>
      </c>
      <c r="Y1049" t="s">
        <v>86</v>
      </c>
      <c r="Z1049" t="s">
        <v>46</v>
      </c>
    </row>
    <row r="1050" spans="1:26" x14ac:dyDescent="0.25">
      <c r="A1050">
        <v>2501</v>
      </c>
      <c r="B1050" s="9">
        <v>34</v>
      </c>
      <c r="C1050" t="s">
        <v>26</v>
      </c>
      <c r="D1050" s="9">
        <v>1326</v>
      </c>
      <c r="E1050" t="s">
        <v>27</v>
      </c>
      <c r="F1050" s="9">
        <v>3</v>
      </c>
      <c r="G1050" t="s">
        <v>74</v>
      </c>
      <c r="H1050" t="s">
        <v>49</v>
      </c>
      <c r="I1050" t="s">
        <v>80</v>
      </c>
      <c r="J1050" t="s">
        <v>43</v>
      </c>
      <c r="K1050" s="9">
        <v>81</v>
      </c>
      <c r="L1050" t="s">
        <v>79</v>
      </c>
      <c r="M1050">
        <v>2</v>
      </c>
      <c r="N1050" t="s">
        <v>33</v>
      </c>
      <c r="O1050" t="s">
        <v>79</v>
      </c>
      <c r="P1050" t="s">
        <v>35</v>
      </c>
      <c r="Q1050" s="9">
        <v>4759</v>
      </c>
      <c r="R1050" s="9">
        <v>15891</v>
      </c>
      <c r="S1050" s="9">
        <v>3</v>
      </c>
      <c r="T1050" t="s">
        <v>46</v>
      </c>
      <c r="U1050" s="9">
        <v>18</v>
      </c>
      <c r="V1050" t="s">
        <v>82</v>
      </c>
      <c r="W1050" t="s">
        <v>80</v>
      </c>
      <c r="X1050" s="9">
        <v>2</v>
      </c>
      <c r="Y1050" t="s">
        <v>86</v>
      </c>
      <c r="Z1050" t="s">
        <v>46</v>
      </c>
    </row>
    <row r="1051" spans="1:26" x14ac:dyDescent="0.25">
      <c r="A1051">
        <v>2502</v>
      </c>
      <c r="B1051" s="9">
        <v>30</v>
      </c>
      <c r="C1051" t="s">
        <v>26</v>
      </c>
      <c r="D1051" s="9">
        <v>1358</v>
      </c>
      <c r="E1051" t="s">
        <v>27</v>
      </c>
      <c r="F1051" s="9">
        <v>16</v>
      </c>
      <c r="G1051" t="s">
        <v>76</v>
      </c>
      <c r="H1051" t="s">
        <v>29</v>
      </c>
      <c r="I1051" t="s">
        <v>80</v>
      </c>
      <c r="J1051" t="s">
        <v>43</v>
      </c>
      <c r="K1051" s="9">
        <v>96</v>
      </c>
      <c r="L1051" t="s">
        <v>78</v>
      </c>
      <c r="M1051">
        <v>2</v>
      </c>
      <c r="N1051" t="s">
        <v>33</v>
      </c>
      <c r="O1051" t="s">
        <v>78</v>
      </c>
      <c r="P1051" t="s">
        <v>45</v>
      </c>
      <c r="Q1051" s="9">
        <v>5301</v>
      </c>
      <c r="R1051" s="9">
        <v>2939</v>
      </c>
      <c r="S1051" s="9">
        <v>8</v>
      </c>
      <c r="T1051" t="s">
        <v>46</v>
      </c>
      <c r="U1051" s="9">
        <v>15</v>
      </c>
      <c r="V1051" t="s">
        <v>82</v>
      </c>
      <c r="W1051" t="s">
        <v>78</v>
      </c>
      <c r="X1051" s="9">
        <v>2</v>
      </c>
      <c r="Y1051" t="s">
        <v>85</v>
      </c>
      <c r="Z1051" t="s">
        <v>46</v>
      </c>
    </row>
    <row r="1052" spans="1:26" x14ac:dyDescent="0.25">
      <c r="A1052">
        <v>2503</v>
      </c>
      <c r="B1052" s="9">
        <v>42</v>
      </c>
      <c r="C1052" t="s">
        <v>40</v>
      </c>
      <c r="D1052" s="9">
        <v>748</v>
      </c>
      <c r="E1052" t="s">
        <v>41</v>
      </c>
      <c r="F1052" s="9">
        <v>9</v>
      </c>
      <c r="G1052" t="s">
        <v>72</v>
      </c>
      <c r="H1052" t="s">
        <v>53</v>
      </c>
      <c r="I1052" t="s">
        <v>79</v>
      </c>
      <c r="J1052" t="s">
        <v>31</v>
      </c>
      <c r="K1052" s="9">
        <v>74</v>
      </c>
      <c r="L1052" t="s">
        <v>78</v>
      </c>
      <c r="M1052">
        <v>1</v>
      </c>
      <c r="N1052" t="s">
        <v>51</v>
      </c>
      <c r="O1052" t="s">
        <v>80</v>
      </c>
      <c r="P1052" t="s">
        <v>35</v>
      </c>
      <c r="Q1052" s="9">
        <v>3673</v>
      </c>
      <c r="R1052" s="9">
        <v>16458</v>
      </c>
      <c r="S1052" s="9">
        <v>1</v>
      </c>
      <c r="T1052" t="s">
        <v>46</v>
      </c>
      <c r="U1052" s="9">
        <v>13</v>
      </c>
      <c r="V1052" t="s">
        <v>82</v>
      </c>
      <c r="W1052" t="s">
        <v>78</v>
      </c>
      <c r="X1052" s="9">
        <v>3</v>
      </c>
      <c r="Y1052" t="s">
        <v>86</v>
      </c>
      <c r="Z1052" t="s">
        <v>46</v>
      </c>
    </row>
    <row r="1053" spans="1:26" x14ac:dyDescent="0.25">
      <c r="A1053">
        <v>2504</v>
      </c>
      <c r="B1053" s="9">
        <v>44</v>
      </c>
      <c r="C1053" t="s">
        <v>40</v>
      </c>
      <c r="D1053" s="9">
        <v>383</v>
      </c>
      <c r="E1053" t="s">
        <v>27</v>
      </c>
      <c r="F1053" s="9">
        <v>1</v>
      </c>
      <c r="G1053" t="s">
        <v>75</v>
      </c>
      <c r="H1053" t="s">
        <v>64</v>
      </c>
      <c r="I1053" t="s">
        <v>79</v>
      </c>
      <c r="J1053" t="s">
        <v>31</v>
      </c>
      <c r="K1053" s="9">
        <v>79</v>
      </c>
      <c r="L1053" t="s">
        <v>78</v>
      </c>
      <c r="M1053">
        <v>2</v>
      </c>
      <c r="N1053" t="s">
        <v>33</v>
      </c>
      <c r="O1053" t="s">
        <v>78</v>
      </c>
      <c r="P1053" t="s">
        <v>45</v>
      </c>
      <c r="Q1053" s="9">
        <v>4768</v>
      </c>
      <c r="R1053" s="9">
        <v>9282</v>
      </c>
      <c r="S1053" s="9">
        <v>7</v>
      </c>
      <c r="T1053" t="s">
        <v>46</v>
      </c>
      <c r="U1053" s="9">
        <v>12</v>
      </c>
      <c r="V1053" t="s">
        <v>82</v>
      </c>
      <c r="W1053" t="s">
        <v>78</v>
      </c>
      <c r="X1053" s="9">
        <v>4</v>
      </c>
      <c r="Y1053" t="s">
        <v>85</v>
      </c>
      <c r="Z1053" t="s">
        <v>46</v>
      </c>
    </row>
    <row r="1054" spans="1:26" x14ac:dyDescent="0.25">
      <c r="A1054">
        <v>2505</v>
      </c>
      <c r="B1054" s="9">
        <v>30</v>
      </c>
      <c r="C1054" t="s">
        <v>60</v>
      </c>
      <c r="D1054" s="9">
        <v>990</v>
      </c>
      <c r="E1054" t="s">
        <v>41</v>
      </c>
      <c r="F1054" s="9">
        <v>7</v>
      </c>
      <c r="G1054" t="s">
        <v>74</v>
      </c>
      <c r="H1054" t="s">
        <v>67</v>
      </c>
      <c r="I1054" t="s">
        <v>78</v>
      </c>
      <c r="J1054" t="s">
        <v>43</v>
      </c>
      <c r="K1054" s="9">
        <v>64</v>
      </c>
      <c r="L1054" t="s">
        <v>78</v>
      </c>
      <c r="M1054">
        <v>1</v>
      </c>
      <c r="N1054" t="s">
        <v>44</v>
      </c>
      <c r="O1054" t="s">
        <v>78</v>
      </c>
      <c r="P1054" t="s">
        <v>57</v>
      </c>
      <c r="Q1054" s="9">
        <v>1274</v>
      </c>
      <c r="R1054" s="9">
        <v>7152</v>
      </c>
      <c r="S1054" s="9">
        <v>1</v>
      </c>
      <c r="T1054" t="s">
        <v>46</v>
      </c>
      <c r="U1054" s="9">
        <v>13</v>
      </c>
      <c r="V1054" t="s">
        <v>82</v>
      </c>
      <c r="W1054" t="s">
        <v>77</v>
      </c>
      <c r="X1054" s="9">
        <v>2</v>
      </c>
      <c r="Y1054" t="s">
        <v>85</v>
      </c>
      <c r="Z1054" t="s">
        <v>46</v>
      </c>
    </row>
    <row r="1055" spans="1:26" x14ac:dyDescent="0.25">
      <c r="A1055">
        <v>2506</v>
      </c>
      <c r="B1055" s="9">
        <v>57</v>
      </c>
      <c r="C1055" t="s">
        <v>26</v>
      </c>
      <c r="D1055" s="9">
        <v>405</v>
      </c>
      <c r="E1055" t="s">
        <v>41</v>
      </c>
      <c r="F1055" s="9">
        <v>1</v>
      </c>
      <c r="G1055" t="s">
        <v>72</v>
      </c>
      <c r="H1055" t="s">
        <v>29</v>
      </c>
      <c r="I1055" t="s">
        <v>77</v>
      </c>
      <c r="J1055" t="s">
        <v>43</v>
      </c>
      <c r="K1055" s="9">
        <v>93</v>
      </c>
      <c r="L1055" t="s">
        <v>80</v>
      </c>
      <c r="M1055">
        <v>2</v>
      </c>
      <c r="N1055" t="s">
        <v>44</v>
      </c>
      <c r="O1055" t="s">
        <v>78</v>
      </c>
      <c r="P1055" t="s">
        <v>45</v>
      </c>
      <c r="Q1055" s="9">
        <v>4900</v>
      </c>
      <c r="R1055" s="9">
        <v>2721</v>
      </c>
      <c r="S1055" s="9">
        <v>0</v>
      </c>
      <c r="T1055" t="s">
        <v>46</v>
      </c>
      <c r="U1055" s="9">
        <v>24</v>
      </c>
      <c r="V1055" t="s">
        <v>83</v>
      </c>
      <c r="W1055" t="s">
        <v>79</v>
      </c>
      <c r="X1055" s="9">
        <v>2</v>
      </c>
      <c r="Y1055" t="s">
        <v>85</v>
      </c>
      <c r="Z1055" t="s">
        <v>46</v>
      </c>
    </row>
    <row r="1056" spans="1:26" x14ac:dyDescent="0.25">
      <c r="A1056">
        <v>2507</v>
      </c>
      <c r="B1056" s="9">
        <v>49</v>
      </c>
      <c r="C1056" t="s">
        <v>26</v>
      </c>
      <c r="D1056" s="9">
        <v>1490</v>
      </c>
      <c r="E1056" t="s">
        <v>41</v>
      </c>
      <c r="F1056" s="9">
        <v>7</v>
      </c>
      <c r="G1056" t="s">
        <v>73</v>
      </c>
      <c r="H1056" t="s">
        <v>29</v>
      </c>
      <c r="I1056" t="s">
        <v>78</v>
      </c>
      <c r="J1056" t="s">
        <v>43</v>
      </c>
      <c r="K1056" s="9">
        <v>35</v>
      </c>
      <c r="L1056" t="s">
        <v>78</v>
      </c>
      <c r="M1056">
        <v>3</v>
      </c>
      <c r="N1056" t="s">
        <v>59</v>
      </c>
      <c r="O1056" t="s">
        <v>77</v>
      </c>
      <c r="P1056" t="s">
        <v>57</v>
      </c>
      <c r="Q1056" s="9">
        <v>10466</v>
      </c>
      <c r="R1056" s="9">
        <v>20948</v>
      </c>
      <c r="S1056" s="9">
        <v>3</v>
      </c>
      <c r="T1056" t="s">
        <v>46</v>
      </c>
      <c r="U1056" s="9">
        <v>14</v>
      </c>
      <c r="V1056" t="s">
        <v>82</v>
      </c>
      <c r="W1056" t="s">
        <v>77</v>
      </c>
      <c r="X1056" s="9">
        <v>3</v>
      </c>
      <c r="Y1056" t="s">
        <v>86</v>
      </c>
      <c r="Z1056" t="s">
        <v>46</v>
      </c>
    </row>
    <row r="1057" spans="1:26" x14ac:dyDescent="0.25">
      <c r="A1057">
        <v>2508</v>
      </c>
      <c r="B1057" s="9">
        <v>34</v>
      </c>
      <c r="C1057" t="s">
        <v>40</v>
      </c>
      <c r="D1057" s="9">
        <v>829</v>
      </c>
      <c r="E1057" t="s">
        <v>41</v>
      </c>
      <c r="F1057" s="9">
        <v>15</v>
      </c>
      <c r="G1057" t="s">
        <v>74</v>
      </c>
      <c r="H1057" t="s">
        <v>53</v>
      </c>
      <c r="I1057" t="s">
        <v>77</v>
      </c>
      <c r="J1057" t="s">
        <v>43</v>
      </c>
      <c r="K1057" s="9">
        <v>71</v>
      </c>
      <c r="L1057" t="s">
        <v>78</v>
      </c>
      <c r="M1057">
        <v>1</v>
      </c>
      <c r="N1057" t="s">
        <v>63</v>
      </c>
      <c r="O1057" t="s">
        <v>79</v>
      </c>
      <c r="P1057" t="s">
        <v>57</v>
      </c>
      <c r="Q1057" s="9">
        <v>17007</v>
      </c>
      <c r="R1057" s="9">
        <v>11929</v>
      </c>
      <c r="S1057" s="9">
        <v>7</v>
      </c>
      <c r="T1057" t="s">
        <v>46</v>
      </c>
      <c r="U1057" s="9">
        <v>14</v>
      </c>
      <c r="V1057" t="s">
        <v>82</v>
      </c>
      <c r="W1057" t="s">
        <v>80</v>
      </c>
      <c r="X1057" s="9">
        <v>3</v>
      </c>
      <c r="Y1057" t="s">
        <v>85</v>
      </c>
      <c r="Z1057" t="s">
        <v>46</v>
      </c>
    </row>
    <row r="1058" spans="1:26" x14ac:dyDescent="0.25">
      <c r="A1058">
        <v>2509</v>
      </c>
      <c r="B1058" s="9">
        <v>28</v>
      </c>
      <c r="C1058" t="s">
        <v>40</v>
      </c>
      <c r="D1058" s="9">
        <v>1496</v>
      </c>
      <c r="E1058" t="s">
        <v>27</v>
      </c>
      <c r="F1058" s="9">
        <v>1</v>
      </c>
      <c r="G1058" t="s">
        <v>74</v>
      </c>
      <c r="H1058" t="s">
        <v>67</v>
      </c>
      <c r="I1058" t="s">
        <v>79</v>
      </c>
      <c r="J1058" t="s">
        <v>43</v>
      </c>
      <c r="K1058" s="9">
        <v>92</v>
      </c>
      <c r="L1058" t="s">
        <v>78</v>
      </c>
      <c r="M1058">
        <v>1</v>
      </c>
      <c r="N1058" t="s">
        <v>62</v>
      </c>
      <c r="O1058" t="s">
        <v>78</v>
      </c>
      <c r="P1058" t="s">
        <v>45</v>
      </c>
      <c r="Q1058" s="9">
        <v>2909</v>
      </c>
      <c r="R1058" s="9">
        <v>15747</v>
      </c>
      <c r="S1058" s="9">
        <v>3</v>
      </c>
      <c r="T1058" t="s">
        <v>46</v>
      </c>
      <c r="U1058" s="9">
        <v>15</v>
      </c>
      <c r="V1058" t="s">
        <v>82</v>
      </c>
      <c r="W1058" t="s">
        <v>80</v>
      </c>
      <c r="X1058" s="9">
        <v>3</v>
      </c>
      <c r="Y1058" t="s">
        <v>87</v>
      </c>
      <c r="Z1058" t="s">
        <v>36</v>
      </c>
    </row>
    <row r="1059" spans="1:26" x14ac:dyDescent="0.25">
      <c r="A1059">
        <v>2510</v>
      </c>
      <c r="B1059" s="9">
        <v>29</v>
      </c>
      <c r="C1059" t="s">
        <v>40</v>
      </c>
      <c r="D1059" s="9">
        <v>115</v>
      </c>
      <c r="E1059" t="s">
        <v>27</v>
      </c>
      <c r="F1059" s="9">
        <v>13</v>
      </c>
      <c r="G1059" t="s">
        <v>74</v>
      </c>
      <c r="H1059" t="s">
        <v>67</v>
      </c>
      <c r="I1059" t="s">
        <v>79</v>
      </c>
      <c r="J1059" t="s">
        <v>31</v>
      </c>
      <c r="K1059" s="9">
        <v>51</v>
      </c>
      <c r="L1059" t="s">
        <v>78</v>
      </c>
      <c r="M1059">
        <v>2</v>
      </c>
      <c r="N1059" t="s">
        <v>33</v>
      </c>
      <c r="O1059" t="s">
        <v>77</v>
      </c>
      <c r="P1059" t="s">
        <v>35</v>
      </c>
      <c r="Q1059" s="9">
        <v>5765</v>
      </c>
      <c r="R1059" s="9">
        <v>17485</v>
      </c>
      <c r="S1059" s="9">
        <v>5</v>
      </c>
      <c r="T1059" t="s">
        <v>46</v>
      </c>
      <c r="U1059" s="9">
        <v>11</v>
      </c>
      <c r="V1059" t="s">
        <v>82</v>
      </c>
      <c r="W1059" t="s">
        <v>79</v>
      </c>
      <c r="X1059" s="9">
        <v>4</v>
      </c>
      <c r="Y1059" t="s">
        <v>84</v>
      </c>
      <c r="Z1059" t="s">
        <v>36</v>
      </c>
    </row>
    <row r="1060" spans="1:26" x14ac:dyDescent="0.25">
      <c r="A1060">
        <v>2511</v>
      </c>
      <c r="B1060" s="9">
        <v>34</v>
      </c>
      <c r="C1060" t="s">
        <v>26</v>
      </c>
      <c r="D1060" s="9">
        <v>790</v>
      </c>
      <c r="E1060" t="s">
        <v>27</v>
      </c>
      <c r="F1060" s="9">
        <v>24</v>
      </c>
      <c r="G1060" t="s">
        <v>73</v>
      </c>
      <c r="H1060" t="s">
        <v>53</v>
      </c>
      <c r="I1060" t="s">
        <v>79</v>
      </c>
      <c r="J1060" t="s">
        <v>31</v>
      </c>
      <c r="K1060" s="9">
        <v>40</v>
      </c>
      <c r="L1060" t="s">
        <v>77</v>
      </c>
      <c r="M1060">
        <v>2</v>
      </c>
      <c r="N1060" t="s">
        <v>33</v>
      </c>
      <c r="O1060" t="s">
        <v>77</v>
      </c>
      <c r="P1060" t="s">
        <v>35</v>
      </c>
      <c r="Q1060" s="9">
        <v>4599</v>
      </c>
      <c r="R1060" s="9">
        <v>7815</v>
      </c>
      <c r="S1060" s="9">
        <v>0</v>
      </c>
      <c r="T1060" t="s">
        <v>36</v>
      </c>
      <c r="U1060" s="9">
        <v>23</v>
      </c>
      <c r="V1060" t="s">
        <v>83</v>
      </c>
      <c r="W1060" t="s">
        <v>78</v>
      </c>
      <c r="X1060" s="9">
        <v>2</v>
      </c>
      <c r="Y1060" t="s">
        <v>87</v>
      </c>
      <c r="Z1060" t="s">
        <v>36</v>
      </c>
    </row>
    <row r="1061" spans="1:26" x14ac:dyDescent="0.25">
      <c r="A1061">
        <v>2512</v>
      </c>
      <c r="B1061" s="9">
        <v>35</v>
      </c>
      <c r="C1061" t="s">
        <v>26</v>
      </c>
      <c r="D1061" s="9">
        <v>809</v>
      </c>
      <c r="E1061" t="s">
        <v>27</v>
      </c>
      <c r="F1061" s="9">
        <v>7</v>
      </c>
      <c r="G1061" t="s">
        <v>76</v>
      </c>
      <c r="H1061" t="s">
        <v>29</v>
      </c>
      <c r="I1061" t="s">
        <v>80</v>
      </c>
      <c r="J1061" t="s">
        <v>43</v>
      </c>
      <c r="K1061" s="9">
        <v>76</v>
      </c>
      <c r="L1061" t="s">
        <v>78</v>
      </c>
      <c r="M1061">
        <v>1</v>
      </c>
      <c r="N1061" t="s">
        <v>62</v>
      </c>
      <c r="O1061" t="s">
        <v>78</v>
      </c>
      <c r="P1061" t="s">
        <v>45</v>
      </c>
      <c r="Q1061" s="9">
        <v>2404</v>
      </c>
      <c r="R1061" s="9">
        <v>16192</v>
      </c>
      <c r="S1061" s="9">
        <v>1</v>
      </c>
      <c r="T1061" t="s">
        <v>81</v>
      </c>
      <c r="U1061" s="9">
        <v>13</v>
      </c>
      <c r="V1061" t="s">
        <v>82</v>
      </c>
      <c r="W1061" t="s">
        <v>79</v>
      </c>
      <c r="X1061" s="9">
        <v>3</v>
      </c>
      <c r="Y1061" t="s">
        <v>86</v>
      </c>
      <c r="Z1061" t="s">
        <v>46</v>
      </c>
    </row>
    <row r="1062" spans="1:26" x14ac:dyDescent="0.25">
      <c r="A1062">
        <v>2513</v>
      </c>
      <c r="B1062" s="9">
        <v>24</v>
      </c>
      <c r="C1062" t="s">
        <v>40</v>
      </c>
      <c r="D1062" s="9">
        <v>381</v>
      </c>
      <c r="E1062" t="s">
        <v>41</v>
      </c>
      <c r="F1062" s="9">
        <v>9</v>
      </c>
      <c r="G1062" t="s">
        <v>74</v>
      </c>
      <c r="H1062" t="s">
        <v>53</v>
      </c>
      <c r="I1062" t="s">
        <v>77</v>
      </c>
      <c r="J1062" t="s">
        <v>43</v>
      </c>
      <c r="K1062" s="9">
        <v>89</v>
      </c>
      <c r="L1062" t="s">
        <v>78</v>
      </c>
      <c r="M1062">
        <v>1</v>
      </c>
      <c r="N1062" t="s">
        <v>51</v>
      </c>
      <c r="O1062" t="s">
        <v>79</v>
      </c>
      <c r="P1062" t="s">
        <v>35</v>
      </c>
      <c r="Q1062" s="9">
        <v>3172</v>
      </c>
      <c r="R1062" s="9">
        <v>16998</v>
      </c>
      <c r="S1062" s="9">
        <v>2</v>
      </c>
      <c r="T1062" t="s">
        <v>36</v>
      </c>
      <c r="U1062" s="9">
        <v>11</v>
      </c>
      <c r="V1062" t="s">
        <v>82</v>
      </c>
      <c r="W1062" t="s">
        <v>78</v>
      </c>
      <c r="X1062" s="9">
        <v>2</v>
      </c>
      <c r="Y1062" t="s">
        <v>85</v>
      </c>
      <c r="Z1062" t="s">
        <v>36</v>
      </c>
    </row>
    <row r="1063" spans="1:26" x14ac:dyDescent="0.25">
      <c r="A1063">
        <v>2514</v>
      </c>
      <c r="B1063" s="9">
        <v>24</v>
      </c>
      <c r="C1063" t="s">
        <v>60</v>
      </c>
      <c r="D1063" s="9">
        <v>830</v>
      </c>
      <c r="E1063" t="s">
        <v>27</v>
      </c>
      <c r="F1063" s="9">
        <v>13</v>
      </c>
      <c r="G1063" t="s">
        <v>72</v>
      </c>
      <c r="H1063" t="s">
        <v>29</v>
      </c>
      <c r="I1063" t="s">
        <v>80</v>
      </c>
      <c r="J1063" t="s">
        <v>31</v>
      </c>
      <c r="K1063" s="9">
        <v>78</v>
      </c>
      <c r="L1063" t="s">
        <v>78</v>
      </c>
      <c r="M1063">
        <v>1</v>
      </c>
      <c r="N1063" t="s">
        <v>62</v>
      </c>
      <c r="O1063" t="s">
        <v>77</v>
      </c>
      <c r="P1063" t="s">
        <v>45</v>
      </c>
      <c r="Q1063" s="9">
        <v>2033</v>
      </c>
      <c r="R1063" s="9">
        <v>7103</v>
      </c>
      <c r="S1063" s="9">
        <v>1</v>
      </c>
      <c r="T1063" t="s">
        <v>46</v>
      </c>
      <c r="U1063" s="9">
        <v>13</v>
      </c>
      <c r="V1063" t="s">
        <v>82</v>
      </c>
      <c r="W1063" t="s">
        <v>78</v>
      </c>
      <c r="X1063" s="9">
        <v>2</v>
      </c>
      <c r="Y1063" t="s">
        <v>86</v>
      </c>
      <c r="Z1063" t="s">
        <v>46</v>
      </c>
    </row>
    <row r="1064" spans="1:26" x14ac:dyDescent="0.25">
      <c r="A1064">
        <v>2515</v>
      </c>
      <c r="B1064" s="9">
        <v>44</v>
      </c>
      <c r="C1064" t="s">
        <v>40</v>
      </c>
      <c r="D1064" s="9">
        <v>1193</v>
      </c>
      <c r="E1064" t="s">
        <v>41</v>
      </c>
      <c r="F1064" s="9">
        <v>2</v>
      </c>
      <c r="G1064" t="s">
        <v>76</v>
      </c>
      <c r="H1064" t="s">
        <v>53</v>
      </c>
      <c r="I1064" t="s">
        <v>77</v>
      </c>
      <c r="J1064" t="s">
        <v>43</v>
      </c>
      <c r="K1064" s="9">
        <v>86</v>
      </c>
      <c r="L1064" t="s">
        <v>78</v>
      </c>
      <c r="M1064">
        <v>3</v>
      </c>
      <c r="N1064" t="s">
        <v>58</v>
      </c>
      <c r="O1064" t="s">
        <v>78</v>
      </c>
      <c r="P1064" t="s">
        <v>35</v>
      </c>
      <c r="Q1064" s="9">
        <v>10209</v>
      </c>
      <c r="R1064" s="9">
        <v>19719</v>
      </c>
      <c r="S1064" s="9">
        <v>5</v>
      </c>
      <c r="T1064" t="s">
        <v>36</v>
      </c>
      <c r="U1064" s="9">
        <v>18</v>
      </c>
      <c r="V1064" t="s">
        <v>82</v>
      </c>
      <c r="W1064" t="s">
        <v>77</v>
      </c>
      <c r="X1064" s="9">
        <v>2</v>
      </c>
      <c r="Y1064" t="s">
        <v>85</v>
      </c>
      <c r="Z1064" t="s">
        <v>46</v>
      </c>
    </row>
    <row r="1065" spans="1:26" x14ac:dyDescent="0.25">
      <c r="A1065">
        <v>2516</v>
      </c>
      <c r="B1065" s="9">
        <v>29</v>
      </c>
      <c r="C1065" t="s">
        <v>26</v>
      </c>
      <c r="D1065" s="9">
        <v>1246</v>
      </c>
      <c r="E1065" t="s">
        <v>27</v>
      </c>
      <c r="F1065" s="9">
        <v>19</v>
      </c>
      <c r="G1065" t="s">
        <v>74</v>
      </c>
      <c r="H1065" t="s">
        <v>29</v>
      </c>
      <c r="I1065" t="s">
        <v>78</v>
      </c>
      <c r="J1065" t="s">
        <v>43</v>
      </c>
      <c r="K1065" s="9">
        <v>77</v>
      </c>
      <c r="L1065" t="s">
        <v>77</v>
      </c>
      <c r="M1065">
        <v>2</v>
      </c>
      <c r="N1065" t="s">
        <v>33</v>
      </c>
      <c r="O1065" t="s">
        <v>78</v>
      </c>
      <c r="P1065" t="s">
        <v>57</v>
      </c>
      <c r="Q1065" s="9">
        <v>8620</v>
      </c>
      <c r="R1065" s="9">
        <v>23757</v>
      </c>
      <c r="S1065" s="9">
        <v>1</v>
      </c>
      <c r="T1065" t="s">
        <v>46</v>
      </c>
      <c r="U1065" s="9">
        <v>14</v>
      </c>
      <c r="V1065" t="s">
        <v>82</v>
      </c>
      <c r="W1065" t="s">
        <v>78</v>
      </c>
      <c r="X1065" s="9">
        <v>3</v>
      </c>
      <c r="Y1065" t="s">
        <v>86</v>
      </c>
      <c r="Z1065" t="s">
        <v>46</v>
      </c>
    </row>
    <row r="1066" spans="1:26" x14ac:dyDescent="0.25">
      <c r="A1066">
        <v>2517</v>
      </c>
      <c r="B1066" s="9">
        <v>30</v>
      </c>
      <c r="C1066" t="s">
        <v>26</v>
      </c>
      <c r="D1066" s="9">
        <v>330</v>
      </c>
      <c r="E1066" t="s">
        <v>69</v>
      </c>
      <c r="F1066" s="9">
        <v>1</v>
      </c>
      <c r="G1066" t="s">
        <v>74</v>
      </c>
      <c r="H1066" t="s">
        <v>29</v>
      </c>
      <c r="I1066" t="s">
        <v>78</v>
      </c>
      <c r="J1066" t="s">
        <v>43</v>
      </c>
      <c r="K1066" s="9">
        <v>46</v>
      </c>
      <c r="L1066" t="s">
        <v>78</v>
      </c>
      <c r="M1066">
        <v>1</v>
      </c>
      <c r="N1066" t="s">
        <v>69</v>
      </c>
      <c r="O1066" t="s">
        <v>78</v>
      </c>
      <c r="P1066" t="s">
        <v>57</v>
      </c>
      <c r="Q1066" s="9">
        <v>2064</v>
      </c>
      <c r="R1066" s="9">
        <v>15428</v>
      </c>
      <c r="S1066" s="9">
        <v>0</v>
      </c>
      <c r="T1066" t="s">
        <v>46</v>
      </c>
      <c r="U1066" s="9">
        <v>21</v>
      </c>
      <c r="V1066" t="s">
        <v>83</v>
      </c>
      <c r="W1066" t="s">
        <v>79</v>
      </c>
      <c r="X1066" s="9">
        <v>3</v>
      </c>
      <c r="Y1066" t="s">
        <v>87</v>
      </c>
      <c r="Z1066" t="s">
        <v>46</v>
      </c>
    </row>
    <row r="1067" spans="1:26" x14ac:dyDescent="0.25">
      <c r="A1067">
        <v>2518</v>
      </c>
      <c r="B1067" s="9">
        <v>55</v>
      </c>
      <c r="C1067" t="s">
        <v>26</v>
      </c>
      <c r="D1067" s="9">
        <v>1229</v>
      </c>
      <c r="E1067" t="s">
        <v>41</v>
      </c>
      <c r="F1067" s="9">
        <v>4</v>
      </c>
      <c r="G1067" t="s">
        <v>73</v>
      </c>
      <c r="H1067" t="s">
        <v>29</v>
      </c>
      <c r="I1067" t="s">
        <v>80</v>
      </c>
      <c r="J1067" t="s">
        <v>43</v>
      </c>
      <c r="K1067" s="9">
        <v>30</v>
      </c>
      <c r="L1067" t="s">
        <v>78</v>
      </c>
      <c r="M1067">
        <v>2</v>
      </c>
      <c r="N1067" t="s">
        <v>59</v>
      </c>
      <c r="O1067" t="s">
        <v>78</v>
      </c>
      <c r="P1067" t="s">
        <v>45</v>
      </c>
      <c r="Q1067" s="9">
        <v>4035</v>
      </c>
      <c r="R1067" s="9">
        <v>16143</v>
      </c>
      <c r="S1067" s="9">
        <v>0</v>
      </c>
      <c r="T1067" t="s">
        <v>36</v>
      </c>
      <c r="U1067" s="9">
        <v>16</v>
      </c>
      <c r="V1067" t="s">
        <v>82</v>
      </c>
      <c r="W1067" t="s">
        <v>77</v>
      </c>
      <c r="X1067" s="9">
        <v>2</v>
      </c>
      <c r="Y1067" t="s">
        <v>86</v>
      </c>
      <c r="Z1067" t="s">
        <v>46</v>
      </c>
    </row>
    <row r="1068" spans="1:26" x14ac:dyDescent="0.25">
      <c r="A1068">
        <v>2519</v>
      </c>
      <c r="B1068" s="9">
        <v>33</v>
      </c>
      <c r="C1068" t="s">
        <v>26</v>
      </c>
      <c r="D1068" s="9">
        <v>1099</v>
      </c>
      <c r="E1068" t="s">
        <v>41</v>
      </c>
      <c r="F1068" s="9">
        <v>4</v>
      </c>
      <c r="G1068" t="s">
        <v>73</v>
      </c>
      <c r="H1068" t="s">
        <v>53</v>
      </c>
      <c r="I1068" t="s">
        <v>79</v>
      </c>
      <c r="J1068" t="s">
        <v>31</v>
      </c>
      <c r="K1068" s="9">
        <v>82</v>
      </c>
      <c r="L1068" t="s">
        <v>77</v>
      </c>
      <c r="M1068">
        <v>1</v>
      </c>
      <c r="N1068" t="s">
        <v>51</v>
      </c>
      <c r="O1068" t="s">
        <v>77</v>
      </c>
      <c r="P1068" t="s">
        <v>45</v>
      </c>
      <c r="Q1068" s="9">
        <v>3838</v>
      </c>
      <c r="R1068" s="9">
        <v>8192</v>
      </c>
      <c r="S1068" s="9">
        <v>8</v>
      </c>
      <c r="T1068" t="s">
        <v>46</v>
      </c>
      <c r="U1068" s="9">
        <v>11</v>
      </c>
      <c r="V1068" t="s">
        <v>82</v>
      </c>
      <c r="W1068" t="s">
        <v>80</v>
      </c>
      <c r="X1068" s="9">
        <v>5</v>
      </c>
      <c r="Y1068" t="s">
        <v>86</v>
      </c>
      <c r="Z1068" t="s">
        <v>46</v>
      </c>
    </row>
    <row r="1069" spans="1:26" x14ac:dyDescent="0.25">
      <c r="A1069">
        <v>2520</v>
      </c>
      <c r="B1069" s="9">
        <v>47</v>
      </c>
      <c r="C1069" t="s">
        <v>26</v>
      </c>
      <c r="D1069" s="9">
        <v>571</v>
      </c>
      <c r="E1069" t="s">
        <v>27</v>
      </c>
      <c r="F1069" s="9">
        <v>14</v>
      </c>
      <c r="G1069" t="s">
        <v>74</v>
      </c>
      <c r="H1069" t="s">
        <v>53</v>
      </c>
      <c r="I1069" t="s">
        <v>78</v>
      </c>
      <c r="J1069" t="s">
        <v>31</v>
      </c>
      <c r="K1069" s="9">
        <v>78</v>
      </c>
      <c r="L1069" t="s">
        <v>78</v>
      </c>
      <c r="M1069">
        <v>2</v>
      </c>
      <c r="N1069" t="s">
        <v>33</v>
      </c>
      <c r="O1069" t="s">
        <v>78</v>
      </c>
      <c r="P1069" t="s">
        <v>45</v>
      </c>
      <c r="Q1069" s="9">
        <v>4591</v>
      </c>
      <c r="R1069" s="9">
        <v>24200</v>
      </c>
      <c r="S1069" s="9">
        <v>3</v>
      </c>
      <c r="T1069" t="s">
        <v>36</v>
      </c>
      <c r="U1069" s="9">
        <v>17</v>
      </c>
      <c r="V1069" t="s">
        <v>82</v>
      </c>
      <c r="W1069" t="s">
        <v>78</v>
      </c>
      <c r="X1069" s="9">
        <v>4</v>
      </c>
      <c r="Y1069" t="s">
        <v>85</v>
      </c>
      <c r="Z1069" t="s">
        <v>46</v>
      </c>
    </row>
    <row r="1070" spans="1:26" x14ac:dyDescent="0.25">
      <c r="A1070">
        <v>2521</v>
      </c>
      <c r="B1070" s="9">
        <v>28</v>
      </c>
      <c r="C1070" t="s">
        <v>40</v>
      </c>
      <c r="D1070" s="9">
        <v>289</v>
      </c>
      <c r="E1070" t="s">
        <v>41</v>
      </c>
      <c r="F1070" s="9">
        <v>2</v>
      </c>
      <c r="G1070" t="s">
        <v>72</v>
      </c>
      <c r="H1070" t="s">
        <v>53</v>
      </c>
      <c r="I1070" t="s">
        <v>78</v>
      </c>
      <c r="J1070" t="s">
        <v>43</v>
      </c>
      <c r="K1070" s="9">
        <v>38</v>
      </c>
      <c r="L1070" t="s">
        <v>77</v>
      </c>
      <c r="M1070">
        <v>1</v>
      </c>
      <c r="N1070" t="s">
        <v>51</v>
      </c>
      <c r="O1070" t="s">
        <v>79</v>
      </c>
      <c r="P1070" t="s">
        <v>35</v>
      </c>
      <c r="Q1070" s="9">
        <v>2561</v>
      </c>
      <c r="R1070" s="9">
        <v>5355</v>
      </c>
      <c r="S1070" s="9">
        <v>7</v>
      </c>
      <c r="T1070" t="s">
        <v>46</v>
      </c>
      <c r="U1070" s="9">
        <v>11</v>
      </c>
      <c r="V1070" t="s">
        <v>82</v>
      </c>
      <c r="W1070" t="s">
        <v>78</v>
      </c>
      <c r="X1070" s="9">
        <v>2</v>
      </c>
      <c r="Y1070" t="s">
        <v>85</v>
      </c>
      <c r="Z1070" t="s">
        <v>36</v>
      </c>
    </row>
    <row r="1071" spans="1:26" x14ac:dyDescent="0.25">
      <c r="A1071">
        <v>2522</v>
      </c>
      <c r="B1071" s="9">
        <v>28</v>
      </c>
      <c r="C1071" t="s">
        <v>26</v>
      </c>
      <c r="D1071" s="9">
        <v>1423</v>
      </c>
      <c r="E1071" t="s">
        <v>41</v>
      </c>
      <c r="F1071" s="9">
        <v>1</v>
      </c>
      <c r="G1071" t="s">
        <v>74</v>
      </c>
      <c r="H1071" t="s">
        <v>29</v>
      </c>
      <c r="I1071" t="s">
        <v>79</v>
      </c>
      <c r="J1071" t="s">
        <v>43</v>
      </c>
      <c r="K1071" s="9">
        <v>72</v>
      </c>
      <c r="L1071" t="s">
        <v>77</v>
      </c>
      <c r="M1071">
        <v>1</v>
      </c>
      <c r="N1071" t="s">
        <v>44</v>
      </c>
      <c r="O1071" t="s">
        <v>78</v>
      </c>
      <c r="P1071" t="s">
        <v>57</v>
      </c>
      <c r="Q1071" s="9">
        <v>1563</v>
      </c>
      <c r="R1071" s="9">
        <v>12530</v>
      </c>
      <c r="S1071" s="9">
        <v>1</v>
      </c>
      <c r="T1071" t="s">
        <v>46</v>
      </c>
      <c r="U1071" s="9">
        <v>14</v>
      </c>
      <c r="V1071" t="s">
        <v>82</v>
      </c>
      <c r="W1071" t="s">
        <v>80</v>
      </c>
      <c r="X1071" s="9">
        <v>2</v>
      </c>
      <c r="Y1071" t="s">
        <v>84</v>
      </c>
      <c r="Z1071" t="s">
        <v>46</v>
      </c>
    </row>
    <row r="1072" spans="1:26" x14ac:dyDescent="0.25">
      <c r="A1072">
        <v>2523</v>
      </c>
      <c r="B1072" s="9">
        <v>28</v>
      </c>
      <c r="C1072" t="s">
        <v>40</v>
      </c>
      <c r="D1072" s="9">
        <v>467</v>
      </c>
      <c r="E1072" t="s">
        <v>27</v>
      </c>
      <c r="F1072" s="9">
        <v>7</v>
      </c>
      <c r="G1072" t="s">
        <v>74</v>
      </c>
      <c r="H1072" t="s">
        <v>29</v>
      </c>
      <c r="I1072" t="s">
        <v>78</v>
      </c>
      <c r="J1072" t="s">
        <v>43</v>
      </c>
      <c r="K1072" s="9">
        <v>87</v>
      </c>
      <c r="L1072" t="s">
        <v>78</v>
      </c>
      <c r="M1072">
        <v>2</v>
      </c>
      <c r="N1072" t="s">
        <v>33</v>
      </c>
      <c r="O1072" t="s">
        <v>79</v>
      </c>
      <c r="P1072" t="s">
        <v>35</v>
      </c>
      <c r="Q1072" s="9">
        <v>4898</v>
      </c>
      <c r="R1072" s="9">
        <v>11827</v>
      </c>
      <c r="S1072" s="9">
        <v>0</v>
      </c>
      <c r="T1072" t="s">
        <v>46</v>
      </c>
      <c r="U1072" s="9">
        <v>14</v>
      </c>
      <c r="V1072" t="s">
        <v>82</v>
      </c>
      <c r="W1072" t="s">
        <v>80</v>
      </c>
      <c r="X1072" s="9">
        <v>5</v>
      </c>
      <c r="Y1072" t="s">
        <v>86</v>
      </c>
      <c r="Z1072" t="s">
        <v>46</v>
      </c>
    </row>
    <row r="1073" spans="1:26" x14ac:dyDescent="0.25">
      <c r="A1073">
        <v>2524</v>
      </c>
      <c r="B1073" s="9">
        <v>49</v>
      </c>
      <c r="C1073" t="s">
        <v>26</v>
      </c>
      <c r="D1073" s="9">
        <v>271</v>
      </c>
      <c r="E1073" t="s">
        <v>41</v>
      </c>
      <c r="F1073" s="9">
        <v>3</v>
      </c>
      <c r="G1073" t="s">
        <v>72</v>
      </c>
      <c r="H1073" t="s">
        <v>53</v>
      </c>
      <c r="I1073" t="s">
        <v>78</v>
      </c>
      <c r="J1073" t="s">
        <v>31</v>
      </c>
      <c r="K1073" s="9">
        <v>43</v>
      </c>
      <c r="L1073" t="s">
        <v>77</v>
      </c>
      <c r="M1073">
        <v>2</v>
      </c>
      <c r="N1073" t="s">
        <v>51</v>
      </c>
      <c r="O1073" t="s">
        <v>79</v>
      </c>
      <c r="P1073" t="s">
        <v>45</v>
      </c>
      <c r="Q1073" s="9">
        <v>4789</v>
      </c>
      <c r="R1073" s="9">
        <v>23070</v>
      </c>
      <c r="S1073" s="9">
        <v>4</v>
      </c>
      <c r="T1073" t="s">
        <v>46</v>
      </c>
      <c r="U1073" s="9">
        <v>25</v>
      </c>
      <c r="V1073" t="s">
        <v>83</v>
      </c>
      <c r="W1073" t="s">
        <v>79</v>
      </c>
      <c r="X1073" s="9">
        <v>3</v>
      </c>
      <c r="Y1073" t="s">
        <v>86</v>
      </c>
      <c r="Z1073" t="s">
        <v>46</v>
      </c>
    </row>
    <row r="1074" spans="1:26" x14ac:dyDescent="0.25">
      <c r="A1074">
        <v>2525</v>
      </c>
      <c r="B1074" s="9">
        <v>29</v>
      </c>
      <c r="C1074" t="s">
        <v>40</v>
      </c>
      <c r="D1074" s="9">
        <v>410</v>
      </c>
      <c r="E1074" t="s">
        <v>41</v>
      </c>
      <c r="F1074" s="9">
        <v>2</v>
      </c>
      <c r="G1074" t="s">
        <v>76</v>
      </c>
      <c r="H1074" t="s">
        <v>29</v>
      </c>
      <c r="I1074" t="s">
        <v>80</v>
      </c>
      <c r="J1074" t="s">
        <v>31</v>
      </c>
      <c r="K1074" s="9">
        <v>97</v>
      </c>
      <c r="L1074" t="s">
        <v>78</v>
      </c>
      <c r="M1074">
        <v>1</v>
      </c>
      <c r="N1074" t="s">
        <v>51</v>
      </c>
      <c r="O1074" t="s">
        <v>77</v>
      </c>
      <c r="P1074" t="s">
        <v>45</v>
      </c>
      <c r="Q1074" s="9">
        <v>3180</v>
      </c>
      <c r="R1074" s="9">
        <v>4668</v>
      </c>
      <c r="S1074" s="9">
        <v>0</v>
      </c>
      <c r="T1074" t="s">
        <v>46</v>
      </c>
      <c r="U1074" s="9">
        <v>13</v>
      </c>
      <c r="V1074" t="s">
        <v>82</v>
      </c>
      <c r="W1074" t="s">
        <v>78</v>
      </c>
      <c r="X1074" s="9">
        <v>3</v>
      </c>
      <c r="Y1074" t="s">
        <v>86</v>
      </c>
      <c r="Z1074" t="s">
        <v>46</v>
      </c>
    </row>
    <row r="1075" spans="1:26" x14ac:dyDescent="0.25">
      <c r="A1075">
        <v>2526</v>
      </c>
      <c r="B1075" s="9">
        <v>28</v>
      </c>
      <c r="C1075" t="s">
        <v>26</v>
      </c>
      <c r="D1075" s="9">
        <v>1083</v>
      </c>
      <c r="E1075" t="s">
        <v>41</v>
      </c>
      <c r="F1075" s="9">
        <v>29</v>
      </c>
      <c r="G1075" t="s">
        <v>76</v>
      </c>
      <c r="H1075" t="s">
        <v>29</v>
      </c>
      <c r="I1075" t="s">
        <v>78</v>
      </c>
      <c r="J1075" t="s">
        <v>43</v>
      </c>
      <c r="K1075" s="9">
        <v>96</v>
      </c>
      <c r="L1075" t="s">
        <v>79</v>
      </c>
      <c r="M1075">
        <v>2</v>
      </c>
      <c r="N1075" t="s">
        <v>58</v>
      </c>
      <c r="O1075" t="s">
        <v>77</v>
      </c>
      <c r="P1075" t="s">
        <v>45</v>
      </c>
      <c r="Q1075" s="9">
        <v>6549</v>
      </c>
      <c r="R1075" s="9">
        <v>3173</v>
      </c>
      <c r="S1075" s="9">
        <v>1</v>
      </c>
      <c r="T1075" t="s">
        <v>46</v>
      </c>
      <c r="U1075" s="9">
        <v>14</v>
      </c>
      <c r="V1075" t="s">
        <v>82</v>
      </c>
      <c r="W1075" t="s">
        <v>77</v>
      </c>
      <c r="X1075" s="9">
        <v>2</v>
      </c>
      <c r="Y1075" t="s">
        <v>85</v>
      </c>
      <c r="Z1075" t="s">
        <v>46</v>
      </c>
    </row>
    <row r="1076" spans="1:26" x14ac:dyDescent="0.25">
      <c r="A1076">
        <v>2527</v>
      </c>
      <c r="B1076" s="9">
        <v>33</v>
      </c>
      <c r="C1076" t="s">
        <v>26</v>
      </c>
      <c r="D1076" s="9">
        <v>516</v>
      </c>
      <c r="E1076" t="s">
        <v>41</v>
      </c>
      <c r="F1076" s="9">
        <v>8</v>
      </c>
      <c r="G1076" t="s">
        <v>75</v>
      </c>
      <c r="H1076" t="s">
        <v>29</v>
      </c>
      <c r="I1076" t="s">
        <v>80</v>
      </c>
      <c r="J1076" t="s">
        <v>43</v>
      </c>
      <c r="K1076" s="9">
        <v>69</v>
      </c>
      <c r="L1076" t="s">
        <v>78</v>
      </c>
      <c r="M1076">
        <v>2</v>
      </c>
      <c r="N1076" t="s">
        <v>59</v>
      </c>
      <c r="O1076" t="s">
        <v>78</v>
      </c>
      <c r="P1076" t="s">
        <v>35</v>
      </c>
      <c r="Q1076" s="9">
        <v>6388</v>
      </c>
      <c r="R1076" s="9">
        <v>22049</v>
      </c>
      <c r="S1076" s="9">
        <v>2</v>
      </c>
      <c r="T1076" t="s">
        <v>36</v>
      </c>
      <c r="U1076" s="9">
        <v>17</v>
      </c>
      <c r="V1076" t="s">
        <v>82</v>
      </c>
      <c r="W1076" t="s">
        <v>79</v>
      </c>
      <c r="X1076" s="9">
        <v>6</v>
      </c>
      <c r="Y1076" t="s">
        <v>86</v>
      </c>
      <c r="Z1076" t="s">
        <v>46</v>
      </c>
    </row>
    <row r="1077" spans="1:26" x14ac:dyDescent="0.25">
      <c r="A1077">
        <v>2528</v>
      </c>
      <c r="B1077" s="9">
        <v>32</v>
      </c>
      <c r="C1077" t="s">
        <v>26</v>
      </c>
      <c r="D1077" s="9">
        <v>495</v>
      </c>
      <c r="E1077" t="s">
        <v>41</v>
      </c>
      <c r="F1077" s="9">
        <v>10</v>
      </c>
      <c r="G1077" t="s">
        <v>74</v>
      </c>
      <c r="H1077" t="s">
        <v>53</v>
      </c>
      <c r="I1077" t="s">
        <v>78</v>
      </c>
      <c r="J1077" t="s">
        <v>43</v>
      </c>
      <c r="K1077" s="9">
        <v>64</v>
      </c>
      <c r="L1077" t="s">
        <v>78</v>
      </c>
      <c r="M1077">
        <v>3</v>
      </c>
      <c r="N1077" t="s">
        <v>61</v>
      </c>
      <c r="O1077" t="s">
        <v>80</v>
      </c>
      <c r="P1077" t="s">
        <v>35</v>
      </c>
      <c r="Q1077" s="9">
        <v>11244</v>
      </c>
      <c r="R1077" s="9">
        <v>21072</v>
      </c>
      <c r="S1077" s="9">
        <v>2</v>
      </c>
      <c r="T1077" t="s">
        <v>46</v>
      </c>
      <c r="U1077" s="9">
        <v>25</v>
      </c>
      <c r="V1077" t="s">
        <v>83</v>
      </c>
      <c r="W1077" t="s">
        <v>77</v>
      </c>
      <c r="X1077" s="9">
        <v>5</v>
      </c>
      <c r="Y1077" t="s">
        <v>87</v>
      </c>
      <c r="Z1077" t="s">
        <v>46</v>
      </c>
    </row>
    <row r="1078" spans="1:26" x14ac:dyDescent="0.25">
      <c r="A1078">
        <v>2529</v>
      </c>
      <c r="B1078" s="9">
        <v>54</v>
      </c>
      <c r="C1078" t="s">
        <v>40</v>
      </c>
      <c r="D1078" s="9">
        <v>1050</v>
      </c>
      <c r="E1078" t="s">
        <v>41</v>
      </c>
      <c r="F1078" s="9">
        <v>11</v>
      </c>
      <c r="G1078" t="s">
        <v>73</v>
      </c>
      <c r="H1078" t="s">
        <v>53</v>
      </c>
      <c r="I1078" t="s">
        <v>77</v>
      </c>
      <c r="J1078" t="s">
        <v>31</v>
      </c>
      <c r="K1078" s="9">
        <v>87</v>
      </c>
      <c r="L1078" t="s">
        <v>78</v>
      </c>
      <c r="M1078">
        <v>4</v>
      </c>
      <c r="N1078" t="s">
        <v>61</v>
      </c>
      <c r="O1078" t="s">
        <v>80</v>
      </c>
      <c r="P1078" t="s">
        <v>57</v>
      </c>
      <c r="Q1078" s="9">
        <v>16032</v>
      </c>
      <c r="R1078" s="9">
        <v>24456</v>
      </c>
      <c r="S1078" s="9">
        <v>3</v>
      </c>
      <c r="T1078" t="s">
        <v>46</v>
      </c>
      <c r="U1078" s="9">
        <v>20</v>
      </c>
      <c r="V1078" t="s">
        <v>83</v>
      </c>
      <c r="W1078" t="s">
        <v>79</v>
      </c>
      <c r="X1078" s="9">
        <v>2</v>
      </c>
      <c r="Y1078" t="s">
        <v>86</v>
      </c>
      <c r="Z1078" t="s">
        <v>46</v>
      </c>
    </row>
    <row r="1079" spans="1:26" x14ac:dyDescent="0.25">
      <c r="A1079">
        <v>2530</v>
      </c>
      <c r="B1079" s="9">
        <v>29</v>
      </c>
      <c r="C1079" t="s">
        <v>26</v>
      </c>
      <c r="D1079" s="9">
        <v>224</v>
      </c>
      <c r="E1079" t="s">
        <v>41</v>
      </c>
      <c r="F1079" s="9">
        <v>1</v>
      </c>
      <c r="G1079" t="s">
        <v>73</v>
      </c>
      <c r="H1079" t="s">
        <v>67</v>
      </c>
      <c r="I1079" t="s">
        <v>79</v>
      </c>
      <c r="J1079" t="s">
        <v>43</v>
      </c>
      <c r="K1079" s="9">
        <v>100</v>
      </c>
      <c r="L1079" t="s">
        <v>77</v>
      </c>
      <c r="M1079">
        <v>1</v>
      </c>
      <c r="N1079" t="s">
        <v>44</v>
      </c>
      <c r="O1079" t="s">
        <v>79</v>
      </c>
      <c r="P1079" t="s">
        <v>35</v>
      </c>
      <c r="Q1079" s="9">
        <v>2362</v>
      </c>
      <c r="R1079" s="9">
        <v>7568</v>
      </c>
      <c r="S1079" s="9">
        <v>6</v>
      </c>
      <c r="T1079" t="s">
        <v>46</v>
      </c>
      <c r="U1079" s="9">
        <v>13</v>
      </c>
      <c r="V1079" t="s">
        <v>82</v>
      </c>
      <c r="W1079" t="s">
        <v>78</v>
      </c>
      <c r="X1079" s="9">
        <v>2</v>
      </c>
      <c r="Y1079" t="s">
        <v>84</v>
      </c>
      <c r="Z1079" t="s">
        <v>36</v>
      </c>
    </row>
    <row r="1080" spans="1:26" x14ac:dyDescent="0.25">
      <c r="A1080">
        <v>2531</v>
      </c>
      <c r="B1080" s="9">
        <v>44</v>
      </c>
      <c r="C1080" t="s">
        <v>26</v>
      </c>
      <c r="D1080" s="9">
        <v>136</v>
      </c>
      <c r="E1080" t="s">
        <v>41</v>
      </c>
      <c r="F1080" s="9">
        <v>28</v>
      </c>
      <c r="G1080" t="s">
        <v>74</v>
      </c>
      <c r="H1080" t="s">
        <v>29</v>
      </c>
      <c r="I1080" t="s">
        <v>80</v>
      </c>
      <c r="J1080" t="s">
        <v>43</v>
      </c>
      <c r="K1080" s="9">
        <v>32</v>
      </c>
      <c r="L1080" t="s">
        <v>78</v>
      </c>
      <c r="M1080">
        <v>4</v>
      </c>
      <c r="N1080" t="s">
        <v>63</v>
      </c>
      <c r="O1080" t="s">
        <v>79</v>
      </c>
      <c r="P1080" t="s">
        <v>45</v>
      </c>
      <c r="Q1080" s="9">
        <v>16328</v>
      </c>
      <c r="R1080" s="9">
        <v>22074</v>
      </c>
      <c r="S1080" s="9">
        <v>3</v>
      </c>
      <c r="T1080" t="s">
        <v>46</v>
      </c>
      <c r="U1080" s="9">
        <v>13</v>
      </c>
      <c r="V1080" t="s">
        <v>82</v>
      </c>
      <c r="W1080" t="s">
        <v>78</v>
      </c>
      <c r="X1080" s="9">
        <v>1</v>
      </c>
      <c r="Y1080" t="s">
        <v>87</v>
      </c>
      <c r="Z1080" t="s">
        <v>46</v>
      </c>
    </row>
    <row r="1081" spans="1:26" x14ac:dyDescent="0.25">
      <c r="A1081">
        <v>2532</v>
      </c>
      <c r="B1081" s="9">
        <v>39</v>
      </c>
      <c r="C1081" t="s">
        <v>26</v>
      </c>
      <c r="D1081" s="9">
        <v>1089</v>
      </c>
      <c r="E1081" t="s">
        <v>41</v>
      </c>
      <c r="F1081" s="9">
        <v>6</v>
      </c>
      <c r="G1081" t="s">
        <v>74</v>
      </c>
      <c r="H1081" t="s">
        <v>29</v>
      </c>
      <c r="I1081" t="s">
        <v>78</v>
      </c>
      <c r="J1081" t="s">
        <v>31</v>
      </c>
      <c r="K1081" s="9">
        <v>32</v>
      </c>
      <c r="L1081" t="s">
        <v>78</v>
      </c>
      <c r="M1081">
        <v>3</v>
      </c>
      <c r="N1081" t="s">
        <v>58</v>
      </c>
      <c r="O1081" t="s">
        <v>77</v>
      </c>
      <c r="P1081" t="s">
        <v>35</v>
      </c>
      <c r="Q1081" s="9">
        <v>8376</v>
      </c>
      <c r="R1081" s="9">
        <v>9150</v>
      </c>
      <c r="S1081" s="9">
        <v>4</v>
      </c>
      <c r="T1081" t="s">
        <v>46</v>
      </c>
      <c r="U1081" s="9">
        <v>18</v>
      </c>
      <c r="V1081" t="s">
        <v>82</v>
      </c>
      <c r="W1081" t="s">
        <v>80</v>
      </c>
      <c r="X1081" s="9">
        <v>3</v>
      </c>
      <c r="Y1081" t="s">
        <v>86</v>
      </c>
      <c r="Z1081" t="s">
        <v>46</v>
      </c>
    </row>
    <row r="1082" spans="1:26" x14ac:dyDescent="0.25">
      <c r="A1082">
        <v>2533</v>
      </c>
      <c r="B1082" s="9">
        <v>46</v>
      </c>
      <c r="C1082" t="s">
        <v>26</v>
      </c>
      <c r="D1082" s="9">
        <v>228</v>
      </c>
      <c r="E1082" t="s">
        <v>27</v>
      </c>
      <c r="F1082" s="9">
        <v>3</v>
      </c>
      <c r="G1082" t="s">
        <v>74</v>
      </c>
      <c r="H1082" t="s">
        <v>29</v>
      </c>
      <c r="I1082" t="s">
        <v>78</v>
      </c>
      <c r="J1082" t="s">
        <v>31</v>
      </c>
      <c r="K1082" s="9">
        <v>51</v>
      </c>
      <c r="L1082" t="s">
        <v>78</v>
      </c>
      <c r="M1082">
        <v>4</v>
      </c>
      <c r="N1082" t="s">
        <v>61</v>
      </c>
      <c r="O1082" t="s">
        <v>77</v>
      </c>
      <c r="P1082" t="s">
        <v>45</v>
      </c>
      <c r="Q1082" s="9">
        <v>16606</v>
      </c>
      <c r="R1082" s="9">
        <v>11380</v>
      </c>
      <c r="S1082" s="9">
        <v>8</v>
      </c>
      <c r="T1082" t="s">
        <v>46</v>
      </c>
      <c r="U1082" s="9">
        <v>12</v>
      </c>
      <c r="V1082" t="s">
        <v>82</v>
      </c>
      <c r="W1082" t="s">
        <v>80</v>
      </c>
      <c r="X1082" s="9">
        <v>2</v>
      </c>
      <c r="Y1082" t="s">
        <v>87</v>
      </c>
      <c r="Z1082" t="s">
        <v>46</v>
      </c>
    </row>
    <row r="1083" spans="1:26" x14ac:dyDescent="0.25">
      <c r="A1083">
        <v>2534</v>
      </c>
      <c r="B1083" s="9">
        <v>35</v>
      </c>
      <c r="C1083" t="s">
        <v>26</v>
      </c>
      <c r="D1083" s="9">
        <v>1029</v>
      </c>
      <c r="E1083" t="s">
        <v>41</v>
      </c>
      <c r="F1083" s="9">
        <v>16</v>
      </c>
      <c r="G1083" t="s">
        <v>74</v>
      </c>
      <c r="H1083" t="s">
        <v>29</v>
      </c>
      <c r="I1083" t="s">
        <v>80</v>
      </c>
      <c r="J1083" t="s">
        <v>31</v>
      </c>
      <c r="K1083" s="9">
        <v>91</v>
      </c>
      <c r="L1083" t="s">
        <v>77</v>
      </c>
      <c r="M1083">
        <v>3</v>
      </c>
      <c r="N1083" t="s">
        <v>59</v>
      </c>
      <c r="O1083" t="s">
        <v>77</v>
      </c>
      <c r="P1083" t="s">
        <v>35</v>
      </c>
      <c r="Q1083" s="9">
        <v>8606</v>
      </c>
      <c r="R1083" s="9">
        <v>21195</v>
      </c>
      <c r="S1083" s="9">
        <v>1</v>
      </c>
      <c r="T1083" t="s">
        <v>46</v>
      </c>
      <c r="U1083" s="9">
        <v>19</v>
      </c>
      <c r="V1083" t="s">
        <v>82</v>
      </c>
      <c r="W1083" t="s">
        <v>80</v>
      </c>
      <c r="X1083" s="9">
        <v>3</v>
      </c>
      <c r="Y1083" t="s">
        <v>84</v>
      </c>
      <c r="Z1083" t="s">
        <v>46</v>
      </c>
    </row>
    <row r="1084" spans="1:26" x14ac:dyDescent="0.25">
      <c r="A1084">
        <v>2535</v>
      </c>
      <c r="B1084" s="9">
        <v>23</v>
      </c>
      <c r="C1084" t="s">
        <v>26</v>
      </c>
      <c r="D1084" s="9">
        <v>507</v>
      </c>
      <c r="E1084" t="s">
        <v>41</v>
      </c>
      <c r="F1084" s="9">
        <v>20</v>
      </c>
      <c r="G1084" t="s">
        <v>76</v>
      </c>
      <c r="H1084" t="s">
        <v>29</v>
      </c>
      <c r="I1084" t="s">
        <v>79</v>
      </c>
      <c r="J1084" t="s">
        <v>43</v>
      </c>
      <c r="K1084" s="9">
        <v>97</v>
      </c>
      <c r="L1084" t="s">
        <v>78</v>
      </c>
      <c r="M1084">
        <v>2</v>
      </c>
      <c r="N1084" t="s">
        <v>51</v>
      </c>
      <c r="O1084" t="s">
        <v>78</v>
      </c>
      <c r="P1084" t="s">
        <v>35</v>
      </c>
      <c r="Q1084" s="9">
        <v>2272</v>
      </c>
      <c r="R1084" s="9">
        <v>24812</v>
      </c>
      <c r="S1084" s="9">
        <v>0</v>
      </c>
      <c r="T1084" t="s">
        <v>46</v>
      </c>
      <c r="U1084" s="9">
        <v>14</v>
      </c>
      <c r="V1084" t="s">
        <v>82</v>
      </c>
      <c r="W1084" t="s">
        <v>77</v>
      </c>
      <c r="X1084" s="9">
        <v>2</v>
      </c>
      <c r="Y1084" t="s">
        <v>86</v>
      </c>
      <c r="Z1084" t="s">
        <v>46</v>
      </c>
    </row>
    <row r="1085" spans="1:26" x14ac:dyDescent="0.25">
      <c r="A1085">
        <v>2536</v>
      </c>
      <c r="B1085" s="9">
        <v>40</v>
      </c>
      <c r="C1085" t="s">
        <v>26</v>
      </c>
      <c r="D1085" s="9">
        <v>809</v>
      </c>
      <c r="E1085" t="s">
        <v>41</v>
      </c>
      <c r="F1085" s="9">
        <v>9</v>
      </c>
      <c r="G1085" t="s">
        <v>73</v>
      </c>
      <c r="H1085" t="s">
        <v>29</v>
      </c>
      <c r="I1085" t="s">
        <v>80</v>
      </c>
      <c r="J1085" t="s">
        <v>43</v>
      </c>
      <c r="K1085" s="9">
        <v>86</v>
      </c>
      <c r="L1085" t="s">
        <v>78</v>
      </c>
      <c r="M1085">
        <v>1</v>
      </c>
      <c r="N1085" t="s">
        <v>51</v>
      </c>
      <c r="O1085" t="s">
        <v>79</v>
      </c>
      <c r="P1085" t="s">
        <v>35</v>
      </c>
      <c r="Q1085" s="9">
        <v>2018</v>
      </c>
      <c r="R1085" s="9">
        <v>21831</v>
      </c>
      <c r="S1085" s="9">
        <v>3</v>
      </c>
      <c r="T1085" t="s">
        <v>46</v>
      </c>
      <c r="U1085" s="9">
        <v>14</v>
      </c>
      <c r="V1085" t="s">
        <v>82</v>
      </c>
      <c r="W1085" t="s">
        <v>77</v>
      </c>
      <c r="X1085" s="9">
        <v>3</v>
      </c>
      <c r="Y1085" t="s">
        <v>84</v>
      </c>
      <c r="Z1085" t="s">
        <v>36</v>
      </c>
    </row>
    <row r="1086" spans="1:26" x14ac:dyDescent="0.25">
      <c r="A1086">
        <v>2537</v>
      </c>
      <c r="B1086" s="9">
        <v>34</v>
      </c>
      <c r="C1086" t="s">
        <v>26</v>
      </c>
      <c r="D1086" s="9">
        <v>971</v>
      </c>
      <c r="E1086" t="s">
        <v>27</v>
      </c>
      <c r="F1086" s="9">
        <v>1</v>
      </c>
      <c r="G1086" t="s">
        <v>74</v>
      </c>
      <c r="H1086" t="s">
        <v>67</v>
      </c>
      <c r="I1086" t="s">
        <v>80</v>
      </c>
      <c r="J1086" t="s">
        <v>43</v>
      </c>
      <c r="K1086" s="9">
        <v>64</v>
      </c>
      <c r="L1086" t="s">
        <v>77</v>
      </c>
      <c r="M1086">
        <v>3</v>
      </c>
      <c r="N1086" t="s">
        <v>33</v>
      </c>
      <c r="O1086" t="s">
        <v>78</v>
      </c>
      <c r="P1086" t="s">
        <v>45</v>
      </c>
      <c r="Q1086" s="9">
        <v>7083</v>
      </c>
      <c r="R1086" s="9">
        <v>12288</v>
      </c>
      <c r="S1086" s="9">
        <v>1</v>
      </c>
      <c r="T1086" t="s">
        <v>36</v>
      </c>
      <c r="U1086" s="9">
        <v>14</v>
      </c>
      <c r="V1086" t="s">
        <v>82</v>
      </c>
      <c r="W1086" t="s">
        <v>80</v>
      </c>
      <c r="X1086" s="9">
        <v>3</v>
      </c>
      <c r="Y1086" t="s">
        <v>86</v>
      </c>
      <c r="Z1086" t="s">
        <v>46</v>
      </c>
    </row>
    <row r="1087" spans="1:26" x14ac:dyDescent="0.25">
      <c r="A1087">
        <v>2538</v>
      </c>
      <c r="B1087" s="9">
        <v>31</v>
      </c>
      <c r="C1087" t="s">
        <v>40</v>
      </c>
      <c r="D1087" s="9">
        <v>561</v>
      </c>
      <c r="E1087" t="s">
        <v>41</v>
      </c>
      <c r="F1087" s="9">
        <v>3</v>
      </c>
      <c r="G1087" t="s">
        <v>74</v>
      </c>
      <c r="H1087" t="s">
        <v>29</v>
      </c>
      <c r="I1087" t="s">
        <v>80</v>
      </c>
      <c r="J1087" t="s">
        <v>31</v>
      </c>
      <c r="K1087" s="9">
        <v>33</v>
      </c>
      <c r="L1087" t="s">
        <v>78</v>
      </c>
      <c r="M1087">
        <v>1</v>
      </c>
      <c r="N1087" t="s">
        <v>44</v>
      </c>
      <c r="O1087" t="s">
        <v>78</v>
      </c>
      <c r="P1087" t="s">
        <v>35</v>
      </c>
      <c r="Q1087" s="9">
        <v>4084</v>
      </c>
      <c r="R1087" s="9">
        <v>4156</v>
      </c>
      <c r="S1087" s="9">
        <v>1</v>
      </c>
      <c r="T1087" t="s">
        <v>46</v>
      </c>
      <c r="U1087" s="9">
        <v>12</v>
      </c>
      <c r="V1087" t="s">
        <v>82</v>
      </c>
      <c r="W1087" t="s">
        <v>79</v>
      </c>
      <c r="X1087" s="9">
        <v>2</v>
      </c>
      <c r="Y1087" t="s">
        <v>84</v>
      </c>
      <c r="Z1087" t="s">
        <v>36</v>
      </c>
    </row>
    <row r="1088" spans="1:26" x14ac:dyDescent="0.25">
      <c r="A1088">
        <v>2539</v>
      </c>
      <c r="B1088" s="9">
        <v>50</v>
      </c>
      <c r="C1088" t="s">
        <v>40</v>
      </c>
      <c r="D1088" s="9">
        <v>333</v>
      </c>
      <c r="E1088" t="s">
        <v>41</v>
      </c>
      <c r="F1088" s="9">
        <v>22</v>
      </c>
      <c r="G1088" t="s">
        <v>75</v>
      </c>
      <c r="H1088" t="s">
        <v>53</v>
      </c>
      <c r="I1088" t="s">
        <v>78</v>
      </c>
      <c r="J1088" t="s">
        <v>43</v>
      </c>
      <c r="K1088" s="9">
        <v>88</v>
      </c>
      <c r="L1088" t="s">
        <v>79</v>
      </c>
      <c r="M1088">
        <v>4</v>
      </c>
      <c r="N1088" t="s">
        <v>63</v>
      </c>
      <c r="O1088" t="s">
        <v>80</v>
      </c>
      <c r="P1088" t="s">
        <v>35</v>
      </c>
      <c r="Q1088" s="9">
        <v>14411</v>
      </c>
      <c r="R1088" s="9">
        <v>24450</v>
      </c>
      <c r="S1088" s="9">
        <v>1</v>
      </c>
      <c r="T1088" t="s">
        <v>36</v>
      </c>
      <c r="U1088" s="9">
        <v>13</v>
      </c>
      <c r="V1088" t="s">
        <v>82</v>
      </c>
      <c r="W1088" t="s">
        <v>80</v>
      </c>
      <c r="X1088" s="9">
        <v>2</v>
      </c>
      <c r="Y1088" t="s">
        <v>86</v>
      </c>
      <c r="Z1088" t="s">
        <v>46</v>
      </c>
    </row>
    <row r="1089" spans="1:26" x14ac:dyDescent="0.25">
      <c r="A1089">
        <v>2540</v>
      </c>
      <c r="B1089" s="9">
        <v>34</v>
      </c>
      <c r="C1089" t="s">
        <v>26</v>
      </c>
      <c r="D1089" s="9">
        <v>1440</v>
      </c>
      <c r="E1089" t="s">
        <v>27</v>
      </c>
      <c r="F1089" s="9">
        <v>7</v>
      </c>
      <c r="G1089" t="s">
        <v>72</v>
      </c>
      <c r="H1089" t="s">
        <v>67</v>
      </c>
      <c r="I1089" t="s">
        <v>77</v>
      </c>
      <c r="J1089" t="s">
        <v>43</v>
      </c>
      <c r="K1089" s="9">
        <v>55</v>
      </c>
      <c r="L1089" t="s">
        <v>78</v>
      </c>
      <c r="M1089">
        <v>1</v>
      </c>
      <c r="N1089" t="s">
        <v>62</v>
      </c>
      <c r="O1089" t="s">
        <v>78</v>
      </c>
      <c r="P1089" t="s">
        <v>45</v>
      </c>
      <c r="Q1089" s="9">
        <v>2308</v>
      </c>
      <c r="R1089" s="9">
        <v>4944</v>
      </c>
      <c r="S1089" s="9">
        <v>0</v>
      </c>
      <c r="T1089" t="s">
        <v>36</v>
      </c>
      <c r="U1089" s="9">
        <v>25</v>
      </c>
      <c r="V1089" t="s">
        <v>83</v>
      </c>
      <c r="W1089" t="s">
        <v>77</v>
      </c>
      <c r="X1089" s="9">
        <v>4</v>
      </c>
      <c r="Y1089" t="s">
        <v>86</v>
      </c>
      <c r="Z1089" t="s">
        <v>46</v>
      </c>
    </row>
    <row r="1090" spans="1:26" x14ac:dyDescent="0.25">
      <c r="A1090">
        <v>2541</v>
      </c>
      <c r="B1090" s="9">
        <v>42</v>
      </c>
      <c r="C1090" t="s">
        <v>26</v>
      </c>
      <c r="D1090" s="9">
        <v>1210</v>
      </c>
      <c r="E1090" t="s">
        <v>41</v>
      </c>
      <c r="F1090" s="9">
        <v>2</v>
      </c>
      <c r="G1090" t="s">
        <v>74</v>
      </c>
      <c r="H1090" t="s">
        <v>53</v>
      </c>
      <c r="I1090" t="s">
        <v>78</v>
      </c>
      <c r="J1090" t="s">
        <v>43</v>
      </c>
      <c r="K1090" s="9">
        <v>68</v>
      </c>
      <c r="L1090" t="s">
        <v>77</v>
      </c>
      <c r="M1090">
        <v>1</v>
      </c>
      <c r="N1090" t="s">
        <v>51</v>
      </c>
      <c r="O1090" t="s">
        <v>77</v>
      </c>
      <c r="P1090" t="s">
        <v>45</v>
      </c>
      <c r="Q1090" s="9">
        <v>4841</v>
      </c>
      <c r="R1090" s="9">
        <v>24052</v>
      </c>
      <c r="S1090" s="9">
        <v>4</v>
      </c>
      <c r="T1090" t="s">
        <v>46</v>
      </c>
      <c r="U1090" s="9">
        <v>14</v>
      </c>
      <c r="V1090" t="s">
        <v>82</v>
      </c>
      <c r="W1090" t="s">
        <v>77</v>
      </c>
      <c r="X1090" s="9">
        <v>3</v>
      </c>
      <c r="Y1090" t="s">
        <v>86</v>
      </c>
      <c r="Z1090" t="s">
        <v>46</v>
      </c>
    </row>
    <row r="1091" spans="1:26" x14ac:dyDescent="0.25">
      <c r="A1091">
        <v>2542</v>
      </c>
      <c r="B1091" s="9">
        <v>37</v>
      </c>
      <c r="C1091" t="s">
        <v>26</v>
      </c>
      <c r="D1091" s="9">
        <v>674</v>
      </c>
      <c r="E1091" t="s">
        <v>41</v>
      </c>
      <c r="F1091" s="9">
        <v>13</v>
      </c>
      <c r="G1091" t="s">
        <v>74</v>
      </c>
      <c r="H1091" t="s">
        <v>53</v>
      </c>
      <c r="I1091" t="s">
        <v>79</v>
      </c>
      <c r="J1091" t="s">
        <v>43</v>
      </c>
      <c r="K1091" s="9">
        <v>47</v>
      </c>
      <c r="L1091" t="s">
        <v>78</v>
      </c>
      <c r="M1091">
        <v>2</v>
      </c>
      <c r="N1091" t="s">
        <v>44</v>
      </c>
      <c r="O1091" t="s">
        <v>80</v>
      </c>
      <c r="P1091" t="s">
        <v>45</v>
      </c>
      <c r="Q1091" s="9">
        <v>4285</v>
      </c>
      <c r="R1091" s="9">
        <v>3031</v>
      </c>
      <c r="S1091" s="9">
        <v>1</v>
      </c>
      <c r="T1091" t="s">
        <v>46</v>
      </c>
      <c r="U1091" s="9">
        <v>17</v>
      </c>
      <c r="V1091" t="s">
        <v>82</v>
      </c>
      <c r="W1091" t="s">
        <v>79</v>
      </c>
      <c r="X1091" s="9">
        <v>2</v>
      </c>
      <c r="Y1091" t="s">
        <v>86</v>
      </c>
      <c r="Z1091" t="s">
        <v>46</v>
      </c>
    </row>
    <row r="1092" spans="1:26" x14ac:dyDescent="0.25">
      <c r="A1092">
        <v>2543</v>
      </c>
      <c r="B1092" s="9">
        <v>29</v>
      </c>
      <c r="C1092" t="s">
        <v>26</v>
      </c>
      <c r="D1092" s="9">
        <v>441</v>
      </c>
      <c r="E1092" t="s">
        <v>41</v>
      </c>
      <c r="F1092" s="9">
        <v>8</v>
      </c>
      <c r="G1092" t="s">
        <v>76</v>
      </c>
      <c r="H1092" t="s">
        <v>49</v>
      </c>
      <c r="I1092" t="s">
        <v>78</v>
      </c>
      <c r="J1092" t="s">
        <v>31</v>
      </c>
      <c r="K1092" s="9">
        <v>39</v>
      </c>
      <c r="L1092" t="s">
        <v>79</v>
      </c>
      <c r="M1092">
        <v>2</v>
      </c>
      <c r="N1092" t="s">
        <v>59</v>
      </c>
      <c r="O1092" t="s">
        <v>79</v>
      </c>
      <c r="P1092" t="s">
        <v>45</v>
      </c>
      <c r="Q1092" s="9">
        <v>9715</v>
      </c>
      <c r="R1092" s="9">
        <v>7288</v>
      </c>
      <c r="S1092" s="9">
        <v>3</v>
      </c>
      <c r="T1092" t="s">
        <v>46</v>
      </c>
      <c r="U1092" s="9">
        <v>13</v>
      </c>
      <c r="V1092" t="s">
        <v>82</v>
      </c>
      <c r="W1092" t="s">
        <v>78</v>
      </c>
      <c r="X1092" s="9">
        <v>3</v>
      </c>
      <c r="Y1092" t="s">
        <v>86</v>
      </c>
      <c r="Z1092" t="s">
        <v>46</v>
      </c>
    </row>
    <row r="1093" spans="1:26" x14ac:dyDescent="0.25">
      <c r="A1093">
        <v>2544</v>
      </c>
      <c r="B1093" s="9">
        <v>33</v>
      </c>
      <c r="C1093" t="s">
        <v>26</v>
      </c>
      <c r="D1093" s="9">
        <v>575</v>
      </c>
      <c r="E1093" t="s">
        <v>41</v>
      </c>
      <c r="F1093" s="9">
        <v>25</v>
      </c>
      <c r="G1093" t="s">
        <v>74</v>
      </c>
      <c r="H1093" t="s">
        <v>29</v>
      </c>
      <c r="I1093" t="s">
        <v>80</v>
      </c>
      <c r="J1093" t="s">
        <v>43</v>
      </c>
      <c r="K1093" s="9">
        <v>44</v>
      </c>
      <c r="L1093" t="s">
        <v>77</v>
      </c>
      <c r="M1093">
        <v>2</v>
      </c>
      <c r="N1093" t="s">
        <v>58</v>
      </c>
      <c r="O1093" t="s">
        <v>77</v>
      </c>
      <c r="P1093" t="s">
        <v>35</v>
      </c>
      <c r="Q1093" s="9">
        <v>4320</v>
      </c>
      <c r="R1093" s="9">
        <v>24152</v>
      </c>
      <c r="S1093" s="9">
        <v>1</v>
      </c>
      <c r="T1093" t="s">
        <v>46</v>
      </c>
      <c r="U1093" s="9">
        <v>13</v>
      </c>
      <c r="V1093" t="s">
        <v>82</v>
      </c>
      <c r="W1093" t="s">
        <v>80</v>
      </c>
      <c r="X1093" s="9">
        <v>2</v>
      </c>
      <c r="Y1093" t="s">
        <v>86</v>
      </c>
      <c r="Z1093" t="s">
        <v>46</v>
      </c>
    </row>
    <row r="1094" spans="1:26" x14ac:dyDescent="0.25">
      <c r="A1094">
        <v>2545</v>
      </c>
      <c r="B1094" s="9">
        <v>45</v>
      </c>
      <c r="C1094" t="s">
        <v>26</v>
      </c>
      <c r="D1094" s="9">
        <v>950</v>
      </c>
      <c r="E1094" t="s">
        <v>41</v>
      </c>
      <c r="F1094" s="9">
        <v>28</v>
      </c>
      <c r="G1094" t="s">
        <v>74</v>
      </c>
      <c r="H1094" t="s">
        <v>67</v>
      </c>
      <c r="I1094" t="s">
        <v>80</v>
      </c>
      <c r="J1094" t="s">
        <v>43</v>
      </c>
      <c r="K1094" s="9">
        <v>97</v>
      </c>
      <c r="L1094" t="s">
        <v>78</v>
      </c>
      <c r="M1094">
        <v>1</v>
      </c>
      <c r="N1094" t="s">
        <v>44</v>
      </c>
      <c r="O1094" t="s">
        <v>80</v>
      </c>
      <c r="P1094" t="s">
        <v>45</v>
      </c>
      <c r="Q1094" s="9">
        <v>2132</v>
      </c>
      <c r="R1094" s="9">
        <v>4585</v>
      </c>
      <c r="S1094" s="9">
        <v>4</v>
      </c>
      <c r="T1094" t="s">
        <v>46</v>
      </c>
      <c r="U1094" s="9">
        <v>20</v>
      </c>
      <c r="V1094" t="s">
        <v>83</v>
      </c>
      <c r="W1094" t="s">
        <v>80</v>
      </c>
      <c r="X1094" s="9">
        <v>3</v>
      </c>
      <c r="Y1094" t="s">
        <v>86</v>
      </c>
      <c r="Z1094" t="s">
        <v>46</v>
      </c>
    </row>
    <row r="1095" spans="1:26" x14ac:dyDescent="0.25">
      <c r="A1095">
        <v>2546</v>
      </c>
      <c r="B1095" s="9">
        <v>42</v>
      </c>
      <c r="C1095" t="s">
        <v>40</v>
      </c>
      <c r="D1095" s="9">
        <v>288</v>
      </c>
      <c r="E1095" t="s">
        <v>41</v>
      </c>
      <c r="F1095" s="9">
        <v>2</v>
      </c>
      <c r="G1095" t="s">
        <v>74</v>
      </c>
      <c r="H1095" t="s">
        <v>29</v>
      </c>
      <c r="I1095" t="s">
        <v>80</v>
      </c>
      <c r="J1095" t="s">
        <v>43</v>
      </c>
      <c r="K1095" s="9">
        <v>40</v>
      </c>
      <c r="L1095" t="s">
        <v>78</v>
      </c>
      <c r="M1095">
        <v>3</v>
      </c>
      <c r="N1095" t="s">
        <v>59</v>
      </c>
      <c r="O1095" t="s">
        <v>80</v>
      </c>
      <c r="P1095" t="s">
        <v>45</v>
      </c>
      <c r="Q1095" s="9">
        <v>10124</v>
      </c>
      <c r="R1095" s="9">
        <v>18611</v>
      </c>
      <c r="S1095" s="9">
        <v>2</v>
      </c>
      <c r="T1095" t="s">
        <v>36</v>
      </c>
      <c r="U1095" s="9">
        <v>14</v>
      </c>
      <c r="V1095" t="s">
        <v>82</v>
      </c>
      <c r="W1095" t="s">
        <v>78</v>
      </c>
      <c r="X1095" s="9">
        <v>3</v>
      </c>
      <c r="Y1095" t="s">
        <v>84</v>
      </c>
      <c r="Z1095" t="s">
        <v>46</v>
      </c>
    </row>
    <row r="1096" spans="1:26" x14ac:dyDescent="0.25">
      <c r="A1096">
        <v>2547</v>
      </c>
      <c r="B1096" s="9">
        <v>40</v>
      </c>
      <c r="C1096" t="s">
        <v>26</v>
      </c>
      <c r="D1096" s="9">
        <v>1342</v>
      </c>
      <c r="E1096" t="s">
        <v>27</v>
      </c>
      <c r="F1096" s="9">
        <v>9</v>
      </c>
      <c r="G1096" t="s">
        <v>72</v>
      </c>
      <c r="H1096" t="s">
        <v>53</v>
      </c>
      <c r="I1096" t="s">
        <v>79</v>
      </c>
      <c r="J1096" t="s">
        <v>43</v>
      </c>
      <c r="K1096" s="9">
        <v>47</v>
      </c>
      <c r="L1096" t="s">
        <v>78</v>
      </c>
      <c r="M1096">
        <v>2</v>
      </c>
      <c r="N1096" t="s">
        <v>33</v>
      </c>
      <c r="O1096" t="s">
        <v>79</v>
      </c>
      <c r="P1096" t="s">
        <v>45</v>
      </c>
      <c r="Q1096" s="9">
        <v>5473</v>
      </c>
      <c r="R1096" s="9">
        <v>19345</v>
      </c>
      <c r="S1096" s="9">
        <v>0</v>
      </c>
      <c r="T1096" t="s">
        <v>46</v>
      </c>
      <c r="U1096" s="9">
        <v>12</v>
      </c>
      <c r="V1096" t="s">
        <v>82</v>
      </c>
      <c r="W1096" t="s">
        <v>80</v>
      </c>
      <c r="X1096" s="9">
        <v>5</v>
      </c>
      <c r="Y1096" t="s">
        <v>87</v>
      </c>
      <c r="Z1096" t="s">
        <v>46</v>
      </c>
    </row>
    <row r="1097" spans="1:26" x14ac:dyDescent="0.25">
      <c r="A1097">
        <v>2548</v>
      </c>
      <c r="B1097" s="9">
        <v>33</v>
      </c>
      <c r="C1097" t="s">
        <v>26</v>
      </c>
      <c r="D1097" s="9">
        <v>589</v>
      </c>
      <c r="E1097" t="s">
        <v>41</v>
      </c>
      <c r="F1097" s="9">
        <v>28</v>
      </c>
      <c r="G1097" t="s">
        <v>73</v>
      </c>
      <c r="H1097" t="s">
        <v>29</v>
      </c>
      <c r="I1097" t="s">
        <v>77</v>
      </c>
      <c r="J1097" t="s">
        <v>43</v>
      </c>
      <c r="K1097" s="9">
        <v>79</v>
      </c>
      <c r="L1097" t="s">
        <v>78</v>
      </c>
      <c r="M1097">
        <v>2</v>
      </c>
      <c r="N1097" t="s">
        <v>51</v>
      </c>
      <c r="O1097" t="s">
        <v>78</v>
      </c>
      <c r="P1097" t="s">
        <v>45</v>
      </c>
      <c r="Q1097" s="9">
        <v>5207</v>
      </c>
      <c r="R1097" s="9">
        <v>22949</v>
      </c>
      <c r="S1097" s="9">
        <v>1</v>
      </c>
      <c r="T1097" t="s">
        <v>36</v>
      </c>
      <c r="U1097" s="9">
        <v>12</v>
      </c>
      <c r="V1097" t="s">
        <v>82</v>
      </c>
      <c r="W1097" t="s">
        <v>77</v>
      </c>
      <c r="X1097" s="9">
        <v>3</v>
      </c>
      <c r="Y1097" t="s">
        <v>86</v>
      </c>
      <c r="Z1097" t="s">
        <v>46</v>
      </c>
    </row>
    <row r="1098" spans="1:26" x14ac:dyDescent="0.25">
      <c r="A1098">
        <v>2549</v>
      </c>
      <c r="B1098" s="9">
        <v>40</v>
      </c>
      <c r="C1098" t="s">
        <v>26</v>
      </c>
      <c r="D1098" s="9">
        <v>898</v>
      </c>
      <c r="E1098" t="s">
        <v>69</v>
      </c>
      <c r="F1098" s="9">
        <v>6</v>
      </c>
      <c r="G1098" t="s">
        <v>72</v>
      </c>
      <c r="H1098" t="s">
        <v>53</v>
      </c>
      <c r="I1098" t="s">
        <v>78</v>
      </c>
      <c r="J1098" t="s">
        <v>43</v>
      </c>
      <c r="K1098" s="9">
        <v>38</v>
      </c>
      <c r="L1098" t="s">
        <v>78</v>
      </c>
      <c r="M1098">
        <v>4</v>
      </c>
      <c r="N1098" t="s">
        <v>61</v>
      </c>
      <c r="O1098" t="s">
        <v>80</v>
      </c>
      <c r="P1098" t="s">
        <v>35</v>
      </c>
      <c r="Q1098" s="9">
        <v>16437</v>
      </c>
      <c r="R1098" s="9">
        <v>17381</v>
      </c>
      <c r="S1098" s="9">
        <v>1</v>
      </c>
      <c r="T1098" t="s">
        <v>36</v>
      </c>
      <c r="U1098" s="9">
        <v>21</v>
      </c>
      <c r="V1098" t="s">
        <v>82</v>
      </c>
      <c r="W1098" t="s">
        <v>80</v>
      </c>
      <c r="X1098" s="9">
        <v>2</v>
      </c>
      <c r="Y1098" t="s">
        <v>86</v>
      </c>
      <c r="Z1098" t="s">
        <v>46</v>
      </c>
    </row>
    <row r="1099" spans="1:26" x14ac:dyDescent="0.25">
      <c r="A1099">
        <v>2550</v>
      </c>
      <c r="B1099" s="9">
        <v>24</v>
      </c>
      <c r="C1099" t="s">
        <v>26</v>
      </c>
      <c r="D1099" s="9">
        <v>350</v>
      </c>
      <c r="E1099" t="s">
        <v>41</v>
      </c>
      <c r="F1099" s="9">
        <v>21</v>
      </c>
      <c r="G1099" t="s">
        <v>72</v>
      </c>
      <c r="H1099" t="s">
        <v>67</v>
      </c>
      <c r="I1099" t="s">
        <v>78</v>
      </c>
      <c r="J1099" t="s">
        <v>43</v>
      </c>
      <c r="K1099" s="9">
        <v>57</v>
      </c>
      <c r="L1099" t="s">
        <v>77</v>
      </c>
      <c r="M1099">
        <v>1</v>
      </c>
      <c r="N1099" t="s">
        <v>51</v>
      </c>
      <c r="O1099" t="s">
        <v>79</v>
      </c>
      <c r="P1099" t="s">
        <v>57</v>
      </c>
      <c r="Q1099" s="9">
        <v>2296</v>
      </c>
      <c r="R1099" s="9">
        <v>10036</v>
      </c>
      <c r="S1099" s="9">
        <v>0</v>
      </c>
      <c r="T1099" t="s">
        <v>46</v>
      </c>
      <c r="U1099" s="9">
        <v>14</v>
      </c>
      <c r="V1099" t="s">
        <v>82</v>
      </c>
      <c r="W1099" t="s">
        <v>77</v>
      </c>
      <c r="X1099" s="9">
        <v>3</v>
      </c>
      <c r="Y1099" t="s">
        <v>86</v>
      </c>
      <c r="Z1099" t="s">
        <v>46</v>
      </c>
    </row>
    <row r="1100" spans="1:26" x14ac:dyDescent="0.25">
      <c r="A1100">
        <v>2551</v>
      </c>
      <c r="B1100" s="9">
        <v>40</v>
      </c>
      <c r="C1100" t="s">
        <v>60</v>
      </c>
      <c r="D1100" s="9">
        <v>1142</v>
      </c>
      <c r="E1100" t="s">
        <v>41</v>
      </c>
      <c r="F1100" s="9">
        <v>8</v>
      </c>
      <c r="G1100" t="s">
        <v>72</v>
      </c>
      <c r="H1100" t="s">
        <v>29</v>
      </c>
      <c r="I1100" t="s">
        <v>80</v>
      </c>
      <c r="J1100" t="s">
        <v>43</v>
      </c>
      <c r="K1100" s="9">
        <v>72</v>
      </c>
      <c r="L1100" t="s">
        <v>78</v>
      </c>
      <c r="M1100">
        <v>2</v>
      </c>
      <c r="N1100" t="s">
        <v>59</v>
      </c>
      <c r="O1100" t="s">
        <v>80</v>
      </c>
      <c r="P1100" t="s">
        <v>57</v>
      </c>
      <c r="Q1100" s="9">
        <v>4069</v>
      </c>
      <c r="R1100" s="9">
        <v>8841</v>
      </c>
      <c r="S1100" s="9">
        <v>3</v>
      </c>
      <c r="T1100" t="s">
        <v>36</v>
      </c>
      <c r="U1100" s="9">
        <v>18</v>
      </c>
      <c r="V1100" t="s">
        <v>82</v>
      </c>
      <c r="W1100" t="s">
        <v>78</v>
      </c>
      <c r="X1100" s="9">
        <v>2</v>
      </c>
      <c r="Y1100" t="s">
        <v>86</v>
      </c>
      <c r="Z1100" t="s">
        <v>46</v>
      </c>
    </row>
    <row r="1101" spans="1:26" x14ac:dyDescent="0.25">
      <c r="A1101">
        <v>2552</v>
      </c>
      <c r="B1101" s="9">
        <v>45</v>
      </c>
      <c r="C1101" t="s">
        <v>26</v>
      </c>
      <c r="D1101" s="9">
        <v>538</v>
      </c>
      <c r="E1101" t="s">
        <v>41</v>
      </c>
      <c r="F1101" s="9">
        <v>1</v>
      </c>
      <c r="G1101" t="s">
        <v>73</v>
      </c>
      <c r="H1101" t="s">
        <v>67</v>
      </c>
      <c r="I1101" t="s">
        <v>79</v>
      </c>
      <c r="J1101" t="s">
        <v>43</v>
      </c>
      <c r="K1101" s="9">
        <v>66</v>
      </c>
      <c r="L1101" t="s">
        <v>78</v>
      </c>
      <c r="M1101">
        <v>3</v>
      </c>
      <c r="N1101" t="s">
        <v>59</v>
      </c>
      <c r="O1101" t="s">
        <v>77</v>
      </c>
      <c r="P1101" t="s">
        <v>57</v>
      </c>
      <c r="Q1101" s="9">
        <v>7441</v>
      </c>
      <c r="R1101" s="9">
        <v>20933</v>
      </c>
      <c r="S1101" s="9">
        <v>1</v>
      </c>
      <c r="T1101" t="s">
        <v>46</v>
      </c>
      <c r="U1101" s="9">
        <v>12</v>
      </c>
      <c r="V1101" t="s">
        <v>82</v>
      </c>
      <c r="W1101" t="s">
        <v>79</v>
      </c>
      <c r="X1101" s="9">
        <v>4</v>
      </c>
      <c r="Y1101" t="s">
        <v>86</v>
      </c>
      <c r="Z1101" t="s">
        <v>46</v>
      </c>
    </row>
    <row r="1102" spans="1:26" x14ac:dyDescent="0.25">
      <c r="A1102">
        <v>2553</v>
      </c>
      <c r="B1102" s="9">
        <v>35</v>
      </c>
      <c r="C1102" t="s">
        <v>26</v>
      </c>
      <c r="D1102" s="9">
        <v>1402</v>
      </c>
      <c r="E1102" t="s">
        <v>27</v>
      </c>
      <c r="F1102" s="9">
        <v>28</v>
      </c>
      <c r="G1102" t="s">
        <v>73</v>
      </c>
      <c r="H1102" t="s">
        <v>29</v>
      </c>
      <c r="I1102" t="s">
        <v>77</v>
      </c>
      <c r="J1102" t="s">
        <v>31</v>
      </c>
      <c r="K1102" s="9">
        <v>98</v>
      </c>
      <c r="L1102" t="s">
        <v>77</v>
      </c>
      <c r="M1102">
        <v>1</v>
      </c>
      <c r="N1102" t="s">
        <v>62</v>
      </c>
      <c r="O1102" t="s">
        <v>78</v>
      </c>
      <c r="P1102" t="s">
        <v>45</v>
      </c>
      <c r="Q1102" s="9">
        <v>2430</v>
      </c>
      <c r="R1102" s="9">
        <v>26204</v>
      </c>
      <c r="S1102" s="9">
        <v>0</v>
      </c>
      <c r="T1102" t="s">
        <v>46</v>
      </c>
      <c r="U1102" s="9">
        <v>23</v>
      </c>
      <c r="V1102" t="s">
        <v>83</v>
      </c>
      <c r="W1102" t="s">
        <v>79</v>
      </c>
      <c r="X1102" s="9">
        <v>5</v>
      </c>
      <c r="Y1102" t="s">
        <v>86</v>
      </c>
      <c r="Z1102" t="s">
        <v>46</v>
      </c>
    </row>
    <row r="1103" spans="1:26" x14ac:dyDescent="0.25">
      <c r="A1103">
        <v>2554</v>
      </c>
      <c r="B1103" s="9">
        <v>32</v>
      </c>
      <c r="C1103" t="s">
        <v>26</v>
      </c>
      <c r="D1103" s="9">
        <v>824</v>
      </c>
      <c r="E1103" t="s">
        <v>41</v>
      </c>
      <c r="F1103" s="9">
        <v>5</v>
      </c>
      <c r="G1103" t="s">
        <v>72</v>
      </c>
      <c r="H1103" t="s">
        <v>29</v>
      </c>
      <c r="I1103" t="s">
        <v>80</v>
      </c>
      <c r="J1103" t="s">
        <v>31</v>
      </c>
      <c r="K1103" s="9">
        <v>67</v>
      </c>
      <c r="L1103" t="s">
        <v>77</v>
      </c>
      <c r="M1103">
        <v>2</v>
      </c>
      <c r="N1103" t="s">
        <v>44</v>
      </c>
      <c r="O1103" t="s">
        <v>77</v>
      </c>
      <c r="P1103" t="s">
        <v>45</v>
      </c>
      <c r="Q1103" s="9">
        <v>5878</v>
      </c>
      <c r="R1103" s="9">
        <v>15624</v>
      </c>
      <c r="S1103" s="9">
        <v>3</v>
      </c>
      <c r="T1103" t="s">
        <v>46</v>
      </c>
      <c r="U1103" s="9">
        <v>12</v>
      </c>
      <c r="V1103" t="s">
        <v>82</v>
      </c>
      <c r="W1103" t="s">
        <v>79</v>
      </c>
      <c r="X1103" s="9">
        <v>2</v>
      </c>
      <c r="Y1103" t="s">
        <v>86</v>
      </c>
      <c r="Z1103" t="s">
        <v>46</v>
      </c>
    </row>
    <row r="1104" spans="1:26" x14ac:dyDescent="0.25">
      <c r="A1104">
        <v>2555</v>
      </c>
      <c r="B1104" s="9">
        <v>36</v>
      </c>
      <c r="C1104" t="s">
        <v>26</v>
      </c>
      <c r="D1104" s="9">
        <v>1157</v>
      </c>
      <c r="E1104" t="s">
        <v>27</v>
      </c>
      <c r="F1104" s="9">
        <v>2</v>
      </c>
      <c r="G1104" t="s">
        <v>73</v>
      </c>
      <c r="H1104" t="s">
        <v>29</v>
      </c>
      <c r="I1104" t="s">
        <v>78</v>
      </c>
      <c r="J1104" t="s">
        <v>43</v>
      </c>
      <c r="K1104" s="9">
        <v>70</v>
      </c>
      <c r="L1104" t="s">
        <v>78</v>
      </c>
      <c r="M1104">
        <v>1</v>
      </c>
      <c r="N1104" t="s">
        <v>62</v>
      </c>
      <c r="O1104" t="s">
        <v>80</v>
      </c>
      <c r="P1104" t="s">
        <v>35</v>
      </c>
      <c r="Q1104" s="9">
        <v>2644</v>
      </c>
      <c r="R1104" s="9">
        <v>17001</v>
      </c>
      <c r="S1104" s="9">
        <v>3</v>
      </c>
      <c r="T1104" t="s">
        <v>36</v>
      </c>
      <c r="U1104" s="9">
        <v>21</v>
      </c>
      <c r="V1104" t="s">
        <v>83</v>
      </c>
      <c r="W1104" t="s">
        <v>80</v>
      </c>
      <c r="X1104" s="9">
        <v>3</v>
      </c>
      <c r="Y1104" t="s">
        <v>85</v>
      </c>
      <c r="Z1104" t="s">
        <v>46</v>
      </c>
    </row>
    <row r="1105" spans="1:26" x14ac:dyDescent="0.25">
      <c r="A1105">
        <v>2556</v>
      </c>
      <c r="B1105" s="9">
        <v>48</v>
      </c>
      <c r="C1105" t="s">
        <v>26</v>
      </c>
      <c r="D1105" s="9">
        <v>492</v>
      </c>
      <c r="E1105" t="s">
        <v>27</v>
      </c>
      <c r="F1105" s="9">
        <v>16</v>
      </c>
      <c r="G1105" t="s">
        <v>73</v>
      </c>
      <c r="H1105" t="s">
        <v>29</v>
      </c>
      <c r="I1105" t="s">
        <v>78</v>
      </c>
      <c r="J1105" t="s">
        <v>31</v>
      </c>
      <c r="K1105" s="9">
        <v>96</v>
      </c>
      <c r="L1105" t="s">
        <v>78</v>
      </c>
      <c r="M1105">
        <v>2</v>
      </c>
      <c r="N1105" t="s">
        <v>33</v>
      </c>
      <c r="O1105" t="s">
        <v>78</v>
      </c>
      <c r="P1105" t="s">
        <v>57</v>
      </c>
      <c r="Q1105" s="9">
        <v>6439</v>
      </c>
      <c r="R1105" s="9">
        <v>13693</v>
      </c>
      <c r="S1105" s="9">
        <v>8</v>
      </c>
      <c r="T1105" t="s">
        <v>46</v>
      </c>
      <c r="U1105" s="9">
        <v>14</v>
      </c>
      <c r="V1105" t="s">
        <v>82</v>
      </c>
      <c r="W1105" t="s">
        <v>78</v>
      </c>
      <c r="X1105" s="9">
        <v>2</v>
      </c>
      <c r="Y1105" t="s">
        <v>86</v>
      </c>
      <c r="Z1105" t="s">
        <v>46</v>
      </c>
    </row>
    <row r="1106" spans="1:26" x14ac:dyDescent="0.25">
      <c r="A1106">
        <v>2557</v>
      </c>
      <c r="B1106" s="9">
        <v>29</v>
      </c>
      <c r="C1106" t="s">
        <v>26</v>
      </c>
      <c r="D1106" s="9">
        <v>598</v>
      </c>
      <c r="E1106" t="s">
        <v>41</v>
      </c>
      <c r="F1106" s="9">
        <v>9</v>
      </c>
      <c r="G1106" t="s">
        <v>74</v>
      </c>
      <c r="H1106" t="s">
        <v>29</v>
      </c>
      <c r="I1106" t="s">
        <v>78</v>
      </c>
      <c r="J1106" t="s">
        <v>43</v>
      </c>
      <c r="K1106" s="9">
        <v>91</v>
      </c>
      <c r="L1106" t="s">
        <v>80</v>
      </c>
      <c r="M1106">
        <v>1</v>
      </c>
      <c r="N1106" t="s">
        <v>44</v>
      </c>
      <c r="O1106" t="s">
        <v>78</v>
      </c>
      <c r="P1106" t="s">
        <v>45</v>
      </c>
      <c r="Q1106" s="9">
        <v>2451</v>
      </c>
      <c r="R1106" s="9">
        <v>22376</v>
      </c>
      <c r="S1106" s="9">
        <v>6</v>
      </c>
      <c r="T1106" t="s">
        <v>46</v>
      </c>
      <c r="U1106" s="9">
        <v>18</v>
      </c>
      <c r="V1106" t="s">
        <v>82</v>
      </c>
      <c r="W1106" t="s">
        <v>79</v>
      </c>
      <c r="X1106" s="9">
        <v>2</v>
      </c>
      <c r="Y1106" t="s">
        <v>85</v>
      </c>
      <c r="Z1106" t="s">
        <v>46</v>
      </c>
    </row>
    <row r="1107" spans="1:26" x14ac:dyDescent="0.25">
      <c r="A1107">
        <v>2558</v>
      </c>
      <c r="B1107" s="9">
        <v>33</v>
      </c>
      <c r="C1107" t="s">
        <v>26</v>
      </c>
      <c r="D1107" s="9">
        <v>1242</v>
      </c>
      <c r="E1107" t="s">
        <v>27</v>
      </c>
      <c r="F1107" s="9">
        <v>8</v>
      </c>
      <c r="G1107" t="s">
        <v>73</v>
      </c>
      <c r="H1107" t="s">
        <v>29</v>
      </c>
      <c r="I1107" t="s">
        <v>79</v>
      </c>
      <c r="J1107" t="s">
        <v>43</v>
      </c>
      <c r="K1107" s="9">
        <v>46</v>
      </c>
      <c r="L1107" t="s">
        <v>78</v>
      </c>
      <c r="M1107">
        <v>2</v>
      </c>
      <c r="N1107" t="s">
        <v>33</v>
      </c>
      <c r="O1107" t="s">
        <v>79</v>
      </c>
      <c r="P1107" t="s">
        <v>45</v>
      </c>
      <c r="Q1107" s="9">
        <v>6392</v>
      </c>
      <c r="R1107" s="9">
        <v>10589</v>
      </c>
      <c r="S1107" s="9">
        <v>2</v>
      </c>
      <c r="T1107" t="s">
        <v>46</v>
      </c>
      <c r="U1107" s="9">
        <v>13</v>
      </c>
      <c r="V1107" t="s">
        <v>82</v>
      </c>
      <c r="W1107" t="s">
        <v>80</v>
      </c>
      <c r="X1107" s="9">
        <v>6</v>
      </c>
      <c r="Y1107" t="s">
        <v>84</v>
      </c>
      <c r="Z1107" t="s">
        <v>46</v>
      </c>
    </row>
    <row r="1108" spans="1:26" x14ac:dyDescent="0.25">
      <c r="A1108">
        <v>2559</v>
      </c>
      <c r="B1108" s="9">
        <v>30</v>
      </c>
      <c r="C1108" t="s">
        <v>26</v>
      </c>
      <c r="D1108" s="9">
        <v>740</v>
      </c>
      <c r="E1108" t="s">
        <v>27</v>
      </c>
      <c r="F1108" s="9">
        <v>1</v>
      </c>
      <c r="G1108" t="s">
        <v>74</v>
      </c>
      <c r="H1108" t="s">
        <v>29</v>
      </c>
      <c r="I1108" t="s">
        <v>77</v>
      </c>
      <c r="J1108" t="s">
        <v>43</v>
      </c>
      <c r="K1108" s="9">
        <v>64</v>
      </c>
      <c r="L1108" t="s">
        <v>77</v>
      </c>
      <c r="M1108">
        <v>2</v>
      </c>
      <c r="N1108" t="s">
        <v>33</v>
      </c>
      <c r="O1108" t="s">
        <v>79</v>
      </c>
      <c r="P1108" t="s">
        <v>45</v>
      </c>
      <c r="Q1108" s="9">
        <v>9714</v>
      </c>
      <c r="R1108" s="9">
        <v>5323</v>
      </c>
      <c r="S1108" s="9">
        <v>1</v>
      </c>
      <c r="T1108" t="s">
        <v>46</v>
      </c>
      <c r="U1108" s="9">
        <v>11</v>
      </c>
      <c r="V1108" t="s">
        <v>82</v>
      </c>
      <c r="W1108" t="s">
        <v>80</v>
      </c>
      <c r="X1108" s="9">
        <v>4</v>
      </c>
      <c r="Y1108" t="s">
        <v>86</v>
      </c>
      <c r="Z1108" t="s">
        <v>36</v>
      </c>
    </row>
    <row r="1109" spans="1:26" x14ac:dyDescent="0.25">
      <c r="A1109">
        <v>2560</v>
      </c>
      <c r="B1109" s="9">
        <v>38</v>
      </c>
      <c r="C1109" t="s">
        <v>40</v>
      </c>
      <c r="D1109" s="9">
        <v>888</v>
      </c>
      <c r="E1109" t="s">
        <v>69</v>
      </c>
      <c r="F1109" s="9">
        <v>10</v>
      </c>
      <c r="G1109" t="s">
        <v>73</v>
      </c>
      <c r="H1109" t="s">
        <v>69</v>
      </c>
      <c r="I1109" t="s">
        <v>78</v>
      </c>
      <c r="J1109" t="s">
        <v>43</v>
      </c>
      <c r="K1109" s="9">
        <v>71</v>
      </c>
      <c r="L1109" t="s">
        <v>78</v>
      </c>
      <c r="M1109">
        <v>2</v>
      </c>
      <c r="N1109" t="s">
        <v>69</v>
      </c>
      <c r="O1109" t="s">
        <v>78</v>
      </c>
      <c r="P1109" t="s">
        <v>45</v>
      </c>
      <c r="Q1109" s="9">
        <v>6077</v>
      </c>
      <c r="R1109" s="9">
        <v>14814</v>
      </c>
      <c r="S1109" s="9">
        <v>3</v>
      </c>
      <c r="T1109" t="s">
        <v>46</v>
      </c>
      <c r="U1109" s="9">
        <v>11</v>
      </c>
      <c r="V1109" t="s">
        <v>82</v>
      </c>
      <c r="W1109" t="s">
        <v>78</v>
      </c>
      <c r="X1109" s="9">
        <v>2</v>
      </c>
      <c r="Y1109" t="s">
        <v>86</v>
      </c>
      <c r="Z1109" t="s">
        <v>46</v>
      </c>
    </row>
    <row r="1110" spans="1:26" x14ac:dyDescent="0.25">
      <c r="A1110">
        <v>2561</v>
      </c>
      <c r="B1110" s="9">
        <v>35</v>
      </c>
      <c r="C1110" t="s">
        <v>26</v>
      </c>
      <c r="D1110" s="9">
        <v>992</v>
      </c>
      <c r="E1110" t="s">
        <v>41</v>
      </c>
      <c r="F1110" s="9">
        <v>1</v>
      </c>
      <c r="G1110" t="s">
        <v>74</v>
      </c>
      <c r="H1110" t="s">
        <v>53</v>
      </c>
      <c r="I1110" t="s">
        <v>80</v>
      </c>
      <c r="J1110" t="s">
        <v>43</v>
      </c>
      <c r="K1110" s="9">
        <v>68</v>
      </c>
      <c r="L1110" t="s">
        <v>77</v>
      </c>
      <c r="M1110">
        <v>1</v>
      </c>
      <c r="N1110" t="s">
        <v>51</v>
      </c>
      <c r="O1110" t="s">
        <v>79</v>
      </c>
      <c r="P1110" t="s">
        <v>35</v>
      </c>
      <c r="Q1110" s="9">
        <v>2450</v>
      </c>
      <c r="R1110" s="9">
        <v>21731</v>
      </c>
      <c r="S1110" s="9">
        <v>1</v>
      </c>
      <c r="T1110" t="s">
        <v>46</v>
      </c>
      <c r="U1110" s="9">
        <v>19</v>
      </c>
      <c r="V1110" t="s">
        <v>82</v>
      </c>
      <c r="W1110" t="s">
        <v>77</v>
      </c>
      <c r="X1110" s="9">
        <v>3</v>
      </c>
      <c r="Y1110" t="s">
        <v>86</v>
      </c>
      <c r="Z1110" t="s">
        <v>46</v>
      </c>
    </row>
    <row r="1111" spans="1:26" x14ac:dyDescent="0.25">
      <c r="A1111">
        <v>2562</v>
      </c>
      <c r="B1111" s="9">
        <v>30</v>
      </c>
      <c r="C1111" t="s">
        <v>26</v>
      </c>
      <c r="D1111" s="9">
        <v>1288</v>
      </c>
      <c r="E1111" t="s">
        <v>27</v>
      </c>
      <c r="F1111" s="9">
        <v>29</v>
      </c>
      <c r="G1111" t="s">
        <v>73</v>
      </c>
      <c r="H1111" t="s">
        <v>67</v>
      </c>
      <c r="I1111" t="s">
        <v>78</v>
      </c>
      <c r="J1111" t="s">
        <v>43</v>
      </c>
      <c r="K1111" s="9">
        <v>33</v>
      </c>
      <c r="L1111" t="s">
        <v>78</v>
      </c>
      <c r="M1111">
        <v>3</v>
      </c>
      <c r="N1111" t="s">
        <v>33</v>
      </c>
      <c r="O1111" t="s">
        <v>77</v>
      </c>
      <c r="P1111" t="s">
        <v>45</v>
      </c>
      <c r="Q1111" s="9">
        <v>9250</v>
      </c>
      <c r="R1111" s="9">
        <v>17799</v>
      </c>
      <c r="S1111" s="9">
        <v>3</v>
      </c>
      <c r="T1111" t="s">
        <v>46</v>
      </c>
      <c r="U1111" s="9">
        <v>12</v>
      </c>
      <c r="V1111" t="s">
        <v>82</v>
      </c>
      <c r="W1111" t="s">
        <v>77</v>
      </c>
      <c r="X1111" s="9">
        <v>3</v>
      </c>
      <c r="Y1111" t="s">
        <v>86</v>
      </c>
      <c r="Z1111" t="s">
        <v>46</v>
      </c>
    </row>
    <row r="1112" spans="1:26" x14ac:dyDescent="0.25">
      <c r="A1112">
        <v>2563</v>
      </c>
      <c r="B1112" s="9">
        <v>35</v>
      </c>
      <c r="C1112" t="s">
        <v>26</v>
      </c>
      <c r="D1112" s="9">
        <v>104</v>
      </c>
      <c r="E1112" t="s">
        <v>41</v>
      </c>
      <c r="F1112" s="9">
        <v>2</v>
      </c>
      <c r="G1112" t="s">
        <v>74</v>
      </c>
      <c r="H1112" t="s">
        <v>29</v>
      </c>
      <c r="I1112" t="s">
        <v>79</v>
      </c>
      <c r="J1112" t="s">
        <v>31</v>
      </c>
      <c r="K1112" s="9">
        <v>69</v>
      </c>
      <c r="L1112" t="s">
        <v>78</v>
      </c>
      <c r="M1112">
        <v>1</v>
      </c>
      <c r="N1112" t="s">
        <v>51</v>
      </c>
      <c r="O1112" t="s">
        <v>79</v>
      </c>
      <c r="P1112" t="s">
        <v>57</v>
      </c>
      <c r="Q1112" s="9">
        <v>2074</v>
      </c>
      <c r="R1112" s="9">
        <v>26619</v>
      </c>
      <c r="S1112" s="9">
        <v>1</v>
      </c>
      <c r="T1112" t="s">
        <v>36</v>
      </c>
      <c r="U1112" s="9">
        <v>12</v>
      </c>
      <c r="V1112" t="s">
        <v>82</v>
      </c>
      <c r="W1112" t="s">
        <v>80</v>
      </c>
      <c r="X1112" s="9">
        <v>2</v>
      </c>
      <c r="Y1112" t="s">
        <v>86</v>
      </c>
      <c r="Z1112" t="s">
        <v>36</v>
      </c>
    </row>
    <row r="1113" spans="1:26" x14ac:dyDescent="0.25">
      <c r="A1113">
        <v>2564</v>
      </c>
      <c r="B1113" s="9">
        <v>53</v>
      </c>
      <c r="C1113" t="s">
        <v>26</v>
      </c>
      <c r="D1113" s="9">
        <v>607</v>
      </c>
      <c r="E1113" t="s">
        <v>41</v>
      </c>
      <c r="F1113" s="9">
        <v>2</v>
      </c>
      <c r="G1113" t="s">
        <v>75</v>
      </c>
      <c r="H1113" t="s">
        <v>67</v>
      </c>
      <c r="I1113" t="s">
        <v>78</v>
      </c>
      <c r="J1113" t="s">
        <v>31</v>
      </c>
      <c r="K1113" s="9">
        <v>78</v>
      </c>
      <c r="L1113" t="s">
        <v>77</v>
      </c>
      <c r="M1113">
        <v>3</v>
      </c>
      <c r="N1113" t="s">
        <v>58</v>
      </c>
      <c r="O1113" t="s">
        <v>80</v>
      </c>
      <c r="P1113" t="s">
        <v>45</v>
      </c>
      <c r="Q1113" s="9">
        <v>10169</v>
      </c>
      <c r="R1113" s="9">
        <v>14618</v>
      </c>
      <c r="S1113" s="9">
        <v>0</v>
      </c>
      <c r="T1113" t="s">
        <v>46</v>
      </c>
      <c r="U1113" s="9">
        <v>16</v>
      </c>
      <c r="V1113" t="s">
        <v>82</v>
      </c>
      <c r="W1113" t="s">
        <v>77</v>
      </c>
      <c r="X1113" s="9">
        <v>4</v>
      </c>
      <c r="Y1113" t="s">
        <v>86</v>
      </c>
      <c r="Z1113" t="s">
        <v>36</v>
      </c>
    </row>
    <row r="1114" spans="1:26" x14ac:dyDescent="0.25">
      <c r="A1114">
        <v>2565</v>
      </c>
      <c r="B1114" s="9">
        <v>38</v>
      </c>
      <c r="C1114" t="s">
        <v>26</v>
      </c>
      <c r="D1114" s="9">
        <v>903</v>
      </c>
      <c r="E1114" t="s">
        <v>41</v>
      </c>
      <c r="F1114" s="9">
        <v>2</v>
      </c>
      <c r="G1114" t="s">
        <v>74</v>
      </c>
      <c r="H1114" t="s">
        <v>53</v>
      </c>
      <c r="I1114" t="s">
        <v>78</v>
      </c>
      <c r="J1114" t="s">
        <v>43</v>
      </c>
      <c r="K1114" s="9">
        <v>81</v>
      </c>
      <c r="L1114" t="s">
        <v>78</v>
      </c>
      <c r="M1114">
        <v>2</v>
      </c>
      <c r="N1114" t="s">
        <v>58</v>
      </c>
      <c r="O1114" t="s">
        <v>77</v>
      </c>
      <c r="P1114" t="s">
        <v>45</v>
      </c>
      <c r="Q1114" s="9">
        <v>4855</v>
      </c>
      <c r="R1114" s="9">
        <v>7653</v>
      </c>
      <c r="S1114" s="9">
        <v>4</v>
      </c>
      <c r="T1114" t="s">
        <v>46</v>
      </c>
      <c r="U1114" s="9">
        <v>11</v>
      </c>
      <c r="V1114" t="s">
        <v>82</v>
      </c>
      <c r="W1114" t="s">
        <v>79</v>
      </c>
      <c r="X1114" s="9">
        <v>2</v>
      </c>
      <c r="Y1114" t="s">
        <v>86</v>
      </c>
      <c r="Z1114" t="s">
        <v>36</v>
      </c>
    </row>
    <row r="1115" spans="1:26" x14ac:dyDescent="0.25">
      <c r="A1115">
        <v>2566</v>
      </c>
      <c r="B1115" s="9">
        <v>32</v>
      </c>
      <c r="C1115" t="s">
        <v>60</v>
      </c>
      <c r="D1115" s="9">
        <v>1200</v>
      </c>
      <c r="E1115" t="s">
        <v>41</v>
      </c>
      <c r="F1115" s="9">
        <v>1</v>
      </c>
      <c r="G1115" t="s">
        <v>73</v>
      </c>
      <c r="H1115" t="s">
        <v>67</v>
      </c>
      <c r="I1115" t="s">
        <v>80</v>
      </c>
      <c r="J1115" t="s">
        <v>43</v>
      </c>
      <c r="K1115" s="9">
        <v>62</v>
      </c>
      <c r="L1115" t="s">
        <v>78</v>
      </c>
      <c r="M1115">
        <v>2</v>
      </c>
      <c r="N1115" t="s">
        <v>44</v>
      </c>
      <c r="O1115" t="s">
        <v>79</v>
      </c>
      <c r="P1115" t="s">
        <v>45</v>
      </c>
      <c r="Q1115" s="9">
        <v>4087</v>
      </c>
      <c r="R1115" s="9">
        <v>25174</v>
      </c>
      <c r="S1115" s="9">
        <v>4</v>
      </c>
      <c r="T1115" t="s">
        <v>46</v>
      </c>
      <c r="U1115" s="9">
        <v>14</v>
      </c>
      <c r="V1115" t="s">
        <v>82</v>
      </c>
      <c r="W1115" t="s">
        <v>77</v>
      </c>
      <c r="X1115" s="9">
        <v>3</v>
      </c>
      <c r="Y1115" t="s">
        <v>85</v>
      </c>
      <c r="Z1115" t="s">
        <v>46</v>
      </c>
    </row>
    <row r="1116" spans="1:26" x14ac:dyDescent="0.25">
      <c r="A1116">
        <v>2567</v>
      </c>
      <c r="B1116" s="9">
        <v>48</v>
      </c>
      <c r="C1116" t="s">
        <v>26</v>
      </c>
      <c r="D1116" s="9">
        <v>1108</v>
      </c>
      <c r="E1116" t="s">
        <v>41</v>
      </c>
      <c r="F1116" s="9">
        <v>15</v>
      </c>
      <c r="G1116" t="s">
        <v>73</v>
      </c>
      <c r="H1116" t="s">
        <v>49</v>
      </c>
      <c r="I1116" t="s">
        <v>78</v>
      </c>
      <c r="J1116" t="s">
        <v>31</v>
      </c>
      <c r="K1116" s="9">
        <v>65</v>
      </c>
      <c r="L1116" t="s">
        <v>78</v>
      </c>
      <c r="M1116">
        <v>1</v>
      </c>
      <c r="N1116" t="s">
        <v>44</v>
      </c>
      <c r="O1116" t="s">
        <v>79</v>
      </c>
      <c r="P1116" t="s">
        <v>45</v>
      </c>
      <c r="Q1116" s="9">
        <v>2367</v>
      </c>
      <c r="R1116" s="9">
        <v>16530</v>
      </c>
      <c r="S1116" s="9">
        <v>8</v>
      </c>
      <c r="T1116" t="s">
        <v>46</v>
      </c>
      <c r="U1116" s="9">
        <v>12</v>
      </c>
      <c r="V1116" t="s">
        <v>82</v>
      </c>
      <c r="W1116" t="s">
        <v>80</v>
      </c>
      <c r="X1116" s="9">
        <v>3</v>
      </c>
      <c r="Y1116" t="s">
        <v>85</v>
      </c>
      <c r="Z1116" t="s">
        <v>46</v>
      </c>
    </row>
    <row r="1117" spans="1:26" x14ac:dyDescent="0.25">
      <c r="A1117">
        <v>2568</v>
      </c>
      <c r="B1117" s="9">
        <v>34</v>
      </c>
      <c r="C1117" t="s">
        <v>26</v>
      </c>
      <c r="D1117" s="9">
        <v>479</v>
      </c>
      <c r="E1117" t="s">
        <v>41</v>
      </c>
      <c r="F1117" s="9">
        <v>7</v>
      </c>
      <c r="G1117" t="s">
        <v>73</v>
      </c>
      <c r="H1117" t="s">
        <v>53</v>
      </c>
      <c r="I1117" t="s">
        <v>79</v>
      </c>
      <c r="J1117" t="s">
        <v>43</v>
      </c>
      <c r="K1117" s="9">
        <v>35</v>
      </c>
      <c r="L1117" t="s">
        <v>78</v>
      </c>
      <c r="M1117">
        <v>1</v>
      </c>
      <c r="N1117" t="s">
        <v>44</v>
      </c>
      <c r="O1117" t="s">
        <v>80</v>
      </c>
      <c r="P1117" t="s">
        <v>35</v>
      </c>
      <c r="Q1117" s="9">
        <v>2972</v>
      </c>
      <c r="R1117" s="9">
        <v>22061</v>
      </c>
      <c r="S1117" s="9">
        <v>1</v>
      </c>
      <c r="T1117" t="s">
        <v>46</v>
      </c>
      <c r="U1117" s="9">
        <v>13</v>
      </c>
      <c r="V1117" t="s">
        <v>82</v>
      </c>
      <c r="W1117" t="s">
        <v>78</v>
      </c>
      <c r="X1117" s="9">
        <v>4</v>
      </c>
      <c r="Y1117" t="s">
        <v>84</v>
      </c>
      <c r="Z1117" t="s">
        <v>46</v>
      </c>
    </row>
    <row r="1118" spans="1:26" x14ac:dyDescent="0.25">
      <c r="A1118">
        <v>2569</v>
      </c>
      <c r="B1118" s="9">
        <v>55</v>
      </c>
      <c r="C1118" t="s">
        <v>26</v>
      </c>
      <c r="D1118" s="9">
        <v>685</v>
      </c>
      <c r="E1118" t="s">
        <v>27</v>
      </c>
      <c r="F1118" s="9">
        <v>26</v>
      </c>
      <c r="G1118" t="s">
        <v>75</v>
      </c>
      <c r="H1118" t="s">
        <v>64</v>
      </c>
      <c r="I1118" t="s">
        <v>78</v>
      </c>
      <c r="J1118" t="s">
        <v>43</v>
      </c>
      <c r="K1118" s="9">
        <v>60</v>
      </c>
      <c r="L1118" t="s">
        <v>77</v>
      </c>
      <c r="M1118">
        <v>5</v>
      </c>
      <c r="N1118" t="s">
        <v>61</v>
      </c>
      <c r="O1118" t="s">
        <v>80</v>
      </c>
      <c r="P1118" t="s">
        <v>45</v>
      </c>
      <c r="Q1118" s="9">
        <v>19586</v>
      </c>
      <c r="R1118" s="9">
        <v>23037</v>
      </c>
      <c r="S1118" s="9">
        <v>1</v>
      </c>
      <c r="T1118" t="s">
        <v>46</v>
      </c>
      <c r="U1118" s="9">
        <v>21</v>
      </c>
      <c r="V1118" t="s">
        <v>83</v>
      </c>
      <c r="W1118" t="s">
        <v>78</v>
      </c>
      <c r="X1118" s="9">
        <v>3</v>
      </c>
      <c r="Y1118" t="s">
        <v>86</v>
      </c>
      <c r="Z1118" t="s">
        <v>46</v>
      </c>
    </row>
    <row r="1119" spans="1:26" x14ac:dyDescent="0.25">
      <c r="A1119">
        <v>2570</v>
      </c>
      <c r="B1119" s="9">
        <v>34</v>
      </c>
      <c r="C1119" t="s">
        <v>26</v>
      </c>
      <c r="D1119" s="9">
        <v>1351</v>
      </c>
      <c r="E1119" t="s">
        <v>41</v>
      </c>
      <c r="F1119" s="9">
        <v>1</v>
      </c>
      <c r="G1119" t="s">
        <v>73</v>
      </c>
      <c r="H1119" t="s">
        <v>29</v>
      </c>
      <c r="I1119" t="s">
        <v>77</v>
      </c>
      <c r="J1119" t="s">
        <v>43</v>
      </c>
      <c r="K1119" s="9">
        <v>45</v>
      </c>
      <c r="L1119" t="s">
        <v>78</v>
      </c>
      <c r="M1119">
        <v>2</v>
      </c>
      <c r="N1119" t="s">
        <v>44</v>
      </c>
      <c r="O1119" t="s">
        <v>80</v>
      </c>
      <c r="P1119" t="s">
        <v>45</v>
      </c>
      <c r="Q1119" s="9">
        <v>5484</v>
      </c>
      <c r="R1119" s="9">
        <v>13008</v>
      </c>
      <c r="S1119" s="9">
        <v>9</v>
      </c>
      <c r="T1119" t="s">
        <v>46</v>
      </c>
      <c r="U1119" s="9">
        <v>17</v>
      </c>
      <c r="V1119" t="s">
        <v>82</v>
      </c>
      <c r="W1119" t="s">
        <v>77</v>
      </c>
      <c r="X1119" s="9">
        <v>3</v>
      </c>
      <c r="Y1119" t="s">
        <v>85</v>
      </c>
      <c r="Z1119" t="s">
        <v>46</v>
      </c>
    </row>
    <row r="1120" spans="1:26" x14ac:dyDescent="0.25">
      <c r="A1120">
        <v>2571</v>
      </c>
      <c r="B1120" s="9">
        <v>26</v>
      </c>
      <c r="C1120" t="s">
        <v>26</v>
      </c>
      <c r="D1120" s="9">
        <v>474</v>
      </c>
      <c r="E1120" t="s">
        <v>41</v>
      </c>
      <c r="F1120" s="9">
        <v>3</v>
      </c>
      <c r="G1120" t="s">
        <v>74</v>
      </c>
      <c r="H1120" t="s">
        <v>29</v>
      </c>
      <c r="I1120" t="s">
        <v>79</v>
      </c>
      <c r="J1120" t="s">
        <v>31</v>
      </c>
      <c r="K1120" s="9">
        <v>89</v>
      </c>
      <c r="L1120" t="s">
        <v>78</v>
      </c>
      <c r="M1120">
        <v>1</v>
      </c>
      <c r="N1120" t="s">
        <v>44</v>
      </c>
      <c r="O1120" t="s">
        <v>80</v>
      </c>
      <c r="P1120" t="s">
        <v>45</v>
      </c>
      <c r="Q1120" s="9">
        <v>2061</v>
      </c>
      <c r="R1120" s="9">
        <v>11133</v>
      </c>
      <c r="S1120" s="9">
        <v>1</v>
      </c>
      <c r="T1120" t="s">
        <v>46</v>
      </c>
      <c r="U1120" s="9">
        <v>21</v>
      </c>
      <c r="V1120" t="s">
        <v>83</v>
      </c>
      <c r="W1120" t="s">
        <v>79</v>
      </c>
      <c r="X1120" s="9">
        <v>5</v>
      </c>
      <c r="Y1120" t="s">
        <v>86</v>
      </c>
      <c r="Z1120" t="s">
        <v>46</v>
      </c>
    </row>
    <row r="1121" spans="1:26" x14ac:dyDescent="0.25">
      <c r="A1121">
        <v>2572</v>
      </c>
      <c r="B1121" s="9">
        <v>38</v>
      </c>
      <c r="C1121" t="s">
        <v>26</v>
      </c>
      <c r="D1121" s="9">
        <v>1245</v>
      </c>
      <c r="E1121" t="s">
        <v>27</v>
      </c>
      <c r="F1121" s="9">
        <v>14</v>
      </c>
      <c r="G1121" t="s">
        <v>74</v>
      </c>
      <c r="H1121" t="s">
        <v>29</v>
      </c>
      <c r="I1121" t="s">
        <v>78</v>
      </c>
      <c r="J1121" t="s">
        <v>43</v>
      </c>
      <c r="K1121" s="9">
        <v>80</v>
      </c>
      <c r="L1121" t="s">
        <v>78</v>
      </c>
      <c r="M1121">
        <v>2</v>
      </c>
      <c r="N1121" t="s">
        <v>33</v>
      </c>
      <c r="O1121" t="s">
        <v>80</v>
      </c>
      <c r="P1121" t="s">
        <v>45</v>
      </c>
      <c r="Q1121" s="9">
        <v>9924</v>
      </c>
      <c r="R1121" s="9">
        <v>12355</v>
      </c>
      <c r="S1121" s="9">
        <v>0</v>
      </c>
      <c r="T1121" t="s">
        <v>46</v>
      </c>
      <c r="U1121" s="9">
        <v>11</v>
      </c>
      <c r="V1121" t="s">
        <v>82</v>
      </c>
      <c r="W1121" t="s">
        <v>80</v>
      </c>
      <c r="X1121" s="9">
        <v>3</v>
      </c>
      <c r="Y1121" t="s">
        <v>86</v>
      </c>
      <c r="Z1121" t="s">
        <v>46</v>
      </c>
    </row>
    <row r="1122" spans="1:26" x14ac:dyDescent="0.25">
      <c r="A1122">
        <v>2573</v>
      </c>
      <c r="B1122" s="9">
        <v>38</v>
      </c>
      <c r="C1122" t="s">
        <v>26</v>
      </c>
      <c r="D1122" s="9">
        <v>437</v>
      </c>
      <c r="E1122" t="s">
        <v>27</v>
      </c>
      <c r="F1122" s="9">
        <v>16</v>
      </c>
      <c r="G1122" t="s">
        <v>74</v>
      </c>
      <c r="H1122" t="s">
        <v>29</v>
      </c>
      <c r="I1122" t="s">
        <v>77</v>
      </c>
      <c r="J1122" t="s">
        <v>31</v>
      </c>
      <c r="K1122" s="9">
        <v>90</v>
      </c>
      <c r="L1122" t="s">
        <v>78</v>
      </c>
      <c r="M1122">
        <v>2</v>
      </c>
      <c r="N1122" t="s">
        <v>33</v>
      </c>
      <c r="O1122" t="s">
        <v>77</v>
      </c>
      <c r="P1122" t="s">
        <v>35</v>
      </c>
      <c r="Q1122" s="9">
        <v>4198</v>
      </c>
      <c r="R1122" s="9">
        <v>16379</v>
      </c>
      <c r="S1122" s="9">
        <v>2</v>
      </c>
      <c r="T1122" t="s">
        <v>46</v>
      </c>
      <c r="U1122" s="9">
        <v>12</v>
      </c>
      <c r="V1122" t="s">
        <v>82</v>
      </c>
      <c r="W1122" t="s">
        <v>77</v>
      </c>
      <c r="X1122" s="9">
        <v>5</v>
      </c>
      <c r="Y1122" t="s">
        <v>87</v>
      </c>
      <c r="Z1122" t="s">
        <v>46</v>
      </c>
    </row>
    <row r="1123" spans="1:26" x14ac:dyDescent="0.25">
      <c r="A1123">
        <v>2574</v>
      </c>
      <c r="B1123" s="9">
        <v>36</v>
      </c>
      <c r="C1123" t="s">
        <v>26</v>
      </c>
      <c r="D1123" s="9">
        <v>884</v>
      </c>
      <c r="E1123" t="s">
        <v>27</v>
      </c>
      <c r="F1123" s="9">
        <v>1</v>
      </c>
      <c r="G1123" t="s">
        <v>73</v>
      </c>
      <c r="H1123" t="s">
        <v>29</v>
      </c>
      <c r="I1123" t="s">
        <v>77</v>
      </c>
      <c r="J1123" t="s">
        <v>31</v>
      </c>
      <c r="K1123" s="9">
        <v>73</v>
      </c>
      <c r="L1123" t="s">
        <v>78</v>
      </c>
      <c r="M1123">
        <v>2</v>
      </c>
      <c r="N1123" t="s">
        <v>33</v>
      </c>
      <c r="O1123" t="s">
        <v>78</v>
      </c>
      <c r="P1123" t="s">
        <v>35</v>
      </c>
      <c r="Q1123" s="9">
        <v>6815</v>
      </c>
      <c r="R1123" s="9">
        <v>21447</v>
      </c>
      <c r="S1123" s="9">
        <v>6</v>
      </c>
      <c r="T1123" t="s">
        <v>46</v>
      </c>
      <c r="U1123" s="9">
        <v>13</v>
      </c>
      <c r="V1123" t="s">
        <v>82</v>
      </c>
      <c r="W1123" t="s">
        <v>79</v>
      </c>
      <c r="X1123" s="9">
        <v>5</v>
      </c>
      <c r="Y1123" t="s">
        <v>86</v>
      </c>
      <c r="Z1123" t="s">
        <v>46</v>
      </c>
    </row>
    <row r="1124" spans="1:26" x14ac:dyDescent="0.25">
      <c r="A1124">
        <v>2575</v>
      </c>
      <c r="B1124" s="9">
        <v>29</v>
      </c>
      <c r="C1124" t="s">
        <v>26</v>
      </c>
      <c r="D1124" s="9">
        <v>1370</v>
      </c>
      <c r="E1124" t="s">
        <v>41</v>
      </c>
      <c r="F1124" s="9">
        <v>3</v>
      </c>
      <c r="G1124" t="s">
        <v>76</v>
      </c>
      <c r="H1124" t="s">
        <v>53</v>
      </c>
      <c r="I1124" t="s">
        <v>77</v>
      </c>
      <c r="J1124" t="s">
        <v>43</v>
      </c>
      <c r="K1124" s="9">
        <v>87</v>
      </c>
      <c r="L1124" t="s">
        <v>78</v>
      </c>
      <c r="M1124">
        <v>1</v>
      </c>
      <c r="N1124" t="s">
        <v>51</v>
      </c>
      <c r="O1124" t="s">
        <v>79</v>
      </c>
      <c r="P1124" t="s">
        <v>35</v>
      </c>
      <c r="Q1124" s="9">
        <v>4723</v>
      </c>
      <c r="R1124" s="9">
        <v>16213</v>
      </c>
      <c r="S1124" s="9">
        <v>1</v>
      </c>
      <c r="T1124" t="s">
        <v>36</v>
      </c>
      <c r="U1124" s="9">
        <v>18</v>
      </c>
      <c r="V1124" t="s">
        <v>82</v>
      </c>
      <c r="W1124" t="s">
        <v>80</v>
      </c>
      <c r="X1124" s="9">
        <v>3</v>
      </c>
      <c r="Y1124" t="s">
        <v>86</v>
      </c>
      <c r="Z1124" t="s">
        <v>46</v>
      </c>
    </row>
    <row r="1125" spans="1:26" x14ac:dyDescent="0.25">
      <c r="A1125">
        <v>2576</v>
      </c>
      <c r="B1125" s="9">
        <v>35</v>
      </c>
      <c r="C1125" t="s">
        <v>26</v>
      </c>
      <c r="D1125" s="9">
        <v>670</v>
      </c>
      <c r="E1125" t="s">
        <v>41</v>
      </c>
      <c r="F1125" s="9">
        <v>10</v>
      </c>
      <c r="G1125" t="s">
        <v>73</v>
      </c>
      <c r="H1125" t="s">
        <v>53</v>
      </c>
      <c r="I1125" t="s">
        <v>79</v>
      </c>
      <c r="J1125" t="s">
        <v>31</v>
      </c>
      <c r="K1125" s="9">
        <v>51</v>
      </c>
      <c r="L1125" t="s">
        <v>78</v>
      </c>
      <c r="M1125">
        <v>2</v>
      </c>
      <c r="N1125" t="s">
        <v>59</v>
      </c>
      <c r="O1125" t="s">
        <v>78</v>
      </c>
      <c r="P1125" t="s">
        <v>35</v>
      </c>
      <c r="Q1125" s="9">
        <v>6142</v>
      </c>
      <c r="R1125" s="9">
        <v>4223</v>
      </c>
      <c r="S1125" s="9">
        <v>3</v>
      </c>
      <c r="T1125" t="s">
        <v>36</v>
      </c>
      <c r="U1125" s="9">
        <v>16</v>
      </c>
      <c r="V1125" t="s">
        <v>82</v>
      </c>
      <c r="W1125" t="s">
        <v>78</v>
      </c>
      <c r="X1125" s="9">
        <v>4</v>
      </c>
      <c r="Y1125" t="s">
        <v>86</v>
      </c>
      <c r="Z1125" t="s">
        <v>46</v>
      </c>
    </row>
    <row r="1126" spans="1:26" x14ac:dyDescent="0.25">
      <c r="A1126">
        <v>2577</v>
      </c>
      <c r="B1126" s="9">
        <v>39</v>
      </c>
      <c r="C1126" t="s">
        <v>26</v>
      </c>
      <c r="D1126" s="9">
        <v>1462</v>
      </c>
      <c r="E1126" t="s">
        <v>27</v>
      </c>
      <c r="F1126" s="9">
        <v>6</v>
      </c>
      <c r="G1126" t="s">
        <v>74</v>
      </c>
      <c r="H1126" t="s">
        <v>53</v>
      </c>
      <c r="I1126" t="s">
        <v>80</v>
      </c>
      <c r="J1126" t="s">
        <v>43</v>
      </c>
      <c r="K1126" s="9">
        <v>38</v>
      </c>
      <c r="L1126" t="s">
        <v>80</v>
      </c>
      <c r="M1126">
        <v>3</v>
      </c>
      <c r="N1126" t="s">
        <v>33</v>
      </c>
      <c r="O1126" t="s">
        <v>78</v>
      </c>
      <c r="P1126" t="s">
        <v>45</v>
      </c>
      <c r="Q1126" s="9">
        <v>8237</v>
      </c>
      <c r="R1126" s="9">
        <v>4658</v>
      </c>
      <c r="S1126" s="9">
        <v>2</v>
      </c>
      <c r="T1126" t="s">
        <v>46</v>
      </c>
      <c r="U1126" s="9">
        <v>11</v>
      </c>
      <c r="V1126" t="s">
        <v>82</v>
      </c>
      <c r="W1126" t="s">
        <v>79</v>
      </c>
      <c r="X1126" s="9">
        <v>3</v>
      </c>
      <c r="Y1126" t="s">
        <v>86</v>
      </c>
      <c r="Z1126" t="s">
        <v>46</v>
      </c>
    </row>
    <row r="1127" spans="1:26" x14ac:dyDescent="0.25">
      <c r="A1127">
        <v>2578</v>
      </c>
      <c r="B1127" s="9">
        <v>29</v>
      </c>
      <c r="C1127" t="s">
        <v>40</v>
      </c>
      <c r="D1127" s="9">
        <v>995</v>
      </c>
      <c r="E1127" t="s">
        <v>41</v>
      </c>
      <c r="F1127" s="9">
        <v>2</v>
      </c>
      <c r="G1127" t="s">
        <v>76</v>
      </c>
      <c r="H1127" t="s">
        <v>29</v>
      </c>
      <c r="I1127" t="s">
        <v>79</v>
      </c>
      <c r="J1127" t="s">
        <v>43</v>
      </c>
      <c r="K1127" s="9">
        <v>87</v>
      </c>
      <c r="L1127" t="s">
        <v>78</v>
      </c>
      <c r="M1127">
        <v>2</v>
      </c>
      <c r="N1127" t="s">
        <v>59</v>
      </c>
      <c r="O1127" t="s">
        <v>80</v>
      </c>
      <c r="P1127" t="s">
        <v>57</v>
      </c>
      <c r="Q1127" s="9">
        <v>8853</v>
      </c>
      <c r="R1127" s="9">
        <v>24483</v>
      </c>
      <c r="S1127" s="9">
        <v>1</v>
      </c>
      <c r="T1127" t="s">
        <v>46</v>
      </c>
      <c r="U1127" s="9">
        <v>19</v>
      </c>
      <c r="V1127" t="s">
        <v>82</v>
      </c>
      <c r="W1127" t="s">
        <v>80</v>
      </c>
      <c r="X1127" s="9">
        <v>0</v>
      </c>
      <c r="Y1127" t="s">
        <v>87</v>
      </c>
      <c r="Z1127" t="s">
        <v>46</v>
      </c>
    </row>
    <row r="1128" spans="1:26" x14ac:dyDescent="0.25">
      <c r="A1128">
        <v>2579</v>
      </c>
      <c r="B1128" s="9">
        <v>50</v>
      </c>
      <c r="C1128" t="s">
        <v>26</v>
      </c>
      <c r="D1128" s="9">
        <v>264</v>
      </c>
      <c r="E1128" t="s">
        <v>27</v>
      </c>
      <c r="F1128" s="9">
        <v>9</v>
      </c>
      <c r="G1128" t="s">
        <v>74</v>
      </c>
      <c r="H1128" t="s">
        <v>64</v>
      </c>
      <c r="I1128" t="s">
        <v>78</v>
      </c>
      <c r="J1128" t="s">
        <v>43</v>
      </c>
      <c r="K1128" s="9">
        <v>59</v>
      </c>
      <c r="L1128" t="s">
        <v>78</v>
      </c>
      <c r="M1128">
        <v>5</v>
      </c>
      <c r="N1128" t="s">
        <v>61</v>
      </c>
      <c r="O1128" t="s">
        <v>78</v>
      </c>
      <c r="P1128" t="s">
        <v>45</v>
      </c>
      <c r="Q1128" s="9">
        <v>19331</v>
      </c>
      <c r="R1128" s="9">
        <v>19519</v>
      </c>
      <c r="S1128" s="9">
        <v>4</v>
      </c>
      <c r="T1128" t="s">
        <v>36</v>
      </c>
      <c r="U1128" s="9">
        <v>16</v>
      </c>
      <c r="V1128" t="s">
        <v>82</v>
      </c>
      <c r="W1128" t="s">
        <v>78</v>
      </c>
      <c r="X1128" s="9">
        <v>2</v>
      </c>
      <c r="Y1128" t="s">
        <v>86</v>
      </c>
      <c r="Z1128" t="s">
        <v>46</v>
      </c>
    </row>
    <row r="1129" spans="1:26" x14ac:dyDescent="0.25">
      <c r="A1129">
        <v>2580</v>
      </c>
      <c r="B1129" s="9">
        <v>23</v>
      </c>
      <c r="C1129" t="s">
        <v>26</v>
      </c>
      <c r="D1129" s="9">
        <v>977</v>
      </c>
      <c r="E1129" t="s">
        <v>41</v>
      </c>
      <c r="F1129" s="9">
        <v>10</v>
      </c>
      <c r="G1129" t="s">
        <v>74</v>
      </c>
      <c r="H1129" t="s">
        <v>67</v>
      </c>
      <c r="I1129" t="s">
        <v>80</v>
      </c>
      <c r="J1129" t="s">
        <v>43</v>
      </c>
      <c r="K1129" s="9">
        <v>45</v>
      </c>
      <c r="L1129" t="s">
        <v>80</v>
      </c>
      <c r="M1129">
        <v>1</v>
      </c>
      <c r="N1129" t="s">
        <v>44</v>
      </c>
      <c r="O1129" t="s">
        <v>78</v>
      </c>
      <c r="P1129" t="s">
        <v>45</v>
      </c>
      <c r="Q1129" s="9">
        <v>2073</v>
      </c>
      <c r="R1129" s="9">
        <v>12826</v>
      </c>
      <c r="S1129" s="9">
        <v>2</v>
      </c>
      <c r="T1129" t="s">
        <v>81</v>
      </c>
      <c r="U1129" s="9">
        <v>16</v>
      </c>
      <c r="V1129" t="s">
        <v>82</v>
      </c>
      <c r="W1129" t="s">
        <v>80</v>
      </c>
      <c r="X1129" s="9">
        <v>2</v>
      </c>
      <c r="Y1129" t="s">
        <v>86</v>
      </c>
      <c r="Z1129" t="s">
        <v>46</v>
      </c>
    </row>
    <row r="1130" spans="1:26" x14ac:dyDescent="0.25">
      <c r="A1130">
        <v>2581</v>
      </c>
      <c r="B1130" s="9">
        <v>36</v>
      </c>
      <c r="C1130" t="s">
        <v>40</v>
      </c>
      <c r="D1130" s="9">
        <v>1302</v>
      </c>
      <c r="E1130" t="s">
        <v>41</v>
      </c>
      <c r="F1130" s="9">
        <v>6</v>
      </c>
      <c r="G1130" t="s">
        <v>73</v>
      </c>
      <c r="H1130" t="s">
        <v>29</v>
      </c>
      <c r="I1130" t="s">
        <v>79</v>
      </c>
      <c r="J1130" t="s">
        <v>43</v>
      </c>
      <c r="K1130" s="9">
        <v>80</v>
      </c>
      <c r="L1130" t="s">
        <v>80</v>
      </c>
      <c r="M1130">
        <v>2</v>
      </c>
      <c r="N1130" t="s">
        <v>51</v>
      </c>
      <c r="O1130" t="s">
        <v>79</v>
      </c>
      <c r="P1130" t="s">
        <v>45</v>
      </c>
      <c r="Q1130" s="9">
        <v>5562</v>
      </c>
      <c r="R1130" s="9">
        <v>19711</v>
      </c>
      <c r="S1130" s="9">
        <v>3</v>
      </c>
      <c r="T1130" t="s">
        <v>36</v>
      </c>
      <c r="U1130" s="9">
        <v>13</v>
      </c>
      <c r="V1130" t="s">
        <v>82</v>
      </c>
      <c r="W1130" t="s">
        <v>80</v>
      </c>
      <c r="X1130" s="9">
        <v>3</v>
      </c>
      <c r="Y1130" t="s">
        <v>86</v>
      </c>
      <c r="Z1130" t="s">
        <v>46</v>
      </c>
    </row>
    <row r="1131" spans="1:26" x14ac:dyDescent="0.25">
      <c r="A1131">
        <v>2582</v>
      </c>
      <c r="B1131" s="9">
        <v>42</v>
      </c>
      <c r="C1131" t="s">
        <v>26</v>
      </c>
      <c r="D1131" s="9">
        <v>1059</v>
      </c>
      <c r="E1131" t="s">
        <v>41</v>
      </c>
      <c r="F1131" s="9">
        <v>9</v>
      </c>
      <c r="G1131" t="s">
        <v>72</v>
      </c>
      <c r="H1131" t="s">
        <v>49</v>
      </c>
      <c r="I1131" t="s">
        <v>80</v>
      </c>
      <c r="J1131" t="s">
        <v>43</v>
      </c>
      <c r="K1131" s="9">
        <v>93</v>
      </c>
      <c r="L1131" t="s">
        <v>77</v>
      </c>
      <c r="M1131">
        <v>5</v>
      </c>
      <c r="N1131" t="s">
        <v>61</v>
      </c>
      <c r="O1131" t="s">
        <v>80</v>
      </c>
      <c r="P1131" t="s">
        <v>35</v>
      </c>
      <c r="Q1131" s="9">
        <v>19613</v>
      </c>
      <c r="R1131" s="9">
        <v>26362</v>
      </c>
      <c r="S1131" s="9">
        <v>8</v>
      </c>
      <c r="T1131" t="s">
        <v>46</v>
      </c>
      <c r="U1131" s="9">
        <v>22</v>
      </c>
      <c r="V1131" t="s">
        <v>83</v>
      </c>
      <c r="W1131" t="s">
        <v>80</v>
      </c>
      <c r="X1131" s="9">
        <v>2</v>
      </c>
      <c r="Y1131" t="s">
        <v>86</v>
      </c>
      <c r="Z1131" t="s">
        <v>46</v>
      </c>
    </row>
    <row r="1132" spans="1:26" x14ac:dyDescent="0.25">
      <c r="A1132">
        <v>2583</v>
      </c>
      <c r="B1132" s="9">
        <v>35</v>
      </c>
      <c r="C1132" t="s">
        <v>26</v>
      </c>
      <c r="D1132" s="9">
        <v>750</v>
      </c>
      <c r="E1132" t="s">
        <v>41</v>
      </c>
      <c r="F1132" s="9">
        <v>28</v>
      </c>
      <c r="G1132" t="s">
        <v>74</v>
      </c>
      <c r="H1132" t="s">
        <v>29</v>
      </c>
      <c r="I1132" t="s">
        <v>77</v>
      </c>
      <c r="J1132" t="s">
        <v>43</v>
      </c>
      <c r="K1132" s="9">
        <v>46</v>
      </c>
      <c r="L1132" t="s">
        <v>80</v>
      </c>
      <c r="M1132">
        <v>2</v>
      </c>
      <c r="N1132" t="s">
        <v>51</v>
      </c>
      <c r="O1132" t="s">
        <v>78</v>
      </c>
      <c r="P1132" t="s">
        <v>45</v>
      </c>
      <c r="Q1132" s="9">
        <v>3407</v>
      </c>
      <c r="R1132" s="9">
        <v>25348</v>
      </c>
      <c r="S1132" s="9">
        <v>1</v>
      </c>
      <c r="T1132" t="s">
        <v>46</v>
      </c>
      <c r="U1132" s="9">
        <v>17</v>
      </c>
      <c r="V1132" t="s">
        <v>82</v>
      </c>
      <c r="W1132" t="s">
        <v>80</v>
      </c>
      <c r="X1132" s="9">
        <v>3</v>
      </c>
      <c r="Y1132" t="s">
        <v>85</v>
      </c>
      <c r="Z1132" t="s">
        <v>46</v>
      </c>
    </row>
    <row r="1133" spans="1:26" x14ac:dyDescent="0.25">
      <c r="A1133">
        <v>2584</v>
      </c>
      <c r="B1133" s="9">
        <v>34</v>
      </c>
      <c r="C1133" t="s">
        <v>40</v>
      </c>
      <c r="D1133" s="9">
        <v>653</v>
      </c>
      <c r="E1133" t="s">
        <v>41</v>
      </c>
      <c r="F1133" s="9">
        <v>10</v>
      </c>
      <c r="G1133" t="s">
        <v>73</v>
      </c>
      <c r="H1133" t="s">
        <v>67</v>
      </c>
      <c r="I1133" t="s">
        <v>80</v>
      </c>
      <c r="J1133" t="s">
        <v>43</v>
      </c>
      <c r="K1133" s="9">
        <v>92</v>
      </c>
      <c r="L1133" t="s">
        <v>77</v>
      </c>
      <c r="M1133">
        <v>2</v>
      </c>
      <c r="N1133" t="s">
        <v>59</v>
      </c>
      <c r="O1133" t="s">
        <v>78</v>
      </c>
      <c r="P1133" t="s">
        <v>45</v>
      </c>
      <c r="Q1133" s="9">
        <v>5063</v>
      </c>
      <c r="R1133" s="9">
        <v>15332</v>
      </c>
      <c r="S1133" s="9">
        <v>1</v>
      </c>
      <c r="T1133" t="s">
        <v>46</v>
      </c>
      <c r="U1133" s="9">
        <v>14</v>
      </c>
      <c r="V1133" t="s">
        <v>82</v>
      </c>
      <c r="W1133" t="s">
        <v>77</v>
      </c>
      <c r="X1133" s="9">
        <v>3</v>
      </c>
      <c r="Y1133" t="s">
        <v>85</v>
      </c>
      <c r="Z1133" t="s">
        <v>46</v>
      </c>
    </row>
    <row r="1134" spans="1:26" x14ac:dyDescent="0.25">
      <c r="A1134">
        <v>2585</v>
      </c>
      <c r="B1134" s="9">
        <v>40</v>
      </c>
      <c r="C1134" t="s">
        <v>26</v>
      </c>
      <c r="D1134" s="9">
        <v>118</v>
      </c>
      <c r="E1134" t="s">
        <v>27</v>
      </c>
      <c r="F1134" s="9">
        <v>14</v>
      </c>
      <c r="G1134" t="s">
        <v>72</v>
      </c>
      <c r="H1134" t="s">
        <v>29</v>
      </c>
      <c r="I1134" t="s">
        <v>80</v>
      </c>
      <c r="J1134" t="s">
        <v>31</v>
      </c>
      <c r="K1134" s="9">
        <v>84</v>
      </c>
      <c r="L1134" t="s">
        <v>78</v>
      </c>
      <c r="M1134">
        <v>2</v>
      </c>
      <c r="N1134" t="s">
        <v>33</v>
      </c>
      <c r="O1134" t="s">
        <v>79</v>
      </c>
      <c r="P1134" t="s">
        <v>45</v>
      </c>
      <c r="Q1134" s="9">
        <v>4639</v>
      </c>
      <c r="R1134" s="9">
        <v>11262</v>
      </c>
      <c r="S1134" s="9">
        <v>1</v>
      </c>
      <c r="T1134" t="s">
        <v>46</v>
      </c>
      <c r="U1134" s="9">
        <v>15</v>
      </c>
      <c r="V1134" t="s">
        <v>82</v>
      </c>
      <c r="W1134" t="s">
        <v>78</v>
      </c>
      <c r="X1134" s="9">
        <v>2</v>
      </c>
      <c r="Y1134" t="s">
        <v>86</v>
      </c>
      <c r="Z1134" t="s">
        <v>46</v>
      </c>
    </row>
    <row r="1135" spans="1:26" x14ac:dyDescent="0.25">
      <c r="A1135">
        <v>2586</v>
      </c>
      <c r="B1135" s="9">
        <v>43</v>
      </c>
      <c r="C1135" t="s">
        <v>26</v>
      </c>
      <c r="D1135" s="9">
        <v>990</v>
      </c>
      <c r="E1135" t="s">
        <v>41</v>
      </c>
      <c r="F1135" s="9">
        <v>27</v>
      </c>
      <c r="G1135" t="s">
        <v>74</v>
      </c>
      <c r="H1135" t="s">
        <v>67</v>
      </c>
      <c r="I1135" t="s">
        <v>80</v>
      </c>
      <c r="J1135" t="s">
        <v>43</v>
      </c>
      <c r="K1135" s="9">
        <v>87</v>
      </c>
      <c r="L1135" t="s">
        <v>80</v>
      </c>
      <c r="M1135">
        <v>1</v>
      </c>
      <c r="N1135" t="s">
        <v>51</v>
      </c>
      <c r="O1135" t="s">
        <v>77</v>
      </c>
      <c r="P1135" t="s">
        <v>57</v>
      </c>
      <c r="Q1135" s="9">
        <v>4876</v>
      </c>
      <c r="R1135" s="9">
        <v>5855</v>
      </c>
      <c r="S1135" s="9">
        <v>5</v>
      </c>
      <c r="T1135" t="s">
        <v>46</v>
      </c>
      <c r="U1135" s="9">
        <v>12</v>
      </c>
      <c r="V1135" t="s">
        <v>82</v>
      </c>
      <c r="W1135" t="s">
        <v>78</v>
      </c>
      <c r="X1135" s="9">
        <v>0</v>
      </c>
      <c r="Y1135" t="s">
        <v>86</v>
      </c>
      <c r="Z1135" t="s">
        <v>46</v>
      </c>
    </row>
    <row r="1136" spans="1:26" x14ac:dyDescent="0.25">
      <c r="A1136">
        <v>2587</v>
      </c>
      <c r="B1136" s="9">
        <v>35</v>
      </c>
      <c r="C1136" t="s">
        <v>26</v>
      </c>
      <c r="D1136" s="9">
        <v>1349</v>
      </c>
      <c r="E1136" t="s">
        <v>41</v>
      </c>
      <c r="F1136" s="9">
        <v>7</v>
      </c>
      <c r="G1136" t="s">
        <v>72</v>
      </c>
      <c r="H1136" t="s">
        <v>29</v>
      </c>
      <c r="I1136" t="s">
        <v>78</v>
      </c>
      <c r="J1136" t="s">
        <v>43</v>
      </c>
      <c r="K1136" s="9">
        <v>63</v>
      </c>
      <c r="L1136" t="s">
        <v>77</v>
      </c>
      <c r="M1136">
        <v>1</v>
      </c>
      <c r="N1136" t="s">
        <v>51</v>
      </c>
      <c r="O1136" t="s">
        <v>80</v>
      </c>
      <c r="P1136" t="s">
        <v>45</v>
      </c>
      <c r="Q1136" s="9">
        <v>2690</v>
      </c>
      <c r="R1136" s="9">
        <v>7713</v>
      </c>
      <c r="S1136" s="9">
        <v>1</v>
      </c>
      <c r="T1136" t="s">
        <v>46</v>
      </c>
      <c r="U1136" s="9">
        <v>18</v>
      </c>
      <c r="V1136" t="s">
        <v>82</v>
      </c>
      <c r="W1136" t="s">
        <v>80</v>
      </c>
      <c r="X1136" s="9">
        <v>5</v>
      </c>
      <c r="Y1136" t="s">
        <v>85</v>
      </c>
      <c r="Z1136" t="s">
        <v>46</v>
      </c>
    </row>
    <row r="1137" spans="1:26" x14ac:dyDescent="0.25">
      <c r="A1137">
        <v>2588</v>
      </c>
      <c r="B1137" s="9">
        <v>46</v>
      </c>
      <c r="C1137" t="s">
        <v>26</v>
      </c>
      <c r="D1137" s="9">
        <v>563</v>
      </c>
      <c r="E1137" t="s">
        <v>27</v>
      </c>
      <c r="F1137" s="9">
        <v>1</v>
      </c>
      <c r="G1137" t="s">
        <v>73</v>
      </c>
      <c r="H1137" t="s">
        <v>29</v>
      </c>
      <c r="I1137" t="s">
        <v>80</v>
      </c>
      <c r="J1137" t="s">
        <v>43</v>
      </c>
      <c r="K1137" s="9">
        <v>56</v>
      </c>
      <c r="L1137" t="s">
        <v>80</v>
      </c>
      <c r="M1137">
        <v>4</v>
      </c>
      <c r="N1137" t="s">
        <v>61</v>
      </c>
      <c r="O1137" t="s">
        <v>79</v>
      </c>
      <c r="P1137" t="s">
        <v>35</v>
      </c>
      <c r="Q1137" s="9">
        <v>17567</v>
      </c>
      <c r="R1137" s="9">
        <v>3156</v>
      </c>
      <c r="S1137" s="9">
        <v>1</v>
      </c>
      <c r="T1137" t="s">
        <v>46</v>
      </c>
      <c r="U1137" s="9">
        <v>15</v>
      </c>
      <c r="V1137" t="s">
        <v>82</v>
      </c>
      <c r="W1137" t="s">
        <v>77</v>
      </c>
      <c r="X1137" s="9">
        <v>5</v>
      </c>
      <c r="Y1137" t="s">
        <v>84</v>
      </c>
      <c r="Z1137" t="s">
        <v>46</v>
      </c>
    </row>
    <row r="1138" spans="1:26" x14ac:dyDescent="0.25">
      <c r="A1138">
        <v>2589</v>
      </c>
      <c r="B1138" s="9">
        <v>28</v>
      </c>
      <c r="C1138" t="s">
        <v>26</v>
      </c>
      <c r="D1138" s="9">
        <v>329</v>
      </c>
      <c r="E1138" t="s">
        <v>41</v>
      </c>
      <c r="F1138" s="9">
        <v>24</v>
      </c>
      <c r="G1138" t="s">
        <v>74</v>
      </c>
      <c r="H1138" t="s">
        <v>53</v>
      </c>
      <c r="I1138" t="s">
        <v>78</v>
      </c>
      <c r="J1138" t="s">
        <v>43</v>
      </c>
      <c r="K1138" s="9">
        <v>51</v>
      </c>
      <c r="L1138" t="s">
        <v>78</v>
      </c>
      <c r="M1138">
        <v>1</v>
      </c>
      <c r="N1138" t="s">
        <v>51</v>
      </c>
      <c r="O1138" t="s">
        <v>77</v>
      </c>
      <c r="P1138" t="s">
        <v>45</v>
      </c>
      <c r="Q1138" s="9">
        <v>2408</v>
      </c>
      <c r="R1138" s="9">
        <v>7324</v>
      </c>
      <c r="S1138" s="9">
        <v>1</v>
      </c>
      <c r="T1138" t="s">
        <v>36</v>
      </c>
      <c r="U1138" s="9">
        <v>17</v>
      </c>
      <c r="V1138" t="s">
        <v>82</v>
      </c>
      <c r="W1138" t="s">
        <v>78</v>
      </c>
      <c r="X1138" s="9">
        <v>3</v>
      </c>
      <c r="Y1138" t="s">
        <v>86</v>
      </c>
      <c r="Z1138" t="s">
        <v>36</v>
      </c>
    </row>
    <row r="1139" spans="1:26" x14ac:dyDescent="0.25">
      <c r="A1139">
        <v>2590</v>
      </c>
      <c r="B1139" s="9">
        <v>22</v>
      </c>
      <c r="C1139" t="s">
        <v>60</v>
      </c>
      <c r="D1139" s="9">
        <v>457</v>
      </c>
      <c r="E1139" t="s">
        <v>41</v>
      </c>
      <c r="F1139" s="9">
        <v>26</v>
      </c>
      <c r="G1139" t="s">
        <v>72</v>
      </c>
      <c r="H1139" t="s">
        <v>49</v>
      </c>
      <c r="I1139" t="s">
        <v>77</v>
      </c>
      <c r="J1139" t="s">
        <v>31</v>
      </c>
      <c r="K1139" s="9">
        <v>85</v>
      </c>
      <c r="L1139" t="s">
        <v>77</v>
      </c>
      <c r="M1139">
        <v>1</v>
      </c>
      <c r="N1139" t="s">
        <v>44</v>
      </c>
      <c r="O1139" t="s">
        <v>78</v>
      </c>
      <c r="P1139" t="s">
        <v>45</v>
      </c>
      <c r="Q1139" s="9">
        <v>2814</v>
      </c>
      <c r="R1139" s="9">
        <v>10293</v>
      </c>
      <c r="S1139" s="9">
        <v>1</v>
      </c>
      <c r="T1139" t="s">
        <v>36</v>
      </c>
      <c r="U1139" s="9">
        <v>14</v>
      </c>
      <c r="V1139" t="s">
        <v>82</v>
      </c>
      <c r="W1139" t="s">
        <v>77</v>
      </c>
      <c r="X1139" s="9">
        <v>2</v>
      </c>
      <c r="Y1139" t="s">
        <v>85</v>
      </c>
      <c r="Z1139" t="s">
        <v>46</v>
      </c>
    </row>
    <row r="1140" spans="1:26" x14ac:dyDescent="0.25">
      <c r="A1140">
        <v>2591</v>
      </c>
      <c r="B1140" s="9">
        <v>50</v>
      </c>
      <c r="C1140" t="s">
        <v>40</v>
      </c>
      <c r="D1140" s="9">
        <v>1234</v>
      </c>
      <c r="E1140" t="s">
        <v>41</v>
      </c>
      <c r="F1140" s="9">
        <v>20</v>
      </c>
      <c r="G1140" t="s">
        <v>75</v>
      </c>
      <c r="H1140" t="s">
        <v>53</v>
      </c>
      <c r="I1140" t="s">
        <v>77</v>
      </c>
      <c r="J1140" t="s">
        <v>43</v>
      </c>
      <c r="K1140" s="9">
        <v>41</v>
      </c>
      <c r="L1140" t="s">
        <v>78</v>
      </c>
      <c r="M1140">
        <v>4</v>
      </c>
      <c r="N1140" t="s">
        <v>59</v>
      </c>
      <c r="O1140" t="s">
        <v>78</v>
      </c>
      <c r="P1140" t="s">
        <v>45</v>
      </c>
      <c r="Q1140" s="9">
        <v>11245</v>
      </c>
      <c r="R1140" s="9">
        <v>20689</v>
      </c>
      <c r="S1140" s="9">
        <v>2</v>
      </c>
      <c r="T1140" t="s">
        <v>36</v>
      </c>
      <c r="U1140" s="9">
        <v>15</v>
      </c>
      <c r="V1140" t="s">
        <v>82</v>
      </c>
      <c r="W1140" t="s">
        <v>78</v>
      </c>
      <c r="X1140" s="9">
        <v>3</v>
      </c>
      <c r="Y1140" t="s">
        <v>86</v>
      </c>
      <c r="Z1140" t="s">
        <v>46</v>
      </c>
    </row>
    <row r="1141" spans="1:26" x14ac:dyDescent="0.25">
      <c r="A1141">
        <v>2592</v>
      </c>
      <c r="B1141" s="9">
        <v>32</v>
      </c>
      <c r="C1141" t="s">
        <v>26</v>
      </c>
      <c r="D1141" s="9">
        <v>634</v>
      </c>
      <c r="E1141" t="s">
        <v>41</v>
      </c>
      <c r="F1141" s="9">
        <v>5</v>
      </c>
      <c r="G1141" t="s">
        <v>73</v>
      </c>
      <c r="H1141" t="s">
        <v>49</v>
      </c>
      <c r="I1141" t="s">
        <v>77</v>
      </c>
      <c r="J1141" t="s">
        <v>31</v>
      </c>
      <c r="K1141" s="9">
        <v>35</v>
      </c>
      <c r="L1141" t="s">
        <v>80</v>
      </c>
      <c r="M1141">
        <v>1</v>
      </c>
      <c r="N1141" t="s">
        <v>44</v>
      </c>
      <c r="O1141" t="s">
        <v>80</v>
      </c>
      <c r="P1141" t="s">
        <v>45</v>
      </c>
      <c r="Q1141" s="9">
        <v>3312</v>
      </c>
      <c r="R1141" s="9">
        <v>18783</v>
      </c>
      <c r="S1141" s="9">
        <v>3</v>
      </c>
      <c r="T1141" t="s">
        <v>46</v>
      </c>
      <c r="U1141" s="9">
        <v>17</v>
      </c>
      <c r="V1141" t="s">
        <v>82</v>
      </c>
      <c r="W1141" t="s">
        <v>80</v>
      </c>
      <c r="X1141" s="9">
        <v>3</v>
      </c>
      <c r="Y1141" t="s">
        <v>86</v>
      </c>
      <c r="Z1141" t="s">
        <v>46</v>
      </c>
    </row>
    <row r="1142" spans="1:26" x14ac:dyDescent="0.25">
      <c r="A1142">
        <v>2593</v>
      </c>
      <c r="B1142" s="9">
        <v>44</v>
      </c>
      <c r="C1142" t="s">
        <v>26</v>
      </c>
      <c r="D1142" s="9">
        <v>1313</v>
      </c>
      <c r="E1142" t="s">
        <v>41</v>
      </c>
      <c r="F1142" s="9">
        <v>7</v>
      </c>
      <c r="G1142" t="s">
        <v>74</v>
      </c>
      <c r="H1142" t="s">
        <v>53</v>
      </c>
      <c r="I1142" t="s">
        <v>77</v>
      </c>
      <c r="J1142" t="s">
        <v>31</v>
      </c>
      <c r="K1142" s="9">
        <v>31</v>
      </c>
      <c r="L1142" t="s">
        <v>78</v>
      </c>
      <c r="M1142">
        <v>5</v>
      </c>
      <c r="N1142" t="s">
        <v>63</v>
      </c>
      <c r="O1142" t="s">
        <v>80</v>
      </c>
      <c r="P1142" t="s">
        <v>57</v>
      </c>
      <c r="Q1142" s="9">
        <v>19049</v>
      </c>
      <c r="R1142" s="9">
        <v>3549</v>
      </c>
      <c r="S1142" s="9">
        <v>0</v>
      </c>
      <c r="T1142" t="s">
        <v>36</v>
      </c>
      <c r="U1142" s="9">
        <v>14</v>
      </c>
      <c r="V1142" t="s">
        <v>82</v>
      </c>
      <c r="W1142" t="s">
        <v>80</v>
      </c>
      <c r="X1142" s="9">
        <v>4</v>
      </c>
      <c r="Y1142" t="s">
        <v>85</v>
      </c>
      <c r="Z1142" t="s">
        <v>46</v>
      </c>
    </row>
    <row r="1143" spans="1:26" x14ac:dyDescent="0.25">
      <c r="A1143">
        <v>2594</v>
      </c>
      <c r="B1143" s="9">
        <v>30</v>
      </c>
      <c r="C1143" t="s">
        <v>26</v>
      </c>
      <c r="D1143" s="9">
        <v>241</v>
      </c>
      <c r="E1143" t="s">
        <v>41</v>
      </c>
      <c r="F1143" s="9">
        <v>7</v>
      </c>
      <c r="G1143" t="s">
        <v>74</v>
      </c>
      <c r="H1143" t="s">
        <v>53</v>
      </c>
      <c r="I1143" t="s">
        <v>77</v>
      </c>
      <c r="J1143" t="s">
        <v>43</v>
      </c>
      <c r="K1143" s="9">
        <v>48</v>
      </c>
      <c r="L1143" t="s">
        <v>77</v>
      </c>
      <c r="M1143">
        <v>1</v>
      </c>
      <c r="N1143" t="s">
        <v>44</v>
      </c>
      <c r="O1143" t="s">
        <v>77</v>
      </c>
      <c r="P1143" t="s">
        <v>45</v>
      </c>
      <c r="Q1143" s="9">
        <v>2141</v>
      </c>
      <c r="R1143" s="9">
        <v>5348</v>
      </c>
      <c r="S1143" s="9">
        <v>1</v>
      </c>
      <c r="T1143" t="s">
        <v>46</v>
      </c>
      <c r="U1143" s="9">
        <v>12</v>
      </c>
      <c r="V1143" t="s">
        <v>82</v>
      </c>
      <c r="W1143" t="s">
        <v>77</v>
      </c>
      <c r="X1143" s="9">
        <v>3</v>
      </c>
      <c r="Y1143" t="s">
        <v>85</v>
      </c>
      <c r="Z1143" t="s">
        <v>46</v>
      </c>
    </row>
    <row r="1144" spans="1:26" x14ac:dyDescent="0.25">
      <c r="A1144">
        <v>2595</v>
      </c>
      <c r="B1144" s="9">
        <v>45</v>
      </c>
      <c r="C1144" t="s">
        <v>26</v>
      </c>
      <c r="D1144" s="9">
        <v>1015</v>
      </c>
      <c r="E1144" t="s">
        <v>41</v>
      </c>
      <c r="F1144" s="9">
        <v>5</v>
      </c>
      <c r="G1144" t="s">
        <v>75</v>
      </c>
      <c r="H1144" t="s">
        <v>53</v>
      </c>
      <c r="I1144" t="s">
        <v>78</v>
      </c>
      <c r="J1144" t="s">
        <v>31</v>
      </c>
      <c r="K1144" s="9">
        <v>50</v>
      </c>
      <c r="L1144" t="s">
        <v>79</v>
      </c>
      <c r="M1144">
        <v>2</v>
      </c>
      <c r="N1144" t="s">
        <v>51</v>
      </c>
      <c r="O1144" t="s">
        <v>79</v>
      </c>
      <c r="P1144" t="s">
        <v>35</v>
      </c>
      <c r="Q1144" s="9">
        <v>5769</v>
      </c>
      <c r="R1144" s="9">
        <v>23447</v>
      </c>
      <c r="S1144" s="9">
        <v>1</v>
      </c>
      <c r="T1144" t="s">
        <v>36</v>
      </c>
      <c r="U1144" s="9">
        <v>14</v>
      </c>
      <c r="V1144" t="s">
        <v>82</v>
      </c>
      <c r="W1144" t="s">
        <v>79</v>
      </c>
      <c r="X1144" s="9">
        <v>3</v>
      </c>
      <c r="Y1144" t="s">
        <v>86</v>
      </c>
      <c r="Z1144" t="s">
        <v>46</v>
      </c>
    </row>
    <row r="1145" spans="1:26" x14ac:dyDescent="0.25">
      <c r="A1145">
        <v>2596</v>
      </c>
      <c r="B1145" s="9">
        <v>45</v>
      </c>
      <c r="C1145" t="s">
        <v>60</v>
      </c>
      <c r="D1145" s="9">
        <v>336</v>
      </c>
      <c r="E1145" t="s">
        <v>27</v>
      </c>
      <c r="F1145" s="9">
        <v>26</v>
      </c>
      <c r="G1145" t="s">
        <v>74</v>
      </c>
      <c r="H1145" t="s">
        <v>64</v>
      </c>
      <c r="I1145" t="s">
        <v>79</v>
      </c>
      <c r="J1145" t="s">
        <v>43</v>
      </c>
      <c r="K1145" s="9">
        <v>52</v>
      </c>
      <c r="L1145" t="s">
        <v>77</v>
      </c>
      <c r="M1145">
        <v>2</v>
      </c>
      <c r="N1145" t="s">
        <v>33</v>
      </c>
      <c r="O1145" t="s">
        <v>79</v>
      </c>
      <c r="P1145" t="s">
        <v>45</v>
      </c>
      <c r="Q1145" s="9">
        <v>4385</v>
      </c>
      <c r="R1145" s="9">
        <v>24162</v>
      </c>
      <c r="S1145" s="9">
        <v>1</v>
      </c>
      <c r="T1145" t="s">
        <v>46</v>
      </c>
      <c r="U1145" s="9">
        <v>15</v>
      </c>
      <c r="V1145" t="s">
        <v>82</v>
      </c>
      <c r="W1145" t="s">
        <v>79</v>
      </c>
      <c r="X1145" s="9">
        <v>2</v>
      </c>
      <c r="Y1145" t="s">
        <v>86</v>
      </c>
      <c r="Z1145" t="s">
        <v>46</v>
      </c>
    </row>
    <row r="1146" spans="1:26" x14ac:dyDescent="0.25">
      <c r="A1146">
        <v>2597</v>
      </c>
      <c r="B1146" s="9">
        <v>31</v>
      </c>
      <c r="C1146" t="s">
        <v>40</v>
      </c>
      <c r="D1146" s="9">
        <v>715</v>
      </c>
      <c r="E1146" t="s">
        <v>27</v>
      </c>
      <c r="F1146" s="9">
        <v>2</v>
      </c>
      <c r="G1146" t="s">
        <v>73</v>
      </c>
      <c r="H1146" t="s">
        <v>49</v>
      </c>
      <c r="I1146" t="s">
        <v>80</v>
      </c>
      <c r="J1146" t="s">
        <v>43</v>
      </c>
      <c r="K1146" s="9">
        <v>54</v>
      </c>
      <c r="L1146" t="s">
        <v>78</v>
      </c>
      <c r="M1146">
        <v>2</v>
      </c>
      <c r="N1146" t="s">
        <v>33</v>
      </c>
      <c r="O1146" t="s">
        <v>79</v>
      </c>
      <c r="P1146" t="s">
        <v>45</v>
      </c>
      <c r="Q1146" s="9">
        <v>5332</v>
      </c>
      <c r="R1146" s="9">
        <v>21602</v>
      </c>
      <c r="S1146" s="9">
        <v>7</v>
      </c>
      <c r="T1146" t="s">
        <v>46</v>
      </c>
      <c r="U1146" s="9">
        <v>13</v>
      </c>
      <c r="V1146" t="s">
        <v>82</v>
      </c>
      <c r="W1146" t="s">
        <v>80</v>
      </c>
      <c r="X1146" s="9">
        <v>3</v>
      </c>
      <c r="Y1146" t="s">
        <v>86</v>
      </c>
      <c r="Z1146" t="s">
        <v>46</v>
      </c>
    </row>
    <row r="1147" spans="1:26" x14ac:dyDescent="0.25">
      <c r="A1147">
        <v>2598</v>
      </c>
      <c r="B1147" s="9">
        <v>36</v>
      </c>
      <c r="C1147" t="s">
        <v>26</v>
      </c>
      <c r="D1147" s="9">
        <v>559</v>
      </c>
      <c r="E1147" t="s">
        <v>41</v>
      </c>
      <c r="F1147" s="9">
        <v>12</v>
      </c>
      <c r="G1147" t="s">
        <v>73</v>
      </c>
      <c r="H1147" t="s">
        <v>29</v>
      </c>
      <c r="I1147" t="s">
        <v>78</v>
      </c>
      <c r="J1147" t="s">
        <v>31</v>
      </c>
      <c r="K1147" s="9">
        <v>76</v>
      </c>
      <c r="L1147" t="s">
        <v>78</v>
      </c>
      <c r="M1147">
        <v>2</v>
      </c>
      <c r="N1147" t="s">
        <v>58</v>
      </c>
      <c r="O1147" t="s">
        <v>78</v>
      </c>
      <c r="P1147" t="s">
        <v>45</v>
      </c>
      <c r="Q1147" s="9">
        <v>4663</v>
      </c>
      <c r="R1147" s="9">
        <v>12421</v>
      </c>
      <c r="S1147" s="9">
        <v>9</v>
      </c>
      <c r="T1147" t="s">
        <v>36</v>
      </c>
      <c r="U1147" s="9">
        <v>12</v>
      </c>
      <c r="V1147" t="s">
        <v>82</v>
      </c>
      <c r="W1147" t="s">
        <v>77</v>
      </c>
      <c r="X1147" s="9">
        <v>2</v>
      </c>
      <c r="Y1147" t="s">
        <v>86</v>
      </c>
      <c r="Z1147" t="s">
        <v>46</v>
      </c>
    </row>
    <row r="1148" spans="1:26" x14ac:dyDescent="0.25">
      <c r="A1148">
        <v>2599</v>
      </c>
      <c r="B1148" s="9">
        <v>34</v>
      </c>
      <c r="C1148" t="s">
        <v>40</v>
      </c>
      <c r="D1148" s="9">
        <v>426</v>
      </c>
      <c r="E1148" t="s">
        <v>41</v>
      </c>
      <c r="F1148" s="9">
        <v>10</v>
      </c>
      <c r="G1148" t="s">
        <v>73</v>
      </c>
      <c r="H1148" t="s">
        <v>29</v>
      </c>
      <c r="I1148" t="s">
        <v>78</v>
      </c>
      <c r="J1148" t="s">
        <v>43</v>
      </c>
      <c r="K1148" s="9">
        <v>42</v>
      </c>
      <c r="L1148" t="s">
        <v>80</v>
      </c>
      <c r="M1148">
        <v>2</v>
      </c>
      <c r="N1148" t="s">
        <v>58</v>
      </c>
      <c r="O1148" t="s">
        <v>80</v>
      </c>
      <c r="P1148" t="s">
        <v>57</v>
      </c>
      <c r="Q1148" s="9">
        <v>4724</v>
      </c>
      <c r="R1148" s="9">
        <v>17000</v>
      </c>
      <c r="S1148" s="9">
        <v>1</v>
      </c>
      <c r="T1148" t="s">
        <v>46</v>
      </c>
      <c r="U1148" s="9">
        <v>13</v>
      </c>
      <c r="V1148" t="s">
        <v>82</v>
      </c>
      <c r="W1148" t="s">
        <v>79</v>
      </c>
      <c r="X1148" s="9">
        <v>3</v>
      </c>
      <c r="Y1148" t="s">
        <v>86</v>
      </c>
      <c r="Z1148" t="s">
        <v>46</v>
      </c>
    </row>
    <row r="1149" spans="1:26" x14ac:dyDescent="0.25">
      <c r="A1149">
        <v>2600</v>
      </c>
      <c r="B1149" s="9">
        <v>49</v>
      </c>
      <c r="C1149" t="s">
        <v>26</v>
      </c>
      <c r="D1149" s="9">
        <v>722</v>
      </c>
      <c r="E1149" t="s">
        <v>41</v>
      </c>
      <c r="F1149" s="9">
        <v>25</v>
      </c>
      <c r="G1149" t="s">
        <v>73</v>
      </c>
      <c r="H1149" t="s">
        <v>29</v>
      </c>
      <c r="I1149" t="s">
        <v>78</v>
      </c>
      <c r="J1149" t="s">
        <v>31</v>
      </c>
      <c r="K1149" s="9">
        <v>84</v>
      </c>
      <c r="L1149" t="s">
        <v>78</v>
      </c>
      <c r="M1149">
        <v>1</v>
      </c>
      <c r="N1149" t="s">
        <v>51</v>
      </c>
      <c r="O1149" t="s">
        <v>79</v>
      </c>
      <c r="P1149" t="s">
        <v>45</v>
      </c>
      <c r="Q1149" s="9">
        <v>3211</v>
      </c>
      <c r="R1149" s="9">
        <v>22102</v>
      </c>
      <c r="S1149" s="9">
        <v>1</v>
      </c>
      <c r="T1149" t="s">
        <v>46</v>
      </c>
      <c r="U1149" s="9">
        <v>14</v>
      </c>
      <c r="V1149" t="s">
        <v>82</v>
      </c>
      <c r="W1149" t="s">
        <v>80</v>
      </c>
      <c r="X1149" s="9">
        <v>3</v>
      </c>
      <c r="Y1149" t="s">
        <v>85</v>
      </c>
      <c r="Z1149" t="s">
        <v>46</v>
      </c>
    </row>
    <row r="1150" spans="1:26" x14ac:dyDescent="0.25">
      <c r="A1150">
        <v>2601</v>
      </c>
      <c r="B1150" s="9">
        <v>39</v>
      </c>
      <c r="C1150" t="s">
        <v>26</v>
      </c>
      <c r="D1150" s="9">
        <v>1387</v>
      </c>
      <c r="E1150" t="s">
        <v>41</v>
      </c>
      <c r="F1150" s="9">
        <v>10</v>
      </c>
      <c r="G1150" t="s">
        <v>75</v>
      </c>
      <c r="H1150" t="s">
        <v>53</v>
      </c>
      <c r="I1150" t="s">
        <v>77</v>
      </c>
      <c r="J1150" t="s">
        <v>43</v>
      </c>
      <c r="K1150" s="9">
        <v>76</v>
      </c>
      <c r="L1150" t="s">
        <v>78</v>
      </c>
      <c r="M1150">
        <v>2</v>
      </c>
      <c r="N1150" t="s">
        <v>58</v>
      </c>
      <c r="O1150" t="s">
        <v>79</v>
      </c>
      <c r="P1150" t="s">
        <v>45</v>
      </c>
      <c r="Q1150" s="9">
        <v>5377</v>
      </c>
      <c r="R1150" s="9">
        <v>3835</v>
      </c>
      <c r="S1150" s="9">
        <v>2</v>
      </c>
      <c r="T1150" t="s">
        <v>46</v>
      </c>
      <c r="U1150" s="9">
        <v>13</v>
      </c>
      <c r="V1150" t="s">
        <v>82</v>
      </c>
      <c r="W1150" t="s">
        <v>80</v>
      </c>
      <c r="X1150" s="9">
        <v>3</v>
      </c>
      <c r="Y1150" t="s">
        <v>86</v>
      </c>
      <c r="Z1150" t="s">
        <v>46</v>
      </c>
    </row>
    <row r="1151" spans="1:26" x14ac:dyDescent="0.25">
      <c r="A1151">
        <v>2602</v>
      </c>
      <c r="B1151" s="9">
        <v>27</v>
      </c>
      <c r="C1151" t="s">
        <v>26</v>
      </c>
      <c r="D1151" s="9">
        <v>1302</v>
      </c>
      <c r="E1151" t="s">
        <v>41</v>
      </c>
      <c r="F1151" s="9">
        <v>19</v>
      </c>
      <c r="G1151" t="s">
        <v>74</v>
      </c>
      <c r="H1151" t="s">
        <v>49</v>
      </c>
      <c r="I1151" t="s">
        <v>80</v>
      </c>
      <c r="J1151" t="s">
        <v>43</v>
      </c>
      <c r="K1151" s="9">
        <v>67</v>
      </c>
      <c r="L1151" t="s">
        <v>77</v>
      </c>
      <c r="M1151">
        <v>1</v>
      </c>
      <c r="N1151" t="s">
        <v>51</v>
      </c>
      <c r="O1151" t="s">
        <v>79</v>
      </c>
      <c r="P1151" t="s">
        <v>57</v>
      </c>
      <c r="Q1151" s="9">
        <v>4066</v>
      </c>
      <c r="R1151" s="9">
        <v>16290</v>
      </c>
      <c r="S1151" s="9">
        <v>1</v>
      </c>
      <c r="T1151" t="s">
        <v>46</v>
      </c>
      <c r="U1151" s="9">
        <v>11</v>
      </c>
      <c r="V1151" t="s">
        <v>82</v>
      </c>
      <c r="W1151" t="s">
        <v>79</v>
      </c>
      <c r="X1151" s="9">
        <v>3</v>
      </c>
      <c r="Y1151" t="s">
        <v>86</v>
      </c>
      <c r="Z1151" t="s">
        <v>46</v>
      </c>
    </row>
    <row r="1152" spans="1:26" x14ac:dyDescent="0.25">
      <c r="A1152">
        <v>2603</v>
      </c>
      <c r="B1152" s="9">
        <v>35</v>
      </c>
      <c r="C1152" t="s">
        <v>26</v>
      </c>
      <c r="D1152" s="9">
        <v>819</v>
      </c>
      <c r="E1152" t="s">
        <v>41</v>
      </c>
      <c r="F1152" s="9">
        <v>18</v>
      </c>
      <c r="G1152" t="s">
        <v>75</v>
      </c>
      <c r="H1152" t="s">
        <v>29</v>
      </c>
      <c r="I1152" t="s">
        <v>77</v>
      </c>
      <c r="J1152" t="s">
        <v>43</v>
      </c>
      <c r="K1152" s="9">
        <v>48</v>
      </c>
      <c r="L1152" t="s">
        <v>80</v>
      </c>
      <c r="M1152">
        <v>2</v>
      </c>
      <c r="N1152" t="s">
        <v>44</v>
      </c>
      <c r="O1152" t="s">
        <v>79</v>
      </c>
      <c r="P1152" t="s">
        <v>45</v>
      </c>
      <c r="Q1152" s="9">
        <v>5208</v>
      </c>
      <c r="R1152" s="9">
        <v>26312</v>
      </c>
      <c r="S1152" s="9">
        <v>1</v>
      </c>
      <c r="T1152" t="s">
        <v>46</v>
      </c>
      <c r="U1152" s="9">
        <v>11</v>
      </c>
      <c r="V1152" t="s">
        <v>82</v>
      </c>
      <c r="W1152" t="s">
        <v>80</v>
      </c>
      <c r="X1152" s="9">
        <v>2</v>
      </c>
      <c r="Y1152" t="s">
        <v>86</v>
      </c>
      <c r="Z1152" t="s">
        <v>46</v>
      </c>
    </row>
    <row r="1153" spans="1:26" x14ac:dyDescent="0.25">
      <c r="A1153">
        <v>2604</v>
      </c>
      <c r="B1153" s="9">
        <v>28</v>
      </c>
      <c r="C1153" t="s">
        <v>26</v>
      </c>
      <c r="D1153" s="9">
        <v>580</v>
      </c>
      <c r="E1153" t="s">
        <v>41</v>
      </c>
      <c r="F1153" s="9">
        <v>27</v>
      </c>
      <c r="G1153" t="s">
        <v>74</v>
      </c>
      <c r="H1153" t="s">
        <v>53</v>
      </c>
      <c r="I1153" t="s">
        <v>77</v>
      </c>
      <c r="J1153" t="s">
        <v>31</v>
      </c>
      <c r="K1153" s="9">
        <v>39</v>
      </c>
      <c r="L1153" t="s">
        <v>79</v>
      </c>
      <c r="M1153">
        <v>2</v>
      </c>
      <c r="N1153" t="s">
        <v>58</v>
      </c>
      <c r="O1153" t="s">
        <v>79</v>
      </c>
      <c r="P1153" t="s">
        <v>57</v>
      </c>
      <c r="Q1153" s="9">
        <v>4877</v>
      </c>
      <c r="R1153" s="9">
        <v>20460</v>
      </c>
      <c r="S1153" s="9">
        <v>0</v>
      </c>
      <c r="T1153" t="s">
        <v>46</v>
      </c>
      <c r="U1153" s="9">
        <v>21</v>
      </c>
      <c r="V1153" t="s">
        <v>83</v>
      </c>
      <c r="W1153" t="s">
        <v>77</v>
      </c>
      <c r="X1153" s="9">
        <v>3</v>
      </c>
      <c r="Y1153" t="s">
        <v>85</v>
      </c>
      <c r="Z1153" t="s">
        <v>46</v>
      </c>
    </row>
    <row r="1154" spans="1:26" x14ac:dyDescent="0.25">
      <c r="A1154">
        <v>2605</v>
      </c>
      <c r="B1154" s="9">
        <v>21</v>
      </c>
      <c r="C1154" t="s">
        <v>26</v>
      </c>
      <c r="D1154" s="9">
        <v>546</v>
      </c>
      <c r="E1154" t="s">
        <v>41</v>
      </c>
      <c r="F1154" s="9">
        <v>5</v>
      </c>
      <c r="G1154" t="s">
        <v>76</v>
      </c>
      <c r="H1154" t="s">
        <v>53</v>
      </c>
      <c r="I1154" t="s">
        <v>78</v>
      </c>
      <c r="J1154" t="s">
        <v>43</v>
      </c>
      <c r="K1154" s="9">
        <v>97</v>
      </c>
      <c r="L1154" t="s">
        <v>78</v>
      </c>
      <c r="M1154">
        <v>1</v>
      </c>
      <c r="N1154" t="s">
        <v>44</v>
      </c>
      <c r="O1154" t="s">
        <v>80</v>
      </c>
      <c r="P1154" t="s">
        <v>35</v>
      </c>
      <c r="Q1154" s="9">
        <v>3117</v>
      </c>
      <c r="R1154" s="9">
        <v>26009</v>
      </c>
      <c r="S1154" s="9">
        <v>1</v>
      </c>
      <c r="T1154" t="s">
        <v>46</v>
      </c>
      <c r="U1154" s="9">
        <v>18</v>
      </c>
      <c r="V1154" t="s">
        <v>82</v>
      </c>
      <c r="W1154" t="s">
        <v>78</v>
      </c>
      <c r="X1154" s="9">
        <v>2</v>
      </c>
      <c r="Y1154" t="s">
        <v>86</v>
      </c>
      <c r="Z1154" t="s">
        <v>46</v>
      </c>
    </row>
    <row r="1155" spans="1:26" x14ac:dyDescent="0.25">
      <c r="A1155">
        <v>2606</v>
      </c>
      <c r="B1155" s="9">
        <v>18</v>
      </c>
      <c r="C1155" t="s">
        <v>40</v>
      </c>
      <c r="D1155" s="9">
        <v>544</v>
      </c>
      <c r="E1155" t="s">
        <v>27</v>
      </c>
      <c r="F1155" s="9">
        <v>3</v>
      </c>
      <c r="G1155" t="s">
        <v>72</v>
      </c>
      <c r="H1155" t="s">
        <v>53</v>
      </c>
      <c r="I1155" t="s">
        <v>77</v>
      </c>
      <c r="J1155" t="s">
        <v>31</v>
      </c>
      <c r="K1155" s="9">
        <v>70</v>
      </c>
      <c r="L1155" t="s">
        <v>78</v>
      </c>
      <c r="M1155">
        <v>1</v>
      </c>
      <c r="N1155" t="s">
        <v>62</v>
      </c>
      <c r="O1155" t="s">
        <v>80</v>
      </c>
      <c r="P1155" t="s">
        <v>35</v>
      </c>
      <c r="Q1155" s="9">
        <v>1569</v>
      </c>
      <c r="R1155" s="9">
        <v>18420</v>
      </c>
      <c r="S1155" s="9">
        <v>1</v>
      </c>
      <c r="T1155" t="s">
        <v>36</v>
      </c>
      <c r="U1155" s="9">
        <v>12</v>
      </c>
      <c r="V1155" t="s">
        <v>82</v>
      </c>
      <c r="W1155" t="s">
        <v>78</v>
      </c>
      <c r="X1155" s="9">
        <v>2</v>
      </c>
      <c r="Y1155" t="s">
        <v>87</v>
      </c>
      <c r="Z1155" t="s">
        <v>36</v>
      </c>
    </row>
    <row r="1156" spans="1:26" x14ac:dyDescent="0.25">
      <c r="A1156">
        <v>2607</v>
      </c>
      <c r="B1156" s="9">
        <v>47</v>
      </c>
      <c r="C1156" t="s">
        <v>26</v>
      </c>
      <c r="D1156" s="9">
        <v>1176</v>
      </c>
      <c r="E1156" t="s">
        <v>69</v>
      </c>
      <c r="F1156" s="9">
        <v>26</v>
      </c>
      <c r="G1156" t="s">
        <v>73</v>
      </c>
      <c r="H1156" t="s">
        <v>29</v>
      </c>
      <c r="I1156" t="s">
        <v>80</v>
      </c>
      <c r="J1156" t="s">
        <v>31</v>
      </c>
      <c r="K1156" s="9">
        <v>98</v>
      </c>
      <c r="L1156" t="s">
        <v>78</v>
      </c>
      <c r="M1156">
        <v>5</v>
      </c>
      <c r="N1156" t="s">
        <v>61</v>
      </c>
      <c r="O1156" t="s">
        <v>78</v>
      </c>
      <c r="P1156" t="s">
        <v>45</v>
      </c>
      <c r="Q1156" s="9">
        <v>19658</v>
      </c>
      <c r="R1156" s="9">
        <v>5220</v>
      </c>
      <c r="S1156" s="9">
        <v>3</v>
      </c>
      <c r="T1156" t="s">
        <v>46</v>
      </c>
      <c r="U1156" s="9">
        <v>11</v>
      </c>
      <c r="V1156" t="s">
        <v>82</v>
      </c>
      <c r="W1156" t="s">
        <v>78</v>
      </c>
      <c r="X1156" s="9">
        <v>2</v>
      </c>
      <c r="Y1156" t="s">
        <v>86</v>
      </c>
      <c r="Z1156" t="s">
        <v>46</v>
      </c>
    </row>
    <row r="1157" spans="1:26" x14ac:dyDescent="0.25">
      <c r="A1157">
        <v>2608</v>
      </c>
      <c r="B1157" s="9">
        <v>39</v>
      </c>
      <c r="C1157" t="s">
        <v>26</v>
      </c>
      <c r="D1157" s="9">
        <v>170</v>
      </c>
      <c r="E1157" t="s">
        <v>41</v>
      </c>
      <c r="F1157" s="9">
        <v>3</v>
      </c>
      <c r="G1157" t="s">
        <v>72</v>
      </c>
      <c r="H1157" t="s">
        <v>53</v>
      </c>
      <c r="I1157" t="s">
        <v>78</v>
      </c>
      <c r="J1157" t="s">
        <v>43</v>
      </c>
      <c r="K1157" s="9">
        <v>76</v>
      </c>
      <c r="L1157" t="s">
        <v>77</v>
      </c>
      <c r="M1157">
        <v>2</v>
      </c>
      <c r="N1157" t="s">
        <v>51</v>
      </c>
      <c r="O1157" t="s">
        <v>78</v>
      </c>
      <c r="P1157" t="s">
        <v>57</v>
      </c>
      <c r="Q1157" s="9">
        <v>3069</v>
      </c>
      <c r="R1157" s="9">
        <v>10302</v>
      </c>
      <c r="S1157" s="9">
        <v>0</v>
      </c>
      <c r="T1157" t="s">
        <v>46</v>
      </c>
      <c r="U1157" s="9">
        <v>15</v>
      </c>
      <c r="V1157" t="s">
        <v>82</v>
      </c>
      <c r="W1157" t="s">
        <v>80</v>
      </c>
      <c r="X1157" s="9">
        <v>3</v>
      </c>
      <c r="Y1157" t="s">
        <v>86</v>
      </c>
      <c r="Z1157" t="s">
        <v>46</v>
      </c>
    </row>
    <row r="1158" spans="1:26" x14ac:dyDescent="0.25">
      <c r="A1158">
        <v>2609</v>
      </c>
      <c r="B1158" s="9">
        <v>40</v>
      </c>
      <c r="C1158" t="s">
        <v>26</v>
      </c>
      <c r="D1158" s="9">
        <v>884</v>
      </c>
      <c r="E1158" t="s">
        <v>41</v>
      </c>
      <c r="F1158" s="9">
        <v>15</v>
      </c>
      <c r="G1158" t="s">
        <v>74</v>
      </c>
      <c r="H1158" t="s">
        <v>29</v>
      </c>
      <c r="I1158" t="s">
        <v>79</v>
      </c>
      <c r="J1158" t="s">
        <v>31</v>
      </c>
      <c r="K1158" s="9">
        <v>80</v>
      </c>
      <c r="L1158" t="s">
        <v>77</v>
      </c>
      <c r="M1158">
        <v>3</v>
      </c>
      <c r="N1158" t="s">
        <v>58</v>
      </c>
      <c r="O1158" t="s">
        <v>78</v>
      </c>
      <c r="P1158" t="s">
        <v>45</v>
      </c>
      <c r="Q1158" s="9">
        <v>10435</v>
      </c>
      <c r="R1158" s="9">
        <v>25800</v>
      </c>
      <c r="S1158" s="9">
        <v>1</v>
      </c>
      <c r="T1158" t="s">
        <v>46</v>
      </c>
      <c r="U1158" s="9">
        <v>13</v>
      </c>
      <c r="V1158" t="s">
        <v>82</v>
      </c>
      <c r="W1158" t="s">
        <v>80</v>
      </c>
      <c r="X1158" s="9">
        <v>2</v>
      </c>
      <c r="Y1158" t="s">
        <v>86</v>
      </c>
      <c r="Z1158" t="s">
        <v>46</v>
      </c>
    </row>
    <row r="1159" spans="1:26" x14ac:dyDescent="0.25">
      <c r="A1159">
        <v>2610</v>
      </c>
      <c r="B1159" s="9">
        <v>35</v>
      </c>
      <c r="C1159" t="s">
        <v>60</v>
      </c>
      <c r="D1159" s="9">
        <v>208</v>
      </c>
      <c r="E1159" t="s">
        <v>41</v>
      </c>
      <c r="F1159" s="9">
        <v>8</v>
      </c>
      <c r="G1159" t="s">
        <v>73</v>
      </c>
      <c r="H1159" t="s">
        <v>29</v>
      </c>
      <c r="I1159" t="s">
        <v>78</v>
      </c>
      <c r="J1159" t="s">
        <v>31</v>
      </c>
      <c r="K1159" s="9">
        <v>52</v>
      </c>
      <c r="L1159" t="s">
        <v>78</v>
      </c>
      <c r="M1159">
        <v>2</v>
      </c>
      <c r="N1159" t="s">
        <v>59</v>
      </c>
      <c r="O1159" t="s">
        <v>78</v>
      </c>
      <c r="P1159" t="s">
        <v>45</v>
      </c>
      <c r="Q1159" s="9">
        <v>6720</v>
      </c>
      <c r="R1159" s="9">
        <v>12250</v>
      </c>
      <c r="S1159" s="9">
        <v>1</v>
      </c>
      <c r="T1159" t="s">
        <v>46</v>
      </c>
      <c r="U1159" s="9">
        <v>12</v>
      </c>
      <c r="V1159" t="s">
        <v>82</v>
      </c>
      <c r="W1159" t="s">
        <v>80</v>
      </c>
      <c r="X1159" s="9">
        <v>5</v>
      </c>
      <c r="Y1159" t="s">
        <v>86</v>
      </c>
      <c r="Z1159" t="s">
        <v>46</v>
      </c>
    </row>
    <row r="1160" spans="1:26" x14ac:dyDescent="0.25">
      <c r="A1160">
        <v>2611</v>
      </c>
      <c r="B1160" s="9">
        <v>37</v>
      </c>
      <c r="C1160" t="s">
        <v>26</v>
      </c>
      <c r="D1160" s="9">
        <v>671</v>
      </c>
      <c r="E1160" t="s">
        <v>41</v>
      </c>
      <c r="F1160" s="9">
        <v>19</v>
      </c>
      <c r="G1160" t="s">
        <v>74</v>
      </c>
      <c r="H1160" t="s">
        <v>29</v>
      </c>
      <c r="I1160" t="s">
        <v>78</v>
      </c>
      <c r="J1160" t="s">
        <v>43</v>
      </c>
      <c r="K1160" s="9">
        <v>85</v>
      </c>
      <c r="L1160" t="s">
        <v>78</v>
      </c>
      <c r="M1160">
        <v>2</v>
      </c>
      <c r="N1160" t="s">
        <v>58</v>
      </c>
      <c r="O1160" t="s">
        <v>78</v>
      </c>
      <c r="P1160" t="s">
        <v>45</v>
      </c>
      <c r="Q1160" s="9">
        <v>5768</v>
      </c>
      <c r="R1160" s="9">
        <v>26493</v>
      </c>
      <c r="S1160" s="9">
        <v>3</v>
      </c>
      <c r="T1160" t="s">
        <v>46</v>
      </c>
      <c r="U1160" s="9">
        <v>17</v>
      </c>
      <c r="V1160" t="s">
        <v>82</v>
      </c>
      <c r="W1160" t="s">
        <v>79</v>
      </c>
      <c r="X1160" s="9">
        <v>2</v>
      </c>
      <c r="Y1160" t="s">
        <v>85</v>
      </c>
      <c r="Z1160" t="s">
        <v>46</v>
      </c>
    </row>
    <row r="1161" spans="1:26" x14ac:dyDescent="0.25">
      <c r="A1161">
        <v>2612</v>
      </c>
      <c r="B1161" s="9">
        <v>39</v>
      </c>
      <c r="C1161" t="s">
        <v>40</v>
      </c>
      <c r="D1161" s="9">
        <v>711</v>
      </c>
      <c r="E1161" t="s">
        <v>41</v>
      </c>
      <c r="F1161" s="9">
        <v>4</v>
      </c>
      <c r="G1161" t="s">
        <v>74</v>
      </c>
      <c r="H1161" t="s">
        <v>53</v>
      </c>
      <c r="I1161" t="s">
        <v>79</v>
      </c>
      <c r="J1161" t="s">
        <v>31</v>
      </c>
      <c r="K1161" s="9">
        <v>81</v>
      </c>
      <c r="L1161" t="s">
        <v>78</v>
      </c>
      <c r="M1161">
        <v>2</v>
      </c>
      <c r="N1161" t="s">
        <v>58</v>
      </c>
      <c r="O1161" t="s">
        <v>78</v>
      </c>
      <c r="P1161" t="s">
        <v>35</v>
      </c>
      <c r="Q1161" s="9">
        <v>5042</v>
      </c>
      <c r="R1161" s="9">
        <v>3140</v>
      </c>
      <c r="S1161" s="9">
        <v>0</v>
      </c>
      <c r="T1161" t="s">
        <v>46</v>
      </c>
      <c r="U1161" s="9">
        <v>13</v>
      </c>
      <c r="V1161" t="s">
        <v>82</v>
      </c>
      <c r="W1161" t="s">
        <v>80</v>
      </c>
      <c r="X1161" s="9">
        <v>2</v>
      </c>
      <c r="Y1161" t="s">
        <v>84</v>
      </c>
      <c r="Z1161" t="s">
        <v>46</v>
      </c>
    </row>
    <row r="1162" spans="1:26" x14ac:dyDescent="0.25">
      <c r="A1162">
        <v>2613</v>
      </c>
      <c r="B1162" s="9">
        <v>45</v>
      </c>
      <c r="C1162" t="s">
        <v>26</v>
      </c>
      <c r="D1162" s="9">
        <v>1329</v>
      </c>
      <c r="E1162" t="s">
        <v>41</v>
      </c>
      <c r="F1162" s="9">
        <v>2</v>
      </c>
      <c r="G1162" t="s">
        <v>72</v>
      </c>
      <c r="H1162" t="s">
        <v>49</v>
      </c>
      <c r="I1162" t="s">
        <v>80</v>
      </c>
      <c r="J1162" t="s">
        <v>31</v>
      </c>
      <c r="K1162" s="9">
        <v>59</v>
      </c>
      <c r="L1162" t="s">
        <v>77</v>
      </c>
      <c r="M1162">
        <v>2</v>
      </c>
      <c r="N1162" t="s">
        <v>58</v>
      </c>
      <c r="O1162" t="s">
        <v>80</v>
      </c>
      <c r="P1162" t="s">
        <v>57</v>
      </c>
      <c r="Q1162" s="9">
        <v>5770</v>
      </c>
      <c r="R1162" s="9">
        <v>5388</v>
      </c>
      <c r="S1162" s="9">
        <v>1</v>
      </c>
      <c r="T1162" t="s">
        <v>46</v>
      </c>
      <c r="U1162" s="9">
        <v>19</v>
      </c>
      <c r="V1162" t="s">
        <v>82</v>
      </c>
      <c r="W1162" t="s">
        <v>79</v>
      </c>
      <c r="X1162" s="9">
        <v>3</v>
      </c>
      <c r="Y1162" t="s">
        <v>86</v>
      </c>
      <c r="Z1162" t="s">
        <v>46</v>
      </c>
    </row>
    <row r="1163" spans="1:26" x14ac:dyDescent="0.25">
      <c r="A1163">
        <v>2614</v>
      </c>
      <c r="B1163" s="9">
        <v>38</v>
      </c>
      <c r="C1163" t="s">
        <v>26</v>
      </c>
      <c r="D1163" s="9">
        <v>397</v>
      </c>
      <c r="E1163" t="s">
        <v>41</v>
      </c>
      <c r="F1163" s="9">
        <v>2</v>
      </c>
      <c r="G1163" t="s">
        <v>72</v>
      </c>
      <c r="H1163" t="s">
        <v>53</v>
      </c>
      <c r="I1163" t="s">
        <v>80</v>
      </c>
      <c r="J1163" t="s">
        <v>31</v>
      </c>
      <c r="K1163" s="9">
        <v>54</v>
      </c>
      <c r="L1163" t="s">
        <v>77</v>
      </c>
      <c r="M1163">
        <v>3</v>
      </c>
      <c r="N1163" t="s">
        <v>58</v>
      </c>
      <c r="O1163" t="s">
        <v>78</v>
      </c>
      <c r="P1163" t="s">
        <v>45</v>
      </c>
      <c r="Q1163" s="9">
        <v>7756</v>
      </c>
      <c r="R1163" s="9">
        <v>14199</v>
      </c>
      <c r="S1163" s="9">
        <v>5</v>
      </c>
      <c r="T1163" t="s">
        <v>36</v>
      </c>
      <c r="U1163" s="9">
        <v>19</v>
      </c>
      <c r="V1163" t="s">
        <v>82</v>
      </c>
      <c r="W1163" t="s">
        <v>80</v>
      </c>
      <c r="X1163" s="9">
        <v>6</v>
      </c>
      <c r="Y1163" t="s">
        <v>87</v>
      </c>
      <c r="Z1163" t="s">
        <v>46</v>
      </c>
    </row>
    <row r="1164" spans="1:26" x14ac:dyDescent="0.25">
      <c r="A1164">
        <v>2615</v>
      </c>
      <c r="B1164" s="9">
        <v>35</v>
      </c>
      <c r="C1164" t="s">
        <v>26</v>
      </c>
      <c r="D1164" s="9">
        <v>737</v>
      </c>
      <c r="E1164" t="s">
        <v>27</v>
      </c>
      <c r="F1164" s="9">
        <v>10</v>
      </c>
      <c r="G1164" t="s">
        <v>74</v>
      </c>
      <c r="H1164" t="s">
        <v>53</v>
      </c>
      <c r="I1164" t="s">
        <v>80</v>
      </c>
      <c r="J1164" t="s">
        <v>43</v>
      </c>
      <c r="K1164" s="9">
        <v>55</v>
      </c>
      <c r="L1164" t="s">
        <v>77</v>
      </c>
      <c r="M1164">
        <v>3</v>
      </c>
      <c r="N1164" t="s">
        <v>33</v>
      </c>
      <c r="O1164" t="s">
        <v>79</v>
      </c>
      <c r="P1164" t="s">
        <v>45</v>
      </c>
      <c r="Q1164" s="9">
        <v>10306</v>
      </c>
      <c r="R1164" s="9">
        <v>21530</v>
      </c>
      <c r="S1164" s="9">
        <v>9</v>
      </c>
      <c r="T1164" t="s">
        <v>46</v>
      </c>
      <c r="U1164" s="9">
        <v>17</v>
      </c>
      <c r="V1164" t="s">
        <v>82</v>
      </c>
      <c r="W1164" t="s">
        <v>78</v>
      </c>
      <c r="X1164" s="9">
        <v>3</v>
      </c>
      <c r="Y1164" t="s">
        <v>86</v>
      </c>
      <c r="Z1164" t="s">
        <v>36</v>
      </c>
    </row>
    <row r="1165" spans="1:26" x14ac:dyDescent="0.25">
      <c r="A1165">
        <v>2616</v>
      </c>
      <c r="B1165" s="9">
        <v>37</v>
      </c>
      <c r="C1165" t="s">
        <v>26</v>
      </c>
      <c r="D1165" s="9">
        <v>1470</v>
      </c>
      <c r="E1165" t="s">
        <v>41</v>
      </c>
      <c r="F1165" s="9">
        <v>10</v>
      </c>
      <c r="G1165" t="s">
        <v>74</v>
      </c>
      <c r="H1165" t="s">
        <v>53</v>
      </c>
      <c r="I1165" t="s">
        <v>77</v>
      </c>
      <c r="J1165" t="s">
        <v>31</v>
      </c>
      <c r="K1165" s="9">
        <v>71</v>
      </c>
      <c r="L1165" t="s">
        <v>78</v>
      </c>
      <c r="M1165">
        <v>1</v>
      </c>
      <c r="N1165" t="s">
        <v>44</v>
      </c>
      <c r="O1165" t="s">
        <v>77</v>
      </c>
      <c r="P1165" t="s">
        <v>45</v>
      </c>
      <c r="Q1165" s="9">
        <v>3936</v>
      </c>
      <c r="R1165" s="9">
        <v>14506</v>
      </c>
      <c r="S1165" s="9">
        <v>1</v>
      </c>
      <c r="T1165" t="s">
        <v>46</v>
      </c>
      <c r="U1165" s="9">
        <v>11</v>
      </c>
      <c r="V1165" t="s">
        <v>82</v>
      </c>
      <c r="W1165" t="s">
        <v>79</v>
      </c>
      <c r="X1165" s="9">
        <v>2</v>
      </c>
      <c r="Y1165" t="s">
        <v>84</v>
      </c>
      <c r="Z1165" t="s">
        <v>46</v>
      </c>
    </row>
    <row r="1166" spans="1:26" x14ac:dyDescent="0.25">
      <c r="A1166">
        <v>2617</v>
      </c>
      <c r="B1166" s="9">
        <v>40</v>
      </c>
      <c r="C1166" t="s">
        <v>26</v>
      </c>
      <c r="D1166" s="9">
        <v>448</v>
      </c>
      <c r="E1166" t="s">
        <v>41</v>
      </c>
      <c r="F1166" s="9">
        <v>16</v>
      </c>
      <c r="G1166" t="s">
        <v>74</v>
      </c>
      <c r="H1166" t="s">
        <v>29</v>
      </c>
      <c r="I1166" t="s">
        <v>78</v>
      </c>
      <c r="J1166" t="s">
        <v>31</v>
      </c>
      <c r="K1166" s="9">
        <v>84</v>
      </c>
      <c r="L1166" t="s">
        <v>78</v>
      </c>
      <c r="M1166">
        <v>3</v>
      </c>
      <c r="N1166" t="s">
        <v>58</v>
      </c>
      <c r="O1166" t="s">
        <v>80</v>
      </c>
      <c r="P1166" t="s">
        <v>35</v>
      </c>
      <c r="Q1166" s="9">
        <v>7945</v>
      </c>
      <c r="R1166" s="9">
        <v>19948</v>
      </c>
      <c r="S1166" s="9">
        <v>6</v>
      </c>
      <c r="T1166" t="s">
        <v>36</v>
      </c>
      <c r="U1166" s="9">
        <v>15</v>
      </c>
      <c r="V1166" t="s">
        <v>82</v>
      </c>
      <c r="W1166" t="s">
        <v>80</v>
      </c>
      <c r="X1166" s="9">
        <v>2</v>
      </c>
      <c r="Y1166" t="s">
        <v>85</v>
      </c>
      <c r="Z1166" t="s">
        <v>46</v>
      </c>
    </row>
    <row r="1167" spans="1:26" x14ac:dyDescent="0.25">
      <c r="A1167">
        <v>2618</v>
      </c>
      <c r="B1167" s="9">
        <v>44</v>
      </c>
      <c r="C1167" t="s">
        <v>40</v>
      </c>
      <c r="D1167" s="9">
        <v>602</v>
      </c>
      <c r="E1167" t="s">
        <v>69</v>
      </c>
      <c r="F1167" s="9">
        <v>1</v>
      </c>
      <c r="G1167" t="s">
        <v>75</v>
      </c>
      <c r="H1167" t="s">
        <v>69</v>
      </c>
      <c r="I1167" t="s">
        <v>79</v>
      </c>
      <c r="J1167" t="s">
        <v>43</v>
      </c>
      <c r="K1167" s="9">
        <v>37</v>
      </c>
      <c r="L1167" t="s">
        <v>78</v>
      </c>
      <c r="M1167">
        <v>2</v>
      </c>
      <c r="N1167" t="s">
        <v>69</v>
      </c>
      <c r="O1167" t="s">
        <v>80</v>
      </c>
      <c r="P1167" t="s">
        <v>45</v>
      </c>
      <c r="Q1167" s="9">
        <v>5743</v>
      </c>
      <c r="R1167" s="9">
        <v>10503</v>
      </c>
      <c r="S1167" s="9">
        <v>4</v>
      </c>
      <c r="T1167" t="s">
        <v>36</v>
      </c>
      <c r="U1167" s="9">
        <v>11</v>
      </c>
      <c r="V1167" t="s">
        <v>82</v>
      </c>
      <c r="W1167" t="s">
        <v>78</v>
      </c>
      <c r="X1167" s="9">
        <v>3</v>
      </c>
      <c r="Y1167" t="s">
        <v>86</v>
      </c>
      <c r="Z1167" t="s">
        <v>46</v>
      </c>
    </row>
    <row r="1168" spans="1:26" x14ac:dyDescent="0.25">
      <c r="A1168">
        <v>2619</v>
      </c>
      <c r="B1168" s="9">
        <v>48</v>
      </c>
      <c r="C1168" t="s">
        <v>40</v>
      </c>
      <c r="D1168" s="9">
        <v>365</v>
      </c>
      <c r="E1168" t="s">
        <v>41</v>
      </c>
      <c r="F1168" s="9">
        <v>4</v>
      </c>
      <c r="G1168" t="s">
        <v>75</v>
      </c>
      <c r="H1168" t="s">
        <v>53</v>
      </c>
      <c r="I1168" t="s">
        <v>78</v>
      </c>
      <c r="J1168" t="s">
        <v>43</v>
      </c>
      <c r="K1168" s="9">
        <v>89</v>
      </c>
      <c r="L1168" t="s">
        <v>77</v>
      </c>
      <c r="M1168">
        <v>4</v>
      </c>
      <c r="N1168" t="s">
        <v>61</v>
      </c>
      <c r="O1168" t="s">
        <v>80</v>
      </c>
      <c r="P1168" t="s">
        <v>45</v>
      </c>
      <c r="Q1168" s="9">
        <v>15202</v>
      </c>
      <c r="R1168" s="9">
        <v>5602</v>
      </c>
      <c r="S1168" s="9">
        <v>2</v>
      </c>
      <c r="T1168" t="s">
        <v>46</v>
      </c>
      <c r="U1168" s="9">
        <v>25</v>
      </c>
      <c r="V1168" t="s">
        <v>83</v>
      </c>
      <c r="W1168" t="s">
        <v>77</v>
      </c>
      <c r="X1168" s="9">
        <v>3</v>
      </c>
      <c r="Y1168" t="s">
        <v>86</v>
      </c>
      <c r="Z1168" t="s">
        <v>46</v>
      </c>
    </row>
    <row r="1169" spans="1:26" x14ac:dyDescent="0.25">
      <c r="A1169">
        <v>2620</v>
      </c>
      <c r="B1169" s="9">
        <v>35</v>
      </c>
      <c r="C1169" t="s">
        <v>26</v>
      </c>
      <c r="D1169" s="9">
        <v>763</v>
      </c>
      <c r="E1169" t="s">
        <v>27</v>
      </c>
      <c r="F1169" s="9">
        <v>15</v>
      </c>
      <c r="G1169" t="s">
        <v>72</v>
      </c>
      <c r="H1169" t="s">
        <v>53</v>
      </c>
      <c r="I1169" t="s">
        <v>79</v>
      </c>
      <c r="J1169" t="s">
        <v>43</v>
      </c>
      <c r="K1169" s="9">
        <v>59</v>
      </c>
      <c r="L1169" t="s">
        <v>79</v>
      </c>
      <c r="M1169">
        <v>2</v>
      </c>
      <c r="N1169" t="s">
        <v>33</v>
      </c>
      <c r="O1169" t="s">
        <v>80</v>
      </c>
      <c r="P1169" t="s">
        <v>57</v>
      </c>
      <c r="Q1169" s="9">
        <v>5440</v>
      </c>
      <c r="R1169" s="9">
        <v>22098</v>
      </c>
      <c r="S1169" s="9">
        <v>6</v>
      </c>
      <c r="T1169" t="s">
        <v>36</v>
      </c>
      <c r="U1169" s="9">
        <v>14</v>
      </c>
      <c r="V1169" t="s">
        <v>82</v>
      </c>
      <c r="W1169" t="s">
        <v>80</v>
      </c>
      <c r="X1169" s="9">
        <v>2</v>
      </c>
      <c r="Y1169" t="s">
        <v>85</v>
      </c>
      <c r="Z1169" t="s">
        <v>36</v>
      </c>
    </row>
    <row r="1170" spans="1:26" x14ac:dyDescent="0.25">
      <c r="A1170">
        <v>2621</v>
      </c>
      <c r="B1170" s="9">
        <v>24</v>
      </c>
      <c r="C1170" t="s">
        <v>40</v>
      </c>
      <c r="D1170" s="9">
        <v>567</v>
      </c>
      <c r="E1170" t="s">
        <v>41</v>
      </c>
      <c r="F1170" s="9">
        <v>2</v>
      </c>
      <c r="G1170" t="s">
        <v>76</v>
      </c>
      <c r="H1170" t="s">
        <v>67</v>
      </c>
      <c r="I1170" t="s">
        <v>79</v>
      </c>
      <c r="J1170" t="s">
        <v>31</v>
      </c>
      <c r="K1170" s="9">
        <v>32</v>
      </c>
      <c r="L1170" t="s">
        <v>78</v>
      </c>
      <c r="M1170">
        <v>1</v>
      </c>
      <c r="N1170" t="s">
        <v>44</v>
      </c>
      <c r="O1170" t="s">
        <v>80</v>
      </c>
      <c r="P1170" t="s">
        <v>35</v>
      </c>
      <c r="Q1170" s="9">
        <v>3760</v>
      </c>
      <c r="R1170" s="9">
        <v>17218</v>
      </c>
      <c r="S1170" s="9">
        <v>1</v>
      </c>
      <c r="T1170" t="s">
        <v>36</v>
      </c>
      <c r="U1170" s="9">
        <v>13</v>
      </c>
      <c r="V1170" t="s">
        <v>82</v>
      </c>
      <c r="W1170" t="s">
        <v>78</v>
      </c>
      <c r="X1170" s="9">
        <v>2</v>
      </c>
      <c r="Y1170" t="s">
        <v>86</v>
      </c>
      <c r="Z1170" t="s">
        <v>46</v>
      </c>
    </row>
    <row r="1171" spans="1:26" x14ac:dyDescent="0.25">
      <c r="A1171">
        <v>2622</v>
      </c>
      <c r="B1171" s="9">
        <v>27</v>
      </c>
      <c r="C1171" t="s">
        <v>26</v>
      </c>
      <c r="D1171" s="9">
        <v>486</v>
      </c>
      <c r="E1171" t="s">
        <v>41</v>
      </c>
      <c r="F1171" s="9">
        <v>8</v>
      </c>
      <c r="G1171" t="s">
        <v>74</v>
      </c>
      <c r="H1171" t="s">
        <v>53</v>
      </c>
      <c r="I1171" t="s">
        <v>77</v>
      </c>
      <c r="J1171" t="s">
        <v>31</v>
      </c>
      <c r="K1171" s="9">
        <v>86</v>
      </c>
      <c r="L1171" t="s">
        <v>80</v>
      </c>
      <c r="M1171">
        <v>1</v>
      </c>
      <c r="N1171" t="s">
        <v>44</v>
      </c>
      <c r="O1171" t="s">
        <v>78</v>
      </c>
      <c r="P1171" t="s">
        <v>45</v>
      </c>
      <c r="Q1171" s="9">
        <v>3517</v>
      </c>
      <c r="R1171" s="9">
        <v>22490</v>
      </c>
      <c r="S1171" s="9">
        <v>7</v>
      </c>
      <c r="T1171" t="s">
        <v>46</v>
      </c>
      <c r="U1171" s="9">
        <v>17</v>
      </c>
      <c r="V1171" t="s">
        <v>82</v>
      </c>
      <c r="W1171" t="s">
        <v>79</v>
      </c>
      <c r="X1171" s="9">
        <v>0</v>
      </c>
      <c r="Y1171" t="s">
        <v>86</v>
      </c>
      <c r="Z1171" t="s">
        <v>46</v>
      </c>
    </row>
    <row r="1172" spans="1:26" x14ac:dyDescent="0.25">
      <c r="A1172">
        <v>2623</v>
      </c>
      <c r="B1172" s="9">
        <v>27</v>
      </c>
      <c r="C1172" t="s">
        <v>40</v>
      </c>
      <c r="D1172" s="9">
        <v>591</v>
      </c>
      <c r="E1172" t="s">
        <v>41</v>
      </c>
      <c r="F1172" s="9">
        <v>2</v>
      </c>
      <c r="G1172" t="s">
        <v>74</v>
      </c>
      <c r="H1172" t="s">
        <v>53</v>
      </c>
      <c r="I1172" t="s">
        <v>80</v>
      </c>
      <c r="J1172" t="s">
        <v>43</v>
      </c>
      <c r="K1172" s="9">
        <v>87</v>
      </c>
      <c r="L1172" t="s">
        <v>78</v>
      </c>
      <c r="M1172">
        <v>1</v>
      </c>
      <c r="N1172" t="s">
        <v>44</v>
      </c>
      <c r="O1172" t="s">
        <v>80</v>
      </c>
      <c r="P1172" t="s">
        <v>35</v>
      </c>
      <c r="Q1172" s="9">
        <v>2580</v>
      </c>
      <c r="R1172" s="9">
        <v>6297</v>
      </c>
      <c r="S1172" s="9">
        <v>2</v>
      </c>
      <c r="T1172" t="s">
        <v>46</v>
      </c>
      <c r="U1172" s="9">
        <v>13</v>
      </c>
      <c r="V1172" t="s">
        <v>82</v>
      </c>
      <c r="W1172" t="s">
        <v>78</v>
      </c>
      <c r="X1172" s="9">
        <v>0</v>
      </c>
      <c r="Y1172" t="s">
        <v>85</v>
      </c>
      <c r="Z1172" t="s">
        <v>46</v>
      </c>
    </row>
    <row r="1173" spans="1:26" x14ac:dyDescent="0.25">
      <c r="A1173">
        <v>2624</v>
      </c>
      <c r="B1173" s="9">
        <v>40</v>
      </c>
      <c r="C1173" t="s">
        <v>26</v>
      </c>
      <c r="D1173" s="9">
        <v>1329</v>
      </c>
      <c r="E1173" t="s">
        <v>41</v>
      </c>
      <c r="F1173" s="9">
        <v>7</v>
      </c>
      <c r="G1173" t="s">
        <v>74</v>
      </c>
      <c r="H1173" t="s">
        <v>29</v>
      </c>
      <c r="I1173" t="s">
        <v>79</v>
      </c>
      <c r="J1173" t="s">
        <v>43</v>
      </c>
      <c r="K1173" s="9">
        <v>73</v>
      </c>
      <c r="L1173" t="s">
        <v>78</v>
      </c>
      <c r="M1173">
        <v>1</v>
      </c>
      <c r="N1173" t="s">
        <v>51</v>
      </c>
      <c r="O1173" t="s">
        <v>79</v>
      </c>
      <c r="P1173" t="s">
        <v>35</v>
      </c>
      <c r="Q1173" s="9">
        <v>2166</v>
      </c>
      <c r="R1173" s="9">
        <v>3339</v>
      </c>
      <c r="S1173" s="9">
        <v>3</v>
      </c>
      <c r="T1173" t="s">
        <v>36</v>
      </c>
      <c r="U1173" s="9">
        <v>14</v>
      </c>
      <c r="V1173" t="s">
        <v>82</v>
      </c>
      <c r="W1173" t="s">
        <v>77</v>
      </c>
      <c r="X1173" s="9">
        <v>3</v>
      </c>
      <c r="Y1173" t="s">
        <v>84</v>
      </c>
      <c r="Z1173" t="s">
        <v>36</v>
      </c>
    </row>
    <row r="1174" spans="1:26" x14ac:dyDescent="0.25">
      <c r="A1174">
        <v>2625</v>
      </c>
      <c r="B1174" s="9">
        <v>29</v>
      </c>
      <c r="C1174" t="s">
        <v>26</v>
      </c>
      <c r="D1174" s="9">
        <v>469</v>
      </c>
      <c r="E1174" t="s">
        <v>27</v>
      </c>
      <c r="F1174" s="9">
        <v>10</v>
      </c>
      <c r="G1174" t="s">
        <v>74</v>
      </c>
      <c r="H1174" t="s">
        <v>53</v>
      </c>
      <c r="I1174" t="s">
        <v>78</v>
      </c>
      <c r="J1174" t="s">
        <v>43</v>
      </c>
      <c r="K1174" s="9">
        <v>42</v>
      </c>
      <c r="L1174" t="s">
        <v>77</v>
      </c>
      <c r="M1174">
        <v>2</v>
      </c>
      <c r="N1174" t="s">
        <v>33</v>
      </c>
      <c r="O1174" t="s">
        <v>78</v>
      </c>
      <c r="P1174" t="s">
        <v>35</v>
      </c>
      <c r="Q1174" s="9">
        <v>5869</v>
      </c>
      <c r="R1174" s="9">
        <v>23413</v>
      </c>
      <c r="S1174" s="9">
        <v>9</v>
      </c>
      <c r="T1174" t="s">
        <v>46</v>
      </c>
      <c r="U1174" s="9">
        <v>11</v>
      </c>
      <c r="V1174" t="s">
        <v>82</v>
      </c>
      <c r="W1174" t="s">
        <v>78</v>
      </c>
      <c r="X1174" s="9">
        <v>2</v>
      </c>
      <c r="Y1174" t="s">
        <v>86</v>
      </c>
      <c r="Z1174" t="s">
        <v>46</v>
      </c>
    </row>
    <row r="1175" spans="1:26" x14ac:dyDescent="0.25">
      <c r="A1175">
        <v>2626</v>
      </c>
      <c r="B1175" s="9">
        <v>36</v>
      </c>
      <c r="C1175" t="s">
        <v>26</v>
      </c>
      <c r="D1175" s="9">
        <v>711</v>
      </c>
      <c r="E1175" t="s">
        <v>41</v>
      </c>
      <c r="F1175" s="9">
        <v>5</v>
      </c>
      <c r="G1175" t="s">
        <v>73</v>
      </c>
      <c r="H1175" t="s">
        <v>29</v>
      </c>
      <c r="I1175" t="s">
        <v>77</v>
      </c>
      <c r="J1175" t="s">
        <v>31</v>
      </c>
      <c r="K1175" s="9">
        <v>42</v>
      </c>
      <c r="L1175" t="s">
        <v>78</v>
      </c>
      <c r="M1175">
        <v>3</v>
      </c>
      <c r="N1175" t="s">
        <v>59</v>
      </c>
      <c r="O1175" t="s">
        <v>79</v>
      </c>
      <c r="P1175" t="s">
        <v>45</v>
      </c>
      <c r="Q1175" s="9">
        <v>8008</v>
      </c>
      <c r="R1175" s="9">
        <v>22792</v>
      </c>
      <c r="S1175" s="9">
        <v>4</v>
      </c>
      <c r="T1175" t="s">
        <v>46</v>
      </c>
      <c r="U1175" s="9">
        <v>12</v>
      </c>
      <c r="V1175" t="s">
        <v>82</v>
      </c>
      <c r="W1175" t="s">
        <v>78</v>
      </c>
      <c r="X1175" s="9">
        <v>6</v>
      </c>
      <c r="Y1175" t="s">
        <v>86</v>
      </c>
      <c r="Z1175" t="s">
        <v>46</v>
      </c>
    </row>
    <row r="1176" spans="1:26" x14ac:dyDescent="0.25">
      <c r="A1176">
        <v>2627</v>
      </c>
      <c r="B1176" s="9">
        <v>25</v>
      </c>
      <c r="C1176" t="s">
        <v>40</v>
      </c>
      <c r="D1176" s="9">
        <v>772</v>
      </c>
      <c r="E1176" t="s">
        <v>41</v>
      </c>
      <c r="F1176" s="9">
        <v>2</v>
      </c>
      <c r="G1176" t="s">
        <v>76</v>
      </c>
      <c r="H1176" t="s">
        <v>29</v>
      </c>
      <c r="I1176" t="s">
        <v>80</v>
      </c>
      <c r="J1176" t="s">
        <v>43</v>
      </c>
      <c r="K1176" s="9">
        <v>77</v>
      </c>
      <c r="L1176" t="s">
        <v>80</v>
      </c>
      <c r="M1176">
        <v>2</v>
      </c>
      <c r="N1176" t="s">
        <v>58</v>
      </c>
      <c r="O1176" t="s">
        <v>78</v>
      </c>
      <c r="P1176" t="s">
        <v>57</v>
      </c>
      <c r="Q1176" s="9">
        <v>5206</v>
      </c>
      <c r="R1176" s="9">
        <v>4973</v>
      </c>
      <c r="S1176" s="9">
        <v>1</v>
      </c>
      <c r="T1176" t="s">
        <v>46</v>
      </c>
      <c r="U1176" s="9">
        <v>17</v>
      </c>
      <c r="V1176" t="s">
        <v>82</v>
      </c>
      <c r="W1176" t="s">
        <v>78</v>
      </c>
      <c r="X1176" s="9">
        <v>6</v>
      </c>
      <c r="Y1176" t="s">
        <v>86</v>
      </c>
      <c r="Z1176" t="s">
        <v>46</v>
      </c>
    </row>
    <row r="1177" spans="1:26" x14ac:dyDescent="0.25">
      <c r="A1177">
        <v>2628</v>
      </c>
      <c r="B1177" s="9">
        <v>39</v>
      </c>
      <c r="C1177" t="s">
        <v>26</v>
      </c>
      <c r="D1177" s="9">
        <v>492</v>
      </c>
      <c r="E1177" t="s">
        <v>41</v>
      </c>
      <c r="F1177" s="9">
        <v>12</v>
      </c>
      <c r="G1177" t="s">
        <v>74</v>
      </c>
      <c r="H1177" t="s">
        <v>53</v>
      </c>
      <c r="I1177" t="s">
        <v>80</v>
      </c>
      <c r="J1177" t="s">
        <v>43</v>
      </c>
      <c r="K1177" s="9">
        <v>66</v>
      </c>
      <c r="L1177" t="s">
        <v>78</v>
      </c>
      <c r="M1177">
        <v>2</v>
      </c>
      <c r="N1177" t="s">
        <v>58</v>
      </c>
      <c r="O1177" t="s">
        <v>77</v>
      </c>
      <c r="P1177" t="s">
        <v>45</v>
      </c>
      <c r="Q1177" s="9">
        <v>5295</v>
      </c>
      <c r="R1177" s="9">
        <v>7693</v>
      </c>
      <c r="S1177" s="9">
        <v>4</v>
      </c>
      <c r="T1177" t="s">
        <v>46</v>
      </c>
      <c r="U1177" s="9">
        <v>21</v>
      </c>
      <c r="V1177" t="s">
        <v>83</v>
      </c>
      <c r="W1177" t="s">
        <v>78</v>
      </c>
      <c r="X1177" s="9">
        <v>3</v>
      </c>
      <c r="Y1177" t="s">
        <v>86</v>
      </c>
      <c r="Z1177" t="s">
        <v>46</v>
      </c>
    </row>
    <row r="1178" spans="1:26" x14ac:dyDescent="0.25">
      <c r="A1178">
        <v>2629</v>
      </c>
      <c r="B1178" s="9">
        <v>49</v>
      </c>
      <c r="C1178" t="s">
        <v>26</v>
      </c>
      <c r="D1178" s="9">
        <v>301</v>
      </c>
      <c r="E1178" t="s">
        <v>41</v>
      </c>
      <c r="F1178" s="9">
        <v>22</v>
      </c>
      <c r="G1178" t="s">
        <v>73</v>
      </c>
      <c r="H1178" t="s">
        <v>49</v>
      </c>
      <c r="I1178" t="s">
        <v>79</v>
      </c>
      <c r="J1178" t="s">
        <v>31</v>
      </c>
      <c r="K1178" s="9">
        <v>72</v>
      </c>
      <c r="L1178" t="s">
        <v>78</v>
      </c>
      <c r="M1178">
        <v>4</v>
      </c>
      <c r="N1178" t="s">
        <v>63</v>
      </c>
      <c r="O1178" t="s">
        <v>77</v>
      </c>
      <c r="P1178" t="s">
        <v>45</v>
      </c>
      <c r="Q1178" s="9">
        <v>16413</v>
      </c>
      <c r="R1178" s="9">
        <v>3498</v>
      </c>
      <c r="S1178" s="9">
        <v>3</v>
      </c>
      <c r="T1178" t="s">
        <v>46</v>
      </c>
      <c r="U1178" s="9">
        <v>16</v>
      </c>
      <c r="V1178" t="s">
        <v>82</v>
      </c>
      <c r="W1178" t="s">
        <v>77</v>
      </c>
      <c r="X1178" s="9">
        <v>2</v>
      </c>
      <c r="Y1178" t="s">
        <v>86</v>
      </c>
      <c r="Z1178" t="s">
        <v>46</v>
      </c>
    </row>
    <row r="1179" spans="1:26" x14ac:dyDescent="0.25">
      <c r="A1179">
        <v>2630</v>
      </c>
      <c r="B1179" s="9">
        <v>50</v>
      </c>
      <c r="C1179" t="s">
        <v>26</v>
      </c>
      <c r="D1179" s="9">
        <v>813</v>
      </c>
      <c r="E1179" t="s">
        <v>41</v>
      </c>
      <c r="F1179" s="9">
        <v>17</v>
      </c>
      <c r="G1179" t="s">
        <v>75</v>
      </c>
      <c r="H1179" t="s">
        <v>29</v>
      </c>
      <c r="I1179" t="s">
        <v>80</v>
      </c>
      <c r="J1179" t="s">
        <v>31</v>
      </c>
      <c r="K1179" s="9">
        <v>50</v>
      </c>
      <c r="L1179" t="s">
        <v>77</v>
      </c>
      <c r="M1179">
        <v>3</v>
      </c>
      <c r="N1179" t="s">
        <v>63</v>
      </c>
      <c r="O1179" t="s">
        <v>80</v>
      </c>
      <c r="P1179" t="s">
        <v>57</v>
      </c>
      <c r="Q1179" s="9">
        <v>13269</v>
      </c>
      <c r="R1179" s="9">
        <v>21981</v>
      </c>
      <c r="S1179" s="9">
        <v>5</v>
      </c>
      <c r="T1179" t="s">
        <v>46</v>
      </c>
      <c r="U1179" s="9">
        <v>15</v>
      </c>
      <c r="V1179" t="s">
        <v>82</v>
      </c>
      <c r="W1179" t="s">
        <v>78</v>
      </c>
      <c r="X1179" s="9">
        <v>3</v>
      </c>
      <c r="Y1179" t="s">
        <v>86</v>
      </c>
      <c r="Z1179" t="s">
        <v>46</v>
      </c>
    </row>
    <row r="1180" spans="1:26" x14ac:dyDescent="0.25">
      <c r="A1180">
        <v>2631</v>
      </c>
      <c r="B1180" s="9">
        <v>20</v>
      </c>
      <c r="C1180" t="s">
        <v>26</v>
      </c>
      <c r="D1180" s="9">
        <v>1141</v>
      </c>
      <c r="E1180" t="s">
        <v>27</v>
      </c>
      <c r="F1180" s="9">
        <v>2</v>
      </c>
      <c r="G1180" t="s">
        <v>74</v>
      </c>
      <c r="H1180" t="s">
        <v>53</v>
      </c>
      <c r="I1180" t="s">
        <v>78</v>
      </c>
      <c r="J1180" t="s">
        <v>31</v>
      </c>
      <c r="K1180" s="9">
        <v>31</v>
      </c>
      <c r="L1180" t="s">
        <v>78</v>
      </c>
      <c r="M1180">
        <v>1</v>
      </c>
      <c r="N1180" t="s">
        <v>62</v>
      </c>
      <c r="O1180" t="s">
        <v>78</v>
      </c>
      <c r="P1180" t="s">
        <v>35</v>
      </c>
      <c r="Q1180" s="9">
        <v>2783</v>
      </c>
      <c r="R1180" s="9">
        <v>13251</v>
      </c>
      <c r="S1180" s="9">
        <v>1</v>
      </c>
      <c r="T1180" t="s">
        <v>46</v>
      </c>
      <c r="U1180" s="9">
        <v>19</v>
      </c>
      <c r="V1180" t="s">
        <v>82</v>
      </c>
      <c r="W1180" t="s">
        <v>79</v>
      </c>
      <c r="X1180" s="9">
        <v>3</v>
      </c>
      <c r="Y1180" t="s">
        <v>86</v>
      </c>
      <c r="Z1180" t="s">
        <v>46</v>
      </c>
    </row>
    <row r="1181" spans="1:26" x14ac:dyDescent="0.25">
      <c r="A1181">
        <v>2632</v>
      </c>
      <c r="B1181" s="9">
        <v>34</v>
      </c>
      <c r="C1181" t="s">
        <v>26</v>
      </c>
      <c r="D1181" s="9">
        <v>1130</v>
      </c>
      <c r="E1181" t="s">
        <v>41</v>
      </c>
      <c r="F1181" s="9">
        <v>3</v>
      </c>
      <c r="G1181" t="s">
        <v>74</v>
      </c>
      <c r="H1181" t="s">
        <v>29</v>
      </c>
      <c r="I1181" t="s">
        <v>80</v>
      </c>
      <c r="J1181" t="s">
        <v>31</v>
      </c>
      <c r="K1181" s="9">
        <v>66</v>
      </c>
      <c r="L1181" t="s">
        <v>78</v>
      </c>
      <c r="M1181">
        <v>2</v>
      </c>
      <c r="N1181" t="s">
        <v>44</v>
      </c>
      <c r="O1181" t="s">
        <v>77</v>
      </c>
      <c r="P1181" t="s">
        <v>57</v>
      </c>
      <c r="Q1181" s="9">
        <v>5433</v>
      </c>
      <c r="R1181" s="9">
        <v>19332</v>
      </c>
      <c r="S1181" s="9">
        <v>1</v>
      </c>
      <c r="T1181" t="s">
        <v>46</v>
      </c>
      <c r="U1181" s="9">
        <v>12</v>
      </c>
      <c r="V1181" t="s">
        <v>82</v>
      </c>
      <c r="W1181" t="s">
        <v>78</v>
      </c>
      <c r="X1181" s="9">
        <v>2</v>
      </c>
      <c r="Y1181" t="s">
        <v>86</v>
      </c>
      <c r="Z1181" t="s">
        <v>46</v>
      </c>
    </row>
    <row r="1182" spans="1:26" x14ac:dyDescent="0.25">
      <c r="A1182">
        <v>2633</v>
      </c>
      <c r="B1182" s="9">
        <v>36</v>
      </c>
      <c r="C1182" t="s">
        <v>26</v>
      </c>
      <c r="D1182" s="9">
        <v>311</v>
      </c>
      <c r="E1182" t="s">
        <v>41</v>
      </c>
      <c r="F1182" s="9">
        <v>7</v>
      </c>
      <c r="G1182" t="s">
        <v>74</v>
      </c>
      <c r="H1182" t="s">
        <v>29</v>
      </c>
      <c r="I1182" t="s">
        <v>79</v>
      </c>
      <c r="J1182" t="s">
        <v>43</v>
      </c>
      <c r="K1182" s="9">
        <v>77</v>
      </c>
      <c r="L1182" t="s">
        <v>78</v>
      </c>
      <c r="M1182">
        <v>1</v>
      </c>
      <c r="N1182" t="s">
        <v>51</v>
      </c>
      <c r="O1182" t="s">
        <v>77</v>
      </c>
      <c r="P1182" t="s">
        <v>35</v>
      </c>
      <c r="Q1182" s="9">
        <v>2013</v>
      </c>
      <c r="R1182" s="9">
        <v>10950</v>
      </c>
      <c r="S1182" s="9">
        <v>2</v>
      </c>
      <c r="T1182" t="s">
        <v>46</v>
      </c>
      <c r="U1182" s="9">
        <v>11</v>
      </c>
      <c r="V1182" t="s">
        <v>82</v>
      </c>
      <c r="W1182" t="s">
        <v>78</v>
      </c>
      <c r="X1182" s="9">
        <v>4</v>
      </c>
      <c r="Y1182" t="s">
        <v>86</v>
      </c>
      <c r="Z1182" t="s">
        <v>46</v>
      </c>
    </row>
    <row r="1183" spans="1:26" x14ac:dyDescent="0.25">
      <c r="A1183">
        <v>2634</v>
      </c>
      <c r="B1183" s="9">
        <v>49</v>
      </c>
      <c r="C1183" t="s">
        <v>26</v>
      </c>
      <c r="D1183" s="9">
        <v>465</v>
      </c>
      <c r="E1183" t="s">
        <v>41</v>
      </c>
      <c r="F1183" s="9">
        <v>6</v>
      </c>
      <c r="G1183" t="s">
        <v>76</v>
      </c>
      <c r="H1183" t="s">
        <v>29</v>
      </c>
      <c r="I1183" t="s">
        <v>78</v>
      </c>
      <c r="J1183" t="s">
        <v>31</v>
      </c>
      <c r="K1183" s="9">
        <v>41</v>
      </c>
      <c r="L1183" t="s">
        <v>77</v>
      </c>
      <c r="M1183">
        <v>4</v>
      </c>
      <c r="N1183" t="s">
        <v>59</v>
      </c>
      <c r="O1183" t="s">
        <v>78</v>
      </c>
      <c r="P1183" t="s">
        <v>45</v>
      </c>
      <c r="Q1183" s="9">
        <v>13966</v>
      </c>
      <c r="R1183" s="9">
        <v>11652</v>
      </c>
      <c r="S1183" s="9">
        <v>2</v>
      </c>
      <c r="T1183" t="s">
        <v>36</v>
      </c>
      <c r="U1183" s="9">
        <v>19</v>
      </c>
      <c r="V1183" t="s">
        <v>82</v>
      </c>
      <c r="W1183" t="s">
        <v>77</v>
      </c>
      <c r="X1183" s="9">
        <v>3</v>
      </c>
      <c r="Y1183" t="s">
        <v>86</v>
      </c>
      <c r="Z1183" t="s">
        <v>46</v>
      </c>
    </row>
    <row r="1184" spans="1:26" x14ac:dyDescent="0.25">
      <c r="A1184">
        <v>2635</v>
      </c>
      <c r="B1184" s="9">
        <v>36</v>
      </c>
      <c r="C1184" t="s">
        <v>60</v>
      </c>
      <c r="D1184" s="9">
        <v>894</v>
      </c>
      <c r="E1184" t="s">
        <v>41</v>
      </c>
      <c r="F1184" s="9">
        <v>1</v>
      </c>
      <c r="G1184" t="s">
        <v>73</v>
      </c>
      <c r="H1184" t="s">
        <v>53</v>
      </c>
      <c r="I1184" t="s">
        <v>80</v>
      </c>
      <c r="J1184" t="s">
        <v>31</v>
      </c>
      <c r="K1184" s="9">
        <v>33</v>
      </c>
      <c r="L1184" t="s">
        <v>77</v>
      </c>
      <c r="M1184">
        <v>2</v>
      </c>
      <c r="N1184" t="s">
        <v>58</v>
      </c>
      <c r="O1184" t="s">
        <v>78</v>
      </c>
      <c r="P1184" t="s">
        <v>45</v>
      </c>
      <c r="Q1184" s="9">
        <v>4374</v>
      </c>
      <c r="R1184" s="9">
        <v>15411</v>
      </c>
      <c r="S1184" s="9">
        <v>0</v>
      </c>
      <c r="T1184" t="s">
        <v>46</v>
      </c>
      <c r="U1184" s="9">
        <v>15</v>
      </c>
      <c r="V1184" t="s">
        <v>82</v>
      </c>
      <c r="W1184" t="s">
        <v>78</v>
      </c>
      <c r="X1184" s="9">
        <v>6</v>
      </c>
      <c r="Y1184" t="s">
        <v>86</v>
      </c>
      <c r="Z1184" t="s">
        <v>46</v>
      </c>
    </row>
    <row r="1185" spans="1:26" x14ac:dyDescent="0.25">
      <c r="A1185">
        <v>2636</v>
      </c>
      <c r="B1185" s="9">
        <v>36</v>
      </c>
      <c r="C1185" t="s">
        <v>26</v>
      </c>
      <c r="D1185" s="9">
        <v>1040</v>
      </c>
      <c r="E1185" t="s">
        <v>41</v>
      </c>
      <c r="F1185" s="9">
        <v>3</v>
      </c>
      <c r="G1185" t="s">
        <v>72</v>
      </c>
      <c r="H1185" t="s">
        <v>29</v>
      </c>
      <c r="I1185" t="s">
        <v>80</v>
      </c>
      <c r="J1185" t="s">
        <v>43</v>
      </c>
      <c r="K1185" s="9">
        <v>79</v>
      </c>
      <c r="L1185" t="s">
        <v>80</v>
      </c>
      <c r="M1185">
        <v>2</v>
      </c>
      <c r="N1185" t="s">
        <v>59</v>
      </c>
      <c r="O1185" t="s">
        <v>79</v>
      </c>
      <c r="P1185" t="s">
        <v>57</v>
      </c>
      <c r="Q1185" s="9">
        <v>6842</v>
      </c>
      <c r="R1185" s="9">
        <v>26308</v>
      </c>
      <c r="S1185" s="9">
        <v>6</v>
      </c>
      <c r="T1185" t="s">
        <v>46</v>
      </c>
      <c r="U1185" s="9">
        <v>20</v>
      </c>
      <c r="V1185" t="s">
        <v>83</v>
      </c>
      <c r="W1185" t="s">
        <v>79</v>
      </c>
      <c r="X1185" s="9">
        <v>3</v>
      </c>
      <c r="Y1185" t="s">
        <v>86</v>
      </c>
      <c r="Z1185" t="s">
        <v>46</v>
      </c>
    </row>
    <row r="1186" spans="1:26" x14ac:dyDescent="0.25">
      <c r="A1186">
        <v>2637</v>
      </c>
      <c r="B1186" s="9">
        <v>54</v>
      </c>
      <c r="C1186" t="s">
        <v>26</v>
      </c>
      <c r="D1186" s="9">
        <v>584</v>
      </c>
      <c r="E1186" t="s">
        <v>41</v>
      </c>
      <c r="F1186" s="9">
        <v>22</v>
      </c>
      <c r="G1186" t="s">
        <v>75</v>
      </c>
      <c r="H1186" t="s">
        <v>53</v>
      </c>
      <c r="I1186" t="s">
        <v>77</v>
      </c>
      <c r="J1186" t="s">
        <v>31</v>
      </c>
      <c r="K1186" s="9">
        <v>91</v>
      </c>
      <c r="L1186" t="s">
        <v>78</v>
      </c>
      <c r="M1186">
        <v>4</v>
      </c>
      <c r="N1186" t="s">
        <v>61</v>
      </c>
      <c r="O1186" t="s">
        <v>78</v>
      </c>
      <c r="P1186" t="s">
        <v>45</v>
      </c>
      <c r="Q1186" s="9">
        <v>17426</v>
      </c>
      <c r="R1186" s="9">
        <v>18685</v>
      </c>
      <c r="S1186" s="9">
        <v>3</v>
      </c>
      <c r="T1186" t="s">
        <v>46</v>
      </c>
      <c r="U1186" s="9">
        <v>25</v>
      </c>
      <c r="V1186" t="s">
        <v>83</v>
      </c>
      <c r="W1186" t="s">
        <v>78</v>
      </c>
      <c r="X1186" s="9">
        <v>6</v>
      </c>
      <c r="Y1186" t="s">
        <v>86</v>
      </c>
      <c r="Z1186" t="s">
        <v>46</v>
      </c>
    </row>
    <row r="1187" spans="1:26" x14ac:dyDescent="0.25">
      <c r="A1187">
        <v>2638</v>
      </c>
      <c r="B1187" s="9">
        <v>43</v>
      </c>
      <c r="C1187" t="s">
        <v>26</v>
      </c>
      <c r="D1187" s="9">
        <v>1291</v>
      </c>
      <c r="E1187" t="s">
        <v>41</v>
      </c>
      <c r="F1187" s="9">
        <v>15</v>
      </c>
      <c r="G1187" t="s">
        <v>72</v>
      </c>
      <c r="H1187" t="s">
        <v>29</v>
      </c>
      <c r="I1187" t="s">
        <v>78</v>
      </c>
      <c r="J1187" t="s">
        <v>43</v>
      </c>
      <c r="K1187" s="9">
        <v>65</v>
      </c>
      <c r="L1187" t="s">
        <v>77</v>
      </c>
      <c r="M1187">
        <v>4</v>
      </c>
      <c r="N1187" t="s">
        <v>63</v>
      </c>
      <c r="O1187" t="s">
        <v>78</v>
      </c>
      <c r="P1187" t="s">
        <v>45</v>
      </c>
      <c r="Q1187" s="9">
        <v>17603</v>
      </c>
      <c r="R1187" s="9">
        <v>3525</v>
      </c>
      <c r="S1187" s="9">
        <v>1</v>
      </c>
      <c r="T1187" t="s">
        <v>46</v>
      </c>
      <c r="U1187" s="9">
        <v>24</v>
      </c>
      <c r="V1187" t="s">
        <v>83</v>
      </c>
      <c r="W1187" t="s">
        <v>79</v>
      </c>
      <c r="X1187" s="9">
        <v>3</v>
      </c>
      <c r="Y1187" t="s">
        <v>86</v>
      </c>
      <c r="Z1187" t="s">
        <v>46</v>
      </c>
    </row>
    <row r="1188" spans="1:26" x14ac:dyDescent="0.25">
      <c r="A1188">
        <v>2639</v>
      </c>
      <c r="B1188" s="9">
        <v>35</v>
      </c>
      <c r="C1188" t="s">
        <v>40</v>
      </c>
      <c r="D1188" s="9">
        <v>880</v>
      </c>
      <c r="E1188" t="s">
        <v>27</v>
      </c>
      <c r="F1188" s="9">
        <v>12</v>
      </c>
      <c r="G1188" t="s">
        <v>73</v>
      </c>
      <c r="H1188" t="s">
        <v>49</v>
      </c>
      <c r="I1188" t="s">
        <v>80</v>
      </c>
      <c r="J1188" t="s">
        <v>43</v>
      </c>
      <c r="K1188" s="9">
        <v>36</v>
      </c>
      <c r="L1188" t="s">
        <v>78</v>
      </c>
      <c r="M1188">
        <v>2</v>
      </c>
      <c r="N1188" t="s">
        <v>33</v>
      </c>
      <c r="O1188" t="s">
        <v>80</v>
      </c>
      <c r="P1188" t="s">
        <v>35</v>
      </c>
      <c r="Q1188" s="9">
        <v>4581</v>
      </c>
      <c r="R1188" s="9">
        <v>10414</v>
      </c>
      <c r="S1188" s="9">
        <v>3</v>
      </c>
      <c r="T1188" t="s">
        <v>36</v>
      </c>
      <c r="U1188" s="9">
        <v>24</v>
      </c>
      <c r="V1188" t="s">
        <v>83</v>
      </c>
      <c r="W1188" t="s">
        <v>79</v>
      </c>
      <c r="X1188" s="9">
        <v>2</v>
      </c>
      <c r="Y1188" t="s">
        <v>87</v>
      </c>
      <c r="Z1188" t="s">
        <v>36</v>
      </c>
    </row>
    <row r="1189" spans="1:26" x14ac:dyDescent="0.25">
      <c r="A1189">
        <v>2640</v>
      </c>
      <c r="B1189" s="9">
        <v>38</v>
      </c>
      <c r="C1189" t="s">
        <v>40</v>
      </c>
      <c r="D1189" s="9">
        <v>1189</v>
      </c>
      <c r="E1189" t="s">
        <v>41</v>
      </c>
      <c r="F1189" s="9">
        <v>1</v>
      </c>
      <c r="G1189" t="s">
        <v>74</v>
      </c>
      <c r="H1189" t="s">
        <v>29</v>
      </c>
      <c r="I1189" t="s">
        <v>80</v>
      </c>
      <c r="J1189" t="s">
        <v>43</v>
      </c>
      <c r="K1189" s="9">
        <v>90</v>
      </c>
      <c r="L1189" t="s">
        <v>78</v>
      </c>
      <c r="M1189">
        <v>2</v>
      </c>
      <c r="N1189" t="s">
        <v>44</v>
      </c>
      <c r="O1189" t="s">
        <v>80</v>
      </c>
      <c r="P1189" t="s">
        <v>45</v>
      </c>
      <c r="Q1189" s="9">
        <v>4735</v>
      </c>
      <c r="R1189" s="9">
        <v>9867</v>
      </c>
      <c r="S1189" s="9">
        <v>7</v>
      </c>
      <c r="T1189" t="s">
        <v>46</v>
      </c>
      <c r="U1189" s="9">
        <v>15</v>
      </c>
      <c r="V1189" t="s">
        <v>82</v>
      </c>
      <c r="W1189" t="s">
        <v>80</v>
      </c>
      <c r="X1189" s="9">
        <v>4</v>
      </c>
      <c r="Y1189" t="s">
        <v>87</v>
      </c>
      <c r="Z1189" t="s">
        <v>46</v>
      </c>
    </row>
    <row r="1190" spans="1:26" x14ac:dyDescent="0.25">
      <c r="A1190">
        <v>2641</v>
      </c>
      <c r="B1190" s="9">
        <v>29</v>
      </c>
      <c r="C1190" t="s">
        <v>26</v>
      </c>
      <c r="D1190" s="9">
        <v>991</v>
      </c>
      <c r="E1190" t="s">
        <v>27</v>
      </c>
      <c r="F1190" s="9">
        <v>5</v>
      </c>
      <c r="G1190" t="s">
        <v>74</v>
      </c>
      <c r="H1190" t="s">
        <v>53</v>
      </c>
      <c r="I1190" t="s">
        <v>79</v>
      </c>
      <c r="J1190" t="s">
        <v>43</v>
      </c>
      <c r="K1190" s="9">
        <v>43</v>
      </c>
      <c r="L1190" t="s">
        <v>77</v>
      </c>
      <c r="M1190">
        <v>2</v>
      </c>
      <c r="N1190" t="s">
        <v>33</v>
      </c>
      <c r="O1190" t="s">
        <v>77</v>
      </c>
      <c r="P1190" t="s">
        <v>57</v>
      </c>
      <c r="Q1190" s="9">
        <v>4187</v>
      </c>
      <c r="R1190" s="9">
        <v>3356</v>
      </c>
      <c r="S1190" s="9">
        <v>1</v>
      </c>
      <c r="T1190" t="s">
        <v>36</v>
      </c>
      <c r="U1190" s="9">
        <v>13</v>
      </c>
      <c r="V1190" t="s">
        <v>82</v>
      </c>
      <c r="W1190" t="s">
        <v>78</v>
      </c>
      <c r="X1190" s="9">
        <v>3</v>
      </c>
      <c r="Y1190" t="s">
        <v>85</v>
      </c>
      <c r="Z1190" t="s">
        <v>46</v>
      </c>
    </row>
    <row r="1191" spans="1:26" x14ac:dyDescent="0.25">
      <c r="A1191">
        <v>2642</v>
      </c>
      <c r="B1191" s="9">
        <v>33</v>
      </c>
      <c r="C1191" t="s">
        <v>26</v>
      </c>
      <c r="D1191" s="9">
        <v>392</v>
      </c>
      <c r="E1191" t="s">
        <v>27</v>
      </c>
      <c r="F1191" s="9">
        <v>2</v>
      </c>
      <c r="G1191" t="s">
        <v>73</v>
      </c>
      <c r="H1191" t="s">
        <v>53</v>
      </c>
      <c r="I1191" t="s">
        <v>80</v>
      </c>
      <c r="J1191" t="s">
        <v>43</v>
      </c>
      <c r="K1191" s="9">
        <v>93</v>
      </c>
      <c r="L1191" t="s">
        <v>78</v>
      </c>
      <c r="M1191">
        <v>2</v>
      </c>
      <c r="N1191" t="s">
        <v>33</v>
      </c>
      <c r="O1191" t="s">
        <v>80</v>
      </c>
      <c r="P1191" t="s">
        <v>57</v>
      </c>
      <c r="Q1191" s="9">
        <v>5505</v>
      </c>
      <c r="R1191" s="9">
        <v>3921</v>
      </c>
      <c r="S1191" s="9">
        <v>1</v>
      </c>
      <c r="T1191" t="s">
        <v>46</v>
      </c>
      <c r="U1191" s="9">
        <v>14</v>
      </c>
      <c r="V1191" t="s">
        <v>82</v>
      </c>
      <c r="W1191" t="s">
        <v>78</v>
      </c>
      <c r="X1191" s="9">
        <v>5</v>
      </c>
      <c r="Y1191" t="s">
        <v>86</v>
      </c>
      <c r="Z1191" t="s">
        <v>46</v>
      </c>
    </row>
    <row r="1192" spans="1:26" x14ac:dyDescent="0.25">
      <c r="A1192">
        <v>2643</v>
      </c>
      <c r="B1192" s="9">
        <v>32</v>
      </c>
      <c r="C1192" t="s">
        <v>26</v>
      </c>
      <c r="D1192" s="9">
        <v>977</v>
      </c>
      <c r="E1192" t="s">
        <v>41</v>
      </c>
      <c r="F1192" s="9">
        <v>2</v>
      </c>
      <c r="G1192" t="s">
        <v>74</v>
      </c>
      <c r="H1192" t="s">
        <v>53</v>
      </c>
      <c r="I1192" t="s">
        <v>80</v>
      </c>
      <c r="J1192" t="s">
        <v>43</v>
      </c>
      <c r="K1192" s="9">
        <v>45</v>
      </c>
      <c r="L1192" t="s">
        <v>78</v>
      </c>
      <c r="M1192">
        <v>2</v>
      </c>
      <c r="N1192" t="s">
        <v>44</v>
      </c>
      <c r="O1192" t="s">
        <v>77</v>
      </c>
      <c r="P1192" t="s">
        <v>57</v>
      </c>
      <c r="Q1192" s="9">
        <v>5470</v>
      </c>
      <c r="R1192" s="9">
        <v>25518</v>
      </c>
      <c r="S1192" s="9">
        <v>0</v>
      </c>
      <c r="T1192" t="s">
        <v>46</v>
      </c>
      <c r="U1192" s="9">
        <v>13</v>
      </c>
      <c r="V1192" t="s">
        <v>82</v>
      </c>
      <c r="W1192" t="s">
        <v>78</v>
      </c>
      <c r="X1192" s="9">
        <v>4</v>
      </c>
      <c r="Y1192" t="s">
        <v>85</v>
      </c>
      <c r="Z1192" t="s">
        <v>46</v>
      </c>
    </row>
    <row r="1193" spans="1:26" x14ac:dyDescent="0.25">
      <c r="A1193">
        <v>2644</v>
      </c>
      <c r="B1193" s="9">
        <v>31</v>
      </c>
      <c r="C1193" t="s">
        <v>26</v>
      </c>
      <c r="D1193" s="9">
        <v>1112</v>
      </c>
      <c r="E1193" t="s">
        <v>27</v>
      </c>
      <c r="F1193" s="9">
        <v>5</v>
      </c>
      <c r="G1193" t="s">
        <v>73</v>
      </c>
      <c r="H1193" t="s">
        <v>29</v>
      </c>
      <c r="I1193" t="s">
        <v>79</v>
      </c>
      <c r="J1193" t="s">
        <v>31</v>
      </c>
      <c r="K1193" s="9">
        <v>67</v>
      </c>
      <c r="L1193" t="s">
        <v>78</v>
      </c>
      <c r="M1193">
        <v>2</v>
      </c>
      <c r="N1193" t="s">
        <v>33</v>
      </c>
      <c r="O1193" t="s">
        <v>80</v>
      </c>
      <c r="P1193" t="s">
        <v>45</v>
      </c>
      <c r="Q1193" s="9">
        <v>5476</v>
      </c>
      <c r="R1193" s="9">
        <v>22589</v>
      </c>
      <c r="S1193" s="9">
        <v>1</v>
      </c>
      <c r="T1193" t="s">
        <v>46</v>
      </c>
      <c r="U1193" s="9">
        <v>11</v>
      </c>
      <c r="V1193" t="s">
        <v>82</v>
      </c>
      <c r="W1193" t="s">
        <v>79</v>
      </c>
      <c r="X1193" s="9">
        <v>2</v>
      </c>
      <c r="Y1193" t="s">
        <v>86</v>
      </c>
      <c r="Z1193" t="s">
        <v>46</v>
      </c>
    </row>
    <row r="1194" spans="1:26" x14ac:dyDescent="0.25">
      <c r="A1194">
        <v>2645</v>
      </c>
      <c r="B1194" s="9">
        <v>49</v>
      </c>
      <c r="C1194" t="s">
        <v>26</v>
      </c>
      <c r="D1194" s="9">
        <v>464</v>
      </c>
      <c r="E1194" t="s">
        <v>41</v>
      </c>
      <c r="F1194" s="9">
        <v>16</v>
      </c>
      <c r="G1194" t="s">
        <v>74</v>
      </c>
      <c r="H1194" t="s">
        <v>53</v>
      </c>
      <c r="I1194" t="s">
        <v>80</v>
      </c>
      <c r="J1194" t="s">
        <v>31</v>
      </c>
      <c r="K1194" s="9">
        <v>74</v>
      </c>
      <c r="L1194" t="s">
        <v>78</v>
      </c>
      <c r="M1194">
        <v>1</v>
      </c>
      <c r="N1194" t="s">
        <v>51</v>
      </c>
      <c r="O1194" t="s">
        <v>79</v>
      </c>
      <c r="P1194" t="s">
        <v>57</v>
      </c>
      <c r="Q1194" s="9">
        <v>2587</v>
      </c>
      <c r="R1194" s="9">
        <v>24941</v>
      </c>
      <c r="S1194" s="9">
        <v>4</v>
      </c>
      <c r="T1194" t="s">
        <v>36</v>
      </c>
      <c r="U1194" s="9">
        <v>16</v>
      </c>
      <c r="V1194" t="s">
        <v>82</v>
      </c>
      <c r="W1194" t="s">
        <v>77</v>
      </c>
      <c r="X1194" s="9">
        <v>2</v>
      </c>
      <c r="Y1194" t="s">
        <v>85</v>
      </c>
      <c r="Z1194" t="s">
        <v>46</v>
      </c>
    </row>
    <row r="1195" spans="1:26" x14ac:dyDescent="0.25">
      <c r="A1195">
        <v>2646</v>
      </c>
      <c r="B1195" s="9">
        <v>38</v>
      </c>
      <c r="C1195" t="s">
        <v>40</v>
      </c>
      <c r="D1195" s="9">
        <v>148</v>
      </c>
      <c r="E1195" t="s">
        <v>41</v>
      </c>
      <c r="F1195" s="9">
        <v>2</v>
      </c>
      <c r="G1195" t="s">
        <v>74</v>
      </c>
      <c r="H1195" t="s">
        <v>53</v>
      </c>
      <c r="I1195" t="s">
        <v>80</v>
      </c>
      <c r="J1195" t="s">
        <v>31</v>
      </c>
      <c r="K1195" s="9">
        <v>42</v>
      </c>
      <c r="L1195" t="s">
        <v>77</v>
      </c>
      <c r="M1195">
        <v>1</v>
      </c>
      <c r="N1195" t="s">
        <v>51</v>
      </c>
      <c r="O1195" t="s">
        <v>80</v>
      </c>
      <c r="P1195" t="s">
        <v>35</v>
      </c>
      <c r="Q1195" s="9">
        <v>2440</v>
      </c>
      <c r="R1195" s="9">
        <v>23826</v>
      </c>
      <c r="S1195" s="9">
        <v>1</v>
      </c>
      <c r="T1195" t="s">
        <v>46</v>
      </c>
      <c r="U1195" s="9">
        <v>22</v>
      </c>
      <c r="V1195" t="s">
        <v>83</v>
      </c>
      <c r="W1195" t="s">
        <v>77</v>
      </c>
      <c r="X1195" s="9">
        <v>3</v>
      </c>
      <c r="Y1195" t="s">
        <v>86</v>
      </c>
      <c r="Z1195" t="s">
        <v>46</v>
      </c>
    </row>
    <row r="1196" spans="1:26" x14ac:dyDescent="0.25">
      <c r="A1196">
        <v>2647</v>
      </c>
      <c r="B1196" s="9">
        <v>47</v>
      </c>
      <c r="C1196" t="s">
        <v>26</v>
      </c>
      <c r="D1196" s="9">
        <v>1225</v>
      </c>
      <c r="E1196" t="s">
        <v>27</v>
      </c>
      <c r="F1196" s="9">
        <v>2</v>
      </c>
      <c r="G1196" t="s">
        <v>73</v>
      </c>
      <c r="H1196" t="s">
        <v>29</v>
      </c>
      <c r="I1196" t="s">
        <v>77</v>
      </c>
      <c r="J1196" t="s">
        <v>31</v>
      </c>
      <c r="K1196" s="9">
        <v>47</v>
      </c>
      <c r="L1196" t="s">
        <v>80</v>
      </c>
      <c r="M1196">
        <v>4</v>
      </c>
      <c r="N1196" t="s">
        <v>61</v>
      </c>
      <c r="O1196" t="s">
        <v>77</v>
      </c>
      <c r="P1196" t="s">
        <v>57</v>
      </c>
      <c r="Q1196" s="9">
        <v>15972</v>
      </c>
      <c r="R1196" s="9">
        <v>21086</v>
      </c>
      <c r="S1196" s="9">
        <v>6</v>
      </c>
      <c r="T1196" t="s">
        <v>46</v>
      </c>
      <c r="U1196" s="9">
        <v>14</v>
      </c>
      <c r="V1196" t="s">
        <v>82</v>
      </c>
      <c r="W1196" t="s">
        <v>78</v>
      </c>
      <c r="X1196" s="9">
        <v>2</v>
      </c>
      <c r="Y1196" t="s">
        <v>86</v>
      </c>
      <c r="Z1196" t="s">
        <v>46</v>
      </c>
    </row>
    <row r="1197" spans="1:26" x14ac:dyDescent="0.25">
      <c r="A1197">
        <v>2648</v>
      </c>
      <c r="B1197" s="9">
        <v>49</v>
      </c>
      <c r="C1197" t="s">
        <v>26</v>
      </c>
      <c r="D1197" s="9">
        <v>809</v>
      </c>
      <c r="E1197" t="s">
        <v>41</v>
      </c>
      <c r="F1197" s="9">
        <v>1</v>
      </c>
      <c r="G1197" t="s">
        <v>74</v>
      </c>
      <c r="H1197" t="s">
        <v>29</v>
      </c>
      <c r="I1197" t="s">
        <v>78</v>
      </c>
      <c r="J1197" t="s">
        <v>43</v>
      </c>
      <c r="K1197" s="9">
        <v>36</v>
      </c>
      <c r="L1197" t="s">
        <v>78</v>
      </c>
      <c r="M1197">
        <v>4</v>
      </c>
      <c r="N1197" t="s">
        <v>61</v>
      </c>
      <c r="O1197" t="s">
        <v>78</v>
      </c>
      <c r="P1197" t="s">
        <v>35</v>
      </c>
      <c r="Q1197" s="9">
        <v>15379</v>
      </c>
      <c r="R1197" s="9">
        <v>22384</v>
      </c>
      <c r="S1197" s="9">
        <v>4</v>
      </c>
      <c r="T1197" t="s">
        <v>46</v>
      </c>
      <c r="U1197" s="9">
        <v>14</v>
      </c>
      <c r="V1197" t="s">
        <v>82</v>
      </c>
      <c r="W1197" t="s">
        <v>79</v>
      </c>
      <c r="X1197" s="9">
        <v>2</v>
      </c>
      <c r="Y1197" t="s">
        <v>86</v>
      </c>
      <c r="Z1197" t="s">
        <v>46</v>
      </c>
    </row>
    <row r="1198" spans="1:26" x14ac:dyDescent="0.25">
      <c r="A1198">
        <v>2649</v>
      </c>
      <c r="B1198" s="9">
        <v>41</v>
      </c>
      <c r="C1198" t="s">
        <v>26</v>
      </c>
      <c r="D1198" s="9">
        <v>1206</v>
      </c>
      <c r="E1198" t="s">
        <v>27</v>
      </c>
      <c r="F1198" s="9">
        <v>23</v>
      </c>
      <c r="G1198" t="s">
        <v>72</v>
      </c>
      <c r="H1198" t="s">
        <v>29</v>
      </c>
      <c r="I1198" t="s">
        <v>80</v>
      </c>
      <c r="J1198" t="s">
        <v>43</v>
      </c>
      <c r="K1198" s="9">
        <v>80</v>
      </c>
      <c r="L1198" t="s">
        <v>78</v>
      </c>
      <c r="M1198">
        <v>3</v>
      </c>
      <c r="N1198" t="s">
        <v>33</v>
      </c>
      <c r="O1198" t="s">
        <v>78</v>
      </c>
      <c r="P1198" t="s">
        <v>35</v>
      </c>
      <c r="Q1198" s="9">
        <v>7082</v>
      </c>
      <c r="R1198" s="9">
        <v>11591</v>
      </c>
      <c r="S1198" s="9">
        <v>3</v>
      </c>
      <c r="T1198" t="s">
        <v>36</v>
      </c>
      <c r="U1198" s="9">
        <v>16</v>
      </c>
      <c r="V1198" t="s">
        <v>82</v>
      </c>
      <c r="W1198" t="s">
        <v>80</v>
      </c>
      <c r="X1198" s="9">
        <v>2</v>
      </c>
      <c r="Y1198" t="s">
        <v>86</v>
      </c>
      <c r="Z1198" t="s">
        <v>46</v>
      </c>
    </row>
    <row r="1199" spans="1:26" x14ac:dyDescent="0.25">
      <c r="A1199">
        <v>2650</v>
      </c>
      <c r="B1199" s="9">
        <v>20</v>
      </c>
      <c r="C1199" t="s">
        <v>26</v>
      </c>
      <c r="D1199" s="9">
        <v>727</v>
      </c>
      <c r="E1199" t="s">
        <v>27</v>
      </c>
      <c r="F1199" s="9">
        <v>9</v>
      </c>
      <c r="G1199" t="s">
        <v>76</v>
      </c>
      <c r="H1199" t="s">
        <v>29</v>
      </c>
      <c r="I1199" t="s">
        <v>80</v>
      </c>
      <c r="J1199" t="s">
        <v>43</v>
      </c>
      <c r="K1199" s="9">
        <v>54</v>
      </c>
      <c r="L1199" t="s">
        <v>78</v>
      </c>
      <c r="M1199">
        <v>1</v>
      </c>
      <c r="N1199" t="s">
        <v>62</v>
      </c>
      <c r="O1199" t="s">
        <v>79</v>
      </c>
      <c r="P1199" t="s">
        <v>35</v>
      </c>
      <c r="Q1199" s="9">
        <v>2728</v>
      </c>
      <c r="R1199" s="9">
        <v>21082</v>
      </c>
      <c r="S1199" s="9">
        <v>1</v>
      </c>
      <c r="T1199" t="s">
        <v>46</v>
      </c>
      <c r="U1199" s="9">
        <v>11</v>
      </c>
      <c r="V1199" t="s">
        <v>82</v>
      </c>
      <c r="W1199" t="s">
        <v>79</v>
      </c>
      <c r="X1199" s="9">
        <v>3</v>
      </c>
      <c r="Y1199" t="s">
        <v>86</v>
      </c>
      <c r="Z1199" t="s">
        <v>46</v>
      </c>
    </row>
    <row r="1200" spans="1:26" x14ac:dyDescent="0.25">
      <c r="A1200">
        <v>2651</v>
      </c>
      <c r="B1200" s="9">
        <v>33</v>
      </c>
      <c r="C1200" t="s">
        <v>60</v>
      </c>
      <c r="D1200" s="9">
        <v>530</v>
      </c>
      <c r="E1200" t="s">
        <v>27</v>
      </c>
      <c r="F1200" s="9">
        <v>16</v>
      </c>
      <c r="G1200" t="s">
        <v>74</v>
      </c>
      <c r="H1200" t="s">
        <v>29</v>
      </c>
      <c r="I1200" t="s">
        <v>78</v>
      </c>
      <c r="J1200" t="s">
        <v>31</v>
      </c>
      <c r="K1200" s="9">
        <v>36</v>
      </c>
      <c r="L1200" t="s">
        <v>78</v>
      </c>
      <c r="M1200">
        <v>2</v>
      </c>
      <c r="N1200" t="s">
        <v>33</v>
      </c>
      <c r="O1200" t="s">
        <v>80</v>
      </c>
      <c r="P1200" t="s">
        <v>57</v>
      </c>
      <c r="Q1200" s="9">
        <v>5368</v>
      </c>
      <c r="R1200" s="9">
        <v>16130</v>
      </c>
      <c r="S1200" s="9">
        <v>1</v>
      </c>
      <c r="T1200" t="s">
        <v>36</v>
      </c>
      <c r="U1200" s="9">
        <v>25</v>
      </c>
      <c r="V1200" t="s">
        <v>83</v>
      </c>
      <c r="W1200" t="s">
        <v>78</v>
      </c>
      <c r="X1200" s="9">
        <v>2</v>
      </c>
      <c r="Y1200" t="s">
        <v>86</v>
      </c>
      <c r="Z1200" t="s">
        <v>46</v>
      </c>
    </row>
    <row r="1201" spans="1:26" x14ac:dyDescent="0.25">
      <c r="A1201">
        <v>2652</v>
      </c>
      <c r="B1201" s="9">
        <v>36</v>
      </c>
      <c r="C1201" t="s">
        <v>26</v>
      </c>
      <c r="D1201" s="9">
        <v>1351</v>
      </c>
      <c r="E1201" t="s">
        <v>41</v>
      </c>
      <c r="F1201" s="9">
        <v>26</v>
      </c>
      <c r="G1201" t="s">
        <v>73</v>
      </c>
      <c r="H1201" t="s">
        <v>29</v>
      </c>
      <c r="I1201" t="s">
        <v>79</v>
      </c>
      <c r="J1201" t="s">
        <v>43</v>
      </c>
      <c r="K1201" s="9">
        <v>80</v>
      </c>
      <c r="L1201" t="s">
        <v>78</v>
      </c>
      <c r="M1201">
        <v>2</v>
      </c>
      <c r="N1201" t="s">
        <v>59</v>
      </c>
      <c r="O1201" t="s">
        <v>78</v>
      </c>
      <c r="P1201" t="s">
        <v>45</v>
      </c>
      <c r="Q1201" s="9">
        <v>5347</v>
      </c>
      <c r="R1201" s="9">
        <v>7419</v>
      </c>
      <c r="S1201" s="9">
        <v>6</v>
      </c>
      <c r="T1201" t="s">
        <v>46</v>
      </c>
      <c r="U1201" s="9">
        <v>14</v>
      </c>
      <c r="V1201" t="s">
        <v>82</v>
      </c>
      <c r="W1201" t="s">
        <v>77</v>
      </c>
      <c r="X1201" s="9">
        <v>2</v>
      </c>
      <c r="Y1201" t="s">
        <v>85</v>
      </c>
      <c r="Z1201" t="s">
        <v>46</v>
      </c>
    </row>
    <row r="1202" spans="1:26" x14ac:dyDescent="0.25">
      <c r="A1202">
        <v>2653</v>
      </c>
      <c r="B1202" s="9">
        <v>44</v>
      </c>
      <c r="C1202" t="s">
        <v>26</v>
      </c>
      <c r="D1202" s="9">
        <v>528</v>
      </c>
      <c r="E1202" t="s">
        <v>69</v>
      </c>
      <c r="F1202" s="9">
        <v>1</v>
      </c>
      <c r="G1202" t="s">
        <v>74</v>
      </c>
      <c r="H1202" t="s">
        <v>29</v>
      </c>
      <c r="I1202" t="s">
        <v>78</v>
      </c>
      <c r="J1202" t="s">
        <v>31</v>
      </c>
      <c r="K1202" s="9">
        <v>44</v>
      </c>
      <c r="L1202" t="s">
        <v>78</v>
      </c>
      <c r="M1202">
        <v>1</v>
      </c>
      <c r="N1202" t="s">
        <v>69</v>
      </c>
      <c r="O1202" t="s">
        <v>80</v>
      </c>
      <c r="P1202" t="s">
        <v>57</v>
      </c>
      <c r="Q1202" s="9">
        <v>3195</v>
      </c>
      <c r="R1202" s="9">
        <v>4167</v>
      </c>
      <c r="S1202" s="9">
        <v>4</v>
      </c>
      <c r="T1202" t="s">
        <v>36</v>
      </c>
      <c r="U1202" s="9">
        <v>18</v>
      </c>
      <c r="V1202" t="s">
        <v>82</v>
      </c>
      <c r="W1202" t="s">
        <v>79</v>
      </c>
      <c r="X1202" s="9">
        <v>2</v>
      </c>
      <c r="Y1202" t="s">
        <v>86</v>
      </c>
      <c r="Z1202" t="s">
        <v>46</v>
      </c>
    </row>
    <row r="1203" spans="1:26" x14ac:dyDescent="0.25">
      <c r="A1203">
        <v>2654</v>
      </c>
      <c r="B1203" s="9">
        <v>23</v>
      </c>
      <c r="C1203" t="s">
        <v>26</v>
      </c>
      <c r="D1203" s="9">
        <v>1320</v>
      </c>
      <c r="E1203" t="s">
        <v>41</v>
      </c>
      <c r="F1203" s="9">
        <v>8</v>
      </c>
      <c r="G1203" t="s">
        <v>76</v>
      </c>
      <c r="H1203" t="s">
        <v>53</v>
      </c>
      <c r="I1203" t="s">
        <v>80</v>
      </c>
      <c r="J1203" t="s">
        <v>43</v>
      </c>
      <c r="K1203" s="9">
        <v>93</v>
      </c>
      <c r="L1203" t="s">
        <v>77</v>
      </c>
      <c r="M1203">
        <v>1</v>
      </c>
      <c r="N1203" t="s">
        <v>51</v>
      </c>
      <c r="O1203" t="s">
        <v>78</v>
      </c>
      <c r="P1203" t="s">
        <v>35</v>
      </c>
      <c r="Q1203" s="9">
        <v>3989</v>
      </c>
      <c r="R1203" s="9">
        <v>20586</v>
      </c>
      <c r="S1203" s="9">
        <v>1</v>
      </c>
      <c r="T1203" t="s">
        <v>36</v>
      </c>
      <c r="U1203" s="9">
        <v>11</v>
      </c>
      <c r="V1203" t="s">
        <v>82</v>
      </c>
      <c r="W1203" t="s">
        <v>79</v>
      </c>
      <c r="X1203" s="9">
        <v>2</v>
      </c>
      <c r="Y1203" t="s">
        <v>86</v>
      </c>
      <c r="Z1203" t="s">
        <v>36</v>
      </c>
    </row>
    <row r="1204" spans="1:26" x14ac:dyDescent="0.25">
      <c r="A1204">
        <v>2655</v>
      </c>
      <c r="B1204" s="9">
        <v>38</v>
      </c>
      <c r="C1204" t="s">
        <v>26</v>
      </c>
      <c r="D1204" s="9">
        <v>1495</v>
      </c>
      <c r="E1204" t="s">
        <v>41</v>
      </c>
      <c r="F1204" s="9">
        <v>4</v>
      </c>
      <c r="G1204" t="s">
        <v>72</v>
      </c>
      <c r="H1204" t="s">
        <v>53</v>
      </c>
      <c r="I1204" t="s">
        <v>80</v>
      </c>
      <c r="J1204" t="s">
        <v>31</v>
      </c>
      <c r="K1204" s="9">
        <v>87</v>
      </c>
      <c r="L1204" t="s">
        <v>78</v>
      </c>
      <c r="M1204">
        <v>1</v>
      </c>
      <c r="N1204" t="s">
        <v>51</v>
      </c>
      <c r="O1204" t="s">
        <v>78</v>
      </c>
      <c r="P1204" t="s">
        <v>45</v>
      </c>
      <c r="Q1204" s="9">
        <v>3306</v>
      </c>
      <c r="R1204" s="9">
        <v>26176</v>
      </c>
      <c r="S1204" s="9">
        <v>7</v>
      </c>
      <c r="T1204" t="s">
        <v>46</v>
      </c>
      <c r="U1204" s="9">
        <v>19</v>
      </c>
      <c r="V1204" t="s">
        <v>82</v>
      </c>
      <c r="W1204" t="s">
        <v>80</v>
      </c>
      <c r="X1204" s="9">
        <v>5</v>
      </c>
      <c r="Y1204" t="s">
        <v>85</v>
      </c>
      <c r="Z1204" t="s">
        <v>46</v>
      </c>
    </row>
    <row r="1205" spans="1:26" x14ac:dyDescent="0.25">
      <c r="A1205">
        <v>2656</v>
      </c>
      <c r="B1205" s="9">
        <v>53</v>
      </c>
      <c r="C1205" t="s">
        <v>26</v>
      </c>
      <c r="D1205" s="9">
        <v>1395</v>
      </c>
      <c r="E1205" t="s">
        <v>41</v>
      </c>
      <c r="F1205" s="9">
        <v>24</v>
      </c>
      <c r="G1205" t="s">
        <v>73</v>
      </c>
      <c r="H1205" t="s">
        <v>53</v>
      </c>
      <c r="I1205" t="s">
        <v>77</v>
      </c>
      <c r="J1205" t="s">
        <v>43</v>
      </c>
      <c r="K1205" s="9">
        <v>48</v>
      </c>
      <c r="L1205" t="s">
        <v>80</v>
      </c>
      <c r="M1205">
        <v>3</v>
      </c>
      <c r="N1205" t="s">
        <v>59</v>
      </c>
      <c r="O1205" t="s">
        <v>80</v>
      </c>
      <c r="P1205" t="s">
        <v>45</v>
      </c>
      <c r="Q1205" s="9">
        <v>7005</v>
      </c>
      <c r="R1205" s="9">
        <v>3458</v>
      </c>
      <c r="S1205" s="9">
        <v>3</v>
      </c>
      <c r="T1205" t="s">
        <v>46</v>
      </c>
      <c r="U1205" s="9">
        <v>15</v>
      </c>
      <c r="V1205" t="s">
        <v>82</v>
      </c>
      <c r="W1205" t="s">
        <v>78</v>
      </c>
      <c r="X1205" s="9">
        <v>2</v>
      </c>
      <c r="Y1205" t="s">
        <v>86</v>
      </c>
      <c r="Z1205" t="s">
        <v>46</v>
      </c>
    </row>
    <row r="1206" spans="1:26" x14ac:dyDescent="0.25">
      <c r="A1206">
        <v>2657</v>
      </c>
      <c r="B1206" s="9">
        <v>48</v>
      </c>
      <c r="C1206" t="s">
        <v>40</v>
      </c>
      <c r="D1206" s="9">
        <v>708</v>
      </c>
      <c r="E1206" t="s">
        <v>27</v>
      </c>
      <c r="F1206" s="9">
        <v>7</v>
      </c>
      <c r="G1206" t="s">
        <v>72</v>
      </c>
      <c r="H1206" t="s">
        <v>53</v>
      </c>
      <c r="I1206" t="s">
        <v>80</v>
      </c>
      <c r="J1206" t="s">
        <v>31</v>
      </c>
      <c r="K1206" s="9">
        <v>95</v>
      </c>
      <c r="L1206" t="s">
        <v>78</v>
      </c>
      <c r="M1206">
        <v>1</v>
      </c>
      <c r="N1206" t="s">
        <v>62</v>
      </c>
      <c r="O1206" t="s">
        <v>78</v>
      </c>
      <c r="P1206" t="s">
        <v>45</v>
      </c>
      <c r="Q1206" s="9">
        <v>2655</v>
      </c>
      <c r="R1206" s="9">
        <v>11740</v>
      </c>
      <c r="S1206" s="9">
        <v>2</v>
      </c>
      <c r="T1206" t="s">
        <v>36</v>
      </c>
      <c r="U1206" s="9">
        <v>11</v>
      </c>
      <c r="V1206" t="s">
        <v>82</v>
      </c>
      <c r="W1206" t="s">
        <v>78</v>
      </c>
      <c r="X1206" s="9">
        <v>3</v>
      </c>
      <c r="Y1206" t="s">
        <v>86</v>
      </c>
      <c r="Z1206" t="s">
        <v>36</v>
      </c>
    </row>
    <row r="1207" spans="1:26" x14ac:dyDescent="0.25">
      <c r="A1207">
        <v>2658</v>
      </c>
      <c r="B1207" s="9">
        <v>32</v>
      </c>
      <c r="C1207" t="s">
        <v>26</v>
      </c>
      <c r="D1207" s="9">
        <v>1259</v>
      </c>
      <c r="E1207" t="s">
        <v>41</v>
      </c>
      <c r="F1207" s="9">
        <v>2</v>
      </c>
      <c r="G1207" t="s">
        <v>73</v>
      </c>
      <c r="H1207" t="s">
        <v>29</v>
      </c>
      <c r="I1207" t="s">
        <v>80</v>
      </c>
      <c r="J1207" t="s">
        <v>43</v>
      </c>
      <c r="K1207" s="9">
        <v>95</v>
      </c>
      <c r="L1207" t="s">
        <v>78</v>
      </c>
      <c r="M1207">
        <v>1</v>
      </c>
      <c r="N1207" t="s">
        <v>51</v>
      </c>
      <c r="O1207" t="s">
        <v>77</v>
      </c>
      <c r="P1207" t="s">
        <v>35</v>
      </c>
      <c r="Q1207" s="9">
        <v>1393</v>
      </c>
      <c r="R1207" s="9">
        <v>24852</v>
      </c>
      <c r="S1207" s="9">
        <v>1</v>
      </c>
      <c r="T1207" t="s">
        <v>46</v>
      </c>
      <c r="U1207" s="9">
        <v>12</v>
      </c>
      <c r="V1207" t="s">
        <v>82</v>
      </c>
      <c r="W1207" t="s">
        <v>79</v>
      </c>
      <c r="X1207" s="9">
        <v>2</v>
      </c>
      <c r="Y1207" t="s">
        <v>86</v>
      </c>
      <c r="Z1207" t="s">
        <v>36</v>
      </c>
    </row>
    <row r="1208" spans="1:26" x14ac:dyDescent="0.25">
      <c r="A1208">
        <v>2659</v>
      </c>
      <c r="B1208" s="9">
        <v>26</v>
      </c>
      <c r="C1208" t="s">
        <v>60</v>
      </c>
      <c r="D1208" s="9">
        <v>786</v>
      </c>
      <c r="E1208" t="s">
        <v>41</v>
      </c>
      <c r="F1208" s="9">
        <v>7</v>
      </c>
      <c r="G1208" t="s">
        <v>74</v>
      </c>
      <c r="H1208" t="s">
        <v>53</v>
      </c>
      <c r="I1208" t="s">
        <v>80</v>
      </c>
      <c r="J1208" t="s">
        <v>43</v>
      </c>
      <c r="K1208" s="9">
        <v>76</v>
      </c>
      <c r="L1208" t="s">
        <v>78</v>
      </c>
      <c r="M1208">
        <v>1</v>
      </c>
      <c r="N1208" t="s">
        <v>51</v>
      </c>
      <c r="O1208" t="s">
        <v>80</v>
      </c>
      <c r="P1208" t="s">
        <v>35</v>
      </c>
      <c r="Q1208" s="9">
        <v>2570</v>
      </c>
      <c r="R1208" s="9">
        <v>11925</v>
      </c>
      <c r="S1208" s="9">
        <v>5</v>
      </c>
      <c r="T1208" t="s">
        <v>46</v>
      </c>
      <c r="U1208" s="9">
        <v>20</v>
      </c>
      <c r="V1208" t="s">
        <v>82</v>
      </c>
      <c r="W1208" t="s">
        <v>78</v>
      </c>
      <c r="X1208" s="9">
        <v>5</v>
      </c>
      <c r="Y1208" t="s">
        <v>86</v>
      </c>
      <c r="Z1208" t="s">
        <v>46</v>
      </c>
    </row>
    <row r="1209" spans="1:26" x14ac:dyDescent="0.25">
      <c r="A1209">
        <v>2660</v>
      </c>
      <c r="B1209" s="9">
        <v>55</v>
      </c>
      <c r="C1209" t="s">
        <v>26</v>
      </c>
      <c r="D1209" s="9">
        <v>1441</v>
      </c>
      <c r="E1209" t="s">
        <v>41</v>
      </c>
      <c r="F1209" s="9">
        <v>22</v>
      </c>
      <c r="G1209" t="s">
        <v>74</v>
      </c>
      <c r="H1209" t="s">
        <v>67</v>
      </c>
      <c r="I1209" t="s">
        <v>79</v>
      </c>
      <c r="J1209" t="s">
        <v>43</v>
      </c>
      <c r="K1209" s="9">
        <v>94</v>
      </c>
      <c r="L1209" t="s">
        <v>77</v>
      </c>
      <c r="M1209">
        <v>1</v>
      </c>
      <c r="N1209" t="s">
        <v>44</v>
      </c>
      <c r="O1209" t="s">
        <v>77</v>
      </c>
      <c r="P1209" t="s">
        <v>57</v>
      </c>
      <c r="Q1209" s="9">
        <v>3537</v>
      </c>
      <c r="R1209" s="9">
        <v>23737</v>
      </c>
      <c r="S1209" s="9">
        <v>5</v>
      </c>
      <c r="T1209" t="s">
        <v>46</v>
      </c>
      <c r="U1209" s="9">
        <v>12</v>
      </c>
      <c r="V1209" t="s">
        <v>82</v>
      </c>
      <c r="W1209" t="s">
        <v>80</v>
      </c>
      <c r="X1209" s="9">
        <v>1</v>
      </c>
      <c r="Y1209" t="s">
        <v>86</v>
      </c>
      <c r="Z1209" t="s">
        <v>46</v>
      </c>
    </row>
    <row r="1210" spans="1:26" x14ac:dyDescent="0.25">
      <c r="A1210">
        <v>2661</v>
      </c>
      <c r="B1210" s="9">
        <v>34</v>
      </c>
      <c r="C1210" t="s">
        <v>26</v>
      </c>
      <c r="D1210" s="9">
        <v>1157</v>
      </c>
      <c r="E1210" t="s">
        <v>41</v>
      </c>
      <c r="F1210" s="9">
        <v>5</v>
      </c>
      <c r="G1210" t="s">
        <v>72</v>
      </c>
      <c r="H1210" t="s">
        <v>53</v>
      </c>
      <c r="I1210" t="s">
        <v>77</v>
      </c>
      <c r="J1210" t="s">
        <v>43</v>
      </c>
      <c r="K1210" s="9">
        <v>57</v>
      </c>
      <c r="L1210" t="s">
        <v>77</v>
      </c>
      <c r="M1210">
        <v>2</v>
      </c>
      <c r="N1210" t="s">
        <v>51</v>
      </c>
      <c r="O1210" t="s">
        <v>80</v>
      </c>
      <c r="P1210" t="s">
        <v>45</v>
      </c>
      <c r="Q1210" s="9">
        <v>3986</v>
      </c>
      <c r="R1210" s="9">
        <v>11912</v>
      </c>
      <c r="S1210" s="9">
        <v>1</v>
      </c>
      <c r="T1210" t="s">
        <v>46</v>
      </c>
      <c r="U1210" s="9">
        <v>14</v>
      </c>
      <c r="V1210" t="s">
        <v>82</v>
      </c>
      <c r="W1210" t="s">
        <v>78</v>
      </c>
      <c r="X1210" s="9">
        <v>3</v>
      </c>
      <c r="Y1210" t="s">
        <v>87</v>
      </c>
      <c r="Z1210" t="s">
        <v>46</v>
      </c>
    </row>
    <row r="1211" spans="1:26" x14ac:dyDescent="0.25">
      <c r="A1211">
        <v>2662</v>
      </c>
      <c r="B1211" s="9">
        <v>60</v>
      </c>
      <c r="C1211" t="s">
        <v>26</v>
      </c>
      <c r="D1211" s="9">
        <v>370</v>
      </c>
      <c r="E1211" t="s">
        <v>41</v>
      </c>
      <c r="F1211" s="9">
        <v>1</v>
      </c>
      <c r="G1211" t="s">
        <v>73</v>
      </c>
      <c r="H1211" t="s">
        <v>53</v>
      </c>
      <c r="I1211" t="s">
        <v>78</v>
      </c>
      <c r="J1211" t="s">
        <v>43</v>
      </c>
      <c r="K1211" s="9">
        <v>92</v>
      </c>
      <c r="L1211" t="s">
        <v>79</v>
      </c>
      <c r="M1211">
        <v>3</v>
      </c>
      <c r="N1211" t="s">
        <v>59</v>
      </c>
      <c r="O1211" t="s">
        <v>80</v>
      </c>
      <c r="P1211" t="s">
        <v>57</v>
      </c>
      <c r="Q1211" s="9">
        <v>10883</v>
      </c>
      <c r="R1211" s="9">
        <v>20467</v>
      </c>
      <c r="S1211" s="9">
        <v>3</v>
      </c>
      <c r="T1211" t="s">
        <v>46</v>
      </c>
      <c r="U1211" s="9">
        <v>20</v>
      </c>
      <c r="V1211" t="s">
        <v>83</v>
      </c>
      <c r="W1211" t="s">
        <v>78</v>
      </c>
      <c r="X1211" s="9">
        <v>2</v>
      </c>
      <c r="Y1211" t="s">
        <v>87</v>
      </c>
      <c r="Z1211" t="s">
        <v>46</v>
      </c>
    </row>
    <row r="1212" spans="1:26" x14ac:dyDescent="0.25">
      <c r="A1212">
        <v>2663</v>
      </c>
      <c r="B1212" s="9">
        <v>33</v>
      </c>
      <c r="C1212" t="s">
        <v>26</v>
      </c>
      <c r="D1212" s="9">
        <v>267</v>
      </c>
      <c r="E1212" t="s">
        <v>41</v>
      </c>
      <c r="F1212" s="9">
        <v>21</v>
      </c>
      <c r="G1212" t="s">
        <v>74</v>
      </c>
      <c r="H1212" t="s">
        <v>53</v>
      </c>
      <c r="I1212" t="s">
        <v>77</v>
      </c>
      <c r="J1212" t="s">
        <v>43</v>
      </c>
      <c r="K1212" s="9">
        <v>79</v>
      </c>
      <c r="L1212" t="s">
        <v>80</v>
      </c>
      <c r="M1212">
        <v>1</v>
      </c>
      <c r="N1212" t="s">
        <v>51</v>
      </c>
      <c r="O1212" t="s">
        <v>77</v>
      </c>
      <c r="P1212" t="s">
        <v>45</v>
      </c>
      <c r="Q1212" s="9">
        <v>2028</v>
      </c>
      <c r="R1212" s="9">
        <v>13637</v>
      </c>
      <c r="S1212" s="9">
        <v>1</v>
      </c>
      <c r="T1212" t="s">
        <v>46</v>
      </c>
      <c r="U1212" s="9">
        <v>18</v>
      </c>
      <c r="V1212" t="s">
        <v>82</v>
      </c>
      <c r="W1212" t="s">
        <v>80</v>
      </c>
      <c r="X1212" s="9">
        <v>6</v>
      </c>
      <c r="Y1212" t="s">
        <v>86</v>
      </c>
      <c r="Z1212" t="s">
        <v>46</v>
      </c>
    </row>
    <row r="1213" spans="1:26" x14ac:dyDescent="0.25">
      <c r="A1213">
        <v>2664</v>
      </c>
      <c r="B1213" s="9">
        <v>37</v>
      </c>
      <c r="C1213" t="s">
        <v>40</v>
      </c>
      <c r="D1213" s="9">
        <v>1278</v>
      </c>
      <c r="E1213" t="s">
        <v>27</v>
      </c>
      <c r="F1213" s="9">
        <v>1</v>
      </c>
      <c r="G1213" t="s">
        <v>73</v>
      </c>
      <c r="H1213" t="s">
        <v>53</v>
      </c>
      <c r="I1213" t="s">
        <v>78</v>
      </c>
      <c r="J1213" t="s">
        <v>43</v>
      </c>
      <c r="K1213" s="9">
        <v>31</v>
      </c>
      <c r="L1213" t="s">
        <v>79</v>
      </c>
      <c r="M1213">
        <v>2</v>
      </c>
      <c r="N1213" t="s">
        <v>33</v>
      </c>
      <c r="O1213" t="s">
        <v>80</v>
      </c>
      <c r="P1213" t="s">
        <v>57</v>
      </c>
      <c r="Q1213" s="9">
        <v>9525</v>
      </c>
      <c r="R1213" s="9">
        <v>7677</v>
      </c>
      <c r="S1213" s="9">
        <v>1</v>
      </c>
      <c r="T1213" t="s">
        <v>46</v>
      </c>
      <c r="U1213" s="9">
        <v>14</v>
      </c>
      <c r="V1213" t="s">
        <v>82</v>
      </c>
      <c r="W1213" t="s">
        <v>78</v>
      </c>
      <c r="X1213" s="9">
        <v>2</v>
      </c>
      <c r="Y1213" t="s">
        <v>85</v>
      </c>
      <c r="Z1213" t="s">
        <v>46</v>
      </c>
    </row>
    <row r="1214" spans="1:26" x14ac:dyDescent="0.25">
      <c r="A1214">
        <v>2665</v>
      </c>
      <c r="B1214" s="9">
        <v>34</v>
      </c>
      <c r="C1214" t="s">
        <v>26</v>
      </c>
      <c r="D1214" s="9">
        <v>678</v>
      </c>
      <c r="E1214" t="s">
        <v>41</v>
      </c>
      <c r="F1214" s="9">
        <v>19</v>
      </c>
      <c r="G1214" t="s">
        <v>74</v>
      </c>
      <c r="H1214" t="s">
        <v>29</v>
      </c>
      <c r="I1214" t="s">
        <v>77</v>
      </c>
      <c r="J1214" t="s">
        <v>31</v>
      </c>
      <c r="K1214" s="9">
        <v>35</v>
      </c>
      <c r="L1214" t="s">
        <v>77</v>
      </c>
      <c r="M1214">
        <v>1</v>
      </c>
      <c r="N1214" t="s">
        <v>44</v>
      </c>
      <c r="O1214" t="s">
        <v>80</v>
      </c>
      <c r="P1214" t="s">
        <v>45</v>
      </c>
      <c r="Q1214" s="9">
        <v>2929</v>
      </c>
      <c r="R1214" s="9">
        <v>20338</v>
      </c>
      <c r="S1214" s="9">
        <v>1</v>
      </c>
      <c r="T1214" t="s">
        <v>46</v>
      </c>
      <c r="U1214" s="9">
        <v>12</v>
      </c>
      <c r="V1214" t="s">
        <v>82</v>
      </c>
      <c r="W1214" t="s">
        <v>77</v>
      </c>
      <c r="X1214" s="9">
        <v>3</v>
      </c>
      <c r="Y1214" t="s">
        <v>86</v>
      </c>
      <c r="Z1214" t="s">
        <v>46</v>
      </c>
    </row>
    <row r="1215" spans="1:26" x14ac:dyDescent="0.25">
      <c r="A1215">
        <v>2666</v>
      </c>
      <c r="B1215" s="9">
        <v>23</v>
      </c>
      <c r="C1215" t="s">
        <v>26</v>
      </c>
      <c r="D1215" s="9">
        <v>427</v>
      </c>
      <c r="E1215" t="s">
        <v>27</v>
      </c>
      <c r="F1215" s="9">
        <v>7</v>
      </c>
      <c r="G1215" t="s">
        <v>74</v>
      </c>
      <c r="H1215" t="s">
        <v>29</v>
      </c>
      <c r="I1215" t="s">
        <v>78</v>
      </c>
      <c r="J1215" t="s">
        <v>43</v>
      </c>
      <c r="K1215" s="9">
        <v>99</v>
      </c>
      <c r="L1215" t="s">
        <v>78</v>
      </c>
      <c r="M1215">
        <v>1</v>
      </c>
      <c r="N1215" t="s">
        <v>62</v>
      </c>
      <c r="O1215" t="s">
        <v>80</v>
      </c>
      <c r="P1215" t="s">
        <v>57</v>
      </c>
      <c r="Q1215" s="9">
        <v>2275</v>
      </c>
      <c r="R1215" s="9">
        <v>25103</v>
      </c>
      <c r="S1215" s="9">
        <v>1</v>
      </c>
      <c r="T1215" t="s">
        <v>36</v>
      </c>
      <c r="U1215" s="9">
        <v>21</v>
      </c>
      <c r="V1215" t="s">
        <v>83</v>
      </c>
      <c r="W1215" t="s">
        <v>77</v>
      </c>
      <c r="X1215" s="9">
        <v>2</v>
      </c>
      <c r="Y1215" t="s">
        <v>86</v>
      </c>
      <c r="Z1215" t="s">
        <v>36</v>
      </c>
    </row>
    <row r="1216" spans="1:26" x14ac:dyDescent="0.25">
      <c r="A1216">
        <v>2667</v>
      </c>
      <c r="B1216" s="9">
        <v>44</v>
      </c>
      <c r="C1216" t="s">
        <v>26</v>
      </c>
      <c r="D1216" s="9">
        <v>921</v>
      </c>
      <c r="E1216" t="s">
        <v>41</v>
      </c>
      <c r="F1216" s="9">
        <v>2</v>
      </c>
      <c r="G1216" t="s">
        <v>74</v>
      </c>
      <c r="H1216" t="s">
        <v>29</v>
      </c>
      <c r="I1216" t="s">
        <v>78</v>
      </c>
      <c r="J1216" t="s">
        <v>31</v>
      </c>
      <c r="K1216" s="9">
        <v>96</v>
      </c>
      <c r="L1216" t="s">
        <v>80</v>
      </c>
      <c r="M1216">
        <v>3</v>
      </c>
      <c r="N1216" t="s">
        <v>59</v>
      </c>
      <c r="O1216" t="s">
        <v>80</v>
      </c>
      <c r="P1216" t="s">
        <v>45</v>
      </c>
      <c r="Q1216" s="9">
        <v>7879</v>
      </c>
      <c r="R1216" s="9">
        <v>14810</v>
      </c>
      <c r="S1216" s="9">
        <v>1</v>
      </c>
      <c r="T1216" t="s">
        <v>36</v>
      </c>
      <c r="U1216" s="9">
        <v>19</v>
      </c>
      <c r="V1216" t="s">
        <v>82</v>
      </c>
      <c r="W1216" t="s">
        <v>77</v>
      </c>
      <c r="X1216" s="9">
        <v>2</v>
      </c>
      <c r="Y1216" t="s">
        <v>86</v>
      </c>
      <c r="Z1216" t="s">
        <v>46</v>
      </c>
    </row>
    <row r="1217" spans="1:26" x14ac:dyDescent="0.25">
      <c r="A1217">
        <v>2668</v>
      </c>
      <c r="B1217" s="9">
        <v>35</v>
      </c>
      <c r="C1217" t="s">
        <v>40</v>
      </c>
      <c r="D1217" s="9">
        <v>146</v>
      </c>
      <c r="E1217" t="s">
        <v>41</v>
      </c>
      <c r="F1217" s="9">
        <v>2</v>
      </c>
      <c r="G1217" t="s">
        <v>73</v>
      </c>
      <c r="H1217" t="s">
        <v>53</v>
      </c>
      <c r="I1217" t="s">
        <v>79</v>
      </c>
      <c r="J1217" t="s">
        <v>43</v>
      </c>
      <c r="K1217" s="9">
        <v>79</v>
      </c>
      <c r="L1217" t="s">
        <v>77</v>
      </c>
      <c r="M1217">
        <v>1</v>
      </c>
      <c r="N1217" t="s">
        <v>44</v>
      </c>
      <c r="O1217" t="s">
        <v>80</v>
      </c>
      <c r="P1217" t="s">
        <v>35</v>
      </c>
      <c r="Q1217" s="9">
        <v>4930</v>
      </c>
      <c r="R1217" s="9">
        <v>13970</v>
      </c>
      <c r="S1217" s="9">
        <v>5</v>
      </c>
      <c r="T1217" t="s">
        <v>36</v>
      </c>
      <c r="U1217" s="9">
        <v>18</v>
      </c>
      <c r="V1217" t="s">
        <v>82</v>
      </c>
      <c r="W1217" t="s">
        <v>78</v>
      </c>
      <c r="X1217" s="9">
        <v>2</v>
      </c>
      <c r="Y1217" t="s">
        <v>87</v>
      </c>
      <c r="Z1217" t="s">
        <v>46</v>
      </c>
    </row>
    <row r="1218" spans="1:26" x14ac:dyDescent="0.25">
      <c r="A1218">
        <v>2669</v>
      </c>
      <c r="B1218" s="9">
        <v>43</v>
      </c>
      <c r="C1218" t="s">
        <v>26</v>
      </c>
      <c r="D1218" s="9">
        <v>1179</v>
      </c>
      <c r="E1218" t="s">
        <v>27</v>
      </c>
      <c r="F1218" s="9">
        <v>2</v>
      </c>
      <c r="G1218" t="s">
        <v>74</v>
      </c>
      <c r="H1218" t="s">
        <v>53</v>
      </c>
      <c r="I1218" t="s">
        <v>80</v>
      </c>
      <c r="J1218" t="s">
        <v>43</v>
      </c>
      <c r="K1218" s="9">
        <v>73</v>
      </c>
      <c r="L1218" t="s">
        <v>78</v>
      </c>
      <c r="M1218">
        <v>2</v>
      </c>
      <c r="N1218" t="s">
        <v>33</v>
      </c>
      <c r="O1218" t="s">
        <v>80</v>
      </c>
      <c r="P1218" t="s">
        <v>45</v>
      </c>
      <c r="Q1218" s="9">
        <v>7847</v>
      </c>
      <c r="R1218" s="9">
        <v>6069</v>
      </c>
      <c r="S1218" s="9">
        <v>1</v>
      </c>
      <c r="T1218" t="s">
        <v>36</v>
      </c>
      <c r="U1218" s="9">
        <v>17</v>
      </c>
      <c r="V1218" t="s">
        <v>82</v>
      </c>
      <c r="W1218" t="s">
        <v>79</v>
      </c>
      <c r="X1218" s="9">
        <v>3</v>
      </c>
      <c r="Y1218" t="s">
        <v>86</v>
      </c>
      <c r="Z1218" t="s">
        <v>46</v>
      </c>
    </row>
    <row r="1219" spans="1:26" x14ac:dyDescent="0.25">
      <c r="A1219">
        <v>2670</v>
      </c>
      <c r="B1219" s="9">
        <v>24</v>
      </c>
      <c r="C1219" t="s">
        <v>26</v>
      </c>
      <c r="D1219" s="9">
        <v>581</v>
      </c>
      <c r="E1219" t="s">
        <v>41</v>
      </c>
      <c r="F1219" s="9">
        <v>9</v>
      </c>
      <c r="G1219" t="s">
        <v>74</v>
      </c>
      <c r="H1219" t="s">
        <v>53</v>
      </c>
      <c r="I1219" t="s">
        <v>78</v>
      </c>
      <c r="J1219" t="s">
        <v>43</v>
      </c>
      <c r="K1219" s="9">
        <v>62</v>
      </c>
      <c r="L1219" t="s">
        <v>80</v>
      </c>
      <c r="M1219">
        <v>1</v>
      </c>
      <c r="N1219" t="s">
        <v>44</v>
      </c>
      <c r="O1219" t="s">
        <v>78</v>
      </c>
      <c r="P1219" t="s">
        <v>45</v>
      </c>
      <c r="Q1219" s="9">
        <v>4401</v>
      </c>
      <c r="R1219" s="9">
        <v>17616</v>
      </c>
      <c r="S1219" s="9">
        <v>1</v>
      </c>
      <c r="T1219" t="s">
        <v>46</v>
      </c>
      <c r="U1219" s="9">
        <v>16</v>
      </c>
      <c r="V1219" t="s">
        <v>82</v>
      </c>
      <c r="W1219" t="s">
        <v>80</v>
      </c>
      <c r="X1219" s="9">
        <v>1</v>
      </c>
      <c r="Y1219" t="s">
        <v>86</v>
      </c>
      <c r="Z1219" t="s">
        <v>46</v>
      </c>
    </row>
    <row r="1220" spans="1:26" x14ac:dyDescent="0.25">
      <c r="A1220">
        <v>2671</v>
      </c>
      <c r="B1220" s="9">
        <v>41</v>
      </c>
      <c r="C1220" t="s">
        <v>26</v>
      </c>
      <c r="D1220" s="9">
        <v>918</v>
      </c>
      <c r="E1220" t="s">
        <v>27</v>
      </c>
      <c r="F1220" s="9">
        <v>6</v>
      </c>
      <c r="G1220" t="s">
        <v>74</v>
      </c>
      <c r="H1220" t="s">
        <v>64</v>
      </c>
      <c r="I1220" t="s">
        <v>80</v>
      </c>
      <c r="J1220" t="s">
        <v>43</v>
      </c>
      <c r="K1220" s="9">
        <v>35</v>
      </c>
      <c r="L1220" t="s">
        <v>78</v>
      </c>
      <c r="M1220">
        <v>3</v>
      </c>
      <c r="N1220" t="s">
        <v>33</v>
      </c>
      <c r="O1220" t="s">
        <v>78</v>
      </c>
      <c r="P1220" t="s">
        <v>35</v>
      </c>
      <c r="Q1220" s="9">
        <v>9241</v>
      </c>
      <c r="R1220" s="9">
        <v>15869</v>
      </c>
      <c r="S1220" s="9">
        <v>1</v>
      </c>
      <c r="T1220" t="s">
        <v>46</v>
      </c>
      <c r="U1220" s="9">
        <v>12</v>
      </c>
      <c r="V1220" t="s">
        <v>82</v>
      </c>
      <c r="W1220" t="s">
        <v>77</v>
      </c>
      <c r="X1220" s="9">
        <v>3</v>
      </c>
      <c r="Y1220" t="s">
        <v>86</v>
      </c>
      <c r="Z1220" t="s">
        <v>46</v>
      </c>
    </row>
    <row r="1221" spans="1:26" x14ac:dyDescent="0.25">
      <c r="A1221">
        <v>2672</v>
      </c>
      <c r="B1221" s="9">
        <v>29</v>
      </c>
      <c r="C1221" t="s">
        <v>26</v>
      </c>
      <c r="D1221" s="9">
        <v>1082</v>
      </c>
      <c r="E1221" t="s">
        <v>41</v>
      </c>
      <c r="F1221" s="9">
        <v>9</v>
      </c>
      <c r="G1221" t="s">
        <v>73</v>
      </c>
      <c r="H1221" t="s">
        <v>53</v>
      </c>
      <c r="I1221" t="s">
        <v>80</v>
      </c>
      <c r="J1221" t="s">
        <v>31</v>
      </c>
      <c r="K1221" s="9">
        <v>43</v>
      </c>
      <c r="L1221" t="s">
        <v>78</v>
      </c>
      <c r="M1221">
        <v>1</v>
      </c>
      <c r="N1221" t="s">
        <v>51</v>
      </c>
      <c r="O1221" t="s">
        <v>78</v>
      </c>
      <c r="P1221" t="s">
        <v>45</v>
      </c>
      <c r="Q1221" s="9">
        <v>2974</v>
      </c>
      <c r="R1221" s="9">
        <v>25412</v>
      </c>
      <c r="S1221" s="9">
        <v>9</v>
      </c>
      <c r="T1221" t="s">
        <v>46</v>
      </c>
      <c r="U1221" s="9">
        <v>17</v>
      </c>
      <c r="V1221" t="s">
        <v>82</v>
      </c>
      <c r="W1221" t="s">
        <v>78</v>
      </c>
      <c r="X1221" s="9">
        <v>2</v>
      </c>
      <c r="Y1221" t="s">
        <v>86</v>
      </c>
      <c r="Z1221" t="s">
        <v>46</v>
      </c>
    </row>
    <row r="1222" spans="1:26" x14ac:dyDescent="0.25">
      <c r="A1222">
        <v>2673</v>
      </c>
      <c r="B1222" s="9">
        <v>36</v>
      </c>
      <c r="C1222" t="s">
        <v>26</v>
      </c>
      <c r="D1222" s="9">
        <v>530</v>
      </c>
      <c r="E1222" t="s">
        <v>27</v>
      </c>
      <c r="F1222" s="9">
        <v>2</v>
      </c>
      <c r="G1222" t="s">
        <v>73</v>
      </c>
      <c r="H1222" t="s">
        <v>29</v>
      </c>
      <c r="I1222" t="s">
        <v>78</v>
      </c>
      <c r="J1222" t="s">
        <v>31</v>
      </c>
      <c r="K1222" s="9">
        <v>51</v>
      </c>
      <c r="L1222" t="s">
        <v>78</v>
      </c>
      <c r="M1222">
        <v>2</v>
      </c>
      <c r="N1222" t="s">
        <v>62</v>
      </c>
      <c r="O1222" t="s">
        <v>80</v>
      </c>
      <c r="P1222" t="s">
        <v>35</v>
      </c>
      <c r="Q1222" s="9">
        <v>4502</v>
      </c>
      <c r="R1222" s="9">
        <v>7439</v>
      </c>
      <c r="S1222" s="9">
        <v>3</v>
      </c>
      <c r="T1222" t="s">
        <v>46</v>
      </c>
      <c r="U1222" s="9">
        <v>15</v>
      </c>
      <c r="V1222" t="s">
        <v>82</v>
      </c>
      <c r="W1222" t="s">
        <v>78</v>
      </c>
      <c r="X1222" s="9">
        <v>2</v>
      </c>
      <c r="Y1222" t="s">
        <v>85</v>
      </c>
      <c r="Z1222" t="s">
        <v>46</v>
      </c>
    </row>
    <row r="1223" spans="1:26" x14ac:dyDescent="0.25">
      <c r="A1223">
        <v>2674</v>
      </c>
      <c r="B1223" s="9">
        <v>45</v>
      </c>
      <c r="C1223" t="s">
        <v>60</v>
      </c>
      <c r="D1223" s="9">
        <v>1238</v>
      </c>
      <c r="E1223" t="s">
        <v>41</v>
      </c>
      <c r="F1223" s="9">
        <v>1</v>
      </c>
      <c r="G1223" t="s">
        <v>76</v>
      </c>
      <c r="H1223" t="s">
        <v>29</v>
      </c>
      <c r="I1223" t="s">
        <v>78</v>
      </c>
      <c r="J1223" t="s">
        <v>43</v>
      </c>
      <c r="K1223" s="9">
        <v>74</v>
      </c>
      <c r="L1223" t="s">
        <v>77</v>
      </c>
      <c r="M1223">
        <v>3</v>
      </c>
      <c r="N1223" t="s">
        <v>59</v>
      </c>
      <c r="O1223" t="s">
        <v>78</v>
      </c>
      <c r="P1223" t="s">
        <v>45</v>
      </c>
      <c r="Q1223" s="9">
        <v>10748</v>
      </c>
      <c r="R1223" s="9">
        <v>3395</v>
      </c>
      <c r="S1223" s="9">
        <v>3</v>
      </c>
      <c r="T1223" t="s">
        <v>46</v>
      </c>
      <c r="U1223" s="9">
        <v>23</v>
      </c>
      <c r="V1223" t="s">
        <v>83</v>
      </c>
      <c r="W1223" t="s">
        <v>80</v>
      </c>
      <c r="X1223" s="9">
        <v>3</v>
      </c>
      <c r="Y1223" t="s">
        <v>85</v>
      </c>
      <c r="Z1223" t="s">
        <v>46</v>
      </c>
    </row>
    <row r="1224" spans="1:26" x14ac:dyDescent="0.25">
      <c r="A1224">
        <v>2675</v>
      </c>
      <c r="B1224" s="9">
        <v>24</v>
      </c>
      <c r="C1224" t="s">
        <v>26</v>
      </c>
      <c r="D1224" s="9">
        <v>240</v>
      </c>
      <c r="E1224" t="s">
        <v>69</v>
      </c>
      <c r="F1224" s="9">
        <v>22</v>
      </c>
      <c r="G1224" t="s">
        <v>76</v>
      </c>
      <c r="H1224" t="s">
        <v>69</v>
      </c>
      <c r="I1224" t="s">
        <v>80</v>
      </c>
      <c r="J1224" t="s">
        <v>43</v>
      </c>
      <c r="K1224" s="9">
        <v>58</v>
      </c>
      <c r="L1224" t="s">
        <v>79</v>
      </c>
      <c r="M1224">
        <v>1</v>
      </c>
      <c r="N1224" t="s">
        <v>69</v>
      </c>
      <c r="O1224" t="s">
        <v>78</v>
      </c>
      <c r="P1224" t="s">
        <v>45</v>
      </c>
      <c r="Q1224" s="9">
        <v>1555</v>
      </c>
      <c r="R1224" s="9">
        <v>11585</v>
      </c>
      <c r="S1224" s="9">
        <v>1</v>
      </c>
      <c r="T1224" t="s">
        <v>46</v>
      </c>
      <c r="U1224" s="9">
        <v>11</v>
      </c>
      <c r="V1224" t="s">
        <v>82</v>
      </c>
      <c r="W1224" t="s">
        <v>78</v>
      </c>
      <c r="X1224" s="9">
        <v>2</v>
      </c>
      <c r="Y1224" t="s">
        <v>86</v>
      </c>
      <c r="Z1224" t="s">
        <v>36</v>
      </c>
    </row>
    <row r="1225" spans="1:26" x14ac:dyDescent="0.25">
      <c r="A1225">
        <v>2676</v>
      </c>
      <c r="B1225" s="9">
        <v>47</v>
      </c>
      <c r="C1225" t="s">
        <v>40</v>
      </c>
      <c r="D1225" s="9">
        <v>1093</v>
      </c>
      <c r="E1225" t="s">
        <v>27</v>
      </c>
      <c r="F1225" s="9">
        <v>9</v>
      </c>
      <c r="G1225" t="s">
        <v>74</v>
      </c>
      <c r="H1225" t="s">
        <v>29</v>
      </c>
      <c r="I1225" t="s">
        <v>78</v>
      </c>
      <c r="J1225" t="s">
        <v>43</v>
      </c>
      <c r="K1225" s="9">
        <v>82</v>
      </c>
      <c r="L1225" t="s">
        <v>79</v>
      </c>
      <c r="M1225">
        <v>4</v>
      </c>
      <c r="N1225" t="s">
        <v>33</v>
      </c>
      <c r="O1225" t="s">
        <v>78</v>
      </c>
      <c r="P1225" t="s">
        <v>45</v>
      </c>
      <c r="Q1225" s="9">
        <v>12936</v>
      </c>
      <c r="R1225" s="9">
        <v>24164</v>
      </c>
      <c r="S1225" s="9">
        <v>7</v>
      </c>
      <c r="T1225" t="s">
        <v>46</v>
      </c>
      <c r="U1225" s="9">
        <v>11</v>
      </c>
      <c r="V1225" t="s">
        <v>82</v>
      </c>
      <c r="W1225" t="s">
        <v>78</v>
      </c>
      <c r="X1225" s="9">
        <v>3</v>
      </c>
      <c r="Y1225" t="s">
        <v>84</v>
      </c>
      <c r="Z1225" t="s">
        <v>36</v>
      </c>
    </row>
    <row r="1226" spans="1:26" x14ac:dyDescent="0.25">
      <c r="A1226">
        <v>2677</v>
      </c>
      <c r="B1226" s="9">
        <v>26</v>
      </c>
      <c r="C1226" t="s">
        <v>26</v>
      </c>
      <c r="D1226" s="9">
        <v>390</v>
      </c>
      <c r="E1226" t="s">
        <v>41</v>
      </c>
      <c r="F1226" s="9">
        <v>17</v>
      </c>
      <c r="G1226" t="s">
        <v>74</v>
      </c>
      <c r="H1226" t="s">
        <v>53</v>
      </c>
      <c r="I1226" t="s">
        <v>80</v>
      </c>
      <c r="J1226" t="s">
        <v>43</v>
      </c>
      <c r="K1226" s="9">
        <v>62</v>
      </c>
      <c r="L1226" t="s">
        <v>79</v>
      </c>
      <c r="M1226">
        <v>1</v>
      </c>
      <c r="N1226" t="s">
        <v>51</v>
      </c>
      <c r="O1226" t="s">
        <v>78</v>
      </c>
      <c r="P1226" t="s">
        <v>45</v>
      </c>
      <c r="Q1226" s="9">
        <v>2305</v>
      </c>
      <c r="R1226" s="9">
        <v>6217</v>
      </c>
      <c r="S1226" s="9">
        <v>1</v>
      </c>
      <c r="T1226" t="s">
        <v>46</v>
      </c>
      <c r="U1226" s="9">
        <v>15</v>
      </c>
      <c r="V1226" t="s">
        <v>82</v>
      </c>
      <c r="W1226" t="s">
        <v>78</v>
      </c>
      <c r="X1226" s="9">
        <v>3</v>
      </c>
      <c r="Y1226" t="s">
        <v>87</v>
      </c>
      <c r="Z1226" t="s">
        <v>46</v>
      </c>
    </row>
    <row r="1227" spans="1:26" x14ac:dyDescent="0.25">
      <c r="A1227">
        <v>2678</v>
      </c>
      <c r="B1227" s="9">
        <v>45</v>
      </c>
      <c r="C1227" t="s">
        <v>26</v>
      </c>
      <c r="D1227" s="9">
        <v>1005</v>
      </c>
      <c r="E1227" t="s">
        <v>41</v>
      </c>
      <c r="F1227" s="9">
        <v>28</v>
      </c>
      <c r="G1227" t="s">
        <v>72</v>
      </c>
      <c r="H1227" t="s">
        <v>67</v>
      </c>
      <c r="I1227" t="s">
        <v>80</v>
      </c>
      <c r="J1227" t="s">
        <v>31</v>
      </c>
      <c r="K1227" s="9">
        <v>48</v>
      </c>
      <c r="L1227" t="s">
        <v>77</v>
      </c>
      <c r="M1227">
        <v>4</v>
      </c>
      <c r="N1227" t="s">
        <v>63</v>
      </c>
      <c r="O1227" t="s">
        <v>77</v>
      </c>
      <c r="P1227" t="s">
        <v>35</v>
      </c>
      <c r="Q1227" s="9">
        <v>16704</v>
      </c>
      <c r="R1227" s="9">
        <v>17119</v>
      </c>
      <c r="S1227" s="9">
        <v>1</v>
      </c>
      <c r="T1227" t="s">
        <v>46</v>
      </c>
      <c r="U1227" s="9">
        <v>11</v>
      </c>
      <c r="V1227" t="s">
        <v>82</v>
      </c>
      <c r="W1227" t="s">
        <v>78</v>
      </c>
      <c r="X1227" s="9">
        <v>2</v>
      </c>
      <c r="Y1227" t="s">
        <v>86</v>
      </c>
      <c r="Z1227" t="s">
        <v>46</v>
      </c>
    </row>
    <row r="1228" spans="1:26" x14ac:dyDescent="0.25">
      <c r="A1228">
        <v>2679</v>
      </c>
      <c r="B1228" s="9">
        <v>37</v>
      </c>
      <c r="C1228" t="s">
        <v>40</v>
      </c>
      <c r="D1228" s="9">
        <v>585</v>
      </c>
      <c r="E1228" t="s">
        <v>41</v>
      </c>
      <c r="F1228" s="9">
        <v>10</v>
      </c>
      <c r="G1228" t="s">
        <v>74</v>
      </c>
      <c r="H1228" t="s">
        <v>29</v>
      </c>
      <c r="I1228" t="s">
        <v>79</v>
      </c>
      <c r="J1228" t="s">
        <v>43</v>
      </c>
      <c r="K1228" s="9">
        <v>56</v>
      </c>
      <c r="L1228" t="s">
        <v>78</v>
      </c>
      <c r="M1228">
        <v>1</v>
      </c>
      <c r="N1228" t="s">
        <v>44</v>
      </c>
      <c r="O1228" t="s">
        <v>78</v>
      </c>
      <c r="P1228" t="s">
        <v>45</v>
      </c>
      <c r="Q1228" s="9">
        <v>3433</v>
      </c>
      <c r="R1228" s="9">
        <v>17360</v>
      </c>
      <c r="S1228" s="9">
        <v>6</v>
      </c>
      <c r="T1228" t="s">
        <v>46</v>
      </c>
      <c r="U1228" s="9">
        <v>13</v>
      </c>
      <c r="V1228" t="s">
        <v>82</v>
      </c>
      <c r="W1228" t="s">
        <v>79</v>
      </c>
      <c r="X1228" s="9">
        <v>3</v>
      </c>
      <c r="Y1228" t="s">
        <v>85</v>
      </c>
      <c r="Z1228" t="s">
        <v>46</v>
      </c>
    </row>
    <row r="1229" spans="1:26" x14ac:dyDescent="0.25">
      <c r="A1229">
        <v>2680</v>
      </c>
      <c r="B1229" s="9">
        <v>31</v>
      </c>
      <c r="C1229" t="s">
        <v>26</v>
      </c>
      <c r="D1229" s="9">
        <v>741</v>
      </c>
      <c r="E1229" t="s">
        <v>41</v>
      </c>
      <c r="F1229" s="9">
        <v>2</v>
      </c>
      <c r="G1229" t="s">
        <v>73</v>
      </c>
      <c r="H1229" t="s">
        <v>29</v>
      </c>
      <c r="I1229" t="s">
        <v>77</v>
      </c>
      <c r="J1229" t="s">
        <v>43</v>
      </c>
      <c r="K1229" s="9">
        <v>69</v>
      </c>
      <c r="L1229" t="s">
        <v>78</v>
      </c>
      <c r="M1229">
        <v>1</v>
      </c>
      <c r="N1229" t="s">
        <v>51</v>
      </c>
      <c r="O1229" t="s">
        <v>78</v>
      </c>
      <c r="P1229" t="s">
        <v>45</v>
      </c>
      <c r="Q1229" s="9">
        <v>3477</v>
      </c>
      <c r="R1229" s="9">
        <v>18103</v>
      </c>
      <c r="S1229" s="9">
        <v>1</v>
      </c>
      <c r="T1229" t="s">
        <v>46</v>
      </c>
      <c r="U1229" s="9">
        <v>14</v>
      </c>
      <c r="V1229" t="s">
        <v>82</v>
      </c>
      <c r="W1229" t="s">
        <v>80</v>
      </c>
      <c r="X1229" s="9">
        <v>2</v>
      </c>
      <c r="Y1229" t="s">
        <v>87</v>
      </c>
      <c r="Z1229" t="s">
        <v>46</v>
      </c>
    </row>
    <row r="1230" spans="1:26" x14ac:dyDescent="0.25">
      <c r="A1230">
        <v>2681</v>
      </c>
      <c r="B1230" s="9">
        <v>41</v>
      </c>
      <c r="C1230" t="s">
        <v>60</v>
      </c>
      <c r="D1230" s="9">
        <v>552</v>
      </c>
      <c r="E1230" t="s">
        <v>69</v>
      </c>
      <c r="F1230" s="9">
        <v>4</v>
      </c>
      <c r="G1230" t="s">
        <v>74</v>
      </c>
      <c r="H1230" t="s">
        <v>69</v>
      </c>
      <c r="I1230" t="s">
        <v>78</v>
      </c>
      <c r="J1230" t="s">
        <v>43</v>
      </c>
      <c r="K1230" s="9">
        <v>60</v>
      </c>
      <c r="L1230" t="s">
        <v>79</v>
      </c>
      <c r="M1230">
        <v>2</v>
      </c>
      <c r="N1230" t="s">
        <v>69</v>
      </c>
      <c r="O1230" t="s">
        <v>77</v>
      </c>
      <c r="P1230" t="s">
        <v>45</v>
      </c>
      <c r="Q1230" s="9">
        <v>6430</v>
      </c>
      <c r="R1230" s="9">
        <v>20794</v>
      </c>
      <c r="S1230" s="9">
        <v>6</v>
      </c>
      <c r="T1230" t="s">
        <v>46</v>
      </c>
      <c r="U1230" s="9">
        <v>19</v>
      </c>
      <c r="V1230" t="s">
        <v>82</v>
      </c>
      <c r="W1230" t="s">
        <v>77</v>
      </c>
      <c r="X1230" s="9">
        <v>4</v>
      </c>
      <c r="Y1230" t="s">
        <v>86</v>
      </c>
      <c r="Z1230" t="s">
        <v>46</v>
      </c>
    </row>
    <row r="1231" spans="1:26" x14ac:dyDescent="0.25">
      <c r="A1231">
        <v>2682</v>
      </c>
      <c r="B1231" s="9">
        <v>40</v>
      </c>
      <c r="C1231" t="s">
        <v>26</v>
      </c>
      <c r="D1231" s="9">
        <v>369</v>
      </c>
      <c r="E1231" t="s">
        <v>41</v>
      </c>
      <c r="F1231" s="9">
        <v>8</v>
      </c>
      <c r="G1231" t="s">
        <v>72</v>
      </c>
      <c r="H1231" t="s">
        <v>29</v>
      </c>
      <c r="I1231" t="s">
        <v>77</v>
      </c>
      <c r="J1231" t="s">
        <v>31</v>
      </c>
      <c r="K1231" s="9">
        <v>92</v>
      </c>
      <c r="L1231" t="s">
        <v>78</v>
      </c>
      <c r="M1231">
        <v>2</v>
      </c>
      <c r="N1231" t="s">
        <v>58</v>
      </c>
      <c r="O1231" t="s">
        <v>79</v>
      </c>
      <c r="P1231" t="s">
        <v>45</v>
      </c>
      <c r="Q1231" s="9">
        <v>6516</v>
      </c>
      <c r="R1231" s="9">
        <v>5041</v>
      </c>
      <c r="S1231" s="9">
        <v>2</v>
      </c>
      <c r="T1231" t="s">
        <v>36</v>
      </c>
      <c r="U1231" s="9">
        <v>16</v>
      </c>
      <c r="V1231" t="s">
        <v>82</v>
      </c>
      <c r="W1231" t="s">
        <v>77</v>
      </c>
      <c r="X1231" s="9">
        <v>3</v>
      </c>
      <c r="Y1231" t="s">
        <v>86</v>
      </c>
      <c r="Z1231" t="s">
        <v>46</v>
      </c>
    </row>
    <row r="1232" spans="1:26" x14ac:dyDescent="0.25">
      <c r="A1232">
        <v>2683</v>
      </c>
      <c r="B1232" s="9">
        <v>24</v>
      </c>
      <c r="C1232" t="s">
        <v>26</v>
      </c>
      <c r="D1232" s="9">
        <v>506</v>
      </c>
      <c r="E1232" t="s">
        <v>41</v>
      </c>
      <c r="F1232" s="9">
        <v>29</v>
      </c>
      <c r="G1232" t="s">
        <v>76</v>
      </c>
      <c r="H1232" t="s">
        <v>53</v>
      </c>
      <c r="I1232" t="s">
        <v>77</v>
      </c>
      <c r="J1232" t="s">
        <v>43</v>
      </c>
      <c r="K1232" s="9">
        <v>91</v>
      </c>
      <c r="L1232" t="s">
        <v>78</v>
      </c>
      <c r="M1232">
        <v>1</v>
      </c>
      <c r="N1232" t="s">
        <v>51</v>
      </c>
      <c r="O1232" t="s">
        <v>79</v>
      </c>
      <c r="P1232" t="s">
        <v>57</v>
      </c>
      <c r="Q1232" s="9">
        <v>3907</v>
      </c>
      <c r="R1232" s="9">
        <v>3622</v>
      </c>
      <c r="S1232" s="9">
        <v>1</v>
      </c>
      <c r="T1232" t="s">
        <v>46</v>
      </c>
      <c r="U1232" s="9">
        <v>13</v>
      </c>
      <c r="V1232" t="s">
        <v>82</v>
      </c>
      <c r="W1232" t="s">
        <v>77</v>
      </c>
      <c r="X1232" s="9">
        <v>2</v>
      </c>
      <c r="Y1232" t="s">
        <v>87</v>
      </c>
      <c r="Z1232" t="s">
        <v>46</v>
      </c>
    </row>
    <row r="1233" spans="1:26" x14ac:dyDescent="0.25">
      <c r="A1233">
        <v>2684</v>
      </c>
      <c r="B1233" s="9">
        <v>46</v>
      </c>
      <c r="C1233" t="s">
        <v>26</v>
      </c>
      <c r="D1233" s="9">
        <v>717</v>
      </c>
      <c r="E1233" t="s">
        <v>41</v>
      </c>
      <c r="F1233" s="9">
        <v>13</v>
      </c>
      <c r="G1233" t="s">
        <v>73</v>
      </c>
      <c r="H1233" t="s">
        <v>29</v>
      </c>
      <c r="I1233" t="s">
        <v>78</v>
      </c>
      <c r="J1233" t="s">
        <v>43</v>
      </c>
      <c r="K1233" s="9">
        <v>34</v>
      </c>
      <c r="L1233" t="s">
        <v>78</v>
      </c>
      <c r="M1233">
        <v>2</v>
      </c>
      <c r="N1233" t="s">
        <v>59</v>
      </c>
      <c r="O1233" t="s">
        <v>77</v>
      </c>
      <c r="P1233" t="s">
        <v>35</v>
      </c>
      <c r="Q1233" s="9">
        <v>5562</v>
      </c>
      <c r="R1233" s="9">
        <v>9697</v>
      </c>
      <c r="S1233" s="9">
        <v>6</v>
      </c>
      <c r="T1233" t="s">
        <v>46</v>
      </c>
      <c r="U1233" s="9">
        <v>14</v>
      </c>
      <c r="V1233" t="s">
        <v>82</v>
      </c>
      <c r="W1233" t="s">
        <v>80</v>
      </c>
      <c r="X1233" s="9">
        <v>3</v>
      </c>
      <c r="Y1233" t="s">
        <v>86</v>
      </c>
      <c r="Z1233" t="s">
        <v>46</v>
      </c>
    </row>
    <row r="1234" spans="1:26" x14ac:dyDescent="0.25">
      <c r="A1234">
        <v>2685</v>
      </c>
      <c r="B1234" s="9">
        <v>35</v>
      </c>
      <c r="C1234" t="s">
        <v>26</v>
      </c>
      <c r="D1234" s="9">
        <v>1370</v>
      </c>
      <c r="E1234" t="s">
        <v>41</v>
      </c>
      <c r="F1234" s="9">
        <v>27</v>
      </c>
      <c r="G1234" t="s">
        <v>73</v>
      </c>
      <c r="H1234" t="s">
        <v>29</v>
      </c>
      <c r="I1234" t="s">
        <v>80</v>
      </c>
      <c r="J1234" t="s">
        <v>43</v>
      </c>
      <c r="K1234" s="9">
        <v>49</v>
      </c>
      <c r="L1234" t="s">
        <v>78</v>
      </c>
      <c r="M1234">
        <v>2</v>
      </c>
      <c r="N1234" t="s">
        <v>33</v>
      </c>
      <c r="O1234" t="s">
        <v>78</v>
      </c>
      <c r="P1234" t="s">
        <v>45</v>
      </c>
      <c r="Q1234" s="9">
        <v>6883</v>
      </c>
      <c r="R1234" s="9">
        <v>5151</v>
      </c>
      <c r="S1234" s="9">
        <v>2</v>
      </c>
      <c r="T1234" t="s">
        <v>46</v>
      </c>
      <c r="U1234" s="9">
        <v>16</v>
      </c>
      <c r="V1234" t="s">
        <v>82</v>
      </c>
      <c r="W1234" t="s">
        <v>77</v>
      </c>
      <c r="X1234" s="9">
        <v>3</v>
      </c>
      <c r="Y1234" t="s">
        <v>86</v>
      </c>
      <c r="Z1234" t="s">
        <v>46</v>
      </c>
    </row>
    <row r="1235" spans="1:26" x14ac:dyDescent="0.25">
      <c r="A1235">
        <v>2686</v>
      </c>
      <c r="B1235" s="9">
        <v>30</v>
      </c>
      <c r="C1235" t="s">
        <v>26</v>
      </c>
      <c r="D1235" s="9">
        <v>793</v>
      </c>
      <c r="E1235" t="s">
        <v>41</v>
      </c>
      <c r="F1235" s="9">
        <v>16</v>
      </c>
      <c r="G1235" t="s">
        <v>76</v>
      </c>
      <c r="H1235" t="s">
        <v>29</v>
      </c>
      <c r="I1235" t="s">
        <v>77</v>
      </c>
      <c r="J1235" t="s">
        <v>43</v>
      </c>
      <c r="K1235" s="9">
        <v>33</v>
      </c>
      <c r="L1235" t="s">
        <v>78</v>
      </c>
      <c r="M1235">
        <v>1</v>
      </c>
      <c r="N1235" t="s">
        <v>44</v>
      </c>
      <c r="O1235" t="s">
        <v>80</v>
      </c>
      <c r="P1235" t="s">
        <v>45</v>
      </c>
      <c r="Q1235" s="9">
        <v>2862</v>
      </c>
      <c r="R1235" s="9">
        <v>3811</v>
      </c>
      <c r="S1235" s="9">
        <v>1</v>
      </c>
      <c r="T1235" t="s">
        <v>46</v>
      </c>
      <c r="U1235" s="9">
        <v>12</v>
      </c>
      <c r="V1235" t="s">
        <v>82</v>
      </c>
      <c r="W1235" t="s">
        <v>77</v>
      </c>
      <c r="X1235" s="9">
        <v>2</v>
      </c>
      <c r="Y1235" t="s">
        <v>85</v>
      </c>
      <c r="Z1235" t="s">
        <v>46</v>
      </c>
    </row>
    <row r="1236" spans="1:26" x14ac:dyDescent="0.25">
      <c r="A1236">
        <v>2687</v>
      </c>
      <c r="B1236" s="9">
        <v>47</v>
      </c>
      <c r="C1236" t="s">
        <v>60</v>
      </c>
      <c r="D1236" s="9">
        <v>543</v>
      </c>
      <c r="E1236" t="s">
        <v>27</v>
      </c>
      <c r="F1236" s="9">
        <v>2</v>
      </c>
      <c r="G1236" t="s">
        <v>73</v>
      </c>
      <c r="H1236" t="s">
        <v>64</v>
      </c>
      <c r="I1236" t="s">
        <v>78</v>
      </c>
      <c r="J1236" t="s">
        <v>43</v>
      </c>
      <c r="K1236" s="9">
        <v>87</v>
      </c>
      <c r="L1236" t="s">
        <v>78</v>
      </c>
      <c r="M1236">
        <v>2</v>
      </c>
      <c r="N1236" t="s">
        <v>33</v>
      </c>
      <c r="O1236" t="s">
        <v>77</v>
      </c>
      <c r="P1236" t="s">
        <v>45</v>
      </c>
      <c r="Q1236" s="9">
        <v>4978</v>
      </c>
      <c r="R1236" s="9">
        <v>3536</v>
      </c>
      <c r="S1236" s="9">
        <v>7</v>
      </c>
      <c r="T1236" t="s">
        <v>46</v>
      </c>
      <c r="U1236" s="9">
        <v>11</v>
      </c>
      <c r="V1236" t="s">
        <v>82</v>
      </c>
      <c r="W1236" t="s">
        <v>80</v>
      </c>
      <c r="X1236" s="9">
        <v>3</v>
      </c>
      <c r="Y1236" t="s">
        <v>84</v>
      </c>
      <c r="Z1236" t="s">
        <v>46</v>
      </c>
    </row>
    <row r="1237" spans="1:26" x14ac:dyDescent="0.25">
      <c r="A1237">
        <v>2688</v>
      </c>
      <c r="B1237" s="9">
        <v>46</v>
      </c>
      <c r="C1237" t="s">
        <v>26</v>
      </c>
      <c r="D1237" s="9">
        <v>1277</v>
      </c>
      <c r="E1237" t="s">
        <v>27</v>
      </c>
      <c r="F1237" s="9">
        <v>2</v>
      </c>
      <c r="G1237" t="s">
        <v>74</v>
      </c>
      <c r="H1237" t="s">
        <v>29</v>
      </c>
      <c r="I1237" t="s">
        <v>78</v>
      </c>
      <c r="J1237" t="s">
        <v>43</v>
      </c>
      <c r="K1237" s="9">
        <v>74</v>
      </c>
      <c r="L1237" t="s">
        <v>78</v>
      </c>
      <c r="M1237">
        <v>3</v>
      </c>
      <c r="N1237" t="s">
        <v>33</v>
      </c>
      <c r="O1237" t="s">
        <v>80</v>
      </c>
      <c r="P1237" t="s">
        <v>57</v>
      </c>
      <c r="Q1237" s="9">
        <v>10368</v>
      </c>
      <c r="R1237" s="9">
        <v>5596</v>
      </c>
      <c r="S1237" s="9">
        <v>4</v>
      </c>
      <c r="T1237" t="s">
        <v>36</v>
      </c>
      <c r="U1237" s="9">
        <v>12</v>
      </c>
      <c r="V1237" t="s">
        <v>82</v>
      </c>
      <c r="W1237" t="s">
        <v>77</v>
      </c>
      <c r="X1237" s="9">
        <v>5</v>
      </c>
      <c r="Y1237" t="s">
        <v>85</v>
      </c>
      <c r="Z1237" t="s">
        <v>46</v>
      </c>
    </row>
    <row r="1238" spans="1:26" x14ac:dyDescent="0.25">
      <c r="A1238">
        <v>2689</v>
      </c>
      <c r="B1238" s="9">
        <v>36</v>
      </c>
      <c r="C1238" t="s">
        <v>26</v>
      </c>
      <c r="D1238" s="9">
        <v>1456</v>
      </c>
      <c r="E1238" t="s">
        <v>27</v>
      </c>
      <c r="F1238" s="9">
        <v>13</v>
      </c>
      <c r="G1238" t="s">
        <v>75</v>
      </c>
      <c r="H1238" t="s">
        <v>64</v>
      </c>
      <c r="I1238" t="s">
        <v>77</v>
      </c>
      <c r="J1238" t="s">
        <v>43</v>
      </c>
      <c r="K1238" s="9">
        <v>96</v>
      </c>
      <c r="L1238" t="s">
        <v>77</v>
      </c>
      <c r="M1238">
        <v>2</v>
      </c>
      <c r="N1238" t="s">
        <v>33</v>
      </c>
      <c r="O1238" t="s">
        <v>79</v>
      </c>
      <c r="P1238" t="s">
        <v>57</v>
      </c>
      <c r="Q1238" s="9">
        <v>6134</v>
      </c>
      <c r="R1238" s="9">
        <v>8658</v>
      </c>
      <c r="S1238" s="9">
        <v>5</v>
      </c>
      <c r="T1238" t="s">
        <v>36</v>
      </c>
      <c r="U1238" s="9">
        <v>13</v>
      </c>
      <c r="V1238" t="s">
        <v>82</v>
      </c>
      <c r="W1238" t="s">
        <v>77</v>
      </c>
      <c r="X1238" s="9">
        <v>3</v>
      </c>
      <c r="Y1238" t="s">
        <v>86</v>
      </c>
      <c r="Z1238" t="s">
        <v>36</v>
      </c>
    </row>
    <row r="1239" spans="1:26" x14ac:dyDescent="0.25">
      <c r="A1239">
        <v>2690</v>
      </c>
      <c r="B1239" s="9">
        <v>32</v>
      </c>
      <c r="C1239" t="s">
        <v>26</v>
      </c>
      <c r="D1239" s="9">
        <v>964</v>
      </c>
      <c r="E1239" t="s">
        <v>27</v>
      </c>
      <c r="F1239" s="9">
        <v>1</v>
      </c>
      <c r="G1239" t="s">
        <v>72</v>
      </c>
      <c r="H1239" t="s">
        <v>29</v>
      </c>
      <c r="I1239" t="s">
        <v>79</v>
      </c>
      <c r="J1239" t="s">
        <v>43</v>
      </c>
      <c r="K1239" s="9">
        <v>34</v>
      </c>
      <c r="L1239" t="s">
        <v>79</v>
      </c>
      <c r="M1239">
        <v>2</v>
      </c>
      <c r="N1239" t="s">
        <v>33</v>
      </c>
      <c r="O1239" t="s">
        <v>77</v>
      </c>
      <c r="P1239" t="s">
        <v>35</v>
      </c>
      <c r="Q1239" s="9">
        <v>6735</v>
      </c>
      <c r="R1239" s="9">
        <v>12147</v>
      </c>
      <c r="S1239" s="9">
        <v>6</v>
      </c>
      <c r="T1239" t="s">
        <v>46</v>
      </c>
      <c r="U1239" s="9">
        <v>15</v>
      </c>
      <c r="V1239" t="s">
        <v>82</v>
      </c>
      <c r="W1239" t="s">
        <v>77</v>
      </c>
      <c r="X1239" s="9">
        <v>2</v>
      </c>
      <c r="Y1239" t="s">
        <v>86</v>
      </c>
      <c r="Z1239" t="s">
        <v>36</v>
      </c>
    </row>
    <row r="1240" spans="1:26" x14ac:dyDescent="0.25">
      <c r="A1240">
        <v>2691</v>
      </c>
      <c r="B1240" s="9">
        <v>23</v>
      </c>
      <c r="C1240" t="s">
        <v>26</v>
      </c>
      <c r="D1240" s="9">
        <v>160</v>
      </c>
      <c r="E1240" t="s">
        <v>41</v>
      </c>
      <c r="F1240" s="9">
        <v>4</v>
      </c>
      <c r="G1240" t="s">
        <v>76</v>
      </c>
      <c r="H1240" t="s">
        <v>53</v>
      </c>
      <c r="I1240" t="s">
        <v>78</v>
      </c>
      <c r="J1240" t="s">
        <v>31</v>
      </c>
      <c r="K1240" s="9">
        <v>51</v>
      </c>
      <c r="L1240" t="s">
        <v>78</v>
      </c>
      <c r="M1240">
        <v>1</v>
      </c>
      <c r="N1240" t="s">
        <v>51</v>
      </c>
      <c r="O1240" t="s">
        <v>77</v>
      </c>
      <c r="P1240" t="s">
        <v>35</v>
      </c>
      <c r="Q1240" s="9">
        <v>3295</v>
      </c>
      <c r="R1240" s="9">
        <v>12862</v>
      </c>
      <c r="S1240" s="9">
        <v>1</v>
      </c>
      <c r="T1240" t="s">
        <v>46</v>
      </c>
      <c r="U1240" s="9">
        <v>13</v>
      </c>
      <c r="V1240" t="s">
        <v>82</v>
      </c>
      <c r="W1240" t="s">
        <v>78</v>
      </c>
      <c r="X1240" s="9">
        <v>3</v>
      </c>
      <c r="Y1240" t="s">
        <v>84</v>
      </c>
      <c r="Z1240" t="s">
        <v>46</v>
      </c>
    </row>
    <row r="1241" spans="1:26" x14ac:dyDescent="0.25">
      <c r="A1241">
        <v>2692</v>
      </c>
      <c r="B1241" s="9">
        <v>31</v>
      </c>
      <c r="C1241" t="s">
        <v>40</v>
      </c>
      <c r="D1241" s="9">
        <v>163</v>
      </c>
      <c r="E1241" t="s">
        <v>41</v>
      </c>
      <c r="F1241" s="9">
        <v>24</v>
      </c>
      <c r="G1241" t="s">
        <v>76</v>
      </c>
      <c r="H1241" t="s">
        <v>67</v>
      </c>
      <c r="I1241" t="s">
        <v>80</v>
      </c>
      <c r="J1241" t="s">
        <v>31</v>
      </c>
      <c r="K1241" s="9">
        <v>30</v>
      </c>
      <c r="L1241" t="s">
        <v>78</v>
      </c>
      <c r="M1241">
        <v>2</v>
      </c>
      <c r="N1241" t="s">
        <v>58</v>
      </c>
      <c r="O1241" t="s">
        <v>80</v>
      </c>
      <c r="P1241" t="s">
        <v>35</v>
      </c>
      <c r="Q1241" s="9">
        <v>5238</v>
      </c>
      <c r="R1241" s="9">
        <v>6670</v>
      </c>
      <c r="S1241" s="9">
        <v>2</v>
      </c>
      <c r="T1241" t="s">
        <v>46</v>
      </c>
      <c r="U1241" s="9">
        <v>20</v>
      </c>
      <c r="V1241" t="s">
        <v>83</v>
      </c>
      <c r="W1241" t="s">
        <v>80</v>
      </c>
      <c r="X1241" s="9">
        <v>3</v>
      </c>
      <c r="Y1241" t="s">
        <v>85</v>
      </c>
      <c r="Z1241" t="s">
        <v>46</v>
      </c>
    </row>
    <row r="1242" spans="1:26" x14ac:dyDescent="0.25">
      <c r="A1242">
        <v>2693</v>
      </c>
      <c r="B1242" s="9">
        <v>39</v>
      </c>
      <c r="C1242" t="s">
        <v>60</v>
      </c>
      <c r="D1242" s="9">
        <v>792</v>
      </c>
      <c r="E1242" t="s">
        <v>41</v>
      </c>
      <c r="F1242" s="9">
        <v>1</v>
      </c>
      <c r="G1242" t="s">
        <v>74</v>
      </c>
      <c r="H1242" t="s">
        <v>29</v>
      </c>
      <c r="I1242" t="s">
        <v>80</v>
      </c>
      <c r="J1242" t="s">
        <v>43</v>
      </c>
      <c r="K1242" s="9">
        <v>77</v>
      </c>
      <c r="L1242" t="s">
        <v>78</v>
      </c>
      <c r="M1242">
        <v>2</v>
      </c>
      <c r="N1242" t="s">
        <v>51</v>
      </c>
      <c r="O1242" t="s">
        <v>80</v>
      </c>
      <c r="P1242" t="s">
        <v>45</v>
      </c>
      <c r="Q1242" s="9">
        <v>6472</v>
      </c>
      <c r="R1242" s="9">
        <v>8989</v>
      </c>
      <c r="S1242" s="9">
        <v>1</v>
      </c>
      <c r="T1242" t="s">
        <v>36</v>
      </c>
      <c r="U1242" s="9">
        <v>15</v>
      </c>
      <c r="V1242" t="s">
        <v>82</v>
      </c>
      <c r="W1242" t="s">
        <v>80</v>
      </c>
      <c r="X1242" s="9">
        <v>2</v>
      </c>
      <c r="Y1242" t="s">
        <v>86</v>
      </c>
      <c r="Z1242" t="s">
        <v>46</v>
      </c>
    </row>
    <row r="1243" spans="1:26" x14ac:dyDescent="0.25">
      <c r="A1243">
        <v>2694</v>
      </c>
      <c r="B1243" s="9">
        <v>32</v>
      </c>
      <c r="C1243" t="s">
        <v>26</v>
      </c>
      <c r="D1243" s="9">
        <v>371</v>
      </c>
      <c r="E1243" t="s">
        <v>27</v>
      </c>
      <c r="F1243" s="9">
        <v>19</v>
      </c>
      <c r="G1243" t="s">
        <v>74</v>
      </c>
      <c r="H1243" t="s">
        <v>29</v>
      </c>
      <c r="I1243" t="s">
        <v>80</v>
      </c>
      <c r="J1243" t="s">
        <v>43</v>
      </c>
      <c r="K1243" s="9">
        <v>80</v>
      </c>
      <c r="L1243" t="s">
        <v>79</v>
      </c>
      <c r="M1243">
        <v>3</v>
      </c>
      <c r="N1243" t="s">
        <v>33</v>
      </c>
      <c r="O1243" t="s">
        <v>78</v>
      </c>
      <c r="P1243" t="s">
        <v>45</v>
      </c>
      <c r="Q1243" s="9">
        <v>9610</v>
      </c>
      <c r="R1243" s="9">
        <v>3840</v>
      </c>
      <c r="S1243" s="9">
        <v>3</v>
      </c>
      <c r="T1243" t="s">
        <v>46</v>
      </c>
      <c r="U1243" s="9">
        <v>13</v>
      </c>
      <c r="V1243" t="s">
        <v>82</v>
      </c>
      <c r="W1243" t="s">
        <v>78</v>
      </c>
      <c r="X1243" s="9">
        <v>2</v>
      </c>
      <c r="Y1243" t="s">
        <v>84</v>
      </c>
      <c r="Z1243" t="s">
        <v>46</v>
      </c>
    </row>
    <row r="1244" spans="1:26" x14ac:dyDescent="0.25">
      <c r="A1244">
        <v>2695</v>
      </c>
      <c r="B1244" s="9">
        <v>40</v>
      </c>
      <c r="C1244" t="s">
        <v>26</v>
      </c>
      <c r="D1244" s="9">
        <v>611</v>
      </c>
      <c r="E1244" t="s">
        <v>27</v>
      </c>
      <c r="F1244" s="9">
        <v>7</v>
      </c>
      <c r="G1244" t="s">
        <v>73</v>
      </c>
      <c r="H1244" t="s">
        <v>53</v>
      </c>
      <c r="I1244" t="s">
        <v>77</v>
      </c>
      <c r="J1244" t="s">
        <v>43</v>
      </c>
      <c r="K1244" s="9">
        <v>88</v>
      </c>
      <c r="L1244" t="s">
        <v>78</v>
      </c>
      <c r="M1244">
        <v>5</v>
      </c>
      <c r="N1244" t="s">
        <v>61</v>
      </c>
      <c r="O1244" t="s">
        <v>77</v>
      </c>
      <c r="P1244" t="s">
        <v>35</v>
      </c>
      <c r="Q1244" s="9">
        <v>19833</v>
      </c>
      <c r="R1244" s="9">
        <v>4349</v>
      </c>
      <c r="S1244" s="9">
        <v>1</v>
      </c>
      <c r="T1244" t="s">
        <v>46</v>
      </c>
      <c r="U1244" s="9">
        <v>14</v>
      </c>
      <c r="V1244" t="s">
        <v>82</v>
      </c>
      <c r="W1244" t="s">
        <v>77</v>
      </c>
      <c r="X1244" s="9">
        <v>3</v>
      </c>
      <c r="Y1244" t="s">
        <v>85</v>
      </c>
      <c r="Z1244" t="s">
        <v>46</v>
      </c>
    </row>
    <row r="1245" spans="1:26" x14ac:dyDescent="0.25">
      <c r="A1245">
        <v>2696</v>
      </c>
      <c r="B1245" s="9">
        <v>45</v>
      </c>
      <c r="C1245" t="s">
        <v>26</v>
      </c>
      <c r="D1245" s="9">
        <v>176</v>
      </c>
      <c r="E1245" t="s">
        <v>69</v>
      </c>
      <c r="F1245" s="9">
        <v>4</v>
      </c>
      <c r="G1245" t="s">
        <v>74</v>
      </c>
      <c r="H1245" t="s">
        <v>29</v>
      </c>
      <c r="I1245" t="s">
        <v>78</v>
      </c>
      <c r="J1245" t="s">
        <v>31</v>
      </c>
      <c r="K1245" s="9">
        <v>56</v>
      </c>
      <c r="L1245" t="s">
        <v>79</v>
      </c>
      <c r="M1245">
        <v>3</v>
      </c>
      <c r="N1245" t="s">
        <v>69</v>
      </c>
      <c r="O1245" t="s">
        <v>78</v>
      </c>
      <c r="P1245" t="s">
        <v>45</v>
      </c>
      <c r="Q1245" s="9">
        <v>9756</v>
      </c>
      <c r="R1245" s="9">
        <v>6595</v>
      </c>
      <c r="S1245" s="9">
        <v>4</v>
      </c>
      <c r="T1245" t="s">
        <v>46</v>
      </c>
      <c r="U1245" s="9">
        <v>21</v>
      </c>
      <c r="V1245" t="s">
        <v>83</v>
      </c>
      <c r="W1245" t="s">
        <v>78</v>
      </c>
      <c r="X1245" s="9">
        <v>2</v>
      </c>
      <c r="Y1245" t="s">
        <v>87</v>
      </c>
      <c r="Z1245" t="s">
        <v>46</v>
      </c>
    </row>
    <row r="1246" spans="1:26" x14ac:dyDescent="0.25">
      <c r="A1246">
        <v>2697</v>
      </c>
      <c r="B1246" s="9">
        <v>30</v>
      </c>
      <c r="C1246" t="s">
        <v>40</v>
      </c>
      <c r="D1246" s="9">
        <v>1312</v>
      </c>
      <c r="E1246" t="s">
        <v>41</v>
      </c>
      <c r="F1246" s="9">
        <v>2</v>
      </c>
      <c r="G1246" t="s">
        <v>73</v>
      </c>
      <c r="H1246" t="s">
        <v>67</v>
      </c>
      <c r="I1246" t="s">
        <v>80</v>
      </c>
      <c r="J1246" t="s">
        <v>31</v>
      </c>
      <c r="K1246" s="9">
        <v>78</v>
      </c>
      <c r="L1246" t="s">
        <v>77</v>
      </c>
      <c r="M1246">
        <v>1</v>
      </c>
      <c r="N1246" t="s">
        <v>44</v>
      </c>
      <c r="O1246" t="s">
        <v>79</v>
      </c>
      <c r="P1246" t="s">
        <v>35</v>
      </c>
      <c r="Q1246" s="9">
        <v>4968</v>
      </c>
      <c r="R1246" s="9">
        <v>26427</v>
      </c>
      <c r="S1246" s="9">
        <v>0</v>
      </c>
      <c r="T1246" t="s">
        <v>81</v>
      </c>
      <c r="U1246" s="9">
        <v>16</v>
      </c>
      <c r="V1246" t="s">
        <v>82</v>
      </c>
      <c r="W1246" t="s">
        <v>80</v>
      </c>
      <c r="X1246" s="9">
        <v>2</v>
      </c>
      <c r="Y1246" t="s">
        <v>86</v>
      </c>
      <c r="Z1246" t="s">
        <v>46</v>
      </c>
    </row>
    <row r="1247" spans="1:26" x14ac:dyDescent="0.25">
      <c r="A1247">
        <v>2698</v>
      </c>
      <c r="B1247" s="9">
        <v>24</v>
      </c>
      <c r="C1247" t="s">
        <v>40</v>
      </c>
      <c r="D1247" s="9">
        <v>897</v>
      </c>
      <c r="E1247" t="s">
        <v>69</v>
      </c>
      <c r="F1247" s="9">
        <v>10</v>
      </c>
      <c r="G1247" t="s">
        <v>74</v>
      </c>
      <c r="H1247" t="s">
        <v>53</v>
      </c>
      <c r="I1247" t="s">
        <v>79</v>
      </c>
      <c r="J1247" t="s">
        <v>43</v>
      </c>
      <c r="K1247" s="9">
        <v>59</v>
      </c>
      <c r="L1247" t="s">
        <v>78</v>
      </c>
      <c r="M1247">
        <v>1</v>
      </c>
      <c r="N1247" t="s">
        <v>69</v>
      </c>
      <c r="O1247" t="s">
        <v>80</v>
      </c>
      <c r="P1247" t="s">
        <v>45</v>
      </c>
      <c r="Q1247" s="9">
        <v>2145</v>
      </c>
      <c r="R1247" s="9">
        <v>2097</v>
      </c>
      <c r="S1247" s="9">
        <v>0</v>
      </c>
      <c r="T1247" t="s">
        <v>46</v>
      </c>
      <c r="U1247" s="9">
        <v>14</v>
      </c>
      <c r="V1247" t="s">
        <v>82</v>
      </c>
      <c r="W1247" t="s">
        <v>80</v>
      </c>
      <c r="X1247" s="9">
        <v>2</v>
      </c>
      <c r="Y1247" t="s">
        <v>86</v>
      </c>
      <c r="Z1247" t="s">
        <v>46</v>
      </c>
    </row>
    <row r="1248" spans="1:26" x14ac:dyDescent="0.25">
      <c r="A1248">
        <v>2699</v>
      </c>
      <c r="B1248" s="9">
        <v>30</v>
      </c>
      <c r="C1248" t="s">
        <v>40</v>
      </c>
      <c r="D1248" s="9">
        <v>600</v>
      </c>
      <c r="E1248" t="s">
        <v>69</v>
      </c>
      <c r="F1248" s="9">
        <v>8</v>
      </c>
      <c r="G1248" t="s">
        <v>74</v>
      </c>
      <c r="H1248" t="s">
        <v>69</v>
      </c>
      <c r="I1248" t="s">
        <v>78</v>
      </c>
      <c r="J1248" t="s">
        <v>31</v>
      </c>
      <c r="K1248" s="9">
        <v>66</v>
      </c>
      <c r="L1248" t="s">
        <v>77</v>
      </c>
      <c r="M1248">
        <v>1</v>
      </c>
      <c r="N1248" t="s">
        <v>69</v>
      </c>
      <c r="O1248" t="s">
        <v>80</v>
      </c>
      <c r="P1248" t="s">
        <v>57</v>
      </c>
      <c r="Q1248" s="9">
        <v>2180</v>
      </c>
      <c r="R1248" s="9">
        <v>9732</v>
      </c>
      <c r="S1248" s="9">
        <v>6</v>
      </c>
      <c r="T1248" t="s">
        <v>46</v>
      </c>
      <c r="U1248" s="9">
        <v>11</v>
      </c>
      <c r="V1248" t="s">
        <v>82</v>
      </c>
      <c r="W1248" t="s">
        <v>78</v>
      </c>
      <c r="X1248" s="9">
        <v>0</v>
      </c>
      <c r="Y1248" t="s">
        <v>85</v>
      </c>
      <c r="Z1248" t="s">
        <v>36</v>
      </c>
    </row>
    <row r="1249" spans="1:26" x14ac:dyDescent="0.25">
      <c r="A1249">
        <v>2700</v>
      </c>
      <c r="B1249" s="9">
        <v>31</v>
      </c>
      <c r="C1249" t="s">
        <v>26</v>
      </c>
      <c r="D1249" s="9">
        <v>1003</v>
      </c>
      <c r="E1249" t="s">
        <v>27</v>
      </c>
      <c r="F1249" s="9">
        <v>5</v>
      </c>
      <c r="G1249" t="s">
        <v>74</v>
      </c>
      <c r="H1249" t="s">
        <v>67</v>
      </c>
      <c r="I1249" t="s">
        <v>79</v>
      </c>
      <c r="J1249" t="s">
        <v>43</v>
      </c>
      <c r="K1249" s="9">
        <v>51</v>
      </c>
      <c r="L1249" t="s">
        <v>78</v>
      </c>
      <c r="M1249">
        <v>2</v>
      </c>
      <c r="N1249" t="s">
        <v>33</v>
      </c>
      <c r="O1249" t="s">
        <v>78</v>
      </c>
      <c r="P1249" t="s">
        <v>45</v>
      </c>
      <c r="Q1249" s="9">
        <v>8346</v>
      </c>
      <c r="R1249" s="9">
        <v>20943</v>
      </c>
      <c r="S1249" s="9">
        <v>1</v>
      </c>
      <c r="T1249" t="s">
        <v>46</v>
      </c>
      <c r="U1249" s="9">
        <v>19</v>
      </c>
      <c r="V1249" t="s">
        <v>82</v>
      </c>
      <c r="W1249" t="s">
        <v>78</v>
      </c>
      <c r="X1249" s="9">
        <v>3</v>
      </c>
      <c r="Y1249" t="s">
        <v>86</v>
      </c>
      <c r="Z1249" t="s">
        <v>46</v>
      </c>
    </row>
    <row r="1250" spans="1:26" x14ac:dyDescent="0.25">
      <c r="A1250">
        <v>2701</v>
      </c>
      <c r="B1250" s="9">
        <v>27</v>
      </c>
      <c r="C1250" t="s">
        <v>26</v>
      </c>
      <c r="D1250" s="9">
        <v>1054</v>
      </c>
      <c r="E1250" t="s">
        <v>41</v>
      </c>
      <c r="F1250" s="9">
        <v>8</v>
      </c>
      <c r="G1250" t="s">
        <v>74</v>
      </c>
      <c r="H1250" t="s">
        <v>53</v>
      </c>
      <c r="I1250" t="s">
        <v>78</v>
      </c>
      <c r="J1250" t="s">
        <v>31</v>
      </c>
      <c r="K1250" s="9">
        <v>67</v>
      </c>
      <c r="L1250" t="s">
        <v>78</v>
      </c>
      <c r="M1250">
        <v>1</v>
      </c>
      <c r="N1250" t="s">
        <v>44</v>
      </c>
      <c r="O1250" t="s">
        <v>80</v>
      </c>
      <c r="P1250" t="s">
        <v>35</v>
      </c>
      <c r="Q1250" s="9">
        <v>3445</v>
      </c>
      <c r="R1250" s="9">
        <v>6152</v>
      </c>
      <c r="S1250" s="9">
        <v>1</v>
      </c>
      <c r="T1250" t="s">
        <v>46</v>
      </c>
      <c r="U1250" s="9">
        <v>11</v>
      </c>
      <c r="V1250" t="s">
        <v>82</v>
      </c>
      <c r="W1250" t="s">
        <v>78</v>
      </c>
      <c r="X1250" s="9">
        <v>5</v>
      </c>
      <c r="Y1250" t="s">
        <v>85</v>
      </c>
      <c r="Z1250" t="s">
        <v>46</v>
      </c>
    </row>
    <row r="1251" spans="1:26" x14ac:dyDescent="0.25">
      <c r="A1251">
        <v>2702</v>
      </c>
      <c r="B1251" s="9">
        <v>29</v>
      </c>
      <c r="C1251" t="s">
        <v>26</v>
      </c>
      <c r="D1251" s="9">
        <v>428</v>
      </c>
      <c r="E1251" t="s">
        <v>27</v>
      </c>
      <c r="F1251" s="9">
        <v>9</v>
      </c>
      <c r="G1251" t="s">
        <v>74</v>
      </c>
      <c r="H1251" t="s">
        <v>64</v>
      </c>
      <c r="I1251" t="s">
        <v>77</v>
      </c>
      <c r="J1251" t="s">
        <v>31</v>
      </c>
      <c r="K1251" s="9">
        <v>52</v>
      </c>
      <c r="L1251" t="s">
        <v>79</v>
      </c>
      <c r="M1251">
        <v>1</v>
      </c>
      <c r="N1251" t="s">
        <v>62</v>
      </c>
      <c r="O1251" t="s">
        <v>77</v>
      </c>
      <c r="P1251" t="s">
        <v>35</v>
      </c>
      <c r="Q1251" s="9">
        <v>2760</v>
      </c>
      <c r="R1251" s="9">
        <v>14630</v>
      </c>
      <c r="S1251" s="9">
        <v>1</v>
      </c>
      <c r="T1251" t="s">
        <v>46</v>
      </c>
      <c r="U1251" s="9">
        <v>13</v>
      </c>
      <c r="V1251" t="s">
        <v>82</v>
      </c>
      <c r="W1251" t="s">
        <v>78</v>
      </c>
      <c r="X1251" s="9">
        <v>3</v>
      </c>
      <c r="Y1251" t="s">
        <v>86</v>
      </c>
      <c r="Z1251" t="s">
        <v>36</v>
      </c>
    </row>
    <row r="1252" spans="1:26" x14ac:dyDescent="0.25">
      <c r="A1252">
        <v>2703</v>
      </c>
      <c r="B1252" s="9">
        <v>29</v>
      </c>
      <c r="C1252" t="s">
        <v>40</v>
      </c>
      <c r="D1252" s="9">
        <v>461</v>
      </c>
      <c r="E1252" t="s">
        <v>41</v>
      </c>
      <c r="F1252" s="9">
        <v>1</v>
      </c>
      <c r="G1252" t="s">
        <v>74</v>
      </c>
      <c r="H1252" t="s">
        <v>29</v>
      </c>
      <c r="I1252" t="s">
        <v>80</v>
      </c>
      <c r="J1252" t="s">
        <v>43</v>
      </c>
      <c r="K1252" s="9">
        <v>70</v>
      </c>
      <c r="L1252" t="s">
        <v>80</v>
      </c>
      <c r="M1252">
        <v>2</v>
      </c>
      <c r="N1252" t="s">
        <v>59</v>
      </c>
      <c r="O1252" t="s">
        <v>78</v>
      </c>
      <c r="P1252" t="s">
        <v>35</v>
      </c>
      <c r="Q1252" s="9">
        <v>6294</v>
      </c>
      <c r="R1252" s="9">
        <v>23060</v>
      </c>
      <c r="S1252" s="9">
        <v>8</v>
      </c>
      <c r="T1252" t="s">
        <v>36</v>
      </c>
      <c r="U1252" s="9">
        <v>12</v>
      </c>
      <c r="V1252" t="s">
        <v>82</v>
      </c>
      <c r="W1252" t="s">
        <v>80</v>
      </c>
      <c r="X1252" s="9">
        <v>5</v>
      </c>
      <c r="Y1252" t="s">
        <v>87</v>
      </c>
      <c r="Z1252" t="s">
        <v>46</v>
      </c>
    </row>
    <row r="1253" spans="1:26" x14ac:dyDescent="0.25">
      <c r="A1253">
        <v>2704</v>
      </c>
      <c r="B1253" s="9">
        <v>30</v>
      </c>
      <c r="C1253" t="s">
        <v>26</v>
      </c>
      <c r="D1253" s="9">
        <v>979</v>
      </c>
      <c r="E1253" t="s">
        <v>27</v>
      </c>
      <c r="F1253" s="9">
        <v>15</v>
      </c>
      <c r="G1253" t="s">
        <v>72</v>
      </c>
      <c r="H1253" t="s">
        <v>64</v>
      </c>
      <c r="I1253" t="s">
        <v>78</v>
      </c>
      <c r="J1253" t="s">
        <v>43</v>
      </c>
      <c r="K1253" s="9">
        <v>94</v>
      </c>
      <c r="L1253" t="s">
        <v>77</v>
      </c>
      <c r="M1253">
        <v>3</v>
      </c>
      <c r="N1253" t="s">
        <v>33</v>
      </c>
      <c r="O1253" t="s">
        <v>79</v>
      </c>
      <c r="P1253" t="s">
        <v>57</v>
      </c>
      <c r="Q1253" s="9">
        <v>7140</v>
      </c>
      <c r="R1253" s="9">
        <v>3088</v>
      </c>
      <c r="S1253" s="9">
        <v>2</v>
      </c>
      <c r="T1253" t="s">
        <v>46</v>
      </c>
      <c r="U1253" s="9">
        <v>11</v>
      </c>
      <c r="V1253" t="s">
        <v>82</v>
      </c>
      <c r="W1253" t="s">
        <v>79</v>
      </c>
      <c r="X1253" s="9">
        <v>2</v>
      </c>
      <c r="Y1253" t="s">
        <v>86</v>
      </c>
      <c r="Z1253" t="s">
        <v>46</v>
      </c>
    </row>
    <row r="1254" spans="1:26" x14ac:dyDescent="0.25">
      <c r="A1254">
        <v>2705</v>
      </c>
      <c r="B1254" s="9">
        <v>34</v>
      </c>
      <c r="C1254" t="s">
        <v>26</v>
      </c>
      <c r="D1254" s="9">
        <v>181</v>
      </c>
      <c r="E1254" t="s">
        <v>41</v>
      </c>
      <c r="F1254" s="9">
        <v>2</v>
      </c>
      <c r="G1254" t="s">
        <v>73</v>
      </c>
      <c r="H1254" t="s">
        <v>53</v>
      </c>
      <c r="I1254" t="s">
        <v>80</v>
      </c>
      <c r="J1254" t="s">
        <v>43</v>
      </c>
      <c r="K1254" s="9">
        <v>97</v>
      </c>
      <c r="L1254" t="s">
        <v>80</v>
      </c>
      <c r="M1254">
        <v>1</v>
      </c>
      <c r="N1254" t="s">
        <v>44</v>
      </c>
      <c r="O1254" t="s">
        <v>80</v>
      </c>
      <c r="P1254" t="s">
        <v>45</v>
      </c>
      <c r="Q1254" s="9">
        <v>2932</v>
      </c>
      <c r="R1254" s="9">
        <v>5586</v>
      </c>
      <c r="S1254" s="9">
        <v>0</v>
      </c>
      <c r="T1254" t="s">
        <v>36</v>
      </c>
      <c r="U1254" s="9">
        <v>14</v>
      </c>
      <c r="V1254" t="s">
        <v>82</v>
      </c>
      <c r="W1254" t="s">
        <v>79</v>
      </c>
      <c r="X1254" s="9">
        <v>3</v>
      </c>
      <c r="Y1254" t="s">
        <v>86</v>
      </c>
      <c r="Z1254" t="s">
        <v>46</v>
      </c>
    </row>
    <row r="1255" spans="1:26" x14ac:dyDescent="0.25">
      <c r="A1255">
        <v>2706</v>
      </c>
      <c r="B1255" s="9">
        <v>33</v>
      </c>
      <c r="C1255" t="s">
        <v>60</v>
      </c>
      <c r="D1255" s="9">
        <v>1283</v>
      </c>
      <c r="E1255" t="s">
        <v>27</v>
      </c>
      <c r="F1255" s="9">
        <v>2</v>
      </c>
      <c r="G1255" t="s">
        <v>74</v>
      </c>
      <c r="H1255" t="s">
        <v>64</v>
      </c>
      <c r="I1255" t="s">
        <v>80</v>
      </c>
      <c r="J1255" t="s">
        <v>31</v>
      </c>
      <c r="K1255" s="9">
        <v>62</v>
      </c>
      <c r="L1255" t="s">
        <v>78</v>
      </c>
      <c r="M1255">
        <v>2</v>
      </c>
      <c r="N1255" t="s">
        <v>33</v>
      </c>
      <c r="O1255" t="s">
        <v>77</v>
      </c>
      <c r="P1255" t="s">
        <v>35</v>
      </c>
      <c r="Q1255" s="9">
        <v>5147</v>
      </c>
      <c r="R1255" s="9">
        <v>10697</v>
      </c>
      <c r="S1255" s="9">
        <v>8</v>
      </c>
      <c r="T1255" t="s">
        <v>46</v>
      </c>
      <c r="U1255" s="9">
        <v>15</v>
      </c>
      <c r="V1255" t="s">
        <v>82</v>
      </c>
      <c r="W1255" t="s">
        <v>80</v>
      </c>
      <c r="X1255" s="9">
        <v>2</v>
      </c>
      <c r="Y1255" t="s">
        <v>85</v>
      </c>
      <c r="Z1255" t="s">
        <v>46</v>
      </c>
    </row>
    <row r="1256" spans="1:26" x14ac:dyDescent="0.25">
      <c r="A1256">
        <v>2707</v>
      </c>
      <c r="B1256" s="9">
        <v>49</v>
      </c>
      <c r="C1256" t="s">
        <v>26</v>
      </c>
      <c r="D1256" s="9">
        <v>1313</v>
      </c>
      <c r="E1256" t="s">
        <v>27</v>
      </c>
      <c r="F1256" s="9">
        <v>11</v>
      </c>
      <c r="G1256" t="s">
        <v>73</v>
      </c>
      <c r="H1256" t="s">
        <v>64</v>
      </c>
      <c r="I1256" t="s">
        <v>80</v>
      </c>
      <c r="J1256" t="s">
        <v>31</v>
      </c>
      <c r="K1256" s="9">
        <v>80</v>
      </c>
      <c r="L1256" t="s">
        <v>78</v>
      </c>
      <c r="M1256">
        <v>2</v>
      </c>
      <c r="N1256" t="s">
        <v>33</v>
      </c>
      <c r="O1256" t="s">
        <v>80</v>
      </c>
      <c r="P1256" t="s">
        <v>35</v>
      </c>
      <c r="Q1256" s="9">
        <v>4507</v>
      </c>
      <c r="R1256" s="9">
        <v>8191</v>
      </c>
      <c r="S1256" s="9">
        <v>3</v>
      </c>
      <c r="T1256" t="s">
        <v>46</v>
      </c>
      <c r="U1256" s="9">
        <v>12</v>
      </c>
      <c r="V1256" t="s">
        <v>82</v>
      </c>
      <c r="W1256" t="s">
        <v>78</v>
      </c>
      <c r="X1256" s="9">
        <v>1</v>
      </c>
      <c r="Y1256" t="s">
        <v>87</v>
      </c>
      <c r="Z1256" t="s">
        <v>46</v>
      </c>
    </row>
    <row r="1257" spans="1:26" x14ac:dyDescent="0.25">
      <c r="A1257">
        <v>2708</v>
      </c>
      <c r="B1257" s="9">
        <v>33</v>
      </c>
      <c r="C1257" t="s">
        <v>26</v>
      </c>
      <c r="D1257" s="9">
        <v>211</v>
      </c>
      <c r="E1257" t="s">
        <v>27</v>
      </c>
      <c r="F1257" s="9">
        <v>16</v>
      </c>
      <c r="G1257" t="s">
        <v>74</v>
      </c>
      <c r="H1257" t="s">
        <v>29</v>
      </c>
      <c r="I1257" t="s">
        <v>79</v>
      </c>
      <c r="J1257" t="s">
        <v>31</v>
      </c>
      <c r="K1257" s="9">
        <v>74</v>
      </c>
      <c r="L1257" t="s">
        <v>78</v>
      </c>
      <c r="M1257">
        <v>3</v>
      </c>
      <c r="N1257" t="s">
        <v>33</v>
      </c>
      <c r="O1257" t="s">
        <v>79</v>
      </c>
      <c r="P1257" t="s">
        <v>35</v>
      </c>
      <c r="Q1257" s="9">
        <v>8564</v>
      </c>
      <c r="R1257" s="9">
        <v>10092</v>
      </c>
      <c r="S1257" s="9">
        <v>2</v>
      </c>
      <c r="T1257" t="s">
        <v>36</v>
      </c>
      <c r="U1257" s="9">
        <v>20</v>
      </c>
      <c r="V1257" t="s">
        <v>83</v>
      </c>
      <c r="W1257" t="s">
        <v>78</v>
      </c>
      <c r="X1257" s="9">
        <v>2</v>
      </c>
      <c r="Y1257" t="s">
        <v>85</v>
      </c>
      <c r="Z1257" t="s">
        <v>36</v>
      </c>
    </row>
    <row r="1258" spans="1:26" x14ac:dyDescent="0.25">
      <c r="A1258">
        <v>2709</v>
      </c>
      <c r="B1258" s="9">
        <v>38</v>
      </c>
      <c r="C1258" t="s">
        <v>40</v>
      </c>
      <c r="D1258" s="9">
        <v>594</v>
      </c>
      <c r="E1258" t="s">
        <v>41</v>
      </c>
      <c r="F1258" s="9">
        <v>2</v>
      </c>
      <c r="G1258" t="s">
        <v>72</v>
      </c>
      <c r="H1258" t="s">
        <v>53</v>
      </c>
      <c r="I1258" t="s">
        <v>78</v>
      </c>
      <c r="J1258" t="s">
        <v>31</v>
      </c>
      <c r="K1258" s="9">
        <v>75</v>
      </c>
      <c r="L1258" t="s">
        <v>77</v>
      </c>
      <c r="M1258">
        <v>1</v>
      </c>
      <c r="N1258" t="s">
        <v>33</v>
      </c>
      <c r="O1258" t="s">
        <v>77</v>
      </c>
      <c r="P1258" t="s">
        <v>45</v>
      </c>
      <c r="Q1258" s="9">
        <v>2468</v>
      </c>
      <c r="R1258" s="9">
        <v>15963</v>
      </c>
      <c r="S1258" s="9">
        <v>4</v>
      </c>
      <c r="T1258" t="s">
        <v>46</v>
      </c>
      <c r="U1258" s="9">
        <v>14</v>
      </c>
      <c r="V1258" t="s">
        <v>82</v>
      </c>
      <c r="W1258" t="s">
        <v>77</v>
      </c>
      <c r="X1258" s="9">
        <v>4</v>
      </c>
      <c r="Y1258" t="s">
        <v>85</v>
      </c>
      <c r="Z1258" t="s">
        <v>46</v>
      </c>
    </row>
    <row r="1259" spans="1:26" x14ac:dyDescent="0.25">
      <c r="A1259">
        <v>2710</v>
      </c>
      <c r="B1259" s="9">
        <v>31</v>
      </c>
      <c r="C1259" t="s">
        <v>26</v>
      </c>
      <c r="D1259" s="9">
        <v>1079</v>
      </c>
      <c r="E1259" t="s">
        <v>27</v>
      </c>
      <c r="F1259" s="9">
        <v>16</v>
      </c>
      <c r="G1259" t="s">
        <v>73</v>
      </c>
      <c r="H1259" t="s">
        <v>64</v>
      </c>
      <c r="I1259" t="s">
        <v>79</v>
      </c>
      <c r="J1259" t="s">
        <v>43</v>
      </c>
      <c r="K1259" s="9">
        <v>70</v>
      </c>
      <c r="L1259" t="s">
        <v>78</v>
      </c>
      <c r="M1259">
        <v>3</v>
      </c>
      <c r="N1259" t="s">
        <v>33</v>
      </c>
      <c r="O1259" t="s">
        <v>78</v>
      </c>
      <c r="P1259" t="s">
        <v>45</v>
      </c>
      <c r="Q1259" s="9">
        <v>8161</v>
      </c>
      <c r="R1259" s="9">
        <v>19002</v>
      </c>
      <c r="S1259" s="9">
        <v>2</v>
      </c>
      <c r="T1259" t="s">
        <v>46</v>
      </c>
      <c r="U1259" s="9">
        <v>13</v>
      </c>
      <c r="V1259" t="s">
        <v>82</v>
      </c>
      <c r="W1259" t="s">
        <v>79</v>
      </c>
      <c r="X1259" s="9">
        <v>2</v>
      </c>
      <c r="Y1259" t="s">
        <v>86</v>
      </c>
      <c r="Z1259" t="s">
        <v>36</v>
      </c>
    </row>
    <row r="1260" spans="1:26" x14ac:dyDescent="0.25">
      <c r="A1260">
        <v>2711</v>
      </c>
      <c r="B1260" s="9">
        <v>29</v>
      </c>
      <c r="C1260" t="s">
        <v>26</v>
      </c>
      <c r="D1260" s="9">
        <v>590</v>
      </c>
      <c r="E1260" t="s">
        <v>41</v>
      </c>
      <c r="F1260" s="9">
        <v>4</v>
      </c>
      <c r="G1260" t="s">
        <v>74</v>
      </c>
      <c r="H1260" t="s">
        <v>67</v>
      </c>
      <c r="I1260" t="s">
        <v>80</v>
      </c>
      <c r="J1260" t="s">
        <v>31</v>
      </c>
      <c r="K1260" s="9">
        <v>91</v>
      </c>
      <c r="L1260" t="s">
        <v>77</v>
      </c>
      <c r="M1260">
        <v>1</v>
      </c>
      <c r="N1260" t="s">
        <v>44</v>
      </c>
      <c r="O1260" t="s">
        <v>79</v>
      </c>
      <c r="P1260" t="s">
        <v>57</v>
      </c>
      <c r="Q1260" s="9">
        <v>2109</v>
      </c>
      <c r="R1260" s="9">
        <v>10007</v>
      </c>
      <c r="S1260" s="9">
        <v>1</v>
      </c>
      <c r="T1260" t="s">
        <v>46</v>
      </c>
      <c r="U1260" s="9">
        <v>13</v>
      </c>
      <c r="V1260" t="s">
        <v>82</v>
      </c>
      <c r="W1260" t="s">
        <v>78</v>
      </c>
      <c r="X1260" s="9">
        <v>2</v>
      </c>
      <c r="Y1260" t="s">
        <v>86</v>
      </c>
      <c r="Z1260" t="s">
        <v>46</v>
      </c>
    </row>
    <row r="1261" spans="1:26" x14ac:dyDescent="0.25">
      <c r="A1261">
        <v>2712</v>
      </c>
      <c r="B1261" s="9">
        <v>30</v>
      </c>
      <c r="C1261" t="s">
        <v>26</v>
      </c>
      <c r="D1261" s="9">
        <v>305</v>
      </c>
      <c r="E1261" t="s">
        <v>41</v>
      </c>
      <c r="F1261" s="9">
        <v>16</v>
      </c>
      <c r="G1261" t="s">
        <v>74</v>
      </c>
      <c r="H1261" t="s">
        <v>29</v>
      </c>
      <c r="I1261" t="s">
        <v>78</v>
      </c>
      <c r="J1261" t="s">
        <v>43</v>
      </c>
      <c r="K1261" s="9">
        <v>58</v>
      </c>
      <c r="L1261" t="s">
        <v>80</v>
      </c>
      <c r="M1261">
        <v>2</v>
      </c>
      <c r="N1261" t="s">
        <v>59</v>
      </c>
      <c r="O1261" t="s">
        <v>78</v>
      </c>
      <c r="P1261" t="s">
        <v>45</v>
      </c>
      <c r="Q1261" s="9">
        <v>5294</v>
      </c>
      <c r="R1261" s="9">
        <v>9128</v>
      </c>
      <c r="S1261" s="9">
        <v>3</v>
      </c>
      <c r="T1261" t="s">
        <v>46</v>
      </c>
      <c r="U1261" s="9">
        <v>16</v>
      </c>
      <c r="V1261" t="s">
        <v>82</v>
      </c>
      <c r="W1261" t="s">
        <v>78</v>
      </c>
      <c r="X1261" s="9">
        <v>3</v>
      </c>
      <c r="Y1261" t="s">
        <v>86</v>
      </c>
      <c r="Z1261" t="s">
        <v>46</v>
      </c>
    </row>
    <row r="1262" spans="1:26" x14ac:dyDescent="0.25">
      <c r="A1262">
        <v>2713</v>
      </c>
      <c r="B1262" s="9">
        <v>32</v>
      </c>
      <c r="C1262" t="s">
        <v>60</v>
      </c>
      <c r="D1262" s="9">
        <v>953</v>
      </c>
      <c r="E1262" t="s">
        <v>41</v>
      </c>
      <c r="F1262" s="9">
        <v>5</v>
      </c>
      <c r="G1262" t="s">
        <v>73</v>
      </c>
      <c r="H1262" t="s">
        <v>67</v>
      </c>
      <c r="I1262" t="s">
        <v>77</v>
      </c>
      <c r="J1262" t="s">
        <v>43</v>
      </c>
      <c r="K1262" s="9">
        <v>65</v>
      </c>
      <c r="L1262" t="s">
        <v>78</v>
      </c>
      <c r="M1262">
        <v>1</v>
      </c>
      <c r="N1262" t="s">
        <v>44</v>
      </c>
      <c r="O1262" t="s">
        <v>77</v>
      </c>
      <c r="P1262" t="s">
        <v>35</v>
      </c>
      <c r="Q1262" s="9">
        <v>2718</v>
      </c>
      <c r="R1262" s="9">
        <v>17674</v>
      </c>
      <c r="S1262" s="9">
        <v>2</v>
      </c>
      <c r="T1262" t="s">
        <v>46</v>
      </c>
      <c r="U1262" s="9">
        <v>14</v>
      </c>
      <c r="V1262" t="s">
        <v>82</v>
      </c>
      <c r="W1262" t="s">
        <v>77</v>
      </c>
      <c r="X1262" s="9">
        <v>3</v>
      </c>
      <c r="Y1262" t="s">
        <v>86</v>
      </c>
      <c r="Z1262" t="s">
        <v>46</v>
      </c>
    </row>
    <row r="1263" spans="1:26" x14ac:dyDescent="0.25">
      <c r="A1263">
        <v>2714</v>
      </c>
      <c r="B1263" s="9">
        <v>38</v>
      </c>
      <c r="C1263" t="s">
        <v>26</v>
      </c>
      <c r="D1263" s="9">
        <v>833</v>
      </c>
      <c r="E1263" t="s">
        <v>41</v>
      </c>
      <c r="F1263" s="9">
        <v>18</v>
      </c>
      <c r="G1263" t="s">
        <v>74</v>
      </c>
      <c r="H1263" t="s">
        <v>53</v>
      </c>
      <c r="I1263" t="s">
        <v>77</v>
      </c>
      <c r="J1263" t="s">
        <v>43</v>
      </c>
      <c r="K1263" s="9">
        <v>60</v>
      </c>
      <c r="L1263" t="s">
        <v>78</v>
      </c>
      <c r="M1263">
        <v>2</v>
      </c>
      <c r="N1263" t="s">
        <v>59</v>
      </c>
      <c r="O1263" t="s">
        <v>80</v>
      </c>
      <c r="P1263" t="s">
        <v>45</v>
      </c>
      <c r="Q1263" s="9">
        <v>5811</v>
      </c>
      <c r="R1263" s="9">
        <v>24539</v>
      </c>
      <c r="S1263" s="9">
        <v>3</v>
      </c>
      <c r="T1263" t="s">
        <v>36</v>
      </c>
      <c r="U1263" s="9">
        <v>16</v>
      </c>
      <c r="V1263" t="s">
        <v>82</v>
      </c>
      <c r="W1263" t="s">
        <v>78</v>
      </c>
      <c r="X1263" s="9">
        <v>2</v>
      </c>
      <c r="Y1263" t="s">
        <v>86</v>
      </c>
      <c r="Z1263" t="s">
        <v>46</v>
      </c>
    </row>
    <row r="1264" spans="1:26" x14ac:dyDescent="0.25">
      <c r="A1264">
        <v>2715</v>
      </c>
      <c r="B1264" s="9">
        <v>43</v>
      </c>
      <c r="C1264" t="s">
        <v>40</v>
      </c>
      <c r="D1264" s="9">
        <v>807</v>
      </c>
      <c r="E1264" t="s">
        <v>41</v>
      </c>
      <c r="F1264" s="9">
        <v>17</v>
      </c>
      <c r="G1264" t="s">
        <v>74</v>
      </c>
      <c r="H1264" t="s">
        <v>67</v>
      </c>
      <c r="I1264" t="s">
        <v>78</v>
      </c>
      <c r="J1264" t="s">
        <v>43</v>
      </c>
      <c r="K1264" s="9">
        <v>38</v>
      </c>
      <c r="L1264" t="s">
        <v>77</v>
      </c>
      <c r="M1264">
        <v>1</v>
      </c>
      <c r="N1264" t="s">
        <v>44</v>
      </c>
      <c r="O1264" t="s">
        <v>78</v>
      </c>
      <c r="P1264" t="s">
        <v>45</v>
      </c>
      <c r="Q1264" s="9">
        <v>2437</v>
      </c>
      <c r="R1264" s="9">
        <v>15587</v>
      </c>
      <c r="S1264" s="9">
        <v>9</v>
      </c>
      <c r="T1264" t="s">
        <v>36</v>
      </c>
      <c r="U1264" s="9">
        <v>16</v>
      </c>
      <c r="V1264" t="s">
        <v>82</v>
      </c>
      <c r="W1264" t="s">
        <v>80</v>
      </c>
      <c r="X1264" s="9">
        <v>4</v>
      </c>
      <c r="Y1264" t="s">
        <v>86</v>
      </c>
      <c r="Z1264" t="s">
        <v>36</v>
      </c>
    </row>
    <row r="1265" spans="1:26" x14ac:dyDescent="0.25">
      <c r="A1265">
        <v>2716</v>
      </c>
      <c r="B1265" s="9">
        <v>42</v>
      </c>
      <c r="C1265" t="s">
        <v>26</v>
      </c>
      <c r="D1265" s="9">
        <v>855</v>
      </c>
      <c r="E1265" t="s">
        <v>41</v>
      </c>
      <c r="F1265" s="9">
        <v>12</v>
      </c>
      <c r="G1265" t="s">
        <v>74</v>
      </c>
      <c r="H1265" t="s">
        <v>53</v>
      </c>
      <c r="I1265" t="s">
        <v>77</v>
      </c>
      <c r="J1265" t="s">
        <v>43</v>
      </c>
      <c r="K1265" s="9">
        <v>57</v>
      </c>
      <c r="L1265" t="s">
        <v>78</v>
      </c>
      <c r="M1265">
        <v>1</v>
      </c>
      <c r="N1265" t="s">
        <v>51</v>
      </c>
      <c r="O1265" t="s">
        <v>77</v>
      </c>
      <c r="P1265" t="s">
        <v>57</v>
      </c>
      <c r="Q1265" s="9">
        <v>2766</v>
      </c>
      <c r="R1265" s="9">
        <v>8952</v>
      </c>
      <c r="S1265" s="9">
        <v>8</v>
      </c>
      <c r="T1265" t="s">
        <v>46</v>
      </c>
      <c r="U1265" s="9">
        <v>22</v>
      </c>
      <c r="V1265" t="s">
        <v>83</v>
      </c>
      <c r="W1265" t="s">
        <v>77</v>
      </c>
      <c r="X1265" s="9">
        <v>6</v>
      </c>
      <c r="Y1265" t="s">
        <v>85</v>
      </c>
      <c r="Z1265" t="s">
        <v>46</v>
      </c>
    </row>
    <row r="1266" spans="1:26" x14ac:dyDescent="0.25">
      <c r="A1266">
        <v>2717</v>
      </c>
      <c r="B1266" s="9">
        <v>55</v>
      </c>
      <c r="C1266" t="s">
        <v>26</v>
      </c>
      <c r="D1266" s="9">
        <v>478</v>
      </c>
      <c r="E1266" t="s">
        <v>41</v>
      </c>
      <c r="F1266" s="9">
        <v>2</v>
      </c>
      <c r="G1266" t="s">
        <v>74</v>
      </c>
      <c r="H1266" t="s">
        <v>53</v>
      </c>
      <c r="I1266" t="s">
        <v>78</v>
      </c>
      <c r="J1266" t="s">
        <v>43</v>
      </c>
      <c r="K1266" s="9">
        <v>60</v>
      </c>
      <c r="L1266" t="s">
        <v>77</v>
      </c>
      <c r="M1266">
        <v>5</v>
      </c>
      <c r="N1266" t="s">
        <v>63</v>
      </c>
      <c r="O1266" t="s">
        <v>79</v>
      </c>
      <c r="P1266" t="s">
        <v>45</v>
      </c>
      <c r="Q1266" s="9">
        <v>19038</v>
      </c>
      <c r="R1266" s="9">
        <v>19805</v>
      </c>
      <c r="S1266" s="9">
        <v>8</v>
      </c>
      <c r="T1266" t="s">
        <v>46</v>
      </c>
      <c r="U1266" s="9">
        <v>12</v>
      </c>
      <c r="V1266" t="s">
        <v>82</v>
      </c>
      <c r="W1266" t="s">
        <v>77</v>
      </c>
      <c r="X1266" s="9">
        <v>2</v>
      </c>
      <c r="Y1266" t="s">
        <v>86</v>
      </c>
      <c r="Z1266" t="s">
        <v>46</v>
      </c>
    </row>
    <row r="1267" spans="1:26" x14ac:dyDescent="0.25">
      <c r="A1267">
        <v>2718</v>
      </c>
      <c r="B1267" s="9">
        <v>33</v>
      </c>
      <c r="C1267" t="s">
        <v>60</v>
      </c>
      <c r="D1267" s="9">
        <v>775</v>
      </c>
      <c r="E1267" t="s">
        <v>41</v>
      </c>
      <c r="F1267" s="9">
        <v>4</v>
      </c>
      <c r="G1267" t="s">
        <v>74</v>
      </c>
      <c r="H1267" t="s">
        <v>67</v>
      </c>
      <c r="I1267" t="s">
        <v>80</v>
      </c>
      <c r="J1267" t="s">
        <v>43</v>
      </c>
      <c r="K1267" s="9">
        <v>90</v>
      </c>
      <c r="L1267" t="s">
        <v>78</v>
      </c>
      <c r="M1267">
        <v>2</v>
      </c>
      <c r="N1267" t="s">
        <v>44</v>
      </c>
      <c r="O1267" t="s">
        <v>77</v>
      </c>
      <c r="P1267" t="s">
        <v>57</v>
      </c>
      <c r="Q1267" s="9">
        <v>3055</v>
      </c>
      <c r="R1267" s="9">
        <v>6194</v>
      </c>
      <c r="S1267" s="9">
        <v>5</v>
      </c>
      <c r="T1267" t="s">
        <v>46</v>
      </c>
      <c r="U1267" s="9">
        <v>15</v>
      </c>
      <c r="V1267" t="s">
        <v>82</v>
      </c>
      <c r="W1267" t="s">
        <v>78</v>
      </c>
      <c r="X1267" s="9">
        <v>2</v>
      </c>
      <c r="Y1267" t="s">
        <v>85</v>
      </c>
      <c r="Z1267" t="s">
        <v>46</v>
      </c>
    </row>
    <row r="1268" spans="1:26" x14ac:dyDescent="0.25">
      <c r="A1268">
        <v>2719</v>
      </c>
      <c r="B1268" s="9">
        <v>41</v>
      </c>
      <c r="C1268" t="s">
        <v>26</v>
      </c>
      <c r="D1268" s="9">
        <v>548</v>
      </c>
      <c r="E1268" t="s">
        <v>41</v>
      </c>
      <c r="F1268" s="9">
        <v>9</v>
      </c>
      <c r="G1268" t="s">
        <v>73</v>
      </c>
      <c r="H1268" t="s">
        <v>29</v>
      </c>
      <c r="I1268" t="s">
        <v>78</v>
      </c>
      <c r="J1268" t="s">
        <v>43</v>
      </c>
      <c r="K1268" s="9">
        <v>94</v>
      </c>
      <c r="L1268" t="s">
        <v>78</v>
      </c>
      <c r="M1268">
        <v>1</v>
      </c>
      <c r="N1268" t="s">
        <v>51</v>
      </c>
      <c r="O1268" t="s">
        <v>79</v>
      </c>
      <c r="P1268" t="s">
        <v>57</v>
      </c>
      <c r="Q1268" s="9">
        <v>2289</v>
      </c>
      <c r="R1268" s="9">
        <v>20520</v>
      </c>
      <c r="S1268" s="9">
        <v>1</v>
      </c>
      <c r="T1268" t="s">
        <v>46</v>
      </c>
      <c r="U1268" s="9">
        <v>20</v>
      </c>
      <c r="V1268" t="s">
        <v>83</v>
      </c>
      <c r="W1268" t="s">
        <v>77</v>
      </c>
      <c r="X1268" s="9">
        <v>2</v>
      </c>
      <c r="Y1268" t="s">
        <v>86</v>
      </c>
      <c r="Z1268" t="s">
        <v>46</v>
      </c>
    </row>
    <row r="1269" spans="1:26" x14ac:dyDescent="0.25">
      <c r="A1269">
        <v>2720</v>
      </c>
      <c r="B1269" s="9">
        <v>34</v>
      </c>
      <c r="C1269" t="s">
        <v>60</v>
      </c>
      <c r="D1269" s="9">
        <v>1375</v>
      </c>
      <c r="E1269" t="s">
        <v>27</v>
      </c>
      <c r="F1269" s="9">
        <v>10</v>
      </c>
      <c r="G1269" t="s">
        <v>74</v>
      </c>
      <c r="H1269" t="s">
        <v>29</v>
      </c>
      <c r="I1269" t="s">
        <v>80</v>
      </c>
      <c r="J1269" t="s">
        <v>43</v>
      </c>
      <c r="K1269" s="9">
        <v>87</v>
      </c>
      <c r="L1269" t="s">
        <v>78</v>
      </c>
      <c r="M1269">
        <v>2</v>
      </c>
      <c r="N1269" t="s">
        <v>33</v>
      </c>
      <c r="O1269" t="s">
        <v>78</v>
      </c>
      <c r="P1269" t="s">
        <v>57</v>
      </c>
      <c r="Q1269" s="9">
        <v>4001</v>
      </c>
      <c r="R1269" s="9">
        <v>12313</v>
      </c>
      <c r="S1269" s="9">
        <v>1</v>
      </c>
      <c r="T1269" t="s">
        <v>36</v>
      </c>
      <c r="U1269" s="9">
        <v>14</v>
      </c>
      <c r="V1269" t="s">
        <v>82</v>
      </c>
      <c r="W1269" t="s">
        <v>78</v>
      </c>
      <c r="X1269" s="9">
        <v>3</v>
      </c>
      <c r="Y1269" t="s">
        <v>86</v>
      </c>
      <c r="Z1269" t="s">
        <v>46</v>
      </c>
    </row>
    <row r="1270" spans="1:26" x14ac:dyDescent="0.25">
      <c r="A1270">
        <v>2721</v>
      </c>
      <c r="B1270" s="9">
        <v>53</v>
      </c>
      <c r="C1270" t="s">
        <v>60</v>
      </c>
      <c r="D1270" s="9">
        <v>661</v>
      </c>
      <c r="E1270" t="s">
        <v>41</v>
      </c>
      <c r="F1270" s="9">
        <v>1</v>
      </c>
      <c r="G1270" t="s">
        <v>73</v>
      </c>
      <c r="H1270" t="s">
        <v>53</v>
      </c>
      <c r="I1270" t="s">
        <v>79</v>
      </c>
      <c r="J1270" t="s">
        <v>31</v>
      </c>
      <c r="K1270" s="9">
        <v>60</v>
      </c>
      <c r="L1270" t="s">
        <v>77</v>
      </c>
      <c r="M1270">
        <v>4</v>
      </c>
      <c r="N1270" t="s">
        <v>58</v>
      </c>
      <c r="O1270" t="s">
        <v>78</v>
      </c>
      <c r="P1270" t="s">
        <v>45</v>
      </c>
      <c r="Q1270" s="9">
        <v>12965</v>
      </c>
      <c r="R1270" s="9">
        <v>22308</v>
      </c>
      <c r="S1270" s="9">
        <v>4</v>
      </c>
      <c r="T1270" t="s">
        <v>36</v>
      </c>
      <c r="U1270" s="9">
        <v>20</v>
      </c>
      <c r="V1270" t="s">
        <v>83</v>
      </c>
      <c r="W1270" t="s">
        <v>80</v>
      </c>
      <c r="X1270" s="9">
        <v>2</v>
      </c>
      <c r="Y1270" t="s">
        <v>85</v>
      </c>
      <c r="Z1270" t="s">
        <v>46</v>
      </c>
    </row>
    <row r="1271" spans="1:26" x14ac:dyDescent="0.25">
      <c r="A1271">
        <v>2722</v>
      </c>
      <c r="B1271" s="9">
        <v>43</v>
      </c>
      <c r="C1271" t="s">
        <v>26</v>
      </c>
      <c r="D1271" s="9">
        <v>244</v>
      </c>
      <c r="E1271" t="s">
        <v>69</v>
      </c>
      <c r="F1271" s="9">
        <v>2</v>
      </c>
      <c r="G1271" t="s">
        <v>74</v>
      </c>
      <c r="H1271" t="s">
        <v>29</v>
      </c>
      <c r="I1271" t="s">
        <v>77</v>
      </c>
      <c r="J1271" t="s">
        <v>43</v>
      </c>
      <c r="K1271" s="9">
        <v>97</v>
      </c>
      <c r="L1271" t="s">
        <v>78</v>
      </c>
      <c r="M1271">
        <v>1</v>
      </c>
      <c r="N1271" t="s">
        <v>69</v>
      </c>
      <c r="O1271" t="s">
        <v>80</v>
      </c>
      <c r="P1271" t="s">
        <v>35</v>
      </c>
      <c r="Q1271" s="9">
        <v>3539</v>
      </c>
      <c r="R1271" s="9">
        <v>5033</v>
      </c>
      <c r="S1271" s="9">
        <v>0</v>
      </c>
      <c r="T1271" t="s">
        <v>46</v>
      </c>
      <c r="U1271" s="9">
        <v>13</v>
      </c>
      <c r="V1271" t="s">
        <v>82</v>
      </c>
      <c r="W1271" t="s">
        <v>77</v>
      </c>
      <c r="X1271" s="9">
        <v>5</v>
      </c>
      <c r="Y1271" t="s">
        <v>86</v>
      </c>
      <c r="Z1271" t="s">
        <v>46</v>
      </c>
    </row>
    <row r="1272" spans="1:26" x14ac:dyDescent="0.25">
      <c r="A1272">
        <v>2723</v>
      </c>
      <c r="B1272" s="9">
        <v>34</v>
      </c>
      <c r="C1272" t="s">
        <v>26</v>
      </c>
      <c r="D1272" s="9">
        <v>511</v>
      </c>
      <c r="E1272" t="s">
        <v>27</v>
      </c>
      <c r="F1272" s="9">
        <v>3</v>
      </c>
      <c r="G1272" t="s">
        <v>72</v>
      </c>
      <c r="H1272" t="s">
        <v>29</v>
      </c>
      <c r="I1272" t="s">
        <v>80</v>
      </c>
      <c r="J1272" t="s">
        <v>31</v>
      </c>
      <c r="K1272" s="9">
        <v>32</v>
      </c>
      <c r="L1272" t="s">
        <v>79</v>
      </c>
      <c r="M1272">
        <v>2</v>
      </c>
      <c r="N1272" t="s">
        <v>33</v>
      </c>
      <c r="O1272" t="s">
        <v>80</v>
      </c>
      <c r="P1272" t="s">
        <v>35</v>
      </c>
      <c r="Q1272" s="9">
        <v>6029</v>
      </c>
      <c r="R1272" s="9">
        <v>25353</v>
      </c>
      <c r="S1272" s="9">
        <v>5</v>
      </c>
      <c r="T1272" t="s">
        <v>46</v>
      </c>
      <c r="U1272" s="9">
        <v>12</v>
      </c>
      <c r="V1272" t="s">
        <v>82</v>
      </c>
      <c r="W1272" t="s">
        <v>79</v>
      </c>
      <c r="X1272" s="9">
        <v>3</v>
      </c>
      <c r="Y1272" t="s">
        <v>86</v>
      </c>
      <c r="Z1272" t="s">
        <v>46</v>
      </c>
    </row>
    <row r="1273" spans="1:26" x14ac:dyDescent="0.25">
      <c r="A1273">
        <v>2724</v>
      </c>
      <c r="B1273" s="9">
        <v>21</v>
      </c>
      <c r="C1273" t="s">
        <v>26</v>
      </c>
      <c r="D1273" s="9">
        <v>337</v>
      </c>
      <c r="E1273" t="s">
        <v>27</v>
      </c>
      <c r="F1273" s="9">
        <v>7</v>
      </c>
      <c r="G1273" t="s">
        <v>76</v>
      </c>
      <c r="H1273" t="s">
        <v>64</v>
      </c>
      <c r="I1273" t="s">
        <v>77</v>
      </c>
      <c r="J1273" t="s">
        <v>43</v>
      </c>
      <c r="K1273" s="9">
        <v>31</v>
      </c>
      <c r="L1273" t="s">
        <v>78</v>
      </c>
      <c r="M1273">
        <v>1</v>
      </c>
      <c r="N1273" t="s">
        <v>62</v>
      </c>
      <c r="O1273" t="s">
        <v>77</v>
      </c>
      <c r="P1273" t="s">
        <v>35</v>
      </c>
      <c r="Q1273" s="9">
        <v>2679</v>
      </c>
      <c r="R1273" s="9">
        <v>4567</v>
      </c>
      <c r="S1273" s="9">
        <v>1</v>
      </c>
      <c r="T1273" t="s">
        <v>46</v>
      </c>
      <c r="U1273" s="9">
        <v>13</v>
      </c>
      <c r="V1273" t="s">
        <v>82</v>
      </c>
      <c r="W1273" t="s">
        <v>77</v>
      </c>
      <c r="X1273" s="9">
        <v>3</v>
      </c>
      <c r="Y1273" t="s">
        <v>86</v>
      </c>
      <c r="Z1273" t="s">
        <v>36</v>
      </c>
    </row>
    <row r="1274" spans="1:26" x14ac:dyDescent="0.25">
      <c r="A1274">
        <v>2725</v>
      </c>
      <c r="B1274" s="9">
        <v>38</v>
      </c>
      <c r="C1274" t="s">
        <v>26</v>
      </c>
      <c r="D1274" s="9">
        <v>1153</v>
      </c>
      <c r="E1274" t="s">
        <v>41</v>
      </c>
      <c r="F1274" s="9">
        <v>6</v>
      </c>
      <c r="G1274" t="s">
        <v>72</v>
      </c>
      <c r="H1274" t="s">
        <v>49</v>
      </c>
      <c r="I1274" t="s">
        <v>80</v>
      </c>
      <c r="J1274" t="s">
        <v>31</v>
      </c>
      <c r="K1274" s="9">
        <v>40</v>
      </c>
      <c r="L1274" t="s">
        <v>77</v>
      </c>
      <c r="M1274">
        <v>1</v>
      </c>
      <c r="N1274" t="s">
        <v>51</v>
      </c>
      <c r="O1274" t="s">
        <v>78</v>
      </c>
      <c r="P1274" t="s">
        <v>45</v>
      </c>
      <c r="Q1274" s="9">
        <v>3702</v>
      </c>
      <c r="R1274" s="9">
        <v>16376</v>
      </c>
      <c r="S1274" s="9">
        <v>1</v>
      </c>
      <c r="T1274" t="s">
        <v>46</v>
      </c>
      <c r="U1274" s="9">
        <v>11</v>
      </c>
      <c r="V1274" t="s">
        <v>82</v>
      </c>
      <c r="W1274" t="s">
        <v>77</v>
      </c>
      <c r="X1274" s="9">
        <v>3</v>
      </c>
      <c r="Y1274" t="s">
        <v>86</v>
      </c>
      <c r="Z1274" t="s">
        <v>46</v>
      </c>
    </row>
    <row r="1275" spans="1:26" x14ac:dyDescent="0.25">
      <c r="A1275">
        <v>2726</v>
      </c>
      <c r="B1275" s="9">
        <v>22</v>
      </c>
      <c r="C1275" t="s">
        <v>26</v>
      </c>
      <c r="D1275" s="9">
        <v>1294</v>
      </c>
      <c r="E1275" t="s">
        <v>41</v>
      </c>
      <c r="F1275" s="9">
        <v>8</v>
      </c>
      <c r="G1275" t="s">
        <v>76</v>
      </c>
      <c r="H1275" t="s">
        <v>53</v>
      </c>
      <c r="I1275" t="s">
        <v>78</v>
      </c>
      <c r="J1275" t="s">
        <v>31</v>
      </c>
      <c r="K1275" s="9">
        <v>79</v>
      </c>
      <c r="L1275" t="s">
        <v>78</v>
      </c>
      <c r="M1275">
        <v>1</v>
      </c>
      <c r="N1275" t="s">
        <v>51</v>
      </c>
      <c r="O1275" t="s">
        <v>79</v>
      </c>
      <c r="P1275" t="s">
        <v>45</v>
      </c>
      <c r="Q1275" s="9">
        <v>2398</v>
      </c>
      <c r="R1275" s="9">
        <v>15999</v>
      </c>
      <c r="S1275" s="9">
        <v>1</v>
      </c>
      <c r="T1275" t="s">
        <v>36</v>
      </c>
      <c r="U1275" s="9">
        <v>17</v>
      </c>
      <c r="V1275" t="s">
        <v>82</v>
      </c>
      <c r="W1275" t="s">
        <v>78</v>
      </c>
      <c r="X1275" s="9">
        <v>6</v>
      </c>
      <c r="Y1275" t="s">
        <v>86</v>
      </c>
      <c r="Z1275" t="s">
        <v>36</v>
      </c>
    </row>
    <row r="1276" spans="1:26" x14ac:dyDescent="0.25">
      <c r="A1276">
        <v>2727</v>
      </c>
      <c r="B1276" s="9">
        <v>31</v>
      </c>
      <c r="C1276" t="s">
        <v>26</v>
      </c>
      <c r="D1276" s="9">
        <v>196</v>
      </c>
      <c r="E1276" t="s">
        <v>27</v>
      </c>
      <c r="F1276" s="9">
        <v>29</v>
      </c>
      <c r="G1276" t="s">
        <v>73</v>
      </c>
      <c r="H1276" t="s">
        <v>64</v>
      </c>
      <c r="I1276" t="s">
        <v>79</v>
      </c>
      <c r="J1276" t="s">
        <v>31</v>
      </c>
      <c r="K1276" s="9">
        <v>91</v>
      </c>
      <c r="L1276" t="s">
        <v>77</v>
      </c>
      <c r="M1276">
        <v>2</v>
      </c>
      <c r="N1276" t="s">
        <v>33</v>
      </c>
      <c r="O1276" t="s">
        <v>80</v>
      </c>
      <c r="P1276" t="s">
        <v>45</v>
      </c>
      <c r="Q1276" s="9">
        <v>5468</v>
      </c>
      <c r="R1276" s="9">
        <v>13402</v>
      </c>
      <c r="S1276" s="9">
        <v>1</v>
      </c>
      <c r="T1276" t="s">
        <v>46</v>
      </c>
      <c r="U1276" s="9">
        <v>14</v>
      </c>
      <c r="V1276" t="s">
        <v>82</v>
      </c>
      <c r="W1276" t="s">
        <v>79</v>
      </c>
      <c r="X1276" s="9">
        <v>3</v>
      </c>
      <c r="Y1276" t="s">
        <v>86</v>
      </c>
      <c r="Z1276" t="s">
        <v>46</v>
      </c>
    </row>
    <row r="1277" spans="1:26" x14ac:dyDescent="0.25">
      <c r="A1277">
        <v>2728</v>
      </c>
      <c r="B1277" s="9">
        <v>51</v>
      </c>
      <c r="C1277" t="s">
        <v>26</v>
      </c>
      <c r="D1277" s="9">
        <v>942</v>
      </c>
      <c r="E1277" t="s">
        <v>41</v>
      </c>
      <c r="F1277" s="9">
        <v>3</v>
      </c>
      <c r="G1277" t="s">
        <v>74</v>
      </c>
      <c r="H1277" t="s">
        <v>67</v>
      </c>
      <c r="I1277" t="s">
        <v>79</v>
      </c>
      <c r="J1277" t="s">
        <v>31</v>
      </c>
      <c r="K1277" s="9">
        <v>53</v>
      </c>
      <c r="L1277" t="s">
        <v>78</v>
      </c>
      <c r="M1277">
        <v>3</v>
      </c>
      <c r="N1277" t="s">
        <v>61</v>
      </c>
      <c r="O1277" t="s">
        <v>78</v>
      </c>
      <c r="P1277" t="s">
        <v>45</v>
      </c>
      <c r="Q1277" s="9">
        <v>13116</v>
      </c>
      <c r="R1277" s="9">
        <v>22984</v>
      </c>
      <c r="S1277" s="9">
        <v>5</v>
      </c>
      <c r="T1277" t="s">
        <v>46</v>
      </c>
      <c r="U1277" s="9">
        <v>11</v>
      </c>
      <c r="V1277" t="s">
        <v>82</v>
      </c>
      <c r="W1277" t="s">
        <v>80</v>
      </c>
      <c r="X1277" s="9">
        <v>2</v>
      </c>
      <c r="Y1277" t="s">
        <v>86</v>
      </c>
      <c r="Z1277" t="s">
        <v>46</v>
      </c>
    </row>
    <row r="1278" spans="1:26" x14ac:dyDescent="0.25">
      <c r="A1278">
        <v>2729</v>
      </c>
      <c r="B1278" s="9">
        <v>37</v>
      </c>
      <c r="C1278" t="s">
        <v>26</v>
      </c>
      <c r="D1278" s="9">
        <v>589</v>
      </c>
      <c r="E1278" t="s">
        <v>27</v>
      </c>
      <c r="F1278" s="9">
        <v>9</v>
      </c>
      <c r="G1278" t="s">
        <v>72</v>
      </c>
      <c r="H1278" t="s">
        <v>64</v>
      </c>
      <c r="I1278" t="s">
        <v>77</v>
      </c>
      <c r="J1278" t="s">
        <v>43</v>
      </c>
      <c r="K1278" s="9">
        <v>46</v>
      </c>
      <c r="L1278" t="s">
        <v>77</v>
      </c>
      <c r="M1278">
        <v>2</v>
      </c>
      <c r="N1278" t="s">
        <v>33</v>
      </c>
      <c r="O1278" t="s">
        <v>77</v>
      </c>
      <c r="P1278" t="s">
        <v>45</v>
      </c>
      <c r="Q1278" s="9">
        <v>4189</v>
      </c>
      <c r="R1278" s="9">
        <v>8800</v>
      </c>
      <c r="S1278" s="9">
        <v>1</v>
      </c>
      <c r="T1278" t="s">
        <v>46</v>
      </c>
      <c r="U1278" s="9">
        <v>14</v>
      </c>
      <c r="V1278" t="s">
        <v>82</v>
      </c>
      <c r="W1278" t="s">
        <v>79</v>
      </c>
      <c r="X1278" s="9">
        <v>2</v>
      </c>
      <c r="Y1278" t="s">
        <v>86</v>
      </c>
      <c r="Z1278" t="s">
        <v>46</v>
      </c>
    </row>
    <row r="1279" spans="1:26" x14ac:dyDescent="0.25">
      <c r="A1279">
        <v>2730</v>
      </c>
      <c r="B1279" s="9">
        <v>46</v>
      </c>
      <c r="C1279" t="s">
        <v>26</v>
      </c>
      <c r="D1279" s="9">
        <v>734</v>
      </c>
      <c r="E1279" t="s">
        <v>41</v>
      </c>
      <c r="F1279" s="9">
        <v>2</v>
      </c>
      <c r="G1279" t="s">
        <v>73</v>
      </c>
      <c r="H1279" t="s">
        <v>53</v>
      </c>
      <c r="I1279" t="s">
        <v>78</v>
      </c>
      <c r="J1279" t="s">
        <v>43</v>
      </c>
      <c r="K1279" s="9">
        <v>46</v>
      </c>
      <c r="L1279" t="s">
        <v>78</v>
      </c>
      <c r="M1279">
        <v>5</v>
      </c>
      <c r="N1279" t="s">
        <v>63</v>
      </c>
      <c r="O1279" t="s">
        <v>80</v>
      </c>
      <c r="P1279" t="s">
        <v>57</v>
      </c>
      <c r="Q1279" s="9">
        <v>19328</v>
      </c>
      <c r="R1279" s="9">
        <v>14218</v>
      </c>
      <c r="S1279" s="9">
        <v>7</v>
      </c>
      <c r="T1279" t="s">
        <v>36</v>
      </c>
      <c r="U1279" s="9">
        <v>17</v>
      </c>
      <c r="V1279" t="s">
        <v>82</v>
      </c>
      <c r="W1279" t="s">
        <v>78</v>
      </c>
      <c r="X1279" s="9">
        <v>3</v>
      </c>
      <c r="Y1279" t="s">
        <v>86</v>
      </c>
      <c r="Z1279" t="s">
        <v>46</v>
      </c>
    </row>
    <row r="1280" spans="1:26" x14ac:dyDescent="0.25">
      <c r="A1280">
        <v>2731</v>
      </c>
      <c r="B1280" s="9">
        <v>36</v>
      </c>
      <c r="C1280" t="s">
        <v>26</v>
      </c>
      <c r="D1280" s="9">
        <v>1383</v>
      </c>
      <c r="E1280" t="s">
        <v>41</v>
      </c>
      <c r="F1280" s="9">
        <v>10</v>
      </c>
      <c r="G1280" t="s">
        <v>74</v>
      </c>
      <c r="H1280" t="s">
        <v>29</v>
      </c>
      <c r="I1280" t="s">
        <v>80</v>
      </c>
      <c r="J1280" t="s">
        <v>43</v>
      </c>
      <c r="K1280" s="9">
        <v>90</v>
      </c>
      <c r="L1280" t="s">
        <v>78</v>
      </c>
      <c r="M1280">
        <v>3</v>
      </c>
      <c r="N1280" t="s">
        <v>59</v>
      </c>
      <c r="O1280" t="s">
        <v>79</v>
      </c>
      <c r="P1280" t="s">
        <v>45</v>
      </c>
      <c r="Q1280" s="9">
        <v>8321</v>
      </c>
      <c r="R1280" s="9">
        <v>25949</v>
      </c>
      <c r="S1280" s="9">
        <v>7</v>
      </c>
      <c r="T1280" t="s">
        <v>36</v>
      </c>
      <c r="U1280" s="9">
        <v>13</v>
      </c>
      <c r="V1280" t="s">
        <v>82</v>
      </c>
      <c r="W1280" t="s">
        <v>80</v>
      </c>
      <c r="X1280" s="9">
        <v>1</v>
      </c>
      <c r="Y1280" t="s">
        <v>86</v>
      </c>
      <c r="Z1280" t="s">
        <v>46</v>
      </c>
    </row>
    <row r="1281" spans="1:26" x14ac:dyDescent="0.25">
      <c r="A1281">
        <v>2732</v>
      </c>
      <c r="B1281" s="9">
        <v>44</v>
      </c>
      <c r="C1281" t="s">
        <v>40</v>
      </c>
      <c r="D1281" s="9">
        <v>429</v>
      </c>
      <c r="E1281" t="s">
        <v>41</v>
      </c>
      <c r="F1281" s="9">
        <v>1</v>
      </c>
      <c r="G1281" t="s">
        <v>72</v>
      </c>
      <c r="H1281" t="s">
        <v>53</v>
      </c>
      <c r="I1281" t="s">
        <v>78</v>
      </c>
      <c r="J1281" t="s">
        <v>43</v>
      </c>
      <c r="K1281" s="9">
        <v>99</v>
      </c>
      <c r="L1281" t="s">
        <v>78</v>
      </c>
      <c r="M1281">
        <v>1</v>
      </c>
      <c r="N1281" t="s">
        <v>44</v>
      </c>
      <c r="O1281" t="s">
        <v>77</v>
      </c>
      <c r="P1281" t="s">
        <v>57</v>
      </c>
      <c r="Q1281" s="9">
        <v>2342</v>
      </c>
      <c r="R1281" s="9">
        <v>11092</v>
      </c>
      <c r="S1281" s="9">
        <v>1</v>
      </c>
      <c r="T1281" t="s">
        <v>36</v>
      </c>
      <c r="U1281" s="9">
        <v>12</v>
      </c>
      <c r="V1281" t="s">
        <v>82</v>
      </c>
      <c r="W1281" t="s">
        <v>78</v>
      </c>
      <c r="X1281" s="9">
        <v>2</v>
      </c>
      <c r="Y1281" t="s">
        <v>85</v>
      </c>
      <c r="Z1281" t="s">
        <v>36</v>
      </c>
    </row>
    <row r="1282" spans="1:26" x14ac:dyDescent="0.25">
      <c r="A1282">
        <v>2733</v>
      </c>
      <c r="B1282" s="9">
        <v>37</v>
      </c>
      <c r="C1282" t="s">
        <v>26</v>
      </c>
      <c r="D1282" s="9">
        <v>1239</v>
      </c>
      <c r="E1282" t="s">
        <v>69</v>
      </c>
      <c r="F1282" s="9">
        <v>8</v>
      </c>
      <c r="G1282" t="s">
        <v>72</v>
      </c>
      <c r="H1282" t="s">
        <v>49</v>
      </c>
      <c r="I1282" t="s">
        <v>78</v>
      </c>
      <c r="J1282" t="s">
        <v>43</v>
      </c>
      <c r="K1282" s="9">
        <v>89</v>
      </c>
      <c r="L1282" t="s">
        <v>78</v>
      </c>
      <c r="M1282">
        <v>2</v>
      </c>
      <c r="N1282" t="s">
        <v>69</v>
      </c>
      <c r="O1282" t="s">
        <v>77</v>
      </c>
      <c r="P1282" t="s">
        <v>57</v>
      </c>
      <c r="Q1282" s="9">
        <v>4071</v>
      </c>
      <c r="R1282" s="9">
        <v>12832</v>
      </c>
      <c r="S1282" s="9">
        <v>2</v>
      </c>
      <c r="T1282" t="s">
        <v>46</v>
      </c>
      <c r="U1282" s="9">
        <v>13</v>
      </c>
      <c r="V1282" t="s">
        <v>82</v>
      </c>
      <c r="W1282" t="s">
        <v>78</v>
      </c>
      <c r="X1282" s="9">
        <v>4</v>
      </c>
      <c r="Y1282" t="s">
        <v>85</v>
      </c>
      <c r="Z1282" t="s">
        <v>46</v>
      </c>
    </row>
    <row r="1283" spans="1:26" x14ac:dyDescent="0.25">
      <c r="A1283">
        <v>2734</v>
      </c>
      <c r="B1283" s="9">
        <v>35</v>
      </c>
      <c r="C1283" t="s">
        <v>26</v>
      </c>
      <c r="D1283" s="9">
        <v>303</v>
      </c>
      <c r="E1283" t="s">
        <v>27</v>
      </c>
      <c r="F1283" s="9">
        <v>27</v>
      </c>
      <c r="G1283" t="s">
        <v>74</v>
      </c>
      <c r="H1283" t="s">
        <v>29</v>
      </c>
      <c r="I1283" t="s">
        <v>78</v>
      </c>
      <c r="J1283" t="s">
        <v>43</v>
      </c>
      <c r="K1283" s="9">
        <v>84</v>
      </c>
      <c r="L1283" t="s">
        <v>78</v>
      </c>
      <c r="M1283">
        <v>2</v>
      </c>
      <c r="N1283" t="s">
        <v>33</v>
      </c>
      <c r="O1283" t="s">
        <v>80</v>
      </c>
      <c r="P1283" t="s">
        <v>35</v>
      </c>
      <c r="Q1283" s="9">
        <v>5813</v>
      </c>
      <c r="R1283" s="9">
        <v>14506</v>
      </c>
      <c r="S1283" s="9">
        <v>1</v>
      </c>
      <c r="T1283" t="s">
        <v>36</v>
      </c>
      <c r="U1283" s="9">
        <v>18</v>
      </c>
      <c r="V1283" t="s">
        <v>82</v>
      </c>
      <c r="W1283" t="s">
        <v>80</v>
      </c>
      <c r="X1283" s="9">
        <v>2</v>
      </c>
      <c r="Y1283" t="s">
        <v>86</v>
      </c>
      <c r="Z1283" t="s">
        <v>36</v>
      </c>
    </row>
    <row r="1284" spans="1:26" x14ac:dyDescent="0.25">
      <c r="A1284">
        <v>2735</v>
      </c>
      <c r="B1284" s="9">
        <v>33</v>
      </c>
      <c r="C1284" t="s">
        <v>26</v>
      </c>
      <c r="D1284" s="9">
        <v>867</v>
      </c>
      <c r="E1284" t="s">
        <v>41</v>
      </c>
      <c r="F1284" s="9">
        <v>8</v>
      </c>
      <c r="G1284" t="s">
        <v>73</v>
      </c>
      <c r="H1284" t="s">
        <v>29</v>
      </c>
      <c r="I1284" t="s">
        <v>80</v>
      </c>
      <c r="J1284" t="s">
        <v>43</v>
      </c>
      <c r="K1284" s="9">
        <v>90</v>
      </c>
      <c r="L1284" t="s">
        <v>80</v>
      </c>
      <c r="M1284">
        <v>1</v>
      </c>
      <c r="N1284" t="s">
        <v>44</v>
      </c>
      <c r="O1284" t="s">
        <v>79</v>
      </c>
      <c r="P1284" t="s">
        <v>45</v>
      </c>
      <c r="Q1284" s="9">
        <v>3143</v>
      </c>
      <c r="R1284" s="9">
        <v>6076</v>
      </c>
      <c r="S1284" s="9">
        <v>6</v>
      </c>
      <c r="T1284" t="s">
        <v>46</v>
      </c>
      <c r="U1284" s="9">
        <v>19</v>
      </c>
      <c r="V1284" t="s">
        <v>82</v>
      </c>
      <c r="W1284" t="s">
        <v>77</v>
      </c>
      <c r="X1284" s="9">
        <v>1</v>
      </c>
      <c r="Y1284" t="s">
        <v>86</v>
      </c>
      <c r="Z1284" t="s">
        <v>46</v>
      </c>
    </row>
    <row r="1285" spans="1:26" x14ac:dyDescent="0.25">
      <c r="A1285">
        <v>2736</v>
      </c>
      <c r="B1285" s="9">
        <v>28</v>
      </c>
      <c r="C1285" t="s">
        <v>26</v>
      </c>
      <c r="D1285" s="9">
        <v>1181</v>
      </c>
      <c r="E1285" t="s">
        <v>41</v>
      </c>
      <c r="F1285" s="9">
        <v>1</v>
      </c>
      <c r="G1285" t="s">
        <v>74</v>
      </c>
      <c r="H1285" t="s">
        <v>29</v>
      </c>
      <c r="I1285" t="s">
        <v>78</v>
      </c>
      <c r="J1285" t="s">
        <v>43</v>
      </c>
      <c r="K1285" s="9">
        <v>82</v>
      </c>
      <c r="L1285" t="s">
        <v>78</v>
      </c>
      <c r="M1285">
        <v>1</v>
      </c>
      <c r="N1285" t="s">
        <v>44</v>
      </c>
      <c r="O1285" t="s">
        <v>80</v>
      </c>
      <c r="P1285" t="s">
        <v>45</v>
      </c>
      <c r="Q1285" s="9">
        <v>2044</v>
      </c>
      <c r="R1285" s="9">
        <v>5531</v>
      </c>
      <c r="S1285" s="9">
        <v>1</v>
      </c>
      <c r="T1285" t="s">
        <v>46</v>
      </c>
      <c r="U1285" s="9">
        <v>11</v>
      </c>
      <c r="V1285" t="s">
        <v>82</v>
      </c>
      <c r="W1285" t="s">
        <v>78</v>
      </c>
      <c r="X1285" s="9">
        <v>6</v>
      </c>
      <c r="Y1285" t="s">
        <v>87</v>
      </c>
      <c r="Z1285" t="s">
        <v>46</v>
      </c>
    </row>
    <row r="1286" spans="1:26" x14ac:dyDescent="0.25">
      <c r="A1286">
        <v>2737</v>
      </c>
      <c r="B1286" s="9">
        <v>39</v>
      </c>
      <c r="C1286" t="s">
        <v>26</v>
      </c>
      <c r="D1286" s="9">
        <v>1253</v>
      </c>
      <c r="E1286" t="s">
        <v>41</v>
      </c>
      <c r="F1286" s="9">
        <v>10</v>
      </c>
      <c r="G1286" t="s">
        <v>76</v>
      </c>
      <c r="H1286" t="s">
        <v>53</v>
      </c>
      <c r="I1286" t="s">
        <v>78</v>
      </c>
      <c r="J1286" t="s">
        <v>43</v>
      </c>
      <c r="K1286" s="9">
        <v>65</v>
      </c>
      <c r="L1286" t="s">
        <v>78</v>
      </c>
      <c r="M1286">
        <v>3</v>
      </c>
      <c r="N1286" t="s">
        <v>63</v>
      </c>
      <c r="O1286" t="s">
        <v>78</v>
      </c>
      <c r="P1286" t="s">
        <v>35</v>
      </c>
      <c r="Q1286" s="9">
        <v>13464</v>
      </c>
      <c r="R1286" s="9">
        <v>7914</v>
      </c>
      <c r="S1286" s="9">
        <v>7</v>
      </c>
      <c r="T1286" t="s">
        <v>46</v>
      </c>
      <c r="U1286" s="9">
        <v>21</v>
      </c>
      <c r="V1286" t="s">
        <v>83</v>
      </c>
      <c r="W1286" t="s">
        <v>78</v>
      </c>
      <c r="X1286" s="9">
        <v>3</v>
      </c>
      <c r="Y1286" t="s">
        <v>86</v>
      </c>
      <c r="Z1286" t="s">
        <v>46</v>
      </c>
    </row>
    <row r="1287" spans="1:26" x14ac:dyDescent="0.25">
      <c r="A1287">
        <v>2738</v>
      </c>
      <c r="B1287" s="9">
        <v>46</v>
      </c>
      <c r="C1287" t="s">
        <v>60</v>
      </c>
      <c r="D1287" s="9">
        <v>849</v>
      </c>
      <c r="E1287" t="s">
        <v>27</v>
      </c>
      <c r="F1287" s="9">
        <v>26</v>
      </c>
      <c r="G1287" t="s">
        <v>72</v>
      </c>
      <c r="H1287" t="s">
        <v>29</v>
      </c>
      <c r="I1287" t="s">
        <v>77</v>
      </c>
      <c r="J1287" t="s">
        <v>43</v>
      </c>
      <c r="K1287" s="9">
        <v>98</v>
      </c>
      <c r="L1287" t="s">
        <v>77</v>
      </c>
      <c r="M1287">
        <v>2</v>
      </c>
      <c r="N1287" t="s">
        <v>33</v>
      </c>
      <c r="O1287" t="s">
        <v>77</v>
      </c>
      <c r="P1287" t="s">
        <v>35</v>
      </c>
      <c r="Q1287" s="9">
        <v>6720</v>
      </c>
      <c r="R1287" s="9">
        <v>25166</v>
      </c>
      <c r="S1287" s="9">
        <v>8</v>
      </c>
      <c r="T1287" t="s">
        <v>46</v>
      </c>
      <c r="U1287" s="9">
        <v>15</v>
      </c>
      <c r="V1287" t="s">
        <v>82</v>
      </c>
      <c r="W1287" t="s">
        <v>78</v>
      </c>
      <c r="X1287" s="9">
        <v>3</v>
      </c>
      <c r="Y1287" t="s">
        <v>86</v>
      </c>
      <c r="Z1287" t="s">
        <v>46</v>
      </c>
    </row>
    <row r="1288" spans="1:26" x14ac:dyDescent="0.25">
      <c r="A1288">
        <v>2739</v>
      </c>
      <c r="B1288" s="9">
        <v>40</v>
      </c>
      <c r="C1288" t="s">
        <v>26</v>
      </c>
      <c r="D1288" s="9">
        <v>616</v>
      </c>
      <c r="E1288" t="s">
        <v>41</v>
      </c>
      <c r="F1288" s="9">
        <v>2</v>
      </c>
      <c r="G1288" t="s">
        <v>72</v>
      </c>
      <c r="H1288" t="s">
        <v>29</v>
      </c>
      <c r="I1288" t="s">
        <v>78</v>
      </c>
      <c r="J1288" t="s">
        <v>31</v>
      </c>
      <c r="K1288" s="9">
        <v>99</v>
      </c>
      <c r="L1288" t="s">
        <v>78</v>
      </c>
      <c r="M1288">
        <v>1</v>
      </c>
      <c r="N1288" t="s">
        <v>51</v>
      </c>
      <c r="O1288" t="s">
        <v>79</v>
      </c>
      <c r="P1288" t="s">
        <v>45</v>
      </c>
      <c r="Q1288" s="9">
        <v>3377</v>
      </c>
      <c r="R1288" s="9">
        <v>25605</v>
      </c>
      <c r="S1288" s="9">
        <v>4</v>
      </c>
      <c r="T1288" t="s">
        <v>46</v>
      </c>
      <c r="U1288" s="9">
        <v>17</v>
      </c>
      <c r="V1288" t="s">
        <v>82</v>
      </c>
      <c r="W1288" t="s">
        <v>80</v>
      </c>
      <c r="X1288" s="9">
        <v>5</v>
      </c>
      <c r="Y1288" t="s">
        <v>85</v>
      </c>
      <c r="Z1288" t="s">
        <v>46</v>
      </c>
    </row>
    <row r="1289" spans="1:26" x14ac:dyDescent="0.25">
      <c r="A1289">
        <v>2740</v>
      </c>
      <c r="B1289" s="9">
        <v>42</v>
      </c>
      <c r="C1289" t="s">
        <v>26</v>
      </c>
      <c r="D1289" s="9">
        <v>1128</v>
      </c>
      <c r="E1289" t="s">
        <v>41</v>
      </c>
      <c r="F1289" s="9">
        <v>13</v>
      </c>
      <c r="G1289" t="s">
        <v>74</v>
      </c>
      <c r="H1289" t="s">
        <v>53</v>
      </c>
      <c r="I1289" t="s">
        <v>77</v>
      </c>
      <c r="J1289" t="s">
        <v>43</v>
      </c>
      <c r="K1289" s="9">
        <v>95</v>
      </c>
      <c r="L1289" t="s">
        <v>80</v>
      </c>
      <c r="M1289">
        <v>2</v>
      </c>
      <c r="N1289" t="s">
        <v>59</v>
      </c>
      <c r="O1289" t="s">
        <v>79</v>
      </c>
      <c r="P1289" t="s">
        <v>45</v>
      </c>
      <c r="Q1289" s="9">
        <v>5538</v>
      </c>
      <c r="R1289" s="9">
        <v>5696</v>
      </c>
      <c r="S1289" s="9">
        <v>5</v>
      </c>
      <c r="T1289" t="s">
        <v>46</v>
      </c>
      <c r="U1289" s="9">
        <v>18</v>
      </c>
      <c r="V1289" t="s">
        <v>82</v>
      </c>
      <c r="W1289" t="s">
        <v>78</v>
      </c>
      <c r="X1289" s="9">
        <v>2</v>
      </c>
      <c r="Y1289" t="s">
        <v>85</v>
      </c>
      <c r="Z1289" t="s">
        <v>46</v>
      </c>
    </row>
    <row r="1290" spans="1:26" x14ac:dyDescent="0.25">
      <c r="A1290">
        <v>2741</v>
      </c>
      <c r="B1290" s="9">
        <v>35</v>
      </c>
      <c r="C1290" t="s">
        <v>60</v>
      </c>
      <c r="D1290" s="9">
        <v>1180</v>
      </c>
      <c r="E1290" t="s">
        <v>41</v>
      </c>
      <c r="F1290" s="9">
        <v>2</v>
      </c>
      <c r="G1290" t="s">
        <v>72</v>
      </c>
      <c r="H1290" t="s">
        <v>53</v>
      </c>
      <c r="I1290" t="s">
        <v>77</v>
      </c>
      <c r="J1290" t="s">
        <v>43</v>
      </c>
      <c r="K1290" s="9">
        <v>90</v>
      </c>
      <c r="L1290" t="s">
        <v>78</v>
      </c>
      <c r="M1290">
        <v>2</v>
      </c>
      <c r="N1290" t="s">
        <v>58</v>
      </c>
      <c r="O1290" t="s">
        <v>80</v>
      </c>
      <c r="P1290" t="s">
        <v>57</v>
      </c>
      <c r="Q1290" s="9">
        <v>5762</v>
      </c>
      <c r="R1290" s="9">
        <v>24442</v>
      </c>
      <c r="S1290" s="9">
        <v>2</v>
      </c>
      <c r="T1290" t="s">
        <v>46</v>
      </c>
      <c r="U1290" s="9">
        <v>14</v>
      </c>
      <c r="V1290" t="s">
        <v>82</v>
      </c>
      <c r="W1290" t="s">
        <v>78</v>
      </c>
      <c r="X1290" s="9">
        <v>6</v>
      </c>
      <c r="Y1290" t="s">
        <v>86</v>
      </c>
      <c r="Z1290" t="s">
        <v>46</v>
      </c>
    </row>
    <row r="1291" spans="1:26" x14ac:dyDescent="0.25">
      <c r="A1291">
        <v>2742</v>
      </c>
      <c r="B1291" s="9">
        <v>38</v>
      </c>
      <c r="C1291" t="s">
        <v>60</v>
      </c>
      <c r="D1291" s="9">
        <v>1336</v>
      </c>
      <c r="E1291" t="s">
        <v>69</v>
      </c>
      <c r="F1291" s="9">
        <v>2</v>
      </c>
      <c r="G1291" t="s">
        <v>74</v>
      </c>
      <c r="H1291" t="s">
        <v>69</v>
      </c>
      <c r="I1291" t="s">
        <v>79</v>
      </c>
      <c r="J1291" t="s">
        <v>43</v>
      </c>
      <c r="K1291" s="9">
        <v>100</v>
      </c>
      <c r="L1291" t="s">
        <v>78</v>
      </c>
      <c r="M1291">
        <v>1</v>
      </c>
      <c r="N1291" t="s">
        <v>69</v>
      </c>
      <c r="O1291" t="s">
        <v>77</v>
      </c>
      <c r="P1291" t="s">
        <v>57</v>
      </c>
      <c r="Q1291" s="9">
        <v>2592</v>
      </c>
      <c r="R1291" s="9">
        <v>7129</v>
      </c>
      <c r="S1291" s="9">
        <v>5</v>
      </c>
      <c r="T1291" t="s">
        <v>46</v>
      </c>
      <c r="U1291" s="9">
        <v>13</v>
      </c>
      <c r="V1291" t="s">
        <v>82</v>
      </c>
      <c r="W1291" t="s">
        <v>80</v>
      </c>
      <c r="X1291" s="9">
        <v>3</v>
      </c>
      <c r="Y1291" t="s">
        <v>86</v>
      </c>
      <c r="Z1291" t="s">
        <v>46</v>
      </c>
    </row>
    <row r="1292" spans="1:26" x14ac:dyDescent="0.25">
      <c r="A1292">
        <v>2743</v>
      </c>
      <c r="B1292" s="9">
        <v>34</v>
      </c>
      <c r="C1292" t="s">
        <v>40</v>
      </c>
      <c r="D1292" s="9">
        <v>234</v>
      </c>
      <c r="E1292" t="s">
        <v>41</v>
      </c>
      <c r="F1292" s="9">
        <v>9</v>
      </c>
      <c r="G1292" t="s">
        <v>73</v>
      </c>
      <c r="H1292" t="s">
        <v>29</v>
      </c>
      <c r="I1292" t="s">
        <v>80</v>
      </c>
      <c r="J1292" t="s">
        <v>43</v>
      </c>
      <c r="K1292" s="9">
        <v>93</v>
      </c>
      <c r="L1292" t="s">
        <v>78</v>
      </c>
      <c r="M1292">
        <v>2</v>
      </c>
      <c r="N1292" t="s">
        <v>51</v>
      </c>
      <c r="O1292" t="s">
        <v>79</v>
      </c>
      <c r="P1292" t="s">
        <v>45</v>
      </c>
      <c r="Q1292" s="9">
        <v>5346</v>
      </c>
      <c r="R1292" s="9">
        <v>6208</v>
      </c>
      <c r="S1292" s="9">
        <v>4</v>
      </c>
      <c r="T1292" t="s">
        <v>46</v>
      </c>
      <c r="U1292" s="9">
        <v>17</v>
      </c>
      <c r="V1292" t="s">
        <v>82</v>
      </c>
      <c r="W1292" t="s">
        <v>78</v>
      </c>
      <c r="X1292" s="9">
        <v>3</v>
      </c>
      <c r="Y1292" t="s">
        <v>85</v>
      </c>
      <c r="Z1292" t="s">
        <v>36</v>
      </c>
    </row>
    <row r="1293" spans="1:26" x14ac:dyDescent="0.25">
      <c r="A1293">
        <v>2744</v>
      </c>
      <c r="B1293" s="9">
        <v>37</v>
      </c>
      <c r="C1293" t="s">
        <v>26</v>
      </c>
      <c r="D1293" s="9">
        <v>370</v>
      </c>
      <c r="E1293" t="s">
        <v>41</v>
      </c>
      <c r="F1293" s="9">
        <v>10</v>
      </c>
      <c r="G1293" t="s">
        <v>73</v>
      </c>
      <c r="H1293" t="s">
        <v>53</v>
      </c>
      <c r="I1293" t="s">
        <v>78</v>
      </c>
      <c r="J1293" t="s">
        <v>43</v>
      </c>
      <c r="K1293" s="9">
        <v>58</v>
      </c>
      <c r="L1293" t="s">
        <v>78</v>
      </c>
      <c r="M1293">
        <v>2</v>
      </c>
      <c r="N1293" t="s">
        <v>58</v>
      </c>
      <c r="O1293" t="s">
        <v>79</v>
      </c>
      <c r="P1293" t="s">
        <v>35</v>
      </c>
      <c r="Q1293" s="9">
        <v>4213</v>
      </c>
      <c r="R1293" s="9">
        <v>4992</v>
      </c>
      <c r="S1293" s="9">
        <v>1</v>
      </c>
      <c r="T1293" t="s">
        <v>46</v>
      </c>
      <c r="U1293" s="9">
        <v>15</v>
      </c>
      <c r="V1293" t="s">
        <v>82</v>
      </c>
      <c r="W1293" t="s">
        <v>77</v>
      </c>
      <c r="X1293" s="9">
        <v>4</v>
      </c>
      <c r="Y1293" t="s">
        <v>84</v>
      </c>
      <c r="Z1293" t="s">
        <v>36</v>
      </c>
    </row>
    <row r="1294" spans="1:26" x14ac:dyDescent="0.25">
      <c r="A1294">
        <v>2745</v>
      </c>
      <c r="B1294" s="9">
        <v>39</v>
      </c>
      <c r="C1294" t="s">
        <v>40</v>
      </c>
      <c r="D1294" s="9">
        <v>766</v>
      </c>
      <c r="E1294" t="s">
        <v>27</v>
      </c>
      <c r="F1294" s="9">
        <v>20</v>
      </c>
      <c r="G1294" t="s">
        <v>74</v>
      </c>
      <c r="H1294" t="s">
        <v>29</v>
      </c>
      <c r="I1294" t="s">
        <v>78</v>
      </c>
      <c r="J1294" t="s">
        <v>43</v>
      </c>
      <c r="K1294" s="9">
        <v>83</v>
      </c>
      <c r="L1294" t="s">
        <v>78</v>
      </c>
      <c r="M1294">
        <v>2</v>
      </c>
      <c r="N1294" t="s">
        <v>33</v>
      </c>
      <c r="O1294" t="s">
        <v>80</v>
      </c>
      <c r="P1294" t="s">
        <v>57</v>
      </c>
      <c r="Q1294" s="9">
        <v>4127</v>
      </c>
      <c r="R1294" s="9">
        <v>19188</v>
      </c>
      <c r="S1294" s="9">
        <v>2</v>
      </c>
      <c r="T1294" t="s">
        <v>46</v>
      </c>
      <c r="U1294" s="9">
        <v>18</v>
      </c>
      <c r="V1294" t="s">
        <v>82</v>
      </c>
      <c r="W1294" t="s">
        <v>80</v>
      </c>
      <c r="X1294" s="9">
        <v>6</v>
      </c>
      <c r="Y1294" t="s">
        <v>86</v>
      </c>
      <c r="Z1294" t="s">
        <v>46</v>
      </c>
    </row>
    <row r="1295" spans="1:26" x14ac:dyDescent="0.25">
      <c r="A1295">
        <v>2746</v>
      </c>
      <c r="B1295" s="9">
        <v>43</v>
      </c>
      <c r="C1295" t="s">
        <v>60</v>
      </c>
      <c r="D1295" s="9">
        <v>343</v>
      </c>
      <c r="E1295" t="s">
        <v>41</v>
      </c>
      <c r="F1295" s="9">
        <v>9</v>
      </c>
      <c r="G1295" t="s">
        <v>74</v>
      </c>
      <c r="H1295" t="s">
        <v>29</v>
      </c>
      <c r="I1295" t="s">
        <v>79</v>
      </c>
      <c r="J1295" t="s">
        <v>43</v>
      </c>
      <c r="K1295" s="9">
        <v>52</v>
      </c>
      <c r="L1295" t="s">
        <v>78</v>
      </c>
      <c r="M1295">
        <v>1</v>
      </c>
      <c r="N1295" t="s">
        <v>44</v>
      </c>
      <c r="O1295" t="s">
        <v>78</v>
      </c>
      <c r="P1295" t="s">
        <v>35</v>
      </c>
      <c r="Q1295" s="9">
        <v>2438</v>
      </c>
      <c r="R1295" s="9">
        <v>24978</v>
      </c>
      <c r="S1295" s="9">
        <v>4</v>
      </c>
      <c r="T1295" t="s">
        <v>46</v>
      </c>
      <c r="U1295" s="9">
        <v>13</v>
      </c>
      <c r="V1295" t="s">
        <v>82</v>
      </c>
      <c r="W1295" t="s">
        <v>78</v>
      </c>
      <c r="X1295" s="9">
        <v>2</v>
      </c>
      <c r="Y1295" t="s">
        <v>85</v>
      </c>
      <c r="Z1295" t="s">
        <v>46</v>
      </c>
    </row>
    <row r="1296" spans="1:26" x14ac:dyDescent="0.25">
      <c r="A1296">
        <v>2747</v>
      </c>
      <c r="B1296" s="9">
        <v>41</v>
      </c>
      <c r="C1296" t="s">
        <v>26</v>
      </c>
      <c r="D1296" s="9">
        <v>447</v>
      </c>
      <c r="E1296" t="s">
        <v>41</v>
      </c>
      <c r="F1296" s="9">
        <v>5</v>
      </c>
      <c r="G1296" t="s">
        <v>74</v>
      </c>
      <c r="H1296" t="s">
        <v>29</v>
      </c>
      <c r="I1296" t="s">
        <v>77</v>
      </c>
      <c r="J1296" t="s">
        <v>43</v>
      </c>
      <c r="K1296" s="9">
        <v>85</v>
      </c>
      <c r="L1296" t="s">
        <v>80</v>
      </c>
      <c r="M1296">
        <v>2</v>
      </c>
      <c r="N1296" t="s">
        <v>59</v>
      </c>
      <c r="O1296" t="s">
        <v>77</v>
      </c>
      <c r="P1296" t="s">
        <v>35</v>
      </c>
      <c r="Q1296" s="9">
        <v>6870</v>
      </c>
      <c r="R1296" s="9">
        <v>15530</v>
      </c>
      <c r="S1296" s="9">
        <v>3</v>
      </c>
      <c r="T1296" t="s">
        <v>46</v>
      </c>
      <c r="U1296" s="9">
        <v>12</v>
      </c>
      <c r="V1296" t="s">
        <v>82</v>
      </c>
      <c r="W1296" t="s">
        <v>79</v>
      </c>
      <c r="X1296" s="9">
        <v>3</v>
      </c>
      <c r="Y1296" t="s">
        <v>84</v>
      </c>
      <c r="Z1296" t="s">
        <v>46</v>
      </c>
    </row>
    <row r="1297" spans="1:26" x14ac:dyDescent="0.25">
      <c r="A1297">
        <v>2748</v>
      </c>
      <c r="B1297" s="9">
        <v>41</v>
      </c>
      <c r="C1297" t="s">
        <v>26</v>
      </c>
      <c r="D1297" s="9">
        <v>796</v>
      </c>
      <c r="E1297" t="s">
        <v>27</v>
      </c>
      <c r="F1297" s="9">
        <v>4</v>
      </c>
      <c r="G1297" t="s">
        <v>76</v>
      </c>
      <c r="H1297" t="s">
        <v>64</v>
      </c>
      <c r="I1297" t="s">
        <v>78</v>
      </c>
      <c r="J1297" t="s">
        <v>43</v>
      </c>
      <c r="K1297" s="9">
        <v>81</v>
      </c>
      <c r="L1297" t="s">
        <v>78</v>
      </c>
      <c r="M1297">
        <v>3</v>
      </c>
      <c r="N1297" t="s">
        <v>33</v>
      </c>
      <c r="O1297" t="s">
        <v>78</v>
      </c>
      <c r="P1297" t="s">
        <v>57</v>
      </c>
      <c r="Q1297" s="9">
        <v>10447</v>
      </c>
      <c r="R1297" s="9">
        <v>26458</v>
      </c>
      <c r="S1297" s="9">
        <v>0</v>
      </c>
      <c r="T1297" t="s">
        <v>36</v>
      </c>
      <c r="U1297" s="9">
        <v>13</v>
      </c>
      <c r="V1297" t="s">
        <v>82</v>
      </c>
      <c r="W1297" t="s">
        <v>80</v>
      </c>
      <c r="X1297" s="9">
        <v>3</v>
      </c>
      <c r="Y1297" t="s">
        <v>87</v>
      </c>
      <c r="Z1297" t="s">
        <v>46</v>
      </c>
    </row>
    <row r="1298" spans="1:26" x14ac:dyDescent="0.25">
      <c r="A1298">
        <v>2749</v>
      </c>
      <c r="B1298" s="9">
        <v>30</v>
      </c>
      <c r="C1298" t="s">
        <v>26</v>
      </c>
      <c r="D1298" s="9">
        <v>1092</v>
      </c>
      <c r="E1298" t="s">
        <v>41</v>
      </c>
      <c r="F1298" s="9">
        <v>10</v>
      </c>
      <c r="G1298" t="s">
        <v>74</v>
      </c>
      <c r="H1298" t="s">
        <v>53</v>
      </c>
      <c r="I1298" t="s">
        <v>79</v>
      </c>
      <c r="J1298" t="s">
        <v>31</v>
      </c>
      <c r="K1298" s="9">
        <v>64</v>
      </c>
      <c r="L1298" t="s">
        <v>78</v>
      </c>
      <c r="M1298">
        <v>3</v>
      </c>
      <c r="N1298" t="s">
        <v>58</v>
      </c>
      <c r="O1298" t="s">
        <v>78</v>
      </c>
      <c r="P1298" t="s">
        <v>35</v>
      </c>
      <c r="Q1298" s="9">
        <v>9667</v>
      </c>
      <c r="R1298" s="9">
        <v>2739</v>
      </c>
      <c r="S1298" s="9">
        <v>9</v>
      </c>
      <c r="T1298" t="s">
        <v>46</v>
      </c>
      <c r="U1298" s="9">
        <v>14</v>
      </c>
      <c r="V1298" t="s">
        <v>82</v>
      </c>
      <c r="W1298" t="s">
        <v>77</v>
      </c>
      <c r="X1298" s="9">
        <v>3</v>
      </c>
      <c r="Y1298" t="s">
        <v>86</v>
      </c>
      <c r="Z1298" t="s">
        <v>46</v>
      </c>
    </row>
    <row r="1299" spans="1:26" x14ac:dyDescent="0.25">
      <c r="A1299">
        <v>2750</v>
      </c>
      <c r="B1299" s="9">
        <v>26</v>
      </c>
      <c r="C1299" t="s">
        <v>26</v>
      </c>
      <c r="D1299" s="9">
        <v>920</v>
      </c>
      <c r="E1299" t="s">
        <v>69</v>
      </c>
      <c r="F1299" s="9">
        <v>20</v>
      </c>
      <c r="G1299" t="s">
        <v>72</v>
      </c>
      <c r="H1299" t="s">
        <v>53</v>
      </c>
      <c r="I1299" t="s">
        <v>80</v>
      </c>
      <c r="J1299" t="s">
        <v>31</v>
      </c>
      <c r="K1299" s="9">
        <v>69</v>
      </c>
      <c r="L1299" t="s">
        <v>78</v>
      </c>
      <c r="M1299">
        <v>1</v>
      </c>
      <c r="N1299" t="s">
        <v>69</v>
      </c>
      <c r="O1299" t="s">
        <v>77</v>
      </c>
      <c r="P1299" t="s">
        <v>45</v>
      </c>
      <c r="Q1299" s="9">
        <v>2148</v>
      </c>
      <c r="R1299" s="9">
        <v>6889</v>
      </c>
      <c r="S1299" s="9">
        <v>0</v>
      </c>
      <c r="T1299" t="s">
        <v>36</v>
      </c>
      <c r="U1299" s="9">
        <v>11</v>
      </c>
      <c r="V1299" t="s">
        <v>82</v>
      </c>
      <c r="W1299" t="s">
        <v>78</v>
      </c>
      <c r="X1299" s="9">
        <v>3</v>
      </c>
      <c r="Y1299" t="s">
        <v>86</v>
      </c>
      <c r="Z1299" t="s">
        <v>36</v>
      </c>
    </row>
    <row r="1300" spans="1:26" x14ac:dyDescent="0.25">
      <c r="A1300">
        <v>2751</v>
      </c>
      <c r="B1300" s="9">
        <v>46</v>
      </c>
      <c r="C1300" t="s">
        <v>26</v>
      </c>
      <c r="D1300" s="9">
        <v>261</v>
      </c>
      <c r="E1300" t="s">
        <v>41</v>
      </c>
      <c r="F1300" s="9">
        <v>21</v>
      </c>
      <c r="G1300" t="s">
        <v>72</v>
      </c>
      <c r="H1300" t="s">
        <v>53</v>
      </c>
      <c r="I1300" t="s">
        <v>80</v>
      </c>
      <c r="J1300" t="s">
        <v>31</v>
      </c>
      <c r="K1300" s="9">
        <v>66</v>
      </c>
      <c r="L1300" t="s">
        <v>78</v>
      </c>
      <c r="M1300">
        <v>2</v>
      </c>
      <c r="N1300" t="s">
        <v>59</v>
      </c>
      <c r="O1300" t="s">
        <v>77</v>
      </c>
      <c r="P1300" t="s">
        <v>45</v>
      </c>
      <c r="Q1300" s="9">
        <v>8926</v>
      </c>
      <c r="R1300" s="9">
        <v>10842</v>
      </c>
      <c r="S1300" s="9">
        <v>4</v>
      </c>
      <c r="T1300" t="s">
        <v>46</v>
      </c>
      <c r="U1300" s="9">
        <v>22</v>
      </c>
      <c r="V1300" t="s">
        <v>83</v>
      </c>
      <c r="W1300" t="s">
        <v>80</v>
      </c>
      <c r="X1300" s="9">
        <v>2</v>
      </c>
      <c r="Y1300" t="s">
        <v>87</v>
      </c>
      <c r="Z1300" t="s">
        <v>36</v>
      </c>
    </row>
    <row r="1301" spans="1:26" x14ac:dyDescent="0.25">
      <c r="A1301">
        <v>2752</v>
      </c>
      <c r="B1301" s="9">
        <v>40</v>
      </c>
      <c r="C1301" t="s">
        <v>26</v>
      </c>
      <c r="D1301" s="9">
        <v>1194</v>
      </c>
      <c r="E1301" t="s">
        <v>41</v>
      </c>
      <c r="F1301" s="9">
        <v>1</v>
      </c>
      <c r="G1301" t="s">
        <v>74</v>
      </c>
      <c r="H1301" t="s">
        <v>29</v>
      </c>
      <c r="I1301" t="s">
        <v>78</v>
      </c>
      <c r="J1301" t="s">
        <v>31</v>
      </c>
      <c r="K1301" s="9">
        <v>52</v>
      </c>
      <c r="L1301" t="s">
        <v>78</v>
      </c>
      <c r="M1301">
        <v>2</v>
      </c>
      <c r="N1301" t="s">
        <v>59</v>
      </c>
      <c r="O1301" t="s">
        <v>80</v>
      </c>
      <c r="P1301" t="s">
        <v>57</v>
      </c>
      <c r="Q1301" s="9">
        <v>6513</v>
      </c>
      <c r="R1301" s="9">
        <v>9060</v>
      </c>
      <c r="S1301" s="9">
        <v>4</v>
      </c>
      <c r="T1301" t="s">
        <v>46</v>
      </c>
      <c r="U1301" s="9">
        <v>17</v>
      </c>
      <c r="V1301" t="s">
        <v>82</v>
      </c>
      <c r="W1301" t="s">
        <v>80</v>
      </c>
      <c r="X1301" s="9">
        <v>3</v>
      </c>
      <c r="Y1301" t="s">
        <v>86</v>
      </c>
      <c r="Z1301" t="s">
        <v>46</v>
      </c>
    </row>
    <row r="1302" spans="1:26" x14ac:dyDescent="0.25">
      <c r="A1302">
        <v>2753</v>
      </c>
      <c r="B1302" s="9">
        <v>34</v>
      </c>
      <c r="C1302" t="s">
        <v>26</v>
      </c>
      <c r="D1302" s="9">
        <v>810</v>
      </c>
      <c r="E1302" t="s">
        <v>27</v>
      </c>
      <c r="F1302" s="9">
        <v>8</v>
      </c>
      <c r="G1302" t="s">
        <v>72</v>
      </c>
      <c r="H1302" t="s">
        <v>67</v>
      </c>
      <c r="I1302" t="s">
        <v>77</v>
      </c>
      <c r="J1302" t="s">
        <v>43</v>
      </c>
      <c r="K1302" s="9">
        <v>92</v>
      </c>
      <c r="L1302" t="s">
        <v>80</v>
      </c>
      <c r="M1302">
        <v>2</v>
      </c>
      <c r="N1302" t="s">
        <v>33</v>
      </c>
      <c r="O1302" t="s">
        <v>78</v>
      </c>
      <c r="P1302" t="s">
        <v>45</v>
      </c>
      <c r="Q1302" s="9">
        <v>6799</v>
      </c>
      <c r="R1302" s="9">
        <v>22128</v>
      </c>
      <c r="S1302" s="9">
        <v>5</v>
      </c>
      <c r="T1302" t="s">
        <v>46</v>
      </c>
      <c r="U1302" s="9">
        <v>21</v>
      </c>
      <c r="V1302" t="s">
        <v>83</v>
      </c>
      <c r="W1302" t="s">
        <v>78</v>
      </c>
      <c r="X1302" s="9">
        <v>5</v>
      </c>
      <c r="Y1302" t="s">
        <v>86</v>
      </c>
      <c r="Z1302" t="s">
        <v>46</v>
      </c>
    </row>
    <row r="1303" spans="1:26" x14ac:dyDescent="0.25">
      <c r="A1303">
        <v>2754</v>
      </c>
      <c r="B1303" s="9">
        <v>58</v>
      </c>
      <c r="C1303" t="s">
        <v>60</v>
      </c>
      <c r="D1303" s="9">
        <v>350</v>
      </c>
      <c r="E1303" t="s">
        <v>27</v>
      </c>
      <c r="F1303" s="9">
        <v>2</v>
      </c>
      <c r="G1303" t="s">
        <v>74</v>
      </c>
      <c r="H1303" t="s">
        <v>53</v>
      </c>
      <c r="I1303" t="s">
        <v>77</v>
      </c>
      <c r="J1303" t="s">
        <v>43</v>
      </c>
      <c r="K1303" s="9">
        <v>52</v>
      </c>
      <c r="L1303" t="s">
        <v>78</v>
      </c>
      <c r="M1303">
        <v>4</v>
      </c>
      <c r="N1303" t="s">
        <v>61</v>
      </c>
      <c r="O1303" t="s">
        <v>77</v>
      </c>
      <c r="P1303" t="s">
        <v>57</v>
      </c>
      <c r="Q1303" s="9">
        <v>16291</v>
      </c>
      <c r="R1303" s="9">
        <v>14506</v>
      </c>
      <c r="S1303" s="9">
        <v>4</v>
      </c>
      <c r="T1303" t="s">
        <v>46</v>
      </c>
      <c r="U1303" s="9">
        <v>22</v>
      </c>
      <c r="V1303" t="s">
        <v>83</v>
      </c>
      <c r="W1303" t="s">
        <v>80</v>
      </c>
      <c r="X1303" s="9">
        <v>0</v>
      </c>
      <c r="Y1303" t="s">
        <v>85</v>
      </c>
      <c r="Z1303" t="s">
        <v>46</v>
      </c>
    </row>
    <row r="1304" spans="1:26" x14ac:dyDescent="0.25">
      <c r="A1304">
        <v>2755</v>
      </c>
      <c r="B1304" s="9">
        <v>35</v>
      </c>
      <c r="C1304" t="s">
        <v>26</v>
      </c>
      <c r="D1304" s="9">
        <v>185</v>
      </c>
      <c r="E1304" t="s">
        <v>41</v>
      </c>
      <c r="F1304" s="9">
        <v>23</v>
      </c>
      <c r="G1304" t="s">
        <v>73</v>
      </c>
      <c r="H1304" t="s">
        <v>53</v>
      </c>
      <c r="I1304" t="s">
        <v>77</v>
      </c>
      <c r="J1304" t="s">
        <v>43</v>
      </c>
      <c r="K1304" s="9">
        <v>91</v>
      </c>
      <c r="L1304" t="s">
        <v>79</v>
      </c>
      <c r="M1304">
        <v>1</v>
      </c>
      <c r="N1304" t="s">
        <v>51</v>
      </c>
      <c r="O1304" t="s">
        <v>78</v>
      </c>
      <c r="P1304" t="s">
        <v>45</v>
      </c>
      <c r="Q1304" s="9">
        <v>2705</v>
      </c>
      <c r="R1304" s="9">
        <v>9696</v>
      </c>
      <c r="S1304" s="9">
        <v>0</v>
      </c>
      <c r="T1304" t="s">
        <v>46</v>
      </c>
      <c r="U1304" s="9">
        <v>16</v>
      </c>
      <c r="V1304" t="s">
        <v>82</v>
      </c>
      <c r="W1304" t="s">
        <v>77</v>
      </c>
      <c r="X1304" s="9">
        <v>2</v>
      </c>
      <c r="Y1304" t="s">
        <v>87</v>
      </c>
      <c r="Z1304" t="s">
        <v>46</v>
      </c>
    </row>
    <row r="1305" spans="1:26" x14ac:dyDescent="0.25">
      <c r="A1305">
        <v>2756</v>
      </c>
      <c r="B1305" s="9">
        <v>47</v>
      </c>
      <c r="C1305" t="s">
        <v>26</v>
      </c>
      <c r="D1305" s="9">
        <v>1001</v>
      </c>
      <c r="E1305" t="s">
        <v>41</v>
      </c>
      <c r="F1305" s="9">
        <v>4</v>
      </c>
      <c r="G1305" t="s">
        <v>74</v>
      </c>
      <c r="H1305" t="s">
        <v>29</v>
      </c>
      <c r="I1305" t="s">
        <v>78</v>
      </c>
      <c r="J1305" t="s">
        <v>31</v>
      </c>
      <c r="K1305" s="9">
        <v>92</v>
      </c>
      <c r="L1305" t="s">
        <v>77</v>
      </c>
      <c r="M1305">
        <v>3</v>
      </c>
      <c r="N1305" t="s">
        <v>58</v>
      </c>
      <c r="O1305" t="s">
        <v>77</v>
      </c>
      <c r="P1305" t="s">
        <v>57</v>
      </c>
      <c r="Q1305" s="9">
        <v>10333</v>
      </c>
      <c r="R1305" s="9">
        <v>19271</v>
      </c>
      <c r="S1305" s="9">
        <v>8</v>
      </c>
      <c r="T1305" t="s">
        <v>36</v>
      </c>
      <c r="U1305" s="9">
        <v>12</v>
      </c>
      <c r="V1305" t="s">
        <v>82</v>
      </c>
      <c r="W1305" t="s">
        <v>78</v>
      </c>
      <c r="X1305" s="9">
        <v>4</v>
      </c>
      <c r="Y1305" t="s">
        <v>86</v>
      </c>
      <c r="Z1305" t="s">
        <v>46</v>
      </c>
    </row>
    <row r="1306" spans="1:26" x14ac:dyDescent="0.25">
      <c r="A1306">
        <v>2757</v>
      </c>
      <c r="B1306" s="9">
        <v>40</v>
      </c>
      <c r="C1306" t="s">
        <v>26</v>
      </c>
      <c r="D1306" s="9">
        <v>750</v>
      </c>
      <c r="E1306" t="s">
        <v>41</v>
      </c>
      <c r="F1306" s="9">
        <v>12</v>
      </c>
      <c r="G1306" t="s">
        <v>74</v>
      </c>
      <c r="H1306" t="s">
        <v>29</v>
      </c>
      <c r="I1306" t="s">
        <v>77</v>
      </c>
      <c r="J1306" t="s">
        <v>31</v>
      </c>
      <c r="K1306" s="9">
        <v>47</v>
      </c>
      <c r="L1306" t="s">
        <v>78</v>
      </c>
      <c r="M1306">
        <v>2</v>
      </c>
      <c r="N1306" t="s">
        <v>33</v>
      </c>
      <c r="O1306" t="s">
        <v>79</v>
      </c>
      <c r="P1306" t="s">
        <v>57</v>
      </c>
      <c r="Q1306" s="9">
        <v>4448</v>
      </c>
      <c r="R1306" s="9">
        <v>10748</v>
      </c>
      <c r="S1306" s="9">
        <v>2</v>
      </c>
      <c r="T1306" t="s">
        <v>46</v>
      </c>
      <c r="U1306" s="9">
        <v>12</v>
      </c>
      <c r="V1306" t="s">
        <v>82</v>
      </c>
      <c r="W1306" t="s">
        <v>77</v>
      </c>
      <c r="X1306" s="9">
        <v>3</v>
      </c>
      <c r="Y1306" t="s">
        <v>86</v>
      </c>
      <c r="Z1306" t="s">
        <v>46</v>
      </c>
    </row>
    <row r="1307" spans="1:26" x14ac:dyDescent="0.25">
      <c r="A1307">
        <v>2758</v>
      </c>
      <c r="B1307" s="9">
        <v>54</v>
      </c>
      <c r="C1307" t="s">
        <v>26</v>
      </c>
      <c r="D1307" s="9">
        <v>431</v>
      </c>
      <c r="E1307" t="s">
        <v>41</v>
      </c>
      <c r="F1307" s="9">
        <v>7</v>
      </c>
      <c r="G1307" t="s">
        <v>73</v>
      </c>
      <c r="H1307" t="s">
        <v>53</v>
      </c>
      <c r="I1307" t="s">
        <v>80</v>
      </c>
      <c r="J1307" t="s">
        <v>31</v>
      </c>
      <c r="K1307" s="9">
        <v>68</v>
      </c>
      <c r="L1307" t="s">
        <v>78</v>
      </c>
      <c r="M1307">
        <v>2</v>
      </c>
      <c r="N1307" t="s">
        <v>44</v>
      </c>
      <c r="O1307" t="s">
        <v>80</v>
      </c>
      <c r="P1307" t="s">
        <v>45</v>
      </c>
      <c r="Q1307" s="9">
        <v>6854</v>
      </c>
      <c r="R1307" s="9">
        <v>15696</v>
      </c>
      <c r="S1307" s="9">
        <v>4</v>
      </c>
      <c r="T1307" t="s">
        <v>46</v>
      </c>
      <c r="U1307" s="9">
        <v>15</v>
      </c>
      <c r="V1307" t="s">
        <v>82</v>
      </c>
      <c r="W1307" t="s">
        <v>77</v>
      </c>
      <c r="X1307" s="9">
        <v>2</v>
      </c>
      <c r="Y1307" t="s">
        <v>85</v>
      </c>
      <c r="Z1307" t="s">
        <v>46</v>
      </c>
    </row>
    <row r="1308" spans="1:26" x14ac:dyDescent="0.25">
      <c r="A1308">
        <v>2759</v>
      </c>
      <c r="B1308" s="9">
        <v>31</v>
      </c>
      <c r="C1308" t="s">
        <v>40</v>
      </c>
      <c r="D1308" s="9">
        <v>1125</v>
      </c>
      <c r="E1308" t="s">
        <v>27</v>
      </c>
      <c r="F1308" s="9">
        <v>7</v>
      </c>
      <c r="G1308" t="s">
        <v>73</v>
      </c>
      <c r="H1308" t="s">
        <v>64</v>
      </c>
      <c r="I1308" t="s">
        <v>79</v>
      </c>
      <c r="J1308" t="s">
        <v>31</v>
      </c>
      <c r="K1308" s="9">
        <v>68</v>
      </c>
      <c r="L1308" t="s">
        <v>78</v>
      </c>
      <c r="M1308">
        <v>3</v>
      </c>
      <c r="N1308" t="s">
        <v>33</v>
      </c>
      <c r="O1308" t="s">
        <v>79</v>
      </c>
      <c r="P1308" t="s">
        <v>45</v>
      </c>
      <c r="Q1308" s="9">
        <v>9637</v>
      </c>
      <c r="R1308" s="9">
        <v>8277</v>
      </c>
      <c r="S1308" s="9">
        <v>2</v>
      </c>
      <c r="T1308" t="s">
        <v>46</v>
      </c>
      <c r="U1308" s="9">
        <v>14</v>
      </c>
      <c r="V1308" t="s">
        <v>82</v>
      </c>
      <c r="W1308" t="s">
        <v>80</v>
      </c>
      <c r="X1308" s="9">
        <v>3</v>
      </c>
      <c r="Y1308" t="s">
        <v>86</v>
      </c>
      <c r="Z1308" t="s">
        <v>46</v>
      </c>
    </row>
    <row r="1309" spans="1:26" x14ac:dyDescent="0.25">
      <c r="A1309">
        <v>2760</v>
      </c>
      <c r="B1309" s="9">
        <v>28</v>
      </c>
      <c r="C1309" t="s">
        <v>26</v>
      </c>
      <c r="D1309" s="9">
        <v>1217</v>
      </c>
      <c r="E1309" t="s">
        <v>41</v>
      </c>
      <c r="F1309" s="9">
        <v>9</v>
      </c>
      <c r="G1309" t="s">
        <v>74</v>
      </c>
      <c r="H1309" t="s">
        <v>53</v>
      </c>
      <c r="I1309" t="s">
        <v>78</v>
      </c>
      <c r="J1309" t="s">
        <v>31</v>
      </c>
      <c r="K1309" s="9">
        <v>67</v>
      </c>
      <c r="L1309" t="s">
        <v>78</v>
      </c>
      <c r="M1309">
        <v>1</v>
      </c>
      <c r="N1309" t="s">
        <v>44</v>
      </c>
      <c r="O1309" t="s">
        <v>79</v>
      </c>
      <c r="P1309" t="s">
        <v>45</v>
      </c>
      <c r="Q1309" s="9">
        <v>3591</v>
      </c>
      <c r="R1309" s="9">
        <v>12719</v>
      </c>
      <c r="S1309" s="9">
        <v>1</v>
      </c>
      <c r="T1309" t="s">
        <v>46</v>
      </c>
      <c r="U1309" s="9">
        <v>25</v>
      </c>
      <c r="V1309" t="s">
        <v>83</v>
      </c>
      <c r="W1309" t="s">
        <v>78</v>
      </c>
      <c r="X1309" s="9">
        <v>3</v>
      </c>
      <c r="Y1309" t="s">
        <v>86</v>
      </c>
      <c r="Z1309" t="s">
        <v>46</v>
      </c>
    </row>
    <row r="1310" spans="1:26" x14ac:dyDescent="0.25">
      <c r="A1310">
        <v>2761</v>
      </c>
      <c r="B1310" s="9">
        <v>38</v>
      </c>
      <c r="C1310" t="s">
        <v>26</v>
      </c>
      <c r="D1310" s="9">
        <v>723</v>
      </c>
      <c r="E1310" t="s">
        <v>27</v>
      </c>
      <c r="F1310" s="9">
        <v>2</v>
      </c>
      <c r="G1310" t="s">
        <v>73</v>
      </c>
      <c r="H1310" t="s">
        <v>64</v>
      </c>
      <c r="I1310" t="s">
        <v>77</v>
      </c>
      <c r="J1310" t="s">
        <v>31</v>
      </c>
      <c r="K1310" s="9">
        <v>77</v>
      </c>
      <c r="L1310" t="s">
        <v>79</v>
      </c>
      <c r="M1310">
        <v>2</v>
      </c>
      <c r="N1310" t="s">
        <v>62</v>
      </c>
      <c r="O1310" t="s">
        <v>80</v>
      </c>
      <c r="P1310" t="s">
        <v>45</v>
      </c>
      <c r="Q1310" s="9">
        <v>5405</v>
      </c>
      <c r="R1310" s="9">
        <v>4244</v>
      </c>
      <c r="S1310" s="9">
        <v>2</v>
      </c>
      <c r="T1310" t="s">
        <v>36</v>
      </c>
      <c r="U1310" s="9">
        <v>20</v>
      </c>
      <c r="V1310" t="s">
        <v>83</v>
      </c>
      <c r="W1310" t="s">
        <v>79</v>
      </c>
      <c r="X1310" s="9">
        <v>4</v>
      </c>
      <c r="Y1310" t="s">
        <v>85</v>
      </c>
      <c r="Z1310" t="s">
        <v>46</v>
      </c>
    </row>
    <row r="1311" spans="1:26" x14ac:dyDescent="0.25">
      <c r="A1311">
        <v>2762</v>
      </c>
      <c r="B1311" s="9">
        <v>26</v>
      </c>
      <c r="C1311" t="s">
        <v>26</v>
      </c>
      <c r="D1311" s="9">
        <v>572</v>
      </c>
      <c r="E1311" t="s">
        <v>27</v>
      </c>
      <c r="F1311" s="9">
        <v>10</v>
      </c>
      <c r="G1311" t="s">
        <v>74</v>
      </c>
      <c r="H1311" t="s">
        <v>53</v>
      </c>
      <c r="I1311" t="s">
        <v>78</v>
      </c>
      <c r="J1311" t="s">
        <v>43</v>
      </c>
      <c r="K1311" s="9">
        <v>46</v>
      </c>
      <c r="L1311" t="s">
        <v>78</v>
      </c>
      <c r="M1311">
        <v>2</v>
      </c>
      <c r="N1311" t="s">
        <v>33</v>
      </c>
      <c r="O1311" t="s">
        <v>80</v>
      </c>
      <c r="P1311" t="s">
        <v>35</v>
      </c>
      <c r="Q1311" s="9">
        <v>4684</v>
      </c>
      <c r="R1311" s="9">
        <v>9125</v>
      </c>
      <c r="S1311" s="9">
        <v>1</v>
      </c>
      <c r="T1311" t="s">
        <v>46</v>
      </c>
      <c r="U1311" s="9">
        <v>13</v>
      </c>
      <c r="V1311" t="s">
        <v>82</v>
      </c>
      <c r="W1311" t="s">
        <v>79</v>
      </c>
      <c r="X1311" s="9">
        <v>4</v>
      </c>
      <c r="Y1311" t="s">
        <v>86</v>
      </c>
      <c r="Z1311" t="s">
        <v>46</v>
      </c>
    </row>
    <row r="1312" spans="1:26" x14ac:dyDescent="0.25">
      <c r="A1312">
        <v>2763</v>
      </c>
      <c r="B1312" s="9">
        <v>58</v>
      </c>
      <c r="C1312" t="s">
        <v>40</v>
      </c>
      <c r="D1312" s="9">
        <v>1216</v>
      </c>
      <c r="E1312" t="s">
        <v>41</v>
      </c>
      <c r="F1312" s="9">
        <v>15</v>
      </c>
      <c r="G1312" t="s">
        <v>73</v>
      </c>
      <c r="H1312" t="s">
        <v>29</v>
      </c>
      <c r="I1312" t="s">
        <v>78</v>
      </c>
      <c r="J1312" t="s">
        <v>43</v>
      </c>
      <c r="K1312" s="9">
        <v>87</v>
      </c>
      <c r="L1312" t="s">
        <v>78</v>
      </c>
      <c r="M1312">
        <v>4</v>
      </c>
      <c r="N1312" t="s">
        <v>63</v>
      </c>
      <c r="O1312" t="s">
        <v>78</v>
      </c>
      <c r="P1312" t="s">
        <v>45</v>
      </c>
      <c r="Q1312" s="9">
        <v>15787</v>
      </c>
      <c r="R1312" s="9">
        <v>21624</v>
      </c>
      <c r="S1312" s="9">
        <v>2</v>
      </c>
      <c r="T1312" t="s">
        <v>36</v>
      </c>
      <c r="U1312" s="9">
        <v>14</v>
      </c>
      <c r="V1312" t="s">
        <v>82</v>
      </c>
      <c r="W1312" t="s">
        <v>77</v>
      </c>
      <c r="X1312" s="9">
        <v>3</v>
      </c>
      <c r="Y1312" t="s">
        <v>86</v>
      </c>
      <c r="Z1312" t="s">
        <v>46</v>
      </c>
    </row>
    <row r="1313" spans="1:26" x14ac:dyDescent="0.25">
      <c r="A1313">
        <v>2764</v>
      </c>
      <c r="B1313" s="9">
        <v>18</v>
      </c>
      <c r="C1313" t="s">
        <v>60</v>
      </c>
      <c r="D1313" s="9">
        <v>1431</v>
      </c>
      <c r="E1313" t="s">
        <v>41</v>
      </c>
      <c r="F1313" s="9">
        <v>14</v>
      </c>
      <c r="G1313" t="s">
        <v>74</v>
      </c>
      <c r="H1313" t="s">
        <v>53</v>
      </c>
      <c r="I1313" t="s">
        <v>77</v>
      </c>
      <c r="J1313" t="s">
        <v>31</v>
      </c>
      <c r="K1313" s="9">
        <v>33</v>
      </c>
      <c r="L1313" t="s">
        <v>78</v>
      </c>
      <c r="M1313">
        <v>1</v>
      </c>
      <c r="N1313" t="s">
        <v>44</v>
      </c>
      <c r="O1313" t="s">
        <v>78</v>
      </c>
      <c r="P1313" t="s">
        <v>35</v>
      </c>
      <c r="Q1313" s="9">
        <v>1514</v>
      </c>
      <c r="R1313" s="9">
        <v>8018</v>
      </c>
      <c r="S1313" s="9">
        <v>1</v>
      </c>
      <c r="T1313" t="s">
        <v>46</v>
      </c>
      <c r="U1313" s="9">
        <v>16</v>
      </c>
      <c r="V1313" t="s">
        <v>82</v>
      </c>
      <c r="W1313" t="s">
        <v>78</v>
      </c>
      <c r="X1313" s="9">
        <v>4</v>
      </c>
      <c r="Y1313" t="s">
        <v>84</v>
      </c>
      <c r="Z1313" t="s">
        <v>46</v>
      </c>
    </row>
    <row r="1314" spans="1:26" x14ac:dyDescent="0.25">
      <c r="A1314">
        <v>2765</v>
      </c>
      <c r="B1314" s="9">
        <v>31</v>
      </c>
      <c r="C1314" t="s">
        <v>26</v>
      </c>
      <c r="D1314" s="9">
        <v>359</v>
      </c>
      <c r="E1314" t="s">
        <v>69</v>
      </c>
      <c r="F1314" s="9">
        <v>18</v>
      </c>
      <c r="G1314" t="s">
        <v>75</v>
      </c>
      <c r="H1314" t="s">
        <v>69</v>
      </c>
      <c r="I1314" t="s">
        <v>80</v>
      </c>
      <c r="J1314" t="s">
        <v>43</v>
      </c>
      <c r="K1314" s="9">
        <v>89</v>
      </c>
      <c r="L1314" t="s">
        <v>80</v>
      </c>
      <c r="M1314">
        <v>1</v>
      </c>
      <c r="N1314" t="s">
        <v>69</v>
      </c>
      <c r="O1314" t="s">
        <v>79</v>
      </c>
      <c r="P1314" t="s">
        <v>45</v>
      </c>
      <c r="Q1314" s="9">
        <v>2956</v>
      </c>
      <c r="R1314" s="9">
        <v>21495</v>
      </c>
      <c r="S1314" s="9">
        <v>0</v>
      </c>
      <c r="T1314" t="s">
        <v>46</v>
      </c>
      <c r="U1314" s="9">
        <v>17</v>
      </c>
      <c r="V1314" t="s">
        <v>82</v>
      </c>
      <c r="W1314" t="s">
        <v>78</v>
      </c>
      <c r="X1314" s="9">
        <v>4</v>
      </c>
      <c r="Y1314" t="s">
        <v>86</v>
      </c>
      <c r="Z1314" t="s">
        <v>36</v>
      </c>
    </row>
    <row r="1315" spans="1:26" x14ac:dyDescent="0.25">
      <c r="A1315">
        <v>2766</v>
      </c>
      <c r="B1315" s="9">
        <v>29</v>
      </c>
      <c r="C1315" t="s">
        <v>26</v>
      </c>
      <c r="D1315" s="9">
        <v>350</v>
      </c>
      <c r="E1315" t="s">
        <v>69</v>
      </c>
      <c r="F1315" s="9">
        <v>13</v>
      </c>
      <c r="G1315" t="s">
        <v>74</v>
      </c>
      <c r="H1315" t="s">
        <v>69</v>
      </c>
      <c r="I1315" t="s">
        <v>79</v>
      </c>
      <c r="J1315" t="s">
        <v>43</v>
      </c>
      <c r="K1315" s="9">
        <v>56</v>
      </c>
      <c r="L1315" t="s">
        <v>77</v>
      </c>
      <c r="M1315">
        <v>1</v>
      </c>
      <c r="N1315" t="s">
        <v>69</v>
      </c>
      <c r="O1315" t="s">
        <v>79</v>
      </c>
      <c r="P1315" t="s">
        <v>57</v>
      </c>
      <c r="Q1315" s="9">
        <v>2335</v>
      </c>
      <c r="R1315" s="9">
        <v>3157</v>
      </c>
      <c r="S1315" s="9">
        <v>4</v>
      </c>
      <c r="T1315" t="s">
        <v>36</v>
      </c>
      <c r="U1315" s="9">
        <v>15</v>
      </c>
      <c r="V1315" t="s">
        <v>82</v>
      </c>
      <c r="W1315" t="s">
        <v>80</v>
      </c>
      <c r="X1315" s="9">
        <v>3</v>
      </c>
      <c r="Y1315" t="s">
        <v>86</v>
      </c>
      <c r="Z1315" t="s">
        <v>36</v>
      </c>
    </row>
    <row r="1316" spans="1:26" x14ac:dyDescent="0.25">
      <c r="A1316">
        <v>2767</v>
      </c>
      <c r="B1316" s="9">
        <v>45</v>
      </c>
      <c r="C1316" t="s">
        <v>60</v>
      </c>
      <c r="D1316" s="9">
        <v>589</v>
      </c>
      <c r="E1316" t="s">
        <v>27</v>
      </c>
      <c r="F1316" s="9">
        <v>2</v>
      </c>
      <c r="G1316" t="s">
        <v>73</v>
      </c>
      <c r="H1316" t="s">
        <v>29</v>
      </c>
      <c r="I1316" t="s">
        <v>78</v>
      </c>
      <c r="J1316" t="s">
        <v>31</v>
      </c>
      <c r="K1316" s="9">
        <v>67</v>
      </c>
      <c r="L1316" t="s">
        <v>78</v>
      </c>
      <c r="M1316">
        <v>2</v>
      </c>
      <c r="N1316" t="s">
        <v>33</v>
      </c>
      <c r="O1316" t="s">
        <v>78</v>
      </c>
      <c r="P1316" t="s">
        <v>45</v>
      </c>
      <c r="Q1316" s="9">
        <v>5154</v>
      </c>
      <c r="R1316" s="9">
        <v>19665</v>
      </c>
      <c r="S1316" s="9">
        <v>4</v>
      </c>
      <c r="T1316" t="s">
        <v>46</v>
      </c>
      <c r="U1316" s="9">
        <v>22</v>
      </c>
      <c r="V1316" t="s">
        <v>83</v>
      </c>
      <c r="W1316" t="s">
        <v>77</v>
      </c>
      <c r="X1316" s="9">
        <v>3</v>
      </c>
      <c r="Y1316" t="s">
        <v>87</v>
      </c>
      <c r="Z1316" t="s">
        <v>46</v>
      </c>
    </row>
    <row r="1317" spans="1:26" x14ac:dyDescent="0.25">
      <c r="A1317">
        <v>2768</v>
      </c>
      <c r="B1317" s="9">
        <v>36</v>
      </c>
      <c r="C1317" t="s">
        <v>26</v>
      </c>
      <c r="D1317" s="9">
        <v>430</v>
      </c>
      <c r="E1317" t="s">
        <v>41</v>
      </c>
      <c r="F1317" s="9">
        <v>2</v>
      </c>
      <c r="G1317" t="s">
        <v>73</v>
      </c>
      <c r="H1317" t="s">
        <v>49</v>
      </c>
      <c r="I1317" t="s">
        <v>80</v>
      </c>
      <c r="J1317" t="s">
        <v>31</v>
      </c>
      <c r="K1317" s="9">
        <v>73</v>
      </c>
      <c r="L1317" t="s">
        <v>78</v>
      </c>
      <c r="M1317">
        <v>2</v>
      </c>
      <c r="N1317" t="s">
        <v>44</v>
      </c>
      <c r="O1317" t="s">
        <v>77</v>
      </c>
      <c r="P1317" t="s">
        <v>45</v>
      </c>
      <c r="Q1317" s="9">
        <v>6962</v>
      </c>
      <c r="R1317" s="9">
        <v>19573</v>
      </c>
      <c r="S1317" s="9">
        <v>4</v>
      </c>
      <c r="T1317" t="s">
        <v>36</v>
      </c>
      <c r="U1317" s="9">
        <v>22</v>
      </c>
      <c r="V1317" t="s">
        <v>83</v>
      </c>
      <c r="W1317" t="s">
        <v>80</v>
      </c>
      <c r="X1317" s="9">
        <v>2</v>
      </c>
      <c r="Y1317" t="s">
        <v>86</v>
      </c>
      <c r="Z1317" t="s">
        <v>46</v>
      </c>
    </row>
    <row r="1318" spans="1:26" x14ac:dyDescent="0.25">
      <c r="A1318">
        <v>2769</v>
      </c>
      <c r="B1318" s="9">
        <v>43</v>
      </c>
      <c r="C1318" t="s">
        <v>40</v>
      </c>
      <c r="D1318" s="9">
        <v>1422</v>
      </c>
      <c r="E1318" t="s">
        <v>27</v>
      </c>
      <c r="F1318" s="9">
        <v>2</v>
      </c>
      <c r="G1318" t="s">
        <v>73</v>
      </c>
      <c r="H1318" t="s">
        <v>29</v>
      </c>
      <c r="I1318" t="s">
        <v>79</v>
      </c>
      <c r="J1318" t="s">
        <v>43</v>
      </c>
      <c r="K1318" s="9">
        <v>92</v>
      </c>
      <c r="L1318" t="s">
        <v>78</v>
      </c>
      <c r="M1318">
        <v>2</v>
      </c>
      <c r="N1318" t="s">
        <v>33</v>
      </c>
      <c r="O1318" t="s">
        <v>80</v>
      </c>
      <c r="P1318" t="s">
        <v>45</v>
      </c>
      <c r="Q1318" s="9">
        <v>5675</v>
      </c>
      <c r="R1318" s="9">
        <v>19246</v>
      </c>
      <c r="S1318" s="9">
        <v>1</v>
      </c>
      <c r="T1318" t="s">
        <v>46</v>
      </c>
      <c r="U1318" s="9">
        <v>20</v>
      </c>
      <c r="V1318" t="s">
        <v>83</v>
      </c>
      <c r="W1318" t="s">
        <v>78</v>
      </c>
      <c r="X1318" s="9">
        <v>5</v>
      </c>
      <c r="Y1318" t="s">
        <v>86</v>
      </c>
      <c r="Z1318" t="s">
        <v>46</v>
      </c>
    </row>
    <row r="1319" spans="1:26" x14ac:dyDescent="0.25">
      <c r="A1319">
        <v>2770</v>
      </c>
      <c r="B1319" s="9">
        <v>27</v>
      </c>
      <c r="C1319" t="s">
        <v>40</v>
      </c>
      <c r="D1319" s="9">
        <v>1297</v>
      </c>
      <c r="E1319" t="s">
        <v>41</v>
      </c>
      <c r="F1319" s="9">
        <v>5</v>
      </c>
      <c r="G1319" t="s">
        <v>72</v>
      </c>
      <c r="H1319" t="s">
        <v>29</v>
      </c>
      <c r="I1319" t="s">
        <v>80</v>
      </c>
      <c r="J1319" t="s">
        <v>31</v>
      </c>
      <c r="K1319" s="9">
        <v>53</v>
      </c>
      <c r="L1319" t="s">
        <v>78</v>
      </c>
      <c r="M1319">
        <v>1</v>
      </c>
      <c r="N1319" t="s">
        <v>33</v>
      </c>
      <c r="O1319" t="s">
        <v>80</v>
      </c>
      <c r="P1319" t="s">
        <v>35</v>
      </c>
      <c r="Q1319" s="9">
        <v>2379</v>
      </c>
      <c r="R1319" s="9">
        <v>19826</v>
      </c>
      <c r="S1319" s="9">
        <v>0</v>
      </c>
      <c r="T1319" t="s">
        <v>36</v>
      </c>
      <c r="U1319" s="9">
        <v>14</v>
      </c>
      <c r="V1319" t="s">
        <v>82</v>
      </c>
      <c r="W1319" t="s">
        <v>78</v>
      </c>
      <c r="X1319" s="9">
        <v>3</v>
      </c>
      <c r="Y1319" t="s">
        <v>85</v>
      </c>
      <c r="Z1319" t="s">
        <v>46</v>
      </c>
    </row>
    <row r="1320" spans="1:26" x14ac:dyDescent="0.25">
      <c r="A1320">
        <v>2771</v>
      </c>
      <c r="B1320" s="9">
        <v>29</v>
      </c>
      <c r="C1320" t="s">
        <v>40</v>
      </c>
      <c r="D1320" s="9">
        <v>574</v>
      </c>
      <c r="E1320" t="s">
        <v>41</v>
      </c>
      <c r="F1320" s="9">
        <v>20</v>
      </c>
      <c r="G1320" t="s">
        <v>76</v>
      </c>
      <c r="H1320" t="s">
        <v>53</v>
      </c>
      <c r="I1320" t="s">
        <v>80</v>
      </c>
      <c r="J1320" t="s">
        <v>43</v>
      </c>
      <c r="K1320" s="9">
        <v>40</v>
      </c>
      <c r="L1320" t="s">
        <v>78</v>
      </c>
      <c r="M1320">
        <v>1</v>
      </c>
      <c r="N1320" t="s">
        <v>51</v>
      </c>
      <c r="O1320" t="s">
        <v>80</v>
      </c>
      <c r="P1320" t="s">
        <v>45</v>
      </c>
      <c r="Q1320" s="9">
        <v>3812</v>
      </c>
      <c r="R1320" s="9">
        <v>7003</v>
      </c>
      <c r="S1320" s="9">
        <v>1</v>
      </c>
      <c r="T1320" t="s">
        <v>46</v>
      </c>
      <c r="U1320" s="9">
        <v>13</v>
      </c>
      <c r="V1320" t="s">
        <v>82</v>
      </c>
      <c r="W1320" t="s">
        <v>77</v>
      </c>
      <c r="X1320" s="9">
        <v>3</v>
      </c>
      <c r="Y1320" t="s">
        <v>87</v>
      </c>
      <c r="Z1320" t="s">
        <v>46</v>
      </c>
    </row>
    <row r="1321" spans="1:26" x14ac:dyDescent="0.25">
      <c r="A1321">
        <v>2772</v>
      </c>
      <c r="B1321" s="9">
        <v>32</v>
      </c>
      <c r="C1321" t="s">
        <v>40</v>
      </c>
      <c r="D1321" s="9">
        <v>1318</v>
      </c>
      <c r="E1321" t="s">
        <v>27</v>
      </c>
      <c r="F1321" s="9">
        <v>10</v>
      </c>
      <c r="G1321" t="s">
        <v>73</v>
      </c>
      <c r="H1321" t="s">
        <v>64</v>
      </c>
      <c r="I1321" t="s">
        <v>80</v>
      </c>
      <c r="J1321" t="s">
        <v>43</v>
      </c>
      <c r="K1321" s="9">
        <v>79</v>
      </c>
      <c r="L1321" t="s">
        <v>78</v>
      </c>
      <c r="M1321">
        <v>2</v>
      </c>
      <c r="N1321" t="s">
        <v>33</v>
      </c>
      <c r="O1321" t="s">
        <v>80</v>
      </c>
      <c r="P1321" t="s">
        <v>35</v>
      </c>
      <c r="Q1321" s="9">
        <v>6720</v>
      </c>
      <c r="R1321" s="9">
        <v>26075</v>
      </c>
      <c r="S1321" s="9">
        <v>8</v>
      </c>
      <c r="T1321" t="s">
        <v>46</v>
      </c>
      <c r="U1321" s="9">
        <v>13</v>
      </c>
      <c r="V1321" t="s">
        <v>82</v>
      </c>
      <c r="W1321" t="s">
        <v>78</v>
      </c>
      <c r="X1321" s="9">
        <v>2</v>
      </c>
      <c r="Y1321" t="s">
        <v>87</v>
      </c>
      <c r="Z1321" t="s">
        <v>46</v>
      </c>
    </row>
    <row r="1322" spans="1:26" x14ac:dyDescent="0.25">
      <c r="A1322">
        <v>2773</v>
      </c>
      <c r="B1322" s="9">
        <v>42</v>
      </c>
      <c r="C1322" t="s">
        <v>60</v>
      </c>
      <c r="D1322" s="9">
        <v>355</v>
      </c>
      <c r="E1322" t="s">
        <v>41</v>
      </c>
      <c r="F1322" s="9">
        <v>10</v>
      </c>
      <c r="G1322" t="s">
        <v>73</v>
      </c>
      <c r="H1322" t="s">
        <v>67</v>
      </c>
      <c r="I1322" t="s">
        <v>78</v>
      </c>
      <c r="J1322" t="s">
        <v>43</v>
      </c>
      <c r="K1322" s="9">
        <v>38</v>
      </c>
      <c r="L1322" t="s">
        <v>78</v>
      </c>
      <c r="M1322">
        <v>1</v>
      </c>
      <c r="N1322" t="s">
        <v>44</v>
      </c>
      <c r="O1322" t="s">
        <v>78</v>
      </c>
      <c r="P1322" t="s">
        <v>45</v>
      </c>
      <c r="Q1322" s="9">
        <v>2936</v>
      </c>
      <c r="R1322" s="9">
        <v>6161</v>
      </c>
      <c r="S1322" s="9">
        <v>3</v>
      </c>
      <c r="T1322" t="s">
        <v>46</v>
      </c>
      <c r="U1322" s="9">
        <v>22</v>
      </c>
      <c r="V1322" t="s">
        <v>83</v>
      </c>
      <c r="W1322" t="s">
        <v>77</v>
      </c>
      <c r="X1322" s="9">
        <v>1</v>
      </c>
      <c r="Y1322" t="s">
        <v>85</v>
      </c>
      <c r="Z1322" t="s">
        <v>46</v>
      </c>
    </row>
    <row r="1323" spans="1:26" x14ac:dyDescent="0.25">
      <c r="A1323">
        <v>2774</v>
      </c>
      <c r="B1323" s="9">
        <v>47</v>
      </c>
      <c r="C1323" t="s">
        <v>26</v>
      </c>
      <c r="D1323" s="9">
        <v>207</v>
      </c>
      <c r="E1323" t="s">
        <v>41</v>
      </c>
      <c r="F1323" s="9">
        <v>9</v>
      </c>
      <c r="G1323" t="s">
        <v>73</v>
      </c>
      <c r="H1323" t="s">
        <v>29</v>
      </c>
      <c r="I1323" t="s">
        <v>77</v>
      </c>
      <c r="J1323" t="s">
        <v>31</v>
      </c>
      <c r="K1323" s="9">
        <v>64</v>
      </c>
      <c r="L1323" t="s">
        <v>78</v>
      </c>
      <c r="M1323">
        <v>1</v>
      </c>
      <c r="N1323" t="s">
        <v>51</v>
      </c>
      <c r="O1323" t="s">
        <v>78</v>
      </c>
      <c r="P1323" t="s">
        <v>35</v>
      </c>
      <c r="Q1323" s="9">
        <v>2105</v>
      </c>
      <c r="R1323" s="9">
        <v>5411</v>
      </c>
      <c r="S1323" s="9">
        <v>4</v>
      </c>
      <c r="T1323" t="s">
        <v>46</v>
      </c>
      <c r="U1323" s="9">
        <v>12</v>
      </c>
      <c r="V1323" t="s">
        <v>82</v>
      </c>
      <c r="W1323" t="s">
        <v>78</v>
      </c>
      <c r="X1323" s="9">
        <v>2</v>
      </c>
      <c r="Y1323" t="s">
        <v>86</v>
      </c>
      <c r="Z1323" t="s">
        <v>46</v>
      </c>
    </row>
    <row r="1324" spans="1:26" x14ac:dyDescent="0.25">
      <c r="A1324">
        <v>2775</v>
      </c>
      <c r="B1324" s="9">
        <v>46</v>
      </c>
      <c r="C1324" t="s">
        <v>26</v>
      </c>
      <c r="D1324" s="9">
        <v>706</v>
      </c>
      <c r="E1324" t="s">
        <v>41</v>
      </c>
      <c r="F1324" s="9">
        <v>2</v>
      </c>
      <c r="G1324" t="s">
        <v>72</v>
      </c>
      <c r="H1324" t="s">
        <v>29</v>
      </c>
      <c r="I1324" t="s">
        <v>80</v>
      </c>
      <c r="J1324" t="s">
        <v>43</v>
      </c>
      <c r="K1324" s="9">
        <v>82</v>
      </c>
      <c r="L1324" t="s">
        <v>78</v>
      </c>
      <c r="M1324">
        <v>3</v>
      </c>
      <c r="N1324" t="s">
        <v>58</v>
      </c>
      <c r="O1324" t="s">
        <v>80</v>
      </c>
      <c r="P1324" t="s">
        <v>57</v>
      </c>
      <c r="Q1324" s="9">
        <v>8578</v>
      </c>
      <c r="R1324" s="9">
        <v>19989</v>
      </c>
      <c r="S1324" s="9">
        <v>3</v>
      </c>
      <c r="T1324" t="s">
        <v>46</v>
      </c>
      <c r="U1324" s="9">
        <v>14</v>
      </c>
      <c r="V1324" t="s">
        <v>82</v>
      </c>
      <c r="W1324" t="s">
        <v>78</v>
      </c>
      <c r="X1324" s="9">
        <v>4</v>
      </c>
      <c r="Y1324" t="s">
        <v>85</v>
      </c>
      <c r="Z1324" t="s">
        <v>46</v>
      </c>
    </row>
    <row r="1325" spans="1:26" x14ac:dyDescent="0.25">
      <c r="A1325">
        <v>2776</v>
      </c>
      <c r="B1325" s="9">
        <v>28</v>
      </c>
      <c r="C1325" t="s">
        <v>60</v>
      </c>
      <c r="D1325" s="9">
        <v>280</v>
      </c>
      <c r="E1325" t="s">
        <v>69</v>
      </c>
      <c r="F1325" s="9">
        <v>1</v>
      </c>
      <c r="G1325" t="s">
        <v>72</v>
      </c>
      <c r="H1325" t="s">
        <v>29</v>
      </c>
      <c r="I1325" t="s">
        <v>78</v>
      </c>
      <c r="J1325" t="s">
        <v>43</v>
      </c>
      <c r="K1325" s="9">
        <v>43</v>
      </c>
      <c r="L1325" t="s">
        <v>78</v>
      </c>
      <c r="M1325">
        <v>1</v>
      </c>
      <c r="N1325" t="s">
        <v>69</v>
      </c>
      <c r="O1325" t="s">
        <v>80</v>
      </c>
      <c r="P1325" t="s">
        <v>57</v>
      </c>
      <c r="Q1325" s="9">
        <v>2706</v>
      </c>
      <c r="R1325" s="9">
        <v>10494</v>
      </c>
      <c r="S1325" s="9">
        <v>1</v>
      </c>
      <c r="T1325" t="s">
        <v>46</v>
      </c>
      <c r="U1325" s="9">
        <v>15</v>
      </c>
      <c r="V1325" t="s">
        <v>82</v>
      </c>
      <c r="W1325" t="s">
        <v>77</v>
      </c>
      <c r="X1325" s="9">
        <v>2</v>
      </c>
      <c r="Y1325" t="s">
        <v>86</v>
      </c>
      <c r="Z1325" t="s">
        <v>46</v>
      </c>
    </row>
    <row r="1326" spans="1:26" x14ac:dyDescent="0.25">
      <c r="A1326">
        <v>2777</v>
      </c>
      <c r="B1326" s="9">
        <v>29</v>
      </c>
      <c r="C1326" t="s">
        <v>26</v>
      </c>
      <c r="D1326" s="9">
        <v>726</v>
      </c>
      <c r="E1326" t="s">
        <v>41</v>
      </c>
      <c r="F1326" s="9">
        <v>29</v>
      </c>
      <c r="G1326" t="s">
        <v>76</v>
      </c>
      <c r="H1326" t="s">
        <v>29</v>
      </c>
      <c r="I1326" t="s">
        <v>80</v>
      </c>
      <c r="J1326" t="s">
        <v>43</v>
      </c>
      <c r="K1326" s="9">
        <v>93</v>
      </c>
      <c r="L1326" t="s">
        <v>79</v>
      </c>
      <c r="M1326">
        <v>2</v>
      </c>
      <c r="N1326" t="s">
        <v>59</v>
      </c>
      <c r="O1326" t="s">
        <v>78</v>
      </c>
      <c r="P1326" t="s">
        <v>57</v>
      </c>
      <c r="Q1326" s="9">
        <v>6384</v>
      </c>
      <c r="R1326" s="9">
        <v>21143</v>
      </c>
      <c r="S1326" s="9">
        <v>8</v>
      </c>
      <c r="T1326" t="s">
        <v>46</v>
      </c>
      <c r="U1326" s="9">
        <v>17</v>
      </c>
      <c r="V1326" t="s">
        <v>82</v>
      </c>
      <c r="W1326" t="s">
        <v>80</v>
      </c>
      <c r="X1326" s="9">
        <v>3</v>
      </c>
      <c r="Y1326" t="s">
        <v>86</v>
      </c>
      <c r="Z1326" t="s">
        <v>46</v>
      </c>
    </row>
    <row r="1327" spans="1:26" x14ac:dyDescent="0.25">
      <c r="A1327">
        <v>2778</v>
      </c>
      <c r="B1327" s="9">
        <v>42</v>
      </c>
      <c r="C1327" t="s">
        <v>26</v>
      </c>
      <c r="D1327" s="9">
        <v>1142</v>
      </c>
      <c r="E1327" t="s">
        <v>41</v>
      </c>
      <c r="F1327" s="9">
        <v>8</v>
      </c>
      <c r="G1327" t="s">
        <v>74</v>
      </c>
      <c r="H1327" t="s">
        <v>29</v>
      </c>
      <c r="I1327" t="s">
        <v>80</v>
      </c>
      <c r="J1327" t="s">
        <v>43</v>
      </c>
      <c r="K1327" s="9">
        <v>81</v>
      </c>
      <c r="L1327" t="s">
        <v>78</v>
      </c>
      <c r="M1327">
        <v>1</v>
      </c>
      <c r="N1327" t="s">
        <v>51</v>
      </c>
      <c r="O1327" t="s">
        <v>78</v>
      </c>
      <c r="P1327" t="s">
        <v>35</v>
      </c>
      <c r="Q1327" s="9">
        <v>3968</v>
      </c>
      <c r="R1327" s="9">
        <v>13624</v>
      </c>
      <c r="S1327" s="9">
        <v>4</v>
      </c>
      <c r="T1327" t="s">
        <v>46</v>
      </c>
      <c r="U1327" s="9">
        <v>13</v>
      </c>
      <c r="V1327" t="s">
        <v>82</v>
      </c>
      <c r="W1327" t="s">
        <v>80</v>
      </c>
      <c r="X1327" s="9">
        <v>3</v>
      </c>
      <c r="Y1327" t="s">
        <v>86</v>
      </c>
      <c r="Z1327" t="s">
        <v>46</v>
      </c>
    </row>
    <row r="1328" spans="1:26" x14ac:dyDescent="0.25">
      <c r="A1328">
        <v>2779</v>
      </c>
      <c r="B1328" s="9">
        <v>32</v>
      </c>
      <c r="C1328" t="s">
        <v>26</v>
      </c>
      <c r="D1328" s="9">
        <v>414</v>
      </c>
      <c r="E1328" t="s">
        <v>27</v>
      </c>
      <c r="F1328" s="9">
        <v>2</v>
      </c>
      <c r="G1328" t="s">
        <v>73</v>
      </c>
      <c r="H1328" t="s">
        <v>64</v>
      </c>
      <c r="I1328" t="s">
        <v>78</v>
      </c>
      <c r="J1328" t="s">
        <v>43</v>
      </c>
      <c r="K1328" s="9">
        <v>82</v>
      </c>
      <c r="L1328" t="s">
        <v>77</v>
      </c>
      <c r="M1328">
        <v>2</v>
      </c>
      <c r="N1328" t="s">
        <v>33</v>
      </c>
      <c r="O1328" t="s">
        <v>77</v>
      </c>
      <c r="P1328" t="s">
        <v>35</v>
      </c>
      <c r="Q1328" s="9">
        <v>9907</v>
      </c>
      <c r="R1328" s="9">
        <v>26186</v>
      </c>
      <c r="S1328" s="9">
        <v>7</v>
      </c>
      <c r="T1328" t="s">
        <v>36</v>
      </c>
      <c r="U1328" s="9">
        <v>12</v>
      </c>
      <c r="V1328" t="s">
        <v>82</v>
      </c>
      <c r="W1328" t="s">
        <v>78</v>
      </c>
      <c r="X1328" s="9">
        <v>3</v>
      </c>
      <c r="Y1328" t="s">
        <v>85</v>
      </c>
      <c r="Z1328" t="s">
        <v>36</v>
      </c>
    </row>
    <row r="1329" spans="1:26" x14ac:dyDescent="0.25">
      <c r="A1329">
        <v>2780</v>
      </c>
      <c r="B1329" s="9">
        <v>46</v>
      </c>
      <c r="C1329" t="s">
        <v>26</v>
      </c>
      <c r="D1329" s="9">
        <v>1319</v>
      </c>
      <c r="E1329" t="s">
        <v>27</v>
      </c>
      <c r="F1329" s="9">
        <v>3</v>
      </c>
      <c r="G1329" t="s">
        <v>74</v>
      </c>
      <c r="H1329" t="s">
        <v>67</v>
      </c>
      <c r="I1329" t="s">
        <v>79</v>
      </c>
      <c r="J1329" t="s">
        <v>31</v>
      </c>
      <c r="K1329" s="9">
        <v>45</v>
      </c>
      <c r="L1329" t="s">
        <v>80</v>
      </c>
      <c r="M1329">
        <v>4</v>
      </c>
      <c r="N1329" t="s">
        <v>33</v>
      </c>
      <c r="O1329" t="s">
        <v>79</v>
      </c>
      <c r="P1329" t="s">
        <v>57</v>
      </c>
      <c r="Q1329" s="9">
        <v>13225</v>
      </c>
      <c r="R1329" s="9">
        <v>7739</v>
      </c>
      <c r="S1329" s="9">
        <v>2</v>
      </c>
      <c r="T1329" t="s">
        <v>46</v>
      </c>
      <c r="U1329" s="9">
        <v>12</v>
      </c>
      <c r="V1329" t="s">
        <v>82</v>
      </c>
      <c r="W1329" t="s">
        <v>80</v>
      </c>
      <c r="X1329" s="9">
        <v>5</v>
      </c>
      <c r="Y1329" t="s">
        <v>86</v>
      </c>
      <c r="Z1329" t="s">
        <v>46</v>
      </c>
    </row>
    <row r="1330" spans="1:26" x14ac:dyDescent="0.25">
      <c r="A1330">
        <v>2781</v>
      </c>
      <c r="B1330" s="9">
        <v>27</v>
      </c>
      <c r="C1330" t="s">
        <v>26</v>
      </c>
      <c r="D1330" s="9">
        <v>728</v>
      </c>
      <c r="E1330" t="s">
        <v>27</v>
      </c>
      <c r="F1330" s="9">
        <v>23</v>
      </c>
      <c r="G1330" t="s">
        <v>76</v>
      </c>
      <c r="H1330" t="s">
        <v>53</v>
      </c>
      <c r="I1330" t="s">
        <v>77</v>
      </c>
      <c r="J1330" t="s">
        <v>31</v>
      </c>
      <c r="K1330" s="9">
        <v>36</v>
      </c>
      <c r="L1330" t="s">
        <v>77</v>
      </c>
      <c r="M1330">
        <v>2</v>
      </c>
      <c r="N1330" t="s">
        <v>62</v>
      </c>
      <c r="O1330" t="s">
        <v>78</v>
      </c>
      <c r="P1330" t="s">
        <v>45</v>
      </c>
      <c r="Q1330" s="9">
        <v>3540</v>
      </c>
      <c r="R1330" s="9">
        <v>7018</v>
      </c>
      <c r="S1330" s="9">
        <v>1</v>
      </c>
      <c r="T1330" t="s">
        <v>46</v>
      </c>
      <c r="U1330" s="9">
        <v>21</v>
      </c>
      <c r="V1330" t="s">
        <v>83</v>
      </c>
      <c r="W1330" t="s">
        <v>80</v>
      </c>
      <c r="X1330" s="9">
        <v>5</v>
      </c>
      <c r="Y1330" t="s">
        <v>86</v>
      </c>
      <c r="Z1330" t="s">
        <v>46</v>
      </c>
    </row>
    <row r="1331" spans="1:26" x14ac:dyDescent="0.25">
      <c r="A1331">
        <v>2782</v>
      </c>
      <c r="B1331" s="9">
        <v>29</v>
      </c>
      <c r="C1331" t="s">
        <v>26</v>
      </c>
      <c r="D1331" s="9">
        <v>352</v>
      </c>
      <c r="E1331" t="s">
        <v>69</v>
      </c>
      <c r="F1331" s="9">
        <v>6</v>
      </c>
      <c r="G1331" t="s">
        <v>76</v>
      </c>
      <c r="H1331" t="s">
        <v>53</v>
      </c>
      <c r="I1331" t="s">
        <v>80</v>
      </c>
      <c r="J1331" t="s">
        <v>43</v>
      </c>
      <c r="K1331" s="9">
        <v>87</v>
      </c>
      <c r="L1331" t="s">
        <v>77</v>
      </c>
      <c r="M1331">
        <v>1</v>
      </c>
      <c r="N1331" t="s">
        <v>69</v>
      </c>
      <c r="O1331" t="s">
        <v>77</v>
      </c>
      <c r="P1331" t="s">
        <v>45</v>
      </c>
      <c r="Q1331" s="9">
        <v>2804</v>
      </c>
      <c r="R1331" s="9">
        <v>15434</v>
      </c>
      <c r="S1331" s="9">
        <v>1</v>
      </c>
      <c r="T1331" t="s">
        <v>46</v>
      </c>
      <c r="U1331" s="9">
        <v>11</v>
      </c>
      <c r="V1331" t="s">
        <v>82</v>
      </c>
      <c r="W1331" t="s">
        <v>80</v>
      </c>
      <c r="X1331" s="9">
        <v>3</v>
      </c>
      <c r="Y1331" t="s">
        <v>86</v>
      </c>
      <c r="Z1331" t="s">
        <v>46</v>
      </c>
    </row>
    <row r="1332" spans="1:26" x14ac:dyDescent="0.25">
      <c r="A1332">
        <v>2783</v>
      </c>
      <c r="B1332" s="9">
        <v>43</v>
      </c>
      <c r="C1332" t="s">
        <v>26</v>
      </c>
      <c r="D1332" s="9">
        <v>823</v>
      </c>
      <c r="E1332" t="s">
        <v>41</v>
      </c>
      <c r="F1332" s="9">
        <v>6</v>
      </c>
      <c r="G1332" t="s">
        <v>74</v>
      </c>
      <c r="H1332" t="s">
        <v>29</v>
      </c>
      <c r="I1332" t="s">
        <v>79</v>
      </c>
      <c r="J1332" t="s">
        <v>31</v>
      </c>
      <c r="K1332" s="9">
        <v>81</v>
      </c>
      <c r="L1332" t="s">
        <v>77</v>
      </c>
      <c r="M1332">
        <v>5</v>
      </c>
      <c r="N1332" t="s">
        <v>61</v>
      </c>
      <c r="O1332" t="s">
        <v>78</v>
      </c>
      <c r="P1332" t="s">
        <v>45</v>
      </c>
      <c r="Q1332" s="9">
        <v>19392</v>
      </c>
      <c r="R1332" s="9">
        <v>22539</v>
      </c>
      <c r="S1332" s="9">
        <v>7</v>
      </c>
      <c r="T1332" t="s">
        <v>46</v>
      </c>
      <c r="U1332" s="9">
        <v>13</v>
      </c>
      <c r="V1332" t="s">
        <v>82</v>
      </c>
      <c r="W1332" t="s">
        <v>80</v>
      </c>
      <c r="X1332" s="9">
        <v>2</v>
      </c>
      <c r="Y1332" t="s">
        <v>86</v>
      </c>
      <c r="Z1332" t="s">
        <v>46</v>
      </c>
    </row>
    <row r="1333" spans="1:26" x14ac:dyDescent="0.25">
      <c r="A1333">
        <v>2784</v>
      </c>
      <c r="B1333" s="9">
        <v>48</v>
      </c>
      <c r="C1333" t="s">
        <v>26</v>
      </c>
      <c r="D1333" s="9">
        <v>1224</v>
      </c>
      <c r="E1333" t="s">
        <v>41</v>
      </c>
      <c r="F1333" s="9">
        <v>10</v>
      </c>
      <c r="G1333" t="s">
        <v>74</v>
      </c>
      <c r="H1333" t="s">
        <v>29</v>
      </c>
      <c r="I1333" t="s">
        <v>80</v>
      </c>
      <c r="J1333" t="s">
        <v>43</v>
      </c>
      <c r="K1333" s="9">
        <v>91</v>
      </c>
      <c r="L1333" t="s">
        <v>77</v>
      </c>
      <c r="M1333">
        <v>5</v>
      </c>
      <c r="N1333" t="s">
        <v>63</v>
      </c>
      <c r="O1333" t="s">
        <v>77</v>
      </c>
      <c r="P1333" t="s">
        <v>45</v>
      </c>
      <c r="Q1333" s="9">
        <v>19665</v>
      </c>
      <c r="R1333" s="9">
        <v>13583</v>
      </c>
      <c r="S1333" s="9">
        <v>4</v>
      </c>
      <c r="T1333" t="s">
        <v>46</v>
      </c>
      <c r="U1333" s="9">
        <v>12</v>
      </c>
      <c r="V1333" t="s">
        <v>82</v>
      </c>
      <c r="W1333" t="s">
        <v>80</v>
      </c>
      <c r="X1333" s="9">
        <v>3</v>
      </c>
      <c r="Y1333" t="s">
        <v>86</v>
      </c>
      <c r="Z1333" t="s">
        <v>46</v>
      </c>
    </row>
    <row r="1334" spans="1:26" x14ac:dyDescent="0.25">
      <c r="A1334">
        <v>2785</v>
      </c>
      <c r="B1334" s="9">
        <v>29</v>
      </c>
      <c r="C1334" t="s">
        <v>40</v>
      </c>
      <c r="D1334" s="9">
        <v>459</v>
      </c>
      <c r="E1334" t="s">
        <v>41</v>
      </c>
      <c r="F1334" s="9">
        <v>24</v>
      </c>
      <c r="G1334" t="s">
        <v>72</v>
      </c>
      <c r="H1334" t="s">
        <v>29</v>
      </c>
      <c r="I1334" t="s">
        <v>80</v>
      </c>
      <c r="J1334" t="s">
        <v>43</v>
      </c>
      <c r="K1334" s="9">
        <v>73</v>
      </c>
      <c r="L1334" t="s">
        <v>77</v>
      </c>
      <c r="M1334">
        <v>1</v>
      </c>
      <c r="N1334" t="s">
        <v>44</v>
      </c>
      <c r="O1334" t="s">
        <v>80</v>
      </c>
      <c r="P1334" t="s">
        <v>35</v>
      </c>
      <c r="Q1334" s="9">
        <v>2439</v>
      </c>
      <c r="R1334" s="9">
        <v>14753</v>
      </c>
      <c r="S1334" s="9">
        <v>1</v>
      </c>
      <c r="T1334" t="s">
        <v>36</v>
      </c>
      <c r="U1334" s="9">
        <v>24</v>
      </c>
      <c r="V1334" t="s">
        <v>83</v>
      </c>
      <c r="W1334" t="s">
        <v>77</v>
      </c>
      <c r="X1334" s="9">
        <v>3</v>
      </c>
      <c r="Y1334" t="s">
        <v>85</v>
      </c>
      <c r="Z1334" t="s">
        <v>36</v>
      </c>
    </row>
    <row r="1335" spans="1:26" x14ac:dyDescent="0.25">
      <c r="A1335">
        <v>2786</v>
      </c>
      <c r="B1335" s="9">
        <v>46</v>
      </c>
      <c r="C1335" t="s">
        <v>26</v>
      </c>
      <c r="D1335" s="9">
        <v>1254</v>
      </c>
      <c r="E1335" t="s">
        <v>27</v>
      </c>
      <c r="F1335" s="9">
        <v>10</v>
      </c>
      <c r="G1335" t="s">
        <v>74</v>
      </c>
      <c r="H1335" t="s">
        <v>29</v>
      </c>
      <c r="I1335" t="s">
        <v>78</v>
      </c>
      <c r="J1335" t="s">
        <v>31</v>
      </c>
      <c r="K1335" s="9">
        <v>64</v>
      </c>
      <c r="L1335" t="s">
        <v>78</v>
      </c>
      <c r="M1335">
        <v>3</v>
      </c>
      <c r="N1335" t="s">
        <v>33</v>
      </c>
      <c r="O1335" t="s">
        <v>77</v>
      </c>
      <c r="P1335" t="s">
        <v>45</v>
      </c>
      <c r="Q1335" s="9">
        <v>6720</v>
      </c>
      <c r="R1335" s="9">
        <v>14011</v>
      </c>
      <c r="S1335" s="9">
        <v>5</v>
      </c>
      <c r="T1335" t="s">
        <v>46</v>
      </c>
      <c r="U1335" s="9">
        <v>21</v>
      </c>
      <c r="V1335" t="s">
        <v>83</v>
      </c>
      <c r="W1335" t="s">
        <v>78</v>
      </c>
      <c r="X1335" s="9">
        <v>2</v>
      </c>
      <c r="Y1335" t="s">
        <v>86</v>
      </c>
      <c r="Z1335" t="s">
        <v>36</v>
      </c>
    </row>
    <row r="1336" spans="1:26" x14ac:dyDescent="0.25">
      <c r="A1336">
        <v>2787</v>
      </c>
      <c r="B1336" s="9">
        <v>27</v>
      </c>
      <c r="C1336" t="s">
        <v>40</v>
      </c>
      <c r="D1336" s="9">
        <v>1131</v>
      </c>
      <c r="E1336" t="s">
        <v>41</v>
      </c>
      <c r="F1336" s="9">
        <v>15</v>
      </c>
      <c r="G1336" t="s">
        <v>74</v>
      </c>
      <c r="H1336" t="s">
        <v>29</v>
      </c>
      <c r="I1336" t="s">
        <v>80</v>
      </c>
      <c r="J1336" t="s">
        <v>31</v>
      </c>
      <c r="K1336" s="9">
        <v>77</v>
      </c>
      <c r="L1336" t="s">
        <v>77</v>
      </c>
      <c r="M1336">
        <v>1</v>
      </c>
      <c r="N1336" t="s">
        <v>44</v>
      </c>
      <c r="O1336" t="s">
        <v>79</v>
      </c>
      <c r="P1336" t="s">
        <v>45</v>
      </c>
      <c r="Q1336" s="9">
        <v>4774</v>
      </c>
      <c r="R1336" s="9">
        <v>23844</v>
      </c>
      <c r="S1336" s="9">
        <v>0</v>
      </c>
      <c r="T1336" t="s">
        <v>46</v>
      </c>
      <c r="U1336" s="9">
        <v>19</v>
      </c>
      <c r="V1336" t="s">
        <v>82</v>
      </c>
      <c r="W1336" t="s">
        <v>80</v>
      </c>
      <c r="X1336" s="9">
        <v>2</v>
      </c>
      <c r="Y1336" t="s">
        <v>85</v>
      </c>
      <c r="Z1336" t="s">
        <v>46</v>
      </c>
    </row>
    <row r="1337" spans="1:26" x14ac:dyDescent="0.25">
      <c r="A1337">
        <v>2788</v>
      </c>
      <c r="B1337" s="9">
        <v>39</v>
      </c>
      <c r="C1337" t="s">
        <v>26</v>
      </c>
      <c r="D1337" s="9">
        <v>835</v>
      </c>
      <c r="E1337" t="s">
        <v>41</v>
      </c>
      <c r="F1337" s="9">
        <v>19</v>
      </c>
      <c r="G1337" t="s">
        <v>73</v>
      </c>
      <c r="H1337" t="s">
        <v>49</v>
      </c>
      <c r="I1337" t="s">
        <v>80</v>
      </c>
      <c r="J1337" t="s">
        <v>43</v>
      </c>
      <c r="K1337" s="9">
        <v>41</v>
      </c>
      <c r="L1337" t="s">
        <v>78</v>
      </c>
      <c r="M1337">
        <v>2</v>
      </c>
      <c r="N1337" t="s">
        <v>44</v>
      </c>
      <c r="O1337" t="s">
        <v>80</v>
      </c>
      <c r="P1337" t="s">
        <v>57</v>
      </c>
      <c r="Q1337" s="9">
        <v>3902</v>
      </c>
      <c r="R1337" s="9">
        <v>5141</v>
      </c>
      <c r="S1337" s="9">
        <v>8</v>
      </c>
      <c r="T1337" t="s">
        <v>46</v>
      </c>
      <c r="U1337" s="9">
        <v>14</v>
      </c>
      <c r="V1337" t="s">
        <v>82</v>
      </c>
      <c r="W1337" t="s">
        <v>77</v>
      </c>
      <c r="X1337" s="9">
        <v>2</v>
      </c>
      <c r="Y1337" t="s">
        <v>86</v>
      </c>
      <c r="Z1337" t="s">
        <v>46</v>
      </c>
    </row>
    <row r="1338" spans="1:26" x14ac:dyDescent="0.25">
      <c r="A1338">
        <v>2789</v>
      </c>
      <c r="B1338" s="9">
        <v>55</v>
      </c>
      <c r="C1338" t="s">
        <v>26</v>
      </c>
      <c r="D1338" s="9">
        <v>836</v>
      </c>
      <c r="E1338" t="s">
        <v>41</v>
      </c>
      <c r="F1338" s="9">
        <v>2</v>
      </c>
      <c r="G1338" t="s">
        <v>73</v>
      </c>
      <c r="H1338" t="s">
        <v>67</v>
      </c>
      <c r="I1338" t="s">
        <v>77</v>
      </c>
      <c r="J1338" t="s">
        <v>43</v>
      </c>
      <c r="K1338" s="9">
        <v>98</v>
      </c>
      <c r="L1338" t="s">
        <v>77</v>
      </c>
      <c r="M1338">
        <v>1</v>
      </c>
      <c r="N1338" t="s">
        <v>44</v>
      </c>
      <c r="O1338" t="s">
        <v>80</v>
      </c>
      <c r="P1338" t="s">
        <v>45</v>
      </c>
      <c r="Q1338" s="9">
        <v>2662</v>
      </c>
      <c r="R1338" s="9">
        <v>7975</v>
      </c>
      <c r="S1338" s="9">
        <v>8</v>
      </c>
      <c r="T1338" t="s">
        <v>46</v>
      </c>
      <c r="U1338" s="9">
        <v>20</v>
      </c>
      <c r="V1338" t="s">
        <v>83</v>
      </c>
      <c r="W1338" t="s">
        <v>77</v>
      </c>
      <c r="X1338" s="9">
        <v>2</v>
      </c>
      <c r="Y1338" t="s">
        <v>87</v>
      </c>
      <c r="Z1338" t="s">
        <v>46</v>
      </c>
    </row>
    <row r="1339" spans="1:26" x14ac:dyDescent="0.25">
      <c r="A1339">
        <v>2790</v>
      </c>
      <c r="B1339" s="9">
        <v>28</v>
      </c>
      <c r="C1339" t="s">
        <v>26</v>
      </c>
      <c r="D1339" s="9">
        <v>1172</v>
      </c>
      <c r="E1339" t="s">
        <v>27</v>
      </c>
      <c r="F1339" s="9">
        <v>3</v>
      </c>
      <c r="G1339" t="s">
        <v>74</v>
      </c>
      <c r="H1339" t="s">
        <v>53</v>
      </c>
      <c r="I1339" t="s">
        <v>77</v>
      </c>
      <c r="J1339" t="s">
        <v>31</v>
      </c>
      <c r="K1339" s="9">
        <v>78</v>
      </c>
      <c r="L1339" t="s">
        <v>78</v>
      </c>
      <c r="M1339">
        <v>1</v>
      </c>
      <c r="N1339" t="s">
        <v>62</v>
      </c>
      <c r="O1339" t="s">
        <v>77</v>
      </c>
      <c r="P1339" t="s">
        <v>45</v>
      </c>
      <c r="Q1339" s="9">
        <v>2856</v>
      </c>
      <c r="R1339" s="9">
        <v>3692</v>
      </c>
      <c r="S1339" s="9">
        <v>1</v>
      </c>
      <c r="T1339" t="s">
        <v>46</v>
      </c>
      <c r="U1339" s="9">
        <v>19</v>
      </c>
      <c r="V1339" t="s">
        <v>82</v>
      </c>
      <c r="W1339" t="s">
        <v>80</v>
      </c>
      <c r="X1339" s="9">
        <v>3</v>
      </c>
      <c r="Y1339" t="s">
        <v>86</v>
      </c>
      <c r="Z1339" t="s">
        <v>46</v>
      </c>
    </row>
    <row r="1340" spans="1:26" x14ac:dyDescent="0.25">
      <c r="A1340">
        <v>2791</v>
      </c>
      <c r="B1340" s="9">
        <v>30</v>
      </c>
      <c r="C1340" t="s">
        <v>26</v>
      </c>
      <c r="D1340" s="9">
        <v>945</v>
      </c>
      <c r="E1340" t="s">
        <v>27</v>
      </c>
      <c r="F1340" s="9">
        <v>9</v>
      </c>
      <c r="G1340" t="s">
        <v>74</v>
      </c>
      <c r="H1340" t="s">
        <v>53</v>
      </c>
      <c r="I1340" t="s">
        <v>77</v>
      </c>
      <c r="J1340" t="s">
        <v>43</v>
      </c>
      <c r="K1340" s="9">
        <v>89</v>
      </c>
      <c r="L1340" t="s">
        <v>78</v>
      </c>
      <c r="M1340">
        <v>1</v>
      </c>
      <c r="N1340" t="s">
        <v>62</v>
      </c>
      <c r="O1340" t="s">
        <v>80</v>
      </c>
      <c r="P1340" t="s">
        <v>35</v>
      </c>
      <c r="Q1340" s="9">
        <v>1081</v>
      </c>
      <c r="R1340" s="9">
        <v>16019</v>
      </c>
      <c r="S1340" s="9">
        <v>1</v>
      </c>
      <c r="T1340" t="s">
        <v>46</v>
      </c>
      <c r="U1340" s="9">
        <v>13</v>
      </c>
      <c r="V1340" t="s">
        <v>82</v>
      </c>
      <c r="W1340" t="s">
        <v>78</v>
      </c>
      <c r="X1340" s="9">
        <v>3</v>
      </c>
      <c r="Y1340" t="s">
        <v>85</v>
      </c>
      <c r="Z1340" t="s">
        <v>36</v>
      </c>
    </row>
    <row r="1341" spans="1:26" x14ac:dyDescent="0.25">
      <c r="A1341">
        <v>2792</v>
      </c>
      <c r="B1341" s="9">
        <v>22</v>
      </c>
      <c r="C1341" t="s">
        <v>26</v>
      </c>
      <c r="D1341" s="9">
        <v>391</v>
      </c>
      <c r="E1341" t="s">
        <v>41</v>
      </c>
      <c r="F1341" s="9">
        <v>7</v>
      </c>
      <c r="G1341" t="s">
        <v>76</v>
      </c>
      <c r="H1341" t="s">
        <v>29</v>
      </c>
      <c r="I1341" t="s">
        <v>80</v>
      </c>
      <c r="J1341" t="s">
        <v>43</v>
      </c>
      <c r="K1341" s="9">
        <v>75</v>
      </c>
      <c r="L1341" t="s">
        <v>78</v>
      </c>
      <c r="M1341">
        <v>1</v>
      </c>
      <c r="N1341" t="s">
        <v>44</v>
      </c>
      <c r="O1341" t="s">
        <v>77</v>
      </c>
      <c r="P1341" t="s">
        <v>35</v>
      </c>
      <c r="Q1341" s="9">
        <v>2472</v>
      </c>
      <c r="R1341" s="9">
        <v>26092</v>
      </c>
      <c r="S1341" s="9">
        <v>1</v>
      </c>
      <c r="T1341" t="s">
        <v>36</v>
      </c>
      <c r="U1341" s="9">
        <v>23</v>
      </c>
      <c r="V1341" t="s">
        <v>83</v>
      </c>
      <c r="W1341" t="s">
        <v>79</v>
      </c>
      <c r="X1341" s="9">
        <v>2</v>
      </c>
      <c r="Y1341" t="s">
        <v>86</v>
      </c>
      <c r="Z1341" t="s">
        <v>36</v>
      </c>
    </row>
    <row r="1342" spans="1:26" x14ac:dyDescent="0.25">
      <c r="A1342">
        <v>2793</v>
      </c>
      <c r="B1342" s="9">
        <v>36</v>
      </c>
      <c r="C1342" t="s">
        <v>26</v>
      </c>
      <c r="D1342" s="9">
        <v>1266</v>
      </c>
      <c r="E1342" t="s">
        <v>27</v>
      </c>
      <c r="F1342" s="9">
        <v>10</v>
      </c>
      <c r="G1342" t="s">
        <v>73</v>
      </c>
      <c r="H1342" t="s">
        <v>67</v>
      </c>
      <c r="I1342" t="s">
        <v>77</v>
      </c>
      <c r="J1342" t="s">
        <v>31</v>
      </c>
      <c r="K1342" s="9">
        <v>63</v>
      </c>
      <c r="L1342" t="s">
        <v>77</v>
      </c>
      <c r="M1342">
        <v>2</v>
      </c>
      <c r="N1342" t="s">
        <v>33</v>
      </c>
      <c r="O1342" t="s">
        <v>78</v>
      </c>
      <c r="P1342" t="s">
        <v>45</v>
      </c>
      <c r="Q1342" s="9">
        <v>5673</v>
      </c>
      <c r="R1342" s="9">
        <v>6060</v>
      </c>
      <c r="S1342" s="9">
        <v>1</v>
      </c>
      <c r="T1342" t="s">
        <v>36</v>
      </c>
      <c r="U1342" s="9">
        <v>13</v>
      </c>
      <c r="V1342" t="s">
        <v>82</v>
      </c>
      <c r="W1342" t="s">
        <v>79</v>
      </c>
      <c r="X1342" s="9">
        <v>4</v>
      </c>
      <c r="Y1342" t="s">
        <v>86</v>
      </c>
      <c r="Z1342" t="s">
        <v>46</v>
      </c>
    </row>
    <row r="1343" spans="1:26" x14ac:dyDescent="0.25">
      <c r="A1343">
        <v>2794</v>
      </c>
      <c r="B1343" s="9">
        <v>31</v>
      </c>
      <c r="C1343" t="s">
        <v>26</v>
      </c>
      <c r="D1343" s="9">
        <v>311</v>
      </c>
      <c r="E1343" t="s">
        <v>41</v>
      </c>
      <c r="F1343" s="9">
        <v>20</v>
      </c>
      <c r="G1343" t="s">
        <v>74</v>
      </c>
      <c r="H1343" t="s">
        <v>29</v>
      </c>
      <c r="I1343" t="s">
        <v>77</v>
      </c>
      <c r="J1343" t="s">
        <v>43</v>
      </c>
      <c r="K1343" s="9">
        <v>89</v>
      </c>
      <c r="L1343" t="s">
        <v>78</v>
      </c>
      <c r="M1343">
        <v>2</v>
      </c>
      <c r="N1343" t="s">
        <v>51</v>
      </c>
      <c r="O1343" t="s">
        <v>78</v>
      </c>
      <c r="P1343" t="s">
        <v>57</v>
      </c>
      <c r="Q1343" s="9">
        <v>4197</v>
      </c>
      <c r="R1343" s="9">
        <v>18624</v>
      </c>
      <c r="S1343" s="9">
        <v>1</v>
      </c>
      <c r="T1343" t="s">
        <v>46</v>
      </c>
      <c r="U1343" s="9">
        <v>11</v>
      </c>
      <c r="V1343" t="s">
        <v>82</v>
      </c>
      <c r="W1343" t="s">
        <v>79</v>
      </c>
      <c r="X1343" s="9">
        <v>2</v>
      </c>
      <c r="Y1343" t="s">
        <v>86</v>
      </c>
      <c r="Z1343" t="s">
        <v>46</v>
      </c>
    </row>
    <row r="1344" spans="1:26" x14ac:dyDescent="0.25">
      <c r="A1344">
        <v>2795</v>
      </c>
      <c r="B1344" s="9">
        <v>34</v>
      </c>
      <c r="C1344" t="s">
        <v>26</v>
      </c>
      <c r="D1344" s="9">
        <v>1480</v>
      </c>
      <c r="E1344" t="s">
        <v>27</v>
      </c>
      <c r="F1344" s="9">
        <v>4</v>
      </c>
      <c r="G1344" t="s">
        <v>74</v>
      </c>
      <c r="H1344" t="s">
        <v>29</v>
      </c>
      <c r="I1344" t="s">
        <v>78</v>
      </c>
      <c r="J1344" t="s">
        <v>43</v>
      </c>
      <c r="K1344" s="9">
        <v>64</v>
      </c>
      <c r="L1344" t="s">
        <v>78</v>
      </c>
      <c r="M1344">
        <v>3</v>
      </c>
      <c r="N1344" t="s">
        <v>33</v>
      </c>
      <c r="O1344" t="s">
        <v>80</v>
      </c>
      <c r="P1344" t="s">
        <v>45</v>
      </c>
      <c r="Q1344" s="9">
        <v>9713</v>
      </c>
      <c r="R1344" s="9">
        <v>24444</v>
      </c>
      <c r="S1344" s="9">
        <v>2</v>
      </c>
      <c r="T1344" t="s">
        <v>36</v>
      </c>
      <c r="U1344" s="9">
        <v>13</v>
      </c>
      <c r="V1344" t="s">
        <v>82</v>
      </c>
      <c r="W1344" t="s">
        <v>80</v>
      </c>
      <c r="X1344" s="9">
        <v>3</v>
      </c>
      <c r="Y1344" t="s">
        <v>86</v>
      </c>
      <c r="Z1344" t="s">
        <v>46</v>
      </c>
    </row>
    <row r="1345" spans="1:26" x14ac:dyDescent="0.25">
      <c r="A1345">
        <v>2796</v>
      </c>
      <c r="B1345" s="9">
        <v>29</v>
      </c>
      <c r="C1345" t="s">
        <v>26</v>
      </c>
      <c r="D1345" s="9">
        <v>592</v>
      </c>
      <c r="E1345" t="s">
        <v>41</v>
      </c>
      <c r="F1345" s="9">
        <v>7</v>
      </c>
      <c r="G1345" t="s">
        <v>74</v>
      </c>
      <c r="H1345" t="s">
        <v>29</v>
      </c>
      <c r="I1345" t="s">
        <v>80</v>
      </c>
      <c r="J1345" t="s">
        <v>43</v>
      </c>
      <c r="K1345" s="9">
        <v>59</v>
      </c>
      <c r="L1345" t="s">
        <v>78</v>
      </c>
      <c r="M1345">
        <v>1</v>
      </c>
      <c r="N1345" t="s">
        <v>51</v>
      </c>
      <c r="O1345" t="s">
        <v>79</v>
      </c>
      <c r="P1345" t="s">
        <v>35</v>
      </c>
      <c r="Q1345" s="9">
        <v>2062</v>
      </c>
      <c r="R1345" s="9">
        <v>19384</v>
      </c>
      <c r="S1345" s="9">
        <v>3</v>
      </c>
      <c r="T1345" t="s">
        <v>46</v>
      </c>
      <c r="U1345" s="9">
        <v>14</v>
      </c>
      <c r="V1345" t="s">
        <v>82</v>
      </c>
      <c r="W1345" t="s">
        <v>77</v>
      </c>
      <c r="X1345" s="9">
        <v>2</v>
      </c>
      <c r="Y1345" t="s">
        <v>86</v>
      </c>
      <c r="Z1345" t="s">
        <v>46</v>
      </c>
    </row>
    <row r="1346" spans="1:26" x14ac:dyDescent="0.25">
      <c r="A1346">
        <v>2797</v>
      </c>
      <c r="B1346" s="9">
        <v>37</v>
      </c>
      <c r="C1346" t="s">
        <v>26</v>
      </c>
      <c r="D1346" s="9">
        <v>783</v>
      </c>
      <c r="E1346" t="s">
        <v>41</v>
      </c>
      <c r="F1346" s="9">
        <v>7</v>
      </c>
      <c r="G1346" t="s">
        <v>73</v>
      </c>
      <c r="H1346" t="s">
        <v>53</v>
      </c>
      <c r="I1346" t="s">
        <v>80</v>
      </c>
      <c r="J1346" t="s">
        <v>43</v>
      </c>
      <c r="K1346" s="9">
        <v>78</v>
      </c>
      <c r="L1346" t="s">
        <v>78</v>
      </c>
      <c r="M1346">
        <v>2</v>
      </c>
      <c r="N1346" t="s">
        <v>44</v>
      </c>
      <c r="O1346" t="s">
        <v>79</v>
      </c>
      <c r="P1346" t="s">
        <v>45</v>
      </c>
      <c r="Q1346" s="9">
        <v>4284</v>
      </c>
      <c r="R1346" s="9">
        <v>13588</v>
      </c>
      <c r="S1346" s="9">
        <v>5</v>
      </c>
      <c r="T1346" t="s">
        <v>36</v>
      </c>
      <c r="U1346" s="9">
        <v>22</v>
      </c>
      <c r="V1346" t="s">
        <v>83</v>
      </c>
      <c r="W1346" t="s">
        <v>78</v>
      </c>
      <c r="X1346" s="9">
        <v>2</v>
      </c>
      <c r="Y1346" t="s">
        <v>86</v>
      </c>
      <c r="Z1346" t="s">
        <v>46</v>
      </c>
    </row>
    <row r="1347" spans="1:26" x14ac:dyDescent="0.25">
      <c r="A1347">
        <v>2798</v>
      </c>
      <c r="B1347" s="9">
        <v>35</v>
      </c>
      <c r="C1347" t="s">
        <v>26</v>
      </c>
      <c r="D1347" s="9">
        <v>219</v>
      </c>
      <c r="E1347" t="s">
        <v>41</v>
      </c>
      <c r="F1347" s="9">
        <v>16</v>
      </c>
      <c r="G1347" t="s">
        <v>72</v>
      </c>
      <c r="H1347" t="s">
        <v>49</v>
      </c>
      <c r="I1347" t="s">
        <v>80</v>
      </c>
      <c r="J1347" t="s">
        <v>31</v>
      </c>
      <c r="K1347" s="9">
        <v>44</v>
      </c>
      <c r="L1347" t="s">
        <v>77</v>
      </c>
      <c r="M1347">
        <v>2</v>
      </c>
      <c r="N1347" t="s">
        <v>58</v>
      </c>
      <c r="O1347" t="s">
        <v>77</v>
      </c>
      <c r="P1347" t="s">
        <v>45</v>
      </c>
      <c r="Q1347" s="9">
        <v>4788</v>
      </c>
      <c r="R1347" s="9">
        <v>25388</v>
      </c>
      <c r="S1347" s="9">
        <v>0</v>
      </c>
      <c r="T1347" t="s">
        <v>36</v>
      </c>
      <c r="U1347" s="9">
        <v>11</v>
      </c>
      <c r="V1347" t="s">
        <v>82</v>
      </c>
      <c r="W1347" t="s">
        <v>80</v>
      </c>
      <c r="X1347" s="9">
        <v>2</v>
      </c>
      <c r="Y1347" t="s">
        <v>86</v>
      </c>
      <c r="Z1347" t="s">
        <v>46</v>
      </c>
    </row>
    <row r="1348" spans="1:26" x14ac:dyDescent="0.25">
      <c r="A1348">
        <v>2799</v>
      </c>
      <c r="B1348" s="9">
        <v>45</v>
      </c>
      <c r="C1348" t="s">
        <v>26</v>
      </c>
      <c r="D1348" s="9">
        <v>556</v>
      </c>
      <c r="E1348" t="s">
        <v>41</v>
      </c>
      <c r="F1348" s="9">
        <v>25</v>
      </c>
      <c r="G1348" t="s">
        <v>72</v>
      </c>
      <c r="H1348" t="s">
        <v>29</v>
      </c>
      <c r="I1348" t="s">
        <v>77</v>
      </c>
      <c r="J1348" t="s">
        <v>31</v>
      </c>
      <c r="K1348" s="9">
        <v>93</v>
      </c>
      <c r="L1348" t="s">
        <v>77</v>
      </c>
      <c r="M1348">
        <v>2</v>
      </c>
      <c r="N1348" t="s">
        <v>58</v>
      </c>
      <c r="O1348" t="s">
        <v>80</v>
      </c>
      <c r="P1348" t="s">
        <v>45</v>
      </c>
      <c r="Q1348" s="9">
        <v>5906</v>
      </c>
      <c r="R1348" s="9">
        <v>23888</v>
      </c>
      <c r="S1348" s="9">
        <v>0</v>
      </c>
      <c r="T1348" t="s">
        <v>46</v>
      </c>
      <c r="U1348" s="9">
        <v>13</v>
      </c>
      <c r="V1348" t="s">
        <v>82</v>
      </c>
      <c r="W1348" t="s">
        <v>80</v>
      </c>
      <c r="X1348" s="9">
        <v>2</v>
      </c>
      <c r="Y1348" t="s">
        <v>85</v>
      </c>
      <c r="Z1348" t="s">
        <v>46</v>
      </c>
    </row>
    <row r="1349" spans="1:26" x14ac:dyDescent="0.25">
      <c r="A1349">
        <v>2800</v>
      </c>
      <c r="B1349" s="9">
        <v>36</v>
      </c>
      <c r="C1349" t="s">
        <v>40</v>
      </c>
      <c r="D1349" s="9">
        <v>1213</v>
      </c>
      <c r="E1349" t="s">
        <v>69</v>
      </c>
      <c r="F1349" s="9">
        <v>2</v>
      </c>
      <c r="G1349" t="s">
        <v>76</v>
      </c>
      <c r="H1349" t="s">
        <v>69</v>
      </c>
      <c r="I1349" t="s">
        <v>77</v>
      </c>
      <c r="J1349" t="s">
        <v>43</v>
      </c>
      <c r="K1349" s="9">
        <v>94</v>
      </c>
      <c r="L1349" t="s">
        <v>77</v>
      </c>
      <c r="M1349">
        <v>2</v>
      </c>
      <c r="N1349" t="s">
        <v>69</v>
      </c>
      <c r="O1349" t="s">
        <v>80</v>
      </c>
      <c r="P1349" t="s">
        <v>35</v>
      </c>
      <c r="Q1349" s="9">
        <v>3886</v>
      </c>
      <c r="R1349" s="9">
        <v>4223</v>
      </c>
      <c r="S1349" s="9">
        <v>1</v>
      </c>
      <c r="T1349" t="s">
        <v>46</v>
      </c>
      <c r="U1349" s="9">
        <v>21</v>
      </c>
      <c r="V1349" t="s">
        <v>83</v>
      </c>
      <c r="W1349" t="s">
        <v>80</v>
      </c>
      <c r="X1349" s="9">
        <v>2</v>
      </c>
      <c r="Y1349" t="s">
        <v>85</v>
      </c>
      <c r="Z1349" t="s">
        <v>46</v>
      </c>
    </row>
    <row r="1350" spans="1:26" x14ac:dyDescent="0.25">
      <c r="A1350">
        <v>2801</v>
      </c>
      <c r="B1350" s="9">
        <v>40</v>
      </c>
      <c r="C1350" t="s">
        <v>26</v>
      </c>
      <c r="D1350" s="9">
        <v>1137</v>
      </c>
      <c r="E1350" t="s">
        <v>41</v>
      </c>
      <c r="F1350" s="9">
        <v>1</v>
      </c>
      <c r="G1350" t="s">
        <v>73</v>
      </c>
      <c r="H1350" t="s">
        <v>29</v>
      </c>
      <c r="I1350" t="s">
        <v>79</v>
      </c>
      <c r="J1350" t="s">
        <v>43</v>
      </c>
      <c r="K1350" s="9">
        <v>98</v>
      </c>
      <c r="L1350" t="s">
        <v>78</v>
      </c>
      <c r="M1350">
        <v>4</v>
      </c>
      <c r="N1350" t="s">
        <v>61</v>
      </c>
      <c r="O1350" t="s">
        <v>79</v>
      </c>
      <c r="P1350" t="s">
        <v>57</v>
      </c>
      <c r="Q1350" s="9">
        <v>16823</v>
      </c>
      <c r="R1350" s="9">
        <v>18991</v>
      </c>
      <c r="S1350" s="9">
        <v>2</v>
      </c>
      <c r="T1350" t="s">
        <v>46</v>
      </c>
      <c r="U1350" s="9">
        <v>11</v>
      </c>
      <c r="V1350" t="s">
        <v>82</v>
      </c>
      <c r="W1350" t="s">
        <v>79</v>
      </c>
      <c r="X1350" s="9">
        <v>3</v>
      </c>
      <c r="Y1350" t="s">
        <v>86</v>
      </c>
      <c r="Z1350" t="s">
        <v>46</v>
      </c>
    </row>
    <row r="1351" spans="1:26" x14ac:dyDescent="0.25">
      <c r="A1351">
        <v>2802</v>
      </c>
      <c r="B1351" s="9">
        <v>26</v>
      </c>
      <c r="C1351" t="s">
        <v>26</v>
      </c>
      <c r="D1351" s="9">
        <v>809</v>
      </c>
      <c r="E1351" t="s">
        <v>41</v>
      </c>
      <c r="F1351" s="9">
        <v>1</v>
      </c>
      <c r="G1351" t="s">
        <v>72</v>
      </c>
      <c r="H1351" t="s">
        <v>29</v>
      </c>
      <c r="I1351" t="s">
        <v>77</v>
      </c>
      <c r="J1351" t="s">
        <v>31</v>
      </c>
      <c r="K1351" s="9">
        <v>90</v>
      </c>
      <c r="L1351" t="s">
        <v>77</v>
      </c>
      <c r="M1351">
        <v>1</v>
      </c>
      <c r="N1351" t="s">
        <v>44</v>
      </c>
      <c r="O1351" t="s">
        <v>78</v>
      </c>
      <c r="P1351" t="s">
        <v>45</v>
      </c>
      <c r="Q1351" s="9">
        <v>2933</v>
      </c>
      <c r="R1351" s="9">
        <v>14908</v>
      </c>
      <c r="S1351" s="9">
        <v>1</v>
      </c>
      <c r="T1351" t="s">
        <v>36</v>
      </c>
      <c r="U1351" s="9">
        <v>13</v>
      </c>
      <c r="V1351" t="s">
        <v>82</v>
      </c>
      <c r="W1351" t="s">
        <v>78</v>
      </c>
      <c r="X1351" s="9">
        <v>3</v>
      </c>
      <c r="Y1351" t="s">
        <v>85</v>
      </c>
      <c r="Z1351" t="s">
        <v>46</v>
      </c>
    </row>
    <row r="1352" spans="1:26" x14ac:dyDescent="0.25">
      <c r="A1352">
        <v>2803</v>
      </c>
      <c r="B1352" s="9">
        <v>27</v>
      </c>
      <c r="C1352" t="s">
        <v>26</v>
      </c>
      <c r="D1352" s="9">
        <v>511</v>
      </c>
      <c r="E1352" t="s">
        <v>27</v>
      </c>
      <c r="F1352" s="9">
        <v>2</v>
      </c>
      <c r="G1352" t="s">
        <v>72</v>
      </c>
      <c r="H1352" t="s">
        <v>53</v>
      </c>
      <c r="I1352" t="s">
        <v>79</v>
      </c>
      <c r="J1352" t="s">
        <v>31</v>
      </c>
      <c r="K1352" s="9">
        <v>89</v>
      </c>
      <c r="L1352" t="s">
        <v>80</v>
      </c>
      <c r="M1352">
        <v>2</v>
      </c>
      <c r="N1352" t="s">
        <v>33</v>
      </c>
      <c r="O1352" t="s">
        <v>78</v>
      </c>
      <c r="P1352" t="s">
        <v>35</v>
      </c>
      <c r="Q1352" s="9">
        <v>6500</v>
      </c>
      <c r="R1352" s="9">
        <v>26997</v>
      </c>
      <c r="S1352" s="9">
        <v>0</v>
      </c>
      <c r="T1352" t="s">
        <v>46</v>
      </c>
      <c r="U1352" s="9">
        <v>14</v>
      </c>
      <c r="V1352" t="s">
        <v>82</v>
      </c>
      <c r="W1352" t="s">
        <v>77</v>
      </c>
      <c r="X1352" s="9">
        <v>5</v>
      </c>
      <c r="Y1352" t="s">
        <v>85</v>
      </c>
      <c r="Z1352" t="s">
        <v>46</v>
      </c>
    </row>
    <row r="1353" spans="1:26" x14ac:dyDescent="0.25">
      <c r="A1353">
        <v>2804</v>
      </c>
      <c r="B1353" s="9">
        <v>48</v>
      </c>
      <c r="C1353" t="s">
        <v>40</v>
      </c>
      <c r="D1353" s="9">
        <v>117</v>
      </c>
      <c r="E1353" t="s">
        <v>41</v>
      </c>
      <c r="F1353" s="9">
        <v>22</v>
      </c>
      <c r="G1353" t="s">
        <v>74</v>
      </c>
      <c r="H1353" t="s">
        <v>53</v>
      </c>
      <c r="I1353" t="s">
        <v>80</v>
      </c>
      <c r="J1353" t="s">
        <v>31</v>
      </c>
      <c r="K1353" s="9">
        <v>58</v>
      </c>
      <c r="L1353" t="s">
        <v>78</v>
      </c>
      <c r="M1353">
        <v>4</v>
      </c>
      <c r="N1353" t="s">
        <v>61</v>
      </c>
      <c r="O1353" t="s">
        <v>80</v>
      </c>
      <c r="P1353" t="s">
        <v>57</v>
      </c>
      <c r="Q1353" s="9">
        <v>17174</v>
      </c>
      <c r="R1353" s="9">
        <v>2437</v>
      </c>
      <c r="S1353" s="9">
        <v>5</v>
      </c>
      <c r="T1353" t="s">
        <v>46</v>
      </c>
      <c r="U1353" s="9">
        <v>11</v>
      </c>
      <c r="V1353" t="s">
        <v>82</v>
      </c>
      <c r="W1353" t="s">
        <v>77</v>
      </c>
      <c r="X1353" s="9">
        <v>3</v>
      </c>
      <c r="Y1353" t="s">
        <v>86</v>
      </c>
      <c r="Z1353" t="s">
        <v>46</v>
      </c>
    </row>
    <row r="1354" spans="1:26" x14ac:dyDescent="0.25">
      <c r="A1354">
        <v>2805</v>
      </c>
      <c r="B1354" s="9">
        <v>44</v>
      </c>
      <c r="C1354" t="s">
        <v>26</v>
      </c>
      <c r="D1354" s="9">
        <v>170</v>
      </c>
      <c r="E1354" t="s">
        <v>41</v>
      </c>
      <c r="F1354" s="9">
        <v>1</v>
      </c>
      <c r="G1354" t="s">
        <v>73</v>
      </c>
      <c r="H1354" t="s">
        <v>29</v>
      </c>
      <c r="I1354" t="s">
        <v>77</v>
      </c>
      <c r="J1354" t="s">
        <v>43</v>
      </c>
      <c r="K1354" s="9">
        <v>78</v>
      </c>
      <c r="L1354" t="s">
        <v>80</v>
      </c>
      <c r="M1354">
        <v>2</v>
      </c>
      <c r="N1354" t="s">
        <v>59</v>
      </c>
      <c r="O1354" t="s">
        <v>79</v>
      </c>
      <c r="P1354" t="s">
        <v>45</v>
      </c>
      <c r="Q1354" s="9">
        <v>5033</v>
      </c>
      <c r="R1354" s="9">
        <v>9364</v>
      </c>
      <c r="S1354" s="9">
        <v>2</v>
      </c>
      <c r="T1354" t="s">
        <v>46</v>
      </c>
      <c r="U1354" s="9">
        <v>15</v>
      </c>
      <c r="V1354" t="s">
        <v>82</v>
      </c>
      <c r="W1354" t="s">
        <v>80</v>
      </c>
      <c r="X1354" s="9">
        <v>5</v>
      </c>
      <c r="Y1354" t="s">
        <v>86</v>
      </c>
      <c r="Z1354" t="s">
        <v>46</v>
      </c>
    </row>
    <row r="1355" spans="1:26" x14ac:dyDescent="0.25">
      <c r="A1355">
        <v>2806</v>
      </c>
      <c r="B1355" s="9">
        <v>34</v>
      </c>
      <c r="C1355" t="s">
        <v>26</v>
      </c>
      <c r="D1355" s="9">
        <v>967</v>
      </c>
      <c r="E1355" t="s">
        <v>41</v>
      </c>
      <c r="F1355" s="9">
        <v>16</v>
      </c>
      <c r="G1355" t="s">
        <v>73</v>
      </c>
      <c r="H1355" t="s">
        <v>67</v>
      </c>
      <c r="I1355" t="s">
        <v>80</v>
      </c>
      <c r="J1355" t="s">
        <v>43</v>
      </c>
      <c r="K1355" s="9">
        <v>85</v>
      </c>
      <c r="L1355" t="s">
        <v>79</v>
      </c>
      <c r="M1355">
        <v>1</v>
      </c>
      <c r="N1355" t="s">
        <v>44</v>
      </c>
      <c r="O1355" t="s">
        <v>79</v>
      </c>
      <c r="P1355" t="s">
        <v>45</v>
      </c>
      <c r="Q1355" s="9">
        <v>2307</v>
      </c>
      <c r="R1355" s="9">
        <v>14460</v>
      </c>
      <c r="S1355" s="9">
        <v>1</v>
      </c>
      <c r="T1355" t="s">
        <v>36</v>
      </c>
      <c r="U1355" s="9">
        <v>23</v>
      </c>
      <c r="V1355" t="s">
        <v>83</v>
      </c>
      <c r="W1355" t="s">
        <v>77</v>
      </c>
      <c r="X1355" s="9">
        <v>2</v>
      </c>
      <c r="Y1355" t="s">
        <v>86</v>
      </c>
      <c r="Z1355" t="s">
        <v>36</v>
      </c>
    </row>
    <row r="1356" spans="1:26" x14ac:dyDescent="0.25">
      <c r="A1356">
        <v>2807</v>
      </c>
      <c r="B1356" s="9">
        <v>56</v>
      </c>
      <c r="C1356" t="s">
        <v>26</v>
      </c>
      <c r="D1356" s="9">
        <v>1162</v>
      </c>
      <c r="E1356" t="s">
        <v>41</v>
      </c>
      <c r="F1356" s="9">
        <v>24</v>
      </c>
      <c r="G1356" t="s">
        <v>72</v>
      </c>
      <c r="H1356" t="s">
        <v>29</v>
      </c>
      <c r="I1356" t="s">
        <v>79</v>
      </c>
      <c r="J1356" t="s">
        <v>43</v>
      </c>
      <c r="K1356" s="9">
        <v>97</v>
      </c>
      <c r="L1356" t="s">
        <v>78</v>
      </c>
      <c r="M1356">
        <v>1</v>
      </c>
      <c r="N1356" t="s">
        <v>51</v>
      </c>
      <c r="O1356" t="s">
        <v>80</v>
      </c>
      <c r="P1356" t="s">
        <v>35</v>
      </c>
      <c r="Q1356" s="9">
        <v>2587</v>
      </c>
      <c r="R1356" s="9">
        <v>10261</v>
      </c>
      <c r="S1356" s="9">
        <v>1</v>
      </c>
      <c r="T1356" t="s">
        <v>46</v>
      </c>
      <c r="U1356" s="9">
        <v>16</v>
      </c>
      <c r="V1356" t="s">
        <v>82</v>
      </c>
      <c r="W1356" t="s">
        <v>80</v>
      </c>
      <c r="X1356" s="9">
        <v>3</v>
      </c>
      <c r="Y1356" t="s">
        <v>86</v>
      </c>
      <c r="Z1356" t="s">
        <v>36</v>
      </c>
    </row>
    <row r="1357" spans="1:26" x14ac:dyDescent="0.25">
      <c r="A1357">
        <v>2808</v>
      </c>
      <c r="B1357" s="9">
        <v>36</v>
      </c>
      <c r="C1357" t="s">
        <v>26</v>
      </c>
      <c r="D1357" s="9">
        <v>335</v>
      </c>
      <c r="E1357" t="s">
        <v>27</v>
      </c>
      <c r="F1357" s="9">
        <v>17</v>
      </c>
      <c r="G1357" t="s">
        <v>72</v>
      </c>
      <c r="H1357" t="s">
        <v>64</v>
      </c>
      <c r="I1357" t="s">
        <v>78</v>
      </c>
      <c r="J1357" t="s">
        <v>43</v>
      </c>
      <c r="K1357" s="9">
        <v>33</v>
      </c>
      <c r="L1357" t="s">
        <v>77</v>
      </c>
      <c r="M1357">
        <v>2</v>
      </c>
      <c r="N1357" t="s">
        <v>33</v>
      </c>
      <c r="O1357" t="s">
        <v>77</v>
      </c>
      <c r="P1357" t="s">
        <v>45</v>
      </c>
      <c r="Q1357" s="9">
        <v>5507</v>
      </c>
      <c r="R1357" s="9">
        <v>16822</v>
      </c>
      <c r="S1357" s="9">
        <v>2</v>
      </c>
      <c r="T1357" t="s">
        <v>46</v>
      </c>
      <c r="U1357" s="9">
        <v>16</v>
      </c>
      <c r="V1357" t="s">
        <v>82</v>
      </c>
      <c r="W1357" t="s">
        <v>78</v>
      </c>
      <c r="X1357" s="9">
        <v>1</v>
      </c>
      <c r="Y1357" t="s">
        <v>84</v>
      </c>
      <c r="Z1357" t="s">
        <v>46</v>
      </c>
    </row>
    <row r="1358" spans="1:26" x14ac:dyDescent="0.25">
      <c r="A1358">
        <v>2809</v>
      </c>
      <c r="B1358" s="9">
        <v>41</v>
      </c>
      <c r="C1358" t="s">
        <v>26</v>
      </c>
      <c r="D1358" s="9">
        <v>337</v>
      </c>
      <c r="E1358" t="s">
        <v>27</v>
      </c>
      <c r="F1358" s="9">
        <v>8</v>
      </c>
      <c r="G1358" t="s">
        <v>74</v>
      </c>
      <c r="H1358" t="s">
        <v>64</v>
      </c>
      <c r="I1358" t="s">
        <v>78</v>
      </c>
      <c r="J1358" t="s">
        <v>31</v>
      </c>
      <c r="K1358" s="9">
        <v>54</v>
      </c>
      <c r="L1358" t="s">
        <v>78</v>
      </c>
      <c r="M1358">
        <v>2</v>
      </c>
      <c r="N1358" t="s">
        <v>33</v>
      </c>
      <c r="O1358" t="s">
        <v>77</v>
      </c>
      <c r="P1358" t="s">
        <v>45</v>
      </c>
      <c r="Q1358" s="9">
        <v>4393</v>
      </c>
      <c r="R1358" s="9">
        <v>26841</v>
      </c>
      <c r="S1358" s="9">
        <v>5</v>
      </c>
      <c r="T1358" t="s">
        <v>46</v>
      </c>
      <c r="U1358" s="9">
        <v>21</v>
      </c>
      <c r="V1358" t="s">
        <v>83</v>
      </c>
      <c r="W1358" t="s">
        <v>78</v>
      </c>
      <c r="X1358" s="9">
        <v>3</v>
      </c>
      <c r="Y1358" t="s">
        <v>86</v>
      </c>
      <c r="Z1358" t="s">
        <v>46</v>
      </c>
    </row>
    <row r="1359" spans="1:26" x14ac:dyDescent="0.25">
      <c r="A1359">
        <v>2810</v>
      </c>
      <c r="B1359" s="9">
        <v>42</v>
      </c>
      <c r="C1359" t="s">
        <v>26</v>
      </c>
      <c r="D1359" s="9">
        <v>1396</v>
      </c>
      <c r="E1359" t="s">
        <v>41</v>
      </c>
      <c r="F1359" s="9">
        <v>6</v>
      </c>
      <c r="G1359" t="s">
        <v>74</v>
      </c>
      <c r="H1359" t="s">
        <v>53</v>
      </c>
      <c r="I1359" t="s">
        <v>78</v>
      </c>
      <c r="J1359" t="s">
        <v>43</v>
      </c>
      <c r="K1359" s="9">
        <v>83</v>
      </c>
      <c r="L1359" t="s">
        <v>78</v>
      </c>
      <c r="M1359">
        <v>3</v>
      </c>
      <c r="N1359" t="s">
        <v>63</v>
      </c>
      <c r="O1359" t="s">
        <v>79</v>
      </c>
      <c r="P1359" t="s">
        <v>45</v>
      </c>
      <c r="Q1359" s="9">
        <v>13348</v>
      </c>
      <c r="R1359" s="9">
        <v>14842</v>
      </c>
      <c r="S1359" s="9">
        <v>9</v>
      </c>
      <c r="T1359" t="s">
        <v>46</v>
      </c>
      <c r="U1359" s="9">
        <v>13</v>
      </c>
      <c r="V1359" t="s">
        <v>82</v>
      </c>
      <c r="W1359" t="s">
        <v>77</v>
      </c>
      <c r="X1359" s="9">
        <v>3</v>
      </c>
      <c r="Y1359" t="s">
        <v>87</v>
      </c>
      <c r="Z1359" t="s">
        <v>46</v>
      </c>
    </row>
    <row r="1360" spans="1:26" x14ac:dyDescent="0.25">
      <c r="A1360">
        <v>2811</v>
      </c>
      <c r="B1360" s="9">
        <v>31</v>
      </c>
      <c r="C1360" t="s">
        <v>26</v>
      </c>
      <c r="D1360" s="9">
        <v>1079</v>
      </c>
      <c r="E1360" t="s">
        <v>27</v>
      </c>
      <c r="F1360" s="9">
        <v>10</v>
      </c>
      <c r="G1360" t="s">
        <v>72</v>
      </c>
      <c r="H1360" t="s">
        <v>53</v>
      </c>
      <c r="I1360" t="s">
        <v>78</v>
      </c>
      <c r="J1360" t="s">
        <v>31</v>
      </c>
      <c r="K1360" s="9">
        <v>86</v>
      </c>
      <c r="L1360" t="s">
        <v>78</v>
      </c>
      <c r="M1360">
        <v>2</v>
      </c>
      <c r="N1360" t="s">
        <v>33</v>
      </c>
      <c r="O1360" t="s">
        <v>80</v>
      </c>
      <c r="P1360" t="s">
        <v>57</v>
      </c>
      <c r="Q1360" s="9">
        <v>6583</v>
      </c>
      <c r="R1360" s="9">
        <v>20115</v>
      </c>
      <c r="S1360" s="9">
        <v>2</v>
      </c>
      <c r="T1360" t="s">
        <v>36</v>
      </c>
      <c r="U1360" s="9">
        <v>11</v>
      </c>
      <c r="V1360" t="s">
        <v>82</v>
      </c>
      <c r="W1360" t="s">
        <v>80</v>
      </c>
      <c r="X1360" s="9">
        <v>2</v>
      </c>
      <c r="Y1360" t="s">
        <v>86</v>
      </c>
      <c r="Z1360" t="s">
        <v>46</v>
      </c>
    </row>
    <row r="1361" spans="1:26" x14ac:dyDescent="0.25">
      <c r="A1361">
        <v>2812</v>
      </c>
      <c r="B1361" s="9">
        <v>34</v>
      </c>
      <c r="C1361" t="s">
        <v>26</v>
      </c>
      <c r="D1361" s="9">
        <v>735</v>
      </c>
      <c r="E1361" t="s">
        <v>27</v>
      </c>
      <c r="F1361" s="9">
        <v>3</v>
      </c>
      <c r="G1361" t="s">
        <v>76</v>
      </c>
      <c r="H1361" t="s">
        <v>53</v>
      </c>
      <c r="I1361" t="s">
        <v>80</v>
      </c>
      <c r="J1361" t="s">
        <v>31</v>
      </c>
      <c r="K1361" s="9">
        <v>75</v>
      </c>
      <c r="L1361" t="s">
        <v>77</v>
      </c>
      <c r="M1361">
        <v>2</v>
      </c>
      <c r="N1361" t="s">
        <v>33</v>
      </c>
      <c r="O1361" t="s">
        <v>80</v>
      </c>
      <c r="P1361" t="s">
        <v>45</v>
      </c>
      <c r="Q1361" s="9">
        <v>8103</v>
      </c>
      <c r="R1361" s="9">
        <v>16495</v>
      </c>
      <c r="S1361" s="9">
        <v>3</v>
      </c>
      <c r="T1361" t="s">
        <v>36</v>
      </c>
      <c r="U1361" s="9">
        <v>12</v>
      </c>
      <c r="V1361" t="s">
        <v>82</v>
      </c>
      <c r="W1361" t="s">
        <v>78</v>
      </c>
      <c r="X1361" s="9">
        <v>3</v>
      </c>
      <c r="Y1361" t="s">
        <v>85</v>
      </c>
      <c r="Z1361" t="s">
        <v>46</v>
      </c>
    </row>
    <row r="1362" spans="1:26" x14ac:dyDescent="0.25">
      <c r="A1362">
        <v>2813</v>
      </c>
      <c r="B1362" s="9">
        <v>31</v>
      </c>
      <c r="C1362" t="s">
        <v>26</v>
      </c>
      <c r="D1362" s="9">
        <v>471</v>
      </c>
      <c r="E1362" t="s">
        <v>41</v>
      </c>
      <c r="F1362" s="9">
        <v>4</v>
      </c>
      <c r="G1362" t="s">
        <v>74</v>
      </c>
      <c r="H1362" t="s">
        <v>53</v>
      </c>
      <c r="I1362" t="s">
        <v>79</v>
      </c>
      <c r="J1362" t="s">
        <v>31</v>
      </c>
      <c r="K1362" s="9">
        <v>62</v>
      </c>
      <c r="L1362" t="s">
        <v>80</v>
      </c>
      <c r="M1362">
        <v>1</v>
      </c>
      <c r="N1362" t="s">
        <v>51</v>
      </c>
      <c r="O1362" t="s">
        <v>78</v>
      </c>
      <c r="P1362" t="s">
        <v>57</v>
      </c>
      <c r="Q1362" s="9">
        <v>3978</v>
      </c>
      <c r="R1362" s="9">
        <v>16031</v>
      </c>
      <c r="S1362" s="9">
        <v>8</v>
      </c>
      <c r="T1362" t="s">
        <v>46</v>
      </c>
      <c r="U1362" s="9">
        <v>12</v>
      </c>
      <c r="V1362" t="s">
        <v>82</v>
      </c>
      <c r="W1362" t="s">
        <v>77</v>
      </c>
      <c r="X1362" s="9">
        <v>0</v>
      </c>
      <c r="Y1362" t="s">
        <v>85</v>
      </c>
      <c r="Z1362" t="s">
        <v>46</v>
      </c>
    </row>
    <row r="1363" spans="1:26" x14ac:dyDescent="0.25">
      <c r="A1363">
        <v>2814</v>
      </c>
      <c r="B1363" s="9">
        <v>26</v>
      </c>
      <c r="C1363" t="s">
        <v>40</v>
      </c>
      <c r="D1363" s="9">
        <v>1096</v>
      </c>
      <c r="E1363" t="s">
        <v>41</v>
      </c>
      <c r="F1363" s="9">
        <v>6</v>
      </c>
      <c r="G1363" t="s">
        <v>74</v>
      </c>
      <c r="H1363" t="s">
        <v>49</v>
      </c>
      <c r="I1363" t="s">
        <v>78</v>
      </c>
      <c r="J1363" t="s">
        <v>43</v>
      </c>
      <c r="K1363" s="9">
        <v>61</v>
      </c>
      <c r="L1363" t="s">
        <v>80</v>
      </c>
      <c r="M1363">
        <v>1</v>
      </c>
      <c r="N1363" t="s">
        <v>51</v>
      </c>
      <c r="O1363" t="s">
        <v>80</v>
      </c>
      <c r="P1363" t="s">
        <v>45</v>
      </c>
      <c r="Q1363" s="9">
        <v>2544</v>
      </c>
      <c r="R1363" s="9">
        <v>7102</v>
      </c>
      <c r="S1363" s="9">
        <v>0</v>
      </c>
      <c r="T1363" t="s">
        <v>46</v>
      </c>
      <c r="U1363" s="9">
        <v>18</v>
      </c>
      <c r="V1363" t="s">
        <v>82</v>
      </c>
      <c r="W1363" t="s">
        <v>79</v>
      </c>
      <c r="X1363" s="9">
        <v>3</v>
      </c>
      <c r="Y1363" t="s">
        <v>86</v>
      </c>
      <c r="Z1363" t="s">
        <v>46</v>
      </c>
    </row>
    <row r="1364" spans="1:26" x14ac:dyDescent="0.25">
      <c r="A1364">
        <v>2815</v>
      </c>
      <c r="B1364" s="9">
        <v>45</v>
      </c>
      <c r="C1364" t="s">
        <v>40</v>
      </c>
      <c r="D1364" s="9">
        <v>1297</v>
      </c>
      <c r="E1364" t="s">
        <v>41</v>
      </c>
      <c r="F1364" s="9">
        <v>1</v>
      </c>
      <c r="G1364" t="s">
        <v>73</v>
      </c>
      <c r="H1364" t="s">
        <v>53</v>
      </c>
      <c r="I1364" t="s">
        <v>77</v>
      </c>
      <c r="J1364" t="s">
        <v>43</v>
      </c>
      <c r="K1364" s="9">
        <v>44</v>
      </c>
      <c r="L1364" t="s">
        <v>78</v>
      </c>
      <c r="M1364">
        <v>2</v>
      </c>
      <c r="N1364" t="s">
        <v>59</v>
      </c>
      <c r="O1364" t="s">
        <v>78</v>
      </c>
      <c r="P1364" t="s">
        <v>35</v>
      </c>
      <c r="Q1364" s="9">
        <v>5399</v>
      </c>
      <c r="R1364" s="9">
        <v>14511</v>
      </c>
      <c r="S1364" s="9">
        <v>4</v>
      </c>
      <c r="T1364" t="s">
        <v>46</v>
      </c>
      <c r="U1364" s="9">
        <v>12</v>
      </c>
      <c r="V1364" t="s">
        <v>82</v>
      </c>
      <c r="W1364" t="s">
        <v>78</v>
      </c>
      <c r="X1364" s="9">
        <v>3</v>
      </c>
      <c r="Y1364" t="s">
        <v>86</v>
      </c>
      <c r="Z1364" t="s">
        <v>46</v>
      </c>
    </row>
    <row r="1365" spans="1:26" x14ac:dyDescent="0.25">
      <c r="A1365">
        <v>2816</v>
      </c>
      <c r="B1365" s="9">
        <v>33</v>
      </c>
      <c r="C1365" t="s">
        <v>26</v>
      </c>
      <c r="D1365" s="9">
        <v>217</v>
      </c>
      <c r="E1365" t="s">
        <v>27</v>
      </c>
      <c r="F1365" s="9">
        <v>10</v>
      </c>
      <c r="G1365" t="s">
        <v>73</v>
      </c>
      <c r="H1365" t="s">
        <v>64</v>
      </c>
      <c r="I1365" t="s">
        <v>77</v>
      </c>
      <c r="J1365" t="s">
        <v>43</v>
      </c>
      <c r="K1365" s="9">
        <v>43</v>
      </c>
      <c r="L1365" t="s">
        <v>78</v>
      </c>
      <c r="M1365">
        <v>2</v>
      </c>
      <c r="N1365" t="s">
        <v>33</v>
      </c>
      <c r="O1365" t="s">
        <v>78</v>
      </c>
      <c r="P1365" t="s">
        <v>35</v>
      </c>
      <c r="Q1365" s="9">
        <v>5487</v>
      </c>
      <c r="R1365" s="9">
        <v>10410</v>
      </c>
      <c r="S1365" s="9">
        <v>1</v>
      </c>
      <c r="T1365" t="s">
        <v>46</v>
      </c>
      <c r="U1365" s="9">
        <v>14</v>
      </c>
      <c r="V1365" t="s">
        <v>82</v>
      </c>
      <c r="W1365" t="s">
        <v>77</v>
      </c>
      <c r="X1365" s="9">
        <v>2</v>
      </c>
      <c r="Y1365" t="s">
        <v>85</v>
      </c>
      <c r="Z1365" t="s">
        <v>46</v>
      </c>
    </row>
    <row r="1366" spans="1:26" x14ac:dyDescent="0.25">
      <c r="A1366">
        <v>2817</v>
      </c>
      <c r="B1366" s="9">
        <v>28</v>
      </c>
      <c r="C1366" t="s">
        <v>40</v>
      </c>
      <c r="D1366" s="9">
        <v>783</v>
      </c>
      <c r="E1366" t="s">
        <v>27</v>
      </c>
      <c r="F1366" s="9">
        <v>1</v>
      </c>
      <c r="G1366" t="s">
        <v>72</v>
      </c>
      <c r="H1366" t="s">
        <v>29</v>
      </c>
      <c r="I1366" t="s">
        <v>78</v>
      </c>
      <c r="J1366" t="s">
        <v>43</v>
      </c>
      <c r="K1366" s="9">
        <v>42</v>
      </c>
      <c r="L1366" t="s">
        <v>77</v>
      </c>
      <c r="M1366">
        <v>2</v>
      </c>
      <c r="N1366" t="s">
        <v>33</v>
      </c>
      <c r="O1366" t="s">
        <v>80</v>
      </c>
      <c r="P1366" t="s">
        <v>45</v>
      </c>
      <c r="Q1366" s="9">
        <v>6834</v>
      </c>
      <c r="R1366" s="9">
        <v>19255</v>
      </c>
      <c r="S1366" s="9">
        <v>1</v>
      </c>
      <c r="T1366" t="s">
        <v>36</v>
      </c>
      <c r="U1366" s="9">
        <v>12</v>
      </c>
      <c r="V1366" t="s">
        <v>82</v>
      </c>
      <c r="W1366" t="s">
        <v>78</v>
      </c>
      <c r="X1366" s="9">
        <v>2</v>
      </c>
      <c r="Y1366" t="s">
        <v>86</v>
      </c>
      <c r="Z1366" t="s">
        <v>46</v>
      </c>
    </row>
    <row r="1367" spans="1:26" x14ac:dyDescent="0.25">
      <c r="A1367">
        <v>2818</v>
      </c>
      <c r="B1367" s="9">
        <v>29</v>
      </c>
      <c r="C1367" t="s">
        <v>40</v>
      </c>
      <c r="D1367" s="9">
        <v>746</v>
      </c>
      <c r="E1367" t="s">
        <v>27</v>
      </c>
      <c r="F1367" s="9">
        <v>24</v>
      </c>
      <c r="G1367" t="s">
        <v>74</v>
      </c>
      <c r="H1367" t="s">
        <v>67</v>
      </c>
      <c r="I1367" t="s">
        <v>78</v>
      </c>
      <c r="J1367" t="s">
        <v>43</v>
      </c>
      <c r="K1367" s="9">
        <v>45</v>
      </c>
      <c r="L1367" t="s">
        <v>80</v>
      </c>
      <c r="M1367">
        <v>1</v>
      </c>
      <c r="N1367" t="s">
        <v>62</v>
      </c>
      <c r="O1367" t="s">
        <v>79</v>
      </c>
      <c r="P1367" t="s">
        <v>35</v>
      </c>
      <c r="Q1367" s="9">
        <v>1091</v>
      </c>
      <c r="R1367" s="9">
        <v>10642</v>
      </c>
      <c r="S1367" s="9">
        <v>1</v>
      </c>
      <c r="T1367" t="s">
        <v>46</v>
      </c>
      <c r="U1367" s="9">
        <v>17</v>
      </c>
      <c r="V1367" t="s">
        <v>82</v>
      </c>
      <c r="W1367" t="s">
        <v>80</v>
      </c>
      <c r="X1367" s="9">
        <v>3</v>
      </c>
      <c r="Y1367" t="s">
        <v>86</v>
      </c>
      <c r="Z1367" t="s">
        <v>36</v>
      </c>
    </row>
    <row r="1368" spans="1:26" x14ac:dyDescent="0.25">
      <c r="A1368">
        <v>2819</v>
      </c>
      <c r="B1368" s="9">
        <v>39</v>
      </c>
      <c r="C1368" t="s">
        <v>60</v>
      </c>
      <c r="D1368" s="9">
        <v>1251</v>
      </c>
      <c r="E1368" t="s">
        <v>27</v>
      </c>
      <c r="F1368" s="9">
        <v>21</v>
      </c>
      <c r="G1368" t="s">
        <v>73</v>
      </c>
      <c r="H1368" t="s">
        <v>29</v>
      </c>
      <c r="I1368" t="s">
        <v>79</v>
      </c>
      <c r="J1368" t="s">
        <v>31</v>
      </c>
      <c r="K1368" s="9">
        <v>32</v>
      </c>
      <c r="L1368" t="s">
        <v>79</v>
      </c>
      <c r="M1368">
        <v>2</v>
      </c>
      <c r="N1368" t="s">
        <v>33</v>
      </c>
      <c r="O1368" t="s">
        <v>78</v>
      </c>
      <c r="P1368" t="s">
        <v>45</v>
      </c>
      <c r="Q1368" s="9">
        <v>5736</v>
      </c>
      <c r="R1368" s="9">
        <v>3987</v>
      </c>
      <c r="S1368" s="9">
        <v>6</v>
      </c>
      <c r="T1368" t="s">
        <v>46</v>
      </c>
      <c r="U1368" s="9">
        <v>19</v>
      </c>
      <c r="V1368" t="s">
        <v>82</v>
      </c>
      <c r="W1368" t="s">
        <v>78</v>
      </c>
      <c r="X1368" s="9">
        <v>1</v>
      </c>
      <c r="Y1368" t="s">
        <v>86</v>
      </c>
      <c r="Z1368" t="s">
        <v>46</v>
      </c>
    </row>
    <row r="1369" spans="1:26" x14ac:dyDescent="0.25">
      <c r="A1369">
        <v>2820</v>
      </c>
      <c r="B1369" s="9">
        <v>27</v>
      </c>
      <c r="C1369" t="s">
        <v>26</v>
      </c>
      <c r="D1369" s="9">
        <v>1354</v>
      </c>
      <c r="E1369" t="s">
        <v>41</v>
      </c>
      <c r="F1369" s="9">
        <v>2</v>
      </c>
      <c r="G1369" t="s">
        <v>73</v>
      </c>
      <c r="H1369" t="s">
        <v>67</v>
      </c>
      <c r="I1369" t="s">
        <v>77</v>
      </c>
      <c r="J1369" t="s">
        <v>43</v>
      </c>
      <c r="K1369" s="9">
        <v>41</v>
      </c>
      <c r="L1369" t="s">
        <v>78</v>
      </c>
      <c r="M1369">
        <v>1</v>
      </c>
      <c r="N1369" t="s">
        <v>44</v>
      </c>
      <c r="O1369" t="s">
        <v>77</v>
      </c>
      <c r="P1369" t="s">
        <v>45</v>
      </c>
      <c r="Q1369" s="9">
        <v>2226</v>
      </c>
      <c r="R1369" s="9">
        <v>6073</v>
      </c>
      <c r="S1369" s="9">
        <v>1</v>
      </c>
      <c r="T1369" t="s">
        <v>46</v>
      </c>
      <c r="U1369" s="9">
        <v>11</v>
      </c>
      <c r="V1369" t="s">
        <v>82</v>
      </c>
      <c r="W1369" t="s">
        <v>78</v>
      </c>
      <c r="X1369" s="9">
        <v>3</v>
      </c>
      <c r="Y1369" t="s">
        <v>85</v>
      </c>
      <c r="Z1369" t="s">
        <v>46</v>
      </c>
    </row>
    <row r="1370" spans="1:26" x14ac:dyDescent="0.25">
      <c r="A1370">
        <v>2821</v>
      </c>
      <c r="B1370" s="9">
        <v>34</v>
      </c>
      <c r="C1370" t="s">
        <v>40</v>
      </c>
      <c r="D1370" s="9">
        <v>735</v>
      </c>
      <c r="E1370" t="s">
        <v>41</v>
      </c>
      <c r="F1370" s="9">
        <v>22</v>
      </c>
      <c r="G1370" t="s">
        <v>73</v>
      </c>
      <c r="H1370" t="s">
        <v>49</v>
      </c>
      <c r="I1370" t="s">
        <v>78</v>
      </c>
      <c r="J1370" t="s">
        <v>43</v>
      </c>
      <c r="K1370" s="9">
        <v>86</v>
      </c>
      <c r="L1370" t="s">
        <v>77</v>
      </c>
      <c r="M1370">
        <v>2</v>
      </c>
      <c r="N1370" t="s">
        <v>44</v>
      </c>
      <c r="O1370" t="s">
        <v>80</v>
      </c>
      <c r="P1370" t="s">
        <v>45</v>
      </c>
      <c r="Q1370" s="9">
        <v>5747</v>
      </c>
      <c r="R1370" s="9">
        <v>26496</v>
      </c>
      <c r="S1370" s="9">
        <v>1</v>
      </c>
      <c r="T1370" t="s">
        <v>36</v>
      </c>
      <c r="U1370" s="9">
        <v>15</v>
      </c>
      <c r="V1370" t="s">
        <v>82</v>
      </c>
      <c r="W1370" t="s">
        <v>77</v>
      </c>
      <c r="X1370" s="9">
        <v>3</v>
      </c>
      <c r="Y1370" t="s">
        <v>86</v>
      </c>
      <c r="Z1370" t="s">
        <v>46</v>
      </c>
    </row>
    <row r="1371" spans="1:26" x14ac:dyDescent="0.25">
      <c r="A1371">
        <v>2822</v>
      </c>
      <c r="B1371" s="9">
        <v>28</v>
      </c>
      <c r="C1371" t="s">
        <v>26</v>
      </c>
      <c r="D1371" s="9">
        <v>1475</v>
      </c>
      <c r="E1371" t="s">
        <v>27</v>
      </c>
      <c r="F1371" s="9">
        <v>13</v>
      </c>
      <c r="G1371" t="s">
        <v>72</v>
      </c>
      <c r="H1371" t="s">
        <v>64</v>
      </c>
      <c r="I1371" t="s">
        <v>80</v>
      </c>
      <c r="J1371" t="s">
        <v>31</v>
      </c>
      <c r="K1371" s="9">
        <v>84</v>
      </c>
      <c r="L1371" t="s">
        <v>78</v>
      </c>
      <c r="M1371">
        <v>2</v>
      </c>
      <c r="N1371" t="s">
        <v>33</v>
      </c>
      <c r="O1371" t="s">
        <v>78</v>
      </c>
      <c r="P1371" t="s">
        <v>35</v>
      </c>
      <c r="Q1371" s="9">
        <v>9854</v>
      </c>
      <c r="R1371" s="9">
        <v>23352</v>
      </c>
      <c r="S1371" s="9">
        <v>3</v>
      </c>
      <c r="T1371" t="s">
        <v>36</v>
      </c>
      <c r="U1371" s="9">
        <v>11</v>
      </c>
      <c r="V1371" t="s">
        <v>82</v>
      </c>
      <c r="W1371" t="s">
        <v>80</v>
      </c>
      <c r="X1371" s="9">
        <v>0</v>
      </c>
      <c r="Y1371" t="s">
        <v>86</v>
      </c>
      <c r="Z1371" t="s">
        <v>36</v>
      </c>
    </row>
    <row r="1372" spans="1:26" x14ac:dyDescent="0.25">
      <c r="A1372">
        <v>2823</v>
      </c>
      <c r="B1372" s="9">
        <v>47</v>
      </c>
      <c r="C1372" t="s">
        <v>60</v>
      </c>
      <c r="D1372" s="9">
        <v>1169</v>
      </c>
      <c r="E1372" t="s">
        <v>41</v>
      </c>
      <c r="F1372" s="9">
        <v>14</v>
      </c>
      <c r="G1372" t="s">
        <v>73</v>
      </c>
      <c r="H1372" t="s">
        <v>67</v>
      </c>
      <c r="I1372" t="s">
        <v>78</v>
      </c>
      <c r="J1372" t="s">
        <v>43</v>
      </c>
      <c r="K1372" s="9">
        <v>64</v>
      </c>
      <c r="L1372" t="s">
        <v>78</v>
      </c>
      <c r="M1372">
        <v>2</v>
      </c>
      <c r="N1372" t="s">
        <v>44</v>
      </c>
      <c r="O1372" t="s">
        <v>77</v>
      </c>
      <c r="P1372" t="s">
        <v>45</v>
      </c>
      <c r="Q1372" s="9">
        <v>5467</v>
      </c>
      <c r="R1372" s="9">
        <v>2125</v>
      </c>
      <c r="S1372" s="9">
        <v>8</v>
      </c>
      <c r="T1372" t="s">
        <v>46</v>
      </c>
      <c r="U1372" s="9">
        <v>18</v>
      </c>
      <c r="V1372" t="s">
        <v>82</v>
      </c>
      <c r="W1372" t="s">
        <v>78</v>
      </c>
      <c r="X1372" s="9">
        <v>4</v>
      </c>
      <c r="Y1372" t="s">
        <v>87</v>
      </c>
      <c r="Z1372" t="s">
        <v>46</v>
      </c>
    </row>
    <row r="1373" spans="1:26" x14ac:dyDescent="0.25">
      <c r="A1373">
        <v>2824</v>
      </c>
      <c r="B1373" s="9">
        <v>56</v>
      </c>
      <c r="C1373" t="s">
        <v>26</v>
      </c>
      <c r="D1373" s="9">
        <v>1443</v>
      </c>
      <c r="E1373" t="s">
        <v>27</v>
      </c>
      <c r="F1373" s="9">
        <v>11</v>
      </c>
      <c r="G1373" t="s">
        <v>75</v>
      </c>
      <c r="H1373" t="s">
        <v>64</v>
      </c>
      <c r="I1373" t="s">
        <v>80</v>
      </c>
      <c r="J1373" t="s">
        <v>31</v>
      </c>
      <c r="K1373" s="9">
        <v>89</v>
      </c>
      <c r="L1373" t="s">
        <v>77</v>
      </c>
      <c r="M1373">
        <v>2</v>
      </c>
      <c r="N1373" t="s">
        <v>33</v>
      </c>
      <c r="O1373" t="s">
        <v>79</v>
      </c>
      <c r="P1373" t="s">
        <v>45</v>
      </c>
      <c r="Q1373" s="9">
        <v>5380</v>
      </c>
      <c r="R1373" s="9">
        <v>20328</v>
      </c>
      <c r="S1373" s="9">
        <v>4</v>
      </c>
      <c r="T1373" t="s">
        <v>46</v>
      </c>
      <c r="U1373" s="9">
        <v>16</v>
      </c>
      <c r="V1373" t="s">
        <v>82</v>
      </c>
      <c r="W1373" t="s">
        <v>78</v>
      </c>
      <c r="X1373" s="9">
        <v>3</v>
      </c>
      <c r="Y1373" t="s">
        <v>86</v>
      </c>
      <c r="Z1373" t="s">
        <v>46</v>
      </c>
    </row>
    <row r="1374" spans="1:26" x14ac:dyDescent="0.25">
      <c r="A1374">
        <v>2825</v>
      </c>
      <c r="B1374" s="9">
        <v>39</v>
      </c>
      <c r="C1374" t="s">
        <v>26</v>
      </c>
      <c r="D1374" s="9">
        <v>867</v>
      </c>
      <c r="E1374" t="s">
        <v>41</v>
      </c>
      <c r="F1374" s="9">
        <v>9</v>
      </c>
      <c r="G1374" t="s">
        <v>72</v>
      </c>
      <c r="H1374" t="s">
        <v>53</v>
      </c>
      <c r="I1374" t="s">
        <v>79</v>
      </c>
      <c r="J1374" t="s">
        <v>43</v>
      </c>
      <c r="K1374" s="9">
        <v>87</v>
      </c>
      <c r="L1374" t="s">
        <v>78</v>
      </c>
      <c r="M1374">
        <v>2</v>
      </c>
      <c r="N1374" t="s">
        <v>58</v>
      </c>
      <c r="O1374" t="s">
        <v>79</v>
      </c>
      <c r="P1374" t="s">
        <v>45</v>
      </c>
      <c r="Q1374" s="9">
        <v>5151</v>
      </c>
      <c r="R1374" s="9">
        <v>12315</v>
      </c>
      <c r="S1374" s="9">
        <v>1</v>
      </c>
      <c r="T1374" t="s">
        <v>46</v>
      </c>
      <c r="U1374" s="9">
        <v>25</v>
      </c>
      <c r="V1374" t="s">
        <v>83</v>
      </c>
      <c r="W1374" t="s">
        <v>80</v>
      </c>
      <c r="X1374" s="9">
        <v>3</v>
      </c>
      <c r="Y1374" t="s">
        <v>86</v>
      </c>
      <c r="Z1374" t="s">
        <v>46</v>
      </c>
    </row>
    <row r="1375" spans="1:26" x14ac:dyDescent="0.25">
      <c r="A1375">
        <v>2826</v>
      </c>
      <c r="B1375" s="9">
        <v>38</v>
      </c>
      <c r="C1375" t="s">
        <v>40</v>
      </c>
      <c r="D1375" s="9">
        <v>1394</v>
      </c>
      <c r="E1375" t="s">
        <v>41</v>
      </c>
      <c r="F1375" s="9">
        <v>8</v>
      </c>
      <c r="G1375" t="s">
        <v>74</v>
      </c>
      <c r="H1375" t="s">
        <v>53</v>
      </c>
      <c r="I1375" t="s">
        <v>80</v>
      </c>
      <c r="J1375" t="s">
        <v>31</v>
      </c>
      <c r="K1375" s="9">
        <v>58</v>
      </c>
      <c r="L1375" t="s">
        <v>77</v>
      </c>
      <c r="M1375">
        <v>2</v>
      </c>
      <c r="N1375" t="s">
        <v>44</v>
      </c>
      <c r="O1375" t="s">
        <v>77</v>
      </c>
      <c r="P1375" t="s">
        <v>57</v>
      </c>
      <c r="Q1375" s="9">
        <v>2133</v>
      </c>
      <c r="R1375" s="9">
        <v>18115</v>
      </c>
      <c r="S1375" s="9">
        <v>1</v>
      </c>
      <c r="T1375" t="s">
        <v>36</v>
      </c>
      <c r="U1375" s="9">
        <v>16</v>
      </c>
      <c r="V1375" t="s">
        <v>82</v>
      </c>
      <c r="W1375" t="s">
        <v>78</v>
      </c>
      <c r="X1375" s="9">
        <v>3</v>
      </c>
      <c r="Y1375" t="s">
        <v>86</v>
      </c>
      <c r="Z1375" t="s">
        <v>46</v>
      </c>
    </row>
    <row r="1376" spans="1:26" x14ac:dyDescent="0.25">
      <c r="A1376">
        <v>2827</v>
      </c>
      <c r="B1376" s="9">
        <v>58</v>
      </c>
      <c r="C1376" t="s">
        <v>26</v>
      </c>
      <c r="D1376" s="9">
        <v>605</v>
      </c>
      <c r="E1376" t="s">
        <v>27</v>
      </c>
      <c r="F1376" s="9">
        <v>21</v>
      </c>
      <c r="G1376" t="s">
        <v>74</v>
      </c>
      <c r="H1376" t="s">
        <v>29</v>
      </c>
      <c r="I1376" t="s">
        <v>80</v>
      </c>
      <c r="J1376" t="s">
        <v>31</v>
      </c>
      <c r="K1376" s="9">
        <v>72</v>
      </c>
      <c r="L1376" t="s">
        <v>78</v>
      </c>
      <c r="M1376">
        <v>4</v>
      </c>
      <c r="N1376" t="s">
        <v>61</v>
      </c>
      <c r="O1376" t="s">
        <v>80</v>
      </c>
      <c r="P1376" t="s">
        <v>45</v>
      </c>
      <c r="Q1376" s="9">
        <v>17875</v>
      </c>
      <c r="R1376" s="9">
        <v>11761</v>
      </c>
      <c r="S1376" s="9">
        <v>4</v>
      </c>
      <c r="T1376" t="s">
        <v>36</v>
      </c>
      <c r="U1376" s="9">
        <v>13</v>
      </c>
      <c r="V1376" t="s">
        <v>82</v>
      </c>
      <c r="W1376" t="s">
        <v>78</v>
      </c>
      <c r="X1376" s="9">
        <v>2</v>
      </c>
      <c r="Y1376" t="s">
        <v>85</v>
      </c>
      <c r="Z1376" t="s">
        <v>46</v>
      </c>
    </row>
    <row r="1377" spans="1:26" x14ac:dyDescent="0.25">
      <c r="A1377">
        <v>2828</v>
      </c>
      <c r="B1377" s="9">
        <v>32</v>
      </c>
      <c r="C1377" t="s">
        <v>40</v>
      </c>
      <c r="D1377" s="9">
        <v>238</v>
      </c>
      <c r="E1377" t="s">
        <v>41</v>
      </c>
      <c r="F1377" s="9">
        <v>5</v>
      </c>
      <c r="G1377" t="s">
        <v>72</v>
      </c>
      <c r="H1377" t="s">
        <v>29</v>
      </c>
      <c r="I1377" t="s">
        <v>79</v>
      </c>
      <c r="J1377" t="s">
        <v>31</v>
      </c>
      <c r="K1377" s="9">
        <v>47</v>
      </c>
      <c r="L1377" t="s">
        <v>80</v>
      </c>
      <c r="M1377">
        <v>1</v>
      </c>
      <c r="N1377" t="s">
        <v>44</v>
      </c>
      <c r="O1377" t="s">
        <v>78</v>
      </c>
      <c r="P1377" t="s">
        <v>35</v>
      </c>
      <c r="Q1377" s="9">
        <v>2432</v>
      </c>
      <c r="R1377" s="9">
        <v>15318</v>
      </c>
      <c r="S1377" s="9">
        <v>3</v>
      </c>
      <c r="T1377" t="s">
        <v>36</v>
      </c>
      <c r="U1377" s="9">
        <v>14</v>
      </c>
      <c r="V1377" t="s">
        <v>82</v>
      </c>
      <c r="W1377" t="s">
        <v>79</v>
      </c>
      <c r="X1377" s="9">
        <v>2</v>
      </c>
      <c r="Y1377" t="s">
        <v>86</v>
      </c>
      <c r="Z1377" t="s">
        <v>36</v>
      </c>
    </row>
    <row r="1378" spans="1:26" x14ac:dyDescent="0.25">
      <c r="A1378">
        <v>2829</v>
      </c>
      <c r="B1378" s="9">
        <v>38</v>
      </c>
      <c r="C1378" t="s">
        <v>26</v>
      </c>
      <c r="D1378" s="9">
        <v>1206</v>
      </c>
      <c r="E1378" t="s">
        <v>41</v>
      </c>
      <c r="F1378" s="9">
        <v>9</v>
      </c>
      <c r="G1378" t="s">
        <v>72</v>
      </c>
      <c r="H1378" t="s">
        <v>29</v>
      </c>
      <c r="I1378" t="s">
        <v>77</v>
      </c>
      <c r="J1378" t="s">
        <v>43</v>
      </c>
      <c r="K1378" s="9">
        <v>71</v>
      </c>
      <c r="L1378" t="s">
        <v>78</v>
      </c>
      <c r="M1378">
        <v>1</v>
      </c>
      <c r="N1378" t="s">
        <v>44</v>
      </c>
      <c r="O1378" t="s">
        <v>80</v>
      </c>
      <c r="P1378" t="s">
        <v>57</v>
      </c>
      <c r="Q1378" s="9">
        <v>4771</v>
      </c>
      <c r="R1378" s="9">
        <v>14293</v>
      </c>
      <c r="S1378" s="9">
        <v>2</v>
      </c>
      <c r="T1378" t="s">
        <v>46</v>
      </c>
      <c r="U1378" s="9">
        <v>19</v>
      </c>
      <c r="V1378" t="s">
        <v>82</v>
      </c>
      <c r="W1378" t="s">
        <v>80</v>
      </c>
      <c r="X1378" s="9">
        <v>0</v>
      </c>
      <c r="Y1378" t="s">
        <v>87</v>
      </c>
      <c r="Z1378" t="s">
        <v>46</v>
      </c>
    </row>
    <row r="1379" spans="1:26" x14ac:dyDescent="0.25">
      <c r="A1379">
        <v>2830</v>
      </c>
      <c r="B1379" s="9">
        <v>49</v>
      </c>
      <c r="C1379" t="s">
        <v>40</v>
      </c>
      <c r="D1379" s="9">
        <v>1064</v>
      </c>
      <c r="E1379" t="s">
        <v>41</v>
      </c>
      <c r="F1379" s="9">
        <v>2</v>
      </c>
      <c r="G1379" t="s">
        <v>76</v>
      </c>
      <c r="H1379" t="s">
        <v>29</v>
      </c>
      <c r="I1379" t="s">
        <v>77</v>
      </c>
      <c r="J1379" t="s">
        <v>43</v>
      </c>
      <c r="K1379" s="9">
        <v>42</v>
      </c>
      <c r="L1379" t="s">
        <v>78</v>
      </c>
      <c r="M1379">
        <v>5</v>
      </c>
      <c r="N1379" t="s">
        <v>63</v>
      </c>
      <c r="O1379" t="s">
        <v>80</v>
      </c>
      <c r="P1379" t="s">
        <v>45</v>
      </c>
      <c r="Q1379" s="9">
        <v>19161</v>
      </c>
      <c r="R1379" s="9">
        <v>13738</v>
      </c>
      <c r="S1379" s="9">
        <v>3</v>
      </c>
      <c r="T1379" t="s">
        <v>46</v>
      </c>
      <c r="U1379" s="9">
        <v>15</v>
      </c>
      <c r="V1379" t="s">
        <v>82</v>
      </c>
      <c r="W1379" t="s">
        <v>80</v>
      </c>
      <c r="X1379" s="9">
        <v>3</v>
      </c>
      <c r="Y1379" t="s">
        <v>86</v>
      </c>
      <c r="Z1379" t="s">
        <v>46</v>
      </c>
    </row>
    <row r="1380" spans="1:26" x14ac:dyDescent="0.25">
      <c r="A1380">
        <v>2831</v>
      </c>
      <c r="B1380" s="9">
        <v>42</v>
      </c>
      <c r="C1380" t="s">
        <v>26</v>
      </c>
      <c r="D1380" s="9">
        <v>419</v>
      </c>
      <c r="E1380" t="s">
        <v>27</v>
      </c>
      <c r="F1380" s="9">
        <v>12</v>
      </c>
      <c r="G1380" t="s">
        <v>73</v>
      </c>
      <c r="H1380" t="s">
        <v>64</v>
      </c>
      <c r="I1380" t="s">
        <v>77</v>
      </c>
      <c r="J1380" t="s">
        <v>43</v>
      </c>
      <c r="K1380" s="9">
        <v>77</v>
      </c>
      <c r="L1380" t="s">
        <v>78</v>
      </c>
      <c r="M1380">
        <v>2</v>
      </c>
      <c r="N1380" t="s">
        <v>33</v>
      </c>
      <c r="O1380" t="s">
        <v>80</v>
      </c>
      <c r="P1380" t="s">
        <v>57</v>
      </c>
      <c r="Q1380" s="9">
        <v>5087</v>
      </c>
      <c r="R1380" s="9">
        <v>2900</v>
      </c>
      <c r="S1380" s="9">
        <v>3</v>
      </c>
      <c r="T1380" t="s">
        <v>36</v>
      </c>
      <c r="U1380" s="9">
        <v>12</v>
      </c>
      <c r="V1380" t="s">
        <v>82</v>
      </c>
      <c r="W1380" t="s">
        <v>78</v>
      </c>
      <c r="X1380" s="9">
        <v>4</v>
      </c>
      <c r="Y1380" t="s">
        <v>86</v>
      </c>
      <c r="Z1380" t="s">
        <v>46</v>
      </c>
    </row>
    <row r="1381" spans="1:26" x14ac:dyDescent="0.25">
      <c r="A1381">
        <v>2832</v>
      </c>
      <c r="B1381" s="9">
        <v>27</v>
      </c>
      <c r="C1381" t="s">
        <v>40</v>
      </c>
      <c r="D1381" s="9">
        <v>1337</v>
      </c>
      <c r="E1381" t="s">
        <v>69</v>
      </c>
      <c r="F1381" s="9">
        <v>22</v>
      </c>
      <c r="G1381" t="s">
        <v>74</v>
      </c>
      <c r="H1381" t="s">
        <v>69</v>
      </c>
      <c r="I1381" t="s">
        <v>79</v>
      </c>
      <c r="J1381" t="s">
        <v>31</v>
      </c>
      <c r="K1381" s="9">
        <v>58</v>
      </c>
      <c r="L1381" t="s">
        <v>78</v>
      </c>
      <c r="M1381">
        <v>1</v>
      </c>
      <c r="N1381" t="s">
        <v>69</v>
      </c>
      <c r="O1381" t="s">
        <v>77</v>
      </c>
      <c r="P1381" t="s">
        <v>45</v>
      </c>
      <c r="Q1381" s="9">
        <v>2863</v>
      </c>
      <c r="R1381" s="9">
        <v>19555</v>
      </c>
      <c r="S1381" s="9">
        <v>1</v>
      </c>
      <c r="T1381" t="s">
        <v>46</v>
      </c>
      <c r="U1381" s="9">
        <v>12</v>
      </c>
      <c r="V1381" t="s">
        <v>82</v>
      </c>
      <c r="W1381" t="s">
        <v>79</v>
      </c>
      <c r="X1381" s="9">
        <v>2</v>
      </c>
      <c r="Y1381" t="s">
        <v>86</v>
      </c>
      <c r="Z1381" t="s">
        <v>36</v>
      </c>
    </row>
    <row r="1382" spans="1:26" x14ac:dyDescent="0.25">
      <c r="A1382">
        <v>2833</v>
      </c>
      <c r="B1382" s="9">
        <v>35</v>
      </c>
      <c r="C1382" t="s">
        <v>26</v>
      </c>
      <c r="D1382" s="9">
        <v>682</v>
      </c>
      <c r="E1382" t="s">
        <v>27</v>
      </c>
      <c r="F1382" s="9">
        <v>18</v>
      </c>
      <c r="G1382" t="s">
        <v>73</v>
      </c>
      <c r="H1382" t="s">
        <v>53</v>
      </c>
      <c r="I1382" t="s">
        <v>77</v>
      </c>
      <c r="J1382" t="s">
        <v>43</v>
      </c>
      <c r="K1382" s="9">
        <v>71</v>
      </c>
      <c r="L1382" t="s">
        <v>78</v>
      </c>
      <c r="M1382">
        <v>2</v>
      </c>
      <c r="N1382" t="s">
        <v>33</v>
      </c>
      <c r="O1382" t="s">
        <v>79</v>
      </c>
      <c r="P1382" t="s">
        <v>45</v>
      </c>
      <c r="Q1382" s="9">
        <v>5561</v>
      </c>
      <c r="R1382" s="9">
        <v>15975</v>
      </c>
      <c r="S1382" s="9">
        <v>0</v>
      </c>
      <c r="T1382" t="s">
        <v>46</v>
      </c>
      <c r="U1382" s="9">
        <v>16</v>
      </c>
      <c r="V1382" t="s">
        <v>82</v>
      </c>
      <c r="W1382" t="s">
        <v>80</v>
      </c>
      <c r="X1382" s="9">
        <v>2</v>
      </c>
      <c r="Y1382" t="s">
        <v>84</v>
      </c>
      <c r="Z1382" t="s">
        <v>46</v>
      </c>
    </row>
    <row r="1383" spans="1:26" x14ac:dyDescent="0.25">
      <c r="A1383">
        <v>2834</v>
      </c>
      <c r="B1383" s="9">
        <v>28</v>
      </c>
      <c r="C1383" t="s">
        <v>60</v>
      </c>
      <c r="D1383" s="9">
        <v>1103</v>
      </c>
      <c r="E1383" t="s">
        <v>41</v>
      </c>
      <c r="F1383" s="9">
        <v>16</v>
      </c>
      <c r="G1383" t="s">
        <v>74</v>
      </c>
      <c r="H1383" t="s">
        <v>53</v>
      </c>
      <c r="I1383" t="s">
        <v>78</v>
      </c>
      <c r="J1383" t="s">
        <v>43</v>
      </c>
      <c r="K1383" s="9">
        <v>49</v>
      </c>
      <c r="L1383" t="s">
        <v>78</v>
      </c>
      <c r="M1383">
        <v>1</v>
      </c>
      <c r="N1383" t="s">
        <v>44</v>
      </c>
      <c r="O1383" t="s">
        <v>78</v>
      </c>
      <c r="P1383" t="s">
        <v>35</v>
      </c>
      <c r="Q1383" s="9">
        <v>2144</v>
      </c>
      <c r="R1383" s="9">
        <v>2122</v>
      </c>
      <c r="S1383" s="9">
        <v>1</v>
      </c>
      <c r="T1383" t="s">
        <v>46</v>
      </c>
      <c r="U1383" s="9">
        <v>14</v>
      </c>
      <c r="V1383" t="s">
        <v>82</v>
      </c>
      <c r="W1383" t="s">
        <v>78</v>
      </c>
      <c r="X1383" s="9">
        <v>3</v>
      </c>
      <c r="Y1383" t="s">
        <v>85</v>
      </c>
      <c r="Z1383" t="s">
        <v>46</v>
      </c>
    </row>
    <row r="1384" spans="1:26" x14ac:dyDescent="0.25">
      <c r="A1384">
        <v>2835</v>
      </c>
      <c r="B1384" s="9">
        <v>31</v>
      </c>
      <c r="C1384" t="s">
        <v>60</v>
      </c>
      <c r="D1384" s="9">
        <v>976</v>
      </c>
      <c r="E1384" t="s">
        <v>41</v>
      </c>
      <c r="F1384" s="9">
        <v>3</v>
      </c>
      <c r="G1384" t="s">
        <v>72</v>
      </c>
      <c r="H1384" t="s">
        <v>53</v>
      </c>
      <c r="I1384" t="s">
        <v>78</v>
      </c>
      <c r="J1384" t="s">
        <v>43</v>
      </c>
      <c r="K1384" s="9">
        <v>48</v>
      </c>
      <c r="L1384" t="s">
        <v>78</v>
      </c>
      <c r="M1384">
        <v>1</v>
      </c>
      <c r="N1384" t="s">
        <v>44</v>
      </c>
      <c r="O1384" t="s">
        <v>79</v>
      </c>
      <c r="P1384" t="s">
        <v>57</v>
      </c>
      <c r="Q1384" s="9">
        <v>3065</v>
      </c>
      <c r="R1384" s="9">
        <v>3995</v>
      </c>
      <c r="S1384" s="9">
        <v>1</v>
      </c>
      <c r="T1384" t="s">
        <v>36</v>
      </c>
      <c r="U1384" s="9">
        <v>13</v>
      </c>
      <c r="V1384" t="s">
        <v>82</v>
      </c>
      <c r="W1384" t="s">
        <v>80</v>
      </c>
      <c r="X1384" s="9">
        <v>3</v>
      </c>
      <c r="Y1384" t="s">
        <v>87</v>
      </c>
      <c r="Z1384" t="s">
        <v>46</v>
      </c>
    </row>
    <row r="1385" spans="1:26" x14ac:dyDescent="0.25">
      <c r="A1385">
        <v>2836</v>
      </c>
      <c r="B1385" s="9">
        <v>36</v>
      </c>
      <c r="C1385" t="s">
        <v>60</v>
      </c>
      <c r="D1385" s="9">
        <v>1351</v>
      </c>
      <c r="E1385" t="s">
        <v>41</v>
      </c>
      <c r="F1385" s="9">
        <v>9</v>
      </c>
      <c r="G1385" t="s">
        <v>73</v>
      </c>
      <c r="H1385" t="s">
        <v>29</v>
      </c>
      <c r="I1385" t="s">
        <v>79</v>
      </c>
      <c r="J1385" t="s">
        <v>43</v>
      </c>
      <c r="K1385" s="9">
        <v>66</v>
      </c>
      <c r="L1385" t="s">
        <v>80</v>
      </c>
      <c r="M1385">
        <v>1</v>
      </c>
      <c r="N1385" t="s">
        <v>51</v>
      </c>
      <c r="O1385" t="s">
        <v>77</v>
      </c>
      <c r="P1385" t="s">
        <v>45</v>
      </c>
      <c r="Q1385" s="9">
        <v>2810</v>
      </c>
      <c r="R1385" s="9">
        <v>9238</v>
      </c>
      <c r="S1385" s="9">
        <v>1</v>
      </c>
      <c r="T1385" t="s">
        <v>46</v>
      </c>
      <c r="U1385" s="9">
        <v>22</v>
      </c>
      <c r="V1385" t="s">
        <v>83</v>
      </c>
      <c r="W1385" t="s">
        <v>77</v>
      </c>
      <c r="X1385" s="9">
        <v>3</v>
      </c>
      <c r="Y1385" t="s">
        <v>86</v>
      </c>
      <c r="Z1385" t="s">
        <v>46</v>
      </c>
    </row>
    <row r="1386" spans="1:26" x14ac:dyDescent="0.25">
      <c r="A1386">
        <v>2837</v>
      </c>
      <c r="B1386" s="9">
        <v>34</v>
      </c>
      <c r="C1386" t="s">
        <v>26</v>
      </c>
      <c r="D1386" s="9">
        <v>937</v>
      </c>
      <c r="E1386" t="s">
        <v>27</v>
      </c>
      <c r="F1386" s="9">
        <v>1</v>
      </c>
      <c r="G1386" t="s">
        <v>74</v>
      </c>
      <c r="H1386" t="s">
        <v>64</v>
      </c>
      <c r="I1386" t="s">
        <v>79</v>
      </c>
      <c r="J1386" t="s">
        <v>43</v>
      </c>
      <c r="K1386" s="9">
        <v>32</v>
      </c>
      <c r="L1386" t="s">
        <v>78</v>
      </c>
      <c r="M1386">
        <v>3</v>
      </c>
      <c r="N1386" t="s">
        <v>33</v>
      </c>
      <c r="O1386" t="s">
        <v>80</v>
      </c>
      <c r="P1386" t="s">
        <v>35</v>
      </c>
      <c r="Q1386" s="9">
        <v>9888</v>
      </c>
      <c r="R1386" s="9">
        <v>6770</v>
      </c>
      <c r="S1386" s="9">
        <v>1</v>
      </c>
      <c r="T1386" t="s">
        <v>46</v>
      </c>
      <c r="U1386" s="9">
        <v>21</v>
      </c>
      <c r="V1386" t="s">
        <v>83</v>
      </c>
      <c r="W1386" t="s">
        <v>79</v>
      </c>
      <c r="X1386" s="9">
        <v>3</v>
      </c>
      <c r="Y1386" t="s">
        <v>85</v>
      </c>
      <c r="Z1386" t="s">
        <v>46</v>
      </c>
    </row>
    <row r="1387" spans="1:26" x14ac:dyDescent="0.25">
      <c r="A1387">
        <v>2838</v>
      </c>
      <c r="B1387" s="9">
        <v>34</v>
      </c>
      <c r="C1387" t="s">
        <v>26</v>
      </c>
      <c r="D1387" s="9">
        <v>1239</v>
      </c>
      <c r="E1387" t="s">
        <v>27</v>
      </c>
      <c r="F1387" s="9">
        <v>13</v>
      </c>
      <c r="G1387" t="s">
        <v>73</v>
      </c>
      <c r="H1387" t="s">
        <v>53</v>
      </c>
      <c r="I1387" t="s">
        <v>80</v>
      </c>
      <c r="J1387" t="s">
        <v>43</v>
      </c>
      <c r="K1387" s="9">
        <v>39</v>
      </c>
      <c r="L1387" t="s">
        <v>78</v>
      </c>
      <c r="M1387">
        <v>3</v>
      </c>
      <c r="N1387" t="s">
        <v>33</v>
      </c>
      <c r="O1387" t="s">
        <v>78</v>
      </c>
      <c r="P1387" t="s">
        <v>57</v>
      </c>
      <c r="Q1387" s="9">
        <v>8628</v>
      </c>
      <c r="R1387" s="9">
        <v>22914</v>
      </c>
      <c r="S1387" s="9">
        <v>1</v>
      </c>
      <c r="T1387" t="s">
        <v>46</v>
      </c>
      <c r="U1387" s="9">
        <v>18</v>
      </c>
      <c r="V1387" t="s">
        <v>82</v>
      </c>
      <c r="W1387" t="s">
        <v>78</v>
      </c>
      <c r="X1387" s="9">
        <v>2</v>
      </c>
      <c r="Y1387" t="s">
        <v>85</v>
      </c>
      <c r="Z1387" t="s">
        <v>46</v>
      </c>
    </row>
    <row r="1388" spans="1:26" x14ac:dyDescent="0.25">
      <c r="A1388">
        <v>2839</v>
      </c>
      <c r="B1388" s="9">
        <v>26</v>
      </c>
      <c r="C1388" t="s">
        <v>26</v>
      </c>
      <c r="D1388" s="9">
        <v>157</v>
      </c>
      <c r="E1388" t="s">
        <v>41</v>
      </c>
      <c r="F1388" s="9">
        <v>1</v>
      </c>
      <c r="G1388" t="s">
        <v>74</v>
      </c>
      <c r="H1388" t="s">
        <v>53</v>
      </c>
      <c r="I1388" t="s">
        <v>78</v>
      </c>
      <c r="J1388" t="s">
        <v>43</v>
      </c>
      <c r="K1388" s="9">
        <v>95</v>
      </c>
      <c r="L1388" t="s">
        <v>78</v>
      </c>
      <c r="M1388">
        <v>1</v>
      </c>
      <c r="N1388" t="s">
        <v>51</v>
      </c>
      <c r="O1388" t="s">
        <v>79</v>
      </c>
      <c r="P1388" t="s">
        <v>35</v>
      </c>
      <c r="Q1388" s="9">
        <v>2867</v>
      </c>
      <c r="R1388" s="9">
        <v>20006</v>
      </c>
      <c r="S1388" s="9">
        <v>0</v>
      </c>
      <c r="T1388" t="s">
        <v>46</v>
      </c>
      <c r="U1388" s="9">
        <v>13</v>
      </c>
      <c r="V1388" t="s">
        <v>82</v>
      </c>
      <c r="W1388" t="s">
        <v>80</v>
      </c>
      <c r="X1388" s="9">
        <v>6</v>
      </c>
      <c r="Y1388" t="s">
        <v>85</v>
      </c>
      <c r="Z1388" t="s">
        <v>46</v>
      </c>
    </row>
    <row r="1389" spans="1:26" x14ac:dyDescent="0.25">
      <c r="A1389">
        <v>2840</v>
      </c>
      <c r="B1389" s="9">
        <v>29</v>
      </c>
      <c r="C1389" t="s">
        <v>26</v>
      </c>
      <c r="D1389" s="9">
        <v>136</v>
      </c>
      <c r="E1389" t="s">
        <v>41</v>
      </c>
      <c r="F1389" s="9">
        <v>1</v>
      </c>
      <c r="G1389" t="s">
        <v>74</v>
      </c>
      <c r="H1389" t="s">
        <v>29</v>
      </c>
      <c r="I1389" t="s">
        <v>79</v>
      </c>
      <c r="J1389" t="s">
        <v>43</v>
      </c>
      <c r="K1389" s="9">
        <v>89</v>
      </c>
      <c r="L1389" t="s">
        <v>78</v>
      </c>
      <c r="M1389">
        <v>2</v>
      </c>
      <c r="N1389" t="s">
        <v>59</v>
      </c>
      <c r="O1389" t="s">
        <v>79</v>
      </c>
      <c r="P1389" t="s">
        <v>45</v>
      </c>
      <c r="Q1389" s="9">
        <v>5373</v>
      </c>
      <c r="R1389" s="9">
        <v>6225</v>
      </c>
      <c r="S1389" s="9">
        <v>0</v>
      </c>
      <c r="T1389" t="s">
        <v>46</v>
      </c>
      <c r="U1389" s="9">
        <v>12</v>
      </c>
      <c r="V1389" t="s">
        <v>82</v>
      </c>
      <c r="W1389" t="s">
        <v>79</v>
      </c>
      <c r="X1389" s="9">
        <v>5</v>
      </c>
      <c r="Y1389" t="s">
        <v>85</v>
      </c>
      <c r="Z1389" t="s">
        <v>46</v>
      </c>
    </row>
    <row r="1390" spans="1:26" x14ac:dyDescent="0.25">
      <c r="A1390">
        <v>2841</v>
      </c>
      <c r="B1390" s="9">
        <v>32</v>
      </c>
      <c r="C1390" t="s">
        <v>60</v>
      </c>
      <c r="D1390" s="9">
        <v>1146</v>
      </c>
      <c r="E1390" t="s">
        <v>41</v>
      </c>
      <c r="F1390" s="9">
        <v>15</v>
      </c>
      <c r="G1390" t="s">
        <v>73</v>
      </c>
      <c r="H1390" t="s">
        <v>53</v>
      </c>
      <c r="I1390" t="s">
        <v>78</v>
      </c>
      <c r="J1390" t="s">
        <v>43</v>
      </c>
      <c r="K1390" s="9">
        <v>34</v>
      </c>
      <c r="L1390" t="s">
        <v>78</v>
      </c>
      <c r="M1390">
        <v>2</v>
      </c>
      <c r="N1390" t="s">
        <v>59</v>
      </c>
      <c r="O1390" t="s">
        <v>80</v>
      </c>
      <c r="P1390" t="s">
        <v>57</v>
      </c>
      <c r="Q1390" s="9">
        <v>6667</v>
      </c>
      <c r="R1390" s="9">
        <v>16542</v>
      </c>
      <c r="S1390" s="9">
        <v>5</v>
      </c>
      <c r="T1390" t="s">
        <v>46</v>
      </c>
      <c r="U1390" s="9">
        <v>18</v>
      </c>
      <c r="V1390" t="s">
        <v>82</v>
      </c>
      <c r="W1390" t="s">
        <v>77</v>
      </c>
      <c r="X1390" s="9">
        <v>6</v>
      </c>
      <c r="Y1390" t="s">
        <v>86</v>
      </c>
      <c r="Z1390" t="s">
        <v>46</v>
      </c>
    </row>
    <row r="1391" spans="1:26" x14ac:dyDescent="0.25">
      <c r="A1391">
        <v>2842</v>
      </c>
      <c r="B1391" s="9">
        <v>31</v>
      </c>
      <c r="C1391" t="s">
        <v>40</v>
      </c>
      <c r="D1391" s="9">
        <v>1125</v>
      </c>
      <c r="E1391" t="s">
        <v>41</v>
      </c>
      <c r="F1391" s="9">
        <v>1</v>
      </c>
      <c r="G1391" t="s">
        <v>74</v>
      </c>
      <c r="H1391" t="s">
        <v>29</v>
      </c>
      <c r="I1391" t="s">
        <v>80</v>
      </c>
      <c r="J1391" t="s">
        <v>43</v>
      </c>
      <c r="K1391" s="9">
        <v>48</v>
      </c>
      <c r="L1391" t="s">
        <v>79</v>
      </c>
      <c r="M1391">
        <v>2</v>
      </c>
      <c r="N1391" t="s">
        <v>44</v>
      </c>
      <c r="O1391" t="s">
        <v>79</v>
      </c>
      <c r="P1391" t="s">
        <v>45</v>
      </c>
      <c r="Q1391" s="9">
        <v>5003</v>
      </c>
      <c r="R1391" s="9">
        <v>5771</v>
      </c>
      <c r="S1391" s="9">
        <v>1</v>
      </c>
      <c r="T1391" t="s">
        <v>46</v>
      </c>
      <c r="U1391" s="9">
        <v>21</v>
      </c>
      <c r="V1391" t="s">
        <v>83</v>
      </c>
      <c r="W1391" t="s">
        <v>77</v>
      </c>
      <c r="X1391" s="9">
        <v>6</v>
      </c>
      <c r="Y1391" t="s">
        <v>86</v>
      </c>
      <c r="Z1391" t="s">
        <v>46</v>
      </c>
    </row>
    <row r="1392" spans="1:26" x14ac:dyDescent="0.25">
      <c r="A1392">
        <v>2843</v>
      </c>
      <c r="B1392" s="9">
        <v>28</v>
      </c>
      <c r="C1392" t="s">
        <v>26</v>
      </c>
      <c r="D1392" s="9">
        <v>1404</v>
      </c>
      <c r="E1392" t="s">
        <v>41</v>
      </c>
      <c r="F1392" s="9">
        <v>17</v>
      </c>
      <c r="G1392" t="s">
        <v>74</v>
      </c>
      <c r="H1392" t="s">
        <v>67</v>
      </c>
      <c r="I1392" t="s">
        <v>78</v>
      </c>
      <c r="J1392" t="s">
        <v>43</v>
      </c>
      <c r="K1392" s="9">
        <v>32</v>
      </c>
      <c r="L1392" t="s">
        <v>77</v>
      </c>
      <c r="M1392">
        <v>1</v>
      </c>
      <c r="N1392" t="s">
        <v>51</v>
      </c>
      <c r="O1392" t="s">
        <v>80</v>
      </c>
      <c r="P1392" t="s">
        <v>57</v>
      </c>
      <c r="Q1392" s="9">
        <v>2367</v>
      </c>
      <c r="R1392" s="9">
        <v>18779</v>
      </c>
      <c r="S1392" s="9">
        <v>5</v>
      </c>
      <c r="T1392" t="s">
        <v>46</v>
      </c>
      <c r="U1392" s="9">
        <v>12</v>
      </c>
      <c r="V1392" t="s">
        <v>82</v>
      </c>
      <c r="W1392" t="s">
        <v>79</v>
      </c>
      <c r="X1392" s="9">
        <v>2</v>
      </c>
      <c r="Y1392" t="s">
        <v>85</v>
      </c>
      <c r="Z1392" t="s">
        <v>36</v>
      </c>
    </row>
    <row r="1393" spans="1:26" x14ac:dyDescent="0.25">
      <c r="A1393">
        <v>2844</v>
      </c>
      <c r="B1393" s="9">
        <v>38</v>
      </c>
      <c r="C1393" t="s">
        <v>26</v>
      </c>
      <c r="D1393" s="9">
        <v>1404</v>
      </c>
      <c r="E1393" t="s">
        <v>27</v>
      </c>
      <c r="F1393" s="9">
        <v>1</v>
      </c>
      <c r="G1393" t="s">
        <v>74</v>
      </c>
      <c r="H1393" t="s">
        <v>29</v>
      </c>
      <c r="I1393" t="s">
        <v>79</v>
      </c>
      <c r="J1393" t="s">
        <v>43</v>
      </c>
      <c r="K1393" s="9">
        <v>59</v>
      </c>
      <c r="L1393" t="s">
        <v>77</v>
      </c>
      <c r="M1393">
        <v>1</v>
      </c>
      <c r="N1393" t="s">
        <v>62</v>
      </c>
      <c r="O1393" t="s">
        <v>79</v>
      </c>
      <c r="P1393" t="s">
        <v>35</v>
      </c>
      <c r="Q1393" s="9">
        <v>2858</v>
      </c>
      <c r="R1393" s="9">
        <v>11473</v>
      </c>
      <c r="S1393" s="9">
        <v>4</v>
      </c>
      <c r="T1393" t="s">
        <v>46</v>
      </c>
      <c r="U1393" s="9">
        <v>14</v>
      </c>
      <c r="V1393" t="s">
        <v>82</v>
      </c>
      <c r="W1393" t="s">
        <v>79</v>
      </c>
      <c r="X1393" s="9">
        <v>3</v>
      </c>
      <c r="Y1393" t="s">
        <v>85</v>
      </c>
      <c r="Z1393" t="s">
        <v>46</v>
      </c>
    </row>
    <row r="1394" spans="1:26" x14ac:dyDescent="0.25">
      <c r="A1394">
        <v>2845</v>
      </c>
      <c r="B1394" s="9">
        <v>35</v>
      </c>
      <c r="C1394" t="s">
        <v>26</v>
      </c>
      <c r="D1394" s="9">
        <v>1224</v>
      </c>
      <c r="E1394" t="s">
        <v>27</v>
      </c>
      <c r="F1394" s="9">
        <v>7</v>
      </c>
      <c r="G1394" t="s">
        <v>73</v>
      </c>
      <c r="H1394" t="s">
        <v>29</v>
      </c>
      <c r="I1394" t="s">
        <v>78</v>
      </c>
      <c r="J1394" t="s">
        <v>31</v>
      </c>
      <c r="K1394" s="9">
        <v>55</v>
      </c>
      <c r="L1394" t="s">
        <v>78</v>
      </c>
      <c r="M1394">
        <v>2</v>
      </c>
      <c r="N1394" t="s">
        <v>33</v>
      </c>
      <c r="O1394" t="s">
        <v>80</v>
      </c>
      <c r="P1394" t="s">
        <v>45</v>
      </c>
      <c r="Q1394" s="9">
        <v>5204</v>
      </c>
      <c r="R1394" s="9">
        <v>13586</v>
      </c>
      <c r="S1394" s="9">
        <v>1</v>
      </c>
      <c r="T1394" t="s">
        <v>36</v>
      </c>
      <c r="U1394" s="9">
        <v>11</v>
      </c>
      <c r="V1394" t="s">
        <v>82</v>
      </c>
      <c r="W1394" t="s">
        <v>80</v>
      </c>
      <c r="X1394" s="9">
        <v>2</v>
      </c>
      <c r="Y1394" t="s">
        <v>86</v>
      </c>
      <c r="Z1394" t="s">
        <v>46</v>
      </c>
    </row>
    <row r="1395" spans="1:26" x14ac:dyDescent="0.25">
      <c r="A1395">
        <v>2846</v>
      </c>
      <c r="B1395" s="9">
        <v>27</v>
      </c>
      <c r="C1395" t="s">
        <v>26</v>
      </c>
      <c r="D1395" s="9">
        <v>954</v>
      </c>
      <c r="E1395" t="s">
        <v>27</v>
      </c>
      <c r="F1395" s="9">
        <v>9</v>
      </c>
      <c r="G1395" t="s">
        <v>74</v>
      </c>
      <c r="H1395" t="s">
        <v>64</v>
      </c>
      <c r="I1395" t="s">
        <v>80</v>
      </c>
      <c r="J1395" t="s">
        <v>43</v>
      </c>
      <c r="K1395" s="9">
        <v>44</v>
      </c>
      <c r="L1395" t="s">
        <v>78</v>
      </c>
      <c r="M1395">
        <v>2</v>
      </c>
      <c r="N1395" t="s">
        <v>33</v>
      </c>
      <c r="O1395" t="s">
        <v>80</v>
      </c>
      <c r="P1395" t="s">
        <v>35</v>
      </c>
      <c r="Q1395" s="9">
        <v>4105</v>
      </c>
      <c r="R1395" s="9">
        <v>5099</v>
      </c>
      <c r="S1395" s="9">
        <v>1</v>
      </c>
      <c r="T1395" t="s">
        <v>46</v>
      </c>
      <c r="U1395" s="9">
        <v>14</v>
      </c>
      <c r="V1395" t="s">
        <v>82</v>
      </c>
      <c r="W1395" t="s">
        <v>79</v>
      </c>
      <c r="X1395" s="9">
        <v>5</v>
      </c>
      <c r="Y1395" t="s">
        <v>86</v>
      </c>
      <c r="Z1395" t="s">
        <v>46</v>
      </c>
    </row>
    <row r="1396" spans="1:26" x14ac:dyDescent="0.25">
      <c r="A1396">
        <v>2847</v>
      </c>
      <c r="B1396" s="9">
        <v>32</v>
      </c>
      <c r="C1396" t="s">
        <v>26</v>
      </c>
      <c r="D1396" s="9">
        <v>1373</v>
      </c>
      <c r="E1396" t="s">
        <v>41</v>
      </c>
      <c r="F1396" s="9">
        <v>5</v>
      </c>
      <c r="G1396" t="s">
        <v>73</v>
      </c>
      <c r="H1396" t="s">
        <v>29</v>
      </c>
      <c r="I1396" t="s">
        <v>80</v>
      </c>
      <c r="J1396" t="s">
        <v>43</v>
      </c>
      <c r="K1396" s="9">
        <v>87</v>
      </c>
      <c r="L1396" t="s">
        <v>77</v>
      </c>
      <c r="M1396">
        <v>2</v>
      </c>
      <c r="N1396" t="s">
        <v>58</v>
      </c>
      <c r="O1396" t="s">
        <v>80</v>
      </c>
      <c r="P1396" t="s">
        <v>35</v>
      </c>
      <c r="Q1396" s="9">
        <v>9679</v>
      </c>
      <c r="R1396" s="9">
        <v>10138</v>
      </c>
      <c r="S1396" s="9">
        <v>8</v>
      </c>
      <c r="T1396" t="s">
        <v>46</v>
      </c>
      <c r="U1396" s="9">
        <v>24</v>
      </c>
      <c r="V1396" t="s">
        <v>83</v>
      </c>
      <c r="W1396" t="s">
        <v>77</v>
      </c>
      <c r="X1396" s="9">
        <v>1</v>
      </c>
      <c r="Y1396" t="s">
        <v>86</v>
      </c>
      <c r="Z1396" t="s">
        <v>46</v>
      </c>
    </row>
    <row r="1397" spans="1:26" x14ac:dyDescent="0.25">
      <c r="A1397">
        <v>2848</v>
      </c>
      <c r="B1397" s="9">
        <v>31</v>
      </c>
      <c r="C1397" t="s">
        <v>40</v>
      </c>
      <c r="D1397" s="9">
        <v>754</v>
      </c>
      <c r="E1397" t="s">
        <v>27</v>
      </c>
      <c r="F1397" s="9">
        <v>26</v>
      </c>
      <c r="G1397" t="s">
        <v>73</v>
      </c>
      <c r="H1397" t="s">
        <v>64</v>
      </c>
      <c r="I1397" t="s">
        <v>79</v>
      </c>
      <c r="J1397" t="s">
        <v>43</v>
      </c>
      <c r="K1397" s="9">
        <v>63</v>
      </c>
      <c r="L1397" t="s">
        <v>78</v>
      </c>
      <c r="M1397">
        <v>2</v>
      </c>
      <c r="N1397" t="s">
        <v>33</v>
      </c>
      <c r="O1397" t="s">
        <v>80</v>
      </c>
      <c r="P1397" t="s">
        <v>45</v>
      </c>
      <c r="Q1397" s="9">
        <v>5617</v>
      </c>
      <c r="R1397" s="9">
        <v>21075</v>
      </c>
      <c r="S1397" s="9">
        <v>1</v>
      </c>
      <c r="T1397" t="s">
        <v>36</v>
      </c>
      <c r="U1397" s="9">
        <v>11</v>
      </c>
      <c r="V1397" t="s">
        <v>82</v>
      </c>
      <c r="W1397" t="s">
        <v>78</v>
      </c>
      <c r="X1397" s="9">
        <v>4</v>
      </c>
      <c r="Y1397" t="s">
        <v>86</v>
      </c>
      <c r="Z1397" t="s">
        <v>36</v>
      </c>
    </row>
    <row r="1398" spans="1:26" x14ac:dyDescent="0.25">
      <c r="A1398">
        <v>2849</v>
      </c>
      <c r="B1398" s="9">
        <v>53</v>
      </c>
      <c r="C1398" t="s">
        <v>26</v>
      </c>
      <c r="D1398" s="9">
        <v>1168</v>
      </c>
      <c r="E1398" t="s">
        <v>27</v>
      </c>
      <c r="F1398" s="9">
        <v>24</v>
      </c>
      <c r="G1398" t="s">
        <v>73</v>
      </c>
      <c r="H1398" t="s">
        <v>29</v>
      </c>
      <c r="I1398" t="s">
        <v>79</v>
      </c>
      <c r="J1398" t="s">
        <v>43</v>
      </c>
      <c r="K1398" s="9">
        <v>66</v>
      </c>
      <c r="L1398" t="s">
        <v>78</v>
      </c>
      <c r="M1398">
        <v>3</v>
      </c>
      <c r="N1398" t="s">
        <v>33</v>
      </c>
      <c r="O1398" t="s">
        <v>79</v>
      </c>
      <c r="P1398" t="s">
        <v>35</v>
      </c>
      <c r="Q1398" s="9">
        <v>10448</v>
      </c>
      <c r="R1398" s="9">
        <v>5843</v>
      </c>
      <c r="S1398" s="9">
        <v>6</v>
      </c>
      <c r="T1398" t="s">
        <v>36</v>
      </c>
      <c r="U1398" s="9">
        <v>13</v>
      </c>
      <c r="V1398" t="s">
        <v>82</v>
      </c>
      <c r="W1398" t="s">
        <v>77</v>
      </c>
      <c r="X1398" s="9">
        <v>2</v>
      </c>
      <c r="Y1398" t="s">
        <v>85</v>
      </c>
      <c r="Z1398" t="s">
        <v>36</v>
      </c>
    </row>
    <row r="1399" spans="1:26" x14ac:dyDescent="0.25">
      <c r="A1399">
        <v>2850</v>
      </c>
      <c r="B1399" s="9">
        <v>54</v>
      </c>
      <c r="C1399" t="s">
        <v>26</v>
      </c>
      <c r="D1399" s="9">
        <v>155</v>
      </c>
      <c r="E1399" t="s">
        <v>41</v>
      </c>
      <c r="F1399" s="9">
        <v>9</v>
      </c>
      <c r="G1399" t="s">
        <v>72</v>
      </c>
      <c r="H1399" t="s">
        <v>29</v>
      </c>
      <c r="I1399" t="s">
        <v>79</v>
      </c>
      <c r="J1399" t="s">
        <v>31</v>
      </c>
      <c r="K1399" s="9">
        <v>67</v>
      </c>
      <c r="L1399" t="s">
        <v>78</v>
      </c>
      <c r="M1399">
        <v>2</v>
      </c>
      <c r="N1399" t="s">
        <v>44</v>
      </c>
      <c r="O1399" t="s">
        <v>78</v>
      </c>
      <c r="P1399" t="s">
        <v>45</v>
      </c>
      <c r="Q1399" s="9">
        <v>2897</v>
      </c>
      <c r="R1399" s="9">
        <v>22474</v>
      </c>
      <c r="S1399" s="9">
        <v>3</v>
      </c>
      <c r="T1399" t="s">
        <v>46</v>
      </c>
      <c r="U1399" s="9">
        <v>11</v>
      </c>
      <c r="V1399" t="s">
        <v>82</v>
      </c>
      <c r="W1399" t="s">
        <v>78</v>
      </c>
      <c r="X1399" s="9">
        <v>6</v>
      </c>
      <c r="Y1399" t="s">
        <v>85</v>
      </c>
      <c r="Z1399" t="s">
        <v>46</v>
      </c>
    </row>
    <row r="1400" spans="1:26" x14ac:dyDescent="0.25">
      <c r="A1400">
        <v>2851</v>
      </c>
      <c r="B1400" s="9">
        <v>33</v>
      </c>
      <c r="C1400" t="s">
        <v>40</v>
      </c>
      <c r="D1400" s="9">
        <v>1303</v>
      </c>
      <c r="E1400" t="s">
        <v>41</v>
      </c>
      <c r="F1400" s="9">
        <v>7</v>
      </c>
      <c r="G1400" t="s">
        <v>72</v>
      </c>
      <c r="H1400" t="s">
        <v>29</v>
      </c>
      <c r="I1400" t="s">
        <v>80</v>
      </c>
      <c r="J1400" t="s">
        <v>43</v>
      </c>
      <c r="K1400" s="9">
        <v>36</v>
      </c>
      <c r="L1400" t="s">
        <v>78</v>
      </c>
      <c r="M1400">
        <v>2</v>
      </c>
      <c r="N1400" t="s">
        <v>59</v>
      </c>
      <c r="O1400" t="s">
        <v>78</v>
      </c>
      <c r="P1400" t="s">
        <v>57</v>
      </c>
      <c r="Q1400" s="9">
        <v>5968</v>
      </c>
      <c r="R1400" s="9">
        <v>18079</v>
      </c>
      <c r="S1400" s="9">
        <v>1</v>
      </c>
      <c r="T1400" t="s">
        <v>46</v>
      </c>
      <c r="U1400" s="9">
        <v>20</v>
      </c>
      <c r="V1400" t="s">
        <v>83</v>
      </c>
      <c r="W1400" t="s">
        <v>78</v>
      </c>
      <c r="X1400" s="9">
        <v>2</v>
      </c>
      <c r="Y1400" t="s">
        <v>86</v>
      </c>
      <c r="Z1400" t="s">
        <v>46</v>
      </c>
    </row>
    <row r="1401" spans="1:26" x14ac:dyDescent="0.25">
      <c r="A1401">
        <v>2852</v>
      </c>
      <c r="B1401" s="9">
        <v>43</v>
      </c>
      <c r="C1401" t="s">
        <v>26</v>
      </c>
      <c r="D1401" s="9">
        <v>574</v>
      </c>
      <c r="E1401" t="s">
        <v>41</v>
      </c>
      <c r="F1401" s="9">
        <v>11</v>
      </c>
      <c r="G1401" t="s">
        <v>74</v>
      </c>
      <c r="H1401" t="s">
        <v>29</v>
      </c>
      <c r="I1401" t="s">
        <v>79</v>
      </c>
      <c r="J1401" t="s">
        <v>43</v>
      </c>
      <c r="K1401" s="9">
        <v>30</v>
      </c>
      <c r="L1401" t="s">
        <v>78</v>
      </c>
      <c r="M1401">
        <v>3</v>
      </c>
      <c r="N1401" t="s">
        <v>59</v>
      </c>
      <c r="O1401" t="s">
        <v>78</v>
      </c>
      <c r="P1401" t="s">
        <v>45</v>
      </c>
      <c r="Q1401" s="9">
        <v>7510</v>
      </c>
      <c r="R1401" s="9">
        <v>16873</v>
      </c>
      <c r="S1401" s="9">
        <v>1</v>
      </c>
      <c r="T1401" t="s">
        <v>46</v>
      </c>
      <c r="U1401" s="9">
        <v>17</v>
      </c>
      <c r="V1401" t="s">
        <v>82</v>
      </c>
      <c r="W1401" t="s">
        <v>77</v>
      </c>
      <c r="X1401" s="9">
        <v>1</v>
      </c>
      <c r="Y1401" t="s">
        <v>86</v>
      </c>
      <c r="Z1401" t="s">
        <v>36</v>
      </c>
    </row>
    <row r="1402" spans="1:26" x14ac:dyDescent="0.25">
      <c r="A1402">
        <v>2853</v>
      </c>
      <c r="B1402" s="9">
        <v>38</v>
      </c>
      <c r="C1402" t="s">
        <v>40</v>
      </c>
      <c r="D1402" s="9">
        <v>1444</v>
      </c>
      <c r="E1402" t="s">
        <v>69</v>
      </c>
      <c r="F1402" s="9">
        <v>1</v>
      </c>
      <c r="G1402" t="s">
        <v>73</v>
      </c>
      <c r="H1402" t="s">
        <v>49</v>
      </c>
      <c r="I1402" t="s">
        <v>80</v>
      </c>
      <c r="J1402" t="s">
        <v>43</v>
      </c>
      <c r="K1402" s="9">
        <v>88</v>
      </c>
      <c r="L1402" t="s">
        <v>78</v>
      </c>
      <c r="M1402">
        <v>1</v>
      </c>
      <c r="N1402" t="s">
        <v>69</v>
      </c>
      <c r="O1402" t="s">
        <v>77</v>
      </c>
      <c r="P1402" t="s">
        <v>45</v>
      </c>
      <c r="Q1402" s="9">
        <v>2991</v>
      </c>
      <c r="R1402" s="9">
        <v>5224</v>
      </c>
      <c r="S1402" s="9">
        <v>0</v>
      </c>
      <c r="T1402" t="s">
        <v>36</v>
      </c>
      <c r="U1402" s="9">
        <v>11</v>
      </c>
      <c r="V1402" t="s">
        <v>82</v>
      </c>
      <c r="W1402" t="s">
        <v>77</v>
      </c>
      <c r="X1402" s="9">
        <v>2</v>
      </c>
      <c r="Y1402" t="s">
        <v>86</v>
      </c>
      <c r="Z1402" t="s">
        <v>46</v>
      </c>
    </row>
    <row r="1403" spans="1:26" x14ac:dyDescent="0.25">
      <c r="A1403">
        <v>2854</v>
      </c>
      <c r="B1403" s="9">
        <v>55</v>
      </c>
      <c r="C1403" t="s">
        <v>26</v>
      </c>
      <c r="D1403" s="9">
        <v>189</v>
      </c>
      <c r="E1403" t="s">
        <v>69</v>
      </c>
      <c r="F1403" s="9">
        <v>26</v>
      </c>
      <c r="G1403" t="s">
        <v>73</v>
      </c>
      <c r="H1403" t="s">
        <v>69</v>
      </c>
      <c r="I1403" t="s">
        <v>78</v>
      </c>
      <c r="J1403" t="s">
        <v>43</v>
      </c>
      <c r="K1403" s="9">
        <v>71</v>
      </c>
      <c r="L1403" t="s">
        <v>80</v>
      </c>
      <c r="M1403">
        <v>5</v>
      </c>
      <c r="N1403" t="s">
        <v>61</v>
      </c>
      <c r="O1403" t="s">
        <v>77</v>
      </c>
      <c r="P1403" t="s">
        <v>45</v>
      </c>
      <c r="Q1403" s="9">
        <v>19636</v>
      </c>
      <c r="R1403" s="9">
        <v>25811</v>
      </c>
      <c r="S1403" s="9">
        <v>4</v>
      </c>
      <c r="T1403" t="s">
        <v>36</v>
      </c>
      <c r="U1403" s="9">
        <v>18</v>
      </c>
      <c r="V1403" t="s">
        <v>82</v>
      </c>
      <c r="W1403" t="s">
        <v>79</v>
      </c>
      <c r="X1403" s="9">
        <v>0</v>
      </c>
      <c r="Y1403" t="s">
        <v>86</v>
      </c>
      <c r="Z1403" t="s">
        <v>46</v>
      </c>
    </row>
    <row r="1404" spans="1:26" x14ac:dyDescent="0.25">
      <c r="A1404">
        <v>2855</v>
      </c>
      <c r="B1404" s="9">
        <v>31</v>
      </c>
      <c r="C1404" t="s">
        <v>26</v>
      </c>
      <c r="D1404" s="9">
        <v>1276</v>
      </c>
      <c r="E1404" t="s">
        <v>41</v>
      </c>
      <c r="F1404" s="9">
        <v>2</v>
      </c>
      <c r="G1404" t="s">
        <v>76</v>
      </c>
      <c r="H1404" t="s">
        <v>53</v>
      </c>
      <c r="I1404" t="s">
        <v>80</v>
      </c>
      <c r="J1404" t="s">
        <v>31</v>
      </c>
      <c r="K1404" s="9">
        <v>59</v>
      </c>
      <c r="L1404" t="s">
        <v>79</v>
      </c>
      <c r="M1404">
        <v>1</v>
      </c>
      <c r="N1404" t="s">
        <v>51</v>
      </c>
      <c r="O1404" t="s">
        <v>80</v>
      </c>
      <c r="P1404" t="s">
        <v>57</v>
      </c>
      <c r="Q1404" s="9">
        <v>1129</v>
      </c>
      <c r="R1404" s="9">
        <v>17536</v>
      </c>
      <c r="S1404" s="9">
        <v>1</v>
      </c>
      <c r="T1404" t="s">
        <v>36</v>
      </c>
      <c r="U1404" s="9">
        <v>11</v>
      </c>
      <c r="V1404" t="s">
        <v>82</v>
      </c>
      <c r="W1404" t="s">
        <v>78</v>
      </c>
      <c r="X1404" s="9">
        <v>4</v>
      </c>
      <c r="Y1404" t="s">
        <v>86</v>
      </c>
      <c r="Z1404" t="s">
        <v>46</v>
      </c>
    </row>
    <row r="1405" spans="1:26" x14ac:dyDescent="0.25">
      <c r="A1405">
        <v>2856</v>
      </c>
      <c r="B1405" s="9">
        <v>39</v>
      </c>
      <c r="C1405" t="s">
        <v>26</v>
      </c>
      <c r="D1405" s="9">
        <v>119</v>
      </c>
      <c r="E1405" t="s">
        <v>27</v>
      </c>
      <c r="F1405" s="9">
        <v>15</v>
      </c>
      <c r="G1405" t="s">
        <v>73</v>
      </c>
      <c r="H1405" t="s">
        <v>64</v>
      </c>
      <c r="I1405" t="s">
        <v>77</v>
      </c>
      <c r="J1405" t="s">
        <v>43</v>
      </c>
      <c r="K1405" s="9">
        <v>77</v>
      </c>
      <c r="L1405" t="s">
        <v>78</v>
      </c>
      <c r="M1405">
        <v>4</v>
      </c>
      <c r="N1405" t="s">
        <v>33</v>
      </c>
      <c r="O1405" t="s">
        <v>79</v>
      </c>
      <c r="P1405" t="s">
        <v>35</v>
      </c>
      <c r="Q1405" s="9">
        <v>13341</v>
      </c>
      <c r="R1405" s="9">
        <v>25098</v>
      </c>
      <c r="S1405" s="9">
        <v>0</v>
      </c>
      <c r="T1405" t="s">
        <v>46</v>
      </c>
      <c r="U1405" s="9">
        <v>12</v>
      </c>
      <c r="V1405" t="s">
        <v>82</v>
      </c>
      <c r="W1405" t="s">
        <v>79</v>
      </c>
      <c r="X1405" s="9">
        <v>3</v>
      </c>
      <c r="Y1405" t="s">
        <v>86</v>
      </c>
      <c r="Z1405" t="s">
        <v>46</v>
      </c>
    </row>
    <row r="1406" spans="1:26" x14ac:dyDescent="0.25">
      <c r="A1406">
        <v>2857</v>
      </c>
      <c r="B1406" s="9">
        <v>42</v>
      </c>
      <c r="C1406" t="s">
        <v>60</v>
      </c>
      <c r="D1406" s="9">
        <v>335</v>
      </c>
      <c r="E1406" t="s">
        <v>41</v>
      </c>
      <c r="F1406" s="9">
        <v>23</v>
      </c>
      <c r="G1406" t="s">
        <v>72</v>
      </c>
      <c r="H1406" t="s">
        <v>29</v>
      </c>
      <c r="I1406" t="s">
        <v>80</v>
      </c>
      <c r="J1406" t="s">
        <v>43</v>
      </c>
      <c r="K1406" s="9">
        <v>37</v>
      </c>
      <c r="L1406" t="s">
        <v>77</v>
      </c>
      <c r="M1406">
        <v>2</v>
      </c>
      <c r="N1406" t="s">
        <v>44</v>
      </c>
      <c r="O1406" t="s">
        <v>78</v>
      </c>
      <c r="P1406" t="s">
        <v>35</v>
      </c>
      <c r="Q1406" s="9">
        <v>4332</v>
      </c>
      <c r="R1406" s="9">
        <v>14811</v>
      </c>
      <c r="S1406" s="9">
        <v>1</v>
      </c>
      <c r="T1406" t="s">
        <v>46</v>
      </c>
      <c r="U1406" s="9">
        <v>12</v>
      </c>
      <c r="V1406" t="s">
        <v>82</v>
      </c>
      <c r="W1406" t="s">
        <v>80</v>
      </c>
      <c r="X1406" s="9">
        <v>2</v>
      </c>
      <c r="Y1406" t="s">
        <v>86</v>
      </c>
      <c r="Z1406" t="s">
        <v>46</v>
      </c>
    </row>
    <row r="1407" spans="1:26" x14ac:dyDescent="0.25">
      <c r="A1407">
        <v>2858</v>
      </c>
      <c r="B1407" s="9">
        <v>31</v>
      </c>
      <c r="C1407" t="s">
        <v>60</v>
      </c>
      <c r="D1407" s="9">
        <v>697</v>
      </c>
      <c r="E1407" t="s">
        <v>41</v>
      </c>
      <c r="F1407" s="9">
        <v>10</v>
      </c>
      <c r="G1407" t="s">
        <v>74</v>
      </c>
      <c r="H1407" t="s">
        <v>53</v>
      </c>
      <c r="I1407" t="s">
        <v>78</v>
      </c>
      <c r="J1407" t="s">
        <v>31</v>
      </c>
      <c r="K1407" s="9">
        <v>40</v>
      </c>
      <c r="L1407" t="s">
        <v>78</v>
      </c>
      <c r="M1407">
        <v>3</v>
      </c>
      <c r="N1407" t="s">
        <v>63</v>
      </c>
      <c r="O1407" t="s">
        <v>78</v>
      </c>
      <c r="P1407" t="s">
        <v>45</v>
      </c>
      <c r="Q1407" s="9">
        <v>11031</v>
      </c>
      <c r="R1407" s="9">
        <v>26862</v>
      </c>
      <c r="S1407" s="9">
        <v>4</v>
      </c>
      <c r="T1407" t="s">
        <v>46</v>
      </c>
      <c r="U1407" s="9">
        <v>20</v>
      </c>
      <c r="V1407" t="s">
        <v>83</v>
      </c>
      <c r="W1407" t="s">
        <v>78</v>
      </c>
      <c r="X1407" s="9">
        <v>3</v>
      </c>
      <c r="Y1407" t="s">
        <v>87</v>
      </c>
      <c r="Z1407" t="s">
        <v>46</v>
      </c>
    </row>
    <row r="1408" spans="1:26" x14ac:dyDescent="0.25">
      <c r="A1408">
        <v>2859</v>
      </c>
      <c r="B1408" s="9">
        <v>54</v>
      </c>
      <c r="C1408" t="s">
        <v>26</v>
      </c>
      <c r="D1408" s="9">
        <v>157</v>
      </c>
      <c r="E1408" t="s">
        <v>41</v>
      </c>
      <c r="F1408" s="9">
        <v>10</v>
      </c>
      <c r="G1408" t="s">
        <v>74</v>
      </c>
      <c r="H1408" t="s">
        <v>53</v>
      </c>
      <c r="I1408" t="s">
        <v>78</v>
      </c>
      <c r="J1408" t="s">
        <v>31</v>
      </c>
      <c r="K1408" s="9">
        <v>77</v>
      </c>
      <c r="L1408" t="s">
        <v>78</v>
      </c>
      <c r="M1408">
        <v>2</v>
      </c>
      <c r="N1408" t="s">
        <v>58</v>
      </c>
      <c r="O1408" t="s">
        <v>79</v>
      </c>
      <c r="P1408" t="s">
        <v>35</v>
      </c>
      <c r="Q1408" s="9">
        <v>4440</v>
      </c>
      <c r="R1408" s="9">
        <v>25198</v>
      </c>
      <c r="S1408" s="9">
        <v>6</v>
      </c>
      <c r="T1408" t="s">
        <v>36</v>
      </c>
      <c r="U1408" s="9">
        <v>19</v>
      </c>
      <c r="V1408" t="s">
        <v>82</v>
      </c>
      <c r="W1408" t="s">
        <v>80</v>
      </c>
      <c r="X1408" s="9">
        <v>3</v>
      </c>
      <c r="Y1408" t="s">
        <v>86</v>
      </c>
      <c r="Z1408" t="s">
        <v>46</v>
      </c>
    </row>
    <row r="1409" spans="1:26" x14ac:dyDescent="0.25">
      <c r="A1409">
        <v>2860</v>
      </c>
      <c r="B1409" s="9">
        <v>24</v>
      </c>
      <c r="C1409" t="s">
        <v>26</v>
      </c>
      <c r="D1409" s="9">
        <v>771</v>
      </c>
      <c r="E1409" t="s">
        <v>41</v>
      </c>
      <c r="F1409" s="9">
        <v>1</v>
      </c>
      <c r="G1409" t="s">
        <v>72</v>
      </c>
      <c r="H1409" t="s">
        <v>29</v>
      </c>
      <c r="I1409" t="s">
        <v>77</v>
      </c>
      <c r="J1409" t="s">
        <v>43</v>
      </c>
      <c r="K1409" s="9">
        <v>45</v>
      </c>
      <c r="L1409" t="s">
        <v>77</v>
      </c>
      <c r="M1409">
        <v>2</v>
      </c>
      <c r="N1409" t="s">
        <v>59</v>
      </c>
      <c r="O1409" t="s">
        <v>78</v>
      </c>
      <c r="P1409" t="s">
        <v>35</v>
      </c>
      <c r="Q1409" s="9">
        <v>4617</v>
      </c>
      <c r="R1409" s="9">
        <v>14120</v>
      </c>
      <c r="S1409" s="9">
        <v>1</v>
      </c>
      <c r="T1409" t="s">
        <v>46</v>
      </c>
      <c r="U1409" s="9">
        <v>12</v>
      </c>
      <c r="V1409" t="s">
        <v>82</v>
      </c>
      <c r="W1409" t="s">
        <v>77</v>
      </c>
      <c r="X1409" s="9">
        <v>2</v>
      </c>
      <c r="Y1409" t="s">
        <v>85</v>
      </c>
      <c r="Z1409" t="s">
        <v>46</v>
      </c>
    </row>
    <row r="1410" spans="1:26" x14ac:dyDescent="0.25">
      <c r="A1410">
        <v>2861</v>
      </c>
      <c r="B1410" s="9">
        <v>23</v>
      </c>
      <c r="C1410" t="s">
        <v>26</v>
      </c>
      <c r="D1410" s="9">
        <v>571</v>
      </c>
      <c r="E1410" t="s">
        <v>41</v>
      </c>
      <c r="F1410" s="9">
        <v>12</v>
      </c>
      <c r="G1410" t="s">
        <v>72</v>
      </c>
      <c r="H1410" t="s">
        <v>49</v>
      </c>
      <c r="I1410" t="s">
        <v>80</v>
      </c>
      <c r="J1410" t="s">
        <v>43</v>
      </c>
      <c r="K1410" s="9">
        <v>78</v>
      </c>
      <c r="L1410" t="s">
        <v>78</v>
      </c>
      <c r="M1410">
        <v>1</v>
      </c>
      <c r="N1410" t="s">
        <v>51</v>
      </c>
      <c r="O1410" t="s">
        <v>80</v>
      </c>
      <c r="P1410" t="s">
        <v>35</v>
      </c>
      <c r="Q1410" s="9">
        <v>2647</v>
      </c>
      <c r="R1410" s="9">
        <v>13672</v>
      </c>
      <c r="S1410" s="9">
        <v>1</v>
      </c>
      <c r="T1410" t="s">
        <v>46</v>
      </c>
      <c r="U1410" s="9">
        <v>13</v>
      </c>
      <c r="V1410" t="s">
        <v>82</v>
      </c>
      <c r="W1410" t="s">
        <v>78</v>
      </c>
      <c r="X1410" s="9">
        <v>6</v>
      </c>
      <c r="Y1410" t="s">
        <v>87</v>
      </c>
      <c r="Z1410" t="s">
        <v>46</v>
      </c>
    </row>
    <row r="1411" spans="1:26" x14ac:dyDescent="0.25">
      <c r="A1411">
        <v>2862</v>
      </c>
      <c r="B1411" s="9">
        <v>40</v>
      </c>
      <c r="C1411" t="s">
        <v>40</v>
      </c>
      <c r="D1411" s="9">
        <v>692</v>
      </c>
      <c r="E1411" t="s">
        <v>41</v>
      </c>
      <c r="F1411" s="9">
        <v>11</v>
      </c>
      <c r="G1411" t="s">
        <v>74</v>
      </c>
      <c r="H1411" t="s">
        <v>67</v>
      </c>
      <c r="I1411" t="s">
        <v>80</v>
      </c>
      <c r="J1411" t="s">
        <v>31</v>
      </c>
      <c r="K1411" s="9">
        <v>73</v>
      </c>
      <c r="L1411" t="s">
        <v>78</v>
      </c>
      <c r="M1411">
        <v>2</v>
      </c>
      <c r="N1411" t="s">
        <v>33</v>
      </c>
      <c r="O1411" t="s">
        <v>78</v>
      </c>
      <c r="P1411" t="s">
        <v>45</v>
      </c>
      <c r="Q1411" s="9">
        <v>6323</v>
      </c>
      <c r="R1411" s="9">
        <v>26849</v>
      </c>
      <c r="S1411" s="9">
        <v>1</v>
      </c>
      <c r="T1411" t="s">
        <v>46</v>
      </c>
      <c r="U1411" s="9">
        <v>11</v>
      </c>
      <c r="V1411" t="s">
        <v>82</v>
      </c>
      <c r="W1411" t="s">
        <v>78</v>
      </c>
      <c r="X1411" s="9">
        <v>2</v>
      </c>
      <c r="Y1411" t="s">
        <v>87</v>
      </c>
      <c r="Z1411" t="s">
        <v>46</v>
      </c>
    </row>
    <row r="1412" spans="1:26" x14ac:dyDescent="0.25">
      <c r="A1412">
        <v>2863</v>
      </c>
      <c r="B1412" s="9">
        <v>40</v>
      </c>
      <c r="C1412" t="s">
        <v>26</v>
      </c>
      <c r="D1412" s="9">
        <v>444</v>
      </c>
      <c r="E1412" t="s">
        <v>27</v>
      </c>
      <c r="F1412" s="9">
        <v>2</v>
      </c>
      <c r="G1412" t="s">
        <v>72</v>
      </c>
      <c r="H1412" t="s">
        <v>64</v>
      </c>
      <c r="I1412" t="s">
        <v>77</v>
      </c>
      <c r="J1412" t="s">
        <v>31</v>
      </c>
      <c r="K1412" s="9">
        <v>92</v>
      </c>
      <c r="L1412" t="s">
        <v>78</v>
      </c>
      <c r="M1412">
        <v>2</v>
      </c>
      <c r="N1412" t="s">
        <v>33</v>
      </c>
      <c r="O1412" t="s">
        <v>77</v>
      </c>
      <c r="P1412" t="s">
        <v>45</v>
      </c>
      <c r="Q1412" s="9">
        <v>5677</v>
      </c>
      <c r="R1412" s="9">
        <v>4258</v>
      </c>
      <c r="S1412" s="9">
        <v>3</v>
      </c>
      <c r="T1412" t="s">
        <v>46</v>
      </c>
      <c r="U1412" s="9">
        <v>14</v>
      </c>
      <c r="V1412" t="s">
        <v>82</v>
      </c>
      <c r="W1412" t="s">
        <v>78</v>
      </c>
      <c r="X1412" s="9">
        <v>4</v>
      </c>
      <c r="Y1412" t="s">
        <v>86</v>
      </c>
      <c r="Z1412" t="s">
        <v>46</v>
      </c>
    </row>
    <row r="1413" spans="1:26" x14ac:dyDescent="0.25">
      <c r="A1413">
        <v>2864</v>
      </c>
      <c r="B1413" s="9">
        <v>25</v>
      </c>
      <c r="C1413" t="s">
        <v>26</v>
      </c>
      <c r="D1413" s="9">
        <v>309</v>
      </c>
      <c r="E1413" t="s">
        <v>69</v>
      </c>
      <c r="F1413" s="9">
        <v>2</v>
      </c>
      <c r="G1413" t="s">
        <v>74</v>
      </c>
      <c r="H1413" t="s">
        <v>69</v>
      </c>
      <c r="I1413" t="s">
        <v>78</v>
      </c>
      <c r="J1413" t="s">
        <v>31</v>
      </c>
      <c r="K1413" s="9">
        <v>82</v>
      </c>
      <c r="L1413" t="s">
        <v>78</v>
      </c>
      <c r="M1413">
        <v>1</v>
      </c>
      <c r="N1413" t="s">
        <v>69</v>
      </c>
      <c r="O1413" t="s">
        <v>77</v>
      </c>
      <c r="P1413" t="s">
        <v>45</v>
      </c>
      <c r="Q1413" s="9">
        <v>2187</v>
      </c>
      <c r="R1413" s="9">
        <v>19655</v>
      </c>
      <c r="S1413" s="9">
        <v>4</v>
      </c>
      <c r="T1413" t="s">
        <v>46</v>
      </c>
      <c r="U1413" s="9">
        <v>14</v>
      </c>
      <c r="V1413" t="s">
        <v>82</v>
      </c>
      <c r="W1413" t="s">
        <v>78</v>
      </c>
      <c r="X1413" s="9">
        <v>3</v>
      </c>
      <c r="Y1413" t="s">
        <v>86</v>
      </c>
      <c r="Z1413" t="s">
        <v>46</v>
      </c>
    </row>
    <row r="1414" spans="1:26" x14ac:dyDescent="0.25">
      <c r="A1414">
        <v>2865</v>
      </c>
      <c r="B1414" s="9">
        <v>30</v>
      </c>
      <c r="C1414" t="s">
        <v>26</v>
      </c>
      <c r="D1414" s="9">
        <v>911</v>
      </c>
      <c r="E1414" t="s">
        <v>41</v>
      </c>
      <c r="F1414" s="9">
        <v>1</v>
      </c>
      <c r="G1414" t="s">
        <v>72</v>
      </c>
      <c r="H1414" t="s">
        <v>53</v>
      </c>
      <c r="I1414" t="s">
        <v>80</v>
      </c>
      <c r="J1414" t="s">
        <v>43</v>
      </c>
      <c r="K1414" s="9">
        <v>76</v>
      </c>
      <c r="L1414" t="s">
        <v>78</v>
      </c>
      <c r="M1414">
        <v>1</v>
      </c>
      <c r="N1414" t="s">
        <v>51</v>
      </c>
      <c r="O1414" t="s">
        <v>77</v>
      </c>
      <c r="P1414" t="s">
        <v>45</v>
      </c>
      <c r="Q1414" s="9">
        <v>3748</v>
      </c>
      <c r="R1414" s="9">
        <v>4077</v>
      </c>
      <c r="S1414" s="9">
        <v>1</v>
      </c>
      <c r="T1414" t="s">
        <v>46</v>
      </c>
      <c r="U1414" s="9">
        <v>13</v>
      </c>
      <c r="V1414" t="s">
        <v>82</v>
      </c>
      <c r="W1414" t="s">
        <v>78</v>
      </c>
      <c r="X1414" s="9">
        <v>6</v>
      </c>
      <c r="Y1414" t="s">
        <v>85</v>
      </c>
      <c r="Z1414" t="s">
        <v>46</v>
      </c>
    </row>
    <row r="1415" spans="1:26" x14ac:dyDescent="0.25">
      <c r="A1415">
        <v>2866</v>
      </c>
      <c r="B1415" s="9">
        <v>25</v>
      </c>
      <c r="C1415" t="s">
        <v>26</v>
      </c>
      <c r="D1415" s="9">
        <v>977</v>
      </c>
      <c r="E1415" t="s">
        <v>41</v>
      </c>
      <c r="F1415" s="9">
        <v>2</v>
      </c>
      <c r="G1415" t="s">
        <v>76</v>
      </c>
      <c r="H1415" t="s">
        <v>49</v>
      </c>
      <c r="I1415" t="s">
        <v>80</v>
      </c>
      <c r="J1415" t="s">
        <v>43</v>
      </c>
      <c r="K1415" s="9">
        <v>57</v>
      </c>
      <c r="L1415" t="s">
        <v>78</v>
      </c>
      <c r="M1415">
        <v>1</v>
      </c>
      <c r="N1415" t="s">
        <v>51</v>
      </c>
      <c r="O1415" t="s">
        <v>78</v>
      </c>
      <c r="P1415" t="s">
        <v>57</v>
      </c>
      <c r="Q1415" s="9">
        <v>3977</v>
      </c>
      <c r="R1415" s="9">
        <v>7298</v>
      </c>
      <c r="S1415" s="9">
        <v>6</v>
      </c>
      <c r="T1415" t="s">
        <v>36</v>
      </c>
      <c r="U1415" s="9">
        <v>19</v>
      </c>
      <c r="V1415" t="s">
        <v>82</v>
      </c>
      <c r="W1415" t="s">
        <v>78</v>
      </c>
      <c r="X1415" s="9">
        <v>2</v>
      </c>
      <c r="Y1415" t="s">
        <v>85</v>
      </c>
      <c r="Z1415" t="s">
        <v>46</v>
      </c>
    </row>
    <row r="1416" spans="1:26" x14ac:dyDescent="0.25">
      <c r="A1416">
        <v>2867</v>
      </c>
      <c r="B1416" s="9">
        <v>47</v>
      </c>
      <c r="C1416" t="s">
        <v>26</v>
      </c>
      <c r="D1416" s="9">
        <v>1180</v>
      </c>
      <c r="E1416" t="s">
        <v>41</v>
      </c>
      <c r="F1416" s="9">
        <v>25</v>
      </c>
      <c r="G1416" t="s">
        <v>74</v>
      </c>
      <c r="H1416" t="s">
        <v>53</v>
      </c>
      <c r="I1416" t="s">
        <v>79</v>
      </c>
      <c r="J1416" t="s">
        <v>43</v>
      </c>
      <c r="K1416" s="9">
        <v>84</v>
      </c>
      <c r="L1416" t="s">
        <v>78</v>
      </c>
      <c r="M1416">
        <v>3</v>
      </c>
      <c r="N1416" t="s">
        <v>59</v>
      </c>
      <c r="O1416" t="s">
        <v>78</v>
      </c>
      <c r="P1416" t="s">
        <v>35</v>
      </c>
      <c r="Q1416" s="9">
        <v>8633</v>
      </c>
      <c r="R1416" s="9">
        <v>13084</v>
      </c>
      <c r="S1416" s="9">
        <v>2</v>
      </c>
      <c r="T1416" t="s">
        <v>46</v>
      </c>
      <c r="U1416" s="9">
        <v>23</v>
      </c>
      <c r="V1416" t="s">
        <v>83</v>
      </c>
      <c r="W1416" t="s">
        <v>77</v>
      </c>
      <c r="X1416" s="9">
        <v>3</v>
      </c>
      <c r="Y1416" t="s">
        <v>86</v>
      </c>
      <c r="Z1416" t="s">
        <v>46</v>
      </c>
    </row>
    <row r="1417" spans="1:26" x14ac:dyDescent="0.25">
      <c r="A1417">
        <v>2868</v>
      </c>
      <c r="B1417" s="9">
        <v>33</v>
      </c>
      <c r="C1417" t="s">
        <v>60</v>
      </c>
      <c r="D1417" s="9">
        <v>1313</v>
      </c>
      <c r="E1417" t="s">
        <v>41</v>
      </c>
      <c r="F1417" s="9">
        <v>1</v>
      </c>
      <c r="G1417" t="s">
        <v>72</v>
      </c>
      <c r="H1417" t="s">
        <v>53</v>
      </c>
      <c r="I1417" t="s">
        <v>77</v>
      </c>
      <c r="J1417" t="s">
        <v>43</v>
      </c>
      <c r="K1417" s="9">
        <v>59</v>
      </c>
      <c r="L1417" t="s">
        <v>77</v>
      </c>
      <c r="M1417">
        <v>1</v>
      </c>
      <c r="N1417" t="s">
        <v>51</v>
      </c>
      <c r="O1417" t="s">
        <v>78</v>
      </c>
      <c r="P1417" t="s">
        <v>57</v>
      </c>
      <c r="Q1417" s="9">
        <v>2008</v>
      </c>
      <c r="R1417" s="9">
        <v>20439</v>
      </c>
      <c r="S1417" s="9">
        <v>1</v>
      </c>
      <c r="T1417" t="s">
        <v>46</v>
      </c>
      <c r="U1417" s="9">
        <v>12</v>
      </c>
      <c r="V1417" t="s">
        <v>82</v>
      </c>
      <c r="W1417" t="s">
        <v>78</v>
      </c>
      <c r="X1417" s="9">
        <v>2</v>
      </c>
      <c r="Y1417" t="s">
        <v>85</v>
      </c>
      <c r="Z1417" t="s">
        <v>46</v>
      </c>
    </row>
    <row r="1418" spans="1:26" x14ac:dyDescent="0.25">
      <c r="A1418">
        <v>2869</v>
      </c>
      <c r="B1418" s="9">
        <v>38</v>
      </c>
      <c r="C1418" t="s">
        <v>26</v>
      </c>
      <c r="D1418" s="9">
        <v>1321</v>
      </c>
      <c r="E1418" t="s">
        <v>27</v>
      </c>
      <c r="F1418" s="9">
        <v>1</v>
      </c>
      <c r="G1418" t="s">
        <v>73</v>
      </c>
      <c r="H1418" t="s">
        <v>29</v>
      </c>
      <c r="I1418" t="s">
        <v>80</v>
      </c>
      <c r="J1418" t="s">
        <v>43</v>
      </c>
      <c r="K1418" s="9">
        <v>86</v>
      </c>
      <c r="L1418" t="s">
        <v>78</v>
      </c>
      <c r="M1418">
        <v>2</v>
      </c>
      <c r="N1418" t="s">
        <v>33</v>
      </c>
      <c r="O1418" t="s">
        <v>77</v>
      </c>
      <c r="P1418" t="s">
        <v>45</v>
      </c>
      <c r="Q1418" s="9">
        <v>4440</v>
      </c>
      <c r="R1418" s="9">
        <v>7636</v>
      </c>
      <c r="S1418" s="9">
        <v>0</v>
      </c>
      <c r="T1418" t="s">
        <v>46</v>
      </c>
      <c r="U1418" s="9">
        <v>15</v>
      </c>
      <c r="V1418" t="s">
        <v>82</v>
      </c>
      <c r="W1418" t="s">
        <v>79</v>
      </c>
      <c r="X1418" s="9">
        <v>3</v>
      </c>
      <c r="Y1418" t="s">
        <v>86</v>
      </c>
      <c r="Z1418" t="s">
        <v>46</v>
      </c>
    </row>
    <row r="1419" spans="1:26" x14ac:dyDescent="0.25">
      <c r="A1419">
        <v>2870</v>
      </c>
      <c r="B1419" s="9">
        <v>31</v>
      </c>
      <c r="C1419" t="s">
        <v>26</v>
      </c>
      <c r="D1419" s="9">
        <v>1154</v>
      </c>
      <c r="E1419" t="s">
        <v>27</v>
      </c>
      <c r="F1419" s="9">
        <v>2</v>
      </c>
      <c r="G1419" t="s">
        <v>72</v>
      </c>
      <c r="H1419" t="s">
        <v>29</v>
      </c>
      <c r="I1419" t="s">
        <v>79</v>
      </c>
      <c r="J1419" t="s">
        <v>43</v>
      </c>
      <c r="K1419" s="9">
        <v>54</v>
      </c>
      <c r="L1419" t="s">
        <v>78</v>
      </c>
      <c r="M1419">
        <v>1</v>
      </c>
      <c r="N1419" t="s">
        <v>62</v>
      </c>
      <c r="O1419" t="s">
        <v>78</v>
      </c>
      <c r="P1419" t="s">
        <v>45</v>
      </c>
      <c r="Q1419" s="9">
        <v>3067</v>
      </c>
      <c r="R1419" s="9">
        <v>6393</v>
      </c>
      <c r="S1419" s="9">
        <v>0</v>
      </c>
      <c r="T1419" t="s">
        <v>46</v>
      </c>
      <c r="U1419" s="9">
        <v>19</v>
      </c>
      <c r="V1419" t="s">
        <v>82</v>
      </c>
      <c r="W1419" t="s">
        <v>78</v>
      </c>
      <c r="X1419" s="9">
        <v>1</v>
      </c>
      <c r="Y1419" t="s">
        <v>86</v>
      </c>
      <c r="Z1419" t="s">
        <v>46</v>
      </c>
    </row>
    <row r="1420" spans="1:26" x14ac:dyDescent="0.25">
      <c r="A1420">
        <v>2871</v>
      </c>
      <c r="B1420" s="9">
        <v>38</v>
      </c>
      <c r="C1420" t="s">
        <v>40</v>
      </c>
      <c r="D1420" s="9">
        <v>508</v>
      </c>
      <c r="E1420" t="s">
        <v>41</v>
      </c>
      <c r="F1420" s="9">
        <v>6</v>
      </c>
      <c r="G1420" t="s">
        <v>73</v>
      </c>
      <c r="H1420" t="s">
        <v>29</v>
      </c>
      <c r="I1420" t="s">
        <v>79</v>
      </c>
      <c r="J1420" t="s">
        <v>43</v>
      </c>
      <c r="K1420" s="9">
        <v>72</v>
      </c>
      <c r="L1420" t="s">
        <v>77</v>
      </c>
      <c r="M1420">
        <v>2</v>
      </c>
      <c r="N1420" t="s">
        <v>58</v>
      </c>
      <c r="O1420" t="s">
        <v>78</v>
      </c>
      <c r="P1420" t="s">
        <v>45</v>
      </c>
      <c r="Q1420" s="9">
        <v>5321</v>
      </c>
      <c r="R1420" s="9">
        <v>14284</v>
      </c>
      <c r="S1420" s="9">
        <v>2</v>
      </c>
      <c r="T1420" t="s">
        <v>46</v>
      </c>
      <c r="U1420" s="9">
        <v>11</v>
      </c>
      <c r="V1420" t="s">
        <v>82</v>
      </c>
      <c r="W1420" t="s">
        <v>80</v>
      </c>
      <c r="X1420" s="9">
        <v>1</v>
      </c>
      <c r="Y1420" t="s">
        <v>86</v>
      </c>
      <c r="Z1420" t="s">
        <v>46</v>
      </c>
    </row>
    <row r="1421" spans="1:26" x14ac:dyDescent="0.25">
      <c r="A1421">
        <v>2872</v>
      </c>
      <c r="B1421" s="9">
        <v>42</v>
      </c>
      <c r="C1421" t="s">
        <v>26</v>
      </c>
      <c r="D1421" s="9">
        <v>557</v>
      </c>
      <c r="E1421" t="s">
        <v>41</v>
      </c>
      <c r="F1421" s="9">
        <v>18</v>
      </c>
      <c r="G1421" t="s">
        <v>73</v>
      </c>
      <c r="H1421" t="s">
        <v>29</v>
      </c>
      <c r="I1421" t="s">
        <v>80</v>
      </c>
      <c r="J1421" t="s">
        <v>43</v>
      </c>
      <c r="K1421" s="9">
        <v>35</v>
      </c>
      <c r="L1421" t="s">
        <v>78</v>
      </c>
      <c r="M1421">
        <v>2</v>
      </c>
      <c r="N1421" t="s">
        <v>44</v>
      </c>
      <c r="O1421" t="s">
        <v>79</v>
      </c>
      <c r="P1421" t="s">
        <v>57</v>
      </c>
      <c r="Q1421" s="9">
        <v>5410</v>
      </c>
      <c r="R1421" s="9">
        <v>11189</v>
      </c>
      <c r="S1421" s="9">
        <v>6</v>
      </c>
      <c r="T1421" t="s">
        <v>36</v>
      </c>
      <c r="U1421" s="9">
        <v>17</v>
      </c>
      <c r="V1421" t="s">
        <v>82</v>
      </c>
      <c r="W1421" t="s">
        <v>78</v>
      </c>
      <c r="X1421" s="9">
        <v>3</v>
      </c>
      <c r="Y1421" t="s">
        <v>85</v>
      </c>
      <c r="Z1421" t="s">
        <v>46</v>
      </c>
    </row>
    <row r="1422" spans="1:26" x14ac:dyDescent="0.25">
      <c r="A1422">
        <v>2873</v>
      </c>
      <c r="B1422" s="9">
        <v>41</v>
      </c>
      <c r="C1422" t="s">
        <v>26</v>
      </c>
      <c r="D1422" s="9">
        <v>642</v>
      </c>
      <c r="E1422" t="s">
        <v>41</v>
      </c>
      <c r="F1422" s="9">
        <v>1</v>
      </c>
      <c r="G1422" t="s">
        <v>74</v>
      </c>
      <c r="H1422" t="s">
        <v>29</v>
      </c>
      <c r="I1422" t="s">
        <v>80</v>
      </c>
      <c r="J1422" t="s">
        <v>43</v>
      </c>
      <c r="K1422" s="9">
        <v>76</v>
      </c>
      <c r="L1422" t="s">
        <v>78</v>
      </c>
      <c r="M1422">
        <v>1</v>
      </c>
      <c r="N1422" t="s">
        <v>44</v>
      </c>
      <c r="O1422" t="s">
        <v>80</v>
      </c>
      <c r="P1422" t="s">
        <v>45</v>
      </c>
      <c r="Q1422" s="9">
        <v>2782</v>
      </c>
      <c r="R1422" s="9">
        <v>21412</v>
      </c>
      <c r="S1422" s="9">
        <v>3</v>
      </c>
      <c r="T1422" t="s">
        <v>46</v>
      </c>
      <c r="U1422" s="9">
        <v>22</v>
      </c>
      <c r="V1422" t="s">
        <v>83</v>
      </c>
      <c r="W1422" t="s">
        <v>79</v>
      </c>
      <c r="X1422" s="9">
        <v>3</v>
      </c>
      <c r="Y1422" t="s">
        <v>86</v>
      </c>
      <c r="Z1422" t="s">
        <v>46</v>
      </c>
    </row>
    <row r="1423" spans="1:26" x14ac:dyDescent="0.25">
      <c r="A1423">
        <v>2874</v>
      </c>
      <c r="B1423" s="9">
        <v>47</v>
      </c>
      <c r="C1423" t="s">
        <v>60</v>
      </c>
      <c r="D1423" s="9">
        <v>1162</v>
      </c>
      <c r="E1423" t="s">
        <v>41</v>
      </c>
      <c r="F1423" s="9">
        <v>1</v>
      </c>
      <c r="G1423" t="s">
        <v>76</v>
      </c>
      <c r="H1423" t="s">
        <v>53</v>
      </c>
      <c r="I1423" t="s">
        <v>78</v>
      </c>
      <c r="J1423" t="s">
        <v>31</v>
      </c>
      <c r="K1423" s="9">
        <v>98</v>
      </c>
      <c r="L1423" t="s">
        <v>78</v>
      </c>
      <c r="M1423">
        <v>3</v>
      </c>
      <c r="N1423" t="s">
        <v>63</v>
      </c>
      <c r="O1423" t="s">
        <v>77</v>
      </c>
      <c r="P1423" t="s">
        <v>45</v>
      </c>
      <c r="Q1423" s="9">
        <v>11957</v>
      </c>
      <c r="R1423" s="9">
        <v>17231</v>
      </c>
      <c r="S1423" s="9">
        <v>0</v>
      </c>
      <c r="T1423" t="s">
        <v>46</v>
      </c>
      <c r="U1423" s="9">
        <v>18</v>
      </c>
      <c r="V1423" t="s">
        <v>82</v>
      </c>
      <c r="W1423" t="s">
        <v>79</v>
      </c>
      <c r="X1423" s="9">
        <v>3</v>
      </c>
      <c r="Y1423" t="s">
        <v>84</v>
      </c>
      <c r="Z1423" t="s">
        <v>46</v>
      </c>
    </row>
    <row r="1424" spans="1:26" x14ac:dyDescent="0.25">
      <c r="A1424">
        <v>2875</v>
      </c>
      <c r="B1424" s="9">
        <v>35</v>
      </c>
      <c r="C1424" t="s">
        <v>26</v>
      </c>
      <c r="D1424" s="9">
        <v>1490</v>
      </c>
      <c r="E1424" t="s">
        <v>41</v>
      </c>
      <c r="F1424" s="9">
        <v>11</v>
      </c>
      <c r="G1424" t="s">
        <v>73</v>
      </c>
      <c r="H1424" t="s">
        <v>53</v>
      </c>
      <c r="I1424" t="s">
        <v>80</v>
      </c>
      <c r="J1424" t="s">
        <v>43</v>
      </c>
      <c r="K1424" s="9">
        <v>43</v>
      </c>
      <c r="L1424" t="s">
        <v>78</v>
      </c>
      <c r="M1424">
        <v>1</v>
      </c>
      <c r="N1424" t="s">
        <v>51</v>
      </c>
      <c r="O1424" t="s">
        <v>78</v>
      </c>
      <c r="P1424" t="s">
        <v>45</v>
      </c>
      <c r="Q1424" s="9">
        <v>2660</v>
      </c>
      <c r="R1424" s="9">
        <v>20232</v>
      </c>
      <c r="S1424" s="9">
        <v>7</v>
      </c>
      <c r="T1424" t="s">
        <v>36</v>
      </c>
      <c r="U1424" s="9">
        <v>11</v>
      </c>
      <c r="V1424" t="s">
        <v>82</v>
      </c>
      <c r="W1424" t="s">
        <v>78</v>
      </c>
      <c r="X1424" s="9">
        <v>3</v>
      </c>
      <c r="Y1424" t="s">
        <v>86</v>
      </c>
      <c r="Z1424" t="s">
        <v>46</v>
      </c>
    </row>
    <row r="1425" spans="1:26" x14ac:dyDescent="0.25">
      <c r="A1425">
        <v>2876</v>
      </c>
      <c r="B1425" s="9">
        <v>22</v>
      </c>
      <c r="C1425" t="s">
        <v>26</v>
      </c>
      <c r="D1425" s="9">
        <v>581</v>
      </c>
      <c r="E1425" t="s">
        <v>41</v>
      </c>
      <c r="F1425" s="9">
        <v>1</v>
      </c>
      <c r="G1425" t="s">
        <v>72</v>
      </c>
      <c r="H1425" t="s">
        <v>29</v>
      </c>
      <c r="I1425" t="s">
        <v>80</v>
      </c>
      <c r="J1425" t="s">
        <v>43</v>
      </c>
      <c r="K1425" s="9">
        <v>63</v>
      </c>
      <c r="L1425" t="s">
        <v>78</v>
      </c>
      <c r="M1425">
        <v>1</v>
      </c>
      <c r="N1425" t="s">
        <v>44</v>
      </c>
      <c r="O1425" t="s">
        <v>78</v>
      </c>
      <c r="P1425" t="s">
        <v>35</v>
      </c>
      <c r="Q1425" s="9">
        <v>3375</v>
      </c>
      <c r="R1425" s="9">
        <v>17624</v>
      </c>
      <c r="S1425" s="9">
        <v>0</v>
      </c>
      <c r="T1425" t="s">
        <v>46</v>
      </c>
      <c r="U1425" s="9">
        <v>12</v>
      </c>
      <c r="V1425" t="s">
        <v>82</v>
      </c>
      <c r="W1425" t="s">
        <v>80</v>
      </c>
      <c r="X1425" s="9">
        <v>2</v>
      </c>
      <c r="Y1425" t="s">
        <v>87</v>
      </c>
      <c r="Z1425" t="s">
        <v>46</v>
      </c>
    </row>
    <row r="1426" spans="1:26" x14ac:dyDescent="0.25">
      <c r="A1426">
        <v>2877</v>
      </c>
      <c r="B1426" s="9">
        <v>35</v>
      </c>
      <c r="C1426" t="s">
        <v>26</v>
      </c>
      <c r="D1426" s="9">
        <v>1395</v>
      </c>
      <c r="E1426" t="s">
        <v>41</v>
      </c>
      <c r="F1426" s="9">
        <v>9</v>
      </c>
      <c r="G1426" t="s">
        <v>73</v>
      </c>
      <c r="H1426" t="s">
        <v>53</v>
      </c>
      <c r="I1426" t="s">
        <v>77</v>
      </c>
      <c r="J1426" t="s">
        <v>43</v>
      </c>
      <c r="K1426" s="9">
        <v>48</v>
      </c>
      <c r="L1426" t="s">
        <v>78</v>
      </c>
      <c r="M1426">
        <v>2</v>
      </c>
      <c r="N1426" t="s">
        <v>44</v>
      </c>
      <c r="O1426" t="s">
        <v>78</v>
      </c>
      <c r="P1426" t="s">
        <v>35</v>
      </c>
      <c r="Q1426" s="9">
        <v>5098</v>
      </c>
      <c r="R1426" s="9">
        <v>14506</v>
      </c>
      <c r="S1426" s="9">
        <v>1</v>
      </c>
      <c r="T1426" t="s">
        <v>46</v>
      </c>
      <c r="U1426" s="9">
        <v>19</v>
      </c>
      <c r="V1426" t="s">
        <v>82</v>
      </c>
      <c r="W1426" t="s">
        <v>77</v>
      </c>
      <c r="X1426" s="9">
        <v>5</v>
      </c>
      <c r="Y1426" t="s">
        <v>86</v>
      </c>
      <c r="Z1426" t="s">
        <v>46</v>
      </c>
    </row>
    <row r="1427" spans="1:26" x14ac:dyDescent="0.25">
      <c r="A1427">
        <v>2878</v>
      </c>
      <c r="B1427" s="9">
        <v>33</v>
      </c>
      <c r="C1427" t="s">
        <v>26</v>
      </c>
      <c r="D1427" s="9">
        <v>501</v>
      </c>
      <c r="E1427" t="s">
        <v>41</v>
      </c>
      <c r="F1427" s="9">
        <v>15</v>
      </c>
      <c r="G1427" t="s">
        <v>72</v>
      </c>
      <c r="H1427" t="s">
        <v>53</v>
      </c>
      <c r="I1427" t="s">
        <v>77</v>
      </c>
      <c r="J1427" t="s">
        <v>31</v>
      </c>
      <c r="K1427" s="9">
        <v>95</v>
      </c>
      <c r="L1427" t="s">
        <v>78</v>
      </c>
      <c r="M1427">
        <v>2</v>
      </c>
      <c r="N1427" t="s">
        <v>59</v>
      </c>
      <c r="O1427" t="s">
        <v>80</v>
      </c>
      <c r="P1427" t="s">
        <v>45</v>
      </c>
      <c r="Q1427" s="9">
        <v>4878</v>
      </c>
      <c r="R1427" s="9">
        <v>21653</v>
      </c>
      <c r="S1427" s="9">
        <v>5</v>
      </c>
      <c r="T1427" t="s">
        <v>36</v>
      </c>
      <c r="U1427" s="9">
        <v>13</v>
      </c>
      <c r="V1427" t="s">
        <v>82</v>
      </c>
      <c r="W1427" t="s">
        <v>79</v>
      </c>
      <c r="X1427" s="9">
        <v>6</v>
      </c>
      <c r="Y1427" t="s">
        <v>86</v>
      </c>
      <c r="Z1427" t="s">
        <v>46</v>
      </c>
    </row>
    <row r="1428" spans="1:26" x14ac:dyDescent="0.25">
      <c r="A1428">
        <v>2879</v>
      </c>
      <c r="B1428" s="9">
        <v>32</v>
      </c>
      <c r="C1428" t="s">
        <v>26</v>
      </c>
      <c r="D1428" s="9">
        <v>267</v>
      </c>
      <c r="E1428" t="s">
        <v>41</v>
      </c>
      <c r="F1428" s="9">
        <v>29</v>
      </c>
      <c r="G1428" t="s">
        <v>73</v>
      </c>
      <c r="H1428" t="s">
        <v>29</v>
      </c>
      <c r="I1428" t="s">
        <v>78</v>
      </c>
      <c r="J1428" t="s">
        <v>31</v>
      </c>
      <c r="K1428" s="9">
        <v>49</v>
      </c>
      <c r="L1428" t="s">
        <v>77</v>
      </c>
      <c r="M1428">
        <v>1</v>
      </c>
      <c r="N1428" t="s">
        <v>51</v>
      </c>
      <c r="O1428" t="s">
        <v>77</v>
      </c>
      <c r="P1428" t="s">
        <v>35</v>
      </c>
      <c r="Q1428" s="9">
        <v>2837</v>
      </c>
      <c r="R1428" s="9">
        <v>15919</v>
      </c>
      <c r="S1428" s="9">
        <v>1</v>
      </c>
      <c r="T1428" t="s">
        <v>46</v>
      </c>
      <c r="U1428" s="9">
        <v>13</v>
      </c>
      <c r="V1428" t="s">
        <v>82</v>
      </c>
      <c r="W1428" t="s">
        <v>78</v>
      </c>
      <c r="X1428" s="9">
        <v>3</v>
      </c>
      <c r="Y1428" t="s">
        <v>86</v>
      </c>
      <c r="Z1428" t="s">
        <v>46</v>
      </c>
    </row>
    <row r="1429" spans="1:26" x14ac:dyDescent="0.25">
      <c r="A1429">
        <v>2880</v>
      </c>
      <c r="B1429" s="9">
        <v>40</v>
      </c>
      <c r="C1429" t="s">
        <v>26</v>
      </c>
      <c r="D1429" s="9">
        <v>543</v>
      </c>
      <c r="E1429" t="s">
        <v>41</v>
      </c>
      <c r="F1429" s="9">
        <v>1</v>
      </c>
      <c r="G1429" t="s">
        <v>73</v>
      </c>
      <c r="H1429" t="s">
        <v>29</v>
      </c>
      <c r="I1429" t="s">
        <v>79</v>
      </c>
      <c r="J1429" t="s">
        <v>43</v>
      </c>
      <c r="K1429" s="9">
        <v>83</v>
      </c>
      <c r="L1429" t="s">
        <v>78</v>
      </c>
      <c r="M1429">
        <v>1</v>
      </c>
      <c r="N1429" t="s">
        <v>51</v>
      </c>
      <c r="O1429" t="s">
        <v>80</v>
      </c>
      <c r="P1429" t="s">
        <v>45</v>
      </c>
      <c r="Q1429" s="9">
        <v>2406</v>
      </c>
      <c r="R1429" s="9">
        <v>4060</v>
      </c>
      <c r="S1429" s="9">
        <v>8</v>
      </c>
      <c r="T1429" t="s">
        <v>46</v>
      </c>
      <c r="U1429" s="9">
        <v>19</v>
      </c>
      <c r="V1429" t="s">
        <v>82</v>
      </c>
      <c r="W1429" t="s">
        <v>78</v>
      </c>
      <c r="X1429" s="9">
        <v>3</v>
      </c>
      <c r="Y1429" t="s">
        <v>85</v>
      </c>
      <c r="Z1429" t="s">
        <v>46</v>
      </c>
    </row>
    <row r="1430" spans="1:26" x14ac:dyDescent="0.25">
      <c r="A1430">
        <v>2881</v>
      </c>
      <c r="B1430" s="9">
        <v>32</v>
      </c>
      <c r="C1430" t="s">
        <v>26</v>
      </c>
      <c r="D1430" s="9">
        <v>234</v>
      </c>
      <c r="E1430" t="s">
        <v>27</v>
      </c>
      <c r="F1430" s="9">
        <v>1</v>
      </c>
      <c r="G1430" t="s">
        <v>73</v>
      </c>
      <c r="H1430" t="s">
        <v>53</v>
      </c>
      <c r="I1430" t="s">
        <v>77</v>
      </c>
      <c r="J1430" t="s">
        <v>43</v>
      </c>
      <c r="K1430" s="9">
        <v>68</v>
      </c>
      <c r="L1430" t="s">
        <v>77</v>
      </c>
      <c r="M1430">
        <v>1</v>
      </c>
      <c r="N1430" t="s">
        <v>62</v>
      </c>
      <c r="O1430" t="s">
        <v>77</v>
      </c>
      <c r="P1430" t="s">
        <v>45</v>
      </c>
      <c r="Q1430" s="9">
        <v>2269</v>
      </c>
      <c r="R1430" s="9">
        <v>18024</v>
      </c>
      <c r="S1430" s="9">
        <v>0</v>
      </c>
      <c r="T1430" t="s">
        <v>46</v>
      </c>
      <c r="U1430" s="9">
        <v>14</v>
      </c>
      <c r="V1430" t="s">
        <v>82</v>
      </c>
      <c r="W1430" t="s">
        <v>77</v>
      </c>
      <c r="X1430" s="9">
        <v>2</v>
      </c>
      <c r="Y1430" t="s">
        <v>86</v>
      </c>
      <c r="Z1430" t="s">
        <v>46</v>
      </c>
    </row>
    <row r="1431" spans="1:26" x14ac:dyDescent="0.25">
      <c r="A1431">
        <v>2882</v>
      </c>
      <c r="B1431" s="9">
        <v>39</v>
      </c>
      <c r="C1431" t="s">
        <v>26</v>
      </c>
      <c r="D1431" s="9">
        <v>116</v>
      </c>
      <c r="E1431" t="s">
        <v>41</v>
      </c>
      <c r="F1431" s="9">
        <v>24</v>
      </c>
      <c r="G1431" t="s">
        <v>76</v>
      </c>
      <c r="H1431" t="s">
        <v>29</v>
      </c>
      <c r="I1431" t="s">
        <v>79</v>
      </c>
      <c r="J1431" t="s">
        <v>43</v>
      </c>
      <c r="K1431" s="9">
        <v>52</v>
      </c>
      <c r="L1431" t="s">
        <v>78</v>
      </c>
      <c r="M1431">
        <v>2</v>
      </c>
      <c r="N1431" t="s">
        <v>44</v>
      </c>
      <c r="O1431" t="s">
        <v>80</v>
      </c>
      <c r="P1431" t="s">
        <v>35</v>
      </c>
      <c r="Q1431" s="9">
        <v>4108</v>
      </c>
      <c r="R1431" s="9">
        <v>5340</v>
      </c>
      <c r="S1431" s="9">
        <v>7</v>
      </c>
      <c r="T1431" t="s">
        <v>46</v>
      </c>
      <c r="U1431" s="9">
        <v>13</v>
      </c>
      <c r="V1431" t="s">
        <v>82</v>
      </c>
      <c r="W1431" t="s">
        <v>79</v>
      </c>
      <c r="X1431" s="9">
        <v>2</v>
      </c>
      <c r="Y1431" t="s">
        <v>86</v>
      </c>
      <c r="Z1431" t="s">
        <v>46</v>
      </c>
    </row>
    <row r="1432" spans="1:26" x14ac:dyDescent="0.25">
      <c r="A1432">
        <v>2883</v>
      </c>
      <c r="B1432" s="9">
        <v>38</v>
      </c>
      <c r="C1432" t="s">
        <v>26</v>
      </c>
      <c r="D1432" s="9">
        <v>201</v>
      </c>
      <c r="E1432" t="s">
        <v>41</v>
      </c>
      <c r="F1432" s="9">
        <v>10</v>
      </c>
      <c r="G1432" t="s">
        <v>74</v>
      </c>
      <c r="H1432" t="s">
        <v>53</v>
      </c>
      <c r="I1432" t="s">
        <v>77</v>
      </c>
      <c r="J1432" t="s">
        <v>31</v>
      </c>
      <c r="K1432" s="9">
        <v>99</v>
      </c>
      <c r="L1432" t="s">
        <v>79</v>
      </c>
      <c r="M1432">
        <v>3</v>
      </c>
      <c r="N1432" t="s">
        <v>63</v>
      </c>
      <c r="O1432" t="s">
        <v>78</v>
      </c>
      <c r="P1432" t="s">
        <v>45</v>
      </c>
      <c r="Q1432" s="9">
        <v>13206</v>
      </c>
      <c r="R1432" s="9">
        <v>3376</v>
      </c>
      <c r="S1432" s="9">
        <v>3</v>
      </c>
      <c r="T1432" t="s">
        <v>46</v>
      </c>
      <c r="U1432" s="9">
        <v>12</v>
      </c>
      <c r="V1432" t="s">
        <v>82</v>
      </c>
      <c r="W1432" t="s">
        <v>79</v>
      </c>
      <c r="X1432" s="9">
        <v>3</v>
      </c>
      <c r="Y1432" t="s">
        <v>86</v>
      </c>
      <c r="Z1432" t="s">
        <v>46</v>
      </c>
    </row>
    <row r="1433" spans="1:26" x14ac:dyDescent="0.25">
      <c r="A1433">
        <v>2884</v>
      </c>
      <c r="B1433" s="9">
        <v>32</v>
      </c>
      <c r="C1433" t="s">
        <v>26</v>
      </c>
      <c r="D1433" s="9">
        <v>801</v>
      </c>
      <c r="E1433" t="s">
        <v>27</v>
      </c>
      <c r="F1433" s="9">
        <v>1</v>
      </c>
      <c r="G1433" t="s">
        <v>73</v>
      </c>
      <c r="H1433" t="s">
        <v>64</v>
      </c>
      <c r="I1433" t="s">
        <v>78</v>
      </c>
      <c r="J1433" t="s">
        <v>31</v>
      </c>
      <c r="K1433" s="9">
        <v>48</v>
      </c>
      <c r="L1433" t="s">
        <v>78</v>
      </c>
      <c r="M1433">
        <v>3</v>
      </c>
      <c r="N1433" t="s">
        <v>33</v>
      </c>
      <c r="O1433" t="s">
        <v>80</v>
      </c>
      <c r="P1433" t="s">
        <v>45</v>
      </c>
      <c r="Q1433" s="9">
        <v>10422</v>
      </c>
      <c r="R1433" s="9">
        <v>24032</v>
      </c>
      <c r="S1433" s="9">
        <v>1</v>
      </c>
      <c r="T1433" t="s">
        <v>46</v>
      </c>
      <c r="U1433" s="9">
        <v>19</v>
      </c>
      <c r="V1433" t="s">
        <v>82</v>
      </c>
      <c r="W1433" t="s">
        <v>78</v>
      </c>
      <c r="X1433" s="9">
        <v>3</v>
      </c>
      <c r="Y1433" t="s">
        <v>86</v>
      </c>
      <c r="Z1433" t="s">
        <v>46</v>
      </c>
    </row>
    <row r="1434" spans="1:26" x14ac:dyDescent="0.25">
      <c r="A1434">
        <v>2885</v>
      </c>
      <c r="B1434" s="9">
        <v>37</v>
      </c>
      <c r="C1434" t="s">
        <v>26</v>
      </c>
      <c r="D1434" s="9">
        <v>161</v>
      </c>
      <c r="E1434" t="s">
        <v>41</v>
      </c>
      <c r="F1434" s="9">
        <v>10</v>
      </c>
      <c r="G1434" t="s">
        <v>74</v>
      </c>
      <c r="H1434" t="s">
        <v>29</v>
      </c>
      <c r="I1434" t="s">
        <v>78</v>
      </c>
      <c r="J1434" t="s">
        <v>31</v>
      </c>
      <c r="K1434" s="9">
        <v>42</v>
      </c>
      <c r="L1434" t="s">
        <v>80</v>
      </c>
      <c r="M1434">
        <v>3</v>
      </c>
      <c r="N1434" t="s">
        <v>63</v>
      </c>
      <c r="O1434" t="s">
        <v>80</v>
      </c>
      <c r="P1434" t="s">
        <v>45</v>
      </c>
      <c r="Q1434" s="9">
        <v>13744</v>
      </c>
      <c r="R1434" s="9">
        <v>15471</v>
      </c>
      <c r="S1434" s="9">
        <v>1</v>
      </c>
      <c r="T1434" t="s">
        <v>36</v>
      </c>
      <c r="U1434" s="9">
        <v>25</v>
      </c>
      <c r="V1434" t="s">
        <v>83</v>
      </c>
      <c r="W1434" t="s">
        <v>79</v>
      </c>
      <c r="X1434" s="9">
        <v>2</v>
      </c>
      <c r="Y1434" t="s">
        <v>86</v>
      </c>
      <c r="Z1434" t="s">
        <v>46</v>
      </c>
    </row>
    <row r="1435" spans="1:26" x14ac:dyDescent="0.25">
      <c r="A1435">
        <v>2886</v>
      </c>
      <c r="B1435" s="9">
        <v>25</v>
      </c>
      <c r="C1435" t="s">
        <v>26</v>
      </c>
      <c r="D1435" s="9">
        <v>1382</v>
      </c>
      <c r="E1435" t="s">
        <v>27</v>
      </c>
      <c r="F1435" s="9">
        <v>8</v>
      </c>
      <c r="G1435" t="s">
        <v>72</v>
      </c>
      <c r="H1435" t="s">
        <v>49</v>
      </c>
      <c r="I1435" t="s">
        <v>79</v>
      </c>
      <c r="J1435" t="s">
        <v>31</v>
      </c>
      <c r="K1435" s="9">
        <v>85</v>
      </c>
      <c r="L1435" t="s">
        <v>78</v>
      </c>
      <c r="M1435">
        <v>2</v>
      </c>
      <c r="N1435" t="s">
        <v>33</v>
      </c>
      <c r="O1435" t="s">
        <v>78</v>
      </c>
      <c r="P1435" t="s">
        <v>57</v>
      </c>
      <c r="Q1435" s="9">
        <v>4907</v>
      </c>
      <c r="R1435" s="9">
        <v>13684</v>
      </c>
      <c r="S1435" s="9">
        <v>0</v>
      </c>
      <c r="T1435" t="s">
        <v>36</v>
      </c>
      <c r="U1435" s="9">
        <v>22</v>
      </c>
      <c r="V1435" t="s">
        <v>83</v>
      </c>
      <c r="W1435" t="s">
        <v>77</v>
      </c>
      <c r="X1435" s="9">
        <v>3</v>
      </c>
      <c r="Y1435" t="s">
        <v>85</v>
      </c>
      <c r="Z1435" t="s">
        <v>46</v>
      </c>
    </row>
    <row r="1436" spans="1:26" x14ac:dyDescent="0.25">
      <c r="A1436">
        <v>2887</v>
      </c>
      <c r="B1436" s="9">
        <v>52</v>
      </c>
      <c r="C1436" t="s">
        <v>60</v>
      </c>
      <c r="D1436" s="9">
        <v>809</v>
      </c>
      <c r="E1436" t="s">
        <v>27</v>
      </c>
      <c r="F1436" s="9">
        <v>29</v>
      </c>
      <c r="G1436" t="s">
        <v>73</v>
      </c>
      <c r="H1436" t="s">
        <v>29</v>
      </c>
      <c r="I1436" t="s">
        <v>79</v>
      </c>
      <c r="J1436" t="s">
        <v>43</v>
      </c>
      <c r="K1436" s="9">
        <v>40</v>
      </c>
      <c r="L1436" t="s">
        <v>78</v>
      </c>
      <c r="M1436">
        <v>1</v>
      </c>
      <c r="N1436" t="s">
        <v>62</v>
      </c>
      <c r="O1436" t="s">
        <v>80</v>
      </c>
      <c r="P1436" t="s">
        <v>57</v>
      </c>
      <c r="Q1436" s="9">
        <v>3482</v>
      </c>
      <c r="R1436" s="9">
        <v>19788</v>
      </c>
      <c r="S1436" s="9">
        <v>2</v>
      </c>
      <c r="T1436" t="s">
        <v>46</v>
      </c>
      <c r="U1436" s="9">
        <v>15</v>
      </c>
      <c r="V1436" t="s">
        <v>82</v>
      </c>
      <c r="W1436" t="s">
        <v>77</v>
      </c>
      <c r="X1436" s="9">
        <v>3</v>
      </c>
      <c r="Y1436" t="s">
        <v>85</v>
      </c>
      <c r="Z1436" t="s">
        <v>46</v>
      </c>
    </row>
    <row r="1437" spans="1:26" x14ac:dyDescent="0.25">
      <c r="A1437">
        <v>2888</v>
      </c>
      <c r="B1437" s="9">
        <v>44</v>
      </c>
      <c r="C1437" t="s">
        <v>26</v>
      </c>
      <c r="D1437" s="9">
        <v>1037</v>
      </c>
      <c r="E1437" t="s">
        <v>41</v>
      </c>
      <c r="F1437" s="9">
        <v>1</v>
      </c>
      <c r="G1437" t="s">
        <v>74</v>
      </c>
      <c r="H1437" t="s">
        <v>53</v>
      </c>
      <c r="I1437" t="s">
        <v>77</v>
      </c>
      <c r="J1437" t="s">
        <v>43</v>
      </c>
      <c r="K1437" s="9">
        <v>42</v>
      </c>
      <c r="L1437" t="s">
        <v>78</v>
      </c>
      <c r="M1437">
        <v>1</v>
      </c>
      <c r="N1437" t="s">
        <v>44</v>
      </c>
      <c r="O1437" t="s">
        <v>80</v>
      </c>
      <c r="P1437" t="s">
        <v>35</v>
      </c>
      <c r="Q1437" s="9">
        <v>2436</v>
      </c>
      <c r="R1437" s="9">
        <v>13422</v>
      </c>
      <c r="S1437" s="9">
        <v>6</v>
      </c>
      <c r="T1437" t="s">
        <v>36</v>
      </c>
      <c r="U1437" s="9">
        <v>12</v>
      </c>
      <c r="V1437" t="s">
        <v>82</v>
      </c>
      <c r="W1437" t="s">
        <v>78</v>
      </c>
      <c r="X1437" s="9">
        <v>2</v>
      </c>
      <c r="Y1437" t="s">
        <v>86</v>
      </c>
      <c r="Z1437" t="s">
        <v>46</v>
      </c>
    </row>
    <row r="1438" spans="1:26" x14ac:dyDescent="0.25">
      <c r="A1438">
        <v>2889</v>
      </c>
      <c r="B1438" s="9">
        <v>21</v>
      </c>
      <c r="C1438" t="s">
        <v>26</v>
      </c>
      <c r="D1438" s="9">
        <v>501</v>
      </c>
      <c r="E1438" t="s">
        <v>27</v>
      </c>
      <c r="F1438" s="9">
        <v>5</v>
      </c>
      <c r="G1438" t="s">
        <v>76</v>
      </c>
      <c r="H1438" t="s">
        <v>53</v>
      </c>
      <c r="I1438" t="s">
        <v>78</v>
      </c>
      <c r="J1438" t="s">
        <v>43</v>
      </c>
      <c r="K1438" s="9">
        <v>58</v>
      </c>
      <c r="L1438" t="s">
        <v>78</v>
      </c>
      <c r="M1438">
        <v>1</v>
      </c>
      <c r="N1438" t="s">
        <v>62</v>
      </c>
      <c r="O1438" t="s">
        <v>79</v>
      </c>
      <c r="P1438" t="s">
        <v>35</v>
      </c>
      <c r="Q1438" s="9">
        <v>2380</v>
      </c>
      <c r="R1438" s="9">
        <v>25479</v>
      </c>
      <c r="S1438" s="9">
        <v>1</v>
      </c>
      <c r="T1438" t="s">
        <v>36</v>
      </c>
      <c r="U1438" s="9">
        <v>11</v>
      </c>
      <c r="V1438" t="s">
        <v>82</v>
      </c>
      <c r="W1438" t="s">
        <v>80</v>
      </c>
      <c r="X1438" s="9">
        <v>6</v>
      </c>
      <c r="Y1438" t="s">
        <v>86</v>
      </c>
      <c r="Z1438" t="s">
        <v>46</v>
      </c>
    </row>
    <row r="1439" spans="1:26" x14ac:dyDescent="0.25">
      <c r="A1439">
        <v>2890</v>
      </c>
      <c r="B1439" s="9">
        <v>37</v>
      </c>
      <c r="C1439" t="s">
        <v>60</v>
      </c>
      <c r="D1439" s="9">
        <v>105</v>
      </c>
      <c r="E1439" t="s">
        <v>41</v>
      </c>
      <c r="F1439" s="9">
        <v>9</v>
      </c>
      <c r="G1439" t="s">
        <v>74</v>
      </c>
      <c r="H1439" t="s">
        <v>29</v>
      </c>
      <c r="I1439" t="s">
        <v>80</v>
      </c>
      <c r="J1439" t="s">
        <v>43</v>
      </c>
      <c r="K1439" s="9">
        <v>87</v>
      </c>
      <c r="L1439" t="s">
        <v>78</v>
      </c>
      <c r="M1439">
        <v>5</v>
      </c>
      <c r="N1439" t="s">
        <v>61</v>
      </c>
      <c r="O1439" t="s">
        <v>80</v>
      </c>
      <c r="P1439" t="s">
        <v>35</v>
      </c>
      <c r="Q1439" s="9">
        <v>19431</v>
      </c>
      <c r="R1439" s="9">
        <v>15302</v>
      </c>
      <c r="S1439" s="9">
        <v>2</v>
      </c>
      <c r="T1439" t="s">
        <v>46</v>
      </c>
      <c r="U1439" s="9">
        <v>13</v>
      </c>
      <c r="V1439" t="s">
        <v>82</v>
      </c>
      <c r="W1439" t="s">
        <v>78</v>
      </c>
      <c r="X1439" s="9">
        <v>3</v>
      </c>
      <c r="Y1439" t="s">
        <v>85</v>
      </c>
      <c r="Z1439" t="s">
        <v>46</v>
      </c>
    </row>
    <row r="1440" spans="1:26" x14ac:dyDescent="0.25">
      <c r="A1440">
        <v>2891</v>
      </c>
      <c r="B1440" s="9">
        <v>23</v>
      </c>
      <c r="C1440" t="s">
        <v>40</v>
      </c>
      <c r="D1440" s="9">
        <v>638</v>
      </c>
      <c r="E1440" t="s">
        <v>41</v>
      </c>
      <c r="F1440" s="9">
        <v>9</v>
      </c>
      <c r="G1440" t="s">
        <v>74</v>
      </c>
      <c r="H1440" t="s">
        <v>64</v>
      </c>
      <c r="I1440" t="s">
        <v>80</v>
      </c>
      <c r="J1440" t="s">
        <v>43</v>
      </c>
      <c r="K1440" s="9">
        <v>33</v>
      </c>
      <c r="L1440" t="s">
        <v>78</v>
      </c>
      <c r="M1440">
        <v>1</v>
      </c>
      <c r="N1440" t="s">
        <v>62</v>
      </c>
      <c r="O1440" t="s">
        <v>79</v>
      </c>
      <c r="P1440" t="s">
        <v>45</v>
      </c>
      <c r="Q1440" s="9">
        <v>1790</v>
      </c>
      <c r="R1440" s="9">
        <v>26956</v>
      </c>
      <c r="S1440" s="9">
        <v>1</v>
      </c>
      <c r="T1440" t="s">
        <v>46</v>
      </c>
      <c r="U1440" s="9">
        <v>19</v>
      </c>
      <c r="V1440" t="s">
        <v>82</v>
      </c>
      <c r="W1440" t="s">
        <v>79</v>
      </c>
      <c r="X1440" s="9">
        <v>3</v>
      </c>
      <c r="Y1440" t="s">
        <v>85</v>
      </c>
      <c r="Z1440" t="s">
        <v>36</v>
      </c>
    </row>
    <row r="1441" spans="1:26" x14ac:dyDescent="0.25">
      <c r="A1441">
        <v>2892</v>
      </c>
      <c r="B1441" s="9">
        <v>36</v>
      </c>
      <c r="C1441" t="s">
        <v>26</v>
      </c>
      <c r="D1441" s="9">
        <v>557</v>
      </c>
      <c r="E1441" t="s">
        <v>27</v>
      </c>
      <c r="F1441" s="9">
        <v>3</v>
      </c>
      <c r="G1441" t="s">
        <v>74</v>
      </c>
      <c r="H1441" t="s">
        <v>29</v>
      </c>
      <c r="I1441" t="s">
        <v>79</v>
      </c>
      <c r="J1441" t="s">
        <v>31</v>
      </c>
      <c r="K1441" s="9">
        <v>87</v>
      </c>
      <c r="L1441" t="s">
        <v>77</v>
      </c>
      <c r="M1441">
        <v>3</v>
      </c>
      <c r="N1441" t="s">
        <v>33</v>
      </c>
      <c r="O1441" t="s">
        <v>80</v>
      </c>
      <c r="P1441" t="s">
        <v>45</v>
      </c>
      <c r="Q1441" s="9">
        <v>7644</v>
      </c>
      <c r="R1441" s="9">
        <v>12695</v>
      </c>
      <c r="S1441" s="9">
        <v>0</v>
      </c>
      <c r="T1441" t="s">
        <v>46</v>
      </c>
      <c r="U1441" s="9">
        <v>19</v>
      </c>
      <c r="V1441" t="s">
        <v>82</v>
      </c>
      <c r="W1441" t="s">
        <v>78</v>
      </c>
      <c r="X1441" s="9">
        <v>2</v>
      </c>
      <c r="Y1441" t="s">
        <v>86</v>
      </c>
      <c r="Z1441" t="s">
        <v>46</v>
      </c>
    </row>
    <row r="1442" spans="1:26" x14ac:dyDescent="0.25">
      <c r="A1442">
        <v>2893</v>
      </c>
      <c r="B1442" s="9">
        <v>36</v>
      </c>
      <c r="C1442" t="s">
        <v>40</v>
      </c>
      <c r="D1442" s="9">
        <v>688</v>
      </c>
      <c r="E1442" t="s">
        <v>41</v>
      </c>
      <c r="F1442" s="9">
        <v>4</v>
      </c>
      <c r="G1442" t="s">
        <v>72</v>
      </c>
      <c r="H1442" t="s">
        <v>29</v>
      </c>
      <c r="I1442" t="s">
        <v>80</v>
      </c>
      <c r="J1442" t="s">
        <v>31</v>
      </c>
      <c r="K1442" s="9">
        <v>97</v>
      </c>
      <c r="L1442" t="s">
        <v>78</v>
      </c>
      <c r="M1442">
        <v>2</v>
      </c>
      <c r="N1442" t="s">
        <v>58</v>
      </c>
      <c r="O1442" t="s">
        <v>77</v>
      </c>
      <c r="P1442" t="s">
        <v>57</v>
      </c>
      <c r="Q1442" s="9">
        <v>5131</v>
      </c>
      <c r="R1442" s="9">
        <v>9192</v>
      </c>
      <c r="S1442" s="9">
        <v>7</v>
      </c>
      <c r="T1442" t="s">
        <v>46</v>
      </c>
      <c r="U1442" s="9">
        <v>13</v>
      </c>
      <c r="V1442" t="s">
        <v>82</v>
      </c>
      <c r="W1442" t="s">
        <v>77</v>
      </c>
      <c r="X1442" s="9">
        <v>3</v>
      </c>
      <c r="Y1442" t="s">
        <v>86</v>
      </c>
      <c r="Z1442" t="s">
        <v>46</v>
      </c>
    </row>
    <row r="1443" spans="1:26" x14ac:dyDescent="0.25">
      <c r="A1443">
        <v>2894</v>
      </c>
      <c r="B1443" s="9">
        <v>56</v>
      </c>
      <c r="C1443" t="s">
        <v>60</v>
      </c>
      <c r="D1443" s="9">
        <v>667</v>
      </c>
      <c r="E1443" t="s">
        <v>41</v>
      </c>
      <c r="F1443" s="9">
        <v>1</v>
      </c>
      <c r="G1443" t="s">
        <v>73</v>
      </c>
      <c r="H1443" t="s">
        <v>29</v>
      </c>
      <c r="I1443" t="s">
        <v>78</v>
      </c>
      <c r="J1443" t="s">
        <v>43</v>
      </c>
      <c r="K1443" s="9">
        <v>57</v>
      </c>
      <c r="L1443" t="s">
        <v>78</v>
      </c>
      <c r="M1443">
        <v>2</v>
      </c>
      <c r="N1443" t="s">
        <v>59</v>
      </c>
      <c r="O1443" t="s">
        <v>78</v>
      </c>
      <c r="P1443" t="s">
        <v>57</v>
      </c>
      <c r="Q1443" s="9">
        <v>6306</v>
      </c>
      <c r="R1443" s="9">
        <v>26236</v>
      </c>
      <c r="S1443" s="9">
        <v>1</v>
      </c>
      <c r="T1443" t="s">
        <v>46</v>
      </c>
      <c r="U1443" s="9">
        <v>21</v>
      </c>
      <c r="V1443" t="s">
        <v>83</v>
      </c>
      <c r="W1443" t="s">
        <v>79</v>
      </c>
      <c r="X1443" s="9">
        <v>2</v>
      </c>
      <c r="Y1443" t="s">
        <v>85</v>
      </c>
      <c r="Z1443" t="s">
        <v>46</v>
      </c>
    </row>
    <row r="1444" spans="1:26" x14ac:dyDescent="0.25">
      <c r="A1444">
        <v>2895</v>
      </c>
      <c r="B1444" s="9">
        <v>37</v>
      </c>
      <c r="C1444" t="s">
        <v>26</v>
      </c>
      <c r="D1444" s="9">
        <v>1092</v>
      </c>
      <c r="E1444" t="s">
        <v>41</v>
      </c>
      <c r="F1444" s="9">
        <v>1</v>
      </c>
      <c r="G1444" t="s">
        <v>73</v>
      </c>
      <c r="H1444" t="s">
        <v>53</v>
      </c>
      <c r="I1444" t="s">
        <v>79</v>
      </c>
      <c r="J1444" t="s">
        <v>43</v>
      </c>
      <c r="K1444" s="9">
        <v>36</v>
      </c>
      <c r="L1444" t="s">
        <v>78</v>
      </c>
      <c r="M1444">
        <v>1</v>
      </c>
      <c r="N1444" t="s">
        <v>44</v>
      </c>
      <c r="O1444" t="s">
        <v>80</v>
      </c>
      <c r="P1444" t="s">
        <v>45</v>
      </c>
      <c r="Q1444" s="9">
        <v>4787</v>
      </c>
      <c r="R1444" s="9">
        <v>26124</v>
      </c>
      <c r="S1444" s="9">
        <v>9</v>
      </c>
      <c r="T1444" t="s">
        <v>36</v>
      </c>
      <c r="U1444" s="9">
        <v>14</v>
      </c>
      <c r="V1444" t="s">
        <v>82</v>
      </c>
      <c r="W1444" t="s">
        <v>77</v>
      </c>
      <c r="X1444" s="9">
        <v>3</v>
      </c>
      <c r="Y1444" t="s">
        <v>87</v>
      </c>
      <c r="Z1444" t="s">
        <v>36</v>
      </c>
    </row>
    <row r="1445" spans="1:26" x14ac:dyDescent="0.25">
      <c r="A1445">
        <v>2896</v>
      </c>
      <c r="B1445" s="9">
        <v>42</v>
      </c>
      <c r="C1445" t="s">
        <v>26</v>
      </c>
      <c r="D1445" s="9">
        <v>300</v>
      </c>
      <c r="E1445" t="s">
        <v>41</v>
      </c>
      <c r="F1445" s="9">
        <v>2</v>
      </c>
      <c r="G1445" t="s">
        <v>74</v>
      </c>
      <c r="H1445" t="s">
        <v>29</v>
      </c>
      <c r="I1445" t="s">
        <v>79</v>
      </c>
      <c r="J1445" t="s">
        <v>43</v>
      </c>
      <c r="K1445" s="9">
        <v>56</v>
      </c>
      <c r="L1445" t="s">
        <v>78</v>
      </c>
      <c r="M1445">
        <v>5</v>
      </c>
      <c r="N1445" t="s">
        <v>61</v>
      </c>
      <c r="O1445" t="s">
        <v>78</v>
      </c>
      <c r="P1445" t="s">
        <v>45</v>
      </c>
      <c r="Q1445" s="9">
        <v>18880</v>
      </c>
      <c r="R1445" s="9">
        <v>17312</v>
      </c>
      <c r="S1445" s="9">
        <v>5</v>
      </c>
      <c r="T1445" t="s">
        <v>46</v>
      </c>
      <c r="U1445" s="9">
        <v>11</v>
      </c>
      <c r="V1445" t="s">
        <v>82</v>
      </c>
      <c r="W1445" t="s">
        <v>79</v>
      </c>
      <c r="X1445" s="9">
        <v>2</v>
      </c>
      <c r="Y1445" t="s">
        <v>85</v>
      </c>
      <c r="Z1445" t="s">
        <v>46</v>
      </c>
    </row>
    <row r="1446" spans="1:26" x14ac:dyDescent="0.25">
      <c r="A1446">
        <v>2897</v>
      </c>
      <c r="B1446" s="9">
        <v>56</v>
      </c>
      <c r="C1446" t="s">
        <v>26</v>
      </c>
      <c r="D1446" s="9">
        <v>310</v>
      </c>
      <c r="E1446" t="s">
        <v>41</v>
      </c>
      <c r="F1446" s="9">
        <v>7</v>
      </c>
      <c r="G1446" t="s">
        <v>72</v>
      </c>
      <c r="H1446" t="s">
        <v>67</v>
      </c>
      <c r="I1446" t="s">
        <v>80</v>
      </c>
      <c r="J1446" t="s">
        <v>43</v>
      </c>
      <c r="K1446" s="9">
        <v>72</v>
      </c>
      <c r="L1446" t="s">
        <v>78</v>
      </c>
      <c r="M1446">
        <v>1</v>
      </c>
      <c r="N1446" t="s">
        <v>51</v>
      </c>
      <c r="O1446" t="s">
        <v>78</v>
      </c>
      <c r="P1446" t="s">
        <v>45</v>
      </c>
      <c r="Q1446" s="9">
        <v>2339</v>
      </c>
      <c r="R1446" s="9">
        <v>56045</v>
      </c>
      <c r="S1446" s="9">
        <v>8</v>
      </c>
      <c r="T1446" t="s">
        <v>46</v>
      </c>
      <c r="U1446" s="9">
        <v>11</v>
      </c>
      <c r="V1446" t="s">
        <v>82</v>
      </c>
      <c r="W1446" t="s">
        <v>80</v>
      </c>
      <c r="X1446" s="9">
        <v>4</v>
      </c>
      <c r="Y1446" t="s">
        <v>84</v>
      </c>
      <c r="Z1446" t="s">
        <v>36</v>
      </c>
    </row>
    <row r="1447" spans="1:26" x14ac:dyDescent="0.25">
      <c r="A1447">
        <v>2898</v>
      </c>
      <c r="B1447" s="9">
        <v>99</v>
      </c>
      <c r="C1447" t="s">
        <v>26</v>
      </c>
      <c r="D1447" s="9">
        <v>582</v>
      </c>
      <c r="E1447" t="s">
        <v>41</v>
      </c>
      <c r="F1447" s="9">
        <v>28</v>
      </c>
      <c r="G1447" t="s">
        <v>73</v>
      </c>
      <c r="H1447" t="s">
        <v>29</v>
      </c>
      <c r="I1447" t="s">
        <v>79</v>
      </c>
      <c r="J1447" t="s">
        <v>31</v>
      </c>
      <c r="K1447" s="9">
        <v>60</v>
      </c>
      <c r="L1447" t="s">
        <v>77</v>
      </c>
      <c r="M1447">
        <v>4</v>
      </c>
      <c r="N1447" t="s">
        <v>58</v>
      </c>
      <c r="O1447" t="s">
        <v>77</v>
      </c>
      <c r="P1447" t="s">
        <v>45</v>
      </c>
      <c r="Q1447" s="9">
        <v>13570</v>
      </c>
      <c r="R1447" s="9">
        <v>5640</v>
      </c>
      <c r="S1447" s="9">
        <v>0</v>
      </c>
      <c r="T1447" t="s">
        <v>46</v>
      </c>
      <c r="U1447" s="9">
        <v>23</v>
      </c>
      <c r="V1447" t="s">
        <v>83</v>
      </c>
      <c r="W1447" t="s">
        <v>78</v>
      </c>
      <c r="X1447" s="9">
        <v>3</v>
      </c>
      <c r="Y1447" t="s">
        <v>86</v>
      </c>
      <c r="Z1447" t="s">
        <v>46</v>
      </c>
    </row>
    <row r="1448" spans="1:26" x14ac:dyDescent="0.25">
      <c r="A1448">
        <v>2899</v>
      </c>
      <c r="B1448" s="9">
        <v>34</v>
      </c>
      <c r="C1448" t="s">
        <v>26</v>
      </c>
      <c r="D1448" s="9">
        <v>704</v>
      </c>
      <c r="E1448" t="s">
        <v>27</v>
      </c>
      <c r="F1448" s="9">
        <v>28</v>
      </c>
      <c r="G1448" t="s">
        <v>74</v>
      </c>
      <c r="H1448" t="s">
        <v>64</v>
      </c>
      <c r="I1448" t="s">
        <v>80</v>
      </c>
      <c r="J1448" t="s">
        <v>31</v>
      </c>
      <c r="K1448" s="9">
        <v>95</v>
      </c>
      <c r="L1448" t="s">
        <v>77</v>
      </c>
      <c r="M1448">
        <v>2</v>
      </c>
      <c r="N1448" t="s">
        <v>33</v>
      </c>
      <c r="O1448" t="s">
        <v>78</v>
      </c>
      <c r="P1448" t="s">
        <v>45</v>
      </c>
      <c r="Q1448" s="9">
        <v>6712</v>
      </c>
      <c r="R1448" s="9">
        <v>8978</v>
      </c>
      <c r="S1448" s="9">
        <v>1</v>
      </c>
      <c r="T1448" t="s">
        <v>46</v>
      </c>
      <c r="U1448" s="9">
        <v>21</v>
      </c>
      <c r="V1448" t="s">
        <v>83</v>
      </c>
      <c r="W1448" t="s">
        <v>80</v>
      </c>
      <c r="X1448" s="9">
        <v>2</v>
      </c>
      <c r="Y1448" t="s">
        <v>86</v>
      </c>
      <c r="Z1448" t="s">
        <v>46</v>
      </c>
    </row>
    <row r="1449" spans="1:26" x14ac:dyDescent="0.25">
      <c r="A1449">
        <v>2900</v>
      </c>
      <c r="B1449" s="9">
        <v>36</v>
      </c>
      <c r="C1449" t="s">
        <v>60</v>
      </c>
      <c r="D1449" s="9">
        <v>301</v>
      </c>
      <c r="E1449" t="s">
        <v>41</v>
      </c>
      <c r="F1449" s="9">
        <v>15</v>
      </c>
      <c r="G1449" t="s">
        <v>73</v>
      </c>
      <c r="H1449" t="s">
        <v>64</v>
      </c>
      <c r="I1449" t="s">
        <v>80</v>
      </c>
      <c r="J1449" t="s">
        <v>43</v>
      </c>
      <c r="K1449" s="9">
        <v>88</v>
      </c>
      <c r="L1449" t="s">
        <v>79</v>
      </c>
      <c r="M1449">
        <v>2</v>
      </c>
      <c r="N1449" t="s">
        <v>33</v>
      </c>
      <c r="O1449" t="s">
        <v>80</v>
      </c>
      <c r="P1449" t="s">
        <v>57</v>
      </c>
      <c r="Q1449" s="9">
        <v>5406</v>
      </c>
      <c r="R1449" s="9">
        <v>10436</v>
      </c>
      <c r="S1449" s="9">
        <v>1</v>
      </c>
      <c r="T1449" t="s">
        <v>46</v>
      </c>
      <c r="U1449" s="9">
        <v>24</v>
      </c>
      <c r="V1449" t="s">
        <v>83</v>
      </c>
      <c r="W1449" t="s">
        <v>79</v>
      </c>
      <c r="X1449" s="9">
        <v>4</v>
      </c>
      <c r="Y1449" t="s">
        <v>85</v>
      </c>
      <c r="Z1449" t="s">
        <v>46</v>
      </c>
    </row>
    <row r="1450" spans="1:26" x14ac:dyDescent="0.25">
      <c r="A1450">
        <v>2901</v>
      </c>
      <c r="B1450" s="9">
        <v>41</v>
      </c>
      <c r="C1450" t="s">
        <v>26</v>
      </c>
      <c r="D1450" s="9">
        <v>930</v>
      </c>
      <c r="E1450" t="s">
        <v>27</v>
      </c>
      <c r="F1450" s="9">
        <v>3</v>
      </c>
      <c r="G1450" t="s">
        <v>74</v>
      </c>
      <c r="H1450" t="s">
        <v>29</v>
      </c>
      <c r="I1450" t="s">
        <v>78</v>
      </c>
      <c r="J1450" t="s">
        <v>43</v>
      </c>
      <c r="K1450" s="9">
        <v>57</v>
      </c>
      <c r="L1450" t="s">
        <v>77</v>
      </c>
      <c r="M1450">
        <v>2</v>
      </c>
      <c r="N1450" t="s">
        <v>33</v>
      </c>
      <c r="O1450" t="s">
        <v>77</v>
      </c>
      <c r="P1450" t="s">
        <v>57</v>
      </c>
      <c r="Q1450" s="9">
        <v>8938</v>
      </c>
      <c r="R1450" s="9">
        <v>12227</v>
      </c>
      <c r="S1450" s="9">
        <v>2</v>
      </c>
      <c r="T1450" t="s">
        <v>46</v>
      </c>
      <c r="U1450" s="9">
        <v>11</v>
      </c>
      <c r="V1450" t="s">
        <v>82</v>
      </c>
      <c r="W1450" t="s">
        <v>78</v>
      </c>
      <c r="X1450" s="9">
        <v>5</v>
      </c>
      <c r="Y1450" t="s">
        <v>86</v>
      </c>
      <c r="Z1450" t="s">
        <v>46</v>
      </c>
    </row>
    <row r="1451" spans="1:26" x14ac:dyDescent="0.25">
      <c r="A1451">
        <v>2902</v>
      </c>
      <c r="B1451" s="9">
        <v>32</v>
      </c>
      <c r="C1451" t="s">
        <v>26</v>
      </c>
      <c r="D1451" s="9">
        <v>529</v>
      </c>
      <c r="E1451" t="s">
        <v>41</v>
      </c>
      <c r="F1451" s="9">
        <v>2</v>
      </c>
      <c r="G1451" t="s">
        <v>74</v>
      </c>
      <c r="H1451" t="s">
        <v>67</v>
      </c>
      <c r="I1451" t="s">
        <v>80</v>
      </c>
      <c r="J1451" t="s">
        <v>43</v>
      </c>
      <c r="K1451" s="9">
        <v>78</v>
      </c>
      <c r="L1451" t="s">
        <v>78</v>
      </c>
      <c r="M1451">
        <v>1</v>
      </c>
      <c r="N1451" t="s">
        <v>44</v>
      </c>
      <c r="O1451" t="s">
        <v>79</v>
      </c>
      <c r="P1451" t="s">
        <v>35</v>
      </c>
      <c r="Q1451" s="9">
        <v>2439</v>
      </c>
      <c r="R1451" s="9">
        <v>11288</v>
      </c>
      <c r="S1451" s="9">
        <v>1</v>
      </c>
      <c r="T1451" t="s">
        <v>46</v>
      </c>
      <c r="U1451" s="9">
        <v>14</v>
      </c>
      <c r="V1451" t="s">
        <v>82</v>
      </c>
      <c r="W1451" t="s">
        <v>80</v>
      </c>
      <c r="X1451" s="9">
        <v>4</v>
      </c>
      <c r="Y1451" t="s">
        <v>86</v>
      </c>
      <c r="Z1451" t="s">
        <v>46</v>
      </c>
    </row>
    <row r="1452" spans="1:26" x14ac:dyDescent="0.25">
      <c r="A1452">
        <v>2903</v>
      </c>
      <c r="B1452" s="9">
        <v>35</v>
      </c>
      <c r="C1452" t="s">
        <v>26</v>
      </c>
      <c r="D1452" s="9">
        <v>1146</v>
      </c>
      <c r="E1452" t="s">
        <v>69</v>
      </c>
      <c r="F1452" s="9">
        <v>26</v>
      </c>
      <c r="G1452" t="s">
        <v>73</v>
      </c>
      <c r="H1452" t="s">
        <v>29</v>
      </c>
      <c r="I1452" t="s">
        <v>78</v>
      </c>
      <c r="J1452" t="s">
        <v>31</v>
      </c>
      <c r="K1452" s="9">
        <v>31</v>
      </c>
      <c r="L1452" t="s">
        <v>78</v>
      </c>
      <c r="M1452">
        <v>3</v>
      </c>
      <c r="N1452" t="s">
        <v>69</v>
      </c>
      <c r="O1452" t="s">
        <v>80</v>
      </c>
      <c r="P1452" t="s">
        <v>35</v>
      </c>
      <c r="Q1452" s="9">
        <v>8837</v>
      </c>
      <c r="R1452" s="9">
        <v>16642</v>
      </c>
      <c r="S1452" s="9">
        <v>1</v>
      </c>
      <c r="T1452" t="s">
        <v>36</v>
      </c>
      <c r="U1452" s="9">
        <v>16</v>
      </c>
      <c r="V1452" t="s">
        <v>82</v>
      </c>
      <c r="W1452" t="s">
        <v>78</v>
      </c>
      <c r="X1452" s="9">
        <v>2</v>
      </c>
      <c r="Y1452" t="s">
        <v>86</v>
      </c>
      <c r="Z1452" t="s">
        <v>46</v>
      </c>
    </row>
    <row r="1453" spans="1:26" x14ac:dyDescent="0.25">
      <c r="A1453">
        <v>2904</v>
      </c>
      <c r="B1453" s="9">
        <v>38</v>
      </c>
      <c r="C1453" t="s">
        <v>26</v>
      </c>
      <c r="D1453" s="9">
        <v>345</v>
      </c>
      <c r="E1453" t="s">
        <v>27</v>
      </c>
      <c r="F1453" s="9">
        <v>10</v>
      </c>
      <c r="G1453" t="s">
        <v>72</v>
      </c>
      <c r="H1453" t="s">
        <v>29</v>
      </c>
      <c r="I1453" t="s">
        <v>79</v>
      </c>
      <c r="J1453" t="s">
        <v>31</v>
      </c>
      <c r="K1453" s="9">
        <v>100</v>
      </c>
      <c r="L1453" t="s">
        <v>78</v>
      </c>
      <c r="M1453">
        <v>2</v>
      </c>
      <c r="N1453" t="s">
        <v>33</v>
      </c>
      <c r="O1453" t="s">
        <v>80</v>
      </c>
      <c r="P1453" t="s">
        <v>45</v>
      </c>
      <c r="Q1453" s="9">
        <v>5343</v>
      </c>
      <c r="R1453" s="9">
        <v>5982</v>
      </c>
      <c r="S1453" s="9">
        <v>1</v>
      </c>
      <c r="T1453" t="s">
        <v>46</v>
      </c>
      <c r="U1453" s="9">
        <v>11</v>
      </c>
      <c r="V1453" t="s">
        <v>82</v>
      </c>
      <c r="W1453" t="s">
        <v>78</v>
      </c>
      <c r="X1453" s="9">
        <v>1</v>
      </c>
      <c r="Y1453" t="s">
        <v>86</v>
      </c>
      <c r="Z1453" t="s">
        <v>46</v>
      </c>
    </row>
    <row r="1454" spans="1:26" x14ac:dyDescent="0.25">
      <c r="A1454">
        <v>2905</v>
      </c>
      <c r="B1454" s="9">
        <v>50</v>
      </c>
      <c r="C1454" t="s">
        <v>40</v>
      </c>
      <c r="D1454" s="9">
        <v>878</v>
      </c>
      <c r="E1454" t="s">
        <v>27</v>
      </c>
      <c r="F1454" s="9">
        <v>1</v>
      </c>
      <c r="G1454" t="s">
        <v>73</v>
      </c>
      <c r="H1454" t="s">
        <v>29</v>
      </c>
      <c r="I1454" t="s">
        <v>77</v>
      </c>
      <c r="J1454" t="s">
        <v>43</v>
      </c>
      <c r="K1454" s="9">
        <v>94</v>
      </c>
      <c r="L1454" t="s">
        <v>78</v>
      </c>
      <c r="M1454">
        <v>2</v>
      </c>
      <c r="N1454" t="s">
        <v>33</v>
      </c>
      <c r="O1454" t="s">
        <v>78</v>
      </c>
      <c r="P1454" t="s">
        <v>57</v>
      </c>
      <c r="Q1454" s="9">
        <v>6728</v>
      </c>
      <c r="R1454" s="9">
        <v>14255</v>
      </c>
      <c r="S1454" s="9">
        <v>7</v>
      </c>
      <c r="T1454" t="s">
        <v>46</v>
      </c>
      <c r="U1454" s="9">
        <v>12</v>
      </c>
      <c r="V1454" t="s">
        <v>82</v>
      </c>
      <c r="W1454" t="s">
        <v>80</v>
      </c>
      <c r="X1454" s="9">
        <v>3</v>
      </c>
      <c r="Y1454" t="s">
        <v>86</v>
      </c>
      <c r="Z1454" t="s">
        <v>36</v>
      </c>
    </row>
    <row r="1455" spans="1:26" x14ac:dyDescent="0.25">
      <c r="A1455">
        <v>2906</v>
      </c>
      <c r="B1455" s="9">
        <v>36</v>
      </c>
      <c r="C1455" t="s">
        <v>26</v>
      </c>
      <c r="D1455" s="9">
        <v>1120</v>
      </c>
      <c r="E1455" t="s">
        <v>27</v>
      </c>
      <c r="F1455" s="9">
        <v>11</v>
      </c>
      <c r="G1455" t="s">
        <v>73</v>
      </c>
      <c r="H1455" t="s">
        <v>64</v>
      </c>
      <c r="I1455" t="s">
        <v>77</v>
      </c>
      <c r="J1455" t="s">
        <v>31</v>
      </c>
      <c r="K1455" s="9">
        <v>100</v>
      </c>
      <c r="L1455" t="s">
        <v>77</v>
      </c>
      <c r="M1455">
        <v>2</v>
      </c>
      <c r="N1455" t="s">
        <v>33</v>
      </c>
      <c r="O1455" t="s">
        <v>80</v>
      </c>
      <c r="P1455" t="s">
        <v>45</v>
      </c>
      <c r="Q1455" s="9">
        <v>6652</v>
      </c>
      <c r="R1455" s="9">
        <v>14369</v>
      </c>
      <c r="S1455" s="9">
        <v>4</v>
      </c>
      <c r="T1455" t="s">
        <v>46</v>
      </c>
      <c r="U1455" s="9">
        <v>13</v>
      </c>
      <c r="V1455" t="s">
        <v>82</v>
      </c>
      <c r="W1455" t="s">
        <v>79</v>
      </c>
      <c r="X1455" s="9">
        <v>2</v>
      </c>
      <c r="Y1455" t="s">
        <v>85</v>
      </c>
      <c r="Z1455" t="s">
        <v>46</v>
      </c>
    </row>
    <row r="1456" spans="1:26" x14ac:dyDescent="0.25">
      <c r="A1456">
        <v>2907</v>
      </c>
      <c r="B1456" s="9">
        <v>45</v>
      </c>
      <c r="C1456" t="s">
        <v>26</v>
      </c>
      <c r="D1456" s="9">
        <v>374</v>
      </c>
      <c r="E1456" t="s">
        <v>27</v>
      </c>
      <c r="F1456" s="9">
        <v>20</v>
      </c>
      <c r="G1456" t="s">
        <v>74</v>
      </c>
      <c r="H1456" t="s">
        <v>29</v>
      </c>
      <c r="I1456" t="s">
        <v>80</v>
      </c>
      <c r="J1456" t="s">
        <v>43</v>
      </c>
      <c r="K1456" s="9">
        <v>50</v>
      </c>
      <c r="L1456" t="s">
        <v>78</v>
      </c>
      <c r="M1456">
        <v>2</v>
      </c>
      <c r="N1456" t="s">
        <v>33</v>
      </c>
      <c r="O1456" t="s">
        <v>78</v>
      </c>
      <c r="P1456" t="s">
        <v>35</v>
      </c>
      <c r="Q1456" s="9">
        <v>4850</v>
      </c>
      <c r="R1456" s="9">
        <v>23333</v>
      </c>
      <c r="S1456" s="9">
        <v>8</v>
      </c>
      <c r="T1456" t="s">
        <v>46</v>
      </c>
      <c r="U1456" s="9">
        <v>15</v>
      </c>
      <c r="V1456" t="s">
        <v>82</v>
      </c>
      <c r="W1456" t="s">
        <v>78</v>
      </c>
      <c r="X1456" s="9">
        <v>3</v>
      </c>
      <c r="Y1456" t="s">
        <v>86</v>
      </c>
      <c r="Z1456" t="s">
        <v>46</v>
      </c>
    </row>
    <row r="1457" spans="1:26" x14ac:dyDescent="0.25">
      <c r="A1457">
        <v>2908</v>
      </c>
      <c r="B1457" s="9">
        <v>40</v>
      </c>
      <c r="C1457" t="s">
        <v>26</v>
      </c>
      <c r="D1457" s="9">
        <v>1322</v>
      </c>
      <c r="E1457" t="s">
        <v>41</v>
      </c>
      <c r="F1457" s="9">
        <v>2</v>
      </c>
      <c r="G1457" t="s">
        <v>73</v>
      </c>
      <c r="H1457" t="s">
        <v>29</v>
      </c>
      <c r="I1457" t="s">
        <v>78</v>
      </c>
      <c r="J1457" t="s">
        <v>43</v>
      </c>
      <c r="K1457" s="9">
        <v>52</v>
      </c>
      <c r="L1457" t="s">
        <v>77</v>
      </c>
      <c r="M1457">
        <v>1</v>
      </c>
      <c r="N1457" t="s">
        <v>44</v>
      </c>
      <c r="O1457" t="s">
        <v>78</v>
      </c>
      <c r="P1457" t="s">
        <v>35</v>
      </c>
      <c r="Q1457" s="9">
        <v>2809</v>
      </c>
      <c r="R1457" s="9">
        <v>2725</v>
      </c>
      <c r="S1457" s="9">
        <v>2</v>
      </c>
      <c r="T1457" t="s">
        <v>46</v>
      </c>
      <c r="U1457" s="9">
        <v>14</v>
      </c>
      <c r="V1457" t="s">
        <v>82</v>
      </c>
      <c r="W1457" t="s">
        <v>80</v>
      </c>
      <c r="X1457" s="9">
        <v>2</v>
      </c>
      <c r="Y1457" t="s">
        <v>86</v>
      </c>
      <c r="Z1457" t="s">
        <v>46</v>
      </c>
    </row>
    <row r="1458" spans="1:26" x14ac:dyDescent="0.25">
      <c r="A1458">
        <v>2909</v>
      </c>
      <c r="B1458" s="9">
        <v>35</v>
      </c>
      <c r="C1458" t="s">
        <v>40</v>
      </c>
      <c r="D1458" s="9">
        <v>1199</v>
      </c>
      <c r="E1458" t="s">
        <v>41</v>
      </c>
      <c r="F1458" s="9">
        <v>18</v>
      </c>
      <c r="G1458" t="s">
        <v>73</v>
      </c>
      <c r="H1458" t="s">
        <v>29</v>
      </c>
      <c r="I1458" t="s">
        <v>78</v>
      </c>
      <c r="J1458" t="s">
        <v>43</v>
      </c>
      <c r="K1458" s="9">
        <v>80</v>
      </c>
      <c r="L1458" t="s">
        <v>78</v>
      </c>
      <c r="M1458">
        <v>2</v>
      </c>
      <c r="N1458" t="s">
        <v>59</v>
      </c>
      <c r="O1458" t="s">
        <v>78</v>
      </c>
      <c r="P1458" t="s">
        <v>45</v>
      </c>
      <c r="Q1458" s="9">
        <v>5689</v>
      </c>
      <c r="R1458" s="9">
        <v>24594</v>
      </c>
      <c r="S1458" s="9">
        <v>1</v>
      </c>
      <c r="T1458" t="s">
        <v>36</v>
      </c>
      <c r="U1458" s="9">
        <v>14</v>
      </c>
      <c r="V1458" t="s">
        <v>82</v>
      </c>
      <c r="W1458" t="s">
        <v>78</v>
      </c>
      <c r="X1458" s="9">
        <v>2</v>
      </c>
      <c r="Y1458" t="s">
        <v>87</v>
      </c>
      <c r="Z1458" t="s">
        <v>46</v>
      </c>
    </row>
    <row r="1459" spans="1:26" x14ac:dyDescent="0.25">
      <c r="A1459">
        <v>2910</v>
      </c>
      <c r="B1459" s="9">
        <v>40</v>
      </c>
      <c r="C1459" t="s">
        <v>26</v>
      </c>
      <c r="D1459" s="9">
        <v>9999</v>
      </c>
      <c r="E1459" t="s">
        <v>41</v>
      </c>
      <c r="F1459" s="9">
        <v>2</v>
      </c>
      <c r="G1459" t="s">
        <v>73</v>
      </c>
      <c r="H1459" t="s">
        <v>53</v>
      </c>
      <c r="I1459" t="s">
        <v>78</v>
      </c>
      <c r="J1459" t="s">
        <v>31</v>
      </c>
      <c r="K1459" s="9">
        <v>98</v>
      </c>
      <c r="L1459" t="s">
        <v>78</v>
      </c>
      <c r="M1459">
        <v>1</v>
      </c>
      <c r="N1459" t="s">
        <v>44</v>
      </c>
      <c r="O1459" t="s">
        <v>78</v>
      </c>
      <c r="P1459" t="s">
        <v>45</v>
      </c>
      <c r="Q1459" s="9">
        <v>2001</v>
      </c>
      <c r="R1459" s="9">
        <v>12549</v>
      </c>
      <c r="S1459" s="9">
        <v>2</v>
      </c>
      <c r="T1459" t="s">
        <v>46</v>
      </c>
      <c r="U1459" s="9">
        <v>14</v>
      </c>
      <c r="V1459" t="s">
        <v>82</v>
      </c>
      <c r="W1459" t="s">
        <v>77</v>
      </c>
      <c r="X1459" s="9">
        <v>2</v>
      </c>
      <c r="Y1459" t="s">
        <v>86</v>
      </c>
      <c r="Z1459" t="s">
        <v>46</v>
      </c>
    </row>
    <row r="1460" spans="1:26" x14ac:dyDescent="0.25">
      <c r="A1460">
        <v>2911</v>
      </c>
      <c r="B1460" s="9">
        <v>35</v>
      </c>
      <c r="C1460" t="s">
        <v>26</v>
      </c>
      <c r="D1460" s="9">
        <v>287</v>
      </c>
      <c r="E1460" t="s">
        <v>41</v>
      </c>
      <c r="F1460" s="9">
        <v>1</v>
      </c>
      <c r="G1460" t="s">
        <v>73</v>
      </c>
      <c r="H1460" t="s">
        <v>29</v>
      </c>
      <c r="I1460" t="s">
        <v>78</v>
      </c>
      <c r="J1460" t="s">
        <v>31</v>
      </c>
      <c r="K1460" s="9">
        <v>62</v>
      </c>
      <c r="L1460" t="s">
        <v>79</v>
      </c>
      <c r="M1460">
        <v>1</v>
      </c>
      <c r="N1460" t="s">
        <v>44</v>
      </c>
      <c r="O1460" t="s">
        <v>80</v>
      </c>
      <c r="P1460" t="s">
        <v>45</v>
      </c>
      <c r="Q1460" s="9">
        <v>2977</v>
      </c>
      <c r="R1460" s="9">
        <v>8952</v>
      </c>
      <c r="S1460" s="9">
        <v>1</v>
      </c>
      <c r="T1460" t="s">
        <v>46</v>
      </c>
      <c r="U1460" s="9">
        <v>12</v>
      </c>
      <c r="V1460" t="s">
        <v>82</v>
      </c>
      <c r="W1460" t="s">
        <v>80</v>
      </c>
      <c r="X1460" s="9">
        <v>5</v>
      </c>
      <c r="Y1460" t="s">
        <v>86</v>
      </c>
      <c r="Z1460" t="s">
        <v>46</v>
      </c>
    </row>
    <row r="1461" spans="1:26" x14ac:dyDescent="0.25">
      <c r="A1461">
        <v>2912</v>
      </c>
      <c r="B1461" s="9">
        <v>29</v>
      </c>
      <c r="C1461" t="s">
        <v>26</v>
      </c>
      <c r="D1461" s="9">
        <v>1378</v>
      </c>
      <c r="E1461" t="s">
        <v>41</v>
      </c>
      <c r="F1461" s="9">
        <v>13</v>
      </c>
      <c r="G1461" t="s">
        <v>72</v>
      </c>
      <c r="H1461" t="s">
        <v>49</v>
      </c>
      <c r="I1461" t="s">
        <v>80</v>
      </c>
      <c r="J1461" t="s">
        <v>43</v>
      </c>
      <c r="K1461" s="9">
        <v>46</v>
      </c>
      <c r="L1461" t="s">
        <v>77</v>
      </c>
      <c r="M1461">
        <v>2</v>
      </c>
      <c r="N1461" t="s">
        <v>51</v>
      </c>
      <c r="O1461" t="s">
        <v>77</v>
      </c>
      <c r="P1461" t="s">
        <v>45</v>
      </c>
      <c r="Q1461" s="9">
        <v>4025</v>
      </c>
      <c r="R1461" s="9">
        <v>23679</v>
      </c>
      <c r="S1461" s="9">
        <v>4</v>
      </c>
      <c r="T1461" t="s">
        <v>36</v>
      </c>
      <c r="U1461" s="9">
        <v>13</v>
      </c>
      <c r="V1461" t="s">
        <v>82</v>
      </c>
      <c r="W1461" t="s">
        <v>79</v>
      </c>
      <c r="X1461" s="9">
        <v>2</v>
      </c>
      <c r="Y1461" t="s">
        <v>86</v>
      </c>
      <c r="Z1461" t="s">
        <v>46</v>
      </c>
    </row>
    <row r="1462" spans="1:26" x14ac:dyDescent="0.25">
      <c r="A1462">
        <v>2913</v>
      </c>
      <c r="B1462" s="9">
        <v>29</v>
      </c>
      <c r="C1462" t="s">
        <v>26</v>
      </c>
      <c r="D1462" s="9">
        <v>468</v>
      </c>
      <c r="E1462" t="s">
        <v>41</v>
      </c>
      <c r="F1462" s="9">
        <v>28</v>
      </c>
      <c r="G1462" t="s">
        <v>73</v>
      </c>
      <c r="H1462" t="s">
        <v>53</v>
      </c>
      <c r="I1462" t="s">
        <v>80</v>
      </c>
      <c r="J1462" t="s">
        <v>31</v>
      </c>
      <c r="K1462" s="9">
        <v>73</v>
      </c>
      <c r="L1462" t="s">
        <v>77</v>
      </c>
      <c r="M1462">
        <v>1</v>
      </c>
      <c r="N1462" t="s">
        <v>44</v>
      </c>
      <c r="O1462" t="s">
        <v>79</v>
      </c>
      <c r="P1462" t="s">
        <v>35</v>
      </c>
      <c r="Q1462" s="9">
        <v>3785</v>
      </c>
      <c r="R1462" s="9">
        <v>8489</v>
      </c>
      <c r="S1462" s="9">
        <v>1</v>
      </c>
      <c r="T1462" t="s">
        <v>46</v>
      </c>
      <c r="U1462" s="9">
        <v>18</v>
      </c>
      <c r="V1462" t="s">
        <v>82</v>
      </c>
      <c r="W1462" t="s">
        <v>77</v>
      </c>
      <c r="X1462" s="9">
        <v>3</v>
      </c>
      <c r="Y1462" t="s">
        <v>84</v>
      </c>
      <c r="Z1462" t="s">
        <v>46</v>
      </c>
    </row>
    <row r="1463" spans="1:26" x14ac:dyDescent="0.25">
      <c r="A1463">
        <v>2914</v>
      </c>
      <c r="B1463" s="9">
        <v>50</v>
      </c>
      <c r="C1463" t="s">
        <v>26</v>
      </c>
      <c r="D1463" s="9">
        <v>410</v>
      </c>
      <c r="E1463" t="s">
        <v>27</v>
      </c>
      <c r="F1463" s="9">
        <v>28</v>
      </c>
      <c r="G1463" t="s">
        <v>74</v>
      </c>
      <c r="H1463" t="s">
        <v>64</v>
      </c>
      <c r="I1463" t="s">
        <v>80</v>
      </c>
      <c r="J1463" t="s">
        <v>43</v>
      </c>
      <c r="K1463" s="9">
        <v>39</v>
      </c>
      <c r="L1463" t="s">
        <v>77</v>
      </c>
      <c r="M1463">
        <v>3</v>
      </c>
      <c r="N1463" t="s">
        <v>33</v>
      </c>
      <c r="O1463" t="s">
        <v>79</v>
      </c>
      <c r="P1463" t="s">
        <v>57</v>
      </c>
      <c r="Q1463" s="9">
        <v>10854</v>
      </c>
      <c r="R1463" s="9">
        <v>16586</v>
      </c>
      <c r="S1463" s="9">
        <v>4</v>
      </c>
      <c r="T1463" t="s">
        <v>36</v>
      </c>
      <c r="U1463" s="9">
        <v>13</v>
      </c>
      <c r="V1463" t="s">
        <v>82</v>
      </c>
      <c r="W1463" t="s">
        <v>77</v>
      </c>
      <c r="X1463" s="9">
        <v>3</v>
      </c>
      <c r="Y1463" t="s">
        <v>86</v>
      </c>
      <c r="Z1463" t="s">
        <v>36</v>
      </c>
    </row>
    <row r="1464" spans="1:26" x14ac:dyDescent="0.25">
      <c r="A1464">
        <v>2915</v>
      </c>
      <c r="B1464" s="9">
        <v>37</v>
      </c>
      <c r="C1464" t="s">
        <v>26</v>
      </c>
      <c r="D1464" s="9">
        <v>809</v>
      </c>
      <c r="E1464" t="s">
        <v>27</v>
      </c>
      <c r="F1464" s="9">
        <v>24</v>
      </c>
      <c r="G1464" t="s">
        <v>76</v>
      </c>
      <c r="H1464" t="s">
        <v>64</v>
      </c>
      <c r="I1464" t="s">
        <v>77</v>
      </c>
      <c r="J1464" t="s">
        <v>31</v>
      </c>
      <c r="K1464" s="9">
        <v>250</v>
      </c>
      <c r="L1464" t="s">
        <v>77</v>
      </c>
      <c r="M1464">
        <v>4</v>
      </c>
      <c r="N1464" t="s">
        <v>33</v>
      </c>
      <c r="O1464" t="s">
        <v>80</v>
      </c>
      <c r="P1464" t="s">
        <v>45</v>
      </c>
      <c r="Q1464" s="9">
        <v>12031</v>
      </c>
      <c r="R1464" s="9">
        <v>8828</v>
      </c>
      <c r="S1464" s="9">
        <v>0</v>
      </c>
      <c r="T1464" t="s">
        <v>46</v>
      </c>
      <c r="U1464" s="9">
        <v>11</v>
      </c>
      <c r="V1464" t="s">
        <v>82</v>
      </c>
      <c r="W1464" t="s">
        <v>78</v>
      </c>
      <c r="X1464" s="9">
        <v>2</v>
      </c>
      <c r="Y1464" t="s">
        <v>85</v>
      </c>
      <c r="Z1464" t="s">
        <v>46</v>
      </c>
    </row>
    <row r="1465" spans="1:26" x14ac:dyDescent="0.25">
      <c r="A1465">
        <v>2916</v>
      </c>
      <c r="B1465" s="9">
        <v>31</v>
      </c>
      <c r="C1465" t="s">
        <v>60</v>
      </c>
      <c r="D1465" s="9">
        <v>325</v>
      </c>
      <c r="E1465" t="s">
        <v>41</v>
      </c>
      <c r="F1465" s="9">
        <v>5</v>
      </c>
      <c r="G1465" t="s">
        <v>74</v>
      </c>
      <c r="H1465" t="s">
        <v>53</v>
      </c>
      <c r="I1465" t="s">
        <v>77</v>
      </c>
      <c r="J1465" t="s">
        <v>43</v>
      </c>
      <c r="K1465" s="9">
        <v>74</v>
      </c>
      <c r="L1465" t="s">
        <v>78</v>
      </c>
      <c r="M1465">
        <v>2</v>
      </c>
      <c r="N1465" t="s">
        <v>58</v>
      </c>
      <c r="O1465" t="s">
        <v>79</v>
      </c>
      <c r="P1465" t="s">
        <v>45</v>
      </c>
      <c r="Q1465" s="9">
        <v>9936</v>
      </c>
      <c r="R1465" s="9">
        <v>3787</v>
      </c>
      <c r="S1465" s="9">
        <v>0</v>
      </c>
      <c r="T1465" t="s">
        <v>46</v>
      </c>
      <c r="U1465" s="9">
        <v>19</v>
      </c>
      <c r="V1465" t="s">
        <v>82</v>
      </c>
      <c r="W1465" t="s">
        <v>77</v>
      </c>
      <c r="X1465" s="9">
        <v>2</v>
      </c>
      <c r="Y1465" t="s">
        <v>86</v>
      </c>
      <c r="Z1465" t="s">
        <v>46</v>
      </c>
    </row>
    <row r="1466" spans="1:26" x14ac:dyDescent="0.25">
      <c r="A1466">
        <v>2917</v>
      </c>
      <c r="B1466" s="9">
        <v>26</v>
      </c>
      <c r="C1466" t="s">
        <v>26</v>
      </c>
      <c r="D1466" s="9">
        <v>1167</v>
      </c>
      <c r="E1466" t="s">
        <v>27</v>
      </c>
      <c r="F1466" s="9">
        <v>5</v>
      </c>
      <c r="G1466" t="s">
        <v>74</v>
      </c>
      <c r="H1466" t="s">
        <v>49</v>
      </c>
      <c r="I1466" t="s">
        <v>80</v>
      </c>
      <c r="J1466" t="s">
        <v>31</v>
      </c>
      <c r="K1466" s="9">
        <v>30</v>
      </c>
      <c r="L1466" t="s">
        <v>77</v>
      </c>
      <c r="M1466">
        <v>1</v>
      </c>
      <c r="N1466" t="s">
        <v>62</v>
      </c>
      <c r="O1466" t="s">
        <v>78</v>
      </c>
      <c r="P1466" t="s">
        <v>35</v>
      </c>
      <c r="Q1466" s="9">
        <v>2966</v>
      </c>
      <c r="R1466" s="9">
        <v>21378</v>
      </c>
      <c r="S1466" s="9">
        <v>0</v>
      </c>
      <c r="T1466" t="s">
        <v>46</v>
      </c>
      <c r="U1466" s="9">
        <v>18</v>
      </c>
      <c r="V1466" t="s">
        <v>82</v>
      </c>
      <c r="W1466" t="s">
        <v>80</v>
      </c>
      <c r="X1466" s="9">
        <v>2</v>
      </c>
      <c r="Y1466" t="s">
        <v>86</v>
      </c>
      <c r="Z1466" t="s">
        <v>46</v>
      </c>
    </row>
    <row r="1467" spans="1:26" x14ac:dyDescent="0.25">
      <c r="A1467">
        <v>2918</v>
      </c>
      <c r="B1467" s="9">
        <v>36</v>
      </c>
      <c r="C1467" t="s">
        <v>40</v>
      </c>
      <c r="D1467" s="9">
        <v>884</v>
      </c>
      <c r="E1467" t="s">
        <v>41</v>
      </c>
      <c r="F1467" s="9">
        <v>23</v>
      </c>
      <c r="G1467" t="s">
        <v>72</v>
      </c>
      <c r="H1467" t="s">
        <v>53</v>
      </c>
      <c r="I1467" t="s">
        <v>78</v>
      </c>
      <c r="J1467" t="s">
        <v>43</v>
      </c>
      <c r="K1467" s="9">
        <v>41</v>
      </c>
      <c r="L1467" t="s">
        <v>80</v>
      </c>
      <c r="M1467">
        <v>2</v>
      </c>
      <c r="N1467" t="s">
        <v>51</v>
      </c>
      <c r="O1467" t="s">
        <v>80</v>
      </c>
      <c r="P1467" t="s">
        <v>45</v>
      </c>
      <c r="Q1467" s="9">
        <v>2571</v>
      </c>
      <c r="R1467" s="9">
        <v>12290</v>
      </c>
      <c r="S1467" s="9">
        <v>4</v>
      </c>
      <c r="T1467" t="s">
        <v>46</v>
      </c>
      <c r="U1467" s="9">
        <v>17</v>
      </c>
      <c r="V1467" t="s">
        <v>82</v>
      </c>
      <c r="W1467" t="s">
        <v>78</v>
      </c>
      <c r="X1467" s="9">
        <v>3</v>
      </c>
      <c r="Y1467" t="s">
        <v>86</v>
      </c>
      <c r="Z1467" t="s">
        <v>46</v>
      </c>
    </row>
    <row r="1468" spans="1:26" x14ac:dyDescent="0.25">
      <c r="A1468">
        <v>2919</v>
      </c>
      <c r="B1468" s="9">
        <v>39</v>
      </c>
      <c r="C1468" t="s">
        <v>26</v>
      </c>
      <c r="D1468" s="9">
        <v>613</v>
      </c>
      <c r="E1468" t="s">
        <v>41</v>
      </c>
      <c r="F1468" s="9">
        <v>6</v>
      </c>
      <c r="G1468" t="s">
        <v>76</v>
      </c>
      <c r="H1468" t="s">
        <v>53</v>
      </c>
      <c r="I1468" t="s">
        <v>80</v>
      </c>
      <c r="J1468" t="s">
        <v>43</v>
      </c>
      <c r="K1468" s="9">
        <v>42</v>
      </c>
      <c r="L1468" t="s">
        <v>77</v>
      </c>
      <c r="M1468">
        <v>3</v>
      </c>
      <c r="N1468" t="s">
        <v>59</v>
      </c>
      <c r="O1468" t="s">
        <v>79</v>
      </c>
      <c r="P1468" t="s">
        <v>45</v>
      </c>
      <c r="Q1468" s="9">
        <v>9991</v>
      </c>
      <c r="R1468" s="9">
        <v>21457</v>
      </c>
      <c r="S1468" s="9">
        <v>4</v>
      </c>
      <c r="T1468" t="s">
        <v>46</v>
      </c>
      <c r="U1468" s="9">
        <v>15</v>
      </c>
      <c r="V1468" t="s">
        <v>82</v>
      </c>
      <c r="W1468" t="s">
        <v>79</v>
      </c>
      <c r="X1468" s="9">
        <v>5</v>
      </c>
      <c r="Y1468" t="s">
        <v>86</v>
      </c>
      <c r="Z1468" t="s">
        <v>46</v>
      </c>
    </row>
    <row r="1469" spans="1:26" x14ac:dyDescent="0.25">
      <c r="A1469">
        <v>2920</v>
      </c>
      <c r="B1469" s="9">
        <v>27</v>
      </c>
      <c r="C1469" t="s">
        <v>26</v>
      </c>
      <c r="D1469" s="9">
        <v>155</v>
      </c>
      <c r="E1469" t="s">
        <v>41</v>
      </c>
      <c r="F1469" s="9">
        <v>4</v>
      </c>
      <c r="G1469" t="s">
        <v>74</v>
      </c>
      <c r="H1469" t="s">
        <v>29</v>
      </c>
      <c r="I1469" t="s">
        <v>77</v>
      </c>
      <c r="J1469" t="s">
        <v>43</v>
      </c>
      <c r="K1469" s="9">
        <v>87</v>
      </c>
      <c r="L1469" t="s">
        <v>80</v>
      </c>
      <c r="M1469">
        <v>2</v>
      </c>
      <c r="N1469" t="s">
        <v>58</v>
      </c>
      <c r="O1469" t="s">
        <v>77</v>
      </c>
      <c r="P1469" t="s">
        <v>45</v>
      </c>
      <c r="Q1469" s="9">
        <v>6142</v>
      </c>
      <c r="R1469" s="9">
        <v>5174</v>
      </c>
      <c r="S1469" s="9">
        <v>1</v>
      </c>
      <c r="T1469" t="s">
        <v>36</v>
      </c>
      <c r="U1469" s="9">
        <v>20</v>
      </c>
      <c r="V1469" t="s">
        <v>83</v>
      </c>
      <c r="W1469" t="s">
        <v>77</v>
      </c>
      <c r="X1469" s="9">
        <v>0</v>
      </c>
      <c r="Y1469" t="s">
        <v>86</v>
      </c>
      <c r="Z1469" t="s">
        <v>46</v>
      </c>
    </row>
    <row r="1470" spans="1:26" x14ac:dyDescent="0.25">
      <c r="A1470">
        <v>2921</v>
      </c>
      <c r="B1470" s="9">
        <v>49</v>
      </c>
      <c r="C1470" t="s">
        <v>40</v>
      </c>
      <c r="D1470" s="9">
        <v>1023</v>
      </c>
      <c r="E1470" t="s">
        <v>27</v>
      </c>
      <c r="F1470" s="9">
        <v>2</v>
      </c>
      <c r="G1470" t="s">
        <v>74</v>
      </c>
      <c r="H1470" t="s">
        <v>53</v>
      </c>
      <c r="I1470" t="s">
        <v>80</v>
      </c>
      <c r="J1470" t="s">
        <v>43</v>
      </c>
      <c r="K1470" s="9">
        <v>63</v>
      </c>
      <c r="L1470" t="s">
        <v>77</v>
      </c>
      <c r="M1470">
        <v>2</v>
      </c>
      <c r="N1470" t="s">
        <v>33</v>
      </c>
      <c r="O1470" t="s">
        <v>77</v>
      </c>
      <c r="P1470" t="s">
        <v>45</v>
      </c>
      <c r="Q1470" s="9">
        <v>5390</v>
      </c>
      <c r="R1470" s="9">
        <v>13243</v>
      </c>
      <c r="S1470" s="9">
        <v>2</v>
      </c>
      <c r="T1470" t="s">
        <v>46</v>
      </c>
      <c r="U1470" s="9">
        <v>14</v>
      </c>
      <c r="V1470" t="s">
        <v>82</v>
      </c>
      <c r="W1470" t="s">
        <v>80</v>
      </c>
      <c r="X1470" s="9">
        <v>3</v>
      </c>
      <c r="Y1470" t="s">
        <v>85</v>
      </c>
      <c r="Z1470" t="s">
        <v>46</v>
      </c>
    </row>
    <row r="1471" spans="1:26" x14ac:dyDescent="0.25">
      <c r="A1471">
        <v>2922</v>
      </c>
      <c r="B1471" s="9">
        <v>34</v>
      </c>
      <c r="C1471" t="s">
        <v>26</v>
      </c>
      <c r="D1471" s="9">
        <v>628</v>
      </c>
      <c r="E1471" t="s">
        <v>41</v>
      </c>
      <c r="F1471" s="9">
        <v>8</v>
      </c>
      <c r="G1471" t="s">
        <v>74</v>
      </c>
      <c r="H1471" t="s">
        <v>53</v>
      </c>
      <c r="I1471" t="s">
        <v>77</v>
      </c>
      <c r="J1471" t="s">
        <v>43</v>
      </c>
      <c r="K1471" s="9">
        <v>82</v>
      </c>
      <c r="L1471" t="s">
        <v>80</v>
      </c>
      <c r="M1471">
        <v>2</v>
      </c>
      <c r="N1471" t="s">
        <v>51</v>
      </c>
      <c r="O1471" t="s">
        <v>78</v>
      </c>
      <c r="P1471" t="s">
        <v>45</v>
      </c>
      <c r="Q1471" s="9">
        <v>4404</v>
      </c>
      <c r="R1471" s="9">
        <v>10228</v>
      </c>
      <c r="S1471" s="9">
        <v>2</v>
      </c>
      <c r="T1471" t="s">
        <v>46</v>
      </c>
      <c r="U1471" s="9">
        <v>12</v>
      </c>
      <c r="V1471" t="s">
        <v>82</v>
      </c>
      <c r="W1471" t="s">
        <v>79</v>
      </c>
      <c r="X1471" s="9">
        <v>3</v>
      </c>
      <c r="Y1471" t="s">
        <v>87</v>
      </c>
      <c r="Z1471" t="s">
        <v>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CE582-1D5C-4989-8CFB-C5E0FD7D2830}">
  <dimension ref="B1:U1471"/>
  <sheetViews>
    <sheetView topLeftCell="I1449" workbookViewId="0">
      <selection activeCell="M1" sqref="M1:U1471"/>
    </sheetView>
  </sheetViews>
  <sheetFormatPr defaultRowHeight="15" x14ac:dyDescent="0.25"/>
  <cols>
    <col min="2" max="2" width="9.85546875" customWidth="1"/>
    <col min="3" max="3" width="8.7109375" bestFit="1" customWidth="1"/>
    <col min="4" max="4" width="17.28515625" bestFit="1" customWidth="1"/>
    <col min="5" max="5" width="10.140625" bestFit="1" customWidth="1"/>
    <col min="6" max="6" width="14" bestFit="1" customWidth="1"/>
    <col min="7" max="7" width="11.5703125" bestFit="1" customWidth="1"/>
    <col min="8" max="8" width="20.5703125" bestFit="1" customWidth="1"/>
    <col min="9" max="9" width="15.7109375" bestFit="1" customWidth="1"/>
    <col min="10" max="10" width="19.42578125" bestFit="1" customWidth="1"/>
    <col min="11" max="11" width="15.7109375" customWidth="1"/>
    <col min="12" max="12" width="8.7109375" customWidth="1"/>
    <col min="13" max="13" width="14.28515625" bestFit="1" customWidth="1"/>
    <col min="14" max="14" width="12.5703125" customWidth="1"/>
    <col min="15" max="15" width="17.28515625" bestFit="1" customWidth="1"/>
    <col min="16" max="16" width="10.140625" bestFit="1" customWidth="1"/>
    <col min="17" max="17" width="14" bestFit="1" customWidth="1"/>
    <col min="18" max="18" width="11.5703125" bestFit="1" customWidth="1"/>
    <col min="19" max="19" width="20.5703125" bestFit="1" customWidth="1"/>
    <col min="20" max="20" width="15.7109375" bestFit="1" customWidth="1"/>
    <col min="21" max="21" width="19.42578125" bestFit="1" customWidth="1"/>
  </cols>
  <sheetData>
    <row r="1" spans="2:21" x14ac:dyDescent="0.25">
      <c r="B1" t="s">
        <v>1</v>
      </c>
      <c r="C1" t="s">
        <v>3</v>
      </c>
      <c r="D1" t="s">
        <v>5</v>
      </c>
      <c r="E1" t="s">
        <v>10</v>
      </c>
      <c r="F1" t="s">
        <v>16</v>
      </c>
      <c r="G1" t="s">
        <v>17</v>
      </c>
      <c r="H1" t="s">
        <v>18</v>
      </c>
      <c r="I1" t="s">
        <v>20</v>
      </c>
      <c r="J1" t="s">
        <v>23</v>
      </c>
      <c r="M1" t="s">
        <v>1</v>
      </c>
      <c r="N1" t="s">
        <v>90</v>
      </c>
      <c r="O1" t="s">
        <v>5</v>
      </c>
      <c r="P1" t="s">
        <v>10</v>
      </c>
      <c r="Q1" t="s">
        <v>16</v>
      </c>
      <c r="R1" t="s">
        <v>17</v>
      </c>
      <c r="S1" t="s">
        <v>18</v>
      </c>
      <c r="T1" t="s">
        <v>20</v>
      </c>
      <c r="U1" t="s">
        <v>23</v>
      </c>
    </row>
    <row r="2" spans="2:21" x14ac:dyDescent="0.25">
      <c r="B2">
        <v>41</v>
      </c>
      <c r="C2">
        <v>1102</v>
      </c>
      <c r="D2">
        <v>1</v>
      </c>
      <c r="E2">
        <v>94</v>
      </c>
      <c r="F2">
        <v>5993</v>
      </c>
      <c r="G2">
        <v>19479</v>
      </c>
      <c r="H2">
        <v>8</v>
      </c>
      <c r="I2">
        <v>11</v>
      </c>
      <c r="J2">
        <v>0</v>
      </c>
      <c r="M2" t="str">
        <f>IF(B2&lt;=29,"18-29",IF(B2&lt;=34,"29-34",IF(B2&lt;=38,"34-38",IF(B2&lt;=45,"38-45",IF(B2&gt;45,"45+")))))</f>
        <v>38-45</v>
      </c>
      <c r="N2" t="str">
        <f>IF(C2&lt;=394,"UPTO 400",IF(C2&lt;=661,"400-700",IF(C2&lt;=938,"700-1000",IF(C2&lt;=1224,"1000-1300",IF(C2&gt;1224,"1300+")))))</f>
        <v>1000-1300</v>
      </c>
      <c r="O2" t="str">
        <f>IF( D2&lt;=2,"&lt;2",IF(D2 &lt;=5,"2-5",IF(D2 &lt;= 9,"5-9",IF( D2&lt;=16,"9-16",IF(D2 &gt;16,"16+")))))</f>
        <v>&lt;2</v>
      </c>
      <c r="P2" t="str">
        <f>IF( E2&lt;= 45,"&lt;45",IF(E2 &lt;=59,"45-59",IF(E2 &lt;= 74,"59-74",IF(E2 &lt;= 87,"74-87",IF(E2 &gt;87,"87+")))))</f>
        <v>87+</v>
      </c>
      <c r="Q2" t="str">
        <f>IF( F2&lt;= 2702,"&lt;2k",IF(F2 &lt;=4247,"2k-4k",IF(F2 &lt;=5769,"4k-5k",IF(F2&lt;=9830,"5k-9k",IF(F2 &gt;9830,"9k+")))))</f>
        <v>5k-9k</v>
      </c>
      <c r="R2" t="str">
        <f>IF( G2&lt;=6895,"&lt;6k",IF( G2&lt;=11817,"6k-11k",IF( G2&lt;=16625,"11k-16k",IF( G2&lt;=21712,"16k-21k",IF( G2&gt;21712,"21k")))))</f>
        <v>16k-21k</v>
      </c>
      <c r="S2" t="str">
        <f>IF(H2 &lt;=1,"0",IF( H2&lt;=1,"1",IF(H2 &lt;=3,"&lt;3",IF(H2 &lt;=5,"&lt;5",IF(H2 &gt; 5,"5+")))))</f>
        <v>5+</v>
      </c>
      <c r="T2" t="str">
        <f>IF(I2 &lt;= 12,"&lt;12",IF(I2 &lt;=13,"13",IF( I2&lt;=15,"13-15",IF(I2&lt;=19,"15-19",IF( I2&gt; 19,"19+")))))</f>
        <v>&lt;12</v>
      </c>
      <c r="U2" t="str">
        <f>IF(J2 &lt;=2,"&lt;2",IF(J2 &lt;=2,"2",IF( J2&lt;=3,"3",IF(J2&lt;=4,"4",IF( J2&gt;4,"4+")))))</f>
        <v>&lt;2</v>
      </c>
    </row>
    <row r="3" spans="2:21" x14ac:dyDescent="0.25">
      <c r="B3">
        <v>49</v>
      </c>
      <c r="C3">
        <v>279</v>
      </c>
      <c r="D3">
        <v>8</v>
      </c>
      <c r="E3">
        <v>61</v>
      </c>
      <c r="F3">
        <v>5130</v>
      </c>
      <c r="G3">
        <v>24907</v>
      </c>
      <c r="H3">
        <v>1</v>
      </c>
      <c r="I3">
        <v>23</v>
      </c>
      <c r="J3">
        <v>3</v>
      </c>
      <c r="M3" t="str">
        <f t="shared" ref="M3:M66" si="0">IF(B3&lt;=29,"18-29",IF(B3&lt;=34,"29-34",IF(B3&lt;=38,"34-38",IF(B3&lt;=45,"38-45",IF(B3&gt;45,"45+")))))</f>
        <v>45+</v>
      </c>
      <c r="N3" t="str">
        <f t="shared" ref="N3:N66" si="1">IF(C3&lt;=394,"UPTO 400",IF(C3&lt;=661,"400-700",IF(C3&lt;=938,"700-1000",IF(C3&lt;=1224,"1000-1300",IF(C3&gt;1224,"1300+")))))</f>
        <v>UPTO 400</v>
      </c>
      <c r="O3" t="str">
        <f t="shared" ref="O3:O66" si="2">IF( D3&lt;=2,"&lt;2",IF(D3 &lt;=5,"2-5",IF(D3 &lt;= 9,"5-9",IF( D3&lt;=16,"9-16",IF(D3 &gt;16,"16+")))))</f>
        <v>5-9</v>
      </c>
      <c r="P3" t="str">
        <f t="shared" ref="P3:P66" si="3">IF( E3&lt;= 45,"&lt;45",IF(E3 &lt;=59,"45-59",IF(E3 &lt;= 74,"59-74",IF(E3 &lt;= 87,"74-87",IF(E3 &gt;87,"87+")))))</f>
        <v>59-74</v>
      </c>
      <c r="Q3" t="str">
        <f t="shared" ref="Q3:Q66" si="4">IF( F3&lt;= 2702,"&lt;2k",IF(F3 &lt;=4247,"2k-4k",IF(F3 &lt;=5769,"4k-5k",IF(F3&lt;=9830,"5k-9k",IF(F3 &gt;9830,"9k+")))))</f>
        <v>4k-5k</v>
      </c>
      <c r="R3" t="str">
        <f t="shared" ref="R3:R66" si="5">IF( G3&lt;=6895,"&lt;6k",IF( G3&lt;=11817,"6k-11k",IF( G3&lt;=16625,"11k-16k",IF( G3&lt;=21712,"16k-21k",IF( G3&gt;21712,"21k")))))</f>
        <v>21k</v>
      </c>
      <c r="S3" t="str">
        <f t="shared" ref="S3:S66" si="6">IF(H3 &lt;=1,"0",IF( H3&lt;=1,"1",IF(H3 &lt;=3,"&lt;3",IF(H3 &lt;=5,"&lt;5",IF(H3 &gt; 5,"5+")))))</f>
        <v>0</v>
      </c>
      <c r="T3" t="str">
        <f t="shared" ref="T3:T66" si="7">IF(I3 &lt;= 12,"&lt;12",IF(I3 &lt;=13,"13",IF( I3&lt;=15,"13-15",IF(I3&lt;=19,"15-19",IF( I3&gt; 19,"19+")))))</f>
        <v>19+</v>
      </c>
      <c r="U3" t="str">
        <f t="shared" ref="U3:U66" si="8">IF(J3 &lt;=2,"&lt;2",IF(J3 &lt;=2,"2",IF( J3&lt;=3,"3",IF(J3&lt;=4,"4",IF( J3&gt;4,"4+")))))</f>
        <v>3</v>
      </c>
    </row>
    <row r="4" spans="2:21" x14ac:dyDescent="0.25">
      <c r="B4">
        <v>37</v>
      </c>
      <c r="C4">
        <v>1373</v>
      </c>
      <c r="D4">
        <v>2</v>
      </c>
      <c r="E4">
        <v>87</v>
      </c>
      <c r="F4">
        <v>2090</v>
      </c>
      <c r="G4">
        <v>2396</v>
      </c>
      <c r="H4">
        <v>6</v>
      </c>
      <c r="I4">
        <v>15</v>
      </c>
      <c r="J4">
        <v>3</v>
      </c>
      <c r="K4">
        <f>MAX(J2:J1471)</f>
        <v>6</v>
      </c>
      <c r="M4" t="str">
        <f t="shared" si="0"/>
        <v>34-38</v>
      </c>
      <c r="N4" t="str">
        <f t="shared" si="1"/>
        <v>1300+</v>
      </c>
      <c r="O4" t="str">
        <f t="shared" si="2"/>
        <v>&lt;2</v>
      </c>
      <c r="P4" t="str">
        <f t="shared" si="3"/>
        <v>74-87</v>
      </c>
      <c r="Q4" t="str">
        <f t="shared" si="4"/>
        <v>&lt;2k</v>
      </c>
      <c r="R4" t="str">
        <f t="shared" si="5"/>
        <v>&lt;6k</v>
      </c>
      <c r="S4" t="str">
        <f t="shared" si="6"/>
        <v>5+</v>
      </c>
      <c r="T4" t="str">
        <f t="shared" si="7"/>
        <v>13-15</v>
      </c>
      <c r="U4" t="str">
        <f t="shared" si="8"/>
        <v>3</v>
      </c>
    </row>
    <row r="5" spans="2:21" x14ac:dyDescent="0.25">
      <c r="B5">
        <v>33</v>
      </c>
      <c r="C5">
        <v>1392</v>
      </c>
      <c r="D5">
        <v>3</v>
      </c>
      <c r="E5">
        <v>56</v>
      </c>
      <c r="F5">
        <v>2909</v>
      </c>
      <c r="G5">
        <v>23159</v>
      </c>
      <c r="H5">
        <v>1</v>
      </c>
      <c r="I5">
        <v>11</v>
      </c>
      <c r="J5">
        <v>3</v>
      </c>
      <c r="M5" t="str">
        <f t="shared" si="0"/>
        <v>29-34</v>
      </c>
      <c r="N5" t="str">
        <f t="shared" si="1"/>
        <v>1300+</v>
      </c>
      <c r="O5" t="str">
        <f t="shared" si="2"/>
        <v>2-5</v>
      </c>
      <c r="P5" t="str">
        <f t="shared" si="3"/>
        <v>45-59</v>
      </c>
      <c r="Q5" t="str">
        <f t="shared" si="4"/>
        <v>2k-4k</v>
      </c>
      <c r="R5" t="str">
        <f t="shared" si="5"/>
        <v>21k</v>
      </c>
      <c r="S5" t="str">
        <f t="shared" si="6"/>
        <v>0</v>
      </c>
      <c r="T5" t="str">
        <f t="shared" si="7"/>
        <v>&lt;12</v>
      </c>
      <c r="U5" t="str">
        <f t="shared" si="8"/>
        <v>3</v>
      </c>
    </row>
    <row r="6" spans="2:21" x14ac:dyDescent="0.25">
      <c r="B6">
        <v>27</v>
      </c>
      <c r="C6">
        <v>591</v>
      </c>
      <c r="D6">
        <v>2</v>
      </c>
      <c r="E6">
        <v>40</v>
      </c>
      <c r="F6">
        <v>3468</v>
      </c>
      <c r="G6">
        <v>16632</v>
      </c>
      <c r="H6">
        <v>9</v>
      </c>
      <c r="I6">
        <v>12</v>
      </c>
      <c r="J6">
        <v>3</v>
      </c>
      <c r="M6" t="str">
        <f t="shared" si="0"/>
        <v>18-29</v>
      </c>
      <c r="N6" t="str">
        <f t="shared" si="1"/>
        <v>400-700</v>
      </c>
      <c r="O6" t="str">
        <f t="shared" si="2"/>
        <v>&lt;2</v>
      </c>
      <c r="P6" t="str">
        <f t="shared" si="3"/>
        <v>&lt;45</v>
      </c>
      <c r="Q6" t="str">
        <f t="shared" si="4"/>
        <v>2k-4k</v>
      </c>
      <c r="R6" t="str">
        <f t="shared" si="5"/>
        <v>16k-21k</v>
      </c>
      <c r="S6" t="str">
        <f t="shared" si="6"/>
        <v>5+</v>
      </c>
      <c r="T6" t="str">
        <f t="shared" si="7"/>
        <v>&lt;12</v>
      </c>
      <c r="U6" t="str">
        <f t="shared" si="8"/>
        <v>3</v>
      </c>
    </row>
    <row r="7" spans="2:21" x14ac:dyDescent="0.25">
      <c r="B7">
        <v>32</v>
      </c>
      <c r="C7">
        <v>1005</v>
      </c>
      <c r="D7">
        <v>2</v>
      </c>
      <c r="E7">
        <v>79</v>
      </c>
      <c r="F7">
        <v>3068</v>
      </c>
      <c r="G7">
        <v>11864</v>
      </c>
      <c r="H7">
        <v>0</v>
      </c>
      <c r="I7">
        <v>13</v>
      </c>
      <c r="J7">
        <v>2</v>
      </c>
      <c r="M7" t="str">
        <f t="shared" si="0"/>
        <v>29-34</v>
      </c>
      <c r="N7" t="str">
        <f t="shared" si="1"/>
        <v>1000-1300</v>
      </c>
      <c r="O7" t="str">
        <f t="shared" si="2"/>
        <v>&lt;2</v>
      </c>
      <c r="P7" t="str">
        <f t="shared" si="3"/>
        <v>74-87</v>
      </c>
      <c r="Q7" t="str">
        <f t="shared" si="4"/>
        <v>2k-4k</v>
      </c>
      <c r="R7" t="str">
        <f t="shared" si="5"/>
        <v>11k-16k</v>
      </c>
      <c r="S7" t="str">
        <f t="shared" si="6"/>
        <v>0</v>
      </c>
      <c r="T7" t="str">
        <f t="shared" si="7"/>
        <v>13</v>
      </c>
      <c r="U7" t="str">
        <f t="shared" si="8"/>
        <v>&lt;2</v>
      </c>
    </row>
    <row r="8" spans="2:21" x14ac:dyDescent="0.25">
      <c r="B8">
        <v>59</v>
      </c>
      <c r="C8">
        <v>1324</v>
      </c>
      <c r="D8">
        <v>3</v>
      </c>
      <c r="E8">
        <v>81</v>
      </c>
      <c r="F8">
        <v>2670</v>
      </c>
      <c r="G8">
        <v>9964</v>
      </c>
      <c r="H8">
        <v>4</v>
      </c>
      <c r="I8">
        <v>20</v>
      </c>
      <c r="J8">
        <v>3</v>
      </c>
      <c r="M8" t="str">
        <f t="shared" si="0"/>
        <v>45+</v>
      </c>
      <c r="N8" t="str">
        <f t="shared" si="1"/>
        <v>1300+</v>
      </c>
      <c r="O8" t="str">
        <f t="shared" si="2"/>
        <v>2-5</v>
      </c>
      <c r="P8" t="str">
        <f t="shared" si="3"/>
        <v>74-87</v>
      </c>
      <c r="Q8" t="str">
        <f t="shared" si="4"/>
        <v>&lt;2k</v>
      </c>
      <c r="R8" t="str">
        <f t="shared" si="5"/>
        <v>6k-11k</v>
      </c>
      <c r="S8" t="str">
        <f t="shared" si="6"/>
        <v>&lt;5</v>
      </c>
      <c r="T8" t="str">
        <f t="shared" si="7"/>
        <v>19+</v>
      </c>
      <c r="U8" t="str">
        <f t="shared" si="8"/>
        <v>3</v>
      </c>
    </row>
    <row r="9" spans="2:21" x14ac:dyDescent="0.25">
      <c r="B9">
        <v>30</v>
      </c>
      <c r="C9">
        <v>1358</v>
      </c>
      <c r="D9">
        <v>24</v>
      </c>
      <c r="E9">
        <v>67</v>
      </c>
      <c r="F9">
        <v>2693</v>
      </c>
      <c r="G9">
        <v>13335</v>
      </c>
      <c r="H9">
        <v>1</v>
      </c>
      <c r="I9">
        <v>22</v>
      </c>
      <c r="J9">
        <v>2</v>
      </c>
      <c r="M9" t="str">
        <f t="shared" si="0"/>
        <v>29-34</v>
      </c>
      <c r="N9" t="str">
        <f t="shared" si="1"/>
        <v>1300+</v>
      </c>
      <c r="O9" t="str">
        <f t="shared" si="2"/>
        <v>16+</v>
      </c>
      <c r="P9" t="str">
        <f t="shared" si="3"/>
        <v>59-74</v>
      </c>
      <c r="Q9" t="str">
        <f t="shared" si="4"/>
        <v>&lt;2k</v>
      </c>
      <c r="R9" t="str">
        <f t="shared" si="5"/>
        <v>11k-16k</v>
      </c>
      <c r="S9" t="str">
        <f t="shared" si="6"/>
        <v>0</v>
      </c>
      <c r="T9" t="str">
        <f t="shared" si="7"/>
        <v>19+</v>
      </c>
      <c r="U9" t="str">
        <f t="shared" si="8"/>
        <v>&lt;2</v>
      </c>
    </row>
    <row r="10" spans="2:21" x14ac:dyDescent="0.25">
      <c r="B10">
        <v>38</v>
      </c>
      <c r="C10">
        <v>216</v>
      </c>
      <c r="D10">
        <v>23</v>
      </c>
      <c r="E10">
        <v>87</v>
      </c>
      <c r="F10">
        <v>9526</v>
      </c>
      <c r="G10">
        <v>8787</v>
      </c>
      <c r="H10">
        <v>0</v>
      </c>
      <c r="I10">
        <v>21</v>
      </c>
      <c r="J10">
        <v>2</v>
      </c>
      <c r="M10" t="str">
        <f t="shared" si="0"/>
        <v>34-38</v>
      </c>
      <c r="N10" t="str">
        <f t="shared" si="1"/>
        <v>UPTO 400</v>
      </c>
      <c r="O10" t="str">
        <f t="shared" si="2"/>
        <v>16+</v>
      </c>
      <c r="P10" t="str">
        <f t="shared" si="3"/>
        <v>74-87</v>
      </c>
      <c r="Q10" t="str">
        <f t="shared" si="4"/>
        <v>5k-9k</v>
      </c>
      <c r="R10" t="str">
        <f t="shared" si="5"/>
        <v>6k-11k</v>
      </c>
      <c r="S10" t="str">
        <f t="shared" si="6"/>
        <v>0</v>
      </c>
      <c r="T10" t="str">
        <f t="shared" si="7"/>
        <v>19+</v>
      </c>
      <c r="U10" t="str">
        <f t="shared" si="8"/>
        <v>&lt;2</v>
      </c>
    </row>
    <row r="11" spans="2:21" x14ac:dyDescent="0.25">
      <c r="B11">
        <v>36</v>
      </c>
      <c r="C11">
        <v>1299</v>
      </c>
      <c r="D11">
        <v>27</v>
      </c>
      <c r="E11">
        <v>94</v>
      </c>
      <c r="F11">
        <v>5237</v>
      </c>
      <c r="G11">
        <v>16577</v>
      </c>
      <c r="H11">
        <v>6</v>
      </c>
      <c r="I11">
        <v>13</v>
      </c>
      <c r="J11">
        <v>3</v>
      </c>
      <c r="M11" t="str">
        <f t="shared" si="0"/>
        <v>34-38</v>
      </c>
      <c r="N11" t="str">
        <f t="shared" si="1"/>
        <v>1300+</v>
      </c>
      <c r="O11" t="str">
        <f t="shared" si="2"/>
        <v>16+</v>
      </c>
      <c r="P11" t="str">
        <f t="shared" si="3"/>
        <v>87+</v>
      </c>
      <c r="Q11" t="str">
        <f t="shared" si="4"/>
        <v>4k-5k</v>
      </c>
      <c r="R11" t="str">
        <f t="shared" si="5"/>
        <v>11k-16k</v>
      </c>
      <c r="S11" t="str">
        <f t="shared" si="6"/>
        <v>5+</v>
      </c>
      <c r="T11" t="str">
        <f t="shared" si="7"/>
        <v>13</v>
      </c>
      <c r="U11" t="str">
        <f t="shared" si="8"/>
        <v>3</v>
      </c>
    </row>
    <row r="12" spans="2:21" x14ac:dyDescent="0.25">
      <c r="B12">
        <v>35</v>
      </c>
      <c r="C12">
        <v>809</v>
      </c>
      <c r="D12">
        <v>16</v>
      </c>
      <c r="E12">
        <v>84</v>
      </c>
      <c r="F12">
        <v>2426</v>
      </c>
      <c r="G12">
        <v>16479</v>
      </c>
      <c r="H12">
        <v>0</v>
      </c>
      <c r="I12">
        <v>13</v>
      </c>
      <c r="J12">
        <v>5</v>
      </c>
      <c r="M12" t="str">
        <f t="shared" si="0"/>
        <v>34-38</v>
      </c>
      <c r="N12" t="str">
        <f t="shared" si="1"/>
        <v>700-1000</v>
      </c>
      <c r="O12" t="str">
        <f t="shared" si="2"/>
        <v>9-16</v>
      </c>
      <c r="P12" t="str">
        <f t="shared" si="3"/>
        <v>74-87</v>
      </c>
      <c r="Q12" t="str">
        <f t="shared" si="4"/>
        <v>&lt;2k</v>
      </c>
      <c r="R12" t="str">
        <f t="shared" si="5"/>
        <v>11k-16k</v>
      </c>
      <c r="S12" t="str">
        <f t="shared" si="6"/>
        <v>0</v>
      </c>
      <c r="T12" t="str">
        <f t="shared" si="7"/>
        <v>13</v>
      </c>
      <c r="U12" t="str">
        <f t="shared" si="8"/>
        <v>4+</v>
      </c>
    </row>
    <row r="13" spans="2:21" x14ac:dyDescent="0.25">
      <c r="B13">
        <v>29</v>
      </c>
      <c r="C13">
        <v>153</v>
      </c>
      <c r="D13">
        <v>15</v>
      </c>
      <c r="E13">
        <v>49</v>
      </c>
      <c r="F13">
        <v>4193</v>
      </c>
      <c r="G13">
        <v>12682</v>
      </c>
      <c r="H13">
        <v>0</v>
      </c>
      <c r="I13">
        <v>12</v>
      </c>
      <c r="J13">
        <v>3</v>
      </c>
      <c r="M13" t="str">
        <f t="shared" si="0"/>
        <v>18-29</v>
      </c>
      <c r="N13" t="str">
        <f t="shared" si="1"/>
        <v>UPTO 400</v>
      </c>
      <c r="O13" t="str">
        <f t="shared" si="2"/>
        <v>9-16</v>
      </c>
      <c r="P13" t="str">
        <f t="shared" si="3"/>
        <v>45-59</v>
      </c>
      <c r="Q13" t="str">
        <f t="shared" si="4"/>
        <v>2k-4k</v>
      </c>
      <c r="R13" t="str">
        <f t="shared" si="5"/>
        <v>11k-16k</v>
      </c>
      <c r="S13" t="str">
        <f t="shared" si="6"/>
        <v>0</v>
      </c>
      <c r="T13" t="str">
        <f t="shared" si="7"/>
        <v>&lt;12</v>
      </c>
      <c r="U13" t="str">
        <f t="shared" si="8"/>
        <v>3</v>
      </c>
    </row>
    <row r="14" spans="2:21" x14ac:dyDescent="0.25">
      <c r="B14">
        <v>37</v>
      </c>
      <c r="C14">
        <v>670</v>
      </c>
      <c r="D14">
        <v>26</v>
      </c>
      <c r="E14">
        <v>31</v>
      </c>
      <c r="F14">
        <v>2911</v>
      </c>
      <c r="G14">
        <v>15170</v>
      </c>
      <c r="H14">
        <v>1</v>
      </c>
      <c r="I14">
        <v>17</v>
      </c>
      <c r="J14">
        <v>1</v>
      </c>
      <c r="M14" t="str">
        <f t="shared" si="0"/>
        <v>34-38</v>
      </c>
      <c r="N14" t="str">
        <f t="shared" si="1"/>
        <v>700-1000</v>
      </c>
      <c r="O14" t="str">
        <f t="shared" si="2"/>
        <v>16+</v>
      </c>
      <c r="P14" t="str">
        <f t="shared" si="3"/>
        <v>&lt;45</v>
      </c>
      <c r="Q14" t="str">
        <f t="shared" si="4"/>
        <v>2k-4k</v>
      </c>
      <c r="R14" t="str">
        <f t="shared" si="5"/>
        <v>11k-16k</v>
      </c>
      <c r="S14" t="str">
        <f t="shared" si="6"/>
        <v>0</v>
      </c>
      <c r="T14" t="str">
        <f t="shared" si="7"/>
        <v>15-19</v>
      </c>
      <c r="U14" t="str">
        <f t="shared" si="8"/>
        <v>&lt;2</v>
      </c>
    </row>
    <row r="15" spans="2:21" x14ac:dyDescent="0.25">
      <c r="B15">
        <v>34</v>
      </c>
      <c r="C15">
        <v>1346</v>
      </c>
      <c r="D15">
        <v>9</v>
      </c>
      <c r="E15">
        <v>93</v>
      </c>
      <c r="F15">
        <v>2661</v>
      </c>
      <c r="G15">
        <v>8758</v>
      </c>
      <c r="H15">
        <v>0</v>
      </c>
      <c r="I15">
        <v>11</v>
      </c>
      <c r="J15">
        <v>2</v>
      </c>
      <c r="M15" t="str">
        <f t="shared" si="0"/>
        <v>29-34</v>
      </c>
      <c r="N15" t="str">
        <f t="shared" si="1"/>
        <v>1300+</v>
      </c>
      <c r="O15" t="str">
        <f t="shared" si="2"/>
        <v>5-9</v>
      </c>
      <c r="P15" t="str">
        <f t="shared" si="3"/>
        <v>87+</v>
      </c>
      <c r="Q15" t="str">
        <f t="shared" si="4"/>
        <v>&lt;2k</v>
      </c>
      <c r="R15" t="str">
        <f t="shared" si="5"/>
        <v>6k-11k</v>
      </c>
      <c r="S15" t="str">
        <f t="shared" si="6"/>
        <v>0</v>
      </c>
      <c r="T15" t="str">
        <f t="shared" si="7"/>
        <v>&lt;12</v>
      </c>
      <c r="U15" t="str">
        <f t="shared" si="8"/>
        <v>&lt;2</v>
      </c>
    </row>
    <row r="16" spans="2:21" x14ac:dyDescent="0.25">
      <c r="B16">
        <v>28</v>
      </c>
      <c r="C16">
        <v>103</v>
      </c>
      <c r="D16">
        <v>24</v>
      </c>
      <c r="E16">
        <v>50</v>
      </c>
      <c r="F16">
        <v>2028</v>
      </c>
      <c r="G16">
        <v>12947</v>
      </c>
      <c r="H16">
        <v>5</v>
      </c>
      <c r="I16">
        <v>14</v>
      </c>
      <c r="J16">
        <v>4</v>
      </c>
      <c r="M16" t="str">
        <f t="shared" si="0"/>
        <v>18-29</v>
      </c>
      <c r="N16" t="str">
        <f t="shared" si="1"/>
        <v>UPTO 400</v>
      </c>
      <c r="O16" t="str">
        <f t="shared" si="2"/>
        <v>16+</v>
      </c>
      <c r="P16" t="str">
        <f t="shared" si="3"/>
        <v>45-59</v>
      </c>
      <c r="Q16" t="str">
        <f t="shared" si="4"/>
        <v>&lt;2k</v>
      </c>
      <c r="R16" t="str">
        <f t="shared" si="5"/>
        <v>11k-16k</v>
      </c>
      <c r="S16" t="str">
        <f t="shared" si="6"/>
        <v>&lt;5</v>
      </c>
      <c r="T16" t="str">
        <f t="shared" si="7"/>
        <v>13-15</v>
      </c>
      <c r="U16" t="str">
        <f t="shared" si="8"/>
        <v>4</v>
      </c>
    </row>
    <row r="17" spans="2:21" x14ac:dyDescent="0.25">
      <c r="B17">
        <v>29</v>
      </c>
      <c r="C17">
        <v>1389</v>
      </c>
      <c r="D17">
        <v>21</v>
      </c>
      <c r="E17">
        <v>51</v>
      </c>
      <c r="F17">
        <v>9980</v>
      </c>
      <c r="G17">
        <v>10195</v>
      </c>
      <c r="H17">
        <v>1</v>
      </c>
      <c r="I17">
        <v>11</v>
      </c>
      <c r="J17">
        <v>1</v>
      </c>
      <c r="M17" t="str">
        <f t="shared" si="0"/>
        <v>18-29</v>
      </c>
      <c r="N17" t="str">
        <f t="shared" si="1"/>
        <v>1300+</v>
      </c>
      <c r="O17" t="str">
        <f t="shared" si="2"/>
        <v>16+</v>
      </c>
      <c r="P17" t="str">
        <f t="shared" si="3"/>
        <v>45-59</v>
      </c>
      <c r="Q17" t="str">
        <f t="shared" si="4"/>
        <v>9k+</v>
      </c>
      <c r="R17" t="str">
        <f t="shared" si="5"/>
        <v>6k-11k</v>
      </c>
      <c r="S17" t="str">
        <f t="shared" si="6"/>
        <v>0</v>
      </c>
      <c r="T17" t="str">
        <f t="shared" si="7"/>
        <v>&lt;12</v>
      </c>
      <c r="U17" t="str">
        <f t="shared" si="8"/>
        <v>&lt;2</v>
      </c>
    </row>
    <row r="18" spans="2:21" x14ac:dyDescent="0.25">
      <c r="B18">
        <v>32</v>
      </c>
      <c r="C18">
        <v>334</v>
      </c>
      <c r="D18">
        <v>5</v>
      </c>
      <c r="E18">
        <v>700</v>
      </c>
      <c r="F18">
        <v>3298</v>
      </c>
      <c r="G18">
        <v>15053</v>
      </c>
      <c r="H18">
        <v>0</v>
      </c>
      <c r="I18">
        <v>12</v>
      </c>
      <c r="J18">
        <v>5</v>
      </c>
      <c r="M18" t="str">
        <f t="shared" si="0"/>
        <v>29-34</v>
      </c>
      <c r="N18" t="str">
        <f t="shared" si="1"/>
        <v>UPTO 400</v>
      </c>
      <c r="O18" t="str">
        <f t="shared" si="2"/>
        <v>2-5</v>
      </c>
      <c r="P18" t="str">
        <f t="shared" si="3"/>
        <v>87+</v>
      </c>
      <c r="Q18" t="str">
        <f t="shared" si="4"/>
        <v>2k-4k</v>
      </c>
      <c r="R18" t="str">
        <f t="shared" si="5"/>
        <v>11k-16k</v>
      </c>
      <c r="S18" t="str">
        <f t="shared" si="6"/>
        <v>0</v>
      </c>
      <c r="T18" t="str">
        <f t="shared" si="7"/>
        <v>&lt;12</v>
      </c>
      <c r="U18" t="str">
        <f t="shared" si="8"/>
        <v>4+</v>
      </c>
    </row>
    <row r="19" spans="2:21" x14ac:dyDescent="0.25">
      <c r="B19">
        <v>22</v>
      </c>
      <c r="C19">
        <v>1123</v>
      </c>
      <c r="D19">
        <v>16</v>
      </c>
      <c r="E19">
        <v>96</v>
      </c>
      <c r="F19">
        <v>2935</v>
      </c>
      <c r="G19">
        <v>7324</v>
      </c>
      <c r="H19">
        <v>1</v>
      </c>
      <c r="I19">
        <v>13</v>
      </c>
      <c r="J19">
        <v>2</v>
      </c>
      <c r="M19" t="str">
        <f t="shared" si="0"/>
        <v>18-29</v>
      </c>
      <c r="N19" t="str">
        <f t="shared" si="1"/>
        <v>1000-1300</v>
      </c>
      <c r="O19" t="str">
        <f t="shared" si="2"/>
        <v>9-16</v>
      </c>
      <c r="P19" t="str">
        <f t="shared" si="3"/>
        <v>87+</v>
      </c>
      <c r="Q19" t="str">
        <f t="shared" si="4"/>
        <v>2k-4k</v>
      </c>
      <c r="R19" t="str">
        <f t="shared" si="5"/>
        <v>6k-11k</v>
      </c>
      <c r="S19" t="str">
        <f t="shared" si="6"/>
        <v>0</v>
      </c>
      <c r="T19" t="str">
        <f t="shared" si="7"/>
        <v>13</v>
      </c>
      <c r="U19" t="str">
        <f t="shared" si="8"/>
        <v>&lt;2</v>
      </c>
    </row>
    <row r="20" spans="2:21" x14ac:dyDescent="0.25">
      <c r="B20">
        <v>53</v>
      </c>
      <c r="C20">
        <v>1219</v>
      </c>
      <c r="D20">
        <v>2</v>
      </c>
      <c r="E20">
        <v>78</v>
      </c>
      <c r="F20">
        <v>15427</v>
      </c>
      <c r="G20">
        <v>22021</v>
      </c>
      <c r="H20">
        <v>2</v>
      </c>
      <c r="I20">
        <v>16</v>
      </c>
      <c r="J20">
        <v>3</v>
      </c>
      <c r="M20" t="str">
        <f t="shared" si="0"/>
        <v>45+</v>
      </c>
      <c r="N20" t="str">
        <f t="shared" si="1"/>
        <v>1000-1300</v>
      </c>
      <c r="O20" t="str">
        <f t="shared" si="2"/>
        <v>&lt;2</v>
      </c>
      <c r="P20" t="str">
        <f t="shared" si="3"/>
        <v>74-87</v>
      </c>
      <c r="Q20" t="str">
        <f t="shared" si="4"/>
        <v>9k+</v>
      </c>
      <c r="R20" t="str">
        <f t="shared" si="5"/>
        <v>21k</v>
      </c>
      <c r="S20" t="str">
        <f t="shared" si="6"/>
        <v>&lt;3</v>
      </c>
      <c r="T20" t="str">
        <f t="shared" si="7"/>
        <v>15-19</v>
      </c>
      <c r="U20" t="str">
        <f t="shared" si="8"/>
        <v>3</v>
      </c>
    </row>
    <row r="21" spans="2:21" x14ac:dyDescent="0.25">
      <c r="B21">
        <v>38</v>
      </c>
      <c r="C21">
        <v>371</v>
      </c>
      <c r="D21">
        <v>2</v>
      </c>
      <c r="E21">
        <v>45</v>
      </c>
      <c r="F21">
        <v>3944</v>
      </c>
      <c r="G21">
        <v>4306</v>
      </c>
      <c r="H21">
        <v>5</v>
      </c>
      <c r="I21">
        <v>11</v>
      </c>
      <c r="J21">
        <v>3</v>
      </c>
      <c r="M21" t="str">
        <f t="shared" si="0"/>
        <v>34-38</v>
      </c>
      <c r="N21" t="str">
        <f t="shared" si="1"/>
        <v>UPTO 400</v>
      </c>
      <c r="O21" t="str">
        <f t="shared" si="2"/>
        <v>&lt;2</v>
      </c>
      <c r="P21" t="str">
        <f t="shared" si="3"/>
        <v>&lt;45</v>
      </c>
      <c r="Q21" t="str">
        <f t="shared" si="4"/>
        <v>2k-4k</v>
      </c>
      <c r="R21" t="str">
        <f t="shared" si="5"/>
        <v>&lt;6k</v>
      </c>
      <c r="S21" t="str">
        <f t="shared" si="6"/>
        <v>&lt;5</v>
      </c>
      <c r="T21" t="str">
        <f t="shared" si="7"/>
        <v>&lt;12</v>
      </c>
      <c r="U21" t="str">
        <f t="shared" si="8"/>
        <v>3</v>
      </c>
    </row>
    <row r="22" spans="2:21" x14ac:dyDescent="0.25">
      <c r="B22">
        <v>24</v>
      </c>
      <c r="C22">
        <v>673</v>
      </c>
      <c r="D22">
        <v>11</v>
      </c>
      <c r="E22">
        <v>96</v>
      </c>
      <c r="F22">
        <v>4011</v>
      </c>
      <c r="G22">
        <v>8232</v>
      </c>
      <c r="H22">
        <v>0</v>
      </c>
      <c r="I22">
        <v>18</v>
      </c>
      <c r="J22">
        <v>5</v>
      </c>
      <c r="M22" t="str">
        <f t="shared" si="0"/>
        <v>18-29</v>
      </c>
      <c r="N22" t="str">
        <f t="shared" si="1"/>
        <v>700-1000</v>
      </c>
      <c r="O22" t="str">
        <f t="shared" si="2"/>
        <v>9-16</v>
      </c>
      <c r="P22" t="str">
        <f t="shared" si="3"/>
        <v>87+</v>
      </c>
      <c r="Q22" t="str">
        <f t="shared" si="4"/>
        <v>2k-4k</v>
      </c>
      <c r="R22" t="str">
        <f t="shared" si="5"/>
        <v>6k-11k</v>
      </c>
      <c r="S22" t="str">
        <f t="shared" si="6"/>
        <v>0</v>
      </c>
      <c r="T22" t="str">
        <f t="shared" si="7"/>
        <v>15-19</v>
      </c>
      <c r="U22" t="str">
        <f t="shared" si="8"/>
        <v>4+</v>
      </c>
    </row>
    <row r="23" spans="2:21" x14ac:dyDescent="0.25">
      <c r="B23">
        <v>36</v>
      </c>
      <c r="C23">
        <v>1218</v>
      </c>
      <c r="D23">
        <v>9</v>
      </c>
      <c r="E23">
        <v>82</v>
      </c>
      <c r="F23">
        <v>3407</v>
      </c>
      <c r="G23">
        <v>6986</v>
      </c>
      <c r="H23">
        <v>7</v>
      </c>
      <c r="I23">
        <v>23</v>
      </c>
      <c r="J23">
        <v>4</v>
      </c>
      <c r="M23" t="str">
        <f t="shared" si="0"/>
        <v>34-38</v>
      </c>
      <c r="N23" t="str">
        <f t="shared" si="1"/>
        <v>1000-1300</v>
      </c>
      <c r="O23" t="str">
        <f t="shared" si="2"/>
        <v>5-9</v>
      </c>
      <c r="P23" t="str">
        <f t="shared" si="3"/>
        <v>74-87</v>
      </c>
      <c r="Q23" t="str">
        <f t="shared" si="4"/>
        <v>2k-4k</v>
      </c>
      <c r="R23" t="str">
        <f t="shared" si="5"/>
        <v>6k-11k</v>
      </c>
      <c r="S23" t="str">
        <f t="shared" si="6"/>
        <v>5+</v>
      </c>
      <c r="T23" t="str">
        <f t="shared" si="7"/>
        <v>19+</v>
      </c>
      <c r="U23" t="str">
        <f t="shared" si="8"/>
        <v>4</v>
      </c>
    </row>
    <row r="24" spans="2:21" x14ac:dyDescent="0.25">
      <c r="B24">
        <v>34</v>
      </c>
      <c r="C24">
        <v>419</v>
      </c>
      <c r="D24">
        <v>7</v>
      </c>
      <c r="E24">
        <v>53</v>
      </c>
      <c r="F24">
        <v>11994</v>
      </c>
      <c r="G24">
        <v>21293</v>
      </c>
      <c r="H24">
        <v>0</v>
      </c>
      <c r="I24">
        <v>11</v>
      </c>
      <c r="J24">
        <v>4</v>
      </c>
      <c r="M24" t="str">
        <f t="shared" si="0"/>
        <v>29-34</v>
      </c>
      <c r="N24" t="str">
        <f t="shared" si="1"/>
        <v>400-700</v>
      </c>
      <c r="O24" t="str">
        <f t="shared" si="2"/>
        <v>5-9</v>
      </c>
      <c r="P24" t="str">
        <f t="shared" si="3"/>
        <v>45-59</v>
      </c>
      <c r="Q24" t="str">
        <f t="shared" si="4"/>
        <v>9k+</v>
      </c>
      <c r="R24" t="str">
        <f t="shared" si="5"/>
        <v>16k-21k</v>
      </c>
      <c r="S24" t="str">
        <f t="shared" si="6"/>
        <v>0</v>
      </c>
      <c r="T24" t="str">
        <f t="shared" si="7"/>
        <v>&lt;12</v>
      </c>
      <c r="U24" t="str">
        <f t="shared" si="8"/>
        <v>4</v>
      </c>
    </row>
    <row r="25" spans="2:21" x14ac:dyDescent="0.25">
      <c r="B25">
        <v>21</v>
      </c>
      <c r="C25">
        <v>391</v>
      </c>
      <c r="D25">
        <v>15</v>
      </c>
      <c r="E25">
        <v>96</v>
      </c>
      <c r="F25">
        <v>1232</v>
      </c>
      <c r="G25">
        <v>19281</v>
      </c>
      <c r="H25">
        <v>1</v>
      </c>
      <c r="I25">
        <v>14</v>
      </c>
      <c r="J25">
        <v>6</v>
      </c>
      <c r="M25" t="str">
        <f t="shared" si="0"/>
        <v>18-29</v>
      </c>
      <c r="N25" t="str">
        <f t="shared" si="1"/>
        <v>UPTO 400</v>
      </c>
      <c r="O25" t="str">
        <f t="shared" si="2"/>
        <v>9-16</v>
      </c>
      <c r="P25" t="str">
        <f t="shared" si="3"/>
        <v>87+</v>
      </c>
      <c r="Q25" t="str">
        <f t="shared" si="4"/>
        <v>&lt;2k</v>
      </c>
      <c r="R25" t="str">
        <f t="shared" si="5"/>
        <v>16k-21k</v>
      </c>
      <c r="S25" t="str">
        <f t="shared" si="6"/>
        <v>0</v>
      </c>
      <c r="T25" t="str">
        <f t="shared" si="7"/>
        <v>13-15</v>
      </c>
      <c r="U25" t="str">
        <f t="shared" si="8"/>
        <v>4+</v>
      </c>
    </row>
    <row r="26" spans="2:21" x14ac:dyDescent="0.25">
      <c r="B26">
        <v>34</v>
      </c>
      <c r="C26">
        <v>699</v>
      </c>
      <c r="D26">
        <v>6</v>
      </c>
      <c r="E26">
        <v>83</v>
      </c>
      <c r="F26">
        <v>2960</v>
      </c>
      <c r="G26">
        <v>17102</v>
      </c>
      <c r="H26">
        <v>2</v>
      </c>
      <c r="I26">
        <v>11</v>
      </c>
      <c r="J26">
        <v>2</v>
      </c>
      <c r="M26" t="str">
        <f t="shared" si="0"/>
        <v>29-34</v>
      </c>
      <c r="N26" t="str">
        <f t="shared" si="1"/>
        <v>700-1000</v>
      </c>
      <c r="O26" t="str">
        <f t="shared" si="2"/>
        <v>5-9</v>
      </c>
      <c r="P26" t="str">
        <f t="shared" si="3"/>
        <v>74-87</v>
      </c>
      <c r="Q26" t="str">
        <f t="shared" si="4"/>
        <v>2k-4k</v>
      </c>
      <c r="R26" t="str">
        <f t="shared" si="5"/>
        <v>16k-21k</v>
      </c>
      <c r="S26" t="str">
        <f t="shared" si="6"/>
        <v>&lt;3</v>
      </c>
      <c r="T26" t="str">
        <f t="shared" si="7"/>
        <v>&lt;12</v>
      </c>
      <c r="U26" t="str">
        <f t="shared" si="8"/>
        <v>&lt;2</v>
      </c>
    </row>
    <row r="27" spans="2:21" x14ac:dyDescent="0.25">
      <c r="B27">
        <v>53</v>
      </c>
      <c r="C27">
        <v>1282</v>
      </c>
      <c r="D27">
        <v>5</v>
      </c>
      <c r="E27">
        <v>58</v>
      </c>
      <c r="F27">
        <v>19094</v>
      </c>
      <c r="G27">
        <v>10735</v>
      </c>
      <c r="H27">
        <v>4</v>
      </c>
      <c r="I27">
        <v>11</v>
      </c>
      <c r="J27">
        <v>3</v>
      </c>
      <c r="M27" t="str">
        <f t="shared" si="0"/>
        <v>45+</v>
      </c>
      <c r="N27" t="str">
        <f t="shared" si="1"/>
        <v>1300+</v>
      </c>
      <c r="O27" t="str">
        <f t="shared" si="2"/>
        <v>2-5</v>
      </c>
      <c r="P27" t="str">
        <f t="shared" si="3"/>
        <v>45-59</v>
      </c>
      <c r="Q27" t="str">
        <f t="shared" si="4"/>
        <v>9k+</v>
      </c>
      <c r="R27" t="str">
        <f t="shared" si="5"/>
        <v>6k-11k</v>
      </c>
      <c r="S27" t="str">
        <f t="shared" si="6"/>
        <v>&lt;5</v>
      </c>
      <c r="T27" t="str">
        <f t="shared" si="7"/>
        <v>&lt;12</v>
      </c>
      <c r="U27" t="str">
        <f t="shared" si="8"/>
        <v>3</v>
      </c>
    </row>
    <row r="28" spans="2:21" x14ac:dyDescent="0.25">
      <c r="B28">
        <v>32</v>
      </c>
      <c r="C28">
        <v>1125</v>
      </c>
      <c r="D28">
        <v>16</v>
      </c>
      <c r="E28">
        <v>72</v>
      </c>
      <c r="F28">
        <v>3919</v>
      </c>
      <c r="G28">
        <v>4681</v>
      </c>
      <c r="H28">
        <v>1</v>
      </c>
      <c r="I28">
        <v>22</v>
      </c>
      <c r="J28">
        <v>5</v>
      </c>
      <c r="M28" t="str">
        <f t="shared" si="0"/>
        <v>29-34</v>
      </c>
      <c r="N28" t="str">
        <f t="shared" si="1"/>
        <v>1000-1300</v>
      </c>
      <c r="O28" t="str">
        <f t="shared" si="2"/>
        <v>9-16</v>
      </c>
      <c r="P28" t="str">
        <f t="shared" si="3"/>
        <v>59-74</v>
      </c>
      <c r="Q28" t="str">
        <f t="shared" si="4"/>
        <v>2k-4k</v>
      </c>
      <c r="R28" t="str">
        <f t="shared" si="5"/>
        <v>&lt;6k</v>
      </c>
      <c r="S28" t="str">
        <f t="shared" si="6"/>
        <v>0</v>
      </c>
      <c r="T28" t="str">
        <f t="shared" si="7"/>
        <v>19+</v>
      </c>
      <c r="U28" t="str">
        <f t="shared" si="8"/>
        <v>4+</v>
      </c>
    </row>
    <row r="29" spans="2:21" x14ac:dyDescent="0.25">
      <c r="B29">
        <v>42</v>
      </c>
      <c r="C29">
        <v>691</v>
      </c>
      <c r="D29">
        <v>8</v>
      </c>
      <c r="E29">
        <v>48</v>
      </c>
      <c r="F29">
        <v>6825</v>
      </c>
      <c r="G29">
        <v>21173</v>
      </c>
      <c r="H29">
        <v>0</v>
      </c>
      <c r="I29">
        <v>11</v>
      </c>
      <c r="J29">
        <v>2</v>
      </c>
      <c r="M29" t="str">
        <f t="shared" si="0"/>
        <v>38-45</v>
      </c>
      <c r="N29" t="str">
        <f t="shared" si="1"/>
        <v>700-1000</v>
      </c>
      <c r="O29" t="str">
        <f t="shared" si="2"/>
        <v>5-9</v>
      </c>
      <c r="P29" t="str">
        <f t="shared" si="3"/>
        <v>45-59</v>
      </c>
      <c r="Q29" t="str">
        <f t="shared" si="4"/>
        <v>5k-9k</v>
      </c>
      <c r="R29" t="str">
        <f t="shared" si="5"/>
        <v>16k-21k</v>
      </c>
      <c r="S29" t="str">
        <f t="shared" si="6"/>
        <v>0</v>
      </c>
      <c r="T29" t="str">
        <f t="shared" si="7"/>
        <v>&lt;12</v>
      </c>
      <c r="U29" t="str">
        <f t="shared" si="8"/>
        <v>&lt;2</v>
      </c>
    </row>
    <row r="30" spans="2:21" x14ac:dyDescent="0.25">
      <c r="B30">
        <v>44</v>
      </c>
      <c r="C30">
        <v>477</v>
      </c>
      <c r="D30">
        <v>7</v>
      </c>
      <c r="E30">
        <v>42</v>
      </c>
      <c r="F30">
        <v>10248</v>
      </c>
      <c r="G30">
        <v>2094</v>
      </c>
      <c r="H30">
        <v>3</v>
      </c>
      <c r="I30">
        <v>14</v>
      </c>
      <c r="J30">
        <v>4</v>
      </c>
      <c r="M30" t="str">
        <f t="shared" si="0"/>
        <v>38-45</v>
      </c>
      <c r="N30" t="str">
        <f t="shared" si="1"/>
        <v>400-700</v>
      </c>
      <c r="O30" t="str">
        <f t="shared" si="2"/>
        <v>5-9</v>
      </c>
      <c r="P30" t="str">
        <f t="shared" si="3"/>
        <v>&lt;45</v>
      </c>
      <c r="Q30" t="str">
        <f t="shared" si="4"/>
        <v>9k+</v>
      </c>
      <c r="R30" t="str">
        <f t="shared" si="5"/>
        <v>&lt;6k</v>
      </c>
      <c r="S30" t="str">
        <f t="shared" si="6"/>
        <v>&lt;3</v>
      </c>
      <c r="T30" t="str">
        <f t="shared" si="7"/>
        <v>13-15</v>
      </c>
      <c r="U30" t="str">
        <f t="shared" si="8"/>
        <v>4</v>
      </c>
    </row>
    <row r="31" spans="2:21" x14ac:dyDescent="0.25">
      <c r="B31">
        <v>46</v>
      </c>
      <c r="C31">
        <v>705</v>
      </c>
      <c r="D31">
        <v>2</v>
      </c>
      <c r="E31">
        <v>83</v>
      </c>
      <c r="F31">
        <v>18947</v>
      </c>
      <c r="G31">
        <v>22822</v>
      </c>
      <c r="H31">
        <v>3</v>
      </c>
      <c r="I31">
        <v>12</v>
      </c>
      <c r="J31">
        <v>2</v>
      </c>
      <c r="M31" t="str">
        <f t="shared" si="0"/>
        <v>45+</v>
      </c>
      <c r="N31" t="str">
        <f t="shared" si="1"/>
        <v>700-1000</v>
      </c>
      <c r="O31" t="str">
        <f t="shared" si="2"/>
        <v>&lt;2</v>
      </c>
      <c r="P31" t="str">
        <f t="shared" si="3"/>
        <v>74-87</v>
      </c>
      <c r="Q31" t="str">
        <f t="shared" si="4"/>
        <v>9k+</v>
      </c>
      <c r="R31" t="str">
        <f t="shared" si="5"/>
        <v>21k</v>
      </c>
      <c r="S31" t="str">
        <f t="shared" si="6"/>
        <v>&lt;3</v>
      </c>
      <c r="T31" t="str">
        <f t="shared" si="7"/>
        <v>&lt;12</v>
      </c>
      <c r="U31" t="str">
        <f t="shared" si="8"/>
        <v>&lt;2</v>
      </c>
    </row>
    <row r="32" spans="2:21" x14ac:dyDescent="0.25">
      <c r="B32">
        <v>33</v>
      </c>
      <c r="C32">
        <v>924</v>
      </c>
      <c r="D32">
        <v>2</v>
      </c>
      <c r="E32">
        <v>78</v>
      </c>
      <c r="F32">
        <v>2496</v>
      </c>
      <c r="G32">
        <v>6670</v>
      </c>
      <c r="H32">
        <v>4</v>
      </c>
      <c r="I32">
        <v>11</v>
      </c>
      <c r="J32">
        <v>3</v>
      </c>
      <c r="M32" t="str">
        <f t="shared" si="0"/>
        <v>29-34</v>
      </c>
      <c r="N32" t="str">
        <f t="shared" si="1"/>
        <v>700-1000</v>
      </c>
      <c r="O32" t="str">
        <f t="shared" si="2"/>
        <v>&lt;2</v>
      </c>
      <c r="P32" t="str">
        <f t="shared" si="3"/>
        <v>74-87</v>
      </c>
      <c r="Q32" t="str">
        <f t="shared" si="4"/>
        <v>&lt;2k</v>
      </c>
      <c r="R32" t="str">
        <f t="shared" si="5"/>
        <v>&lt;6k</v>
      </c>
      <c r="S32" t="str">
        <f t="shared" si="6"/>
        <v>&lt;5</v>
      </c>
      <c r="T32" t="str">
        <f t="shared" si="7"/>
        <v>&lt;12</v>
      </c>
      <c r="U32" t="str">
        <f t="shared" si="8"/>
        <v>3</v>
      </c>
    </row>
    <row r="33" spans="2:21" x14ac:dyDescent="0.25">
      <c r="B33">
        <v>44</v>
      </c>
      <c r="C33">
        <v>1459</v>
      </c>
      <c r="D33">
        <v>10</v>
      </c>
      <c r="E33">
        <v>41</v>
      </c>
      <c r="F33">
        <v>6465</v>
      </c>
      <c r="G33">
        <v>19121</v>
      </c>
      <c r="H33">
        <v>2</v>
      </c>
      <c r="I33">
        <v>13</v>
      </c>
      <c r="J33">
        <v>5</v>
      </c>
      <c r="M33" t="str">
        <f t="shared" si="0"/>
        <v>38-45</v>
      </c>
      <c r="N33" t="str">
        <f t="shared" si="1"/>
        <v>1300+</v>
      </c>
      <c r="O33" t="str">
        <f t="shared" si="2"/>
        <v>9-16</v>
      </c>
      <c r="P33" t="str">
        <f t="shared" si="3"/>
        <v>&lt;45</v>
      </c>
      <c r="Q33" t="str">
        <f t="shared" si="4"/>
        <v>5k-9k</v>
      </c>
      <c r="R33" t="str">
        <f t="shared" si="5"/>
        <v>16k-21k</v>
      </c>
      <c r="S33" t="str">
        <f t="shared" si="6"/>
        <v>&lt;3</v>
      </c>
      <c r="T33" t="str">
        <f t="shared" si="7"/>
        <v>13</v>
      </c>
      <c r="U33" t="str">
        <f t="shared" si="8"/>
        <v>4+</v>
      </c>
    </row>
    <row r="34" spans="2:21" x14ac:dyDescent="0.25">
      <c r="B34">
        <v>37</v>
      </c>
      <c r="C34">
        <v>125</v>
      </c>
      <c r="D34">
        <v>9</v>
      </c>
      <c r="E34">
        <v>83</v>
      </c>
      <c r="F34">
        <v>2206</v>
      </c>
      <c r="G34">
        <v>16117</v>
      </c>
      <c r="H34">
        <v>1</v>
      </c>
      <c r="I34">
        <v>13</v>
      </c>
      <c r="J34">
        <v>5</v>
      </c>
      <c r="M34" t="str">
        <f t="shared" si="0"/>
        <v>34-38</v>
      </c>
      <c r="N34" t="str">
        <f t="shared" si="1"/>
        <v>UPTO 400</v>
      </c>
      <c r="O34" t="str">
        <f t="shared" si="2"/>
        <v>5-9</v>
      </c>
      <c r="P34" t="str">
        <f t="shared" si="3"/>
        <v>74-87</v>
      </c>
      <c r="Q34" t="str">
        <f t="shared" si="4"/>
        <v>&lt;2k</v>
      </c>
      <c r="R34" t="str">
        <f t="shared" si="5"/>
        <v>11k-16k</v>
      </c>
      <c r="S34" t="str">
        <f t="shared" si="6"/>
        <v>0</v>
      </c>
      <c r="T34" t="str">
        <f t="shared" si="7"/>
        <v>13</v>
      </c>
      <c r="U34" t="str">
        <f t="shared" si="8"/>
        <v>4+</v>
      </c>
    </row>
    <row r="35" spans="2:21" x14ac:dyDescent="0.25">
      <c r="B35">
        <v>39</v>
      </c>
      <c r="C35">
        <v>895</v>
      </c>
      <c r="D35">
        <v>5</v>
      </c>
      <c r="E35">
        <v>56</v>
      </c>
      <c r="F35">
        <v>2086</v>
      </c>
      <c r="G35">
        <v>3335</v>
      </c>
      <c r="H35">
        <v>3</v>
      </c>
      <c r="I35">
        <v>14</v>
      </c>
      <c r="J35">
        <v>6</v>
      </c>
      <c r="M35" t="str">
        <f t="shared" si="0"/>
        <v>38-45</v>
      </c>
      <c r="N35" t="str">
        <f t="shared" si="1"/>
        <v>700-1000</v>
      </c>
      <c r="O35" t="str">
        <f t="shared" si="2"/>
        <v>2-5</v>
      </c>
      <c r="P35" t="str">
        <f t="shared" si="3"/>
        <v>45-59</v>
      </c>
      <c r="Q35" t="str">
        <f t="shared" si="4"/>
        <v>&lt;2k</v>
      </c>
      <c r="R35" t="str">
        <f t="shared" si="5"/>
        <v>&lt;6k</v>
      </c>
      <c r="S35" t="str">
        <f t="shared" si="6"/>
        <v>&lt;3</v>
      </c>
      <c r="T35" t="str">
        <f t="shared" si="7"/>
        <v>13-15</v>
      </c>
      <c r="U35" t="str">
        <f t="shared" si="8"/>
        <v>4+</v>
      </c>
    </row>
    <row r="36" spans="2:21" x14ac:dyDescent="0.25">
      <c r="B36">
        <v>24</v>
      </c>
      <c r="C36">
        <v>813</v>
      </c>
      <c r="D36">
        <v>1</v>
      </c>
      <c r="E36">
        <v>61</v>
      </c>
      <c r="F36">
        <v>2293</v>
      </c>
      <c r="G36">
        <v>3020</v>
      </c>
      <c r="H36">
        <v>2</v>
      </c>
      <c r="I36">
        <v>16</v>
      </c>
      <c r="J36">
        <v>2</v>
      </c>
      <c r="M36" t="str">
        <f t="shared" si="0"/>
        <v>18-29</v>
      </c>
      <c r="N36" t="str">
        <f t="shared" si="1"/>
        <v>700-1000</v>
      </c>
      <c r="O36" t="str">
        <f t="shared" si="2"/>
        <v>&lt;2</v>
      </c>
      <c r="P36" t="str">
        <f t="shared" si="3"/>
        <v>59-74</v>
      </c>
      <c r="Q36" t="str">
        <f t="shared" si="4"/>
        <v>&lt;2k</v>
      </c>
      <c r="R36" t="str">
        <f t="shared" si="5"/>
        <v>&lt;6k</v>
      </c>
      <c r="S36" t="str">
        <f t="shared" si="6"/>
        <v>&lt;3</v>
      </c>
      <c r="T36" t="str">
        <f t="shared" si="7"/>
        <v>15-19</v>
      </c>
      <c r="U36" t="str">
        <f t="shared" si="8"/>
        <v>&lt;2</v>
      </c>
    </row>
    <row r="37" spans="2:21" x14ac:dyDescent="0.25">
      <c r="B37">
        <v>43</v>
      </c>
      <c r="C37">
        <v>1273</v>
      </c>
      <c r="D37">
        <v>2</v>
      </c>
      <c r="E37">
        <v>72</v>
      </c>
      <c r="F37">
        <v>2645</v>
      </c>
      <c r="G37">
        <v>21923</v>
      </c>
      <c r="H37">
        <v>1</v>
      </c>
      <c r="I37">
        <v>12</v>
      </c>
      <c r="J37">
        <v>3</v>
      </c>
      <c r="M37" t="str">
        <f t="shared" si="0"/>
        <v>38-45</v>
      </c>
      <c r="N37" t="str">
        <f t="shared" si="1"/>
        <v>1300+</v>
      </c>
      <c r="O37" t="str">
        <f t="shared" si="2"/>
        <v>&lt;2</v>
      </c>
      <c r="P37" t="str">
        <f t="shared" si="3"/>
        <v>59-74</v>
      </c>
      <c r="Q37" t="str">
        <f t="shared" si="4"/>
        <v>&lt;2k</v>
      </c>
      <c r="R37" t="str">
        <f t="shared" si="5"/>
        <v>21k</v>
      </c>
      <c r="S37" t="str">
        <f t="shared" si="6"/>
        <v>0</v>
      </c>
      <c r="T37" t="str">
        <f t="shared" si="7"/>
        <v>&lt;12</v>
      </c>
      <c r="U37" t="str">
        <f t="shared" si="8"/>
        <v>3</v>
      </c>
    </row>
    <row r="38" spans="2:21" x14ac:dyDescent="0.25">
      <c r="B38">
        <v>50</v>
      </c>
      <c r="C38">
        <v>869</v>
      </c>
      <c r="D38">
        <v>3</v>
      </c>
      <c r="E38">
        <v>86</v>
      </c>
      <c r="F38">
        <v>2683</v>
      </c>
      <c r="G38">
        <v>3810</v>
      </c>
      <c r="H38">
        <v>1</v>
      </c>
      <c r="I38">
        <v>14</v>
      </c>
      <c r="J38">
        <v>3</v>
      </c>
      <c r="M38" t="str">
        <f t="shared" si="0"/>
        <v>45+</v>
      </c>
      <c r="N38" t="str">
        <f t="shared" si="1"/>
        <v>700-1000</v>
      </c>
      <c r="O38" t="str">
        <f t="shared" si="2"/>
        <v>2-5</v>
      </c>
      <c r="P38" t="str">
        <f t="shared" si="3"/>
        <v>74-87</v>
      </c>
      <c r="Q38" t="str">
        <f t="shared" si="4"/>
        <v>&lt;2k</v>
      </c>
      <c r="R38" t="str">
        <f t="shared" si="5"/>
        <v>&lt;6k</v>
      </c>
      <c r="S38" t="str">
        <f t="shared" si="6"/>
        <v>0</v>
      </c>
      <c r="T38" t="str">
        <f t="shared" si="7"/>
        <v>13-15</v>
      </c>
      <c r="U38" t="str">
        <f t="shared" si="8"/>
        <v>3</v>
      </c>
    </row>
    <row r="39" spans="2:21" x14ac:dyDescent="0.25">
      <c r="B39">
        <v>35</v>
      </c>
      <c r="C39">
        <v>890</v>
      </c>
      <c r="D39">
        <v>2</v>
      </c>
      <c r="E39">
        <v>97</v>
      </c>
      <c r="F39">
        <v>2014</v>
      </c>
      <c r="G39">
        <v>9687</v>
      </c>
      <c r="H39">
        <v>1</v>
      </c>
      <c r="I39">
        <v>13</v>
      </c>
      <c r="J39">
        <v>3</v>
      </c>
      <c r="M39" t="str">
        <f t="shared" si="0"/>
        <v>34-38</v>
      </c>
      <c r="N39" t="str">
        <f t="shared" si="1"/>
        <v>700-1000</v>
      </c>
      <c r="O39" t="str">
        <f t="shared" si="2"/>
        <v>&lt;2</v>
      </c>
      <c r="P39" t="str">
        <f t="shared" si="3"/>
        <v>87+</v>
      </c>
      <c r="Q39" t="str">
        <f t="shared" si="4"/>
        <v>&lt;2k</v>
      </c>
      <c r="R39" t="str">
        <f t="shared" si="5"/>
        <v>6k-11k</v>
      </c>
      <c r="S39" t="str">
        <f t="shared" si="6"/>
        <v>0</v>
      </c>
      <c r="T39" t="str">
        <f t="shared" si="7"/>
        <v>13</v>
      </c>
      <c r="U39" t="str">
        <f t="shared" si="8"/>
        <v>3</v>
      </c>
    </row>
    <row r="40" spans="2:21" x14ac:dyDescent="0.25">
      <c r="B40">
        <v>36</v>
      </c>
      <c r="C40">
        <v>852</v>
      </c>
      <c r="D40">
        <v>5</v>
      </c>
      <c r="E40">
        <v>82</v>
      </c>
      <c r="F40">
        <v>3419</v>
      </c>
      <c r="G40">
        <v>13072</v>
      </c>
      <c r="H40">
        <v>9</v>
      </c>
      <c r="I40">
        <v>14</v>
      </c>
      <c r="J40">
        <v>3</v>
      </c>
      <c r="M40" t="str">
        <f t="shared" si="0"/>
        <v>34-38</v>
      </c>
      <c r="N40" t="str">
        <f t="shared" si="1"/>
        <v>700-1000</v>
      </c>
      <c r="O40" t="str">
        <f t="shared" si="2"/>
        <v>2-5</v>
      </c>
      <c r="P40" t="str">
        <f t="shared" si="3"/>
        <v>74-87</v>
      </c>
      <c r="Q40" t="str">
        <f t="shared" si="4"/>
        <v>2k-4k</v>
      </c>
      <c r="R40" t="str">
        <f t="shared" si="5"/>
        <v>11k-16k</v>
      </c>
      <c r="S40" t="str">
        <f t="shared" si="6"/>
        <v>5+</v>
      </c>
      <c r="T40" t="str">
        <f t="shared" si="7"/>
        <v>13-15</v>
      </c>
      <c r="U40" t="str">
        <f t="shared" si="8"/>
        <v>3</v>
      </c>
    </row>
    <row r="41" spans="2:21" x14ac:dyDescent="0.25">
      <c r="B41">
        <v>33</v>
      </c>
      <c r="C41">
        <v>1141</v>
      </c>
      <c r="D41">
        <v>1</v>
      </c>
      <c r="E41">
        <v>42</v>
      </c>
      <c r="F41">
        <v>5376</v>
      </c>
      <c r="G41">
        <v>3193</v>
      </c>
      <c r="H41">
        <v>2</v>
      </c>
      <c r="I41">
        <v>19</v>
      </c>
      <c r="J41">
        <v>3</v>
      </c>
      <c r="M41" t="str">
        <f t="shared" si="0"/>
        <v>29-34</v>
      </c>
      <c r="N41" t="str">
        <f t="shared" si="1"/>
        <v>1000-1300</v>
      </c>
      <c r="O41" t="str">
        <f t="shared" si="2"/>
        <v>&lt;2</v>
      </c>
      <c r="P41" t="str">
        <f t="shared" si="3"/>
        <v>&lt;45</v>
      </c>
      <c r="Q41" t="str">
        <f t="shared" si="4"/>
        <v>4k-5k</v>
      </c>
      <c r="R41" t="str">
        <f t="shared" si="5"/>
        <v>&lt;6k</v>
      </c>
      <c r="S41" t="str">
        <f t="shared" si="6"/>
        <v>&lt;3</v>
      </c>
      <c r="T41" t="str">
        <f t="shared" si="7"/>
        <v>15-19</v>
      </c>
      <c r="U41" t="str">
        <f t="shared" si="8"/>
        <v>3</v>
      </c>
    </row>
    <row r="42" spans="2:21" x14ac:dyDescent="0.25">
      <c r="B42">
        <v>35</v>
      </c>
      <c r="C42">
        <v>464</v>
      </c>
      <c r="D42">
        <v>4</v>
      </c>
      <c r="E42">
        <v>75</v>
      </c>
      <c r="F42">
        <v>1951</v>
      </c>
      <c r="G42">
        <v>10910</v>
      </c>
      <c r="H42">
        <v>1</v>
      </c>
      <c r="I42">
        <v>12</v>
      </c>
      <c r="J42">
        <v>3</v>
      </c>
      <c r="M42" t="str">
        <f t="shared" si="0"/>
        <v>34-38</v>
      </c>
      <c r="N42" t="str">
        <f t="shared" si="1"/>
        <v>400-700</v>
      </c>
      <c r="O42" t="str">
        <f t="shared" si="2"/>
        <v>2-5</v>
      </c>
      <c r="P42" t="str">
        <f t="shared" si="3"/>
        <v>74-87</v>
      </c>
      <c r="Q42" t="str">
        <f t="shared" si="4"/>
        <v>&lt;2k</v>
      </c>
      <c r="R42" t="str">
        <f t="shared" si="5"/>
        <v>6k-11k</v>
      </c>
      <c r="S42" t="str">
        <f t="shared" si="6"/>
        <v>0</v>
      </c>
      <c r="T42" t="str">
        <f t="shared" si="7"/>
        <v>&lt;12</v>
      </c>
      <c r="U42" t="str">
        <f t="shared" si="8"/>
        <v>3</v>
      </c>
    </row>
    <row r="43" spans="2:21" x14ac:dyDescent="0.25">
      <c r="B43">
        <v>27</v>
      </c>
      <c r="C43">
        <v>1240</v>
      </c>
      <c r="D43">
        <v>2</v>
      </c>
      <c r="E43">
        <v>33</v>
      </c>
      <c r="F43">
        <v>2341</v>
      </c>
      <c r="G43">
        <v>19715</v>
      </c>
      <c r="H43">
        <v>1</v>
      </c>
      <c r="I43">
        <v>13</v>
      </c>
      <c r="J43">
        <v>6</v>
      </c>
      <c r="M43" t="str">
        <f t="shared" si="0"/>
        <v>18-29</v>
      </c>
      <c r="N43" t="str">
        <f t="shared" si="1"/>
        <v>1300+</v>
      </c>
      <c r="O43" t="str">
        <f t="shared" si="2"/>
        <v>&lt;2</v>
      </c>
      <c r="P43" t="str">
        <f t="shared" si="3"/>
        <v>&lt;45</v>
      </c>
      <c r="Q43" t="str">
        <f t="shared" si="4"/>
        <v>&lt;2k</v>
      </c>
      <c r="R43" t="str">
        <f t="shared" si="5"/>
        <v>16k-21k</v>
      </c>
      <c r="S43" t="str">
        <f t="shared" si="6"/>
        <v>0</v>
      </c>
      <c r="T43" t="str">
        <f t="shared" si="7"/>
        <v>13</v>
      </c>
      <c r="U43" t="str">
        <f t="shared" si="8"/>
        <v>4+</v>
      </c>
    </row>
    <row r="44" spans="2:21" x14ac:dyDescent="0.25">
      <c r="B44">
        <v>26</v>
      </c>
      <c r="C44">
        <v>1357</v>
      </c>
      <c r="D44">
        <v>25</v>
      </c>
      <c r="E44">
        <v>48</v>
      </c>
      <c r="F44">
        <v>2293</v>
      </c>
      <c r="G44">
        <v>10558</v>
      </c>
      <c r="H44">
        <v>1</v>
      </c>
      <c r="I44">
        <v>12</v>
      </c>
      <c r="J44">
        <v>2</v>
      </c>
      <c r="M44" t="str">
        <f t="shared" si="0"/>
        <v>18-29</v>
      </c>
      <c r="N44" t="str">
        <f t="shared" si="1"/>
        <v>1300+</v>
      </c>
      <c r="O44" t="str">
        <f t="shared" si="2"/>
        <v>16+</v>
      </c>
      <c r="P44" t="str">
        <f t="shared" si="3"/>
        <v>45-59</v>
      </c>
      <c r="Q44" t="str">
        <f t="shared" si="4"/>
        <v>&lt;2k</v>
      </c>
      <c r="R44" t="str">
        <f t="shared" si="5"/>
        <v>6k-11k</v>
      </c>
      <c r="S44" t="str">
        <f t="shared" si="6"/>
        <v>0</v>
      </c>
      <c r="T44" t="str">
        <f t="shared" si="7"/>
        <v>&lt;12</v>
      </c>
      <c r="U44" t="str">
        <f t="shared" si="8"/>
        <v>&lt;2</v>
      </c>
    </row>
    <row r="45" spans="2:21" x14ac:dyDescent="0.25">
      <c r="B45">
        <v>27</v>
      </c>
      <c r="C45">
        <v>994</v>
      </c>
      <c r="D45">
        <v>8</v>
      </c>
      <c r="E45">
        <v>900</v>
      </c>
      <c r="F45">
        <v>8726</v>
      </c>
      <c r="G45">
        <v>2975</v>
      </c>
      <c r="H45">
        <v>1</v>
      </c>
      <c r="I45">
        <v>18</v>
      </c>
      <c r="J45">
        <v>0</v>
      </c>
      <c r="M45" t="str">
        <f t="shared" si="0"/>
        <v>18-29</v>
      </c>
      <c r="N45" t="str">
        <f t="shared" si="1"/>
        <v>1000-1300</v>
      </c>
      <c r="O45" t="str">
        <f t="shared" si="2"/>
        <v>5-9</v>
      </c>
      <c r="P45" t="str">
        <f t="shared" si="3"/>
        <v>87+</v>
      </c>
      <c r="Q45" t="str">
        <f t="shared" si="4"/>
        <v>5k-9k</v>
      </c>
      <c r="R45" t="str">
        <f t="shared" si="5"/>
        <v>&lt;6k</v>
      </c>
      <c r="S45" t="str">
        <f t="shared" si="6"/>
        <v>0</v>
      </c>
      <c r="T45" t="str">
        <f t="shared" si="7"/>
        <v>15-19</v>
      </c>
      <c r="U45" t="str">
        <f t="shared" si="8"/>
        <v>&lt;2</v>
      </c>
    </row>
    <row r="46" spans="2:21" x14ac:dyDescent="0.25">
      <c r="B46">
        <v>30</v>
      </c>
      <c r="C46">
        <v>721</v>
      </c>
      <c r="D46">
        <v>1</v>
      </c>
      <c r="E46">
        <v>58</v>
      </c>
      <c r="F46">
        <v>4011</v>
      </c>
      <c r="G46">
        <v>10781</v>
      </c>
      <c r="H46">
        <v>1</v>
      </c>
      <c r="I46">
        <v>23</v>
      </c>
      <c r="J46">
        <v>2</v>
      </c>
      <c r="M46" t="str">
        <f t="shared" si="0"/>
        <v>29-34</v>
      </c>
      <c r="N46" t="str">
        <f t="shared" si="1"/>
        <v>700-1000</v>
      </c>
      <c r="O46" t="str">
        <f t="shared" si="2"/>
        <v>&lt;2</v>
      </c>
      <c r="P46" t="str">
        <f t="shared" si="3"/>
        <v>45-59</v>
      </c>
      <c r="Q46" t="str">
        <f t="shared" si="4"/>
        <v>2k-4k</v>
      </c>
      <c r="R46" t="str">
        <f t="shared" si="5"/>
        <v>6k-11k</v>
      </c>
      <c r="S46" t="str">
        <f t="shared" si="6"/>
        <v>0</v>
      </c>
      <c r="T46" t="str">
        <f t="shared" si="7"/>
        <v>19+</v>
      </c>
      <c r="U46" t="str">
        <f t="shared" si="8"/>
        <v>&lt;2</v>
      </c>
    </row>
    <row r="47" spans="2:21" x14ac:dyDescent="0.25">
      <c r="B47">
        <v>41</v>
      </c>
      <c r="C47">
        <v>1360</v>
      </c>
      <c r="D47">
        <v>12</v>
      </c>
      <c r="E47">
        <v>49</v>
      </c>
      <c r="F47">
        <v>19545</v>
      </c>
      <c r="G47">
        <v>16280</v>
      </c>
      <c r="H47">
        <v>1</v>
      </c>
      <c r="I47">
        <v>12</v>
      </c>
      <c r="J47">
        <v>0</v>
      </c>
      <c r="M47" t="str">
        <f t="shared" si="0"/>
        <v>38-45</v>
      </c>
      <c r="N47" t="str">
        <f t="shared" si="1"/>
        <v>1300+</v>
      </c>
      <c r="O47" t="str">
        <f t="shared" si="2"/>
        <v>9-16</v>
      </c>
      <c r="P47" t="str">
        <f t="shared" si="3"/>
        <v>45-59</v>
      </c>
      <c r="Q47" t="str">
        <f t="shared" si="4"/>
        <v>9k+</v>
      </c>
      <c r="R47" t="str">
        <f t="shared" si="5"/>
        <v>11k-16k</v>
      </c>
      <c r="S47" t="str">
        <f t="shared" si="6"/>
        <v>0</v>
      </c>
      <c r="T47" t="str">
        <f t="shared" si="7"/>
        <v>&lt;12</v>
      </c>
      <c r="U47" t="str">
        <f t="shared" si="8"/>
        <v>&lt;2</v>
      </c>
    </row>
    <row r="48" spans="2:21" x14ac:dyDescent="0.25">
      <c r="B48">
        <v>34</v>
      </c>
      <c r="C48">
        <v>1065</v>
      </c>
      <c r="D48">
        <v>23</v>
      </c>
      <c r="E48">
        <v>72</v>
      </c>
      <c r="F48">
        <v>4568</v>
      </c>
      <c r="G48">
        <v>10034</v>
      </c>
      <c r="H48">
        <v>0</v>
      </c>
      <c r="I48">
        <v>20</v>
      </c>
      <c r="J48">
        <v>2</v>
      </c>
      <c r="M48" t="str">
        <f t="shared" si="0"/>
        <v>29-34</v>
      </c>
      <c r="N48" t="str">
        <f t="shared" si="1"/>
        <v>1000-1300</v>
      </c>
      <c r="O48" t="str">
        <f t="shared" si="2"/>
        <v>16+</v>
      </c>
      <c r="P48" t="str">
        <f t="shared" si="3"/>
        <v>59-74</v>
      </c>
      <c r="Q48" t="str">
        <f t="shared" si="4"/>
        <v>4k-5k</v>
      </c>
      <c r="R48" t="str">
        <f t="shared" si="5"/>
        <v>6k-11k</v>
      </c>
      <c r="S48" t="str">
        <f t="shared" si="6"/>
        <v>0</v>
      </c>
      <c r="T48" t="str">
        <f t="shared" si="7"/>
        <v>19+</v>
      </c>
      <c r="U48" t="str">
        <f t="shared" si="8"/>
        <v>&lt;2</v>
      </c>
    </row>
    <row r="49" spans="2:21" x14ac:dyDescent="0.25">
      <c r="B49">
        <v>37</v>
      </c>
      <c r="C49">
        <v>408</v>
      </c>
      <c r="D49">
        <v>19</v>
      </c>
      <c r="E49">
        <v>73</v>
      </c>
      <c r="F49">
        <v>3022</v>
      </c>
      <c r="G49">
        <v>10227</v>
      </c>
      <c r="H49">
        <v>4</v>
      </c>
      <c r="I49">
        <v>21</v>
      </c>
      <c r="J49">
        <v>1</v>
      </c>
      <c r="M49" t="str">
        <f t="shared" si="0"/>
        <v>34-38</v>
      </c>
      <c r="N49" t="str">
        <f t="shared" si="1"/>
        <v>400-700</v>
      </c>
      <c r="O49" t="str">
        <f t="shared" si="2"/>
        <v>16+</v>
      </c>
      <c r="P49" t="str">
        <f t="shared" si="3"/>
        <v>59-74</v>
      </c>
      <c r="Q49" t="str">
        <f t="shared" si="4"/>
        <v>2k-4k</v>
      </c>
      <c r="R49" t="str">
        <f t="shared" si="5"/>
        <v>6k-11k</v>
      </c>
      <c r="S49" t="str">
        <f t="shared" si="6"/>
        <v>&lt;5</v>
      </c>
      <c r="T49" t="str">
        <f t="shared" si="7"/>
        <v>19+</v>
      </c>
      <c r="U49" t="str">
        <f t="shared" si="8"/>
        <v>&lt;2</v>
      </c>
    </row>
    <row r="50" spans="2:21" x14ac:dyDescent="0.25">
      <c r="B50">
        <v>46</v>
      </c>
      <c r="C50">
        <v>1211</v>
      </c>
      <c r="D50">
        <v>5</v>
      </c>
      <c r="E50">
        <v>98</v>
      </c>
      <c r="F50">
        <v>5772</v>
      </c>
      <c r="G50">
        <v>20445</v>
      </c>
      <c r="H50">
        <v>4</v>
      </c>
      <c r="I50">
        <v>21</v>
      </c>
      <c r="J50">
        <v>3</v>
      </c>
      <c r="M50" t="str">
        <f t="shared" si="0"/>
        <v>45+</v>
      </c>
      <c r="N50" t="str">
        <f t="shared" si="1"/>
        <v>1000-1300</v>
      </c>
      <c r="O50" t="str">
        <f t="shared" si="2"/>
        <v>2-5</v>
      </c>
      <c r="P50" t="str">
        <f t="shared" si="3"/>
        <v>87+</v>
      </c>
      <c r="Q50" t="str">
        <f t="shared" si="4"/>
        <v>5k-9k</v>
      </c>
      <c r="R50" t="str">
        <f t="shared" si="5"/>
        <v>16k-21k</v>
      </c>
      <c r="S50" t="str">
        <f t="shared" si="6"/>
        <v>&lt;5</v>
      </c>
      <c r="T50" t="str">
        <f t="shared" si="7"/>
        <v>19+</v>
      </c>
      <c r="U50" t="str">
        <f t="shared" si="8"/>
        <v>3</v>
      </c>
    </row>
    <row r="51" spans="2:21" x14ac:dyDescent="0.25">
      <c r="B51">
        <v>35</v>
      </c>
      <c r="C51">
        <v>1229</v>
      </c>
      <c r="D51">
        <v>8</v>
      </c>
      <c r="E51">
        <v>36</v>
      </c>
      <c r="F51">
        <v>2269</v>
      </c>
      <c r="G51">
        <v>4892</v>
      </c>
      <c r="H51">
        <v>1</v>
      </c>
      <c r="I51">
        <v>19</v>
      </c>
      <c r="J51">
        <v>2</v>
      </c>
      <c r="M51" t="str">
        <f t="shared" si="0"/>
        <v>34-38</v>
      </c>
      <c r="N51" t="str">
        <f t="shared" si="1"/>
        <v>1300+</v>
      </c>
      <c r="O51" t="str">
        <f t="shared" si="2"/>
        <v>5-9</v>
      </c>
      <c r="P51" t="str">
        <f t="shared" si="3"/>
        <v>&lt;45</v>
      </c>
      <c r="Q51" t="str">
        <f t="shared" si="4"/>
        <v>&lt;2k</v>
      </c>
      <c r="R51" t="str">
        <f t="shared" si="5"/>
        <v>&lt;6k</v>
      </c>
      <c r="S51" t="str">
        <f t="shared" si="6"/>
        <v>0</v>
      </c>
      <c r="T51" t="str">
        <f t="shared" si="7"/>
        <v>15-19</v>
      </c>
      <c r="U51" t="str">
        <f t="shared" si="8"/>
        <v>&lt;2</v>
      </c>
    </row>
    <row r="52" spans="2:21" x14ac:dyDescent="0.25">
      <c r="B52">
        <v>48</v>
      </c>
      <c r="C52">
        <v>626</v>
      </c>
      <c r="D52">
        <v>1</v>
      </c>
      <c r="E52">
        <v>98</v>
      </c>
      <c r="F52">
        <v>5381</v>
      </c>
      <c r="G52">
        <v>19294</v>
      </c>
      <c r="H52">
        <v>5</v>
      </c>
      <c r="I52">
        <v>13</v>
      </c>
      <c r="J52">
        <v>2</v>
      </c>
      <c r="M52" t="str">
        <f t="shared" si="0"/>
        <v>45+</v>
      </c>
      <c r="N52" t="str">
        <f t="shared" si="1"/>
        <v>400-700</v>
      </c>
      <c r="O52" t="str">
        <f t="shared" si="2"/>
        <v>&lt;2</v>
      </c>
      <c r="P52" t="str">
        <f t="shared" si="3"/>
        <v>87+</v>
      </c>
      <c r="Q52" t="str">
        <f t="shared" si="4"/>
        <v>4k-5k</v>
      </c>
      <c r="R52" t="str">
        <f t="shared" si="5"/>
        <v>16k-21k</v>
      </c>
      <c r="S52" t="str">
        <f t="shared" si="6"/>
        <v>&lt;5</v>
      </c>
      <c r="T52" t="str">
        <f t="shared" si="7"/>
        <v>13</v>
      </c>
      <c r="U52" t="str">
        <f t="shared" si="8"/>
        <v>&lt;2</v>
      </c>
    </row>
    <row r="53" spans="2:21" x14ac:dyDescent="0.25">
      <c r="B53">
        <v>37</v>
      </c>
      <c r="C53">
        <v>1434</v>
      </c>
      <c r="D53">
        <v>5</v>
      </c>
      <c r="E53">
        <v>50</v>
      </c>
      <c r="F53">
        <v>3441</v>
      </c>
      <c r="G53">
        <v>11179</v>
      </c>
      <c r="H53">
        <v>1</v>
      </c>
      <c r="I53">
        <v>13</v>
      </c>
      <c r="J53">
        <v>3</v>
      </c>
      <c r="M53" t="str">
        <f t="shared" si="0"/>
        <v>34-38</v>
      </c>
      <c r="N53" t="str">
        <f t="shared" si="1"/>
        <v>1300+</v>
      </c>
      <c r="O53" t="str">
        <f t="shared" si="2"/>
        <v>2-5</v>
      </c>
      <c r="P53" t="str">
        <f t="shared" si="3"/>
        <v>45-59</v>
      </c>
      <c r="Q53" t="str">
        <f t="shared" si="4"/>
        <v>2k-4k</v>
      </c>
      <c r="R53" t="str">
        <f t="shared" si="5"/>
        <v>6k-11k</v>
      </c>
      <c r="S53" t="str">
        <f t="shared" si="6"/>
        <v>0</v>
      </c>
      <c r="T53" t="str">
        <f t="shared" si="7"/>
        <v>13</v>
      </c>
      <c r="U53" t="str">
        <f t="shared" si="8"/>
        <v>3</v>
      </c>
    </row>
    <row r="54" spans="2:21" x14ac:dyDescent="0.25">
      <c r="B54">
        <v>37</v>
      </c>
      <c r="C54">
        <v>1488</v>
      </c>
      <c r="D54">
        <v>1</v>
      </c>
      <c r="E54">
        <v>75</v>
      </c>
      <c r="F54">
        <v>6720</v>
      </c>
      <c r="G54">
        <v>4009</v>
      </c>
      <c r="H54">
        <v>5</v>
      </c>
      <c r="I54">
        <v>21</v>
      </c>
      <c r="J54">
        <v>2</v>
      </c>
      <c r="M54" t="str">
        <f t="shared" si="0"/>
        <v>34-38</v>
      </c>
      <c r="N54" t="str">
        <f t="shared" si="1"/>
        <v>1300+</v>
      </c>
      <c r="O54" t="str">
        <f t="shared" si="2"/>
        <v>&lt;2</v>
      </c>
      <c r="P54" t="str">
        <f t="shared" si="3"/>
        <v>74-87</v>
      </c>
      <c r="Q54" t="str">
        <f t="shared" si="4"/>
        <v>5k-9k</v>
      </c>
      <c r="R54" t="str">
        <f t="shared" si="5"/>
        <v>&lt;6k</v>
      </c>
      <c r="S54" t="str">
        <f t="shared" si="6"/>
        <v>&lt;5</v>
      </c>
      <c r="T54" t="str">
        <f t="shared" si="7"/>
        <v>19+</v>
      </c>
      <c r="U54" t="str">
        <f t="shared" si="8"/>
        <v>&lt;2</v>
      </c>
    </row>
    <row r="55" spans="2:21" x14ac:dyDescent="0.25">
      <c r="B55">
        <v>35</v>
      </c>
      <c r="C55">
        <v>1097</v>
      </c>
      <c r="D55">
        <v>11</v>
      </c>
      <c r="E55">
        <v>79</v>
      </c>
      <c r="F55">
        <v>9884</v>
      </c>
      <c r="G55">
        <v>8302</v>
      </c>
      <c r="H55">
        <v>5</v>
      </c>
      <c r="I55">
        <v>13</v>
      </c>
      <c r="J55">
        <v>3</v>
      </c>
      <c r="M55" t="str">
        <f t="shared" si="0"/>
        <v>34-38</v>
      </c>
      <c r="N55" t="str">
        <f t="shared" si="1"/>
        <v>1000-1300</v>
      </c>
      <c r="O55" t="str">
        <f t="shared" si="2"/>
        <v>9-16</v>
      </c>
      <c r="P55" t="str">
        <f t="shared" si="3"/>
        <v>74-87</v>
      </c>
      <c r="Q55" t="str">
        <f t="shared" si="4"/>
        <v>9k+</v>
      </c>
      <c r="R55" t="str">
        <f t="shared" si="5"/>
        <v>6k-11k</v>
      </c>
      <c r="S55" t="str">
        <f t="shared" si="6"/>
        <v>&lt;5</v>
      </c>
      <c r="T55" t="str">
        <f t="shared" si="7"/>
        <v>13</v>
      </c>
      <c r="U55" t="str">
        <f t="shared" si="8"/>
        <v>3</v>
      </c>
    </row>
    <row r="56" spans="2:21" x14ac:dyDescent="0.25">
      <c r="B56">
        <v>26</v>
      </c>
      <c r="C56">
        <v>1443</v>
      </c>
      <c r="D56">
        <v>23</v>
      </c>
      <c r="E56">
        <v>47</v>
      </c>
      <c r="F56">
        <v>4157</v>
      </c>
      <c r="G56">
        <v>21436</v>
      </c>
      <c r="H56">
        <v>7</v>
      </c>
      <c r="I56">
        <v>19</v>
      </c>
      <c r="J56">
        <v>2</v>
      </c>
      <c r="M56" t="str">
        <f t="shared" si="0"/>
        <v>18-29</v>
      </c>
      <c r="N56" t="str">
        <f t="shared" si="1"/>
        <v>1300+</v>
      </c>
      <c r="O56" t="str">
        <f t="shared" si="2"/>
        <v>16+</v>
      </c>
      <c r="P56" t="str">
        <f t="shared" si="3"/>
        <v>45-59</v>
      </c>
      <c r="Q56" t="str">
        <f t="shared" si="4"/>
        <v>2k-4k</v>
      </c>
      <c r="R56" t="str">
        <f t="shared" si="5"/>
        <v>16k-21k</v>
      </c>
      <c r="S56" t="str">
        <f t="shared" si="6"/>
        <v>5+</v>
      </c>
      <c r="T56" t="str">
        <f t="shared" si="7"/>
        <v>15-19</v>
      </c>
      <c r="U56" t="str">
        <f t="shared" si="8"/>
        <v>&lt;2</v>
      </c>
    </row>
    <row r="57" spans="2:21" x14ac:dyDescent="0.25">
      <c r="B57">
        <v>33</v>
      </c>
      <c r="C57">
        <v>515</v>
      </c>
      <c r="D57">
        <v>1</v>
      </c>
      <c r="E57">
        <v>98</v>
      </c>
      <c r="F57">
        <v>13458</v>
      </c>
      <c r="G57">
        <v>15146</v>
      </c>
      <c r="H57">
        <v>1</v>
      </c>
      <c r="I57">
        <v>12</v>
      </c>
      <c r="J57">
        <v>1</v>
      </c>
      <c r="M57" t="str">
        <f t="shared" si="0"/>
        <v>29-34</v>
      </c>
      <c r="N57" t="str">
        <f t="shared" si="1"/>
        <v>400-700</v>
      </c>
      <c r="O57" t="str">
        <f t="shared" si="2"/>
        <v>&lt;2</v>
      </c>
      <c r="P57" t="str">
        <f t="shared" si="3"/>
        <v>87+</v>
      </c>
      <c r="Q57" t="str">
        <f t="shared" si="4"/>
        <v>9k+</v>
      </c>
      <c r="R57" t="str">
        <f t="shared" si="5"/>
        <v>11k-16k</v>
      </c>
      <c r="S57" t="str">
        <f t="shared" si="6"/>
        <v>0</v>
      </c>
      <c r="T57" t="str">
        <f t="shared" si="7"/>
        <v>&lt;12</v>
      </c>
      <c r="U57" t="str">
        <f t="shared" si="8"/>
        <v>&lt;2</v>
      </c>
    </row>
    <row r="58" spans="2:21" x14ac:dyDescent="0.25">
      <c r="B58">
        <v>35</v>
      </c>
      <c r="C58">
        <v>853</v>
      </c>
      <c r="D58">
        <v>18</v>
      </c>
      <c r="E58">
        <v>71</v>
      </c>
      <c r="F58">
        <v>9069</v>
      </c>
      <c r="G58">
        <v>11031</v>
      </c>
      <c r="H58">
        <v>1</v>
      </c>
      <c r="I58">
        <v>22</v>
      </c>
      <c r="J58">
        <v>3</v>
      </c>
      <c r="M58" t="str">
        <f t="shared" si="0"/>
        <v>34-38</v>
      </c>
      <c r="N58" t="str">
        <f t="shared" si="1"/>
        <v>700-1000</v>
      </c>
      <c r="O58" t="str">
        <f t="shared" si="2"/>
        <v>16+</v>
      </c>
      <c r="P58" t="str">
        <f t="shared" si="3"/>
        <v>59-74</v>
      </c>
      <c r="Q58" t="str">
        <f t="shared" si="4"/>
        <v>5k-9k</v>
      </c>
      <c r="R58" t="str">
        <f t="shared" si="5"/>
        <v>6k-11k</v>
      </c>
      <c r="S58" t="str">
        <f t="shared" si="6"/>
        <v>0</v>
      </c>
      <c r="T58" t="str">
        <f t="shared" si="7"/>
        <v>19+</v>
      </c>
      <c r="U58" t="str">
        <f t="shared" si="8"/>
        <v>3</v>
      </c>
    </row>
    <row r="59" spans="2:21" x14ac:dyDescent="0.25">
      <c r="B59">
        <v>35</v>
      </c>
      <c r="C59">
        <v>1142</v>
      </c>
      <c r="D59">
        <v>23</v>
      </c>
      <c r="E59">
        <v>30</v>
      </c>
      <c r="F59">
        <v>4014</v>
      </c>
      <c r="G59">
        <v>16002</v>
      </c>
      <c r="H59">
        <v>3</v>
      </c>
      <c r="I59">
        <v>15</v>
      </c>
      <c r="J59">
        <v>3</v>
      </c>
      <c r="M59" t="str">
        <f t="shared" si="0"/>
        <v>34-38</v>
      </c>
      <c r="N59" t="str">
        <f t="shared" si="1"/>
        <v>1000-1300</v>
      </c>
      <c r="O59" t="str">
        <f t="shared" si="2"/>
        <v>16+</v>
      </c>
      <c r="P59" t="str">
        <f t="shared" si="3"/>
        <v>&lt;45</v>
      </c>
      <c r="Q59" t="str">
        <f t="shared" si="4"/>
        <v>2k-4k</v>
      </c>
      <c r="R59" t="str">
        <f t="shared" si="5"/>
        <v>11k-16k</v>
      </c>
      <c r="S59" t="str">
        <f t="shared" si="6"/>
        <v>&lt;3</v>
      </c>
      <c r="T59" t="str">
        <f t="shared" si="7"/>
        <v>13-15</v>
      </c>
      <c r="U59" t="str">
        <f t="shared" si="8"/>
        <v>3</v>
      </c>
    </row>
    <row r="60" spans="2:21" x14ac:dyDescent="0.25">
      <c r="B60">
        <v>31</v>
      </c>
      <c r="C60">
        <v>655</v>
      </c>
      <c r="D60">
        <v>7</v>
      </c>
      <c r="E60">
        <v>48</v>
      </c>
      <c r="F60">
        <v>5915</v>
      </c>
      <c r="G60">
        <v>9528</v>
      </c>
      <c r="H60">
        <v>3</v>
      </c>
      <c r="I60">
        <v>22</v>
      </c>
      <c r="J60">
        <v>3</v>
      </c>
      <c r="M60" t="str">
        <f t="shared" si="0"/>
        <v>29-34</v>
      </c>
      <c r="N60" t="str">
        <f t="shared" si="1"/>
        <v>400-700</v>
      </c>
      <c r="O60" t="str">
        <f t="shared" si="2"/>
        <v>5-9</v>
      </c>
      <c r="P60" t="str">
        <f t="shared" si="3"/>
        <v>45-59</v>
      </c>
      <c r="Q60" t="str">
        <f t="shared" si="4"/>
        <v>5k-9k</v>
      </c>
      <c r="R60" t="str">
        <f t="shared" si="5"/>
        <v>6k-11k</v>
      </c>
      <c r="S60" t="str">
        <f t="shared" si="6"/>
        <v>&lt;3</v>
      </c>
      <c r="T60" t="str">
        <f t="shared" si="7"/>
        <v>19+</v>
      </c>
      <c r="U60" t="str">
        <f t="shared" si="8"/>
        <v>3</v>
      </c>
    </row>
    <row r="61" spans="2:21" x14ac:dyDescent="0.25">
      <c r="B61">
        <v>37</v>
      </c>
      <c r="C61">
        <v>1115</v>
      </c>
      <c r="D61">
        <v>1</v>
      </c>
      <c r="E61">
        <v>51</v>
      </c>
      <c r="F61">
        <v>5993</v>
      </c>
      <c r="G61">
        <v>2689</v>
      </c>
      <c r="H61">
        <v>1</v>
      </c>
      <c r="I61">
        <v>18</v>
      </c>
      <c r="J61">
        <v>2</v>
      </c>
      <c r="M61" t="str">
        <f t="shared" si="0"/>
        <v>34-38</v>
      </c>
      <c r="N61" t="str">
        <f t="shared" si="1"/>
        <v>1000-1300</v>
      </c>
      <c r="O61" t="str">
        <f t="shared" si="2"/>
        <v>&lt;2</v>
      </c>
      <c r="P61" t="str">
        <f t="shared" si="3"/>
        <v>45-59</v>
      </c>
      <c r="Q61" t="str">
        <f t="shared" si="4"/>
        <v>5k-9k</v>
      </c>
      <c r="R61" t="str">
        <f t="shared" si="5"/>
        <v>&lt;6k</v>
      </c>
      <c r="S61" t="str">
        <f t="shared" si="6"/>
        <v>0</v>
      </c>
      <c r="T61" t="str">
        <f t="shared" si="7"/>
        <v>15-19</v>
      </c>
      <c r="U61" t="str">
        <f t="shared" si="8"/>
        <v>&lt;2</v>
      </c>
    </row>
    <row r="62" spans="2:21" x14ac:dyDescent="0.25">
      <c r="B62">
        <v>32</v>
      </c>
      <c r="C62">
        <v>427</v>
      </c>
      <c r="D62">
        <v>1</v>
      </c>
      <c r="E62">
        <v>33</v>
      </c>
      <c r="F62">
        <v>6162</v>
      </c>
      <c r="G62">
        <v>10877</v>
      </c>
      <c r="H62">
        <v>1</v>
      </c>
      <c r="I62">
        <v>22</v>
      </c>
      <c r="J62">
        <v>3</v>
      </c>
      <c r="M62" t="str">
        <f t="shared" si="0"/>
        <v>29-34</v>
      </c>
      <c r="N62" t="str">
        <f t="shared" si="1"/>
        <v>400-700</v>
      </c>
      <c r="O62" t="str">
        <f t="shared" si="2"/>
        <v>&lt;2</v>
      </c>
      <c r="P62" t="str">
        <f t="shared" si="3"/>
        <v>&lt;45</v>
      </c>
      <c r="Q62" t="str">
        <f t="shared" si="4"/>
        <v>5k-9k</v>
      </c>
      <c r="R62" t="str">
        <f t="shared" si="5"/>
        <v>6k-11k</v>
      </c>
      <c r="S62" t="str">
        <f t="shared" si="6"/>
        <v>0</v>
      </c>
      <c r="T62" t="str">
        <f t="shared" si="7"/>
        <v>19+</v>
      </c>
      <c r="U62" t="str">
        <f t="shared" si="8"/>
        <v>3</v>
      </c>
    </row>
    <row r="63" spans="2:21" x14ac:dyDescent="0.25">
      <c r="B63">
        <v>38</v>
      </c>
      <c r="C63">
        <v>653</v>
      </c>
      <c r="D63">
        <v>29</v>
      </c>
      <c r="E63">
        <v>50</v>
      </c>
      <c r="F63">
        <v>2406</v>
      </c>
      <c r="G63">
        <v>5456</v>
      </c>
      <c r="H63">
        <v>1</v>
      </c>
      <c r="I63">
        <v>11</v>
      </c>
      <c r="J63">
        <v>2</v>
      </c>
      <c r="M63" t="str">
        <f t="shared" si="0"/>
        <v>34-38</v>
      </c>
      <c r="N63" t="str">
        <f t="shared" si="1"/>
        <v>400-700</v>
      </c>
      <c r="O63" t="str">
        <f t="shared" si="2"/>
        <v>16+</v>
      </c>
      <c r="P63" t="str">
        <f t="shared" si="3"/>
        <v>45-59</v>
      </c>
      <c r="Q63" t="str">
        <f t="shared" si="4"/>
        <v>&lt;2k</v>
      </c>
      <c r="R63" t="str">
        <f t="shared" si="5"/>
        <v>&lt;6k</v>
      </c>
      <c r="S63" t="str">
        <f t="shared" si="6"/>
        <v>0</v>
      </c>
      <c r="T63" t="str">
        <f t="shared" si="7"/>
        <v>&lt;12</v>
      </c>
      <c r="U63" t="str">
        <f t="shared" si="8"/>
        <v>&lt;2</v>
      </c>
    </row>
    <row r="64" spans="2:21" x14ac:dyDescent="0.25">
      <c r="B64">
        <v>50</v>
      </c>
      <c r="C64">
        <v>989</v>
      </c>
      <c r="D64">
        <v>7</v>
      </c>
      <c r="E64">
        <v>43</v>
      </c>
      <c r="F64">
        <v>18740</v>
      </c>
      <c r="G64">
        <v>16701</v>
      </c>
      <c r="H64">
        <v>5</v>
      </c>
      <c r="I64">
        <v>12</v>
      </c>
      <c r="J64">
        <v>2</v>
      </c>
      <c r="M64" t="str">
        <f t="shared" si="0"/>
        <v>45+</v>
      </c>
      <c r="N64" t="str">
        <f t="shared" si="1"/>
        <v>1000-1300</v>
      </c>
      <c r="O64" t="str">
        <f t="shared" si="2"/>
        <v>5-9</v>
      </c>
      <c r="P64" t="str">
        <f t="shared" si="3"/>
        <v>&lt;45</v>
      </c>
      <c r="Q64" t="str">
        <f t="shared" si="4"/>
        <v>9k+</v>
      </c>
      <c r="R64" t="str">
        <f t="shared" si="5"/>
        <v>16k-21k</v>
      </c>
      <c r="S64" t="str">
        <f t="shared" si="6"/>
        <v>&lt;5</v>
      </c>
      <c r="T64" t="str">
        <f t="shared" si="7"/>
        <v>&lt;12</v>
      </c>
      <c r="U64" t="str">
        <f t="shared" si="8"/>
        <v>&lt;2</v>
      </c>
    </row>
    <row r="65" spans="2:21" x14ac:dyDescent="0.25">
      <c r="B65">
        <v>59</v>
      </c>
      <c r="C65">
        <v>1435</v>
      </c>
      <c r="D65">
        <v>25</v>
      </c>
      <c r="E65">
        <v>99</v>
      </c>
      <c r="F65">
        <v>7637</v>
      </c>
      <c r="G65">
        <v>2354</v>
      </c>
      <c r="H65">
        <v>7</v>
      </c>
      <c r="I65">
        <v>11</v>
      </c>
      <c r="J65">
        <v>3</v>
      </c>
      <c r="M65" t="str">
        <f t="shared" si="0"/>
        <v>45+</v>
      </c>
      <c r="N65" t="str">
        <f t="shared" si="1"/>
        <v>1300+</v>
      </c>
      <c r="O65" t="str">
        <f t="shared" si="2"/>
        <v>16+</v>
      </c>
      <c r="P65" t="str">
        <f t="shared" si="3"/>
        <v>87+</v>
      </c>
      <c r="Q65" t="str">
        <f t="shared" si="4"/>
        <v>5k-9k</v>
      </c>
      <c r="R65" t="str">
        <f t="shared" si="5"/>
        <v>&lt;6k</v>
      </c>
      <c r="S65" t="str">
        <f t="shared" si="6"/>
        <v>5+</v>
      </c>
      <c r="T65" t="str">
        <f t="shared" si="7"/>
        <v>&lt;12</v>
      </c>
      <c r="U65" t="str">
        <f t="shared" si="8"/>
        <v>3</v>
      </c>
    </row>
    <row r="66" spans="2:21" x14ac:dyDescent="0.25">
      <c r="B66">
        <v>36</v>
      </c>
      <c r="C66">
        <v>1223</v>
      </c>
      <c r="D66">
        <v>8</v>
      </c>
      <c r="E66">
        <v>59</v>
      </c>
      <c r="F66">
        <v>10096</v>
      </c>
      <c r="G66">
        <v>8202</v>
      </c>
      <c r="H66">
        <v>1</v>
      </c>
      <c r="I66">
        <v>13</v>
      </c>
      <c r="J66">
        <v>2</v>
      </c>
      <c r="M66" t="str">
        <f t="shared" si="0"/>
        <v>34-38</v>
      </c>
      <c r="N66" t="str">
        <f t="shared" si="1"/>
        <v>1000-1300</v>
      </c>
      <c r="O66" t="str">
        <f t="shared" si="2"/>
        <v>5-9</v>
      </c>
      <c r="P66" t="str">
        <f t="shared" si="3"/>
        <v>45-59</v>
      </c>
      <c r="Q66" t="str">
        <f t="shared" si="4"/>
        <v>9k+</v>
      </c>
      <c r="R66" t="str">
        <f t="shared" si="5"/>
        <v>6k-11k</v>
      </c>
      <c r="S66" t="str">
        <f t="shared" si="6"/>
        <v>0</v>
      </c>
      <c r="T66" t="str">
        <f t="shared" si="7"/>
        <v>13</v>
      </c>
      <c r="U66" t="str">
        <f t="shared" si="8"/>
        <v>&lt;2</v>
      </c>
    </row>
    <row r="67" spans="2:21" x14ac:dyDescent="0.25">
      <c r="B67">
        <v>55</v>
      </c>
      <c r="C67">
        <v>836</v>
      </c>
      <c r="D67">
        <v>8</v>
      </c>
      <c r="E67">
        <v>33</v>
      </c>
      <c r="F67">
        <v>14756</v>
      </c>
      <c r="G67">
        <v>19730</v>
      </c>
      <c r="H67">
        <v>2</v>
      </c>
      <c r="I67">
        <v>14</v>
      </c>
      <c r="J67">
        <v>2</v>
      </c>
      <c r="M67" t="str">
        <f t="shared" ref="M67:M130" si="9">IF(B67&lt;=29,"18-29",IF(B67&lt;=34,"29-34",IF(B67&lt;=38,"34-38",IF(B67&lt;=45,"38-45",IF(B67&gt;45,"45+")))))</f>
        <v>45+</v>
      </c>
      <c r="N67" t="str">
        <f t="shared" ref="N67:N130" si="10">IF(C67&lt;=394,"UPTO 400",IF(C67&lt;=661,"400-700",IF(C67&lt;=938,"700-1000",IF(C67&lt;=1224,"1000-1300",IF(C67&gt;1224,"1300+")))))</f>
        <v>700-1000</v>
      </c>
      <c r="O67" t="str">
        <f t="shared" ref="O67:O130" si="11">IF( D67&lt;=2,"&lt;2",IF(D67 &lt;=5,"2-5",IF(D67 &lt;= 9,"5-9",IF( D67&lt;=16,"9-16",IF(D67 &gt;16,"16+")))))</f>
        <v>5-9</v>
      </c>
      <c r="P67" t="str">
        <f t="shared" ref="P67:P130" si="12">IF( E67&lt;= 45,"&lt;45",IF(E67 &lt;=59,"45-59",IF(E67 &lt;= 74,"59-74",IF(E67 &lt;= 87,"74-87",IF(E67 &gt;87,"87+")))))</f>
        <v>&lt;45</v>
      </c>
      <c r="Q67" t="str">
        <f t="shared" ref="Q67:Q130" si="13">IF( F67&lt;= 2702,"&lt;2k",IF(F67 &lt;=4247,"2k-4k",IF(F67 &lt;=5769,"4k-5k",IF(F67&lt;=9830,"5k-9k",IF(F67 &gt;9830,"9k+")))))</f>
        <v>9k+</v>
      </c>
      <c r="R67" t="str">
        <f t="shared" ref="R67:R130" si="14">IF( G67&lt;=6895,"&lt;6k",IF( G67&lt;=11817,"6k-11k",IF( G67&lt;=16625,"11k-16k",IF( G67&lt;=21712,"16k-21k",IF( G67&gt;21712,"21k")))))</f>
        <v>16k-21k</v>
      </c>
      <c r="S67" t="str">
        <f t="shared" ref="S67:S130" si="15">IF(H67 &lt;=1,"0",IF( H67&lt;=1,"1",IF(H67 &lt;=3,"&lt;3",IF(H67 &lt;=5,"&lt;5",IF(H67 &gt; 5,"5+")))))</f>
        <v>&lt;3</v>
      </c>
      <c r="T67" t="str">
        <f t="shared" ref="T67:T130" si="16">IF(I67 &lt;= 12,"&lt;12",IF(I67 &lt;=13,"13",IF( I67&lt;=15,"13-15",IF(I67&lt;=19,"15-19",IF( I67&gt; 19,"19+")))))</f>
        <v>13-15</v>
      </c>
      <c r="U67" t="str">
        <f t="shared" ref="U67:U130" si="17">IF(J67 &lt;=2,"&lt;2",IF(J67 &lt;=2,"2",IF( J67&lt;=3,"3",IF(J67&lt;=4,"4",IF( J67&gt;4,"4+")))))</f>
        <v>&lt;2</v>
      </c>
    </row>
    <row r="68" spans="2:21" x14ac:dyDescent="0.25">
      <c r="B68">
        <v>36</v>
      </c>
      <c r="C68">
        <v>1195</v>
      </c>
      <c r="D68">
        <v>11</v>
      </c>
      <c r="E68">
        <v>95</v>
      </c>
      <c r="F68">
        <v>6499</v>
      </c>
      <c r="G68">
        <v>22656</v>
      </c>
      <c r="H68">
        <v>1</v>
      </c>
      <c r="I68">
        <v>13</v>
      </c>
      <c r="J68">
        <v>3</v>
      </c>
      <c r="M68" t="str">
        <f t="shared" si="9"/>
        <v>34-38</v>
      </c>
      <c r="N68" t="str">
        <f t="shared" si="10"/>
        <v>1000-1300</v>
      </c>
      <c r="O68" t="str">
        <f t="shared" si="11"/>
        <v>9-16</v>
      </c>
      <c r="P68" t="str">
        <f t="shared" si="12"/>
        <v>87+</v>
      </c>
      <c r="Q68" t="str">
        <f t="shared" si="13"/>
        <v>5k-9k</v>
      </c>
      <c r="R68" t="str">
        <f t="shared" si="14"/>
        <v>21k</v>
      </c>
      <c r="S68" t="str">
        <f t="shared" si="15"/>
        <v>0</v>
      </c>
      <c r="T68" t="str">
        <f t="shared" si="16"/>
        <v>13</v>
      </c>
      <c r="U68" t="str">
        <f t="shared" si="17"/>
        <v>3</v>
      </c>
    </row>
    <row r="69" spans="2:21" x14ac:dyDescent="0.25">
      <c r="B69">
        <v>45</v>
      </c>
      <c r="C69">
        <v>1339</v>
      </c>
      <c r="D69">
        <v>7</v>
      </c>
      <c r="E69">
        <v>59</v>
      </c>
      <c r="F69">
        <v>9724</v>
      </c>
      <c r="G69">
        <v>18787</v>
      </c>
      <c r="H69">
        <v>2</v>
      </c>
      <c r="I69">
        <v>17</v>
      </c>
      <c r="J69">
        <v>2</v>
      </c>
      <c r="M69" t="str">
        <f t="shared" si="9"/>
        <v>38-45</v>
      </c>
      <c r="N69" t="str">
        <f t="shared" si="10"/>
        <v>1300+</v>
      </c>
      <c r="O69" t="str">
        <f t="shared" si="11"/>
        <v>5-9</v>
      </c>
      <c r="P69" t="str">
        <f t="shared" si="12"/>
        <v>45-59</v>
      </c>
      <c r="Q69" t="str">
        <f t="shared" si="13"/>
        <v>5k-9k</v>
      </c>
      <c r="R69" t="str">
        <f t="shared" si="14"/>
        <v>16k-21k</v>
      </c>
      <c r="S69" t="str">
        <f t="shared" si="15"/>
        <v>&lt;3</v>
      </c>
      <c r="T69" t="str">
        <f t="shared" si="16"/>
        <v>15-19</v>
      </c>
      <c r="U69" t="str">
        <f t="shared" si="17"/>
        <v>&lt;2</v>
      </c>
    </row>
    <row r="70" spans="2:21" x14ac:dyDescent="0.25">
      <c r="B70">
        <v>35</v>
      </c>
      <c r="C70">
        <v>664</v>
      </c>
      <c r="D70">
        <v>1</v>
      </c>
      <c r="E70">
        <v>79</v>
      </c>
      <c r="F70">
        <v>2194</v>
      </c>
      <c r="G70">
        <v>5868</v>
      </c>
      <c r="H70">
        <v>4</v>
      </c>
      <c r="I70">
        <v>13</v>
      </c>
      <c r="J70">
        <v>2</v>
      </c>
      <c r="M70" t="str">
        <f t="shared" si="9"/>
        <v>34-38</v>
      </c>
      <c r="N70" t="str">
        <f t="shared" si="10"/>
        <v>700-1000</v>
      </c>
      <c r="O70" t="str">
        <f t="shared" si="11"/>
        <v>&lt;2</v>
      </c>
      <c r="P70" t="str">
        <f t="shared" si="12"/>
        <v>74-87</v>
      </c>
      <c r="Q70" t="str">
        <f t="shared" si="13"/>
        <v>&lt;2k</v>
      </c>
      <c r="R70" t="str">
        <f t="shared" si="14"/>
        <v>&lt;6k</v>
      </c>
      <c r="S70" t="str">
        <f t="shared" si="15"/>
        <v>&lt;5</v>
      </c>
      <c r="T70" t="str">
        <f t="shared" si="16"/>
        <v>13</v>
      </c>
      <c r="U70" t="str">
        <f t="shared" si="17"/>
        <v>&lt;2</v>
      </c>
    </row>
    <row r="71" spans="2:21" x14ac:dyDescent="0.25">
      <c r="B71">
        <v>36</v>
      </c>
      <c r="C71">
        <v>318</v>
      </c>
      <c r="D71">
        <v>9</v>
      </c>
      <c r="E71">
        <v>87</v>
      </c>
      <c r="F71">
        <v>3388</v>
      </c>
      <c r="G71">
        <v>21777</v>
      </c>
      <c r="H71">
        <v>0</v>
      </c>
      <c r="I71">
        <v>17</v>
      </c>
      <c r="J71">
        <v>0</v>
      </c>
      <c r="M71" t="str">
        <f t="shared" si="9"/>
        <v>34-38</v>
      </c>
      <c r="N71" t="str">
        <f t="shared" si="10"/>
        <v>UPTO 400</v>
      </c>
      <c r="O71" t="str">
        <f t="shared" si="11"/>
        <v>5-9</v>
      </c>
      <c r="P71" t="str">
        <f t="shared" si="12"/>
        <v>74-87</v>
      </c>
      <c r="Q71" t="str">
        <f t="shared" si="13"/>
        <v>2k-4k</v>
      </c>
      <c r="R71" t="str">
        <f t="shared" si="14"/>
        <v>21k</v>
      </c>
      <c r="S71" t="str">
        <f t="shared" si="15"/>
        <v>0</v>
      </c>
      <c r="T71" t="str">
        <f t="shared" si="16"/>
        <v>15-19</v>
      </c>
      <c r="U71" t="str">
        <f t="shared" si="17"/>
        <v>&lt;2</v>
      </c>
    </row>
    <row r="72" spans="2:21" x14ac:dyDescent="0.25">
      <c r="B72">
        <v>59</v>
      </c>
      <c r="C72">
        <v>1225</v>
      </c>
      <c r="D72">
        <v>1</v>
      </c>
      <c r="E72">
        <v>57</v>
      </c>
      <c r="F72">
        <v>5473</v>
      </c>
      <c r="G72">
        <v>24668</v>
      </c>
      <c r="H72">
        <v>7</v>
      </c>
      <c r="I72">
        <v>11</v>
      </c>
      <c r="J72">
        <v>2</v>
      </c>
      <c r="M72" t="str">
        <f t="shared" si="9"/>
        <v>45+</v>
      </c>
      <c r="N72" t="str">
        <f t="shared" si="10"/>
        <v>1300+</v>
      </c>
      <c r="O72" t="str">
        <f t="shared" si="11"/>
        <v>&lt;2</v>
      </c>
      <c r="P72" t="str">
        <f t="shared" si="12"/>
        <v>45-59</v>
      </c>
      <c r="Q72" t="str">
        <f t="shared" si="13"/>
        <v>4k-5k</v>
      </c>
      <c r="R72" t="str">
        <f t="shared" si="14"/>
        <v>21k</v>
      </c>
      <c r="S72" t="str">
        <f t="shared" si="15"/>
        <v>5+</v>
      </c>
      <c r="T72" t="str">
        <f t="shared" si="16"/>
        <v>&lt;12</v>
      </c>
      <c r="U72" t="str">
        <f t="shared" si="17"/>
        <v>&lt;2</v>
      </c>
    </row>
    <row r="73" spans="2:21" x14ac:dyDescent="0.25">
      <c r="B73">
        <v>29</v>
      </c>
      <c r="C73">
        <v>1328</v>
      </c>
      <c r="D73">
        <v>2</v>
      </c>
      <c r="E73">
        <v>76</v>
      </c>
      <c r="F73">
        <v>2703</v>
      </c>
      <c r="G73">
        <v>4956</v>
      </c>
      <c r="H73">
        <v>0</v>
      </c>
      <c r="I73">
        <v>23</v>
      </c>
      <c r="J73">
        <v>3</v>
      </c>
      <c r="M73" t="str">
        <f t="shared" si="9"/>
        <v>18-29</v>
      </c>
      <c r="N73" t="str">
        <f t="shared" si="10"/>
        <v>1300+</v>
      </c>
      <c r="O73" t="str">
        <f t="shared" si="11"/>
        <v>&lt;2</v>
      </c>
      <c r="P73" t="str">
        <f t="shared" si="12"/>
        <v>74-87</v>
      </c>
      <c r="Q73" t="str">
        <f t="shared" si="13"/>
        <v>2k-4k</v>
      </c>
      <c r="R73" t="str">
        <f t="shared" si="14"/>
        <v>&lt;6k</v>
      </c>
      <c r="S73" t="str">
        <f t="shared" si="15"/>
        <v>0</v>
      </c>
      <c r="T73" t="str">
        <f t="shared" si="16"/>
        <v>19+</v>
      </c>
      <c r="U73" t="str">
        <f t="shared" si="17"/>
        <v>3</v>
      </c>
    </row>
    <row r="74" spans="2:21" x14ac:dyDescent="0.25">
      <c r="B74">
        <v>31</v>
      </c>
      <c r="C74">
        <v>1082</v>
      </c>
      <c r="D74">
        <v>1</v>
      </c>
      <c r="E74">
        <v>87</v>
      </c>
      <c r="F74">
        <v>2501</v>
      </c>
      <c r="G74">
        <v>18775</v>
      </c>
      <c r="H74">
        <v>1</v>
      </c>
      <c r="I74">
        <v>17</v>
      </c>
      <c r="J74">
        <v>4</v>
      </c>
      <c r="M74" t="str">
        <f t="shared" si="9"/>
        <v>29-34</v>
      </c>
      <c r="N74" t="str">
        <f t="shared" si="10"/>
        <v>1000-1300</v>
      </c>
      <c r="O74" t="str">
        <f t="shared" si="11"/>
        <v>&lt;2</v>
      </c>
      <c r="P74" t="str">
        <f t="shared" si="12"/>
        <v>74-87</v>
      </c>
      <c r="Q74" t="str">
        <f t="shared" si="13"/>
        <v>&lt;2k</v>
      </c>
      <c r="R74" t="str">
        <f t="shared" si="14"/>
        <v>16k-21k</v>
      </c>
      <c r="S74" t="str">
        <f t="shared" si="15"/>
        <v>0</v>
      </c>
      <c r="T74" t="str">
        <f t="shared" si="16"/>
        <v>15-19</v>
      </c>
      <c r="U74" t="str">
        <f t="shared" si="17"/>
        <v>4</v>
      </c>
    </row>
    <row r="75" spans="2:21" x14ac:dyDescent="0.25">
      <c r="B75">
        <v>32</v>
      </c>
      <c r="C75">
        <v>548</v>
      </c>
      <c r="D75">
        <v>1</v>
      </c>
      <c r="E75">
        <v>66</v>
      </c>
      <c r="F75">
        <v>6220</v>
      </c>
      <c r="G75">
        <v>7346</v>
      </c>
      <c r="H75">
        <v>1</v>
      </c>
      <c r="I75">
        <v>17</v>
      </c>
      <c r="J75">
        <v>3</v>
      </c>
      <c r="M75" t="str">
        <f t="shared" si="9"/>
        <v>29-34</v>
      </c>
      <c r="N75" t="str">
        <f t="shared" si="10"/>
        <v>400-700</v>
      </c>
      <c r="O75" t="str">
        <f t="shared" si="11"/>
        <v>&lt;2</v>
      </c>
      <c r="P75" t="str">
        <f t="shared" si="12"/>
        <v>59-74</v>
      </c>
      <c r="Q75" t="str">
        <f t="shared" si="13"/>
        <v>5k-9k</v>
      </c>
      <c r="R75" t="str">
        <f t="shared" si="14"/>
        <v>6k-11k</v>
      </c>
      <c r="S75" t="str">
        <f t="shared" si="15"/>
        <v>0</v>
      </c>
      <c r="T75" t="str">
        <f t="shared" si="16"/>
        <v>15-19</v>
      </c>
      <c r="U75" t="str">
        <f t="shared" si="17"/>
        <v>3</v>
      </c>
    </row>
    <row r="76" spans="2:21" x14ac:dyDescent="0.25">
      <c r="B76">
        <v>36</v>
      </c>
      <c r="C76">
        <v>132</v>
      </c>
      <c r="D76">
        <v>6</v>
      </c>
      <c r="E76">
        <v>55</v>
      </c>
      <c r="F76">
        <v>3038</v>
      </c>
      <c r="G76">
        <v>22002</v>
      </c>
      <c r="H76">
        <v>3</v>
      </c>
      <c r="I76">
        <v>12</v>
      </c>
      <c r="J76">
        <v>3</v>
      </c>
      <c r="M76" t="str">
        <f t="shared" si="9"/>
        <v>34-38</v>
      </c>
      <c r="N76" t="str">
        <f t="shared" si="10"/>
        <v>UPTO 400</v>
      </c>
      <c r="O76" t="str">
        <f t="shared" si="11"/>
        <v>5-9</v>
      </c>
      <c r="P76" t="str">
        <f t="shared" si="12"/>
        <v>45-59</v>
      </c>
      <c r="Q76" t="str">
        <f t="shared" si="13"/>
        <v>2k-4k</v>
      </c>
      <c r="R76" t="str">
        <f t="shared" si="14"/>
        <v>21k</v>
      </c>
      <c r="S76" t="str">
        <f t="shared" si="15"/>
        <v>&lt;3</v>
      </c>
      <c r="T76" t="str">
        <f t="shared" si="16"/>
        <v>&lt;12</v>
      </c>
      <c r="U76" t="str">
        <f t="shared" si="17"/>
        <v>3</v>
      </c>
    </row>
    <row r="77" spans="2:21" x14ac:dyDescent="0.25">
      <c r="B77">
        <v>31</v>
      </c>
      <c r="C77">
        <v>746</v>
      </c>
      <c r="D77">
        <v>8</v>
      </c>
      <c r="E77">
        <v>61</v>
      </c>
      <c r="F77">
        <v>4424</v>
      </c>
      <c r="G77">
        <v>20682</v>
      </c>
      <c r="H77">
        <v>1</v>
      </c>
      <c r="I77">
        <v>23</v>
      </c>
      <c r="J77">
        <v>2</v>
      </c>
      <c r="M77" t="str">
        <f t="shared" si="9"/>
        <v>29-34</v>
      </c>
      <c r="N77" t="str">
        <f t="shared" si="10"/>
        <v>700-1000</v>
      </c>
      <c r="O77" t="str">
        <f t="shared" si="11"/>
        <v>5-9</v>
      </c>
      <c r="P77" t="str">
        <f t="shared" si="12"/>
        <v>59-74</v>
      </c>
      <c r="Q77" t="str">
        <f t="shared" si="13"/>
        <v>4k-5k</v>
      </c>
      <c r="R77" t="str">
        <f t="shared" si="14"/>
        <v>16k-21k</v>
      </c>
      <c r="S77" t="str">
        <f t="shared" si="15"/>
        <v>0</v>
      </c>
      <c r="T77" t="str">
        <f t="shared" si="16"/>
        <v>19+</v>
      </c>
      <c r="U77" t="str">
        <f t="shared" si="17"/>
        <v>&lt;2</v>
      </c>
    </row>
    <row r="78" spans="2:21" x14ac:dyDescent="0.25">
      <c r="B78">
        <v>35</v>
      </c>
      <c r="C78">
        <v>776</v>
      </c>
      <c r="D78">
        <v>1</v>
      </c>
      <c r="E78">
        <v>32</v>
      </c>
      <c r="F78">
        <v>4312</v>
      </c>
      <c r="G78">
        <v>23016</v>
      </c>
      <c r="H78">
        <v>0</v>
      </c>
      <c r="I78">
        <v>14</v>
      </c>
      <c r="J78">
        <v>2</v>
      </c>
      <c r="M78" t="str">
        <f t="shared" si="9"/>
        <v>34-38</v>
      </c>
      <c r="N78" t="str">
        <f t="shared" si="10"/>
        <v>700-1000</v>
      </c>
      <c r="O78" t="str">
        <f t="shared" si="11"/>
        <v>&lt;2</v>
      </c>
      <c r="P78" t="str">
        <f t="shared" si="12"/>
        <v>&lt;45</v>
      </c>
      <c r="Q78" t="str">
        <f t="shared" si="13"/>
        <v>4k-5k</v>
      </c>
      <c r="R78" t="str">
        <f t="shared" si="14"/>
        <v>21k</v>
      </c>
      <c r="S78" t="str">
        <f t="shared" si="15"/>
        <v>0</v>
      </c>
      <c r="T78" t="str">
        <f t="shared" si="16"/>
        <v>13-15</v>
      </c>
      <c r="U78" t="str">
        <f t="shared" si="17"/>
        <v>&lt;2</v>
      </c>
    </row>
    <row r="79" spans="2:21" x14ac:dyDescent="0.25">
      <c r="B79">
        <v>45</v>
      </c>
      <c r="C79">
        <v>193</v>
      </c>
      <c r="D79">
        <v>6</v>
      </c>
      <c r="E79">
        <v>52</v>
      </c>
      <c r="F79">
        <v>13245</v>
      </c>
      <c r="G79">
        <v>15067</v>
      </c>
      <c r="H79">
        <v>4</v>
      </c>
      <c r="I79">
        <v>14</v>
      </c>
      <c r="J79">
        <v>3</v>
      </c>
      <c r="M79" t="str">
        <f t="shared" si="9"/>
        <v>38-45</v>
      </c>
      <c r="N79" t="str">
        <f t="shared" si="10"/>
        <v>UPTO 400</v>
      </c>
      <c r="O79" t="str">
        <f t="shared" si="11"/>
        <v>5-9</v>
      </c>
      <c r="P79" t="str">
        <f t="shared" si="12"/>
        <v>45-59</v>
      </c>
      <c r="Q79" t="str">
        <f t="shared" si="13"/>
        <v>9k+</v>
      </c>
      <c r="R79" t="str">
        <f t="shared" si="14"/>
        <v>11k-16k</v>
      </c>
      <c r="S79" t="str">
        <f t="shared" si="15"/>
        <v>&lt;5</v>
      </c>
      <c r="T79" t="str">
        <f t="shared" si="16"/>
        <v>13-15</v>
      </c>
      <c r="U79" t="str">
        <f t="shared" si="17"/>
        <v>3</v>
      </c>
    </row>
    <row r="80" spans="2:21" x14ac:dyDescent="0.25">
      <c r="B80">
        <v>37</v>
      </c>
      <c r="C80">
        <v>397</v>
      </c>
      <c r="D80">
        <v>7</v>
      </c>
      <c r="E80">
        <v>30</v>
      </c>
      <c r="F80">
        <v>13664</v>
      </c>
      <c r="G80">
        <v>25258</v>
      </c>
      <c r="H80">
        <v>4</v>
      </c>
      <c r="I80">
        <v>13</v>
      </c>
      <c r="J80">
        <v>3</v>
      </c>
      <c r="M80" t="str">
        <f t="shared" si="9"/>
        <v>34-38</v>
      </c>
      <c r="N80" t="str">
        <f t="shared" si="10"/>
        <v>400-700</v>
      </c>
      <c r="O80" t="str">
        <f t="shared" si="11"/>
        <v>5-9</v>
      </c>
      <c r="P80" t="str">
        <f t="shared" si="12"/>
        <v>&lt;45</v>
      </c>
      <c r="Q80" t="str">
        <f t="shared" si="13"/>
        <v>9k+</v>
      </c>
      <c r="R80" t="str">
        <f t="shared" si="14"/>
        <v>21k</v>
      </c>
      <c r="S80" t="str">
        <f t="shared" si="15"/>
        <v>&lt;5</v>
      </c>
      <c r="T80" t="str">
        <f t="shared" si="16"/>
        <v>13</v>
      </c>
      <c r="U80" t="str">
        <f t="shared" si="17"/>
        <v>3</v>
      </c>
    </row>
    <row r="81" spans="2:21" x14ac:dyDescent="0.25">
      <c r="B81">
        <v>46</v>
      </c>
      <c r="C81">
        <v>945</v>
      </c>
      <c r="D81">
        <v>5</v>
      </c>
      <c r="E81">
        <v>80</v>
      </c>
      <c r="F81">
        <v>5021</v>
      </c>
      <c r="G81">
        <v>10425</v>
      </c>
      <c r="H81">
        <v>8</v>
      </c>
      <c r="I81">
        <v>22</v>
      </c>
      <c r="J81">
        <v>2</v>
      </c>
      <c r="M81" t="str">
        <f t="shared" si="9"/>
        <v>45+</v>
      </c>
      <c r="N81" t="str">
        <f t="shared" si="10"/>
        <v>1000-1300</v>
      </c>
      <c r="O81" t="str">
        <f t="shared" si="11"/>
        <v>2-5</v>
      </c>
      <c r="P81" t="str">
        <f t="shared" si="12"/>
        <v>74-87</v>
      </c>
      <c r="Q81" t="str">
        <f t="shared" si="13"/>
        <v>4k-5k</v>
      </c>
      <c r="R81" t="str">
        <f t="shared" si="14"/>
        <v>6k-11k</v>
      </c>
      <c r="S81" t="str">
        <f t="shared" si="15"/>
        <v>5+</v>
      </c>
      <c r="T81" t="str">
        <f t="shared" si="16"/>
        <v>19+</v>
      </c>
      <c r="U81" t="str">
        <f t="shared" si="17"/>
        <v>&lt;2</v>
      </c>
    </row>
    <row r="82" spans="2:21" x14ac:dyDescent="0.25">
      <c r="B82">
        <v>30</v>
      </c>
      <c r="C82">
        <v>852</v>
      </c>
      <c r="D82">
        <v>1</v>
      </c>
      <c r="E82">
        <v>55</v>
      </c>
      <c r="F82">
        <v>5126</v>
      </c>
      <c r="G82">
        <v>15998</v>
      </c>
      <c r="H82">
        <v>1</v>
      </c>
      <c r="I82">
        <v>12</v>
      </c>
      <c r="J82">
        <v>1</v>
      </c>
      <c r="M82" t="str">
        <f t="shared" si="9"/>
        <v>29-34</v>
      </c>
      <c r="N82" t="str">
        <f t="shared" si="10"/>
        <v>700-1000</v>
      </c>
      <c r="O82" t="str">
        <f t="shared" si="11"/>
        <v>&lt;2</v>
      </c>
      <c r="P82" t="str">
        <f t="shared" si="12"/>
        <v>45-59</v>
      </c>
      <c r="Q82" t="str">
        <f t="shared" si="13"/>
        <v>4k-5k</v>
      </c>
      <c r="R82" t="str">
        <f t="shared" si="14"/>
        <v>11k-16k</v>
      </c>
      <c r="S82" t="str">
        <f t="shared" si="15"/>
        <v>0</v>
      </c>
      <c r="T82" t="str">
        <f t="shared" si="16"/>
        <v>&lt;12</v>
      </c>
      <c r="U82" t="str">
        <f t="shared" si="17"/>
        <v>&lt;2</v>
      </c>
    </row>
    <row r="83" spans="2:21" x14ac:dyDescent="0.25">
      <c r="B83">
        <v>35</v>
      </c>
      <c r="C83">
        <v>1214</v>
      </c>
      <c r="D83">
        <v>1</v>
      </c>
      <c r="E83">
        <v>30</v>
      </c>
      <c r="F83">
        <v>2859</v>
      </c>
      <c r="G83">
        <v>26278</v>
      </c>
      <c r="H83">
        <v>1</v>
      </c>
      <c r="I83">
        <v>18</v>
      </c>
      <c r="J83">
        <v>3</v>
      </c>
      <c r="M83" t="str">
        <f t="shared" si="9"/>
        <v>34-38</v>
      </c>
      <c r="N83" t="str">
        <f t="shared" si="10"/>
        <v>1000-1300</v>
      </c>
      <c r="O83" t="str">
        <f t="shared" si="11"/>
        <v>&lt;2</v>
      </c>
      <c r="P83" t="str">
        <f t="shared" si="12"/>
        <v>&lt;45</v>
      </c>
      <c r="Q83" t="str">
        <f t="shared" si="13"/>
        <v>2k-4k</v>
      </c>
      <c r="R83" t="str">
        <f t="shared" si="14"/>
        <v>21k</v>
      </c>
      <c r="S83" t="str">
        <f t="shared" si="15"/>
        <v>0</v>
      </c>
      <c r="T83" t="str">
        <f t="shared" si="16"/>
        <v>15-19</v>
      </c>
      <c r="U83" t="str">
        <f t="shared" si="17"/>
        <v>3</v>
      </c>
    </row>
    <row r="84" spans="2:21" x14ac:dyDescent="0.25">
      <c r="B84">
        <v>55</v>
      </c>
      <c r="C84">
        <v>111</v>
      </c>
      <c r="D84">
        <v>1</v>
      </c>
      <c r="E84">
        <v>70</v>
      </c>
      <c r="F84">
        <v>10239</v>
      </c>
      <c r="G84">
        <v>18092</v>
      </c>
      <c r="H84">
        <v>3</v>
      </c>
      <c r="I84">
        <v>14</v>
      </c>
      <c r="J84">
        <v>4</v>
      </c>
      <c r="M84" t="str">
        <f t="shared" si="9"/>
        <v>45+</v>
      </c>
      <c r="N84" t="str">
        <f t="shared" si="10"/>
        <v>UPTO 400</v>
      </c>
      <c r="O84" t="str">
        <f t="shared" si="11"/>
        <v>&lt;2</v>
      </c>
      <c r="P84" t="str">
        <f t="shared" si="12"/>
        <v>59-74</v>
      </c>
      <c r="Q84" t="str">
        <f t="shared" si="13"/>
        <v>9k+</v>
      </c>
      <c r="R84" t="str">
        <f t="shared" si="14"/>
        <v>16k-21k</v>
      </c>
      <c r="S84" t="str">
        <f t="shared" si="15"/>
        <v>&lt;3</v>
      </c>
      <c r="T84" t="str">
        <f t="shared" si="16"/>
        <v>13-15</v>
      </c>
      <c r="U84" t="str">
        <f t="shared" si="17"/>
        <v>4</v>
      </c>
    </row>
    <row r="85" spans="2:21" x14ac:dyDescent="0.25">
      <c r="B85">
        <v>38</v>
      </c>
      <c r="C85">
        <v>573</v>
      </c>
      <c r="D85">
        <v>6</v>
      </c>
      <c r="E85">
        <v>79</v>
      </c>
      <c r="F85">
        <v>5329</v>
      </c>
      <c r="G85">
        <v>15717</v>
      </c>
      <c r="H85">
        <v>7</v>
      </c>
      <c r="I85">
        <v>12</v>
      </c>
      <c r="J85">
        <v>3</v>
      </c>
      <c r="M85" t="str">
        <f t="shared" si="9"/>
        <v>34-38</v>
      </c>
      <c r="N85" t="str">
        <f t="shared" si="10"/>
        <v>400-700</v>
      </c>
      <c r="O85" t="str">
        <f t="shared" si="11"/>
        <v>5-9</v>
      </c>
      <c r="P85" t="str">
        <f t="shared" si="12"/>
        <v>74-87</v>
      </c>
      <c r="Q85" t="str">
        <f t="shared" si="13"/>
        <v>4k-5k</v>
      </c>
      <c r="R85" t="str">
        <f t="shared" si="14"/>
        <v>11k-16k</v>
      </c>
      <c r="S85" t="str">
        <f t="shared" si="15"/>
        <v>5+</v>
      </c>
      <c r="T85" t="str">
        <f t="shared" si="16"/>
        <v>&lt;12</v>
      </c>
      <c r="U85" t="str">
        <f t="shared" si="17"/>
        <v>3</v>
      </c>
    </row>
    <row r="86" spans="2:21" x14ac:dyDescent="0.25">
      <c r="B86">
        <v>34</v>
      </c>
      <c r="C86">
        <v>1153</v>
      </c>
      <c r="D86">
        <v>1</v>
      </c>
      <c r="E86">
        <v>94</v>
      </c>
      <c r="F86">
        <v>4325</v>
      </c>
      <c r="G86">
        <v>17736</v>
      </c>
      <c r="H86">
        <v>1</v>
      </c>
      <c r="I86">
        <v>15</v>
      </c>
      <c r="J86">
        <v>2</v>
      </c>
      <c r="M86" t="str">
        <f t="shared" si="9"/>
        <v>29-34</v>
      </c>
      <c r="N86" t="str">
        <f t="shared" si="10"/>
        <v>1000-1300</v>
      </c>
      <c r="O86" t="str">
        <f t="shared" si="11"/>
        <v>&lt;2</v>
      </c>
      <c r="P86" t="str">
        <f t="shared" si="12"/>
        <v>87+</v>
      </c>
      <c r="Q86" t="str">
        <f t="shared" si="13"/>
        <v>4k-5k</v>
      </c>
      <c r="R86" t="str">
        <f t="shared" si="14"/>
        <v>16k-21k</v>
      </c>
      <c r="S86" t="str">
        <f t="shared" si="15"/>
        <v>0</v>
      </c>
      <c r="T86" t="str">
        <f t="shared" si="16"/>
        <v>13-15</v>
      </c>
      <c r="U86" t="str">
        <f t="shared" si="17"/>
        <v>&lt;2</v>
      </c>
    </row>
    <row r="87" spans="2:21" x14ac:dyDescent="0.25">
      <c r="B87">
        <v>56</v>
      </c>
      <c r="C87">
        <v>1400</v>
      </c>
      <c r="D87">
        <v>7</v>
      </c>
      <c r="E87">
        <v>49</v>
      </c>
      <c r="F87">
        <v>7260</v>
      </c>
      <c r="G87">
        <v>21698</v>
      </c>
      <c r="H87">
        <v>4</v>
      </c>
      <c r="I87">
        <v>11</v>
      </c>
      <c r="J87">
        <v>3</v>
      </c>
      <c r="M87" t="str">
        <f t="shared" si="9"/>
        <v>45+</v>
      </c>
      <c r="N87" t="str">
        <f t="shared" si="10"/>
        <v>1300+</v>
      </c>
      <c r="O87" t="str">
        <f t="shared" si="11"/>
        <v>5-9</v>
      </c>
      <c r="P87" t="str">
        <f t="shared" si="12"/>
        <v>45-59</v>
      </c>
      <c r="Q87" t="str">
        <f t="shared" si="13"/>
        <v>5k-9k</v>
      </c>
      <c r="R87" t="str">
        <f t="shared" si="14"/>
        <v>16k-21k</v>
      </c>
      <c r="S87" t="str">
        <f t="shared" si="15"/>
        <v>&lt;5</v>
      </c>
      <c r="T87" t="str">
        <f t="shared" si="16"/>
        <v>&lt;12</v>
      </c>
      <c r="U87" t="str">
        <f t="shared" si="17"/>
        <v>3</v>
      </c>
    </row>
    <row r="88" spans="2:21" x14ac:dyDescent="0.25">
      <c r="B88">
        <v>23</v>
      </c>
      <c r="C88">
        <v>541</v>
      </c>
      <c r="D88">
        <v>2</v>
      </c>
      <c r="E88">
        <v>62</v>
      </c>
      <c r="F88">
        <v>2322</v>
      </c>
      <c r="G88">
        <v>9518</v>
      </c>
      <c r="H88">
        <v>3</v>
      </c>
      <c r="I88">
        <v>13</v>
      </c>
      <c r="J88">
        <v>3</v>
      </c>
      <c r="M88" t="str">
        <f t="shared" si="9"/>
        <v>18-29</v>
      </c>
      <c r="N88" t="str">
        <f t="shared" si="10"/>
        <v>400-700</v>
      </c>
      <c r="O88" t="str">
        <f t="shared" si="11"/>
        <v>&lt;2</v>
      </c>
      <c r="P88" t="str">
        <f t="shared" si="12"/>
        <v>59-74</v>
      </c>
      <c r="Q88" t="str">
        <f t="shared" si="13"/>
        <v>&lt;2k</v>
      </c>
      <c r="R88" t="str">
        <f t="shared" si="14"/>
        <v>6k-11k</v>
      </c>
      <c r="S88" t="str">
        <f t="shared" si="15"/>
        <v>&lt;3</v>
      </c>
      <c r="T88" t="str">
        <f t="shared" si="16"/>
        <v>13</v>
      </c>
      <c r="U88" t="str">
        <f t="shared" si="17"/>
        <v>3</v>
      </c>
    </row>
    <row r="89" spans="2:21" x14ac:dyDescent="0.25">
      <c r="B89">
        <v>51</v>
      </c>
      <c r="C89">
        <v>432</v>
      </c>
      <c r="D89">
        <v>9</v>
      </c>
      <c r="E89">
        <v>96</v>
      </c>
      <c r="F89">
        <v>2075</v>
      </c>
      <c r="G89">
        <v>18725</v>
      </c>
      <c r="H89">
        <v>3</v>
      </c>
      <c r="I89">
        <v>23</v>
      </c>
      <c r="J89">
        <v>4</v>
      </c>
      <c r="M89" t="str">
        <f t="shared" si="9"/>
        <v>45+</v>
      </c>
      <c r="N89" t="str">
        <f t="shared" si="10"/>
        <v>400-700</v>
      </c>
      <c r="O89" t="str">
        <f t="shared" si="11"/>
        <v>5-9</v>
      </c>
      <c r="P89" t="str">
        <f t="shared" si="12"/>
        <v>87+</v>
      </c>
      <c r="Q89" t="str">
        <f t="shared" si="13"/>
        <v>&lt;2k</v>
      </c>
      <c r="R89" t="str">
        <f t="shared" si="14"/>
        <v>16k-21k</v>
      </c>
      <c r="S89" t="str">
        <f t="shared" si="15"/>
        <v>&lt;3</v>
      </c>
      <c r="T89" t="str">
        <f t="shared" si="16"/>
        <v>19+</v>
      </c>
      <c r="U89" t="str">
        <f t="shared" si="17"/>
        <v>4</v>
      </c>
    </row>
    <row r="90" spans="2:21" x14ac:dyDescent="0.25">
      <c r="B90">
        <v>30</v>
      </c>
      <c r="C90">
        <v>288</v>
      </c>
      <c r="D90">
        <v>2</v>
      </c>
      <c r="E90">
        <v>99</v>
      </c>
      <c r="F90">
        <v>4152</v>
      </c>
      <c r="G90">
        <v>15830</v>
      </c>
      <c r="H90">
        <v>1</v>
      </c>
      <c r="I90">
        <v>19</v>
      </c>
      <c r="J90">
        <v>3</v>
      </c>
      <c r="M90" t="str">
        <f t="shared" si="9"/>
        <v>29-34</v>
      </c>
      <c r="N90" t="str">
        <f t="shared" si="10"/>
        <v>UPTO 400</v>
      </c>
      <c r="O90" t="str">
        <f t="shared" si="11"/>
        <v>&lt;2</v>
      </c>
      <c r="P90" t="str">
        <f t="shared" si="12"/>
        <v>87+</v>
      </c>
      <c r="Q90" t="str">
        <f t="shared" si="13"/>
        <v>2k-4k</v>
      </c>
      <c r="R90" t="str">
        <f t="shared" si="14"/>
        <v>11k-16k</v>
      </c>
      <c r="S90" t="str">
        <f t="shared" si="15"/>
        <v>0</v>
      </c>
      <c r="T90" t="str">
        <f t="shared" si="16"/>
        <v>15-19</v>
      </c>
      <c r="U90" t="str">
        <f t="shared" si="17"/>
        <v>3</v>
      </c>
    </row>
    <row r="91" spans="2:21" x14ac:dyDescent="0.25">
      <c r="B91">
        <v>46</v>
      </c>
      <c r="C91">
        <v>669</v>
      </c>
      <c r="D91">
        <v>9</v>
      </c>
      <c r="E91">
        <v>64</v>
      </c>
      <c r="F91">
        <v>9619</v>
      </c>
      <c r="G91">
        <v>13596</v>
      </c>
      <c r="H91">
        <v>1</v>
      </c>
      <c r="I91">
        <v>16</v>
      </c>
      <c r="J91">
        <v>3</v>
      </c>
      <c r="M91" t="str">
        <f t="shared" si="9"/>
        <v>45+</v>
      </c>
      <c r="N91" t="str">
        <f t="shared" si="10"/>
        <v>700-1000</v>
      </c>
      <c r="O91" t="str">
        <f t="shared" si="11"/>
        <v>5-9</v>
      </c>
      <c r="P91" t="str">
        <f t="shared" si="12"/>
        <v>59-74</v>
      </c>
      <c r="Q91" t="str">
        <f t="shared" si="13"/>
        <v>5k-9k</v>
      </c>
      <c r="R91" t="str">
        <f t="shared" si="14"/>
        <v>11k-16k</v>
      </c>
      <c r="S91" t="str">
        <f t="shared" si="15"/>
        <v>0</v>
      </c>
      <c r="T91" t="str">
        <f t="shared" si="16"/>
        <v>15-19</v>
      </c>
      <c r="U91" t="str">
        <f t="shared" si="17"/>
        <v>3</v>
      </c>
    </row>
    <row r="92" spans="2:21" x14ac:dyDescent="0.25">
      <c r="B92">
        <v>40</v>
      </c>
      <c r="C92">
        <v>530</v>
      </c>
      <c r="D92">
        <v>1</v>
      </c>
      <c r="E92">
        <v>78</v>
      </c>
      <c r="F92">
        <v>13503</v>
      </c>
      <c r="G92">
        <v>14115</v>
      </c>
      <c r="H92">
        <v>1</v>
      </c>
      <c r="I92">
        <v>22</v>
      </c>
      <c r="J92">
        <v>3</v>
      </c>
      <c r="M92" t="str">
        <f t="shared" si="9"/>
        <v>38-45</v>
      </c>
      <c r="N92" t="str">
        <f t="shared" si="10"/>
        <v>400-700</v>
      </c>
      <c r="O92" t="str">
        <f t="shared" si="11"/>
        <v>&lt;2</v>
      </c>
      <c r="P92" t="str">
        <f t="shared" si="12"/>
        <v>74-87</v>
      </c>
      <c r="Q92" t="str">
        <f t="shared" si="13"/>
        <v>9k+</v>
      </c>
      <c r="R92" t="str">
        <f t="shared" si="14"/>
        <v>11k-16k</v>
      </c>
      <c r="S92" t="str">
        <f t="shared" si="15"/>
        <v>0</v>
      </c>
      <c r="T92" t="str">
        <f t="shared" si="16"/>
        <v>19+</v>
      </c>
      <c r="U92" t="str">
        <f t="shared" si="17"/>
        <v>3</v>
      </c>
    </row>
    <row r="93" spans="2:21" x14ac:dyDescent="0.25">
      <c r="B93">
        <v>51</v>
      </c>
      <c r="C93">
        <v>632</v>
      </c>
      <c r="D93">
        <v>21</v>
      </c>
      <c r="E93">
        <v>71</v>
      </c>
      <c r="F93">
        <v>5441</v>
      </c>
      <c r="G93">
        <v>8423</v>
      </c>
      <c r="H93">
        <v>0</v>
      </c>
      <c r="I93">
        <v>22</v>
      </c>
      <c r="J93">
        <v>2</v>
      </c>
      <c r="M93" t="str">
        <f t="shared" si="9"/>
        <v>45+</v>
      </c>
      <c r="N93" t="str">
        <f t="shared" si="10"/>
        <v>400-700</v>
      </c>
      <c r="O93" t="str">
        <f t="shared" si="11"/>
        <v>16+</v>
      </c>
      <c r="P93" t="str">
        <f t="shared" si="12"/>
        <v>59-74</v>
      </c>
      <c r="Q93" t="str">
        <f t="shared" si="13"/>
        <v>4k-5k</v>
      </c>
      <c r="R93" t="str">
        <f t="shared" si="14"/>
        <v>6k-11k</v>
      </c>
      <c r="S93" t="str">
        <f t="shared" si="15"/>
        <v>0</v>
      </c>
      <c r="T93" t="str">
        <f t="shared" si="16"/>
        <v>19+</v>
      </c>
      <c r="U93" t="str">
        <f t="shared" si="17"/>
        <v>&lt;2</v>
      </c>
    </row>
    <row r="94" spans="2:21" x14ac:dyDescent="0.25">
      <c r="B94">
        <v>30</v>
      </c>
      <c r="C94">
        <v>1334</v>
      </c>
      <c r="D94">
        <v>4</v>
      </c>
      <c r="E94">
        <v>63</v>
      </c>
      <c r="F94">
        <v>5209</v>
      </c>
      <c r="G94">
        <v>19760</v>
      </c>
      <c r="H94">
        <v>1</v>
      </c>
      <c r="I94">
        <v>12</v>
      </c>
      <c r="J94">
        <v>4</v>
      </c>
      <c r="M94" t="str">
        <f t="shared" si="9"/>
        <v>29-34</v>
      </c>
      <c r="N94" t="str">
        <f t="shared" si="10"/>
        <v>1300+</v>
      </c>
      <c r="O94" t="str">
        <f t="shared" si="11"/>
        <v>2-5</v>
      </c>
      <c r="P94" t="str">
        <f t="shared" si="12"/>
        <v>59-74</v>
      </c>
      <c r="Q94" t="str">
        <f t="shared" si="13"/>
        <v>4k-5k</v>
      </c>
      <c r="R94" t="str">
        <f t="shared" si="14"/>
        <v>16k-21k</v>
      </c>
      <c r="S94" t="str">
        <f t="shared" si="15"/>
        <v>0</v>
      </c>
      <c r="T94" t="str">
        <f t="shared" si="16"/>
        <v>&lt;12</v>
      </c>
      <c r="U94" t="str">
        <f t="shared" si="17"/>
        <v>4</v>
      </c>
    </row>
    <row r="95" spans="2:21" x14ac:dyDescent="0.25">
      <c r="B95">
        <v>46</v>
      </c>
      <c r="C95">
        <v>638</v>
      </c>
      <c r="D95">
        <v>1</v>
      </c>
      <c r="E95">
        <v>40</v>
      </c>
      <c r="F95">
        <v>10673</v>
      </c>
      <c r="G95">
        <v>3142</v>
      </c>
      <c r="H95">
        <v>2</v>
      </c>
      <c r="I95">
        <v>13</v>
      </c>
      <c r="J95">
        <v>5</v>
      </c>
      <c r="M95" t="str">
        <f t="shared" si="9"/>
        <v>45+</v>
      </c>
      <c r="N95" t="str">
        <f t="shared" si="10"/>
        <v>400-700</v>
      </c>
      <c r="O95" t="str">
        <f t="shared" si="11"/>
        <v>&lt;2</v>
      </c>
      <c r="P95" t="str">
        <f t="shared" si="12"/>
        <v>&lt;45</v>
      </c>
      <c r="Q95" t="str">
        <f t="shared" si="13"/>
        <v>9k+</v>
      </c>
      <c r="R95" t="str">
        <f t="shared" si="14"/>
        <v>&lt;6k</v>
      </c>
      <c r="S95" t="str">
        <f t="shared" si="15"/>
        <v>&lt;3</v>
      </c>
      <c r="T95" t="str">
        <f t="shared" si="16"/>
        <v>13</v>
      </c>
      <c r="U95" t="str">
        <f t="shared" si="17"/>
        <v>4+</v>
      </c>
    </row>
    <row r="96" spans="2:21" x14ac:dyDescent="0.25">
      <c r="B96">
        <v>32</v>
      </c>
      <c r="C96">
        <v>1093</v>
      </c>
      <c r="D96">
        <v>6</v>
      </c>
      <c r="E96">
        <v>87</v>
      </c>
      <c r="F96">
        <v>5010</v>
      </c>
      <c r="G96">
        <v>24301</v>
      </c>
      <c r="H96">
        <v>1</v>
      </c>
      <c r="I96">
        <v>16</v>
      </c>
      <c r="J96">
        <v>0</v>
      </c>
      <c r="M96" t="str">
        <f t="shared" si="9"/>
        <v>29-34</v>
      </c>
      <c r="N96" t="str">
        <f t="shared" si="10"/>
        <v>1000-1300</v>
      </c>
      <c r="O96" t="str">
        <f t="shared" si="11"/>
        <v>5-9</v>
      </c>
      <c r="P96" t="str">
        <f t="shared" si="12"/>
        <v>74-87</v>
      </c>
      <c r="Q96" t="str">
        <f t="shared" si="13"/>
        <v>4k-5k</v>
      </c>
      <c r="R96" t="str">
        <f t="shared" si="14"/>
        <v>21k</v>
      </c>
      <c r="S96" t="str">
        <f t="shared" si="15"/>
        <v>0</v>
      </c>
      <c r="T96" t="str">
        <f t="shared" si="16"/>
        <v>15-19</v>
      </c>
      <c r="U96" t="str">
        <f t="shared" si="17"/>
        <v>&lt;2</v>
      </c>
    </row>
    <row r="97" spans="2:21" x14ac:dyDescent="0.25">
      <c r="B97">
        <v>54</v>
      </c>
      <c r="C97">
        <v>1217</v>
      </c>
      <c r="D97">
        <v>2</v>
      </c>
      <c r="E97">
        <v>60</v>
      </c>
      <c r="F97">
        <v>13549</v>
      </c>
      <c r="G97">
        <v>24001</v>
      </c>
      <c r="H97">
        <v>9</v>
      </c>
      <c r="I97">
        <v>12</v>
      </c>
      <c r="J97">
        <v>5</v>
      </c>
      <c r="M97" t="str">
        <f t="shared" si="9"/>
        <v>45+</v>
      </c>
      <c r="N97" t="str">
        <f t="shared" si="10"/>
        <v>1000-1300</v>
      </c>
      <c r="O97" t="str">
        <f t="shared" si="11"/>
        <v>&lt;2</v>
      </c>
      <c r="P97" t="str">
        <f t="shared" si="12"/>
        <v>59-74</v>
      </c>
      <c r="Q97" t="str">
        <f t="shared" si="13"/>
        <v>9k+</v>
      </c>
      <c r="R97" t="str">
        <f t="shared" si="14"/>
        <v>21k</v>
      </c>
      <c r="S97" t="str">
        <f t="shared" si="15"/>
        <v>5+</v>
      </c>
      <c r="T97" t="str">
        <f t="shared" si="16"/>
        <v>&lt;12</v>
      </c>
      <c r="U97" t="str">
        <f t="shared" si="17"/>
        <v>4+</v>
      </c>
    </row>
    <row r="98" spans="2:21" x14ac:dyDescent="0.25">
      <c r="B98">
        <v>24</v>
      </c>
      <c r="C98">
        <v>1353</v>
      </c>
      <c r="D98">
        <v>3</v>
      </c>
      <c r="E98">
        <v>33</v>
      </c>
      <c r="F98">
        <v>4999</v>
      </c>
      <c r="G98">
        <v>17519</v>
      </c>
      <c r="H98">
        <v>0</v>
      </c>
      <c r="I98">
        <v>21</v>
      </c>
      <c r="J98">
        <v>2</v>
      </c>
      <c r="M98" t="str">
        <f t="shared" si="9"/>
        <v>18-29</v>
      </c>
      <c r="N98" t="str">
        <f t="shared" si="10"/>
        <v>1300+</v>
      </c>
      <c r="O98" t="str">
        <f t="shared" si="11"/>
        <v>2-5</v>
      </c>
      <c r="P98" t="str">
        <f t="shared" si="12"/>
        <v>&lt;45</v>
      </c>
      <c r="Q98" t="str">
        <f t="shared" si="13"/>
        <v>4k-5k</v>
      </c>
      <c r="R98" t="str">
        <f t="shared" si="14"/>
        <v>16k-21k</v>
      </c>
      <c r="S98" t="str">
        <f t="shared" si="15"/>
        <v>0</v>
      </c>
      <c r="T98" t="str">
        <f t="shared" si="16"/>
        <v>19+</v>
      </c>
      <c r="U98" t="str">
        <f t="shared" si="17"/>
        <v>&lt;2</v>
      </c>
    </row>
    <row r="99" spans="2:21" x14ac:dyDescent="0.25">
      <c r="B99">
        <v>28</v>
      </c>
      <c r="C99">
        <v>120</v>
      </c>
      <c r="D99">
        <v>4</v>
      </c>
      <c r="E99">
        <v>43</v>
      </c>
      <c r="F99">
        <v>4221</v>
      </c>
      <c r="G99">
        <v>8863</v>
      </c>
      <c r="H99">
        <v>1</v>
      </c>
      <c r="I99">
        <v>15</v>
      </c>
      <c r="J99">
        <v>3</v>
      </c>
      <c r="M99" t="str">
        <f t="shared" si="9"/>
        <v>18-29</v>
      </c>
      <c r="N99" t="str">
        <f t="shared" si="10"/>
        <v>UPTO 400</v>
      </c>
      <c r="O99" t="str">
        <f t="shared" si="11"/>
        <v>2-5</v>
      </c>
      <c r="P99" t="str">
        <f t="shared" si="12"/>
        <v>&lt;45</v>
      </c>
      <c r="Q99" t="str">
        <f t="shared" si="13"/>
        <v>2k-4k</v>
      </c>
      <c r="R99" t="str">
        <f t="shared" si="14"/>
        <v>6k-11k</v>
      </c>
      <c r="S99" t="str">
        <f t="shared" si="15"/>
        <v>0</v>
      </c>
      <c r="T99" t="str">
        <f t="shared" si="16"/>
        <v>13-15</v>
      </c>
      <c r="U99" t="str">
        <f t="shared" si="17"/>
        <v>3</v>
      </c>
    </row>
    <row r="100" spans="2:21" x14ac:dyDescent="0.25">
      <c r="B100">
        <v>58</v>
      </c>
      <c r="C100">
        <v>682</v>
      </c>
      <c r="D100">
        <v>10</v>
      </c>
      <c r="E100">
        <v>37</v>
      </c>
      <c r="F100">
        <v>13872</v>
      </c>
      <c r="G100">
        <v>98657</v>
      </c>
      <c r="H100">
        <v>0</v>
      </c>
      <c r="I100">
        <v>13</v>
      </c>
      <c r="J100">
        <v>1</v>
      </c>
      <c r="M100" t="str">
        <f t="shared" si="9"/>
        <v>45+</v>
      </c>
      <c r="N100" t="str">
        <f t="shared" si="10"/>
        <v>700-1000</v>
      </c>
      <c r="O100" t="str">
        <f t="shared" si="11"/>
        <v>9-16</v>
      </c>
      <c r="P100" t="str">
        <f t="shared" si="12"/>
        <v>&lt;45</v>
      </c>
      <c r="Q100" t="str">
        <f t="shared" si="13"/>
        <v>9k+</v>
      </c>
      <c r="R100" t="str">
        <f t="shared" si="14"/>
        <v>21k</v>
      </c>
      <c r="S100" t="str">
        <f t="shared" si="15"/>
        <v>0</v>
      </c>
      <c r="T100" t="str">
        <f t="shared" si="16"/>
        <v>13</v>
      </c>
      <c r="U100" t="str">
        <f t="shared" si="17"/>
        <v>&lt;2</v>
      </c>
    </row>
    <row r="101" spans="2:21" x14ac:dyDescent="0.25">
      <c r="B101">
        <v>44</v>
      </c>
      <c r="C101">
        <v>489</v>
      </c>
      <c r="D101">
        <v>23</v>
      </c>
      <c r="E101">
        <v>67</v>
      </c>
      <c r="F101">
        <v>2042</v>
      </c>
      <c r="G101">
        <v>25043</v>
      </c>
      <c r="H101">
        <v>4</v>
      </c>
      <c r="I101">
        <v>12</v>
      </c>
      <c r="J101">
        <v>3</v>
      </c>
      <c r="M101" t="str">
        <f t="shared" si="9"/>
        <v>38-45</v>
      </c>
      <c r="N101" t="str">
        <f t="shared" si="10"/>
        <v>400-700</v>
      </c>
      <c r="O101" t="str">
        <f t="shared" si="11"/>
        <v>16+</v>
      </c>
      <c r="P101" t="str">
        <f t="shared" si="12"/>
        <v>59-74</v>
      </c>
      <c r="Q101" t="str">
        <f t="shared" si="13"/>
        <v>&lt;2k</v>
      </c>
      <c r="R101" t="str">
        <f t="shared" si="14"/>
        <v>21k</v>
      </c>
      <c r="S101" t="str">
        <f t="shared" si="15"/>
        <v>&lt;5</v>
      </c>
      <c r="T101" t="str">
        <f t="shared" si="16"/>
        <v>&lt;12</v>
      </c>
      <c r="U101" t="str">
        <f t="shared" si="17"/>
        <v>3</v>
      </c>
    </row>
    <row r="102" spans="2:21" x14ac:dyDescent="0.25">
      <c r="B102">
        <v>37</v>
      </c>
      <c r="C102">
        <v>807</v>
      </c>
      <c r="D102">
        <v>6</v>
      </c>
      <c r="E102">
        <v>63</v>
      </c>
      <c r="F102">
        <v>2073</v>
      </c>
      <c r="G102">
        <v>23648</v>
      </c>
      <c r="H102">
        <v>4</v>
      </c>
      <c r="I102">
        <v>22</v>
      </c>
      <c r="J102">
        <v>3</v>
      </c>
      <c r="M102" t="str">
        <f t="shared" si="9"/>
        <v>34-38</v>
      </c>
      <c r="N102" t="str">
        <f t="shared" si="10"/>
        <v>700-1000</v>
      </c>
      <c r="O102" t="str">
        <f t="shared" si="11"/>
        <v>5-9</v>
      </c>
      <c r="P102" t="str">
        <f t="shared" si="12"/>
        <v>59-74</v>
      </c>
      <c r="Q102" t="str">
        <f t="shared" si="13"/>
        <v>&lt;2k</v>
      </c>
      <c r="R102" t="str">
        <f t="shared" si="14"/>
        <v>21k</v>
      </c>
      <c r="S102" t="str">
        <f t="shared" si="15"/>
        <v>&lt;5</v>
      </c>
      <c r="T102" t="str">
        <f t="shared" si="16"/>
        <v>19+</v>
      </c>
      <c r="U102" t="str">
        <f t="shared" si="17"/>
        <v>3</v>
      </c>
    </row>
    <row r="103" spans="2:21" x14ac:dyDescent="0.25">
      <c r="B103">
        <v>32</v>
      </c>
      <c r="C103">
        <v>827</v>
      </c>
      <c r="D103">
        <v>1</v>
      </c>
      <c r="E103">
        <v>71</v>
      </c>
      <c r="F103">
        <v>2956</v>
      </c>
      <c r="G103">
        <v>14506</v>
      </c>
      <c r="H103">
        <v>1</v>
      </c>
      <c r="I103">
        <v>13</v>
      </c>
      <c r="J103">
        <v>2</v>
      </c>
      <c r="M103" t="str">
        <f t="shared" si="9"/>
        <v>29-34</v>
      </c>
      <c r="N103" t="str">
        <f t="shared" si="10"/>
        <v>700-1000</v>
      </c>
      <c r="O103" t="str">
        <f t="shared" si="11"/>
        <v>&lt;2</v>
      </c>
      <c r="P103" t="str">
        <f t="shared" si="12"/>
        <v>59-74</v>
      </c>
      <c r="Q103" t="str">
        <f t="shared" si="13"/>
        <v>2k-4k</v>
      </c>
      <c r="R103" t="str">
        <f t="shared" si="14"/>
        <v>11k-16k</v>
      </c>
      <c r="S103" t="str">
        <f t="shared" si="15"/>
        <v>0</v>
      </c>
      <c r="T103" t="str">
        <f t="shared" si="16"/>
        <v>13</v>
      </c>
      <c r="U103" t="str">
        <f t="shared" si="17"/>
        <v>&lt;2</v>
      </c>
    </row>
    <row r="104" spans="2:21" x14ac:dyDescent="0.25">
      <c r="B104">
        <v>20</v>
      </c>
      <c r="C104">
        <v>871</v>
      </c>
      <c r="D104">
        <v>6</v>
      </c>
      <c r="E104">
        <v>66</v>
      </c>
      <c r="F104">
        <v>2926</v>
      </c>
      <c r="G104">
        <v>19783</v>
      </c>
      <c r="H104">
        <v>1</v>
      </c>
      <c r="I104">
        <v>18</v>
      </c>
      <c r="J104">
        <v>5</v>
      </c>
      <c r="M104" t="str">
        <f t="shared" si="9"/>
        <v>18-29</v>
      </c>
      <c r="N104" t="str">
        <f t="shared" si="10"/>
        <v>700-1000</v>
      </c>
      <c r="O104" t="str">
        <f t="shared" si="11"/>
        <v>5-9</v>
      </c>
      <c r="P104" t="str">
        <f t="shared" si="12"/>
        <v>59-74</v>
      </c>
      <c r="Q104" t="str">
        <f t="shared" si="13"/>
        <v>2k-4k</v>
      </c>
      <c r="R104" t="str">
        <f t="shared" si="14"/>
        <v>16k-21k</v>
      </c>
      <c r="S104" t="str">
        <f t="shared" si="15"/>
        <v>0</v>
      </c>
      <c r="T104" t="str">
        <f t="shared" si="16"/>
        <v>15-19</v>
      </c>
      <c r="U104" t="str">
        <f t="shared" si="17"/>
        <v>4+</v>
      </c>
    </row>
    <row r="105" spans="2:21" x14ac:dyDescent="0.25">
      <c r="B105">
        <v>34</v>
      </c>
      <c r="C105">
        <v>665</v>
      </c>
      <c r="D105">
        <v>6</v>
      </c>
      <c r="E105">
        <v>41</v>
      </c>
      <c r="F105">
        <v>4809</v>
      </c>
      <c r="G105">
        <v>12482</v>
      </c>
      <c r="H105">
        <v>1</v>
      </c>
      <c r="I105">
        <v>14</v>
      </c>
      <c r="J105">
        <v>3</v>
      </c>
      <c r="M105" t="str">
        <f t="shared" si="9"/>
        <v>29-34</v>
      </c>
      <c r="N105" t="str">
        <f t="shared" si="10"/>
        <v>700-1000</v>
      </c>
      <c r="O105" t="str">
        <f t="shared" si="11"/>
        <v>5-9</v>
      </c>
      <c r="P105" t="str">
        <f t="shared" si="12"/>
        <v>&lt;45</v>
      </c>
      <c r="Q105" t="str">
        <f t="shared" si="13"/>
        <v>4k-5k</v>
      </c>
      <c r="R105" t="str">
        <f t="shared" si="14"/>
        <v>11k-16k</v>
      </c>
      <c r="S105" t="str">
        <f t="shared" si="15"/>
        <v>0</v>
      </c>
      <c r="T105" t="str">
        <f t="shared" si="16"/>
        <v>13-15</v>
      </c>
      <c r="U105" t="str">
        <f t="shared" si="17"/>
        <v>3</v>
      </c>
    </row>
    <row r="106" spans="2:21" x14ac:dyDescent="0.25">
      <c r="B106">
        <v>37</v>
      </c>
      <c r="C106">
        <v>1040</v>
      </c>
      <c r="D106">
        <v>2</v>
      </c>
      <c r="E106">
        <v>100</v>
      </c>
      <c r="F106">
        <v>5163</v>
      </c>
      <c r="G106">
        <v>15850</v>
      </c>
      <c r="H106">
        <v>5</v>
      </c>
      <c r="I106">
        <v>14</v>
      </c>
      <c r="J106">
        <v>2</v>
      </c>
      <c r="M106" t="str">
        <f t="shared" si="9"/>
        <v>34-38</v>
      </c>
      <c r="N106" t="str">
        <f t="shared" si="10"/>
        <v>1000-1300</v>
      </c>
      <c r="O106" t="str">
        <f t="shared" si="11"/>
        <v>&lt;2</v>
      </c>
      <c r="P106" t="str">
        <f t="shared" si="12"/>
        <v>87+</v>
      </c>
      <c r="Q106" t="str">
        <f t="shared" si="13"/>
        <v>4k-5k</v>
      </c>
      <c r="R106" t="str">
        <f t="shared" si="14"/>
        <v>11k-16k</v>
      </c>
      <c r="S106" t="str">
        <f t="shared" si="15"/>
        <v>&lt;5</v>
      </c>
      <c r="T106" t="str">
        <f t="shared" si="16"/>
        <v>13-15</v>
      </c>
      <c r="U106" t="str">
        <f t="shared" si="17"/>
        <v>&lt;2</v>
      </c>
    </row>
    <row r="107" spans="2:21" x14ac:dyDescent="0.25">
      <c r="B107">
        <v>59</v>
      </c>
      <c r="C107">
        <v>1420</v>
      </c>
      <c r="D107">
        <v>2</v>
      </c>
      <c r="E107">
        <v>32</v>
      </c>
      <c r="F107">
        <v>18844</v>
      </c>
      <c r="G107">
        <v>21922</v>
      </c>
      <c r="H107">
        <v>9</v>
      </c>
      <c r="I107">
        <v>21</v>
      </c>
      <c r="J107">
        <v>3</v>
      </c>
      <c r="M107" t="str">
        <f t="shared" si="9"/>
        <v>45+</v>
      </c>
      <c r="N107" t="str">
        <f t="shared" si="10"/>
        <v>1300+</v>
      </c>
      <c r="O107" t="str">
        <f t="shared" si="11"/>
        <v>&lt;2</v>
      </c>
      <c r="P107" t="str">
        <f t="shared" si="12"/>
        <v>&lt;45</v>
      </c>
      <c r="Q107" t="str">
        <f t="shared" si="13"/>
        <v>9k+</v>
      </c>
      <c r="R107" t="str">
        <f t="shared" si="14"/>
        <v>21k</v>
      </c>
      <c r="S107" t="str">
        <f t="shared" si="15"/>
        <v>5+</v>
      </c>
      <c r="T107" t="str">
        <f t="shared" si="16"/>
        <v>19+</v>
      </c>
      <c r="U107" t="str">
        <f t="shared" si="17"/>
        <v>3</v>
      </c>
    </row>
    <row r="108" spans="2:21" x14ac:dyDescent="0.25">
      <c r="B108">
        <v>50</v>
      </c>
      <c r="C108">
        <v>1115</v>
      </c>
      <c r="D108">
        <v>1</v>
      </c>
      <c r="E108">
        <v>73</v>
      </c>
      <c r="F108">
        <v>18172</v>
      </c>
      <c r="G108">
        <v>9755</v>
      </c>
      <c r="H108">
        <v>3</v>
      </c>
      <c r="I108">
        <v>19</v>
      </c>
      <c r="J108">
        <v>1</v>
      </c>
      <c r="M108" t="str">
        <f t="shared" si="9"/>
        <v>45+</v>
      </c>
      <c r="N108" t="str">
        <f t="shared" si="10"/>
        <v>1000-1300</v>
      </c>
      <c r="O108" t="str">
        <f t="shared" si="11"/>
        <v>&lt;2</v>
      </c>
      <c r="P108" t="str">
        <f t="shared" si="12"/>
        <v>59-74</v>
      </c>
      <c r="Q108" t="str">
        <f t="shared" si="13"/>
        <v>9k+</v>
      </c>
      <c r="R108" t="str">
        <f t="shared" si="14"/>
        <v>6k-11k</v>
      </c>
      <c r="S108" t="str">
        <f t="shared" si="15"/>
        <v>&lt;3</v>
      </c>
      <c r="T108" t="str">
        <f t="shared" si="16"/>
        <v>15-19</v>
      </c>
      <c r="U108" t="str">
        <f t="shared" si="17"/>
        <v>&lt;2</v>
      </c>
    </row>
    <row r="109" spans="2:21" x14ac:dyDescent="0.25">
      <c r="B109">
        <v>25</v>
      </c>
      <c r="C109">
        <v>240</v>
      </c>
      <c r="D109">
        <v>5</v>
      </c>
      <c r="E109">
        <v>46</v>
      </c>
      <c r="F109">
        <v>5744</v>
      </c>
      <c r="G109">
        <v>26959</v>
      </c>
      <c r="H109">
        <v>1</v>
      </c>
      <c r="I109">
        <v>11</v>
      </c>
      <c r="J109">
        <v>1</v>
      </c>
      <c r="M109" t="str">
        <f t="shared" si="9"/>
        <v>18-29</v>
      </c>
      <c r="N109" t="str">
        <f t="shared" si="10"/>
        <v>UPTO 400</v>
      </c>
      <c r="O109" t="str">
        <f t="shared" si="11"/>
        <v>2-5</v>
      </c>
      <c r="P109" t="str">
        <f t="shared" si="12"/>
        <v>45-59</v>
      </c>
      <c r="Q109" t="str">
        <f t="shared" si="13"/>
        <v>4k-5k</v>
      </c>
      <c r="R109" t="str">
        <f t="shared" si="14"/>
        <v>21k</v>
      </c>
      <c r="S109" t="str">
        <f t="shared" si="15"/>
        <v>0</v>
      </c>
      <c r="T109" t="str">
        <f t="shared" si="16"/>
        <v>&lt;12</v>
      </c>
      <c r="U109" t="str">
        <f t="shared" si="17"/>
        <v>&lt;2</v>
      </c>
    </row>
    <row r="110" spans="2:21" x14ac:dyDescent="0.25">
      <c r="B110">
        <v>25</v>
      </c>
      <c r="C110">
        <v>1280</v>
      </c>
      <c r="D110">
        <v>7</v>
      </c>
      <c r="E110">
        <v>64</v>
      </c>
      <c r="F110">
        <v>2889</v>
      </c>
      <c r="G110">
        <v>26897</v>
      </c>
      <c r="H110">
        <v>1</v>
      </c>
      <c r="I110">
        <v>11</v>
      </c>
      <c r="J110">
        <v>2</v>
      </c>
      <c r="M110" t="str">
        <f t="shared" si="9"/>
        <v>18-29</v>
      </c>
      <c r="N110" t="str">
        <f t="shared" si="10"/>
        <v>1300+</v>
      </c>
      <c r="O110" t="str">
        <f t="shared" si="11"/>
        <v>5-9</v>
      </c>
      <c r="P110" t="str">
        <f t="shared" si="12"/>
        <v>59-74</v>
      </c>
      <c r="Q110" t="str">
        <f t="shared" si="13"/>
        <v>2k-4k</v>
      </c>
      <c r="R110" t="str">
        <f t="shared" si="14"/>
        <v>21k</v>
      </c>
      <c r="S110" t="str">
        <f t="shared" si="15"/>
        <v>0</v>
      </c>
      <c r="T110" t="str">
        <f t="shared" si="16"/>
        <v>&lt;12</v>
      </c>
      <c r="U110" t="str">
        <f t="shared" si="17"/>
        <v>&lt;2</v>
      </c>
    </row>
    <row r="111" spans="2:21" x14ac:dyDescent="0.25">
      <c r="B111">
        <v>22</v>
      </c>
      <c r="C111">
        <v>534</v>
      </c>
      <c r="D111">
        <v>15</v>
      </c>
      <c r="E111">
        <v>59</v>
      </c>
      <c r="F111">
        <v>2871</v>
      </c>
      <c r="G111">
        <v>23785</v>
      </c>
      <c r="H111">
        <v>1</v>
      </c>
      <c r="I111">
        <v>15</v>
      </c>
      <c r="J111">
        <v>5</v>
      </c>
      <c r="M111" t="str">
        <f t="shared" si="9"/>
        <v>18-29</v>
      </c>
      <c r="N111" t="str">
        <f t="shared" si="10"/>
        <v>400-700</v>
      </c>
      <c r="O111" t="str">
        <f t="shared" si="11"/>
        <v>9-16</v>
      </c>
      <c r="P111" t="str">
        <f t="shared" si="12"/>
        <v>45-59</v>
      </c>
      <c r="Q111" t="str">
        <f t="shared" si="13"/>
        <v>2k-4k</v>
      </c>
      <c r="R111" t="str">
        <f t="shared" si="14"/>
        <v>21k</v>
      </c>
      <c r="S111" t="str">
        <f t="shared" si="15"/>
        <v>0</v>
      </c>
      <c r="T111" t="str">
        <f t="shared" si="16"/>
        <v>13-15</v>
      </c>
      <c r="U111" t="str">
        <f t="shared" si="17"/>
        <v>4+</v>
      </c>
    </row>
    <row r="112" spans="2:21" x14ac:dyDescent="0.25">
      <c r="B112">
        <v>51</v>
      </c>
      <c r="C112">
        <v>1456</v>
      </c>
      <c r="D112">
        <v>1</v>
      </c>
      <c r="E112">
        <v>30</v>
      </c>
      <c r="F112">
        <v>7484</v>
      </c>
      <c r="G112">
        <v>25796</v>
      </c>
      <c r="H112">
        <v>3</v>
      </c>
      <c r="I112">
        <v>20</v>
      </c>
      <c r="J112">
        <v>3</v>
      </c>
      <c r="M112" t="str">
        <f t="shared" si="9"/>
        <v>45+</v>
      </c>
      <c r="N112" t="str">
        <f t="shared" si="10"/>
        <v>1300+</v>
      </c>
      <c r="O112" t="str">
        <f t="shared" si="11"/>
        <v>&lt;2</v>
      </c>
      <c r="P112" t="str">
        <f t="shared" si="12"/>
        <v>&lt;45</v>
      </c>
      <c r="Q112" t="str">
        <f t="shared" si="13"/>
        <v>5k-9k</v>
      </c>
      <c r="R112" t="str">
        <f t="shared" si="14"/>
        <v>21k</v>
      </c>
      <c r="S112" t="str">
        <f t="shared" si="15"/>
        <v>&lt;3</v>
      </c>
      <c r="T112" t="str">
        <f t="shared" si="16"/>
        <v>19+</v>
      </c>
      <c r="U112" t="str">
        <f t="shared" si="17"/>
        <v>3</v>
      </c>
    </row>
    <row r="113" spans="2:21" x14ac:dyDescent="0.25">
      <c r="B113">
        <v>34</v>
      </c>
      <c r="C113">
        <v>658</v>
      </c>
      <c r="D113">
        <v>7</v>
      </c>
      <c r="E113">
        <v>66</v>
      </c>
      <c r="F113">
        <v>6074</v>
      </c>
      <c r="G113">
        <v>22887</v>
      </c>
      <c r="H113">
        <v>1</v>
      </c>
      <c r="I113">
        <v>24</v>
      </c>
      <c r="J113">
        <v>3</v>
      </c>
      <c r="M113" t="str">
        <f t="shared" si="9"/>
        <v>29-34</v>
      </c>
      <c r="N113" t="str">
        <f t="shared" si="10"/>
        <v>400-700</v>
      </c>
      <c r="O113" t="str">
        <f t="shared" si="11"/>
        <v>5-9</v>
      </c>
      <c r="P113" t="str">
        <f t="shared" si="12"/>
        <v>59-74</v>
      </c>
      <c r="Q113" t="str">
        <f t="shared" si="13"/>
        <v>5k-9k</v>
      </c>
      <c r="R113" t="str">
        <f t="shared" si="14"/>
        <v>21k</v>
      </c>
      <c r="S113" t="str">
        <f t="shared" si="15"/>
        <v>0</v>
      </c>
      <c r="T113" t="str">
        <f t="shared" si="16"/>
        <v>19+</v>
      </c>
      <c r="U113" t="str">
        <f t="shared" si="17"/>
        <v>3</v>
      </c>
    </row>
    <row r="114" spans="2:21" x14ac:dyDescent="0.25">
      <c r="B114">
        <v>54</v>
      </c>
      <c r="C114">
        <v>142</v>
      </c>
      <c r="D114">
        <v>26</v>
      </c>
      <c r="E114">
        <v>30</v>
      </c>
      <c r="F114">
        <v>17328</v>
      </c>
      <c r="G114">
        <v>13871</v>
      </c>
      <c r="H114">
        <v>2</v>
      </c>
      <c r="I114">
        <v>12</v>
      </c>
      <c r="J114">
        <v>3</v>
      </c>
      <c r="M114" t="str">
        <f t="shared" si="9"/>
        <v>45+</v>
      </c>
      <c r="N114" t="str">
        <f t="shared" si="10"/>
        <v>UPTO 400</v>
      </c>
      <c r="O114" t="str">
        <f t="shared" si="11"/>
        <v>16+</v>
      </c>
      <c r="P114" t="str">
        <f t="shared" si="12"/>
        <v>&lt;45</v>
      </c>
      <c r="Q114" t="str">
        <f t="shared" si="13"/>
        <v>9k+</v>
      </c>
      <c r="R114" t="str">
        <f t="shared" si="14"/>
        <v>11k-16k</v>
      </c>
      <c r="S114" t="str">
        <f t="shared" si="15"/>
        <v>&lt;3</v>
      </c>
      <c r="T114" t="str">
        <f t="shared" si="16"/>
        <v>&lt;12</v>
      </c>
      <c r="U114" t="str">
        <f t="shared" si="17"/>
        <v>3</v>
      </c>
    </row>
    <row r="115" spans="2:21" x14ac:dyDescent="0.25">
      <c r="B115">
        <v>24</v>
      </c>
      <c r="C115">
        <v>1127</v>
      </c>
      <c r="D115">
        <v>18</v>
      </c>
      <c r="E115">
        <v>52</v>
      </c>
      <c r="F115">
        <v>2774</v>
      </c>
      <c r="G115">
        <v>13257</v>
      </c>
      <c r="H115">
        <v>0</v>
      </c>
      <c r="I115">
        <v>12</v>
      </c>
      <c r="J115">
        <v>2</v>
      </c>
      <c r="M115" t="str">
        <f t="shared" si="9"/>
        <v>18-29</v>
      </c>
      <c r="N115" t="str">
        <f t="shared" si="10"/>
        <v>1000-1300</v>
      </c>
      <c r="O115" t="str">
        <f t="shared" si="11"/>
        <v>16+</v>
      </c>
      <c r="P115" t="str">
        <f t="shared" si="12"/>
        <v>45-59</v>
      </c>
      <c r="Q115" t="str">
        <f t="shared" si="13"/>
        <v>2k-4k</v>
      </c>
      <c r="R115" t="str">
        <f t="shared" si="14"/>
        <v>11k-16k</v>
      </c>
      <c r="S115" t="str">
        <f t="shared" si="15"/>
        <v>0</v>
      </c>
      <c r="T115" t="str">
        <f t="shared" si="16"/>
        <v>&lt;12</v>
      </c>
      <c r="U115" t="str">
        <f t="shared" si="17"/>
        <v>&lt;2</v>
      </c>
    </row>
    <row r="116" spans="2:21" x14ac:dyDescent="0.25">
      <c r="B116">
        <v>34</v>
      </c>
      <c r="C116">
        <v>1031</v>
      </c>
      <c r="D116">
        <v>6</v>
      </c>
      <c r="E116">
        <v>45</v>
      </c>
      <c r="F116">
        <v>4505</v>
      </c>
      <c r="G116">
        <v>15000</v>
      </c>
      <c r="H116">
        <v>6</v>
      </c>
      <c r="I116">
        <v>15</v>
      </c>
      <c r="J116">
        <v>3</v>
      </c>
      <c r="M116" t="str">
        <f t="shared" si="9"/>
        <v>29-34</v>
      </c>
      <c r="N116" t="str">
        <f t="shared" si="10"/>
        <v>1000-1300</v>
      </c>
      <c r="O116" t="str">
        <f t="shared" si="11"/>
        <v>5-9</v>
      </c>
      <c r="P116" t="str">
        <f t="shared" si="12"/>
        <v>&lt;45</v>
      </c>
      <c r="Q116" t="str">
        <f t="shared" si="13"/>
        <v>4k-5k</v>
      </c>
      <c r="R116" t="str">
        <f t="shared" si="14"/>
        <v>11k-16k</v>
      </c>
      <c r="S116" t="str">
        <f t="shared" si="15"/>
        <v>5+</v>
      </c>
      <c r="T116" t="str">
        <f t="shared" si="16"/>
        <v>13-15</v>
      </c>
      <c r="U116" t="str">
        <f t="shared" si="17"/>
        <v>3</v>
      </c>
    </row>
    <row r="117" spans="2:21" x14ac:dyDescent="0.25">
      <c r="B117">
        <v>37</v>
      </c>
      <c r="C117">
        <v>1189</v>
      </c>
      <c r="D117">
        <v>3</v>
      </c>
      <c r="E117">
        <v>87</v>
      </c>
      <c r="F117">
        <v>7428</v>
      </c>
      <c r="G117">
        <v>14506</v>
      </c>
      <c r="H117">
        <v>2</v>
      </c>
      <c r="I117">
        <v>12</v>
      </c>
      <c r="J117">
        <v>3</v>
      </c>
      <c r="M117" t="str">
        <f t="shared" si="9"/>
        <v>34-38</v>
      </c>
      <c r="N117" t="str">
        <f t="shared" si="10"/>
        <v>1000-1300</v>
      </c>
      <c r="O117" t="str">
        <f t="shared" si="11"/>
        <v>2-5</v>
      </c>
      <c r="P117" t="str">
        <f t="shared" si="12"/>
        <v>74-87</v>
      </c>
      <c r="Q117" t="str">
        <f t="shared" si="13"/>
        <v>5k-9k</v>
      </c>
      <c r="R117" t="str">
        <f t="shared" si="14"/>
        <v>11k-16k</v>
      </c>
      <c r="S117" t="str">
        <f t="shared" si="15"/>
        <v>&lt;3</v>
      </c>
      <c r="T117" t="str">
        <f t="shared" si="16"/>
        <v>&lt;12</v>
      </c>
      <c r="U117" t="str">
        <f t="shared" si="17"/>
        <v>3</v>
      </c>
    </row>
    <row r="118" spans="2:21" x14ac:dyDescent="0.25">
      <c r="B118">
        <v>34</v>
      </c>
      <c r="C118">
        <v>1354</v>
      </c>
      <c r="D118">
        <v>5</v>
      </c>
      <c r="E118">
        <v>45</v>
      </c>
      <c r="F118">
        <v>11631</v>
      </c>
      <c r="G118">
        <v>5615</v>
      </c>
      <c r="H118">
        <v>2</v>
      </c>
      <c r="I118">
        <v>12</v>
      </c>
      <c r="J118">
        <v>6</v>
      </c>
      <c r="M118" t="str">
        <f t="shared" si="9"/>
        <v>29-34</v>
      </c>
      <c r="N118" t="str">
        <f t="shared" si="10"/>
        <v>1300+</v>
      </c>
      <c r="O118" t="str">
        <f t="shared" si="11"/>
        <v>2-5</v>
      </c>
      <c r="P118" t="str">
        <f t="shared" si="12"/>
        <v>&lt;45</v>
      </c>
      <c r="Q118" t="str">
        <f t="shared" si="13"/>
        <v>9k+</v>
      </c>
      <c r="R118" t="str">
        <f t="shared" si="14"/>
        <v>&lt;6k</v>
      </c>
      <c r="S118" t="str">
        <f t="shared" si="15"/>
        <v>&lt;3</v>
      </c>
      <c r="T118" t="str">
        <f t="shared" si="16"/>
        <v>&lt;12</v>
      </c>
      <c r="U118" t="str">
        <f t="shared" si="17"/>
        <v>4+</v>
      </c>
    </row>
    <row r="119" spans="2:21" x14ac:dyDescent="0.25">
      <c r="B119">
        <v>36</v>
      </c>
      <c r="C119">
        <v>1467</v>
      </c>
      <c r="D119">
        <v>11</v>
      </c>
      <c r="E119">
        <v>92</v>
      </c>
      <c r="F119">
        <v>9738</v>
      </c>
      <c r="G119">
        <v>22952</v>
      </c>
      <c r="H119">
        <v>0</v>
      </c>
      <c r="I119">
        <v>14</v>
      </c>
      <c r="J119">
        <v>6</v>
      </c>
      <c r="M119" t="str">
        <f t="shared" si="9"/>
        <v>34-38</v>
      </c>
      <c r="N119" t="str">
        <f t="shared" si="10"/>
        <v>1300+</v>
      </c>
      <c r="O119" t="str">
        <f t="shared" si="11"/>
        <v>9-16</v>
      </c>
      <c r="P119" t="str">
        <f t="shared" si="12"/>
        <v>87+</v>
      </c>
      <c r="Q119" t="str">
        <f t="shared" si="13"/>
        <v>5k-9k</v>
      </c>
      <c r="R119" t="str">
        <f t="shared" si="14"/>
        <v>21k</v>
      </c>
      <c r="S119" t="str">
        <f t="shared" si="15"/>
        <v>0</v>
      </c>
      <c r="T119" t="str">
        <f t="shared" si="16"/>
        <v>13-15</v>
      </c>
      <c r="U119" t="str">
        <f t="shared" si="17"/>
        <v>4+</v>
      </c>
    </row>
    <row r="120" spans="2:21" x14ac:dyDescent="0.25">
      <c r="B120">
        <v>36</v>
      </c>
      <c r="C120">
        <v>922</v>
      </c>
      <c r="D120">
        <v>3</v>
      </c>
      <c r="E120">
        <v>39</v>
      </c>
      <c r="F120">
        <v>2835</v>
      </c>
      <c r="G120">
        <v>2561</v>
      </c>
      <c r="H120">
        <v>5</v>
      </c>
      <c r="I120">
        <v>22</v>
      </c>
      <c r="J120">
        <v>2</v>
      </c>
      <c r="M120" t="str">
        <f t="shared" si="9"/>
        <v>34-38</v>
      </c>
      <c r="N120" t="str">
        <f t="shared" si="10"/>
        <v>700-1000</v>
      </c>
      <c r="O120" t="str">
        <f t="shared" si="11"/>
        <v>2-5</v>
      </c>
      <c r="P120" t="str">
        <f t="shared" si="12"/>
        <v>&lt;45</v>
      </c>
      <c r="Q120" t="str">
        <f t="shared" si="13"/>
        <v>2k-4k</v>
      </c>
      <c r="R120" t="str">
        <f t="shared" si="14"/>
        <v>&lt;6k</v>
      </c>
      <c r="S120" t="str">
        <f t="shared" si="15"/>
        <v>&lt;5</v>
      </c>
      <c r="T120" t="str">
        <f t="shared" si="16"/>
        <v>19+</v>
      </c>
      <c r="U120" t="str">
        <f t="shared" si="17"/>
        <v>&lt;2</v>
      </c>
    </row>
    <row r="121" spans="2:21" x14ac:dyDescent="0.25">
      <c r="B121">
        <v>43</v>
      </c>
      <c r="C121">
        <v>394</v>
      </c>
      <c r="D121">
        <v>26</v>
      </c>
      <c r="E121">
        <v>92</v>
      </c>
      <c r="F121">
        <v>16959</v>
      </c>
      <c r="G121">
        <v>19494</v>
      </c>
      <c r="H121">
        <v>1</v>
      </c>
      <c r="I121">
        <v>18</v>
      </c>
      <c r="J121">
        <v>3</v>
      </c>
      <c r="M121" t="str">
        <f t="shared" si="9"/>
        <v>38-45</v>
      </c>
      <c r="N121" t="str">
        <f t="shared" si="10"/>
        <v>UPTO 400</v>
      </c>
      <c r="O121" t="str">
        <f t="shared" si="11"/>
        <v>16+</v>
      </c>
      <c r="P121" t="str">
        <f t="shared" si="12"/>
        <v>87+</v>
      </c>
      <c r="Q121" t="str">
        <f t="shared" si="13"/>
        <v>9k+</v>
      </c>
      <c r="R121" t="str">
        <f t="shared" si="14"/>
        <v>16k-21k</v>
      </c>
      <c r="S121" t="str">
        <f t="shared" si="15"/>
        <v>0</v>
      </c>
      <c r="T121" t="str">
        <f t="shared" si="16"/>
        <v>15-19</v>
      </c>
      <c r="U121" t="str">
        <f t="shared" si="17"/>
        <v>3</v>
      </c>
    </row>
    <row r="122" spans="2:21" x14ac:dyDescent="0.25">
      <c r="B122">
        <v>30</v>
      </c>
      <c r="C122">
        <v>1312</v>
      </c>
      <c r="D122">
        <v>23</v>
      </c>
      <c r="E122">
        <v>96</v>
      </c>
      <c r="F122">
        <v>2613</v>
      </c>
      <c r="G122">
        <v>22310</v>
      </c>
      <c r="H122">
        <v>1</v>
      </c>
      <c r="I122">
        <v>25</v>
      </c>
      <c r="J122">
        <v>2</v>
      </c>
      <c r="M122" t="str">
        <f t="shared" si="9"/>
        <v>29-34</v>
      </c>
      <c r="N122" t="str">
        <f t="shared" si="10"/>
        <v>1300+</v>
      </c>
      <c r="O122" t="str">
        <f t="shared" si="11"/>
        <v>16+</v>
      </c>
      <c r="P122" t="str">
        <f t="shared" si="12"/>
        <v>87+</v>
      </c>
      <c r="Q122" t="str">
        <f t="shared" si="13"/>
        <v>&lt;2k</v>
      </c>
      <c r="R122" t="str">
        <f t="shared" si="14"/>
        <v>21k</v>
      </c>
      <c r="S122" t="str">
        <f t="shared" si="15"/>
        <v>0</v>
      </c>
      <c r="T122" t="str">
        <f t="shared" si="16"/>
        <v>19+</v>
      </c>
      <c r="U122" t="str">
        <f t="shared" si="17"/>
        <v>&lt;2</v>
      </c>
    </row>
    <row r="123" spans="2:21" x14ac:dyDescent="0.25">
      <c r="B123">
        <v>33</v>
      </c>
      <c r="C123">
        <v>750</v>
      </c>
      <c r="D123">
        <v>22</v>
      </c>
      <c r="E123">
        <v>95</v>
      </c>
      <c r="F123">
        <v>6146</v>
      </c>
      <c r="G123">
        <v>15480</v>
      </c>
      <c r="H123">
        <v>0</v>
      </c>
      <c r="I123">
        <v>13</v>
      </c>
      <c r="J123">
        <v>2</v>
      </c>
      <c r="M123" t="str">
        <f t="shared" si="9"/>
        <v>29-34</v>
      </c>
      <c r="N123" t="str">
        <f t="shared" si="10"/>
        <v>700-1000</v>
      </c>
      <c r="O123" t="str">
        <f t="shared" si="11"/>
        <v>16+</v>
      </c>
      <c r="P123" t="str">
        <f t="shared" si="12"/>
        <v>87+</v>
      </c>
      <c r="Q123" t="str">
        <f t="shared" si="13"/>
        <v>5k-9k</v>
      </c>
      <c r="R123" t="str">
        <f t="shared" si="14"/>
        <v>11k-16k</v>
      </c>
      <c r="S123" t="str">
        <f t="shared" si="15"/>
        <v>0</v>
      </c>
      <c r="T123" t="str">
        <f t="shared" si="16"/>
        <v>13</v>
      </c>
      <c r="U123" t="str">
        <f t="shared" si="17"/>
        <v>&lt;2</v>
      </c>
    </row>
    <row r="124" spans="2:21" x14ac:dyDescent="0.25">
      <c r="B124">
        <v>56</v>
      </c>
      <c r="C124">
        <v>441</v>
      </c>
      <c r="D124">
        <v>14</v>
      </c>
      <c r="E124">
        <v>72</v>
      </c>
      <c r="F124">
        <v>4963</v>
      </c>
      <c r="G124">
        <v>4510</v>
      </c>
      <c r="H124">
        <v>9</v>
      </c>
      <c r="I124">
        <v>18</v>
      </c>
      <c r="J124">
        <v>2</v>
      </c>
      <c r="M124" t="str">
        <f t="shared" si="9"/>
        <v>45+</v>
      </c>
      <c r="N124" t="str">
        <f t="shared" si="10"/>
        <v>400-700</v>
      </c>
      <c r="O124" t="str">
        <f t="shared" si="11"/>
        <v>9-16</v>
      </c>
      <c r="P124" t="str">
        <f t="shared" si="12"/>
        <v>59-74</v>
      </c>
      <c r="Q124" t="str">
        <f t="shared" si="13"/>
        <v>4k-5k</v>
      </c>
      <c r="R124" t="str">
        <f t="shared" si="14"/>
        <v>&lt;6k</v>
      </c>
      <c r="S124" t="str">
        <f t="shared" si="15"/>
        <v>5+</v>
      </c>
      <c r="T124" t="str">
        <f t="shared" si="16"/>
        <v>15-19</v>
      </c>
      <c r="U124" t="str">
        <f t="shared" si="17"/>
        <v>&lt;2</v>
      </c>
    </row>
    <row r="125" spans="2:21" x14ac:dyDescent="0.25">
      <c r="B125">
        <v>51</v>
      </c>
      <c r="C125">
        <v>684</v>
      </c>
      <c r="D125">
        <v>6</v>
      </c>
      <c r="E125">
        <v>51</v>
      </c>
      <c r="F125">
        <v>19537</v>
      </c>
      <c r="G125">
        <v>6462</v>
      </c>
      <c r="H125">
        <v>7</v>
      </c>
      <c r="I125">
        <v>13</v>
      </c>
      <c r="J125">
        <v>5</v>
      </c>
      <c r="M125" t="str">
        <f t="shared" si="9"/>
        <v>45+</v>
      </c>
      <c r="N125" t="str">
        <f t="shared" si="10"/>
        <v>700-1000</v>
      </c>
      <c r="O125" t="str">
        <f t="shared" si="11"/>
        <v>5-9</v>
      </c>
      <c r="P125" t="str">
        <f t="shared" si="12"/>
        <v>45-59</v>
      </c>
      <c r="Q125" t="str">
        <f t="shared" si="13"/>
        <v>9k+</v>
      </c>
      <c r="R125" t="str">
        <f t="shared" si="14"/>
        <v>&lt;6k</v>
      </c>
      <c r="S125" t="str">
        <f t="shared" si="15"/>
        <v>5+</v>
      </c>
      <c r="T125" t="str">
        <f t="shared" si="16"/>
        <v>13</v>
      </c>
      <c r="U125" t="str">
        <f t="shared" si="17"/>
        <v>4+</v>
      </c>
    </row>
    <row r="126" spans="2:21" x14ac:dyDescent="0.25">
      <c r="B126">
        <v>31</v>
      </c>
      <c r="C126">
        <v>249</v>
      </c>
      <c r="D126">
        <v>6</v>
      </c>
      <c r="E126">
        <v>76</v>
      </c>
      <c r="F126">
        <v>6172</v>
      </c>
      <c r="G126">
        <v>20739</v>
      </c>
      <c r="H126">
        <v>4</v>
      </c>
      <c r="I126">
        <v>18</v>
      </c>
      <c r="J126">
        <v>3</v>
      </c>
      <c r="M126" t="str">
        <f t="shared" si="9"/>
        <v>29-34</v>
      </c>
      <c r="N126" t="str">
        <f t="shared" si="10"/>
        <v>UPTO 400</v>
      </c>
      <c r="O126" t="str">
        <f t="shared" si="11"/>
        <v>5-9</v>
      </c>
      <c r="P126" t="str">
        <f t="shared" si="12"/>
        <v>74-87</v>
      </c>
      <c r="Q126" t="str">
        <f t="shared" si="13"/>
        <v>5k-9k</v>
      </c>
      <c r="R126" t="str">
        <f t="shared" si="14"/>
        <v>16k-21k</v>
      </c>
      <c r="S126" t="str">
        <f t="shared" si="15"/>
        <v>&lt;5</v>
      </c>
      <c r="T126" t="str">
        <f t="shared" si="16"/>
        <v>15-19</v>
      </c>
      <c r="U126" t="str">
        <f t="shared" si="17"/>
        <v>3</v>
      </c>
    </row>
    <row r="127" spans="2:21" x14ac:dyDescent="0.25">
      <c r="B127">
        <v>26</v>
      </c>
      <c r="C127">
        <v>841</v>
      </c>
      <c r="D127">
        <v>6</v>
      </c>
      <c r="E127">
        <v>46</v>
      </c>
      <c r="F127">
        <v>2368</v>
      </c>
      <c r="G127">
        <v>23300</v>
      </c>
      <c r="H127">
        <v>1</v>
      </c>
      <c r="I127">
        <v>19</v>
      </c>
      <c r="J127">
        <v>3</v>
      </c>
      <c r="M127" t="str">
        <f t="shared" si="9"/>
        <v>18-29</v>
      </c>
      <c r="N127" t="str">
        <f t="shared" si="10"/>
        <v>700-1000</v>
      </c>
      <c r="O127" t="str">
        <f t="shared" si="11"/>
        <v>5-9</v>
      </c>
      <c r="P127" t="str">
        <f t="shared" si="12"/>
        <v>45-59</v>
      </c>
      <c r="Q127" t="str">
        <f t="shared" si="13"/>
        <v>&lt;2k</v>
      </c>
      <c r="R127" t="str">
        <f t="shared" si="14"/>
        <v>21k</v>
      </c>
      <c r="S127" t="str">
        <f t="shared" si="15"/>
        <v>0</v>
      </c>
      <c r="T127" t="str">
        <f t="shared" si="16"/>
        <v>15-19</v>
      </c>
      <c r="U127" t="str">
        <f t="shared" si="17"/>
        <v>3</v>
      </c>
    </row>
    <row r="128" spans="2:21" x14ac:dyDescent="0.25">
      <c r="B128">
        <v>58</v>
      </c>
      <c r="C128">
        <v>147</v>
      </c>
      <c r="D128">
        <v>23</v>
      </c>
      <c r="E128">
        <v>94</v>
      </c>
      <c r="F128">
        <v>10312</v>
      </c>
      <c r="G128">
        <v>3465</v>
      </c>
      <c r="H128">
        <v>1</v>
      </c>
      <c r="I128">
        <v>12</v>
      </c>
      <c r="J128">
        <v>3</v>
      </c>
      <c r="M128" t="str">
        <f t="shared" si="9"/>
        <v>45+</v>
      </c>
      <c r="N128" t="str">
        <f t="shared" si="10"/>
        <v>UPTO 400</v>
      </c>
      <c r="O128" t="str">
        <f t="shared" si="11"/>
        <v>16+</v>
      </c>
      <c r="P128" t="str">
        <f t="shared" si="12"/>
        <v>87+</v>
      </c>
      <c r="Q128" t="str">
        <f t="shared" si="13"/>
        <v>9k+</v>
      </c>
      <c r="R128" t="str">
        <f t="shared" si="14"/>
        <v>&lt;6k</v>
      </c>
      <c r="S128" t="str">
        <f t="shared" si="15"/>
        <v>0</v>
      </c>
      <c r="T128" t="str">
        <f t="shared" si="16"/>
        <v>&lt;12</v>
      </c>
      <c r="U128" t="str">
        <f t="shared" si="17"/>
        <v>3</v>
      </c>
    </row>
    <row r="129" spans="2:21" x14ac:dyDescent="0.25">
      <c r="B129">
        <v>19</v>
      </c>
      <c r="C129">
        <v>528</v>
      </c>
      <c r="D129">
        <v>22</v>
      </c>
      <c r="E129">
        <v>50</v>
      </c>
      <c r="F129">
        <v>1675</v>
      </c>
      <c r="G129">
        <v>26820</v>
      </c>
      <c r="H129">
        <v>1</v>
      </c>
      <c r="I129">
        <v>19</v>
      </c>
      <c r="J129">
        <v>3</v>
      </c>
      <c r="M129" t="str">
        <f t="shared" si="9"/>
        <v>18-29</v>
      </c>
      <c r="N129" t="str">
        <f t="shared" si="10"/>
        <v>400-700</v>
      </c>
      <c r="O129" t="str">
        <f t="shared" si="11"/>
        <v>16+</v>
      </c>
      <c r="P129" t="str">
        <f t="shared" si="12"/>
        <v>45-59</v>
      </c>
      <c r="Q129" t="str">
        <f t="shared" si="13"/>
        <v>&lt;2k</v>
      </c>
      <c r="R129" t="str">
        <f t="shared" si="14"/>
        <v>21k</v>
      </c>
      <c r="S129" t="str">
        <f t="shared" si="15"/>
        <v>0</v>
      </c>
      <c r="T129" t="str">
        <f t="shared" si="16"/>
        <v>15-19</v>
      </c>
      <c r="U129" t="str">
        <f t="shared" si="17"/>
        <v>3</v>
      </c>
    </row>
    <row r="130" spans="2:21" x14ac:dyDescent="0.25">
      <c r="B130">
        <v>22</v>
      </c>
      <c r="C130">
        <v>594</v>
      </c>
      <c r="D130">
        <v>2</v>
      </c>
      <c r="E130">
        <v>100</v>
      </c>
      <c r="F130">
        <v>2523</v>
      </c>
      <c r="G130">
        <v>19299</v>
      </c>
      <c r="H130">
        <v>0</v>
      </c>
      <c r="I130">
        <v>14</v>
      </c>
      <c r="J130">
        <v>2</v>
      </c>
      <c r="M130" t="str">
        <f t="shared" si="9"/>
        <v>18-29</v>
      </c>
      <c r="N130" t="str">
        <f t="shared" si="10"/>
        <v>400-700</v>
      </c>
      <c r="O130" t="str">
        <f t="shared" si="11"/>
        <v>&lt;2</v>
      </c>
      <c r="P130" t="str">
        <f t="shared" si="12"/>
        <v>87+</v>
      </c>
      <c r="Q130" t="str">
        <f t="shared" si="13"/>
        <v>&lt;2k</v>
      </c>
      <c r="R130" t="str">
        <f t="shared" si="14"/>
        <v>16k-21k</v>
      </c>
      <c r="S130" t="str">
        <f t="shared" si="15"/>
        <v>0</v>
      </c>
      <c r="T130" t="str">
        <f t="shared" si="16"/>
        <v>13-15</v>
      </c>
      <c r="U130" t="str">
        <f t="shared" si="17"/>
        <v>&lt;2</v>
      </c>
    </row>
    <row r="131" spans="2:21" x14ac:dyDescent="0.25">
      <c r="B131">
        <v>49</v>
      </c>
      <c r="C131">
        <v>470</v>
      </c>
      <c r="D131">
        <v>20</v>
      </c>
      <c r="E131">
        <v>96</v>
      </c>
      <c r="F131">
        <v>6567</v>
      </c>
      <c r="G131">
        <v>5549</v>
      </c>
      <c r="H131">
        <v>1</v>
      </c>
      <c r="I131">
        <v>14</v>
      </c>
      <c r="J131">
        <v>2</v>
      </c>
      <c r="M131" t="str">
        <f t="shared" ref="M131:M194" si="18">IF(B131&lt;=29,"18-29",IF(B131&lt;=34,"29-34",IF(B131&lt;=38,"34-38",IF(B131&lt;=45,"38-45",IF(B131&gt;45,"45+")))))</f>
        <v>45+</v>
      </c>
      <c r="N131" t="str">
        <f t="shared" ref="N131:N194" si="19">IF(C131&lt;=394,"UPTO 400",IF(C131&lt;=661,"400-700",IF(C131&lt;=938,"700-1000",IF(C131&lt;=1224,"1000-1300",IF(C131&gt;1224,"1300+")))))</f>
        <v>400-700</v>
      </c>
      <c r="O131" t="str">
        <f t="shared" ref="O131:O194" si="20">IF( D131&lt;=2,"&lt;2",IF(D131 &lt;=5,"2-5",IF(D131 &lt;= 9,"5-9",IF( D131&lt;=16,"9-16",IF(D131 &gt;16,"16+")))))</f>
        <v>16+</v>
      </c>
      <c r="P131" t="str">
        <f t="shared" ref="P131:P194" si="21">IF( E131&lt;= 45,"&lt;45",IF(E131 &lt;=59,"45-59",IF(E131 &lt;= 74,"59-74",IF(E131 &lt;= 87,"74-87",IF(E131 &gt;87,"87+")))))</f>
        <v>87+</v>
      </c>
      <c r="Q131" t="str">
        <f t="shared" ref="Q131:Q194" si="22">IF( F131&lt;= 2702,"&lt;2k",IF(F131 &lt;=4247,"2k-4k",IF(F131 &lt;=5769,"4k-5k",IF(F131&lt;=9830,"5k-9k",IF(F131 &gt;9830,"9k+")))))</f>
        <v>5k-9k</v>
      </c>
      <c r="R131" t="str">
        <f t="shared" ref="R131:R194" si="23">IF( G131&lt;=6895,"&lt;6k",IF( G131&lt;=11817,"6k-11k",IF( G131&lt;=16625,"11k-16k",IF( G131&lt;=21712,"16k-21k",IF( G131&gt;21712,"21k")))))</f>
        <v>&lt;6k</v>
      </c>
      <c r="S131" t="str">
        <f t="shared" ref="S131:S194" si="24">IF(H131 &lt;=1,"0",IF( H131&lt;=1,"1",IF(H131 &lt;=3,"&lt;3",IF(H131 &lt;=5,"&lt;5",IF(H131 &gt; 5,"5+")))))</f>
        <v>0</v>
      </c>
      <c r="T131" t="str">
        <f t="shared" ref="T131:T194" si="25">IF(I131 &lt;= 12,"&lt;12",IF(I131 &lt;=13,"13",IF( I131&lt;=15,"13-15",IF(I131&lt;=19,"15-19",IF( I131&gt; 19,"19+")))))</f>
        <v>13-15</v>
      </c>
      <c r="U131" t="str">
        <f t="shared" ref="U131:U194" si="26">IF(J131 &lt;=2,"&lt;2",IF(J131 &lt;=2,"2",IF( J131&lt;=3,"3",IF(J131&lt;=4,"4",IF( J131&gt;4,"4+")))))</f>
        <v>&lt;2</v>
      </c>
    </row>
    <row r="132" spans="2:21" x14ac:dyDescent="0.25">
      <c r="B132">
        <v>43</v>
      </c>
      <c r="C132">
        <v>957</v>
      </c>
      <c r="D132">
        <v>28</v>
      </c>
      <c r="E132">
        <v>72</v>
      </c>
      <c r="F132">
        <v>4739</v>
      </c>
      <c r="G132">
        <v>16090</v>
      </c>
      <c r="H132">
        <v>4</v>
      </c>
      <c r="I132">
        <v>12</v>
      </c>
      <c r="J132">
        <v>2</v>
      </c>
      <c r="M132" t="str">
        <f t="shared" si="18"/>
        <v>38-45</v>
      </c>
      <c r="N132" t="str">
        <f t="shared" si="19"/>
        <v>1000-1300</v>
      </c>
      <c r="O132" t="str">
        <f t="shared" si="20"/>
        <v>16+</v>
      </c>
      <c r="P132" t="str">
        <f t="shared" si="21"/>
        <v>59-74</v>
      </c>
      <c r="Q132" t="str">
        <f t="shared" si="22"/>
        <v>4k-5k</v>
      </c>
      <c r="R132" t="str">
        <f t="shared" si="23"/>
        <v>11k-16k</v>
      </c>
      <c r="S132" t="str">
        <f t="shared" si="24"/>
        <v>&lt;5</v>
      </c>
      <c r="T132" t="str">
        <f t="shared" si="25"/>
        <v>&lt;12</v>
      </c>
      <c r="U132" t="str">
        <f t="shared" si="26"/>
        <v>&lt;2</v>
      </c>
    </row>
    <row r="133" spans="2:21" x14ac:dyDescent="0.25">
      <c r="B133">
        <v>50</v>
      </c>
      <c r="C133">
        <v>809</v>
      </c>
      <c r="D133">
        <v>12</v>
      </c>
      <c r="E133">
        <v>77</v>
      </c>
      <c r="F133">
        <v>9208</v>
      </c>
      <c r="G133">
        <v>6645</v>
      </c>
      <c r="H133">
        <v>4</v>
      </c>
      <c r="I133">
        <v>11</v>
      </c>
      <c r="J133">
        <v>3</v>
      </c>
      <c r="M133" t="str">
        <f t="shared" si="18"/>
        <v>45+</v>
      </c>
      <c r="N133" t="str">
        <f t="shared" si="19"/>
        <v>700-1000</v>
      </c>
      <c r="O133" t="str">
        <f t="shared" si="20"/>
        <v>9-16</v>
      </c>
      <c r="P133" t="str">
        <f t="shared" si="21"/>
        <v>74-87</v>
      </c>
      <c r="Q133" t="str">
        <f t="shared" si="22"/>
        <v>5k-9k</v>
      </c>
      <c r="R133" t="str">
        <f t="shared" si="23"/>
        <v>&lt;6k</v>
      </c>
      <c r="S133" t="str">
        <f t="shared" si="24"/>
        <v>&lt;5</v>
      </c>
      <c r="T133" t="str">
        <f t="shared" si="25"/>
        <v>&lt;12</v>
      </c>
      <c r="U133" t="str">
        <f t="shared" si="26"/>
        <v>3</v>
      </c>
    </row>
    <row r="134" spans="2:21" x14ac:dyDescent="0.25">
      <c r="B134">
        <v>31</v>
      </c>
      <c r="C134">
        <v>542</v>
      </c>
      <c r="D134">
        <v>9</v>
      </c>
      <c r="E134">
        <v>71</v>
      </c>
      <c r="F134">
        <v>4559</v>
      </c>
      <c r="G134">
        <v>24788</v>
      </c>
      <c r="H134">
        <v>3</v>
      </c>
      <c r="I134">
        <v>11</v>
      </c>
      <c r="J134">
        <v>2</v>
      </c>
      <c r="M134" t="str">
        <f t="shared" si="18"/>
        <v>29-34</v>
      </c>
      <c r="N134" t="str">
        <f t="shared" si="19"/>
        <v>400-700</v>
      </c>
      <c r="O134" t="str">
        <f t="shared" si="20"/>
        <v>5-9</v>
      </c>
      <c r="P134" t="str">
        <f t="shared" si="21"/>
        <v>59-74</v>
      </c>
      <c r="Q134" t="str">
        <f t="shared" si="22"/>
        <v>4k-5k</v>
      </c>
      <c r="R134" t="str">
        <f t="shared" si="23"/>
        <v>21k</v>
      </c>
      <c r="S134" t="str">
        <f t="shared" si="24"/>
        <v>&lt;3</v>
      </c>
      <c r="T134" t="str">
        <f t="shared" si="25"/>
        <v>&lt;12</v>
      </c>
      <c r="U134" t="str">
        <f t="shared" si="26"/>
        <v>&lt;2</v>
      </c>
    </row>
    <row r="135" spans="2:21" x14ac:dyDescent="0.25">
      <c r="B135">
        <v>41</v>
      </c>
      <c r="C135">
        <v>802</v>
      </c>
      <c r="D135">
        <v>9</v>
      </c>
      <c r="E135">
        <v>96</v>
      </c>
      <c r="F135">
        <v>8189</v>
      </c>
      <c r="G135">
        <v>21196</v>
      </c>
      <c r="H135">
        <v>3</v>
      </c>
      <c r="I135">
        <v>13</v>
      </c>
      <c r="J135">
        <v>2</v>
      </c>
      <c r="M135" t="str">
        <f t="shared" si="18"/>
        <v>38-45</v>
      </c>
      <c r="N135" t="str">
        <f t="shared" si="19"/>
        <v>700-1000</v>
      </c>
      <c r="O135" t="str">
        <f t="shared" si="20"/>
        <v>5-9</v>
      </c>
      <c r="P135" t="str">
        <f t="shared" si="21"/>
        <v>87+</v>
      </c>
      <c r="Q135" t="str">
        <f t="shared" si="22"/>
        <v>5k-9k</v>
      </c>
      <c r="R135" t="str">
        <f t="shared" si="23"/>
        <v>16k-21k</v>
      </c>
      <c r="S135" t="str">
        <f t="shared" si="24"/>
        <v>&lt;3</v>
      </c>
      <c r="T135" t="str">
        <f t="shared" si="25"/>
        <v>13</v>
      </c>
      <c r="U135" t="str">
        <f t="shared" si="26"/>
        <v>&lt;2</v>
      </c>
    </row>
    <row r="136" spans="2:21" x14ac:dyDescent="0.25">
      <c r="B136">
        <v>26</v>
      </c>
      <c r="C136">
        <v>1355</v>
      </c>
      <c r="D136">
        <v>25</v>
      </c>
      <c r="E136">
        <v>61</v>
      </c>
      <c r="F136">
        <v>2942</v>
      </c>
      <c r="G136">
        <v>8916</v>
      </c>
      <c r="H136">
        <v>1</v>
      </c>
      <c r="I136">
        <v>23</v>
      </c>
      <c r="J136">
        <v>3</v>
      </c>
      <c r="M136" t="str">
        <f t="shared" si="18"/>
        <v>18-29</v>
      </c>
      <c r="N136" t="str">
        <f t="shared" si="19"/>
        <v>1300+</v>
      </c>
      <c r="O136" t="str">
        <f t="shared" si="20"/>
        <v>16+</v>
      </c>
      <c r="P136" t="str">
        <f t="shared" si="21"/>
        <v>59-74</v>
      </c>
      <c r="Q136" t="str">
        <f t="shared" si="22"/>
        <v>2k-4k</v>
      </c>
      <c r="R136" t="str">
        <f t="shared" si="23"/>
        <v>6k-11k</v>
      </c>
      <c r="S136" t="str">
        <f t="shared" si="24"/>
        <v>0</v>
      </c>
      <c r="T136" t="str">
        <f t="shared" si="25"/>
        <v>19+</v>
      </c>
      <c r="U136" t="str">
        <f t="shared" si="26"/>
        <v>3</v>
      </c>
    </row>
    <row r="137" spans="2:21" x14ac:dyDescent="0.25">
      <c r="B137">
        <v>36</v>
      </c>
      <c r="C137">
        <v>216</v>
      </c>
      <c r="D137">
        <v>6</v>
      </c>
      <c r="E137">
        <v>84</v>
      </c>
      <c r="F137">
        <v>4941</v>
      </c>
      <c r="G137">
        <v>2819</v>
      </c>
      <c r="H137">
        <v>6</v>
      </c>
      <c r="I137">
        <v>20</v>
      </c>
      <c r="J137">
        <v>0</v>
      </c>
      <c r="M137" t="str">
        <f t="shared" si="18"/>
        <v>34-38</v>
      </c>
      <c r="N137" t="str">
        <f t="shared" si="19"/>
        <v>UPTO 400</v>
      </c>
      <c r="O137" t="str">
        <f t="shared" si="20"/>
        <v>5-9</v>
      </c>
      <c r="P137" t="str">
        <f t="shared" si="21"/>
        <v>74-87</v>
      </c>
      <c r="Q137" t="str">
        <f t="shared" si="22"/>
        <v>4k-5k</v>
      </c>
      <c r="R137" t="str">
        <f t="shared" si="23"/>
        <v>&lt;6k</v>
      </c>
      <c r="S137" t="str">
        <f t="shared" si="24"/>
        <v>5+</v>
      </c>
      <c r="T137" t="str">
        <f t="shared" si="25"/>
        <v>19+</v>
      </c>
      <c r="U137" t="str">
        <f t="shared" si="26"/>
        <v>&lt;2</v>
      </c>
    </row>
    <row r="138" spans="2:21" x14ac:dyDescent="0.25">
      <c r="B138">
        <v>51</v>
      </c>
      <c r="C138">
        <v>1150</v>
      </c>
      <c r="D138">
        <v>8</v>
      </c>
      <c r="E138">
        <v>53</v>
      </c>
      <c r="F138">
        <v>10650</v>
      </c>
      <c r="G138">
        <v>25150</v>
      </c>
      <c r="H138">
        <v>2</v>
      </c>
      <c r="I138">
        <v>15</v>
      </c>
      <c r="J138">
        <v>2</v>
      </c>
      <c r="M138" t="str">
        <f t="shared" si="18"/>
        <v>45+</v>
      </c>
      <c r="N138" t="str">
        <f t="shared" si="19"/>
        <v>1000-1300</v>
      </c>
      <c r="O138" t="str">
        <f t="shared" si="20"/>
        <v>5-9</v>
      </c>
      <c r="P138" t="str">
        <f t="shared" si="21"/>
        <v>45-59</v>
      </c>
      <c r="Q138" t="str">
        <f t="shared" si="22"/>
        <v>9k+</v>
      </c>
      <c r="R138" t="str">
        <f t="shared" si="23"/>
        <v>21k</v>
      </c>
      <c r="S138" t="str">
        <f t="shared" si="24"/>
        <v>&lt;3</v>
      </c>
      <c r="T138" t="str">
        <f t="shared" si="25"/>
        <v>13-15</v>
      </c>
      <c r="U138" t="str">
        <f t="shared" si="26"/>
        <v>&lt;2</v>
      </c>
    </row>
    <row r="139" spans="2:21" x14ac:dyDescent="0.25">
      <c r="B139">
        <v>39</v>
      </c>
      <c r="C139">
        <v>1329</v>
      </c>
      <c r="D139">
        <v>4</v>
      </c>
      <c r="E139">
        <v>47</v>
      </c>
      <c r="F139">
        <v>5902</v>
      </c>
      <c r="G139">
        <v>14590</v>
      </c>
      <c r="H139">
        <v>4</v>
      </c>
      <c r="I139">
        <v>14</v>
      </c>
      <c r="J139">
        <v>1</v>
      </c>
      <c r="M139" t="str">
        <f t="shared" si="18"/>
        <v>38-45</v>
      </c>
      <c r="N139" t="str">
        <f t="shared" si="19"/>
        <v>1300+</v>
      </c>
      <c r="O139" t="str">
        <f t="shared" si="20"/>
        <v>2-5</v>
      </c>
      <c r="P139" t="str">
        <f t="shared" si="21"/>
        <v>45-59</v>
      </c>
      <c r="Q139" t="str">
        <f t="shared" si="22"/>
        <v>5k-9k</v>
      </c>
      <c r="R139" t="str">
        <f t="shared" si="23"/>
        <v>11k-16k</v>
      </c>
      <c r="S139" t="str">
        <f t="shared" si="24"/>
        <v>&lt;5</v>
      </c>
      <c r="T139" t="str">
        <f t="shared" si="25"/>
        <v>13-15</v>
      </c>
      <c r="U139" t="str">
        <f t="shared" si="26"/>
        <v>&lt;2</v>
      </c>
    </row>
    <row r="140" spans="2:21" x14ac:dyDescent="0.25">
      <c r="B140">
        <v>25</v>
      </c>
      <c r="C140">
        <v>959</v>
      </c>
      <c r="D140">
        <v>28</v>
      </c>
      <c r="E140">
        <v>41</v>
      </c>
      <c r="F140">
        <v>8639</v>
      </c>
      <c r="G140">
        <v>24835</v>
      </c>
      <c r="H140">
        <v>2</v>
      </c>
      <c r="I140">
        <v>18</v>
      </c>
      <c r="J140">
        <v>3</v>
      </c>
      <c r="M140" t="str">
        <f t="shared" si="18"/>
        <v>18-29</v>
      </c>
      <c r="N140" t="str">
        <f t="shared" si="19"/>
        <v>1000-1300</v>
      </c>
      <c r="O140" t="str">
        <f t="shared" si="20"/>
        <v>16+</v>
      </c>
      <c r="P140" t="str">
        <f t="shared" si="21"/>
        <v>&lt;45</v>
      </c>
      <c r="Q140" t="str">
        <f t="shared" si="22"/>
        <v>5k-9k</v>
      </c>
      <c r="R140" t="str">
        <f t="shared" si="23"/>
        <v>21k</v>
      </c>
      <c r="S140" t="str">
        <f t="shared" si="24"/>
        <v>&lt;3</v>
      </c>
      <c r="T140" t="str">
        <f t="shared" si="25"/>
        <v>15-19</v>
      </c>
      <c r="U140" t="str">
        <f t="shared" si="26"/>
        <v>3</v>
      </c>
    </row>
    <row r="141" spans="2:21" x14ac:dyDescent="0.25">
      <c r="B141">
        <v>30</v>
      </c>
      <c r="C141">
        <v>1240</v>
      </c>
      <c r="D141">
        <v>9</v>
      </c>
      <c r="E141">
        <v>48</v>
      </c>
      <c r="F141">
        <v>6347</v>
      </c>
      <c r="G141">
        <v>13982</v>
      </c>
      <c r="H141">
        <v>0</v>
      </c>
      <c r="I141">
        <v>19</v>
      </c>
      <c r="J141">
        <v>2</v>
      </c>
      <c r="M141" t="str">
        <f t="shared" si="18"/>
        <v>29-34</v>
      </c>
      <c r="N141" t="str">
        <f t="shared" si="19"/>
        <v>1300+</v>
      </c>
      <c r="O141" t="str">
        <f t="shared" si="20"/>
        <v>5-9</v>
      </c>
      <c r="P141" t="str">
        <f t="shared" si="21"/>
        <v>45-59</v>
      </c>
      <c r="Q141" t="str">
        <f t="shared" si="22"/>
        <v>5k-9k</v>
      </c>
      <c r="R141" t="str">
        <f t="shared" si="23"/>
        <v>11k-16k</v>
      </c>
      <c r="S141" t="str">
        <f t="shared" si="24"/>
        <v>0</v>
      </c>
      <c r="T141" t="str">
        <f t="shared" si="25"/>
        <v>15-19</v>
      </c>
      <c r="U141" t="str">
        <f t="shared" si="26"/>
        <v>&lt;2</v>
      </c>
    </row>
    <row r="142" spans="2:21" x14ac:dyDescent="0.25">
      <c r="B142">
        <v>32</v>
      </c>
      <c r="C142">
        <v>1033</v>
      </c>
      <c r="D142">
        <v>9</v>
      </c>
      <c r="E142">
        <v>41</v>
      </c>
      <c r="F142">
        <v>4200</v>
      </c>
      <c r="G142">
        <v>10224</v>
      </c>
      <c r="H142">
        <v>7</v>
      </c>
      <c r="I142">
        <v>22</v>
      </c>
      <c r="J142">
        <v>2</v>
      </c>
      <c r="M142" t="str">
        <f t="shared" si="18"/>
        <v>29-34</v>
      </c>
      <c r="N142" t="str">
        <f t="shared" si="19"/>
        <v>1000-1300</v>
      </c>
      <c r="O142" t="str">
        <f t="shared" si="20"/>
        <v>5-9</v>
      </c>
      <c r="P142" t="str">
        <f t="shared" si="21"/>
        <v>&lt;45</v>
      </c>
      <c r="Q142" t="str">
        <f t="shared" si="22"/>
        <v>2k-4k</v>
      </c>
      <c r="R142" t="str">
        <f t="shared" si="23"/>
        <v>6k-11k</v>
      </c>
      <c r="S142" t="str">
        <f t="shared" si="24"/>
        <v>5+</v>
      </c>
      <c r="T142" t="str">
        <f t="shared" si="25"/>
        <v>19+</v>
      </c>
      <c r="U142" t="str">
        <f t="shared" si="26"/>
        <v>&lt;2</v>
      </c>
    </row>
    <row r="143" spans="2:21" x14ac:dyDescent="0.25">
      <c r="B143">
        <v>45</v>
      </c>
      <c r="C143">
        <v>1316</v>
      </c>
      <c r="D143">
        <v>29</v>
      </c>
      <c r="E143">
        <v>83</v>
      </c>
      <c r="F143">
        <v>3452</v>
      </c>
      <c r="G143">
        <v>9752</v>
      </c>
      <c r="H143">
        <v>5</v>
      </c>
      <c r="I143">
        <v>13</v>
      </c>
      <c r="J143">
        <v>2</v>
      </c>
      <c r="M143" t="str">
        <f t="shared" si="18"/>
        <v>38-45</v>
      </c>
      <c r="N143" t="str">
        <f t="shared" si="19"/>
        <v>1300+</v>
      </c>
      <c r="O143" t="str">
        <f t="shared" si="20"/>
        <v>16+</v>
      </c>
      <c r="P143" t="str">
        <f t="shared" si="21"/>
        <v>74-87</v>
      </c>
      <c r="Q143" t="str">
        <f t="shared" si="22"/>
        <v>2k-4k</v>
      </c>
      <c r="R143" t="str">
        <f t="shared" si="23"/>
        <v>6k-11k</v>
      </c>
      <c r="S143" t="str">
        <f t="shared" si="24"/>
        <v>&lt;5</v>
      </c>
      <c r="T143" t="str">
        <f t="shared" si="25"/>
        <v>13</v>
      </c>
      <c r="U143" t="str">
        <f t="shared" si="26"/>
        <v>&lt;2</v>
      </c>
    </row>
    <row r="144" spans="2:21" x14ac:dyDescent="0.25">
      <c r="B144">
        <v>38</v>
      </c>
      <c r="C144">
        <v>364</v>
      </c>
      <c r="D144">
        <v>3</v>
      </c>
      <c r="E144">
        <v>32</v>
      </c>
      <c r="F144">
        <v>4317</v>
      </c>
      <c r="G144">
        <v>2302</v>
      </c>
      <c r="H144">
        <v>3</v>
      </c>
      <c r="I144">
        <v>20</v>
      </c>
      <c r="J144">
        <v>2</v>
      </c>
      <c r="M144" t="str">
        <f t="shared" si="18"/>
        <v>34-38</v>
      </c>
      <c r="N144" t="str">
        <f t="shared" si="19"/>
        <v>UPTO 400</v>
      </c>
      <c r="O144" t="str">
        <f t="shared" si="20"/>
        <v>2-5</v>
      </c>
      <c r="P144" t="str">
        <f t="shared" si="21"/>
        <v>&lt;45</v>
      </c>
      <c r="Q144" t="str">
        <f t="shared" si="22"/>
        <v>4k-5k</v>
      </c>
      <c r="R144" t="str">
        <f t="shared" si="23"/>
        <v>&lt;6k</v>
      </c>
      <c r="S144" t="str">
        <f t="shared" si="24"/>
        <v>&lt;3</v>
      </c>
      <c r="T144" t="str">
        <f t="shared" si="25"/>
        <v>19+</v>
      </c>
      <c r="U144" t="str">
        <f t="shared" si="26"/>
        <v>&lt;2</v>
      </c>
    </row>
    <row r="145" spans="2:21" x14ac:dyDescent="0.25">
      <c r="B145">
        <v>30</v>
      </c>
      <c r="C145">
        <v>438</v>
      </c>
      <c r="D145">
        <v>18</v>
      </c>
      <c r="E145">
        <v>75</v>
      </c>
      <c r="F145">
        <v>2632</v>
      </c>
      <c r="G145">
        <v>23910</v>
      </c>
      <c r="H145">
        <v>1</v>
      </c>
      <c r="I145">
        <v>14</v>
      </c>
      <c r="J145">
        <v>4</v>
      </c>
      <c r="M145" t="str">
        <f t="shared" si="18"/>
        <v>29-34</v>
      </c>
      <c r="N145" t="str">
        <f t="shared" si="19"/>
        <v>400-700</v>
      </c>
      <c r="O145" t="str">
        <f t="shared" si="20"/>
        <v>16+</v>
      </c>
      <c r="P145" t="str">
        <f t="shared" si="21"/>
        <v>74-87</v>
      </c>
      <c r="Q145" t="str">
        <f t="shared" si="22"/>
        <v>&lt;2k</v>
      </c>
      <c r="R145" t="str">
        <f t="shared" si="23"/>
        <v>21k</v>
      </c>
      <c r="S145" t="str">
        <f t="shared" si="24"/>
        <v>0</v>
      </c>
      <c r="T145" t="str">
        <f t="shared" si="25"/>
        <v>13-15</v>
      </c>
      <c r="U145" t="str">
        <f t="shared" si="26"/>
        <v>4</v>
      </c>
    </row>
    <row r="146" spans="2:21" x14ac:dyDescent="0.25">
      <c r="B146">
        <v>32</v>
      </c>
      <c r="C146">
        <v>689</v>
      </c>
      <c r="D146">
        <v>9</v>
      </c>
      <c r="E146">
        <v>35</v>
      </c>
      <c r="F146">
        <v>4668</v>
      </c>
      <c r="G146">
        <v>22812</v>
      </c>
      <c r="H146">
        <v>0</v>
      </c>
      <c r="I146">
        <v>17</v>
      </c>
      <c r="J146">
        <v>2</v>
      </c>
      <c r="M146" t="str">
        <f t="shared" si="18"/>
        <v>29-34</v>
      </c>
      <c r="N146" t="str">
        <f t="shared" si="19"/>
        <v>700-1000</v>
      </c>
      <c r="O146" t="str">
        <f t="shared" si="20"/>
        <v>5-9</v>
      </c>
      <c r="P146" t="str">
        <f t="shared" si="21"/>
        <v>&lt;45</v>
      </c>
      <c r="Q146" t="str">
        <f t="shared" si="22"/>
        <v>4k-5k</v>
      </c>
      <c r="R146" t="str">
        <f t="shared" si="23"/>
        <v>21k</v>
      </c>
      <c r="S146" t="str">
        <f t="shared" si="24"/>
        <v>0</v>
      </c>
      <c r="T146" t="str">
        <f t="shared" si="25"/>
        <v>15-19</v>
      </c>
      <c r="U146" t="str">
        <f t="shared" si="26"/>
        <v>&lt;2</v>
      </c>
    </row>
    <row r="147" spans="2:21" x14ac:dyDescent="0.25">
      <c r="B147">
        <v>30</v>
      </c>
      <c r="C147">
        <v>201</v>
      </c>
      <c r="D147">
        <v>5</v>
      </c>
      <c r="E147">
        <v>84</v>
      </c>
      <c r="F147">
        <v>3204</v>
      </c>
      <c r="G147">
        <v>10415</v>
      </c>
      <c r="H147">
        <v>5</v>
      </c>
      <c r="I147">
        <v>14</v>
      </c>
      <c r="J147">
        <v>3</v>
      </c>
      <c r="M147" t="str">
        <f t="shared" si="18"/>
        <v>29-34</v>
      </c>
      <c r="N147" t="str">
        <f t="shared" si="19"/>
        <v>UPTO 400</v>
      </c>
      <c r="O147" t="str">
        <f t="shared" si="20"/>
        <v>2-5</v>
      </c>
      <c r="P147" t="str">
        <f t="shared" si="21"/>
        <v>74-87</v>
      </c>
      <c r="Q147" t="str">
        <f t="shared" si="22"/>
        <v>2k-4k</v>
      </c>
      <c r="R147" t="str">
        <f t="shared" si="23"/>
        <v>6k-11k</v>
      </c>
      <c r="S147" t="str">
        <f t="shared" si="24"/>
        <v>&lt;5</v>
      </c>
      <c r="T147" t="str">
        <f t="shared" si="25"/>
        <v>13-15</v>
      </c>
      <c r="U147" t="str">
        <f t="shared" si="26"/>
        <v>3</v>
      </c>
    </row>
    <row r="148" spans="2:21" x14ac:dyDescent="0.25">
      <c r="B148">
        <v>30</v>
      </c>
      <c r="C148">
        <v>1427</v>
      </c>
      <c r="D148">
        <v>2</v>
      </c>
      <c r="E148">
        <v>35</v>
      </c>
      <c r="F148">
        <v>2720</v>
      </c>
      <c r="G148">
        <v>11162</v>
      </c>
      <c r="H148">
        <v>0</v>
      </c>
      <c r="I148">
        <v>13</v>
      </c>
      <c r="J148">
        <v>3</v>
      </c>
      <c r="M148" t="str">
        <f t="shared" si="18"/>
        <v>29-34</v>
      </c>
      <c r="N148" t="str">
        <f t="shared" si="19"/>
        <v>1300+</v>
      </c>
      <c r="O148" t="str">
        <f t="shared" si="20"/>
        <v>&lt;2</v>
      </c>
      <c r="P148" t="str">
        <f t="shared" si="21"/>
        <v>&lt;45</v>
      </c>
      <c r="Q148" t="str">
        <f t="shared" si="22"/>
        <v>2k-4k</v>
      </c>
      <c r="R148" t="str">
        <f t="shared" si="23"/>
        <v>6k-11k</v>
      </c>
      <c r="S148" t="str">
        <f t="shared" si="24"/>
        <v>0</v>
      </c>
      <c r="T148" t="str">
        <f t="shared" si="25"/>
        <v>13</v>
      </c>
      <c r="U148" t="str">
        <f t="shared" si="26"/>
        <v>3</v>
      </c>
    </row>
    <row r="149" spans="2:21" x14ac:dyDescent="0.25">
      <c r="B149">
        <v>41</v>
      </c>
      <c r="C149">
        <v>857</v>
      </c>
      <c r="D149">
        <v>10</v>
      </c>
      <c r="E149">
        <v>91</v>
      </c>
      <c r="F149">
        <v>17181</v>
      </c>
      <c r="G149">
        <v>12888</v>
      </c>
      <c r="H149">
        <v>4</v>
      </c>
      <c r="I149">
        <v>13</v>
      </c>
      <c r="J149">
        <v>2</v>
      </c>
      <c r="M149" t="str">
        <f t="shared" si="18"/>
        <v>38-45</v>
      </c>
      <c r="N149" t="str">
        <f t="shared" si="19"/>
        <v>700-1000</v>
      </c>
      <c r="O149" t="str">
        <f t="shared" si="20"/>
        <v>9-16</v>
      </c>
      <c r="P149" t="str">
        <f t="shared" si="21"/>
        <v>87+</v>
      </c>
      <c r="Q149" t="str">
        <f t="shared" si="22"/>
        <v>9k+</v>
      </c>
      <c r="R149" t="str">
        <f t="shared" si="23"/>
        <v>11k-16k</v>
      </c>
      <c r="S149" t="str">
        <f t="shared" si="24"/>
        <v>&lt;5</v>
      </c>
      <c r="T149" t="str">
        <f t="shared" si="25"/>
        <v>13</v>
      </c>
      <c r="U149" t="str">
        <f t="shared" si="26"/>
        <v>&lt;2</v>
      </c>
    </row>
    <row r="150" spans="2:21" x14ac:dyDescent="0.25">
      <c r="B150">
        <v>41</v>
      </c>
      <c r="C150">
        <v>933</v>
      </c>
      <c r="D150">
        <v>9</v>
      </c>
      <c r="E150">
        <v>94</v>
      </c>
      <c r="F150">
        <v>2238</v>
      </c>
      <c r="G150">
        <v>6961</v>
      </c>
      <c r="H150">
        <v>2</v>
      </c>
      <c r="I150">
        <v>21</v>
      </c>
      <c r="J150">
        <v>2</v>
      </c>
      <c r="M150" t="str">
        <f t="shared" si="18"/>
        <v>38-45</v>
      </c>
      <c r="N150" t="str">
        <f t="shared" si="19"/>
        <v>700-1000</v>
      </c>
      <c r="O150" t="str">
        <f t="shared" si="20"/>
        <v>5-9</v>
      </c>
      <c r="P150" t="str">
        <f t="shared" si="21"/>
        <v>87+</v>
      </c>
      <c r="Q150" t="str">
        <f t="shared" si="22"/>
        <v>&lt;2k</v>
      </c>
      <c r="R150" t="str">
        <f t="shared" si="23"/>
        <v>6k-11k</v>
      </c>
      <c r="S150" t="str">
        <f t="shared" si="24"/>
        <v>&lt;3</v>
      </c>
      <c r="T150" t="str">
        <f t="shared" si="25"/>
        <v>19+</v>
      </c>
      <c r="U150" t="str">
        <f t="shared" si="26"/>
        <v>&lt;2</v>
      </c>
    </row>
    <row r="151" spans="2:21" x14ac:dyDescent="0.25">
      <c r="B151">
        <v>19</v>
      </c>
      <c r="C151">
        <v>1181</v>
      </c>
      <c r="D151">
        <v>3</v>
      </c>
      <c r="E151">
        <v>79</v>
      </c>
      <c r="F151">
        <v>1483</v>
      </c>
      <c r="G151">
        <v>16102</v>
      </c>
      <c r="H151">
        <v>1</v>
      </c>
      <c r="I151">
        <v>14</v>
      </c>
      <c r="J151">
        <v>3</v>
      </c>
      <c r="M151" t="str">
        <f t="shared" si="18"/>
        <v>18-29</v>
      </c>
      <c r="N151" t="str">
        <f t="shared" si="19"/>
        <v>1000-1300</v>
      </c>
      <c r="O151" t="str">
        <f t="shared" si="20"/>
        <v>2-5</v>
      </c>
      <c r="P151" t="str">
        <f t="shared" si="21"/>
        <v>74-87</v>
      </c>
      <c r="Q151" t="str">
        <f t="shared" si="22"/>
        <v>&lt;2k</v>
      </c>
      <c r="R151" t="str">
        <f t="shared" si="23"/>
        <v>11k-16k</v>
      </c>
      <c r="S151" t="str">
        <f t="shared" si="24"/>
        <v>0</v>
      </c>
      <c r="T151" t="str">
        <f t="shared" si="25"/>
        <v>13-15</v>
      </c>
      <c r="U151" t="str">
        <f t="shared" si="26"/>
        <v>3</v>
      </c>
    </row>
    <row r="152" spans="2:21" x14ac:dyDescent="0.25">
      <c r="B152">
        <v>40</v>
      </c>
      <c r="C152">
        <v>1395</v>
      </c>
      <c r="D152">
        <v>26</v>
      </c>
      <c r="E152">
        <v>54</v>
      </c>
      <c r="F152">
        <v>5605</v>
      </c>
      <c r="G152">
        <v>8504</v>
      </c>
      <c r="H152">
        <v>1</v>
      </c>
      <c r="I152">
        <v>11</v>
      </c>
      <c r="J152">
        <v>2</v>
      </c>
      <c r="M152" t="str">
        <f t="shared" si="18"/>
        <v>38-45</v>
      </c>
      <c r="N152" t="str">
        <f t="shared" si="19"/>
        <v>1300+</v>
      </c>
      <c r="O152" t="str">
        <f t="shared" si="20"/>
        <v>16+</v>
      </c>
      <c r="P152" t="str">
        <f t="shared" si="21"/>
        <v>45-59</v>
      </c>
      <c r="Q152" t="str">
        <f t="shared" si="22"/>
        <v>4k-5k</v>
      </c>
      <c r="R152" t="str">
        <f t="shared" si="23"/>
        <v>6k-11k</v>
      </c>
      <c r="S152" t="str">
        <f t="shared" si="24"/>
        <v>0</v>
      </c>
      <c r="T152" t="str">
        <f t="shared" si="25"/>
        <v>&lt;12</v>
      </c>
      <c r="U152" t="str">
        <f t="shared" si="26"/>
        <v>&lt;2</v>
      </c>
    </row>
    <row r="153" spans="2:21" x14ac:dyDescent="0.25">
      <c r="B153">
        <v>35</v>
      </c>
      <c r="C153">
        <v>662</v>
      </c>
      <c r="D153">
        <v>1</v>
      </c>
      <c r="E153">
        <v>87</v>
      </c>
      <c r="F153">
        <v>7295</v>
      </c>
      <c r="G153">
        <v>11439</v>
      </c>
      <c r="H153">
        <v>1</v>
      </c>
      <c r="I153">
        <v>13</v>
      </c>
      <c r="J153">
        <v>3</v>
      </c>
      <c r="M153" t="str">
        <f t="shared" si="18"/>
        <v>34-38</v>
      </c>
      <c r="N153" t="str">
        <f t="shared" si="19"/>
        <v>700-1000</v>
      </c>
      <c r="O153" t="str">
        <f t="shared" si="20"/>
        <v>&lt;2</v>
      </c>
      <c r="P153" t="str">
        <f t="shared" si="21"/>
        <v>74-87</v>
      </c>
      <c r="Q153" t="str">
        <f t="shared" si="22"/>
        <v>5k-9k</v>
      </c>
      <c r="R153" t="str">
        <f t="shared" si="23"/>
        <v>6k-11k</v>
      </c>
      <c r="S153" t="str">
        <f t="shared" si="24"/>
        <v>0</v>
      </c>
      <c r="T153" t="str">
        <f t="shared" si="25"/>
        <v>13</v>
      </c>
      <c r="U153" t="str">
        <f t="shared" si="26"/>
        <v>3</v>
      </c>
    </row>
    <row r="154" spans="2:21" x14ac:dyDescent="0.25">
      <c r="B154">
        <v>53</v>
      </c>
      <c r="C154">
        <v>1436</v>
      </c>
      <c r="D154">
        <v>6</v>
      </c>
      <c r="E154">
        <v>34</v>
      </c>
      <c r="F154">
        <v>2306</v>
      </c>
      <c r="G154">
        <v>16047</v>
      </c>
      <c r="H154">
        <v>5</v>
      </c>
      <c r="I154">
        <v>20</v>
      </c>
      <c r="J154">
        <v>3</v>
      </c>
      <c r="M154" t="str">
        <f t="shared" si="18"/>
        <v>45+</v>
      </c>
      <c r="N154" t="str">
        <f t="shared" si="19"/>
        <v>1300+</v>
      </c>
      <c r="O154" t="str">
        <f t="shared" si="20"/>
        <v>5-9</v>
      </c>
      <c r="P154" t="str">
        <f t="shared" si="21"/>
        <v>&lt;45</v>
      </c>
      <c r="Q154" t="str">
        <f t="shared" si="22"/>
        <v>&lt;2k</v>
      </c>
      <c r="R154" t="str">
        <f t="shared" si="23"/>
        <v>11k-16k</v>
      </c>
      <c r="S154" t="str">
        <f t="shared" si="24"/>
        <v>&lt;5</v>
      </c>
      <c r="T154" t="str">
        <f t="shared" si="25"/>
        <v>19+</v>
      </c>
      <c r="U154" t="str">
        <f t="shared" si="26"/>
        <v>3</v>
      </c>
    </row>
    <row r="155" spans="2:21" x14ac:dyDescent="0.25">
      <c r="B155">
        <v>45</v>
      </c>
      <c r="C155">
        <v>194</v>
      </c>
      <c r="D155">
        <v>9</v>
      </c>
      <c r="E155">
        <v>60</v>
      </c>
      <c r="F155">
        <v>2348</v>
      </c>
      <c r="G155">
        <v>10901</v>
      </c>
      <c r="H155">
        <v>8</v>
      </c>
      <c r="I155">
        <v>18</v>
      </c>
      <c r="J155">
        <v>2</v>
      </c>
      <c r="M155" t="str">
        <f t="shared" si="18"/>
        <v>38-45</v>
      </c>
      <c r="N155" t="str">
        <f t="shared" si="19"/>
        <v>UPTO 400</v>
      </c>
      <c r="O155" t="str">
        <f t="shared" si="20"/>
        <v>5-9</v>
      </c>
      <c r="P155" t="str">
        <f t="shared" si="21"/>
        <v>59-74</v>
      </c>
      <c r="Q155" t="str">
        <f t="shared" si="22"/>
        <v>&lt;2k</v>
      </c>
      <c r="R155" t="str">
        <f t="shared" si="23"/>
        <v>6k-11k</v>
      </c>
      <c r="S155" t="str">
        <f t="shared" si="24"/>
        <v>5+</v>
      </c>
      <c r="T155" t="str">
        <f t="shared" si="25"/>
        <v>15-19</v>
      </c>
      <c r="U155" t="str">
        <f t="shared" si="26"/>
        <v>&lt;2</v>
      </c>
    </row>
    <row r="156" spans="2:21" x14ac:dyDescent="0.25">
      <c r="B156">
        <v>32</v>
      </c>
      <c r="C156">
        <v>967</v>
      </c>
      <c r="D156">
        <v>8</v>
      </c>
      <c r="E156">
        <v>43</v>
      </c>
      <c r="F156">
        <v>8998</v>
      </c>
      <c r="G156">
        <v>15589</v>
      </c>
      <c r="H156">
        <v>1</v>
      </c>
      <c r="I156">
        <v>14</v>
      </c>
      <c r="J156">
        <v>2</v>
      </c>
      <c r="M156" t="str">
        <f t="shared" si="18"/>
        <v>29-34</v>
      </c>
      <c r="N156" t="str">
        <f t="shared" si="19"/>
        <v>1000-1300</v>
      </c>
      <c r="O156" t="str">
        <f t="shared" si="20"/>
        <v>5-9</v>
      </c>
      <c r="P156" t="str">
        <f t="shared" si="21"/>
        <v>&lt;45</v>
      </c>
      <c r="Q156" t="str">
        <f t="shared" si="22"/>
        <v>5k-9k</v>
      </c>
      <c r="R156" t="str">
        <f t="shared" si="23"/>
        <v>11k-16k</v>
      </c>
      <c r="S156" t="str">
        <f t="shared" si="24"/>
        <v>0</v>
      </c>
      <c r="T156" t="str">
        <f t="shared" si="25"/>
        <v>13-15</v>
      </c>
      <c r="U156" t="str">
        <f t="shared" si="26"/>
        <v>&lt;2</v>
      </c>
    </row>
    <row r="157" spans="2:21" x14ac:dyDescent="0.25">
      <c r="B157">
        <v>29</v>
      </c>
      <c r="C157">
        <v>1496</v>
      </c>
      <c r="D157">
        <v>1</v>
      </c>
      <c r="E157">
        <v>41</v>
      </c>
      <c r="F157">
        <v>4319</v>
      </c>
      <c r="G157">
        <v>26283</v>
      </c>
      <c r="H157">
        <v>1</v>
      </c>
      <c r="I157">
        <v>13</v>
      </c>
      <c r="J157">
        <v>1</v>
      </c>
      <c r="M157" t="str">
        <f t="shared" si="18"/>
        <v>18-29</v>
      </c>
      <c r="N157" t="str">
        <f t="shared" si="19"/>
        <v>1300+</v>
      </c>
      <c r="O157" t="str">
        <f t="shared" si="20"/>
        <v>&lt;2</v>
      </c>
      <c r="P157" t="str">
        <f t="shared" si="21"/>
        <v>&lt;45</v>
      </c>
      <c r="Q157" t="str">
        <f t="shared" si="22"/>
        <v>4k-5k</v>
      </c>
      <c r="R157" t="str">
        <f t="shared" si="23"/>
        <v>21k</v>
      </c>
      <c r="S157" t="str">
        <f t="shared" si="24"/>
        <v>0</v>
      </c>
      <c r="T157" t="str">
        <f t="shared" si="25"/>
        <v>13</v>
      </c>
      <c r="U157" t="str">
        <f t="shared" si="26"/>
        <v>&lt;2</v>
      </c>
    </row>
    <row r="158" spans="2:21" x14ac:dyDescent="0.25">
      <c r="B158">
        <v>51</v>
      </c>
      <c r="C158">
        <v>1169</v>
      </c>
      <c r="D158">
        <v>7</v>
      </c>
      <c r="E158">
        <v>34</v>
      </c>
      <c r="F158">
        <v>6132</v>
      </c>
      <c r="G158">
        <v>13983</v>
      </c>
      <c r="H158">
        <v>2</v>
      </c>
      <c r="I158">
        <v>17</v>
      </c>
      <c r="J158">
        <v>2</v>
      </c>
      <c r="M158" t="str">
        <f t="shared" si="18"/>
        <v>45+</v>
      </c>
      <c r="N158" t="str">
        <f t="shared" si="19"/>
        <v>1000-1300</v>
      </c>
      <c r="O158" t="str">
        <f t="shared" si="20"/>
        <v>5-9</v>
      </c>
      <c r="P158" t="str">
        <f t="shared" si="21"/>
        <v>&lt;45</v>
      </c>
      <c r="Q158" t="str">
        <f t="shared" si="22"/>
        <v>5k-9k</v>
      </c>
      <c r="R158" t="str">
        <f t="shared" si="23"/>
        <v>11k-16k</v>
      </c>
      <c r="S158" t="str">
        <f t="shared" si="24"/>
        <v>&lt;3</v>
      </c>
      <c r="T158" t="str">
        <f t="shared" si="25"/>
        <v>15-19</v>
      </c>
      <c r="U158" t="str">
        <f t="shared" si="26"/>
        <v>&lt;2</v>
      </c>
    </row>
    <row r="159" spans="2:21" x14ac:dyDescent="0.25">
      <c r="B159">
        <v>58</v>
      </c>
      <c r="C159">
        <v>1145</v>
      </c>
      <c r="D159">
        <v>9</v>
      </c>
      <c r="E159">
        <v>75</v>
      </c>
      <c r="F159">
        <v>3346</v>
      </c>
      <c r="G159">
        <v>11873</v>
      </c>
      <c r="H159">
        <v>4</v>
      </c>
      <c r="I159">
        <v>20</v>
      </c>
      <c r="J159">
        <v>3</v>
      </c>
      <c r="M159" t="str">
        <f t="shared" si="18"/>
        <v>45+</v>
      </c>
      <c r="N159" t="str">
        <f t="shared" si="19"/>
        <v>1000-1300</v>
      </c>
      <c r="O159" t="str">
        <f t="shared" si="20"/>
        <v>5-9</v>
      </c>
      <c r="P159" t="str">
        <f t="shared" si="21"/>
        <v>74-87</v>
      </c>
      <c r="Q159" t="str">
        <f t="shared" si="22"/>
        <v>2k-4k</v>
      </c>
      <c r="R159" t="str">
        <f t="shared" si="23"/>
        <v>11k-16k</v>
      </c>
      <c r="S159" t="str">
        <f t="shared" si="24"/>
        <v>&lt;5</v>
      </c>
      <c r="T159" t="str">
        <f t="shared" si="25"/>
        <v>19+</v>
      </c>
      <c r="U159" t="str">
        <f t="shared" si="26"/>
        <v>3</v>
      </c>
    </row>
    <row r="160" spans="2:21" x14ac:dyDescent="0.25">
      <c r="B160">
        <v>40</v>
      </c>
      <c r="C160">
        <v>630</v>
      </c>
      <c r="D160">
        <v>4</v>
      </c>
      <c r="E160">
        <v>67</v>
      </c>
      <c r="F160">
        <v>10855</v>
      </c>
      <c r="G160">
        <v>8552</v>
      </c>
      <c r="H160">
        <v>7</v>
      </c>
      <c r="I160">
        <v>11</v>
      </c>
      <c r="J160">
        <v>2</v>
      </c>
      <c r="M160" t="str">
        <f t="shared" si="18"/>
        <v>38-45</v>
      </c>
      <c r="N160" t="str">
        <f t="shared" si="19"/>
        <v>400-700</v>
      </c>
      <c r="O160" t="str">
        <f t="shared" si="20"/>
        <v>2-5</v>
      </c>
      <c r="P160" t="str">
        <f t="shared" si="21"/>
        <v>59-74</v>
      </c>
      <c r="Q160" t="str">
        <f t="shared" si="22"/>
        <v>9k+</v>
      </c>
      <c r="R160" t="str">
        <f t="shared" si="23"/>
        <v>6k-11k</v>
      </c>
      <c r="S160" t="str">
        <f t="shared" si="24"/>
        <v>5+</v>
      </c>
      <c r="T160" t="str">
        <f t="shared" si="25"/>
        <v>&lt;12</v>
      </c>
      <c r="U160" t="str">
        <f t="shared" si="26"/>
        <v>&lt;2</v>
      </c>
    </row>
    <row r="161" spans="2:21" x14ac:dyDescent="0.25">
      <c r="B161">
        <v>34</v>
      </c>
      <c r="C161">
        <v>303</v>
      </c>
      <c r="D161">
        <v>2</v>
      </c>
      <c r="E161">
        <v>75</v>
      </c>
      <c r="F161">
        <v>2231</v>
      </c>
      <c r="G161">
        <v>11314</v>
      </c>
      <c r="H161">
        <v>6</v>
      </c>
      <c r="I161">
        <v>18</v>
      </c>
      <c r="J161">
        <v>3</v>
      </c>
      <c r="M161" t="str">
        <f t="shared" si="18"/>
        <v>29-34</v>
      </c>
      <c r="N161" t="str">
        <f t="shared" si="19"/>
        <v>UPTO 400</v>
      </c>
      <c r="O161" t="str">
        <f t="shared" si="20"/>
        <v>&lt;2</v>
      </c>
      <c r="P161" t="str">
        <f t="shared" si="21"/>
        <v>74-87</v>
      </c>
      <c r="Q161" t="str">
        <f t="shared" si="22"/>
        <v>&lt;2k</v>
      </c>
      <c r="R161" t="str">
        <f t="shared" si="23"/>
        <v>6k-11k</v>
      </c>
      <c r="S161" t="str">
        <f t="shared" si="24"/>
        <v>5+</v>
      </c>
      <c r="T161" t="str">
        <f t="shared" si="25"/>
        <v>15-19</v>
      </c>
      <c r="U161" t="str">
        <f t="shared" si="26"/>
        <v>3</v>
      </c>
    </row>
    <row r="162" spans="2:21" x14ac:dyDescent="0.25">
      <c r="B162">
        <v>22</v>
      </c>
      <c r="C162">
        <v>1256</v>
      </c>
      <c r="D162">
        <v>19</v>
      </c>
      <c r="E162">
        <v>80</v>
      </c>
      <c r="F162">
        <v>2323</v>
      </c>
      <c r="G162">
        <v>11992</v>
      </c>
      <c r="H162">
        <v>1</v>
      </c>
      <c r="I162">
        <v>18</v>
      </c>
      <c r="J162">
        <v>6</v>
      </c>
      <c r="M162" t="str">
        <f t="shared" si="18"/>
        <v>18-29</v>
      </c>
      <c r="N162" t="str">
        <f t="shared" si="19"/>
        <v>1300+</v>
      </c>
      <c r="O162" t="str">
        <f t="shared" si="20"/>
        <v>16+</v>
      </c>
      <c r="P162" t="str">
        <f t="shared" si="21"/>
        <v>74-87</v>
      </c>
      <c r="Q162" t="str">
        <f t="shared" si="22"/>
        <v>&lt;2k</v>
      </c>
      <c r="R162" t="str">
        <f t="shared" si="23"/>
        <v>11k-16k</v>
      </c>
      <c r="S162" t="str">
        <f t="shared" si="24"/>
        <v>0</v>
      </c>
      <c r="T162" t="str">
        <f t="shared" si="25"/>
        <v>15-19</v>
      </c>
      <c r="U162" t="str">
        <f t="shared" si="26"/>
        <v>4+</v>
      </c>
    </row>
    <row r="163" spans="2:21" x14ac:dyDescent="0.25">
      <c r="B163">
        <v>27</v>
      </c>
      <c r="C163">
        <v>691</v>
      </c>
      <c r="D163">
        <v>9</v>
      </c>
      <c r="E163">
        <v>57</v>
      </c>
      <c r="F163">
        <v>2024</v>
      </c>
      <c r="G163">
        <v>5970</v>
      </c>
      <c r="H163">
        <v>6</v>
      </c>
      <c r="I163">
        <v>18</v>
      </c>
      <c r="J163">
        <v>1</v>
      </c>
      <c r="M163" t="str">
        <f t="shared" si="18"/>
        <v>18-29</v>
      </c>
      <c r="N163" t="str">
        <f t="shared" si="19"/>
        <v>700-1000</v>
      </c>
      <c r="O163" t="str">
        <f t="shared" si="20"/>
        <v>5-9</v>
      </c>
      <c r="P163" t="str">
        <f t="shared" si="21"/>
        <v>45-59</v>
      </c>
      <c r="Q163" t="str">
        <f t="shared" si="22"/>
        <v>&lt;2k</v>
      </c>
      <c r="R163" t="str">
        <f t="shared" si="23"/>
        <v>&lt;6k</v>
      </c>
      <c r="S163" t="str">
        <f t="shared" si="24"/>
        <v>5+</v>
      </c>
      <c r="T163" t="str">
        <f t="shared" si="25"/>
        <v>15-19</v>
      </c>
      <c r="U163" t="str">
        <f t="shared" si="26"/>
        <v>&lt;2</v>
      </c>
    </row>
    <row r="164" spans="2:21" x14ac:dyDescent="0.25">
      <c r="B164">
        <v>28</v>
      </c>
      <c r="C164">
        <v>440</v>
      </c>
      <c r="D164">
        <v>21</v>
      </c>
      <c r="E164">
        <v>42</v>
      </c>
      <c r="F164">
        <v>2713</v>
      </c>
      <c r="G164">
        <v>6672</v>
      </c>
      <c r="H164">
        <v>1</v>
      </c>
      <c r="I164">
        <v>11</v>
      </c>
      <c r="J164">
        <v>2</v>
      </c>
      <c r="M164" t="str">
        <f t="shared" si="18"/>
        <v>18-29</v>
      </c>
      <c r="N164" t="str">
        <f t="shared" si="19"/>
        <v>400-700</v>
      </c>
      <c r="O164" t="str">
        <f t="shared" si="20"/>
        <v>16+</v>
      </c>
      <c r="P164" t="str">
        <f t="shared" si="21"/>
        <v>&lt;45</v>
      </c>
      <c r="Q164" t="str">
        <f t="shared" si="22"/>
        <v>2k-4k</v>
      </c>
      <c r="R164" t="str">
        <f t="shared" si="23"/>
        <v>&lt;6k</v>
      </c>
      <c r="S164" t="str">
        <f t="shared" si="24"/>
        <v>0</v>
      </c>
      <c r="T164" t="str">
        <f t="shared" si="25"/>
        <v>&lt;12</v>
      </c>
      <c r="U164" t="str">
        <f t="shared" si="26"/>
        <v>&lt;2</v>
      </c>
    </row>
    <row r="165" spans="2:21" x14ac:dyDescent="0.25">
      <c r="B165">
        <v>57</v>
      </c>
      <c r="C165">
        <v>334</v>
      </c>
      <c r="D165">
        <v>24</v>
      </c>
      <c r="E165">
        <v>83</v>
      </c>
      <c r="F165">
        <v>9439</v>
      </c>
      <c r="G165">
        <v>23402</v>
      </c>
      <c r="H165">
        <v>5</v>
      </c>
      <c r="I165">
        <v>16</v>
      </c>
      <c r="J165">
        <v>2</v>
      </c>
      <c r="M165" t="str">
        <f t="shared" si="18"/>
        <v>45+</v>
      </c>
      <c r="N165" t="str">
        <f t="shared" si="19"/>
        <v>UPTO 400</v>
      </c>
      <c r="O165" t="str">
        <f t="shared" si="20"/>
        <v>16+</v>
      </c>
      <c r="P165" t="str">
        <f t="shared" si="21"/>
        <v>74-87</v>
      </c>
      <c r="Q165" t="str">
        <f t="shared" si="22"/>
        <v>5k-9k</v>
      </c>
      <c r="R165" t="str">
        <f t="shared" si="23"/>
        <v>21k</v>
      </c>
      <c r="S165" t="str">
        <f t="shared" si="24"/>
        <v>&lt;5</v>
      </c>
      <c r="T165" t="str">
        <f t="shared" si="25"/>
        <v>15-19</v>
      </c>
      <c r="U165" t="str">
        <f t="shared" si="26"/>
        <v>&lt;2</v>
      </c>
    </row>
    <row r="166" spans="2:21" x14ac:dyDescent="0.25">
      <c r="B166">
        <v>27</v>
      </c>
      <c r="C166">
        <v>1450</v>
      </c>
      <c r="D166">
        <v>3</v>
      </c>
      <c r="E166">
        <v>79</v>
      </c>
      <c r="F166">
        <v>2566</v>
      </c>
      <c r="G166">
        <v>25326</v>
      </c>
      <c r="H166">
        <v>1</v>
      </c>
      <c r="I166">
        <v>15</v>
      </c>
      <c r="J166">
        <v>2</v>
      </c>
      <c r="M166" t="str">
        <f t="shared" si="18"/>
        <v>18-29</v>
      </c>
      <c r="N166" t="str">
        <f t="shared" si="19"/>
        <v>1300+</v>
      </c>
      <c r="O166" t="str">
        <f t="shared" si="20"/>
        <v>2-5</v>
      </c>
      <c r="P166" t="str">
        <f t="shared" si="21"/>
        <v>74-87</v>
      </c>
      <c r="Q166" t="str">
        <f t="shared" si="22"/>
        <v>&lt;2k</v>
      </c>
      <c r="R166" t="str">
        <f t="shared" si="23"/>
        <v>21k</v>
      </c>
      <c r="S166" t="str">
        <f t="shared" si="24"/>
        <v>0</v>
      </c>
      <c r="T166" t="str">
        <f t="shared" si="25"/>
        <v>13-15</v>
      </c>
      <c r="U166" t="str">
        <f t="shared" si="26"/>
        <v>&lt;2</v>
      </c>
    </row>
    <row r="167" spans="2:21" x14ac:dyDescent="0.25">
      <c r="B167">
        <v>50</v>
      </c>
      <c r="C167">
        <v>1452</v>
      </c>
      <c r="D167">
        <v>11</v>
      </c>
      <c r="E167">
        <v>53</v>
      </c>
      <c r="F167">
        <v>19926</v>
      </c>
      <c r="G167">
        <v>17053</v>
      </c>
      <c r="H167">
        <v>3</v>
      </c>
      <c r="I167">
        <v>15</v>
      </c>
      <c r="J167">
        <v>5</v>
      </c>
      <c r="M167" t="str">
        <f t="shared" si="18"/>
        <v>45+</v>
      </c>
      <c r="N167" t="str">
        <f t="shared" si="19"/>
        <v>1300+</v>
      </c>
      <c r="O167" t="str">
        <f t="shared" si="20"/>
        <v>9-16</v>
      </c>
      <c r="P167" t="str">
        <f t="shared" si="21"/>
        <v>45-59</v>
      </c>
      <c r="Q167" t="str">
        <f t="shared" si="22"/>
        <v>9k+</v>
      </c>
      <c r="R167" t="str">
        <f t="shared" si="23"/>
        <v>16k-21k</v>
      </c>
      <c r="S167" t="str">
        <f t="shared" si="24"/>
        <v>&lt;3</v>
      </c>
      <c r="T167" t="str">
        <f t="shared" si="25"/>
        <v>13-15</v>
      </c>
      <c r="U167" t="str">
        <f t="shared" si="26"/>
        <v>4+</v>
      </c>
    </row>
    <row r="168" spans="2:21" x14ac:dyDescent="0.25">
      <c r="B168">
        <v>41</v>
      </c>
      <c r="C168">
        <v>465</v>
      </c>
      <c r="D168">
        <v>14</v>
      </c>
      <c r="E168">
        <v>56</v>
      </c>
      <c r="F168">
        <v>2451</v>
      </c>
      <c r="G168">
        <v>4609</v>
      </c>
      <c r="H168">
        <v>4</v>
      </c>
      <c r="I168">
        <v>12</v>
      </c>
      <c r="J168">
        <v>2</v>
      </c>
      <c r="M168" t="str">
        <f t="shared" si="18"/>
        <v>38-45</v>
      </c>
      <c r="N168" t="str">
        <f t="shared" si="19"/>
        <v>400-700</v>
      </c>
      <c r="O168" t="str">
        <f t="shared" si="20"/>
        <v>9-16</v>
      </c>
      <c r="P168" t="str">
        <f t="shared" si="21"/>
        <v>45-59</v>
      </c>
      <c r="Q168" t="str">
        <f t="shared" si="22"/>
        <v>&lt;2k</v>
      </c>
      <c r="R168" t="str">
        <f t="shared" si="23"/>
        <v>&lt;6k</v>
      </c>
      <c r="S168" t="str">
        <f t="shared" si="24"/>
        <v>&lt;5</v>
      </c>
      <c r="T168" t="str">
        <f t="shared" si="25"/>
        <v>&lt;12</v>
      </c>
      <c r="U168" t="str">
        <f t="shared" si="26"/>
        <v>&lt;2</v>
      </c>
    </row>
    <row r="169" spans="2:21" x14ac:dyDescent="0.25">
      <c r="B169">
        <v>37</v>
      </c>
      <c r="C169">
        <v>1339</v>
      </c>
      <c r="D169">
        <v>5</v>
      </c>
      <c r="E169">
        <v>41</v>
      </c>
      <c r="F169">
        <v>9419</v>
      </c>
      <c r="G169">
        <v>8053</v>
      </c>
      <c r="H169">
        <v>2</v>
      </c>
      <c r="I169">
        <v>12</v>
      </c>
      <c r="J169">
        <v>2</v>
      </c>
      <c r="M169" t="str">
        <f t="shared" si="18"/>
        <v>34-38</v>
      </c>
      <c r="N169" t="str">
        <f t="shared" si="19"/>
        <v>1300+</v>
      </c>
      <c r="O169" t="str">
        <f t="shared" si="20"/>
        <v>2-5</v>
      </c>
      <c r="P169" t="str">
        <f t="shared" si="21"/>
        <v>&lt;45</v>
      </c>
      <c r="Q169" t="str">
        <f t="shared" si="22"/>
        <v>5k-9k</v>
      </c>
      <c r="R169" t="str">
        <f t="shared" si="23"/>
        <v>6k-11k</v>
      </c>
      <c r="S169" t="str">
        <f t="shared" si="24"/>
        <v>&lt;3</v>
      </c>
      <c r="T169" t="str">
        <f t="shared" si="25"/>
        <v>&lt;12</v>
      </c>
      <c r="U169" t="str">
        <f t="shared" si="26"/>
        <v>&lt;2</v>
      </c>
    </row>
    <row r="170" spans="2:21" x14ac:dyDescent="0.25">
      <c r="B170">
        <v>38</v>
      </c>
      <c r="C170">
        <v>702</v>
      </c>
      <c r="D170">
        <v>1</v>
      </c>
      <c r="E170">
        <v>59</v>
      </c>
      <c r="F170">
        <v>8686</v>
      </c>
      <c r="G170">
        <v>12930</v>
      </c>
      <c r="H170">
        <v>4</v>
      </c>
      <c r="I170">
        <v>22</v>
      </c>
      <c r="J170">
        <v>2</v>
      </c>
      <c r="M170" t="str">
        <f t="shared" si="18"/>
        <v>34-38</v>
      </c>
      <c r="N170" t="str">
        <f t="shared" si="19"/>
        <v>700-1000</v>
      </c>
      <c r="O170" t="str">
        <f t="shared" si="20"/>
        <v>&lt;2</v>
      </c>
      <c r="P170" t="str">
        <f t="shared" si="21"/>
        <v>45-59</v>
      </c>
      <c r="Q170" t="str">
        <f t="shared" si="22"/>
        <v>5k-9k</v>
      </c>
      <c r="R170" t="str">
        <f t="shared" si="23"/>
        <v>11k-16k</v>
      </c>
      <c r="S170" t="str">
        <f t="shared" si="24"/>
        <v>&lt;5</v>
      </c>
      <c r="T170" t="str">
        <f t="shared" si="25"/>
        <v>19+</v>
      </c>
      <c r="U170" t="str">
        <f t="shared" si="26"/>
        <v>&lt;2</v>
      </c>
    </row>
    <row r="171" spans="2:21" x14ac:dyDescent="0.25">
      <c r="B171">
        <v>32</v>
      </c>
      <c r="C171">
        <v>120</v>
      </c>
      <c r="D171">
        <v>6</v>
      </c>
      <c r="E171">
        <v>43</v>
      </c>
      <c r="F171">
        <v>3038</v>
      </c>
      <c r="G171">
        <v>12430</v>
      </c>
      <c r="H171">
        <v>3</v>
      </c>
      <c r="I171">
        <v>20</v>
      </c>
      <c r="J171">
        <v>2</v>
      </c>
      <c r="M171" t="str">
        <f t="shared" si="18"/>
        <v>29-34</v>
      </c>
      <c r="N171" t="str">
        <f t="shared" si="19"/>
        <v>UPTO 400</v>
      </c>
      <c r="O171" t="str">
        <f t="shared" si="20"/>
        <v>5-9</v>
      </c>
      <c r="P171" t="str">
        <f t="shared" si="21"/>
        <v>&lt;45</v>
      </c>
      <c r="Q171" t="str">
        <f t="shared" si="22"/>
        <v>2k-4k</v>
      </c>
      <c r="R171" t="str">
        <f t="shared" si="23"/>
        <v>11k-16k</v>
      </c>
      <c r="S171" t="str">
        <f t="shared" si="24"/>
        <v>&lt;3</v>
      </c>
      <c r="T171" t="str">
        <f t="shared" si="25"/>
        <v>19+</v>
      </c>
      <c r="U171" t="str">
        <f t="shared" si="26"/>
        <v>&lt;2</v>
      </c>
    </row>
    <row r="172" spans="2:21" x14ac:dyDescent="0.25">
      <c r="B172">
        <v>27</v>
      </c>
      <c r="C172">
        <v>1157</v>
      </c>
      <c r="D172">
        <v>17</v>
      </c>
      <c r="E172">
        <v>51</v>
      </c>
      <c r="F172">
        <v>3058</v>
      </c>
      <c r="G172">
        <v>13364</v>
      </c>
      <c r="H172">
        <v>0</v>
      </c>
      <c r="I172">
        <v>16</v>
      </c>
      <c r="J172">
        <v>3</v>
      </c>
      <c r="M172" t="str">
        <f t="shared" si="18"/>
        <v>18-29</v>
      </c>
      <c r="N172" t="str">
        <f t="shared" si="19"/>
        <v>1000-1300</v>
      </c>
      <c r="O172" t="str">
        <f t="shared" si="20"/>
        <v>16+</v>
      </c>
      <c r="P172" t="str">
        <f t="shared" si="21"/>
        <v>45-59</v>
      </c>
      <c r="Q172" t="str">
        <f t="shared" si="22"/>
        <v>2k-4k</v>
      </c>
      <c r="R172" t="str">
        <f t="shared" si="23"/>
        <v>11k-16k</v>
      </c>
      <c r="S172" t="str">
        <f t="shared" si="24"/>
        <v>0</v>
      </c>
      <c r="T172" t="str">
        <f t="shared" si="25"/>
        <v>15-19</v>
      </c>
      <c r="U172" t="str">
        <f t="shared" si="26"/>
        <v>3</v>
      </c>
    </row>
    <row r="173" spans="2:21" x14ac:dyDescent="0.25">
      <c r="B173">
        <v>19</v>
      </c>
      <c r="C173">
        <v>602</v>
      </c>
      <c r="D173">
        <v>1</v>
      </c>
      <c r="E173">
        <v>100</v>
      </c>
      <c r="F173">
        <v>2325</v>
      </c>
      <c r="G173">
        <v>20989</v>
      </c>
      <c r="H173">
        <v>0</v>
      </c>
      <c r="I173">
        <v>21</v>
      </c>
      <c r="J173">
        <v>5</v>
      </c>
      <c r="M173" t="str">
        <f t="shared" si="18"/>
        <v>18-29</v>
      </c>
      <c r="N173" t="str">
        <f t="shared" si="19"/>
        <v>400-700</v>
      </c>
      <c r="O173" t="str">
        <f t="shared" si="20"/>
        <v>&lt;2</v>
      </c>
      <c r="P173" t="str">
        <f t="shared" si="21"/>
        <v>87+</v>
      </c>
      <c r="Q173" t="str">
        <f t="shared" si="22"/>
        <v>&lt;2k</v>
      </c>
      <c r="R173" t="str">
        <f t="shared" si="23"/>
        <v>16k-21k</v>
      </c>
      <c r="S173" t="str">
        <f t="shared" si="24"/>
        <v>0</v>
      </c>
      <c r="T173" t="str">
        <f t="shared" si="25"/>
        <v>19+</v>
      </c>
      <c r="U173" t="str">
        <f t="shared" si="26"/>
        <v>4+</v>
      </c>
    </row>
    <row r="174" spans="2:21" x14ac:dyDescent="0.25">
      <c r="B174">
        <v>36</v>
      </c>
      <c r="C174">
        <v>1480</v>
      </c>
      <c r="D174">
        <v>3</v>
      </c>
      <c r="E174">
        <v>30</v>
      </c>
      <c r="F174">
        <v>2088</v>
      </c>
      <c r="G174">
        <v>15062</v>
      </c>
      <c r="H174">
        <v>4</v>
      </c>
      <c r="I174">
        <v>12</v>
      </c>
      <c r="J174">
        <v>3</v>
      </c>
      <c r="M174" t="str">
        <f t="shared" si="18"/>
        <v>34-38</v>
      </c>
      <c r="N174" t="str">
        <f t="shared" si="19"/>
        <v>1300+</v>
      </c>
      <c r="O174" t="str">
        <f t="shared" si="20"/>
        <v>2-5</v>
      </c>
      <c r="P174" t="str">
        <f t="shared" si="21"/>
        <v>&lt;45</v>
      </c>
      <c r="Q174" t="str">
        <f t="shared" si="22"/>
        <v>&lt;2k</v>
      </c>
      <c r="R174" t="str">
        <f t="shared" si="23"/>
        <v>11k-16k</v>
      </c>
      <c r="S174" t="str">
        <f t="shared" si="24"/>
        <v>&lt;5</v>
      </c>
      <c r="T174" t="str">
        <f t="shared" si="25"/>
        <v>&lt;12</v>
      </c>
      <c r="U174" t="str">
        <f t="shared" si="26"/>
        <v>3</v>
      </c>
    </row>
    <row r="175" spans="2:21" x14ac:dyDescent="0.25">
      <c r="B175">
        <v>30</v>
      </c>
      <c r="C175">
        <v>111</v>
      </c>
      <c r="D175">
        <v>9</v>
      </c>
      <c r="E175">
        <v>66</v>
      </c>
      <c r="F175">
        <v>3072</v>
      </c>
      <c r="G175">
        <v>11012</v>
      </c>
      <c r="H175">
        <v>1</v>
      </c>
      <c r="I175">
        <v>11</v>
      </c>
      <c r="J175">
        <v>4</v>
      </c>
      <c r="M175" t="str">
        <f t="shared" si="18"/>
        <v>29-34</v>
      </c>
      <c r="N175" t="str">
        <f t="shared" si="19"/>
        <v>UPTO 400</v>
      </c>
      <c r="O175" t="str">
        <f t="shared" si="20"/>
        <v>5-9</v>
      </c>
      <c r="P175" t="str">
        <f t="shared" si="21"/>
        <v>59-74</v>
      </c>
      <c r="Q175" t="str">
        <f t="shared" si="22"/>
        <v>2k-4k</v>
      </c>
      <c r="R175" t="str">
        <f t="shared" si="23"/>
        <v>6k-11k</v>
      </c>
      <c r="S175" t="str">
        <f t="shared" si="24"/>
        <v>0</v>
      </c>
      <c r="T175" t="str">
        <f t="shared" si="25"/>
        <v>&lt;12</v>
      </c>
      <c r="U175" t="str">
        <f t="shared" si="26"/>
        <v>4</v>
      </c>
    </row>
    <row r="176" spans="2:21" x14ac:dyDescent="0.25">
      <c r="B176">
        <v>45</v>
      </c>
      <c r="C176">
        <v>1268</v>
      </c>
      <c r="D176">
        <v>4</v>
      </c>
      <c r="E176">
        <v>30</v>
      </c>
      <c r="F176">
        <v>5006</v>
      </c>
      <c r="G176">
        <v>6319</v>
      </c>
      <c r="H176">
        <v>4</v>
      </c>
      <c r="I176">
        <v>11</v>
      </c>
      <c r="J176">
        <v>3</v>
      </c>
      <c r="M176" t="str">
        <f t="shared" si="18"/>
        <v>38-45</v>
      </c>
      <c r="N176" t="str">
        <f t="shared" si="19"/>
        <v>1300+</v>
      </c>
      <c r="O176" t="str">
        <f t="shared" si="20"/>
        <v>2-5</v>
      </c>
      <c r="P176" t="str">
        <f t="shared" si="21"/>
        <v>&lt;45</v>
      </c>
      <c r="Q176" t="str">
        <f t="shared" si="22"/>
        <v>4k-5k</v>
      </c>
      <c r="R176" t="str">
        <f t="shared" si="23"/>
        <v>&lt;6k</v>
      </c>
      <c r="S176" t="str">
        <f t="shared" si="24"/>
        <v>&lt;5</v>
      </c>
      <c r="T176" t="str">
        <f t="shared" si="25"/>
        <v>&lt;12</v>
      </c>
      <c r="U176" t="str">
        <f t="shared" si="26"/>
        <v>3</v>
      </c>
    </row>
    <row r="177" spans="2:21" x14ac:dyDescent="0.25">
      <c r="B177">
        <v>56</v>
      </c>
      <c r="C177">
        <v>713</v>
      </c>
      <c r="D177">
        <v>8</v>
      </c>
      <c r="E177">
        <v>67</v>
      </c>
      <c r="F177">
        <v>4257</v>
      </c>
      <c r="G177">
        <v>13939</v>
      </c>
      <c r="H177">
        <v>4</v>
      </c>
      <c r="I177">
        <v>18</v>
      </c>
      <c r="J177">
        <v>3</v>
      </c>
      <c r="M177" t="str">
        <f t="shared" si="18"/>
        <v>45+</v>
      </c>
      <c r="N177" t="str">
        <f t="shared" si="19"/>
        <v>700-1000</v>
      </c>
      <c r="O177" t="str">
        <f t="shared" si="20"/>
        <v>5-9</v>
      </c>
      <c r="P177" t="str">
        <f t="shared" si="21"/>
        <v>59-74</v>
      </c>
      <c r="Q177" t="str">
        <f t="shared" si="22"/>
        <v>4k-5k</v>
      </c>
      <c r="R177" t="str">
        <f t="shared" si="23"/>
        <v>11k-16k</v>
      </c>
      <c r="S177" t="str">
        <f t="shared" si="24"/>
        <v>&lt;5</v>
      </c>
      <c r="T177" t="str">
        <f t="shared" si="25"/>
        <v>15-19</v>
      </c>
      <c r="U177" t="str">
        <f t="shared" si="26"/>
        <v>3</v>
      </c>
    </row>
    <row r="178" spans="2:21" x14ac:dyDescent="0.25">
      <c r="B178">
        <v>33</v>
      </c>
      <c r="C178">
        <v>134</v>
      </c>
      <c r="D178">
        <v>2</v>
      </c>
      <c r="E178">
        <v>90</v>
      </c>
      <c r="F178">
        <v>2500</v>
      </c>
      <c r="G178">
        <v>10515</v>
      </c>
      <c r="H178">
        <v>0</v>
      </c>
      <c r="I178">
        <v>14</v>
      </c>
      <c r="J178">
        <v>2</v>
      </c>
      <c r="M178" t="str">
        <f t="shared" si="18"/>
        <v>29-34</v>
      </c>
      <c r="N178" t="str">
        <f t="shared" si="19"/>
        <v>UPTO 400</v>
      </c>
      <c r="O178" t="str">
        <f t="shared" si="20"/>
        <v>&lt;2</v>
      </c>
      <c r="P178" t="str">
        <f t="shared" si="21"/>
        <v>87+</v>
      </c>
      <c r="Q178" t="str">
        <f t="shared" si="22"/>
        <v>&lt;2k</v>
      </c>
      <c r="R178" t="str">
        <f t="shared" si="23"/>
        <v>6k-11k</v>
      </c>
      <c r="S178" t="str">
        <f t="shared" si="24"/>
        <v>0</v>
      </c>
      <c r="T178" t="str">
        <f t="shared" si="25"/>
        <v>13-15</v>
      </c>
      <c r="U178" t="str">
        <f t="shared" si="26"/>
        <v>&lt;2</v>
      </c>
    </row>
    <row r="179" spans="2:21" x14ac:dyDescent="0.25">
      <c r="B179">
        <v>19</v>
      </c>
      <c r="C179">
        <v>303</v>
      </c>
      <c r="D179">
        <v>2</v>
      </c>
      <c r="E179">
        <v>47</v>
      </c>
      <c r="F179">
        <v>1102</v>
      </c>
      <c r="G179">
        <v>9241</v>
      </c>
      <c r="H179">
        <v>1</v>
      </c>
      <c r="I179">
        <v>22</v>
      </c>
      <c r="J179">
        <v>3</v>
      </c>
      <c r="M179" t="str">
        <f t="shared" si="18"/>
        <v>18-29</v>
      </c>
      <c r="N179" t="str">
        <f t="shared" si="19"/>
        <v>UPTO 400</v>
      </c>
      <c r="O179" t="str">
        <f t="shared" si="20"/>
        <v>&lt;2</v>
      </c>
      <c r="P179" t="str">
        <f t="shared" si="21"/>
        <v>45-59</v>
      </c>
      <c r="Q179" t="str">
        <f t="shared" si="22"/>
        <v>&lt;2k</v>
      </c>
      <c r="R179" t="str">
        <f t="shared" si="23"/>
        <v>6k-11k</v>
      </c>
      <c r="S179" t="str">
        <f t="shared" si="24"/>
        <v>0</v>
      </c>
      <c r="T179" t="str">
        <f t="shared" si="25"/>
        <v>19+</v>
      </c>
      <c r="U179" t="str">
        <f t="shared" si="26"/>
        <v>3</v>
      </c>
    </row>
    <row r="180" spans="2:21" x14ac:dyDescent="0.25">
      <c r="B180">
        <v>46</v>
      </c>
      <c r="C180">
        <v>526</v>
      </c>
      <c r="D180">
        <v>1</v>
      </c>
      <c r="E180">
        <v>92</v>
      </c>
      <c r="F180">
        <v>10453</v>
      </c>
      <c r="G180">
        <v>2137</v>
      </c>
      <c r="H180">
        <v>1</v>
      </c>
      <c r="I180">
        <v>25</v>
      </c>
      <c r="J180">
        <v>2</v>
      </c>
      <c r="M180" t="str">
        <f t="shared" si="18"/>
        <v>45+</v>
      </c>
      <c r="N180" t="str">
        <f t="shared" si="19"/>
        <v>400-700</v>
      </c>
      <c r="O180" t="str">
        <f t="shared" si="20"/>
        <v>&lt;2</v>
      </c>
      <c r="P180" t="str">
        <f t="shared" si="21"/>
        <v>87+</v>
      </c>
      <c r="Q180" t="str">
        <f t="shared" si="22"/>
        <v>9k+</v>
      </c>
      <c r="R180" t="str">
        <f t="shared" si="23"/>
        <v>&lt;6k</v>
      </c>
      <c r="S180" t="str">
        <f t="shared" si="24"/>
        <v>0</v>
      </c>
      <c r="T180" t="str">
        <f t="shared" si="25"/>
        <v>19+</v>
      </c>
      <c r="U180" t="str">
        <f t="shared" si="26"/>
        <v>&lt;2</v>
      </c>
    </row>
    <row r="181" spans="2:21" x14ac:dyDescent="0.25">
      <c r="B181">
        <v>38</v>
      </c>
      <c r="C181">
        <v>1380</v>
      </c>
      <c r="D181">
        <v>9</v>
      </c>
      <c r="E181">
        <v>75</v>
      </c>
      <c r="F181">
        <v>2288</v>
      </c>
      <c r="G181">
        <v>6319</v>
      </c>
      <c r="H181">
        <v>1</v>
      </c>
      <c r="I181">
        <v>12</v>
      </c>
      <c r="J181">
        <v>3</v>
      </c>
      <c r="M181" t="str">
        <f t="shared" si="18"/>
        <v>34-38</v>
      </c>
      <c r="N181" t="str">
        <f t="shared" si="19"/>
        <v>1300+</v>
      </c>
      <c r="O181" t="str">
        <f t="shared" si="20"/>
        <v>5-9</v>
      </c>
      <c r="P181" t="str">
        <f t="shared" si="21"/>
        <v>74-87</v>
      </c>
      <c r="Q181" t="str">
        <f t="shared" si="22"/>
        <v>&lt;2k</v>
      </c>
      <c r="R181" t="str">
        <f t="shared" si="23"/>
        <v>&lt;6k</v>
      </c>
      <c r="S181" t="str">
        <f t="shared" si="24"/>
        <v>0</v>
      </c>
      <c r="T181" t="str">
        <f t="shared" si="25"/>
        <v>&lt;12</v>
      </c>
      <c r="U181" t="str">
        <f t="shared" si="26"/>
        <v>3</v>
      </c>
    </row>
    <row r="182" spans="2:21" x14ac:dyDescent="0.25">
      <c r="B182">
        <v>31</v>
      </c>
      <c r="C182">
        <v>140</v>
      </c>
      <c r="D182">
        <v>12</v>
      </c>
      <c r="E182">
        <v>95</v>
      </c>
      <c r="F182">
        <v>3929</v>
      </c>
      <c r="G182">
        <v>6984</v>
      </c>
      <c r="H182">
        <v>8</v>
      </c>
      <c r="I182">
        <v>23</v>
      </c>
      <c r="J182">
        <v>0</v>
      </c>
      <c r="M182" t="str">
        <f t="shared" si="18"/>
        <v>29-34</v>
      </c>
      <c r="N182" t="str">
        <f t="shared" si="19"/>
        <v>UPTO 400</v>
      </c>
      <c r="O182" t="str">
        <f t="shared" si="20"/>
        <v>9-16</v>
      </c>
      <c r="P182" t="str">
        <f t="shared" si="21"/>
        <v>87+</v>
      </c>
      <c r="Q182" t="str">
        <f t="shared" si="22"/>
        <v>2k-4k</v>
      </c>
      <c r="R182" t="str">
        <f t="shared" si="23"/>
        <v>6k-11k</v>
      </c>
      <c r="S182" t="str">
        <f t="shared" si="24"/>
        <v>5+</v>
      </c>
      <c r="T182" t="str">
        <f t="shared" si="25"/>
        <v>19+</v>
      </c>
      <c r="U182" t="str">
        <f t="shared" si="26"/>
        <v>&lt;2</v>
      </c>
    </row>
    <row r="183" spans="2:21" x14ac:dyDescent="0.25">
      <c r="B183">
        <v>34</v>
      </c>
      <c r="C183">
        <v>629</v>
      </c>
      <c r="D183">
        <v>27</v>
      </c>
      <c r="E183">
        <v>95</v>
      </c>
      <c r="F183">
        <v>2311</v>
      </c>
      <c r="G183">
        <v>5711</v>
      </c>
      <c r="H183">
        <v>2</v>
      </c>
      <c r="I183">
        <v>18</v>
      </c>
      <c r="J183">
        <v>3</v>
      </c>
      <c r="M183" t="str">
        <f t="shared" si="18"/>
        <v>29-34</v>
      </c>
      <c r="N183" t="str">
        <f t="shared" si="19"/>
        <v>400-700</v>
      </c>
      <c r="O183" t="str">
        <f t="shared" si="20"/>
        <v>16+</v>
      </c>
      <c r="P183" t="str">
        <f t="shared" si="21"/>
        <v>87+</v>
      </c>
      <c r="Q183" t="str">
        <f t="shared" si="22"/>
        <v>&lt;2k</v>
      </c>
      <c r="R183" t="str">
        <f t="shared" si="23"/>
        <v>&lt;6k</v>
      </c>
      <c r="S183" t="str">
        <f t="shared" si="24"/>
        <v>&lt;3</v>
      </c>
      <c r="T183" t="str">
        <f t="shared" si="25"/>
        <v>15-19</v>
      </c>
      <c r="U183" t="str">
        <f t="shared" si="26"/>
        <v>3</v>
      </c>
    </row>
    <row r="184" spans="2:21" x14ac:dyDescent="0.25">
      <c r="B184">
        <v>41</v>
      </c>
      <c r="C184">
        <v>1356</v>
      </c>
      <c r="D184">
        <v>20</v>
      </c>
      <c r="E184">
        <v>70</v>
      </c>
      <c r="F184">
        <v>3140</v>
      </c>
      <c r="G184">
        <v>21728</v>
      </c>
      <c r="H184">
        <v>1</v>
      </c>
      <c r="I184">
        <v>22</v>
      </c>
      <c r="J184">
        <v>5</v>
      </c>
      <c r="M184" t="str">
        <f t="shared" si="18"/>
        <v>38-45</v>
      </c>
      <c r="N184" t="str">
        <f t="shared" si="19"/>
        <v>1300+</v>
      </c>
      <c r="O184" t="str">
        <f t="shared" si="20"/>
        <v>16+</v>
      </c>
      <c r="P184" t="str">
        <f t="shared" si="21"/>
        <v>59-74</v>
      </c>
      <c r="Q184" t="str">
        <f t="shared" si="22"/>
        <v>2k-4k</v>
      </c>
      <c r="R184" t="str">
        <f t="shared" si="23"/>
        <v>21k</v>
      </c>
      <c r="S184" t="str">
        <f t="shared" si="24"/>
        <v>0</v>
      </c>
      <c r="T184" t="str">
        <f t="shared" si="25"/>
        <v>19+</v>
      </c>
      <c r="U184" t="str">
        <f t="shared" si="26"/>
        <v>4+</v>
      </c>
    </row>
    <row r="185" spans="2:21" x14ac:dyDescent="0.25">
      <c r="B185">
        <v>50</v>
      </c>
      <c r="C185">
        <v>328</v>
      </c>
      <c r="D185">
        <v>1</v>
      </c>
      <c r="E185">
        <v>86</v>
      </c>
      <c r="F185">
        <v>3690</v>
      </c>
      <c r="G185">
        <v>3425</v>
      </c>
      <c r="H185">
        <v>2</v>
      </c>
      <c r="I185">
        <v>15</v>
      </c>
      <c r="J185">
        <v>3</v>
      </c>
      <c r="M185" t="str">
        <f t="shared" si="18"/>
        <v>45+</v>
      </c>
      <c r="N185" t="str">
        <f t="shared" si="19"/>
        <v>UPTO 400</v>
      </c>
      <c r="O185" t="str">
        <f t="shared" si="20"/>
        <v>&lt;2</v>
      </c>
      <c r="P185" t="str">
        <f t="shared" si="21"/>
        <v>74-87</v>
      </c>
      <c r="Q185" t="str">
        <f t="shared" si="22"/>
        <v>2k-4k</v>
      </c>
      <c r="R185" t="str">
        <f t="shared" si="23"/>
        <v>&lt;6k</v>
      </c>
      <c r="S185" t="str">
        <f t="shared" si="24"/>
        <v>&lt;3</v>
      </c>
      <c r="T185" t="str">
        <f t="shared" si="25"/>
        <v>13-15</v>
      </c>
      <c r="U185" t="str">
        <f t="shared" si="26"/>
        <v>3</v>
      </c>
    </row>
    <row r="186" spans="2:21" x14ac:dyDescent="0.25">
      <c r="B186">
        <v>53</v>
      </c>
      <c r="C186">
        <v>1084</v>
      </c>
      <c r="D186">
        <v>13</v>
      </c>
      <c r="E186">
        <v>57</v>
      </c>
      <c r="F186">
        <v>4450</v>
      </c>
      <c r="G186">
        <v>26250</v>
      </c>
      <c r="H186">
        <v>1</v>
      </c>
      <c r="I186">
        <v>11</v>
      </c>
      <c r="J186">
        <v>3</v>
      </c>
      <c r="M186" t="str">
        <f t="shared" si="18"/>
        <v>45+</v>
      </c>
      <c r="N186" t="str">
        <f t="shared" si="19"/>
        <v>1000-1300</v>
      </c>
      <c r="O186" t="str">
        <f t="shared" si="20"/>
        <v>9-16</v>
      </c>
      <c r="P186" t="str">
        <f t="shared" si="21"/>
        <v>45-59</v>
      </c>
      <c r="Q186" t="str">
        <f t="shared" si="22"/>
        <v>4k-5k</v>
      </c>
      <c r="R186" t="str">
        <f t="shared" si="23"/>
        <v>21k</v>
      </c>
      <c r="S186" t="str">
        <f t="shared" si="24"/>
        <v>0</v>
      </c>
      <c r="T186" t="str">
        <f t="shared" si="25"/>
        <v>&lt;12</v>
      </c>
      <c r="U186" t="str">
        <f t="shared" si="26"/>
        <v>3</v>
      </c>
    </row>
    <row r="187" spans="2:21" x14ac:dyDescent="0.25">
      <c r="B187">
        <v>33</v>
      </c>
      <c r="C187">
        <v>931</v>
      </c>
      <c r="D187">
        <v>14</v>
      </c>
      <c r="E187">
        <v>72</v>
      </c>
      <c r="F187">
        <v>2756</v>
      </c>
      <c r="G187">
        <v>4673</v>
      </c>
      <c r="H187">
        <v>1</v>
      </c>
      <c r="I187">
        <v>13</v>
      </c>
      <c r="J187">
        <v>5</v>
      </c>
      <c r="M187" t="str">
        <f t="shared" si="18"/>
        <v>29-34</v>
      </c>
      <c r="N187" t="str">
        <f t="shared" si="19"/>
        <v>700-1000</v>
      </c>
      <c r="O187" t="str">
        <f t="shared" si="20"/>
        <v>9-16</v>
      </c>
      <c r="P187" t="str">
        <f t="shared" si="21"/>
        <v>59-74</v>
      </c>
      <c r="Q187" t="str">
        <f t="shared" si="22"/>
        <v>2k-4k</v>
      </c>
      <c r="R187" t="str">
        <f t="shared" si="23"/>
        <v>&lt;6k</v>
      </c>
      <c r="S187" t="str">
        <f t="shared" si="24"/>
        <v>0</v>
      </c>
      <c r="T187" t="str">
        <f t="shared" si="25"/>
        <v>13</v>
      </c>
      <c r="U187" t="str">
        <f t="shared" si="26"/>
        <v>4+</v>
      </c>
    </row>
    <row r="188" spans="2:21" x14ac:dyDescent="0.25">
      <c r="B188">
        <v>40</v>
      </c>
      <c r="C188">
        <v>989</v>
      </c>
      <c r="D188">
        <v>4</v>
      </c>
      <c r="E188">
        <v>46</v>
      </c>
      <c r="F188">
        <v>19033</v>
      </c>
      <c r="G188">
        <v>6499</v>
      </c>
      <c r="H188">
        <v>1</v>
      </c>
      <c r="I188">
        <v>14</v>
      </c>
      <c r="J188">
        <v>2</v>
      </c>
      <c r="M188" t="str">
        <f t="shared" si="18"/>
        <v>38-45</v>
      </c>
      <c r="N188" t="str">
        <f t="shared" si="19"/>
        <v>1000-1300</v>
      </c>
      <c r="O188" t="str">
        <f t="shared" si="20"/>
        <v>2-5</v>
      </c>
      <c r="P188" t="str">
        <f t="shared" si="21"/>
        <v>45-59</v>
      </c>
      <c r="Q188" t="str">
        <f t="shared" si="22"/>
        <v>9k+</v>
      </c>
      <c r="R188" t="str">
        <f t="shared" si="23"/>
        <v>&lt;6k</v>
      </c>
      <c r="S188" t="str">
        <f t="shared" si="24"/>
        <v>0</v>
      </c>
      <c r="T188" t="str">
        <f t="shared" si="25"/>
        <v>13-15</v>
      </c>
      <c r="U188" t="str">
        <f t="shared" si="26"/>
        <v>&lt;2</v>
      </c>
    </row>
    <row r="189" spans="2:21" x14ac:dyDescent="0.25">
      <c r="B189">
        <v>55</v>
      </c>
      <c r="C189">
        <v>692</v>
      </c>
      <c r="D189">
        <v>14</v>
      </c>
      <c r="E189">
        <v>61</v>
      </c>
      <c r="F189">
        <v>18722</v>
      </c>
      <c r="G189">
        <v>13339</v>
      </c>
      <c r="H189">
        <v>8</v>
      </c>
      <c r="I189">
        <v>11</v>
      </c>
      <c r="J189">
        <v>3</v>
      </c>
      <c r="M189" t="str">
        <f t="shared" si="18"/>
        <v>45+</v>
      </c>
      <c r="N189" t="str">
        <f t="shared" si="19"/>
        <v>700-1000</v>
      </c>
      <c r="O189" t="str">
        <f t="shared" si="20"/>
        <v>9-16</v>
      </c>
      <c r="P189" t="str">
        <f t="shared" si="21"/>
        <v>59-74</v>
      </c>
      <c r="Q189" t="str">
        <f t="shared" si="22"/>
        <v>9k+</v>
      </c>
      <c r="R189" t="str">
        <f t="shared" si="23"/>
        <v>11k-16k</v>
      </c>
      <c r="S189" t="str">
        <f t="shared" si="24"/>
        <v>5+</v>
      </c>
      <c r="T189" t="str">
        <f t="shared" si="25"/>
        <v>&lt;12</v>
      </c>
      <c r="U189" t="str">
        <f t="shared" si="26"/>
        <v>3</v>
      </c>
    </row>
    <row r="190" spans="2:21" x14ac:dyDescent="0.25">
      <c r="B190">
        <v>34</v>
      </c>
      <c r="C190">
        <v>1069</v>
      </c>
      <c r="D190">
        <v>2</v>
      </c>
      <c r="E190">
        <v>45</v>
      </c>
      <c r="F190">
        <v>9547</v>
      </c>
      <c r="G190">
        <v>14074</v>
      </c>
      <c r="H190">
        <v>1</v>
      </c>
      <c r="I190">
        <v>17</v>
      </c>
      <c r="J190">
        <v>2</v>
      </c>
      <c r="M190" t="str">
        <f t="shared" si="18"/>
        <v>29-34</v>
      </c>
      <c r="N190" t="str">
        <f t="shared" si="19"/>
        <v>1000-1300</v>
      </c>
      <c r="O190" t="str">
        <f t="shared" si="20"/>
        <v>&lt;2</v>
      </c>
      <c r="P190" t="str">
        <f t="shared" si="21"/>
        <v>&lt;45</v>
      </c>
      <c r="Q190" t="str">
        <f t="shared" si="22"/>
        <v>5k-9k</v>
      </c>
      <c r="R190" t="str">
        <f t="shared" si="23"/>
        <v>11k-16k</v>
      </c>
      <c r="S190" t="str">
        <f t="shared" si="24"/>
        <v>0</v>
      </c>
      <c r="T190" t="str">
        <f t="shared" si="25"/>
        <v>15-19</v>
      </c>
      <c r="U190" t="str">
        <f t="shared" si="26"/>
        <v>&lt;2</v>
      </c>
    </row>
    <row r="191" spans="2:21" x14ac:dyDescent="0.25">
      <c r="B191">
        <v>51</v>
      </c>
      <c r="C191">
        <v>313</v>
      </c>
      <c r="D191">
        <v>3</v>
      </c>
      <c r="E191">
        <v>98</v>
      </c>
      <c r="F191">
        <v>13734</v>
      </c>
      <c r="G191">
        <v>7192</v>
      </c>
      <c r="H191">
        <v>3</v>
      </c>
      <c r="I191">
        <v>18</v>
      </c>
      <c r="J191">
        <v>6</v>
      </c>
      <c r="M191" t="str">
        <f t="shared" si="18"/>
        <v>45+</v>
      </c>
      <c r="N191" t="str">
        <f t="shared" si="19"/>
        <v>UPTO 400</v>
      </c>
      <c r="O191" t="str">
        <f t="shared" si="20"/>
        <v>2-5</v>
      </c>
      <c r="P191" t="str">
        <f t="shared" si="21"/>
        <v>87+</v>
      </c>
      <c r="Q191" t="str">
        <f t="shared" si="22"/>
        <v>9k+</v>
      </c>
      <c r="R191" t="str">
        <f t="shared" si="23"/>
        <v>6k-11k</v>
      </c>
      <c r="S191" t="str">
        <f t="shared" si="24"/>
        <v>&lt;3</v>
      </c>
      <c r="T191" t="str">
        <f t="shared" si="25"/>
        <v>15-19</v>
      </c>
      <c r="U191" t="str">
        <f t="shared" si="26"/>
        <v>4+</v>
      </c>
    </row>
    <row r="192" spans="2:21" x14ac:dyDescent="0.25">
      <c r="B192">
        <v>52</v>
      </c>
      <c r="C192">
        <v>699</v>
      </c>
      <c r="D192">
        <v>1</v>
      </c>
      <c r="E192">
        <v>65</v>
      </c>
      <c r="F192">
        <v>19999</v>
      </c>
      <c r="G192">
        <v>5678</v>
      </c>
      <c r="H192">
        <v>0</v>
      </c>
      <c r="I192">
        <v>14</v>
      </c>
      <c r="J192">
        <v>5</v>
      </c>
      <c r="M192" t="str">
        <f t="shared" si="18"/>
        <v>45+</v>
      </c>
      <c r="N192" t="str">
        <f t="shared" si="19"/>
        <v>700-1000</v>
      </c>
      <c r="O192" t="str">
        <f t="shared" si="20"/>
        <v>&lt;2</v>
      </c>
      <c r="P192" t="str">
        <f t="shared" si="21"/>
        <v>59-74</v>
      </c>
      <c r="Q192" t="str">
        <f t="shared" si="22"/>
        <v>9k+</v>
      </c>
      <c r="R192" t="str">
        <f t="shared" si="23"/>
        <v>&lt;6k</v>
      </c>
      <c r="S192" t="str">
        <f t="shared" si="24"/>
        <v>0</v>
      </c>
      <c r="T192" t="str">
        <f t="shared" si="25"/>
        <v>13-15</v>
      </c>
      <c r="U192" t="str">
        <f t="shared" si="26"/>
        <v>4+</v>
      </c>
    </row>
    <row r="193" spans="2:21" x14ac:dyDescent="0.25">
      <c r="B193">
        <v>27</v>
      </c>
      <c r="C193">
        <v>894</v>
      </c>
      <c r="D193">
        <v>9</v>
      </c>
      <c r="E193">
        <v>99</v>
      </c>
      <c r="F193">
        <v>2279</v>
      </c>
      <c r="G193">
        <v>11781</v>
      </c>
      <c r="H193">
        <v>1</v>
      </c>
      <c r="I193">
        <v>16</v>
      </c>
      <c r="J193">
        <v>2</v>
      </c>
      <c r="M193" t="str">
        <f t="shared" si="18"/>
        <v>18-29</v>
      </c>
      <c r="N193" t="str">
        <f t="shared" si="19"/>
        <v>700-1000</v>
      </c>
      <c r="O193" t="str">
        <f t="shared" si="20"/>
        <v>5-9</v>
      </c>
      <c r="P193" t="str">
        <f t="shared" si="21"/>
        <v>87+</v>
      </c>
      <c r="Q193" t="str">
        <f t="shared" si="22"/>
        <v>&lt;2k</v>
      </c>
      <c r="R193" t="str">
        <f t="shared" si="23"/>
        <v>6k-11k</v>
      </c>
      <c r="S193" t="str">
        <f t="shared" si="24"/>
        <v>0</v>
      </c>
      <c r="T193" t="str">
        <f t="shared" si="25"/>
        <v>15-19</v>
      </c>
      <c r="U193" t="str">
        <f t="shared" si="26"/>
        <v>&lt;2</v>
      </c>
    </row>
    <row r="194" spans="2:21" x14ac:dyDescent="0.25">
      <c r="B194">
        <v>35</v>
      </c>
      <c r="C194">
        <v>556</v>
      </c>
      <c r="D194">
        <v>23</v>
      </c>
      <c r="E194">
        <v>50</v>
      </c>
      <c r="F194">
        <v>5916</v>
      </c>
      <c r="G194">
        <v>15497</v>
      </c>
      <c r="H194">
        <v>3</v>
      </c>
      <c r="I194">
        <v>13</v>
      </c>
      <c r="J194">
        <v>1</v>
      </c>
      <c r="M194" t="str">
        <f t="shared" si="18"/>
        <v>34-38</v>
      </c>
      <c r="N194" t="str">
        <f t="shared" si="19"/>
        <v>400-700</v>
      </c>
      <c r="O194" t="str">
        <f t="shared" si="20"/>
        <v>16+</v>
      </c>
      <c r="P194" t="str">
        <f t="shared" si="21"/>
        <v>45-59</v>
      </c>
      <c r="Q194" t="str">
        <f t="shared" si="22"/>
        <v>5k-9k</v>
      </c>
      <c r="R194" t="str">
        <f t="shared" si="23"/>
        <v>11k-16k</v>
      </c>
      <c r="S194" t="str">
        <f t="shared" si="24"/>
        <v>&lt;3</v>
      </c>
      <c r="T194" t="str">
        <f t="shared" si="25"/>
        <v>13</v>
      </c>
      <c r="U194" t="str">
        <f t="shared" si="26"/>
        <v>&lt;2</v>
      </c>
    </row>
    <row r="195" spans="2:21" x14ac:dyDescent="0.25">
      <c r="B195">
        <v>43</v>
      </c>
      <c r="C195">
        <v>1344</v>
      </c>
      <c r="D195">
        <v>7</v>
      </c>
      <c r="E195">
        <v>37</v>
      </c>
      <c r="F195">
        <v>2089</v>
      </c>
      <c r="G195">
        <v>5228</v>
      </c>
      <c r="H195">
        <v>4</v>
      </c>
      <c r="I195">
        <v>14</v>
      </c>
      <c r="J195">
        <v>3</v>
      </c>
      <c r="M195" t="str">
        <f t="shared" ref="M195:M258" si="27">IF(B195&lt;=29,"18-29",IF(B195&lt;=34,"29-34",IF(B195&lt;=38,"34-38",IF(B195&lt;=45,"38-45",IF(B195&gt;45,"45+")))))</f>
        <v>38-45</v>
      </c>
      <c r="N195" t="str">
        <f t="shared" ref="N195:N258" si="28">IF(C195&lt;=394,"UPTO 400",IF(C195&lt;=661,"400-700",IF(C195&lt;=938,"700-1000",IF(C195&lt;=1224,"1000-1300",IF(C195&gt;1224,"1300+")))))</f>
        <v>1300+</v>
      </c>
      <c r="O195" t="str">
        <f t="shared" ref="O195:O258" si="29">IF( D195&lt;=2,"&lt;2",IF(D195 &lt;=5,"2-5",IF(D195 &lt;= 9,"5-9",IF( D195&lt;=16,"9-16",IF(D195 &gt;16,"16+")))))</f>
        <v>5-9</v>
      </c>
      <c r="P195" t="str">
        <f t="shared" ref="P195:P258" si="30">IF( E195&lt;= 45,"&lt;45",IF(E195 &lt;=59,"45-59",IF(E195 &lt;= 74,"59-74",IF(E195 &lt;= 87,"74-87",IF(E195 &gt;87,"87+")))))</f>
        <v>&lt;45</v>
      </c>
      <c r="Q195" t="str">
        <f t="shared" ref="Q195:Q258" si="31">IF( F195&lt;= 2702,"&lt;2k",IF(F195 &lt;=4247,"2k-4k",IF(F195 &lt;=5769,"4k-5k",IF(F195&lt;=9830,"5k-9k",IF(F195 &gt;9830,"9k+")))))</f>
        <v>&lt;2k</v>
      </c>
      <c r="R195" t="str">
        <f t="shared" ref="R195:R258" si="32">IF( G195&lt;=6895,"&lt;6k",IF( G195&lt;=11817,"6k-11k",IF( G195&lt;=16625,"11k-16k",IF( G195&lt;=21712,"16k-21k",IF( G195&gt;21712,"21k")))))</f>
        <v>&lt;6k</v>
      </c>
      <c r="S195" t="str">
        <f t="shared" ref="S195:S258" si="33">IF(H195 &lt;=1,"0",IF( H195&lt;=1,"1",IF(H195 &lt;=3,"&lt;3",IF(H195 &lt;=5,"&lt;5",IF(H195 &gt; 5,"5+")))))</f>
        <v>&lt;5</v>
      </c>
      <c r="T195" t="str">
        <f t="shared" ref="T195:T258" si="34">IF(I195 &lt;= 12,"&lt;12",IF(I195 &lt;=13,"13",IF( I195&lt;=15,"13-15",IF(I195&lt;=19,"15-19",IF( I195&gt; 19,"19+")))))</f>
        <v>13-15</v>
      </c>
      <c r="U195" t="str">
        <f t="shared" ref="U195:U258" si="35">IF(J195 &lt;=2,"&lt;2",IF(J195 &lt;=2,"2",IF( J195&lt;=3,"3",IF(J195&lt;=4,"4",IF( J195&gt;4,"4+")))))</f>
        <v>3</v>
      </c>
    </row>
    <row r="196" spans="2:21" x14ac:dyDescent="0.25">
      <c r="B196">
        <v>45</v>
      </c>
      <c r="C196">
        <v>1195</v>
      </c>
      <c r="D196">
        <v>9</v>
      </c>
      <c r="E196">
        <v>65</v>
      </c>
      <c r="F196">
        <v>16792</v>
      </c>
      <c r="G196">
        <v>20462</v>
      </c>
      <c r="H196">
        <v>9</v>
      </c>
      <c r="I196">
        <v>23</v>
      </c>
      <c r="J196">
        <v>1</v>
      </c>
      <c r="M196" t="str">
        <f t="shared" si="27"/>
        <v>38-45</v>
      </c>
      <c r="N196" t="str">
        <f t="shared" si="28"/>
        <v>1000-1300</v>
      </c>
      <c r="O196" t="str">
        <f t="shared" si="29"/>
        <v>5-9</v>
      </c>
      <c r="P196" t="str">
        <f t="shared" si="30"/>
        <v>59-74</v>
      </c>
      <c r="Q196" t="str">
        <f t="shared" si="31"/>
        <v>9k+</v>
      </c>
      <c r="R196" t="str">
        <f t="shared" si="32"/>
        <v>16k-21k</v>
      </c>
      <c r="S196" t="str">
        <f t="shared" si="33"/>
        <v>5+</v>
      </c>
      <c r="T196" t="str">
        <f t="shared" si="34"/>
        <v>19+</v>
      </c>
      <c r="U196" t="str">
        <f t="shared" si="35"/>
        <v>&lt;2</v>
      </c>
    </row>
    <row r="197" spans="2:21" x14ac:dyDescent="0.25">
      <c r="B197">
        <v>37</v>
      </c>
      <c r="C197">
        <v>290</v>
      </c>
      <c r="D197">
        <v>21</v>
      </c>
      <c r="E197">
        <v>65</v>
      </c>
      <c r="F197">
        <v>3564</v>
      </c>
      <c r="G197">
        <v>22977</v>
      </c>
      <c r="H197">
        <v>1</v>
      </c>
      <c r="I197">
        <v>12</v>
      </c>
      <c r="J197">
        <v>3</v>
      </c>
      <c r="M197" t="str">
        <f t="shared" si="27"/>
        <v>34-38</v>
      </c>
      <c r="N197" t="str">
        <f t="shared" si="28"/>
        <v>UPTO 400</v>
      </c>
      <c r="O197" t="str">
        <f t="shared" si="29"/>
        <v>16+</v>
      </c>
      <c r="P197" t="str">
        <f t="shared" si="30"/>
        <v>59-74</v>
      </c>
      <c r="Q197" t="str">
        <f t="shared" si="31"/>
        <v>2k-4k</v>
      </c>
      <c r="R197" t="str">
        <f t="shared" si="32"/>
        <v>21k</v>
      </c>
      <c r="S197" t="str">
        <f t="shared" si="33"/>
        <v>0</v>
      </c>
      <c r="T197" t="str">
        <f t="shared" si="34"/>
        <v>&lt;12</v>
      </c>
      <c r="U197" t="str">
        <f t="shared" si="35"/>
        <v>3</v>
      </c>
    </row>
    <row r="198" spans="2:21" x14ac:dyDescent="0.25">
      <c r="B198">
        <v>35</v>
      </c>
      <c r="C198">
        <v>138</v>
      </c>
      <c r="D198">
        <v>2</v>
      </c>
      <c r="E198">
        <v>87</v>
      </c>
      <c r="F198">
        <v>4425</v>
      </c>
      <c r="G198">
        <v>15986</v>
      </c>
      <c r="H198">
        <v>5</v>
      </c>
      <c r="I198">
        <v>11</v>
      </c>
      <c r="J198">
        <v>5</v>
      </c>
      <c r="M198" t="str">
        <f t="shared" si="27"/>
        <v>34-38</v>
      </c>
      <c r="N198" t="str">
        <f t="shared" si="28"/>
        <v>UPTO 400</v>
      </c>
      <c r="O198" t="str">
        <f t="shared" si="29"/>
        <v>&lt;2</v>
      </c>
      <c r="P198" t="str">
        <f t="shared" si="30"/>
        <v>74-87</v>
      </c>
      <c r="Q198" t="str">
        <f t="shared" si="31"/>
        <v>4k-5k</v>
      </c>
      <c r="R198" t="str">
        <f t="shared" si="32"/>
        <v>11k-16k</v>
      </c>
      <c r="S198" t="str">
        <f t="shared" si="33"/>
        <v>&lt;5</v>
      </c>
      <c r="T198" t="str">
        <f t="shared" si="34"/>
        <v>&lt;12</v>
      </c>
      <c r="U198" t="str">
        <f t="shared" si="35"/>
        <v>4+</v>
      </c>
    </row>
    <row r="199" spans="2:21" x14ac:dyDescent="0.25">
      <c r="B199">
        <v>42</v>
      </c>
      <c r="C199">
        <v>926</v>
      </c>
      <c r="D199">
        <v>21</v>
      </c>
      <c r="E199">
        <v>36</v>
      </c>
      <c r="F199">
        <v>5265</v>
      </c>
      <c r="G199">
        <v>16439</v>
      </c>
      <c r="H199">
        <v>2</v>
      </c>
      <c r="I199">
        <v>16</v>
      </c>
      <c r="J199">
        <v>5</v>
      </c>
      <c r="M199" t="str">
        <f t="shared" si="27"/>
        <v>38-45</v>
      </c>
      <c r="N199" t="str">
        <f t="shared" si="28"/>
        <v>700-1000</v>
      </c>
      <c r="O199" t="str">
        <f t="shared" si="29"/>
        <v>16+</v>
      </c>
      <c r="P199" t="str">
        <f t="shared" si="30"/>
        <v>&lt;45</v>
      </c>
      <c r="Q199" t="str">
        <f t="shared" si="31"/>
        <v>4k-5k</v>
      </c>
      <c r="R199" t="str">
        <f t="shared" si="32"/>
        <v>11k-16k</v>
      </c>
      <c r="S199" t="str">
        <f t="shared" si="33"/>
        <v>&lt;3</v>
      </c>
      <c r="T199" t="str">
        <f t="shared" si="34"/>
        <v>15-19</v>
      </c>
      <c r="U199" t="str">
        <f t="shared" si="35"/>
        <v>4+</v>
      </c>
    </row>
    <row r="200" spans="2:21" x14ac:dyDescent="0.25">
      <c r="B200">
        <v>38</v>
      </c>
      <c r="C200">
        <v>1261</v>
      </c>
      <c r="D200">
        <v>9</v>
      </c>
      <c r="E200">
        <v>88</v>
      </c>
      <c r="F200">
        <v>6553</v>
      </c>
      <c r="G200">
        <v>7259</v>
      </c>
      <c r="H200">
        <v>9</v>
      </c>
      <c r="I200">
        <v>18</v>
      </c>
      <c r="J200">
        <v>3</v>
      </c>
      <c r="M200" t="str">
        <f t="shared" si="27"/>
        <v>34-38</v>
      </c>
      <c r="N200" t="str">
        <f t="shared" si="28"/>
        <v>1300+</v>
      </c>
      <c r="O200" t="str">
        <f t="shared" si="29"/>
        <v>5-9</v>
      </c>
      <c r="P200" t="str">
        <f t="shared" si="30"/>
        <v>87+</v>
      </c>
      <c r="Q200" t="str">
        <f t="shared" si="31"/>
        <v>5k-9k</v>
      </c>
      <c r="R200" t="str">
        <f t="shared" si="32"/>
        <v>6k-11k</v>
      </c>
      <c r="S200" t="str">
        <f t="shared" si="33"/>
        <v>5+</v>
      </c>
      <c r="T200" t="str">
        <f t="shared" si="34"/>
        <v>15-19</v>
      </c>
      <c r="U200" t="str">
        <f t="shared" si="35"/>
        <v>3</v>
      </c>
    </row>
    <row r="201" spans="2:21" x14ac:dyDescent="0.25">
      <c r="B201">
        <v>38</v>
      </c>
      <c r="C201">
        <v>1084</v>
      </c>
      <c r="D201">
        <v>29</v>
      </c>
      <c r="E201">
        <v>54</v>
      </c>
      <c r="F201">
        <v>6261</v>
      </c>
      <c r="G201">
        <v>4185</v>
      </c>
      <c r="H201">
        <v>3</v>
      </c>
      <c r="I201">
        <v>18</v>
      </c>
      <c r="J201">
        <v>3</v>
      </c>
      <c r="M201" t="str">
        <f t="shared" si="27"/>
        <v>34-38</v>
      </c>
      <c r="N201" t="str">
        <f t="shared" si="28"/>
        <v>1000-1300</v>
      </c>
      <c r="O201" t="str">
        <f t="shared" si="29"/>
        <v>16+</v>
      </c>
      <c r="P201" t="str">
        <f t="shared" si="30"/>
        <v>45-59</v>
      </c>
      <c r="Q201" t="str">
        <f t="shared" si="31"/>
        <v>5k-9k</v>
      </c>
      <c r="R201" t="str">
        <f t="shared" si="32"/>
        <v>&lt;6k</v>
      </c>
      <c r="S201" t="str">
        <f t="shared" si="33"/>
        <v>&lt;3</v>
      </c>
      <c r="T201" t="str">
        <f t="shared" si="34"/>
        <v>15-19</v>
      </c>
      <c r="U201" t="str">
        <f t="shared" si="35"/>
        <v>3</v>
      </c>
    </row>
    <row r="202" spans="2:21" x14ac:dyDescent="0.25">
      <c r="B202">
        <v>27</v>
      </c>
      <c r="C202">
        <v>472</v>
      </c>
      <c r="D202">
        <v>1</v>
      </c>
      <c r="E202">
        <v>60</v>
      </c>
      <c r="F202">
        <v>4298</v>
      </c>
      <c r="G202">
        <v>9679</v>
      </c>
      <c r="H202">
        <v>5</v>
      </c>
      <c r="I202">
        <v>19</v>
      </c>
      <c r="J202">
        <v>1</v>
      </c>
      <c r="M202" t="str">
        <f t="shared" si="27"/>
        <v>18-29</v>
      </c>
      <c r="N202" t="str">
        <f t="shared" si="28"/>
        <v>400-700</v>
      </c>
      <c r="O202" t="str">
        <f t="shared" si="29"/>
        <v>&lt;2</v>
      </c>
      <c r="P202" t="str">
        <f t="shared" si="30"/>
        <v>59-74</v>
      </c>
      <c r="Q202" t="str">
        <f t="shared" si="31"/>
        <v>4k-5k</v>
      </c>
      <c r="R202" t="str">
        <f t="shared" si="32"/>
        <v>6k-11k</v>
      </c>
      <c r="S202" t="str">
        <f t="shared" si="33"/>
        <v>&lt;5</v>
      </c>
      <c r="T202" t="str">
        <f t="shared" si="34"/>
        <v>15-19</v>
      </c>
      <c r="U202" t="str">
        <f t="shared" si="35"/>
        <v>&lt;2</v>
      </c>
    </row>
    <row r="203" spans="2:21" x14ac:dyDescent="0.25">
      <c r="B203">
        <v>49</v>
      </c>
      <c r="C203">
        <v>1002</v>
      </c>
      <c r="D203">
        <v>18</v>
      </c>
      <c r="E203">
        <v>92</v>
      </c>
      <c r="F203">
        <v>6804</v>
      </c>
      <c r="G203">
        <v>23793</v>
      </c>
      <c r="H203">
        <v>1</v>
      </c>
      <c r="I203">
        <v>15</v>
      </c>
      <c r="J203">
        <v>0</v>
      </c>
      <c r="M203" t="str">
        <f t="shared" si="27"/>
        <v>45+</v>
      </c>
      <c r="N203" t="str">
        <f t="shared" si="28"/>
        <v>1000-1300</v>
      </c>
      <c r="O203" t="str">
        <f t="shared" si="29"/>
        <v>16+</v>
      </c>
      <c r="P203" t="str">
        <f t="shared" si="30"/>
        <v>87+</v>
      </c>
      <c r="Q203" t="str">
        <f t="shared" si="31"/>
        <v>5k-9k</v>
      </c>
      <c r="R203" t="str">
        <f t="shared" si="32"/>
        <v>21k</v>
      </c>
      <c r="S203" t="str">
        <f t="shared" si="33"/>
        <v>0</v>
      </c>
      <c r="T203" t="str">
        <f t="shared" si="34"/>
        <v>13-15</v>
      </c>
      <c r="U203" t="str">
        <f t="shared" si="35"/>
        <v>&lt;2</v>
      </c>
    </row>
    <row r="204" spans="2:21" x14ac:dyDescent="0.25">
      <c r="B204">
        <v>34</v>
      </c>
      <c r="C204">
        <v>878</v>
      </c>
      <c r="D204">
        <v>10</v>
      </c>
      <c r="E204">
        <v>43</v>
      </c>
      <c r="F204">
        <v>3815</v>
      </c>
      <c r="G204">
        <v>5972</v>
      </c>
      <c r="H204">
        <v>1</v>
      </c>
      <c r="I204">
        <v>17</v>
      </c>
      <c r="J204">
        <v>4</v>
      </c>
      <c r="M204" t="str">
        <f t="shared" si="27"/>
        <v>29-34</v>
      </c>
      <c r="N204" t="str">
        <f t="shared" si="28"/>
        <v>700-1000</v>
      </c>
      <c r="O204" t="str">
        <f t="shared" si="29"/>
        <v>9-16</v>
      </c>
      <c r="P204" t="str">
        <f t="shared" si="30"/>
        <v>&lt;45</v>
      </c>
      <c r="Q204" t="str">
        <f t="shared" si="31"/>
        <v>2k-4k</v>
      </c>
      <c r="R204" t="str">
        <f t="shared" si="32"/>
        <v>&lt;6k</v>
      </c>
      <c r="S204" t="str">
        <f t="shared" si="33"/>
        <v>0</v>
      </c>
      <c r="T204" t="str">
        <f t="shared" si="34"/>
        <v>15-19</v>
      </c>
      <c r="U204" t="str">
        <f t="shared" si="35"/>
        <v>4</v>
      </c>
    </row>
    <row r="205" spans="2:21" x14ac:dyDescent="0.25">
      <c r="B205">
        <v>40</v>
      </c>
      <c r="C205">
        <v>905</v>
      </c>
      <c r="D205">
        <v>19</v>
      </c>
      <c r="E205">
        <v>99</v>
      </c>
      <c r="F205">
        <v>2741</v>
      </c>
      <c r="G205">
        <v>16523</v>
      </c>
      <c r="H205">
        <v>8</v>
      </c>
      <c r="I205">
        <v>15</v>
      </c>
      <c r="J205">
        <v>2</v>
      </c>
      <c r="M205" t="str">
        <f t="shared" si="27"/>
        <v>38-45</v>
      </c>
      <c r="N205" t="str">
        <f t="shared" si="28"/>
        <v>700-1000</v>
      </c>
      <c r="O205" t="str">
        <f t="shared" si="29"/>
        <v>16+</v>
      </c>
      <c r="P205" t="str">
        <f t="shared" si="30"/>
        <v>87+</v>
      </c>
      <c r="Q205" t="str">
        <f t="shared" si="31"/>
        <v>2k-4k</v>
      </c>
      <c r="R205" t="str">
        <f t="shared" si="32"/>
        <v>11k-16k</v>
      </c>
      <c r="S205" t="str">
        <f t="shared" si="33"/>
        <v>5+</v>
      </c>
      <c r="T205" t="str">
        <f t="shared" si="34"/>
        <v>13-15</v>
      </c>
      <c r="U205" t="str">
        <f t="shared" si="35"/>
        <v>&lt;2</v>
      </c>
    </row>
    <row r="206" spans="2:21" x14ac:dyDescent="0.25">
      <c r="B206">
        <v>38</v>
      </c>
      <c r="C206">
        <v>1180</v>
      </c>
      <c r="D206">
        <v>29</v>
      </c>
      <c r="E206">
        <v>70</v>
      </c>
      <c r="F206">
        <v>6673</v>
      </c>
      <c r="G206">
        <v>11354</v>
      </c>
      <c r="H206">
        <v>7</v>
      </c>
      <c r="I206">
        <v>19</v>
      </c>
      <c r="J206">
        <v>2</v>
      </c>
      <c r="M206" t="str">
        <f t="shared" si="27"/>
        <v>34-38</v>
      </c>
      <c r="N206" t="str">
        <f t="shared" si="28"/>
        <v>1000-1300</v>
      </c>
      <c r="O206" t="str">
        <f t="shared" si="29"/>
        <v>16+</v>
      </c>
      <c r="P206" t="str">
        <f t="shared" si="30"/>
        <v>59-74</v>
      </c>
      <c r="Q206" t="str">
        <f t="shared" si="31"/>
        <v>5k-9k</v>
      </c>
      <c r="R206" t="str">
        <f t="shared" si="32"/>
        <v>6k-11k</v>
      </c>
      <c r="S206" t="str">
        <f t="shared" si="33"/>
        <v>5+</v>
      </c>
      <c r="T206" t="str">
        <f t="shared" si="34"/>
        <v>15-19</v>
      </c>
      <c r="U206" t="str">
        <f t="shared" si="35"/>
        <v>&lt;2</v>
      </c>
    </row>
    <row r="207" spans="2:21" x14ac:dyDescent="0.25">
      <c r="B207">
        <v>29</v>
      </c>
      <c r="C207">
        <v>121</v>
      </c>
      <c r="D207">
        <v>27</v>
      </c>
      <c r="E207">
        <v>35</v>
      </c>
      <c r="F207">
        <v>7639</v>
      </c>
      <c r="G207">
        <v>24525</v>
      </c>
      <c r="H207">
        <v>1</v>
      </c>
      <c r="I207">
        <v>22</v>
      </c>
      <c r="J207">
        <v>3</v>
      </c>
      <c r="M207" t="str">
        <f t="shared" si="27"/>
        <v>18-29</v>
      </c>
      <c r="N207" t="str">
        <f t="shared" si="28"/>
        <v>UPTO 400</v>
      </c>
      <c r="O207" t="str">
        <f t="shared" si="29"/>
        <v>16+</v>
      </c>
      <c r="P207" t="str">
        <f t="shared" si="30"/>
        <v>&lt;45</v>
      </c>
      <c r="Q207" t="str">
        <f t="shared" si="31"/>
        <v>5k-9k</v>
      </c>
      <c r="R207" t="str">
        <f t="shared" si="32"/>
        <v>21k</v>
      </c>
      <c r="S207" t="str">
        <f t="shared" si="33"/>
        <v>0</v>
      </c>
      <c r="T207" t="str">
        <f t="shared" si="34"/>
        <v>19+</v>
      </c>
      <c r="U207" t="str">
        <f t="shared" si="35"/>
        <v>3</v>
      </c>
    </row>
    <row r="208" spans="2:21" x14ac:dyDescent="0.25">
      <c r="B208">
        <v>22</v>
      </c>
      <c r="C208">
        <v>1136</v>
      </c>
      <c r="D208">
        <v>5</v>
      </c>
      <c r="E208">
        <v>60</v>
      </c>
      <c r="F208">
        <v>2328</v>
      </c>
      <c r="G208">
        <v>12392</v>
      </c>
      <c r="H208">
        <v>1</v>
      </c>
      <c r="I208">
        <v>16</v>
      </c>
      <c r="J208">
        <v>2</v>
      </c>
      <c r="M208" t="str">
        <f t="shared" si="27"/>
        <v>18-29</v>
      </c>
      <c r="N208" t="str">
        <f t="shared" si="28"/>
        <v>1000-1300</v>
      </c>
      <c r="O208" t="str">
        <f t="shared" si="29"/>
        <v>2-5</v>
      </c>
      <c r="P208" t="str">
        <f t="shared" si="30"/>
        <v>59-74</v>
      </c>
      <c r="Q208" t="str">
        <f t="shared" si="31"/>
        <v>&lt;2k</v>
      </c>
      <c r="R208" t="str">
        <f t="shared" si="32"/>
        <v>11k-16k</v>
      </c>
      <c r="S208" t="str">
        <f t="shared" si="33"/>
        <v>0</v>
      </c>
      <c r="T208" t="str">
        <f t="shared" si="34"/>
        <v>15-19</v>
      </c>
      <c r="U208" t="str">
        <f t="shared" si="35"/>
        <v>&lt;2</v>
      </c>
    </row>
    <row r="209" spans="2:21" x14ac:dyDescent="0.25">
      <c r="B209">
        <v>36</v>
      </c>
      <c r="C209">
        <v>635</v>
      </c>
      <c r="D209">
        <v>18</v>
      </c>
      <c r="E209">
        <v>73</v>
      </c>
      <c r="F209">
        <v>2153</v>
      </c>
      <c r="G209">
        <v>7703</v>
      </c>
      <c r="H209">
        <v>1</v>
      </c>
      <c r="I209">
        <v>13</v>
      </c>
      <c r="J209">
        <v>2</v>
      </c>
      <c r="M209" t="str">
        <f t="shared" si="27"/>
        <v>34-38</v>
      </c>
      <c r="N209" t="str">
        <f t="shared" si="28"/>
        <v>400-700</v>
      </c>
      <c r="O209" t="str">
        <f t="shared" si="29"/>
        <v>16+</v>
      </c>
      <c r="P209" t="str">
        <f t="shared" si="30"/>
        <v>59-74</v>
      </c>
      <c r="Q209" t="str">
        <f t="shared" si="31"/>
        <v>&lt;2k</v>
      </c>
      <c r="R209" t="str">
        <f t="shared" si="32"/>
        <v>6k-11k</v>
      </c>
      <c r="S209" t="str">
        <f t="shared" si="33"/>
        <v>0</v>
      </c>
      <c r="T209" t="str">
        <f t="shared" si="34"/>
        <v>13</v>
      </c>
      <c r="U209" t="str">
        <f t="shared" si="35"/>
        <v>&lt;2</v>
      </c>
    </row>
    <row r="210" spans="2:21" x14ac:dyDescent="0.25">
      <c r="B210">
        <v>40</v>
      </c>
      <c r="C210">
        <v>1151</v>
      </c>
      <c r="D210">
        <v>9</v>
      </c>
      <c r="E210">
        <v>63</v>
      </c>
      <c r="F210">
        <v>4876</v>
      </c>
      <c r="G210">
        <v>14506</v>
      </c>
      <c r="H210">
        <v>9</v>
      </c>
      <c r="I210">
        <v>14</v>
      </c>
      <c r="J210">
        <v>5</v>
      </c>
      <c r="M210" t="str">
        <f t="shared" si="27"/>
        <v>38-45</v>
      </c>
      <c r="N210" t="str">
        <f t="shared" si="28"/>
        <v>1000-1300</v>
      </c>
      <c r="O210" t="str">
        <f t="shared" si="29"/>
        <v>5-9</v>
      </c>
      <c r="P210" t="str">
        <f t="shared" si="30"/>
        <v>59-74</v>
      </c>
      <c r="Q210" t="str">
        <f t="shared" si="31"/>
        <v>4k-5k</v>
      </c>
      <c r="R210" t="str">
        <f t="shared" si="32"/>
        <v>11k-16k</v>
      </c>
      <c r="S210" t="str">
        <f t="shared" si="33"/>
        <v>5+</v>
      </c>
      <c r="T210" t="str">
        <f t="shared" si="34"/>
        <v>13-15</v>
      </c>
      <c r="U210" t="str">
        <f t="shared" si="35"/>
        <v>4+</v>
      </c>
    </row>
    <row r="211" spans="2:21" x14ac:dyDescent="0.25">
      <c r="B211">
        <v>46</v>
      </c>
      <c r="C211">
        <v>644</v>
      </c>
      <c r="D211">
        <v>1</v>
      </c>
      <c r="E211">
        <v>97</v>
      </c>
      <c r="F211">
        <v>9396</v>
      </c>
      <c r="G211">
        <v>12368</v>
      </c>
      <c r="H211">
        <v>7</v>
      </c>
      <c r="I211">
        <v>16</v>
      </c>
      <c r="J211">
        <v>3</v>
      </c>
      <c r="M211" t="str">
        <f t="shared" si="27"/>
        <v>45+</v>
      </c>
      <c r="N211" t="str">
        <f t="shared" si="28"/>
        <v>400-700</v>
      </c>
      <c r="O211" t="str">
        <f t="shared" si="29"/>
        <v>&lt;2</v>
      </c>
      <c r="P211" t="str">
        <f t="shared" si="30"/>
        <v>87+</v>
      </c>
      <c r="Q211" t="str">
        <f t="shared" si="31"/>
        <v>5k-9k</v>
      </c>
      <c r="R211" t="str">
        <f t="shared" si="32"/>
        <v>11k-16k</v>
      </c>
      <c r="S211" t="str">
        <f t="shared" si="33"/>
        <v>5+</v>
      </c>
      <c r="T211" t="str">
        <f t="shared" si="34"/>
        <v>15-19</v>
      </c>
      <c r="U211" t="str">
        <f t="shared" si="35"/>
        <v>3</v>
      </c>
    </row>
    <row r="212" spans="2:21" x14ac:dyDescent="0.25">
      <c r="B212">
        <v>32</v>
      </c>
      <c r="C212">
        <v>1045</v>
      </c>
      <c r="D212">
        <v>4</v>
      </c>
      <c r="E212">
        <v>32</v>
      </c>
      <c r="F212">
        <v>10400</v>
      </c>
      <c r="G212">
        <v>25812</v>
      </c>
      <c r="H212">
        <v>1</v>
      </c>
      <c r="I212">
        <v>11</v>
      </c>
      <c r="J212">
        <v>2</v>
      </c>
      <c r="M212" t="str">
        <f t="shared" si="27"/>
        <v>29-34</v>
      </c>
      <c r="N212" t="str">
        <f t="shared" si="28"/>
        <v>1000-1300</v>
      </c>
      <c r="O212" t="str">
        <f t="shared" si="29"/>
        <v>2-5</v>
      </c>
      <c r="P212" t="str">
        <f t="shared" si="30"/>
        <v>&lt;45</v>
      </c>
      <c r="Q212" t="str">
        <f t="shared" si="31"/>
        <v>9k+</v>
      </c>
      <c r="R212" t="str">
        <f t="shared" si="32"/>
        <v>21k</v>
      </c>
      <c r="S212" t="str">
        <f t="shared" si="33"/>
        <v>0</v>
      </c>
      <c r="T212" t="str">
        <f t="shared" si="34"/>
        <v>&lt;12</v>
      </c>
      <c r="U212" t="str">
        <f t="shared" si="35"/>
        <v>&lt;2</v>
      </c>
    </row>
    <row r="213" spans="2:21" x14ac:dyDescent="0.25">
      <c r="B213">
        <v>30</v>
      </c>
      <c r="C213">
        <v>829</v>
      </c>
      <c r="D213">
        <v>1</v>
      </c>
      <c r="E213">
        <v>88</v>
      </c>
      <c r="F213">
        <v>8474</v>
      </c>
      <c r="G213">
        <v>20925</v>
      </c>
      <c r="H213">
        <v>1</v>
      </c>
      <c r="I213">
        <v>22</v>
      </c>
      <c r="J213">
        <v>2</v>
      </c>
      <c r="M213" t="str">
        <f t="shared" si="27"/>
        <v>29-34</v>
      </c>
      <c r="N213" t="str">
        <f t="shared" si="28"/>
        <v>700-1000</v>
      </c>
      <c r="O213" t="str">
        <f t="shared" si="29"/>
        <v>&lt;2</v>
      </c>
      <c r="P213" t="str">
        <f t="shared" si="30"/>
        <v>87+</v>
      </c>
      <c r="Q213" t="str">
        <f t="shared" si="31"/>
        <v>5k-9k</v>
      </c>
      <c r="R213" t="str">
        <f t="shared" si="32"/>
        <v>16k-21k</v>
      </c>
      <c r="S213" t="str">
        <f t="shared" si="33"/>
        <v>0</v>
      </c>
      <c r="T213" t="str">
        <f t="shared" si="34"/>
        <v>19+</v>
      </c>
      <c r="U213" t="str">
        <f t="shared" si="35"/>
        <v>&lt;2</v>
      </c>
    </row>
    <row r="214" spans="2:21" x14ac:dyDescent="0.25">
      <c r="B214">
        <v>27</v>
      </c>
      <c r="C214">
        <v>1242</v>
      </c>
      <c r="D214">
        <v>20</v>
      </c>
      <c r="E214">
        <v>90</v>
      </c>
      <c r="F214">
        <v>9981</v>
      </c>
      <c r="G214">
        <v>12916</v>
      </c>
      <c r="H214">
        <v>1</v>
      </c>
      <c r="I214">
        <v>14</v>
      </c>
      <c r="J214">
        <v>2</v>
      </c>
      <c r="M214" t="str">
        <f t="shared" si="27"/>
        <v>18-29</v>
      </c>
      <c r="N214" t="str">
        <f t="shared" si="28"/>
        <v>1300+</v>
      </c>
      <c r="O214" t="str">
        <f t="shared" si="29"/>
        <v>16+</v>
      </c>
      <c r="P214" t="str">
        <f t="shared" si="30"/>
        <v>87+</v>
      </c>
      <c r="Q214" t="str">
        <f t="shared" si="31"/>
        <v>9k+</v>
      </c>
      <c r="R214" t="str">
        <f t="shared" si="32"/>
        <v>11k-16k</v>
      </c>
      <c r="S214" t="str">
        <f t="shared" si="33"/>
        <v>0</v>
      </c>
      <c r="T214" t="str">
        <f t="shared" si="34"/>
        <v>13-15</v>
      </c>
      <c r="U214" t="str">
        <f t="shared" si="35"/>
        <v>&lt;2</v>
      </c>
    </row>
    <row r="215" spans="2:21" x14ac:dyDescent="0.25">
      <c r="B215">
        <v>51</v>
      </c>
      <c r="C215">
        <v>1469</v>
      </c>
      <c r="D215">
        <v>8</v>
      </c>
      <c r="E215">
        <v>81</v>
      </c>
      <c r="F215">
        <v>12490</v>
      </c>
      <c r="G215">
        <v>15736</v>
      </c>
      <c r="H215">
        <v>5</v>
      </c>
      <c r="I215">
        <v>16</v>
      </c>
      <c r="J215">
        <v>5</v>
      </c>
      <c r="M215" t="str">
        <f t="shared" si="27"/>
        <v>45+</v>
      </c>
      <c r="N215" t="str">
        <f t="shared" si="28"/>
        <v>1300+</v>
      </c>
      <c r="O215" t="str">
        <f t="shared" si="29"/>
        <v>5-9</v>
      </c>
      <c r="P215" t="str">
        <f t="shared" si="30"/>
        <v>74-87</v>
      </c>
      <c r="Q215" t="str">
        <f t="shared" si="31"/>
        <v>9k+</v>
      </c>
      <c r="R215" t="str">
        <f t="shared" si="32"/>
        <v>11k-16k</v>
      </c>
      <c r="S215" t="str">
        <f t="shared" si="33"/>
        <v>&lt;5</v>
      </c>
      <c r="T215" t="str">
        <f t="shared" si="34"/>
        <v>15-19</v>
      </c>
      <c r="U215" t="str">
        <f t="shared" si="35"/>
        <v>4+</v>
      </c>
    </row>
    <row r="216" spans="2:21" x14ac:dyDescent="0.25">
      <c r="B216">
        <v>30</v>
      </c>
      <c r="C216">
        <v>1005</v>
      </c>
      <c r="D216">
        <v>3</v>
      </c>
      <c r="E216">
        <v>88</v>
      </c>
      <c r="F216">
        <v>2657</v>
      </c>
      <c r="G216">
        <v>8556</v>
      </c>
      <c r="H216">
        <v>5</v>
      </c>
      <c r="I216">
        <v>11</v>
      </c>
      <c r="J216">
        <v>5</v>
      </c>
      <c r="M216" t="str">
        <f t="shared" si="27"/>
        <v>29-34</v>
      </c>
      <c r="N216" t="str">
        <f t="shared" si="28"/>
        <v>1000-1300</v>
      </c>
      <c r="O216" t="str">
        <f t="shared" si="29"/>
        <v>2-5</v>
      </c>
      <c r="P216" t="str">
        <f t="shared" si="30"/>
        <v>87+</v>
      </c>
      <c r="Q216" t="str">
        <f t="shared" si="31"/>
        <v>&lt;2k</v>
      </c>
      <c r="R216" t="str">
        <f t="shared" si="32"/>
        <v>6k-11k</v>
      </c>
      <c r="S216" t="str">
        <f t="shared" si="33"/>
        <v>&lt;5</v>
      </c>
      <c r="T216" t="str">
        <f t="shared" si="34"/>
        <v>&lt;12</v>
      </c>
      <c r="U216" t="str">
        <f t="shared" si="35"/>
        <v>4+</v>
      </c>
    </row>
    <row r="217" spans="2:21" x14ac:dyDescent="0.25">
      <c r="B217">
        <v>41</v>
      </c>
      <c r="C217">
        <v>896</v>
      </c>
      <c r="D217">
        <v>6</v>
      </c>
      <c r="E217">
        <v>75</v>
      </c>
      <c r="F217">
        <v>13591</v>
      </c>
      <c r="G217">
        <v>14674</v>
      </c>
      <c r="H217">
        <v>3</v>
      </c>
      <c r="I217">
        <v>18</v>
      </c>
      <c r="J217">
        <v>3</v>
      </c>
      <c r="M217" t="str">
        <f t="shared" si="27"/>
        <v>38-45</v>
      </c>
      <c r="N217" t="str">
        <f t="shared" si="28"/>
        <v>700-1000</v>
      </c>
      <c r="O217" t="str">
        <f t="shared" si="29"/>
        <v>5-9</v>
      </c>
      <c r="P217" t="str">
        <f t="shared" si="30"/>
        <v>74-87</v>
      </c>
      <c r="Q217" t="str">
        <f t="shared" si="31"/>
        <v>9k+</v>
      </c>
      <c r="R217" t="str">
        <f t="shared" si="32"/>
        <v>11k-16k</v>
      </c>
      <c r="S217" t="str">
        <f t="shared" si="33"/>
        <v>&lt;3</v>
      </c>
      <c r="T217" t="str">
        <f t="shared" si="34"/>
        <v>15-19</v>
      </c>
      <c r="U217" t="str">
        <f t="shared" si="35"/>
        <v>3</v>
      </c>
    </row>
    <row r="218" spans="2:21" x14ac:dyDescent="0.25">
      <c r="B218">
        <v>30</v>
      </c>
      <c r="C218">
        <v>334</v>
      </c>
      <c r="D218">
        <v>26</v>
      </c>
      <c r="E218">
        <v>52</v>
      </c>
      <c r="F218">
        <v>6696</v>
      </c>
      <c r="G218">
        <v>22967</v>
      </c>
      <c r="H218">
        <v>5</v>
      </c>
      <c r="I218">
        <v>15</v>
      </c>
      <c r="J218">
        <v>5</v>
      </c>
      <c r="M218" t="str">
        <f t="shared" si="27"/>
        <v>29-34</v>
      </c>
      <c r="N218" t="str">
        <f t="shared" si="28"/>
        <v>UPTO 400</v>
      </c>
      <c r="O218" t="str">
        <f t="shared" si="29"/>
        <v>16+</v>
      </c>
      <c r="P218" t="str">
        <f t="shared" si="30"/>
        <v>45-59</v>
      </c>
      <c r="Q218" t="str">
        <f t="shared" si="31"/>
        <v>5k-9k</v>
      </c>
      <c r="R218" t="str">
        <f t="shared" si="32"/>
        <v>21k</v>
      </c>
      <c r="S218" t="str">
        <f t="shared" si="33"/>
        <v>&lt;5</v>
      </c>
      <c r="T218" t="str">
        <f t="shared" si="34"/>
        <v>13-15</v>
      </c>
      <c r="U218" t="str">
        <f t="shared" si="35"/>
        <v>4+</v>
      </c>
    </row>
    <row r="219" spans="2:21" x14ac:dyDescent="0.25">
      <c r="B219">
        <v>29</v>
      </c>
      <c r="C219">
        <v>992</v>
      </c>
      <c r="D219">
        <v>1</v>
      </c>
      <c r="E219">
        <v>85</v>
      </c>
      <c r="F219">
        <v>2058</v>
      </c>
      <c r="G219">
        <v>19757</v>
      </c>
      <c r="H219">
        <v>0</v>
      </c>
      <c r="I219">
        <v>14</v>
      </c>
      <c r="J219">
        <v>1</v>
      </c>
      <c r="M219" t="str">
        <f t="shared" si="27"/>
        <v>18-29</v>
      </c>
      <c r="N219" t="str">
        <f t="shared" si="28"/>
        <v>1000-1300</v>
      </c>
      <c r="O219" t="str">
        <f t="shared" si="29"/>
        <v>&lt;2</v>
      </c>
      <c r="P219" t="str">
        <f t="shared" si="30"/>
        <v>74-87</v>
      </c>
      <c r="Q219" t="str">
        <f t="shared" si="31"/>
        <v>&lt;2k</v>
      </c>
      <c r="R219" t="str">
        <f t="shared" si="32"/>
        <v>16k-21k</v>
      </c>
      <c r="S219" t="str">
        <f t="shared" si="33"/>
        <v>0</v>
      </c>
      <c r="T219" t="str">
        <f t="shared" si="34"/>
        <v>13-15</v>
      </c>
      <c r="U219" t="str">
        <f t="shared" si="35"/>
        <v>&lt;2</v>
      </c>
    </row>
    <row r="220" spans="2:21" x14ac:dyDescent="0.25">
      <c r="B220">
        <v>45</v>
      </c>
      <c r="C220">
        <v>1052</v>
      </c>
      <c r="D220">
        <v>6</v>
      </c>
      <c r="E220">
        <v>57</v>
      </c>
      <c r="F220">
        <v>8865</v>
      </c>
      <c r="G220">
        <v>16840</v>
      </c>
      <c r="H220">
        <v>6</v>
      </c>
      <c r="I220">
        <v>12</v>
      </c>
      <c r="J220">
        <v>2</v>
      </c>
      <c r="M220" t="str">
        <f t="shared" si="27"/>
        <v>38-45</v>
      </c>
      <c r="N220" t="str">
        <f t="shared" si="28"/>
        <v>1000-1300</v>
      </c>
      <c r="O220" t="str">
        <f t="shared" si="29"/>
        <v>5-9</v>
      </c>
      <c r="P220" t="str">
        <f t="shared" si="30"/>
        <v>45-59</v>
      </c>
      <c r="Q220" t="str">
        <f t="shared" si="31"/>
        <v>5k-9k</v>
      </c>
      <c r="R220" t="str">
        <f t="shared" si="32"/>
        <v>16k-21k</v>
      </c>
      <c r="S220" t="str">
        <f t="shared" si="33"/>
        <v>5+</v>
      </c>
      <c r="T220" t="str">
        <f t="shared" si="34"/>
        <v>&lt;12</v>
      </c>
      <c r="U220" t="str">
        <f t="shared" si="35"/>
        <v>&lt;2</v>
      </c>
    </row>
    <row r="221" spans="2:21" x14ac:dyDescent="0.25">
      <c r="B221">
        <v>54</v>
      </c>
      <c r="C221">
        <v>1147</v>
      </c>
      <c r="D221">
        <v>3</v>
      </c>
      <c r="E221">
        <v>52</v>
      </c>
      <c r="F221">
        <v>5940</v>
      </c>
      <c r="G221">
        <v>17011</v>
      </c>
      <c r="H221">
        <v>2</v>
      </c>
      <c r="I221">
        <v>14</v>
      </c>
      <c r="J221">
        <v>4</v>
      </c>
      <c r="M221" t="str">
        <f t="shared" si="27"/>
        <v>45+</v>
      </c>
      <c r="N221" t="str">
        <f t="shared" si="28"/>
        <v>1000-1300</v>
      </c>
      <c r="O221" t="str">
        <f t="shared" si="29"/>
        <v>2-5</v>
      </c>
      <c r="P221" t="str">
        <f t="shared" si="30"/>
        <v>45-59</v>
      </c>
      <c r="Q221" t="str">
        <f t="shared" si="31"/>
        <v>5k-9k</v>
      </c>
      <c r="R221" t="str">
        <f t="shared" si="32"/>
        <v>16k-21k</v>
      </c>
      <c r="S221" t="str">
        <f t="shared" si="33"/>
        <v>&lt;3</v>
      </c>
      <c r="T221" t="str">
        <f t="shared" si="34"/>
        <v>13-15</v>
      </c>
      <c r="U221" t="str">
        <f t="shared" si="35"/>
        <v>4</v>
      </c>
    </row>
    <row r="222" spans="2:21" x14ac:dyDescent="0.25">
      <c r="B222">
        <v>37</v>
      </c>
      <c r="C222">
        <v>1396</v>
      </c>
      <c r="D222">
        <v>5</v>
      </c>
      <c r="E222">
        <v>62</v>
      </c>
      <c r="F222">
        <v>5914</v>
      </c>
      <c r="G222">
        <v>9945</v>
      </c>
      <c r="H222">
        <v>8</v>
      </c>
      <c r="I222">
        <v>16</v>
      </c>
      <c r="J222">
        <v>3</v>
      </c>
      <c r="M222" t="str">
        <f t="shared" si="27"/>
        <v>34-38</v>
      </c>
      <c r="N222" t="str">
        <f t="shared" si="28"/>
        <v>1300+</v>
      </c>
      <c r="O222" t="str">
        <f t="shared" si="29"/>
        <v>2-5</v>
      </c>
      <c r="P222" t="str">
        <f t="shared" si="30"/>
        <v>59-74</v>
      </c>
      <c r="Q222" t="str">
        <f t="shared" si="31"/>
        <v>5k-9k</v>
      </c>
      <c r="R222" t="str">
        <f t="shared" si="32"/>
        <v>6k-11k</v>
      </c>
      <c r="S222" t="str">
        <f t="shared" si="33"/>
        <v>5+</v>
      </c>
      <c r="T222" t="str">
        <f t="shared" si="34"/>
        <v>15-19</v>
      </c>
      <c r="U222" t="str">
        <f t="shared" si="35"/>
        <v>3</v>
      </c>
    </row>
    <row r="223" spans="2:21" x14ac:dyDescent="0.25">
      <c r="B223">
        <v>33</v>
      </c>
      <c r="C223">
        <v>147</v>
      </c>
      <c r="D223">
        <v>4</v>
      </c>
      <c r="E223">
        <v>47</v>
      </c>
      <c r="F223">
        <v>2622</v>
      </c>
      <c r="G223">
        <v>13248</v>
      </c>
      <c r="H223">
        <v>6</v>
      </c>
      <c r="I223">
        <v>21</v>
      </c>
      <c r="J223">
        <v>3</v>
      </c>
      <c r="M223" t="str">
        <f t="shared" si="27"/>
        <v>29-34</v>
      </c>
      <c r="N223" t="str">
        <f t="shared" si="28"/>
        <v>UPTO 400</v>
      </c>
      <c r="O223" t="str">
        <f t="shared" si="29"/>
        <v>2-5</v>
      </c>
      <c r="P223" t="str">
        <f t="shared" si="30"/>
        <v>45-59</v>
      </c>
      <c r="Q223" t="str">
        <f t="shared" si="31"/>
        <v>&lt;2k</v>
      </c>
      <c r="R223" t="str">
        <f t="shared" si="32"/>
        <v>11k-16k</v>
      </c>
      <c r="S223" t="str">
        <f t="shared" si="33"/>
        <v>5+</v>
      </c>
      <c r="T223" t="str">
        <f t="shared" si="34"/>
        <v>19+</v>
      </c>
      <c r="U223" t="str">
        <f t="shared" si="35"/>
        <v>3</v>
      </c>
    </row>
    <row r="224" spans="2:21" x14ac:dyDescent="0.25">
      <c r="B224">
        <v>37</v>
      </c>
      <c r="C224">
        <v>663</v>
      </c>
      <c r="D224">
        <v>11</v>
      </c>
      <c r="E224">
        <v>47</v>
      </c>
      <c r="F224">
        <v>12185</v>
      </c>
      <c r="G224">
        <v>10056</v>
      </c>
      <c r="H224">
        <v>1</v>
      </c>
      <c r="I224">
        <v>14</v>
      </c>
      <c r="J224">
        <v>1</v>
      </c>
      <c r="M224" t="str">
        <f t="shared" si="27"/>
        <v>34-38</v>
      </c>
      <c r="N224" t="str">
        <f t="shared" si="28"/>
        <v>700-1000</v>
      </c>
      <c r="O224" t="str">
        <f t="shared" si="29"/>
        <v>9-16</v>
      </c>
      <c r="P224" t="str">
        <f t="shared" si="30"/>
        <v>45-59</v>
      </c>
      <c r="Q224" t="str">
        <f t="shared" si="31"/>
        <v>9k+</v>
      </c>
      <c r="R224" t="str">
        <f t="shared" si="32"/>
        <v>6k-11k</v>
      </c>
      <c r="S224" t="str">
        <f t="shared" si="33"/>
        <v>0</v>
      </c>
      <c r="T224" t="str">
        <f t="shared" si="34"/>
        <v>13-15</v>
      </c>
      <c r="U224" t="str">
        <f t="shared" si="35"/>
        <v>&lt;2</v>
      </c>
    </row>
    <row r="225" spans="2:21" x14ac:dyDescent="0.25">
      <c r="B225">
        <v>38</v>
      </c>
      <c r="C225">
        <v>119</v>
      </c>
      <c r="D225">
        <v>3</v>
      </c>
      <c r="E225">
        <v>76</v>
      </c>
      <c r="F225">
        <v>10609</v>
      </c>
      <c r="G225">
        <v>9647</v>
      </c>
      <c r="H225">
        <v>0</v>
      </c>
      <c r="I225">
        <v>12</v>
      </c>
      <c r="J225">
        <v>6</v>
      </c>
      <c r="M225" t="str">
        <f t="shared" si="27"/>
        <v>34-38</v>
      </c>
      <c r="N225" t="str">
        <f t="shared" si="28"/>
        <v>UPTO 400</v>
      </c>
      <c r="O225" t="str">
        <f t="shared" si="29"/>
        <v>2-5</v>
      </c>
      <c r="P225" t="str">
        <f t="shared" si="30"/>
        <v>74-87</v>
      </c>
      <c r="Q225" t="str">
        <f t="shared" si="31"/>
        <v>9k+</v>
      </c>
      <c r="R225" t="str">
        <f t="shared" si="32"/>
        <v>6k-11k</v>
      </c>
      <c r="S225" t="str">
        <f t="shared" si="33"/>
        <v>0</v>
      </c>
      <c r="T225" t="str">
        <f t="shared" si="34"/>
        <v>&lt;12</v>
      </c>
      <c r="U225" t="str">
        <f t="shared" si="35"/>
        <v>4+</v>
      </c>
    </row>
    <row r="226" spans="2:21" x14ac:dyDescent="0.25">
      <c r="B226">
        <v>31</v>
      </c>
      <c r="C226">
        <v>979</v>
      </c>
      <c r="D226">
        <v>1</v>
      </c>
      <c r="E226">
        <v>90</v>
      </c>
      <c r="F226">
        <v>4345</v>
      </c>
      <c r="G226">
        <v>4381</v>
      </c>
      <c r="H226">
        <v>0</v>
      </c>
      <c r="I226">
        <v>12</v>
      </c>
      <c r="J226">
        <v>2</v>
      </c>
      <c r="M226" t="str">
        <f t="shared" si="27"/>
        <v>29-34</v>
      </c>
      <c r="N226" t="str">
        <f t="shared" si="28"/>
        <v>1000-1300</v>
      </c>
      <c r="O226" t="str">
        <f t="shared" si="29"/>
        <v>&lt;2</v>
      </c>
      <c r="P226" t="str">
        <f t="shared" si="30"/>
        <v>87+</v>
      </c>
      <c r="Q226" t="str">
        <f t="shared" si="31"/>
        <v>4k-5k</v>
      </c>
      <c r="R226" t="str">
        <f t="shared" si="32"/>
        <v>&lt;6k</v>
      </c>
      <c r="S226" t="str">
        <f t="shared" si="33"/>
        <v>0</v>
      </c>
      <c r="T226" t="str">
        <f t="shared" si="34"/>
        <v>&lt;12</v>
      </c>
      <c r="U226" t="str">
        <f t="shared" si="35"/>
        <v>&lt;2</v>
      </c>
    </row>
    <row r="227" spans="2:21" x14ac:dyDescent="0.25">
      <c r="B227">
        <v>59</v>
      </c>
      <c r="C227">
        <v>142</v>
      </c>
      <c r="D227">
        <v>3</v>
      </c>
      <c r="E227">
        <v>70</v>
      </c>
      <c r="F227">
        <v>2177</v>
      </c>
      <c r="G227">
        <v>8456</v>
      </c>
      <c r="H227">
        <v>3</v>
      </c>
      <c r="I227">
        <v>17</v>
      </c>
      <c r="J227">
        <v>6</v>
      </c>
      <c r="M227" t="str">
        <f t="shared" si="27"/>
        <v>45+</v>
      </c>
      <c r="N227" t="str">
        <f t="shared" si="28"/>
        <v>UPTO 400</v>
      </c>
      <c r="O227" t="str">
        <f t="shared" si="29"/>
        <v>2-5</v>
      </c>
      <c r="P227" t="str">
        <f t="shared" si="30"/>
        <v>59-74</v>
      </c>
      <c r="Q227" t="str">
        <f t="shared" si="31"/>
        <v>&lt;2k</v>
      </c>
      <c r="R227" t="str">
        <f t="shared" si="32"/>
        <v>6k-11k</v>
      </c>
      <c r="S227" t="str">
        <f t="shared" si="33"/>
        <v>&lt;3</v>
      </c>
      <c r="T227" t="str">
        <f t="shared" si="34"/>
        <v>15-19</v>
      </c>
      <c r="U227" t="str">
        <f t="shared" si="35"/>
        <v>4+</v>
      </c>
    </row>
    <row r="228" spans="2:21" x14ac:dyDescent="0.25">
      <c r="B228">
        <v>37</v>
      </c>
      <c r="C228">
        <v>319</v>
      </c>
      <c r="D228">
        <v>4</v>
      </c>
      <c r="E228">
        <v>41</v>
      </c>
      <c r="F228">
        <v>2793</v>
      </c>
      <c r="G228">
        <v>2539</v>
      </c>
      <c r="H228">
        <v>4</v>
      </c>
      <c r="I228">
        <v>17</v>
      </c>
      <c r="J228">
        <v>2</v>
      </c>
      <c r="M228" t="str">
        <f t="shared" si="27"/>
        <v>34-38</v>
      </c>
      <c r="N228" t="str">
        <f t="shared" si="28"/>
        <v>UPTO 400</v>
      </c>
      <c r="O228" t="str">
        <f t="shared" si="29"/>
        <v>2-5</v>
      </c>
      <c r="P228" t="str">
        <f t="shared" si="30"/>
        <v>&lt;45</v>
      </c>
      <c r="Q228" t="str">
        <f t="shared" si="31"/>
        <v>2k-4k</v>
      </c>
      <c r="R228" t="str">
        <f t="shared" si="32"/>
        <v>&lt;6k</v>
      </c>
      <c r="S228" t="str">
        <f t="shared" si="33"/>
        <v>&lt;5</v>
      </c>
      <c r="T228" t="str">
        <f t="shared" si="34"/>
        <v>15-19</v>
      </c>
      <c r="U228" t="str">
        <f t="shared" si="35"/>
        <v>&lt;2</v>
      </c>
    </row>
    <row r="229" spans="2:21" x14ac:dyDescent="0.25">
      <c r="B229">
        <v>29</v>
      </c>
      <c r="C229">
        <v>1413</v>
      </c>
      <c r="D229">
        <v>1</v>
      </c>
      <c r="E229">
        <v>42</v>
      </c>
      <c r="F229">
        <v>7918</v>
      </c>
      <c r="G229">
        <v>6599</v>
      </c>
      <c r="H229">
        <v>1</v>
      </c>
      <c r="I229">
        <v>14</v>
      </c>
      <c r="J229">
        <v>5</v>
      </c>
      <c r="M229" t="str">
        <f t="shared" si="27"/>
        <v>18-29</v>
      </c>
      <c r="N229" t="str">
        <f t="shared" si="28"/>
        <v>1300+</v>
      </c>
      <c r="O229" t="str">
        <f t="shared" si="29"/>
        <v>&lt;2</v>
      </c>
      <c r="P229" t="str">
        <f t="shared" si="30"/>
        <v>&lt;45</v>
      </c>
      <c r="Q229" t="str">
        <f t="shared" si="31"/>
        <v>5k-9k</v>
      </c>
      <c r="R229" t="str">
        <f t="shared" si="32"/>
        <v>&lt;6k</v>
      </c>
      <c r="S229" t="str">
        <f t="shared" si="33"/>
        <v>0</v>
      </c>
      <c r="T229" t="str">
        <f t="shared" si="34"/>
        <v>13-15</v>
      </c>
      <c r="U229" t="str">
        <f t="shared" si="35"/>
        <v>4+</v>
      </c>
    </row>
    <row r="230" spans="2:21" x14ac:dyDescent="0.25">
      <c r="B230">
        <v>35</v>
      </c>
      <c r="C230">
        <v>944</v>
      </c>
      <c r="D230">
        <v>1</v>
      </c>
      <c r="E230">
        <v>92</v>
      </c>
      <c r="F230">
        <v>8789</v>
      </c>
      <c r="G230">
        <v>9096</v>
      </c>
      <c r="H230">
        <v>1</v>
      </c>
      <c r="I230">
        <v>14</v>
      </c>
      <c r="J230">
        <v>3</v>
      </c>
      <c r="M230" t="str">
        <f t="shared" si="27"/>
        <v>34-38</v>
      </c>
      <c r="N230" t="str">
        <f t="shared" si="28"/>
        <v>1000-1300</v>
      </c>
      <c r="O230" t="str">
        <f t="shared" si="29"/>
        <v>&lt;2</v>
      </c>
      <c r="P230" t="str">
        <f t="shared" si="30"/>
        <v>87+</v>
      </c>
      <c r="Q230" t="str">
        <f t="shared" si="31"/>
        <v>5k-9k</v>
      </c>
      <c r="R230" t="str">
        <f t="shared" si="32"/>
        <v>6k-11k</v>
      </c>
      <c r="S230" t="str">
        <f t="shared" si="33"/>
        <v>0</v>
      </c>
      <c r="T230" t="str">
        <f t="shared" si="34"/>
        <v>13-15</v>
      </c>
      <c r="U230" t="str">
        <f t="shared" si="35"/>
        <v>3</v>
      </c>
    </row>
    <row r="231" spans="2:21" x14ac:dyDescent="0.25">
      <c r="B231">
        <v>29</v>
      </c>
      <c r="C231">
        <v>896</v>
      </c>
      <c r="D231">
        <v>18</v>
      </c>
      <c r="E231">
        <v>86</v>
      </c>
      <c r="F231">
        <v>2389</v>
      </c>
      <c r="G231">
        <v>14961</v>
      </c>
      <c r="H231">
        <v>1</v>
      </c>
      <c r="I231">
        <v>13</v>
      </c>
      <c r="J231">
        <v>3</v>
      </c>
      <c r="M231" t="str">
        <f t="shared" si="27"/>
        <v>18-29</v>
      </c>
      <c r="N231" t="str">
        <f t="shared" si="28"/>
        <v>700-1000</v>
      </c>
      <c r="O231" t="str">
        <f t="shared" si="29"/>
        <v>16+</v>
      </c>
      <c r="P231" t="str">
        <f t="shared" si="30"/>
        <v>74-87</v>
      </c>
      <c r="Q231" t="str">
        <f t="shared" si="31"/>
        <v>&lt;2k</v>
      </c>
      <c r="R231" t="str">
        <f t="shared" si="32"/>
        <v>11k-16k</v>
      </c>
      <c r="S231" t="str">
        <f t="shared" si="33"/>
        <v>0</v>
      </c>
      <c r="T231" t="str">
        <f t="shared" si="34"/>
        <v>13</v>
      </c>
      <c r="U231" t="str">
        <f t="shared" si="35"/>
        <v>3</v>
      </c>
    </row>
    <row r="232" spans="2:21" x14ac:dyDescent="0.25">
      <c r="B232">
        <v>52</v>
      </c>
      <c r="C232">
        <v>1323</v>
      </c>
      <c r="D232">
        <v>2</v>
      </c>
      <c r="E232">
        <v>89</v>
      </c>
      <c r="F232">
        <v>3212</v>
      </c>
      <c r="G232">
        <v>3300</v>
      </c>
      <c r="H232">
        <v>7</v>
      </c>
      <c r="I232">
        <v>15</v>
      </c>
      <c r="J232">
        <v>3</v>
      </c>
      <c r="M232" t="str">
        <f t="shared" si="27"/>
        <v>45+</v>
      </c>
      <c r="N232" t="str">
        <f t="shared" si="28"/>
        <v>1300+</v>
      </c>
      <c r="O232" t="str">
        <f t="shared" si="29"/>
        <v>&lt;2</v>
      </c>
      <c r="P232" t="str">
        <f t="shared" si="30"/>
        <v>87+</v>
      </c>
      <c r="Q232" t="str">
        <f t="shared" si="31"/>
        <v>2k-4k</v>
      </c>
      <c r="R232" t="str">
        <f t="shared" si="32"/>
        <v>&lt;6k</v>
      </c>
      <c r="S232" t="str">
        <f t="shared" si="33"/>
        <v>5+</v>
      </c>
      <c r="T232" t="str">
        <f t="shared" si="34"/>
        <v>13-15</v>
      </c>
      <c r="U232" t="str">
        <f t="shared" si="35"/>
        <v>3</v>
      </c>
    </row>
    <row r="233" spans="2:21" x14ac:dyDescent="0.25">
      <c r="B233">
        <v>42</v>
      </c>
      <c r="C233">
        <v>532</v>
      </c>
      <c r="D233">
        <v>4</v>
      </c>
      <c r="E233">
        <v>58</v>
      </c>
      <c r="F233">
        <v>19232</v>
      </c>
      <c r="G233">
        <v>4933</v>
      </c>
      <c r="H233">
        <v>1</v>
      </c>
      <c r="I233">
        <v>11</v>
      </c>
      <c r="J233">
        <v>3</v>
      </c>
      <c r="M233" t="str">
        <f t="shared" si="27"/>
        <v>38-45</v>
      </c>
      <c r="N233" t="str">
        <f t="shared" si="28"/>
        <v>400-700</v>
      </c>
      <c r="O233" t="str">
        <f t="shared" si="29"/>
        <v>2-5</v>
      </c>
      <c r="P233" t="str">
        <f t="shared" si="30"/>
        <v>45-59</v>
      </c>
      <c r="Q233" t="str">
        <f t="shared" si="31"/>
        <v>9k+</v>
      </c>
      <c r="R233" t="str">
        <f t="shared" si="32"/>
        <v>&lt;6k</v>
      </c>
      <c r="S233" t="str">
        <f t="shared" si="33"/>
        <v>0</v>
      </c>
      <c r="T233" t="str">
        <f t="shared" si="34"/>
        <v>&lt;12</v>
      </c>
      <c r="U233" t="str">
        <f t="shared" si="35"/>
        <v>3</v>
      </c>
    </row>
    <row r="234" spans="2:21" x14ac:dyDescent="0.25">
      <c r="B234">
        <v>59</v>
      </c>
      <c r="C234">
        <v>818</v>
      </c>
      <c r="D234">
        <v>6</v>
      </c>
      <c r="E234">
        <v>52</v>
      </c>
      <c r="F234">
        <v>2267</v>
      </c>
      <c r="G234">
        <v>25657</v>
      </c>
      <c r="H234">
        <v>8</v>
      </c>
      <c r="I234">
        <v>17</v>
      </c>
      <c r="J234">
        <v>2</v>
      </c>
      <c r="M234" t="str">
        <f t="shared" si="27"/>
        <v>45+</v>
      </c>
      <c r="N234" t="str">
        <f t="shared" si="28"/>
        <v>700-1000</v>
      </c>
      <c r="O234" t="str">
        <f t="shared" si="29"/>
        <v>5-9</v>
      </c>
      <c r="P234" t="str">
        <f t="shared" si="30"/>
        <v>45-59</v>
      </c>
      <c r="Q234" t="str">
        <f t="shared" si="31"/>
        <v>&lt;2k</v>
      </c>
      <c r="R234" t="str">
        <f t="shared" si="32"/>
        <v>21k</v>
      </c>
      <c r="S234" t="str">
        <f t="shared" si="33"/>
        <v>5+</v>
      </c>
      <c r="T234" t="str">
        <f t="shared" si="34"/>
        <v>15-19</v>
      </c>
      <c r="U234" t="str">
        <f t="shared" si="35"/>
        <v>&lt;2</v>
      </c>
    </row>
    <row r="235" spans="2:21" x14ac:dyDescent="0.25">
      <c r="B235">
        <v>50</v>
      </c>
      <c r="C235">
        <v>854</v>
      </c>
      <c r="D235">
        <v>1</v>
      </c>
      <c r="E235">
        <v>68</v>
      </c>
      <c r="F235">
        <v>19517</v>
      </c>
      <c r="G235">
        <v>24118</v>
      </c>
      <c r="H235">
        <v>3</v>
      </c>
      <c r="I235">
        <v>11</v>
      </c>
      <c r="J235">
        <v>3</v>
      </c>
      <c r="M235" t="str">
        <f t="shared" si="27"/>
        <v>45+</v>
      </c>
      <c r="N235" t="str">
        <f t="shared" si="28"/>
        <v>700-1000</v>
      </c>
      <c r="O235" t="str">
        <f t="shared" si="29"/>
        <v>&lt;2</v>
      </c>
      <c r="P235" t="str">
        <f t="shared" si="30"/>
        <v>59-74</v>
      </c>
      <c r="Q235" t="str">
        <f t="shared" si="31"/>
        <v>9k+</v>
      </c>
      <c r="R235" t="str">
        <f t="shared" si="32"/>
        <v>21k</v>
      </c>
      <c r="S235" t="str">
        <f t="shared" si="33"/>
        <v>&lt;3</v>
      </c>
      <c r="T235" t="str">
        <f t="shared" si="34"/>
        <v>&lt;12</v>
      </c>
      <c r="U235" t="str">
        <f t="shared" si="35"/>
        <v>3</v>
      </c>
    </row>
    <row r="236" spans="2:21" x14ac:dyDescent="0.25">
      <c r="B236">
        <v>33</v>
      </c>
      <c r="C236">
        <v>809</v>
      </c>
      <c r="D236">
        <v>14</v>
      </c>
      <c r="E236">
        <v>58</v>
      </c>
      <c r="F236">
        <v>2436</v>
      </c>
      <c r="G236">
        <v>22149</v>
      </c>
      <c r="H236">
        <v>5</v>
      </c>
      <c r="I236">
        <v>13</v>
      </c>
      <c r="J236">
        <v>2</v>
      </c>
      <c r="M236" t="str">
        <f t="shared" si="27"/>
        <v>29-34</v>
      </c>
      <c r="N236" t="str">
        <f t="shared" si="28"/>
        <v>700-1000</v>
      </c>
      <c r="O236" t="str">
        <f t="shared" si="29"/>
        <v>9-16</v>
      </c>
      <c r="P236" t="str">
        <f t="shared" si="30"/>
        <v>45-59</v>
      </c>
      <c r="Q236" t="str">
        <f t="shared" si="31"/>
        <v>&lt;2k</v>
      </c>
      <c r="R236" t="str">
        <f t="shared" si="32"/>
        <v>21k</v>
      </c>
      <c r="S236" t="str">
        <f t="shared" si="33"/>
        <v>&lt;5</v>
      </c>
      <c r="T236" t="str">
        <f t="shared" si="34"/>
        <v>13</v>
      </c>
      <c r="U236" t="str">
        <f t="shared" si="35"/>
        <v>&lt;2</v>
      </c>
    </row>
    <row r="237" spans="2:21" x14ac:dyDescent="0.25">
      <c r="B237">
        <v>43</v>
      </c>
      <c r="C237">
        <v>1034</v>
      </c>
      <c r="D237">
        <v>16</v>
      </c>
      <c r="E237">
        <v>80</v>
      </c>
      <c r="F237">
        <v>16064</v>
      </c>
      <c r="G237">
        <v>7744</v>
      </c>
      <c r="H237">
        <v>5</v>
      </c>
      <c r="I237">
        <v>22</v>
      </c>
      <c r="J237">
        <v>3</v>
      </c>
      <c r="M237" t="str">
        <f t="shared" si="27"/>
        <v>38-45</v>
      </c>
      <c r="N237" t="str">
        <f t="shared" si="28"/>
        <v>1000-1300</v>
      </c>
      <c r="O237" t="str">
        <f t="shared" si="29"/>
        <v>9-16</v>
      </c>
      <c r="P237" t="str">
        <f t="shared" si="30"/>
        <v>74-87</v>
      </c>
      <c r="Q237" t="str">
        <f t="shared" si="31"/>
        <v>9k+</v>
      </c>
      <c r="R237" t="str">
        <f t="shared" si="32"/>
        <v>6k-11k</v>
      </c>
      <c r="S237" t="str">
        <f t="shared" si="33"/>
        <v>&lt;5</v>
      </c>
      <c r="T237" t="str">
        <f t="shared" si="34"/>
        <v>19+</v>
      </c>
      <c r="U237" t="str">
        <f t="shared" si="35"/>
        <v>3</v>
      </c>
    </row>
    <row r="238" spans="2:21" x14ac:dyDescent="0.25">
      <c r="B238">
        <v>33</v>
      </c>
      <c r="C238">
        <v>809</v>
      </c>
      <c r="D238">
        <v>2</v>
      </c>
      <c r="E238">
        <v>39</v>
      </c>
      <c r="F238">
        <v>2707</v>
      </c>
      <c r="G238">
        <v>21509</v>
      </c>
      <c r="H238">
        <v>7</v>
      </c>
      <c r="I238">
        <v>20</v>
      </c>
      <c r="J238">
        <v>3</v>
      </c>
      <c r="M238" t="str">
        <f t="shared" si="27"/>
        <v>29-34</v>
      </c>
      <c r="N238" t="str">
        <f t="shared" si="28"/>
        <v>700-1000</v>
      </c>
      <c r="O238" t="str">
        <f t="shared" si="29"/>
        <v>&lt;2</v>
      </c>
      <c r="P238" t="str">
        <f t="shared" si="30"/>
        <v>&lt;45</v>
      </c>
      <c r="Q238" t="str">
        <f t="shared" si="31"/>
        <v>2k-4k</v>
      </c>
      <c r="R238" t="str">
        <f t="shared" si="32"/>
        <v>16k-21k</v>
      </c>
      <c r="S238" t="str">
        <f t="shared" si="33"/>
        <v>5+</v>
      </c>
      <c r="T238" t="str">
        <f t="shared" si="34"/>
        <v>19+</v>
      </c>
      <c r="U238" t="str">
        <f t="shared" si="35"/>
        <v>3</v>
      </c>
    </row>
    <row r="239" spans="2:21" x14ac:dyDescent="0.25">
      <c r="B239">
        <v>52</v>
      </c>
      <c r="C239">
        <v>771</v>
      </c>
      <c r="D239">
        <v>2</v>
      </c>
      <c r="E239">
        <v>79</v>
      </c>
      <c r="F239">
        <v>19068</v>
      </c>
      <c r="G239">
        <v>21030</v>
      </c>
      <c r="H239">
        <v>1</v>
      </c>
      <c r="I239">
        <v>18</v>
      </c>
      <c r="J239">
        <v>2</v>
      </c>
      <c r="M239" t="str">
        <f t="shared" si="27"/>
        <v>45+</v>
      </c>
      <c r="N239" t="str">
        <f t="shared" si="28"/>
        <v>700-1000</v>
      </c>
      <c r="O239" t="str">
        <f t="shared" si="29"/>
        <v>&lt;2</v>
      </c>
      <c r="P239" t="str">
        <f t="shared" si="30"/>
        <v>74-87</v>
      </c>
      <c r="Q239" t="str">
        <f t="shared" si="31"/>
        <v>9k+</v>
      </c>
      <c r="R239" t="str">
        <f t="shared" si="32"/>
        <v>16k-21k</v>
      </c>
      <c r="S239" t="str">
        <f t="shared" si="33"/>
        <v>0</v>
      </c>
      <c r="T239" t="str">
        <f t="shared" si="34"/>
        <v>15-19</v>
      </c>
      <c r="U239" t="str">
        <f t="shared" si="35"/>
        <v>&lt;2</v>
      </c>
    </row>
    <row r="240" spans="2:21" x14ac:dyDescent="0.25">
      <c r="B240">
        <v>32</v>
      </c>
      <c r="C240">
        <v>1401</v>
      </c>
      <c r="D240">
        <v>4</v>
      </c>
      <c r="E240">
        <v>56</v>
      </c>
      <c r="F240">
        <v>3931</v>
      </c>
      <c r="G240">
        <v>20990</v>
      </c>
      <c r="H240">
        <v>2</v>
      </c>
      <c r="I240">
        <v>11</v>
      </c>
      <c r="J240">
        <v>5</v>
      </c>
      <c r="M240" t="str">
        <f t="shared" si="27"/>
        <v>29-34</v>
      </c>
      <c r="N240" t="str">
        <f t="shared" si="28"/>
        <v>1300+</v>
      </c>
      <c r="O240" t="str">
        <f t="shared" si="29"/>
        <v>2-5</v>
      </c>
      <c r="P240" t="str">
        <f t="shared" si="30"/>
        <v>45-59</v>
      </c>
      <c r="Q240" t="str">
        <f t="shared" si="31"/>
        <v>2k-4k</v>
      </c>
      <c r="R240" t="str">
        <f t="shared" si="32"/>
        <v>16k-21k</v>
      </c>
      <c r="S240" t="str">
        <f t="shared" si="33"/>
        <v>&lt;3</v>
      </c>
      <c r="T240" t="str">
        <f t="shared" si="34"/>
        <v>&lt;12</v>
      </c>
      <c r="U240" t="str">
        <f t="shared" si="35"/>
        <v>4+</v>
      </c>
    </row>
    <row r="241" spans="2:21" x14ac:dyDescent="0.25">
      <c r="B241">
        <v>32</v>
      </c>
      <c r="C241">
        <v>515</v>
      </c>
      <c r="D241">
        <v>1</v>
      </c>
      <c r="E241">
        <v>62</v>
      </c>
      <c r="F241">
        <v>3730</v>
      </c>
      <c r="G241">
        <v>9571</v>
      </c>
      <c r="H241">
        <v>0</v>
      </c>
      <c r="I241">
        <v>14</v>
      </c>
      <c r="J241">
        <v>2</v>
      </c>
      <c r="M241" t="str">
        <f t="shared" si="27"/>
        <v>29-34</v>
      </c>
      <c r="N241" t="str">
        <f t="shared" si="28"/>
        <v>400-700</v>
      </c>
      <c r="O241" t="str">
        <f t="shared" si="29"/>
        <v>&lt;2</v>
      </c>
      <c r="P241" t="str">
        <f t="shared" si="30"/>
        <v>59-74</v>
      </c>
      <c r="Q241" t="str">
        <f t="shared" si="31"/>
        <v>2k-4k</v>
      </c>
      <c r="R241" t="str">
        <f t="shared" si="32"/>
        <v>6k-11k</v>
      </c>
      <c r="S241" t="str">
        <f t="shared" si="33"/>
        <v>0</v>
      </c>
      <c r="T241" t="str">
        <f t="shared" si="34"/>
        <v>13-15</v>
      </c>
      <c r="U241" t="str">
        <f t="shared" si="35"/>
        <v>&lt;2</v>
      </c>
    </row>
    <row r="242" spans="2:21" x14ac:dyDescent="0.25">
      <c r="B242">
        <v>39</v>
      </c>
      <c r="C242">
        <v>1431</v>
      </c>
      <c r="D242">
        <v>1</v>
      </c>
      <c r="E242">
        <v>96</v>
      </c>
      <c r="F242">
        <v>2232</v>
      </c>
      <c r="G242">
        <v>15417</v>
      </c>
      <c r="H242">
        <v>7</v>
      </c>
      <c r="I242">
        <v>14</v>
      </c>
      <c r="J242">
        <v>1</v>
      </c>
      <c r="M242" t="str">
        <f t="shared" si="27"/>
        <v>38-45</v>
      </c>
      <c r="N242" t="str">
        <f t="shared" si="28"/>
        <v>1300+</v>
      </c>
      <c r="O242" t="str">
        <f t="shared" si="29"/>
        <v>&lt;2</v>
      </c>
      <c r="P242" t="str">
        <f t="shared" si="30"/>
        <v>87+</v>
      </c>
      <c r="Q242" t="str">
        <f t="shared" si="31"/>
        <v>&lt;2k</v>
      </c>
      <c r="R242" t="str">
        <f t="shared" si="32"/>
        <v>11k-16k</v>
      </c>
      <c r="S242" t="str">
        <f t="shared" si="33"/>
        <v>5+</v>
      </c>
      <c r="T242" t="str">
        <f t="shared" si="34"/>
        <v>13-15</v>
      </c>
      <c r="U242" t="str">
        <f t="shared" si="35"/>
        <v>&lt;2</v>
      </c>
    </row>
    <row r="243" spans="2:21" x14ac:dyDescent="0.25">
      <c r="B243">
        <v>32</v>
      </c>
      <c r="C243">
        <v>976</v>
      </c>
      <c r="D243">
        <v>26</v>
      </c>
      <c r="E243">
        <v>100</v>
      </c>
      <c r="F243">
        <v>4465</v>
      </c>
      <c r="G243">
        <v>12069</v>
      </c>
      <c r="H243">
        <v>0</v>
      </c>
      <c r="I243">
        <v>18</v>
      </c>
      <c r="J243">
        <v>2</v>
      </c>
      <c r="M243" t="str">
        <f t="shared" si="27"/>
        <v>29-34</v>
      </c>
      <c r="N243" t="str">
        <f t="shared" si="28"/>
        <v>1000-1300</v>
      </c>
      <c r="O243" t="str">
        <f t="shared" si="29"/>
        <v>16+</v>
      </c>
      <c r="P243" t="str">
        <f t="shared" si="30"/>
        <v>87+</v>
      </c>
      <c r="Q243" t="str">
        <f t="shared" si="31"/>
        <v>4k-5k</v>
      </c>
      <c r="R243" t="str">
        <f t="shared" si="32"/>
        <v>11k-16k</v>
      </c>
      <c r="S243" t="str">
        <f t="shared" si="33"/>
        <v>0</v>
      </c>
      <c r="T243" t="str">
        <f t="shared" si="34"/>
        <v>15-19</v>
      </c>
      <c r="U243" t="str">
        <f t="shared" si="35"/>
        <v>&lt;2</v>
      </c>
    </row>
    <row r="244" spans="2:21" x14ac:dyDescent="0.25">
      <c r="B244">
        <v>41</v>
      </c>
      <c r="C244">
        <v>1411</v>
      </c>
      <c r="D244">
        <v>19</v>
      </c>
      <c r="E244">
        <v>36</v>
      </c>
      <c r="F244">
        <v>3072</v>
      </c>
      <c r="G244">
        <v>19877</v>
      </c>
      <c r="H244">
        <v>2</v>
      </c>
      <c r="I244">
        <v>16</v>
      </c>
      <c r="J244">
        <v>2</v>
      </c>
      <c r="M244" t="str">
        <f t="shared" si="27"/>
        <v>38-45</v>
      </c>
      <c r="N244" t="str">
        <f t="shared" si="28"/>
        <v>1300+</v>
      </c>
      <c r="O244" t="str">
        <f t="shared" si="29"/>
        <v>16+</v>
      </c>
      <c r="P244" t="str">
        <f t="shared" si="30"/>
        <v>&lt;45</v>
      </c>
      <c r="Q244" t="str">
        <f t="shared" si="31"/>
        <v>2k-4k</v>
      </c>
      <c r="R244" t="str">
        <f t="shared" si="32"/>
        <v>16k-21k</v>
      </c>
      <c r="S244" t="str">
        <f t="shared" si="33"/>
        <v>&lt;3</v>
      </c>
      <c r="T244" t="str">
        <f t="shared" si="34"/>
        <v>15-19</v>
      </c>
      <c r="U244" t="str">
        <f t="shared" si="35"/>
        <v>&lt;2</v>
      </c>
    </row>
    <row r="245" spans="2:21" x14ac:dyDescent="0.25">
      <c r="B245">
        <v>40</v>
      </c>
      <c r="C245">
        <v>1300</v>
      </c>
      <c r="D245">
        <v>24</v>
      </c>
      <c r="E245">
        <v>62</v>
      </c>
      <c r="F245">
        <v>3319</v>
      </c>
      <c r="G245">
        <v>24447</v>
      </c>
      <c r="H245">
        <v>1</v>
      </c>
      <c r="I245">
        <v>17</v>
      </c>
      <c r="J245">
        <v>3</v>
      </c>
      <c r="M245" t="str">
        <f t="shared" si="27"/>
        <v>38-45</v>
      </c>
      <c r="N245" t="str">
        <f t="shared" si="28"/>
        <v>1300+</v>
      </c>
      <c r="O245" t="str">
        <f t="shared" si="29"/>
        <v>16+</v>
      </c>
      <c r="P245" t="str">
        <f t="shared" si="30"/>
        <v>59-74</v>
      </c>
      <c r="Q245" t="str">
        <f t="shared" si="31"/>
        <v>2k-4k</v>
      </c>
      <c r="R245" t="str">
        <f t="shared" si="32"/>
        <v>21k</v>
      </c>
      <c r="S245" t="str">
        <f t="shared" si="33"/>
        <v>0</v>
      </c>
      <c r="T245" t="str">
        <f t="shared" si="34"/>
        <v>15-19</v>
      </c>
      <c r="U245" t="str">
        <f t="shared" si="35"/>
        <v>3</v>
      </c>
    </row>
    <row r="246" spans="2:21" x14ac:dyDescent="0.25">
      <c r="B246">
        <v>45</v>
      </c>
      <c r="C246">
        <v>252</v>
      </c>
      <c r="D246">
        <v>1</v>
      </c>
      <c r="E246">
        <v>70</v>
      </c>
      <c r="F246">
        <v>19202</v>
      </c>
      <c r="G246">
        <v>15970</v>
      </c>
      <c r="H246">
        <v>0</v>
      </c>
      <c r="I246">
        <v>11</v>
      </c>
      <c r="J246">
        <v>2</v>
      </c>
      <c r="M246" t="str">
        <f t="shared" si="27"/>
        <v>38-45</v>
      </c>
      <c r="N246" t="str">
        <f t="shared" si="28"/>
        <v>UPTO 400</v>
      </c>
      <c r="O246" t="str">
        <f t="shared" si="29"/>
        <v>&lt;2</v>
      </c>
      <c r="P246" t="str">
        <f t="shared" si="30"/>
        <v>59-74</v>
      </c>
      <c r="Q246" t="str">
        <f t="shared" si="31"/>
        <v>9k+</v>
      </c>
      <c r="R246" t="str">
        <f t="shared" si="32"/>
        <v>11k-16k</v>
      </c>
      <c r="S246" t="str">
        <f t="shared" si="33"/>
        <v>0</v>
      </c>
      <c r="T246" t="str">
        <f t="shared" si="34"/>
        <v>&lt;12</v>
      </c>
      <c r="U246" t="str">
        <f t="shared" si="35"/>
        <v>&lt;2</v>
      </c>
    </row>
    <row r="247" spans="2:21" x14ac:dyDescent="0.25">
      <c r="B247">
        <v>31</v>
      </c>
      <c r="C247">
        <v>1327</v>
      </c>
      <c r="D247">
        <v>3</v>
      </c>
      <c r="E247">
        <v>73</v>
      </c>
      <c r="F247">
        <v>13675</v>
      </c>
      <c r="G247">
        <v>13523</v>
      </c>
      <c r="H247">
        <v>9</v>
      </c>
      <c r="I247">
        <v>12</v>
      </c>
      <c r="J247">
        <v>3</v>
      </c>
      <c r="M247" t="str">
        <f t="shared" si="27"/>
        <v>29-34</v>
      </c>
      <c r="N247" t="str">
        <f t="shared" si="28"/>
        <v>1300+</v>
      </c>
      <c r="O247" t="str">
        <f t="shared" si="29"/>
        <v>2-5</v>
      </c>
      <c r="P247" t="str">
        <f t="shared" si="30"/>
        <v>59-74</v>
      </c>
      <c r="Q247" t="str">
        <f t="shared" si="31"/>
        <v>9k+</v>
      </c>
      <c r="R247" t="str">
        <f t="shared" si="32"/>
        <v>11k-16k</v>
      </c>
      <c r="S247" t="str">
        <f t="shared" si="33"/>
        <v>5+</v>
      </c>
      <c r="T247" t="str">
        <f t="shared" si="34"/>
        <v>&lt;12</v>
      </c>
      <c r="U247" t="str">
        <f t="shared" si="35"/>
        <v>3</v>
      </c>
    </row>
    <row r="248" spans="2:21" x14ac:dyDescent="0.25">
      <c r="B248">
        <v>33</v>
      </c>
      <c r="C248">
        <v>832</v>
      </c>
      <c r="D248">
        <v>5</v>
      </c>
      <c r="E248">
        <v>63</v>
      </c>
      <c r="F248">
        <v>2911</v>
      </c>
      <c r="G248">
        <v>14776</v>
      </c>
      <c r="H248">
        <v>1</v>
      </c>
      <c r="I248">
        <v>13</v>
      </c>
      <c r="J248">
        <v>2</v>
      </c>
      <c r="M248" t="str">
        <f t="shared" si="27"/>
        <v>29-34</v>
      </c>
      <c r="N248" t="str">
        <f t="shared" si="28"/>
        <v>700-1000</v>
      </c>
      <c r="O248" t="str">
        <f t="shared" si="29"/>
        <v>2-5</v>
      </c>
      <c r="P248" t="str">
        <f t="shared" si="30"/>
        <v>59-74</v>
      </c>
      <c r="Q248" t="str">
        <f t="shared" si="31"/>
        <v>2k-4k</v>
      </c>
      <c r="R248" t="str">
        <f t="shared" si="32"/>
        <v>11k-16k</v>
      </c>
      <c r="S248" t="str">
        <f t="shared" si="33"/>
        <v>0</v>
      </c>
      <c r="T248" t="str">
        <f t="shared" si="34"/>
        <v>13</v>
      </c>
      <c r="U248" t="str">
        <f t="shared" si="35"/>
        <v>&lt;2</v>
      </c>
    </row>
    <row r="249" spans="2:21" x14ac:dyDescent="0.25">
      <c r="B249">
        <v>34</v>
      </c>
      <c r="C249">
        <v>470</v>
      </c>
      <c r="D249">
        <v>2</v>
      </c>
      <c r="E249">
        <v>84</v>
      </c>
      <c r="F249">
        <v>5957</v>
      </c>
      <c r="G249">
        <v>23687</v>
      </c>
      <c r="H249">
        <v>6</v>
      </c>
      <c r="I249">
        <v>13</v>
      </c>
      <c r="J249">
        <v>3</v>
      </c>
      <c r="M249" t="str">
        <f t="shared" si="27"/>
        <v>29-34</v>
      </c>
      <c r="N249" t="str">
        <f t="shared" si="28"/>
        <v>400-700</v>
      </c>
      <c r="O249" t="str">
        <f t="shared" si="29"/>
        <v>&lt;2</v>
      </c>
      <c r="P249" t="str">
        <f t="shared" si="30"/>
        <v>74-87</v>
      </c>
      <c r="Q249" t="str">
        <f t="shared" si="31"/>
        <v>5k-9k</v>
      </c>
      <c r="R249" t="str">
        <f t="shared" si="32"/>
        <v>21k</v>
      </c>
      <c r="S249" t="str">
        <f t="shared" si="33"/>
        <v>5+</v>
      </c>
      <c r="T249" t="str">
        <f t="shared" si="34"/>
        <v>13</v>
      </c>
      <c r="U249" t="str">
        <f t="shared" si="35"/>
        <v>3</v>
      </c>
    </row>
    <row r="250" spans="2:21" x14ac:dyDescent="0.25">
      <c r="B250">
        <v>37</v>
      </c>
      <c r="C250">
        <v>1017</v>
      </c>
      <c r="D250">
        <v>1</v>
      </c>
      <c r="E250">
        <v>83</v>
      </c>
      <c r="F250">
        <v>3920</v>
      </c>
      <c r="G250">
        <v>18697</v>
      </c>
      <c r="H250">
        <v>2</v>
      </c>
      <c r="I250">
        <v>14</v>
      </c>
      <c r="J250">
        <v>2</v>
      </c>
      <c r="M250" t="str">
        <f t="shared" si="27"/>
        <v>34-38</v>
      </c>
      <c r="N250" t="str">
        <f t="shared" si="28"/>
        <v>1000-1300</v>
      </c>
      <c r="O250" t="str">
        <f t="shared" si="29"/>
        <v>&lt;2</v>
      </c>
      <c r="P250" t="str">
        <f t="shared" si="30"/>
        <v>74-87</v>
      </c>
      <c r="Q250" t="str">
        <f t="shared" si="31"/>
        <v>2k-4k</v>
      </c>
      <c r="R250" t="str">
        <f t="shared" si="32"/>
        <v>16k-21k</v>
      </c>
      <c r="S250" t="str">
        <f t="shared" si="33"/>
        <v>&lt;3</v>
      </c>
      <c r="T250" t="str">
        <f t="shared" si="34"/>
        <v>13-15</v>
      </c>
      <c r="U250" t="str">
        <f t="shared" si="35"/>
        <v>&lt;2</v>
      </c>
    </row>
    <row r="251" spans="2:21" x14ac:dyDescent="0.25">
      <c r="B251">
        <v>45</v>
      </c>
      <c r="C251">
        <v>1199</v>
      </c>
      <c r="D251">
        <v>7</v>
      </c>
      <c r="E251">
        <v>77</v>
      </c>
      <c r="F251">
        <v>6434</v>
      </c>
      <c r="G251">
        <v>5118</v>
      </c>
      <c r="H251">
        <v>4</v>
      </c>
      <c r="I251">
        <v>17</v>
      </c>
      <c r="J251">
        <v>1</v>
      </c>
      <c r="M251" t="str">
        <f t="shared" si="27"/>
        <v>38-45</v>
      </c>
      <c r="N251" t="str">
        <f t="shared" si="28"/>
        <v>1000-1300</v>
      </c>
      <c r="O251" t="str">
        <f t="shared" si="29"/>
        <v>5-9</v>
      </c>
      <c r="P251" t="str">
        <f t="shared" si="30"/>
        <v>74-87</v>
      </c>
      <c r="Q251" t="str">
        <f t="shared" si="31"/>
        <v>5k-9k</v>
      </c>
      <c r="R251" t="str">
        <f t="shared" si="32"/>
        <v>&lt;6k</v>
      </c>
      <c r="S251" t="str">
        <f t="shared" si="33"/>
        <v>&lt;5</v>
      </c>
      <c r="T251" t="str">
        <f t="shared" si="34"/>
        <v>15-19</v>
      </c>
      <c r="U251" t="str">
        <f t="shared" si="35"/>
        <v>&lt;2</v>
      </c>
    </row>
    <row r="252" spans="2:21" x14ac:dyDescent="0.25">
      <c r="B252">
        <v>37</v>
      </c>
      <c r="C252">
        <v>504</v>
      </c>
      <c r="D252">
        <v>10</v>
      </c>
      <c r="E252">
        <v>61</v>
      </c>
      <c r="F252">
        <v>10048</v>
      </c>
      <c r="G252">
        <v>22573</v>
      </c>
      <c r="H252">
        <v>6</v>
      </c>
      <c r="I252">
        <v>11</v>
      </c>
      <c r="J252">
        <v>5</v>
      </c>
      <c r="M252" t="str">
        <f t="shared" si="27"/>
        <v>34-38</v>
      </c>
      <c r="N252" t="str">
        <f t="shared" si="28"/>
        <v>400-700</v>
      </c>
      <c r="O252" t="str">
        <f t="shared" si="29"/>
        <v>9-16</v>
      </c>
      <c r="P252" t="str">
        <f t="shared" si="30"/>
        <v>59-74</v>
      </c>
      <c r="Q252" t="str">
        <f t="shared" si="31"/>
        <v>9k+</v>
      </c>
      <c r="R252" t="str">
        <f t="shared" si="32"/>
        <v>21k</v>
      </c>
      <c r="S252" t="str">
        <f t="shared" si="33"/>
        <v>5+</v>
      </c>
      <c r="T252" t="str">
        <f t="shared" si="34"/>
        <v>&lt;12</v>
      </c>
      <c r="U252" t="str">
        <f t="shared" si="35"/>
        <v>4+</v>
      </c>
    </row>
    <row r="253" spans="2:21" x14ac:dyDescent="0.25">
      <c r="B253">
        <v>39</v>
      </c>
      <c r="C253">
        <v>505</v>
      </c>
      <c r="D253">
        <v>2</v>
      </c>
      <c r="E253">
        <v>64</v>
      </c>
      <c r="F253">
        <v>10938</v>
      </c>
      <c r="G253">
        <v>6420</v>
      </c>
      <c r="H253">
        <v>0</v>
      </c>
      <c r="I253">
        <v>25</v>
      </c>
      <c r="J253">
        <v>1</v>
      </c>
      <c r="M253" t="str">
        <f t="shared" si="27"/>
        <v>38-45</v>
      </c>
      <c r="N253" t="str">
        <f t="shared" si="28"/>
        <v>400-700</v>
      </c>
      <c r="O253" t="str">
        <f t="shared" si="29"/>
        <v>&lt;2</v>
      </c>
      <c r="P253" t="str">
        <f t="shared" si="30"/>
        <v>59-74</v>
      </c>
      <c r="Q253" t="str">
        <f t="shared" si="31"/>
        <v>9k+</v>
      </c>
      <c r="R253" t="str">
        <f t="shared" si="32"/>
        <v>&lt;6k</v>
      </c>
      <c r="S253" t="str">
        <f t="shared" si="33"/>
        <v>0</v>
      </c>
      <c r="T253" t="str">
        <f t="shared" si="34"/>
        <v>19+</v>
      </c>
      <c r="U253" t="str">
        <f t="shared" si="35"/>
        <v>&lt;2</v>
      </c>
    </row>
    <row r="254" spans="2:21" x14ac:dyDescent="0.25">
      <c r="B254">
        <v>29</v>
      </c>
      <c r="C254">
        <v>665</v>
      </c>
      <c r="D254">
        <v>15</v>
      </c>
      <c r="E254">
        <v>60</v>
      </c>
      <c r="F254">
        <v>2340</v>
      </c>
      <c r="G254">
        <v>22673</v>
      </c>
      <c r="H254">
        <v>1</v>
      </c>
      <c r="I254">
        <v>19</v>
      </c>
      <c r="J254">
        <v>1</v>
      </c>
      <c r="M254" t="str">
        <f t="shared" si="27"/>
        <v>18-29</v>
      </c>
      <c r="N254" t="str">
        <f t="shared" si="28"/>
        <v>700-1000</v>
      </c>
      <c r="O254" t="str">
        <f t="shared" si="29"/>
        <v>9-16</v>
      </c>
      <c r="P254" t="str">
        <f t="shared" si="30"/>
        <v>59-74</v>
      </c>
      <c r="Q254" t="str">
        <f t="shared" si="31"/>
        <v>&lt;2k</v>
      </c>
      <c r="R254" t="str">
        <f t="shared" si="32"/>
        <v>21k</v>
      </c>
      <c r="S254" t="str">
        <f t="shared" si="33"/>
        <v>0</v>
      </c>
      <c r="T254" t="str">
        <f t="shared" si="34"/>
        <v>15-19</v>
      </c>
      <c r="U254" t="str">
        <f t="shared" si="35"/>
        <v>&lt;2</v>
      </c>
    </row>
    <row r="255" spans="2:21" x14ac:dyDescent="0.25">
      <c r="B255">
        <v>42</v>
      </c>
      <c r="C255">
        <v>916</v>
      </c>
      <c r="D255">
        <v>17</v>
      </c>
      <c r="E255">
        <v>82</v>
      </c>
      <c r="F255">
        <v>6545</v>
      </c>
      <c r="G255">
        <v>23016</v>
      </c>
      <c r="H255">
        <v>3</v>
      </c>
      <c r="I255">
        <v>18</v>
      </c>
      <c r="J255">
        <v>1</v>
      </c>
      <c r="M255" t="str">
        <f t="shared" si="27"/>
        <v>38-45</v>
      </c>
      <c r="N255" t="str">
        <f t="shared" si="28"/>
        <v>700-1000</v>
      </c>
      <c r="O255" t="str">
        <f t="shared" si="29"/>
        <v>16+</v>
      </c>
      <c r="P255" t="str">
        <f t="shared" si="30"/>
        <v>74-87</v>
      </c>
      <c r="Q255" t="str">
        <f t="shared" si="31"/>
        <v>5k-9k</v>
      </c>
      <c r="R255" t="str">
        <f t="shared" si="32"/>
        <v>21k</v>
      </c>
      <c r="S255" t="str">
        <f t="shared" si="33"/>
        <v>&lt;3</v>
      </c>
      <c r="T255" t="str">
        <f t="shared" si="34"/>
        <v>15-19</v>
      </c>
      <c r="U255" t="str">
        <f t="shared" si="35"/>
        <v>&lt;2</v>
      </c>
    </row>
    <row r="256" spans="2:21" x14ac:dyDescent="0.25">
      <c r="B256">
        <v>29</v>
      </c>
      <c r="C256">
        <v>1247</v>
      </c>
      <c r="D256">
        <v>20</v>
      </c>
      <c r="E256">
        <v>45</v>
      </c>
      <c r="F256">
        <v>6931</v>
      </c>
      <c r="G256">
        <v>10732</v>
      </c>
      <c r="H256">
        <v>2</v>
      </c>
      <c r="I256">
        <v>14</v>
      </c>
      <c r="J256">
        <v>2</v>
      </c>
      <c r="M256" t="str">
        <f t="shared" si="27"/>
        <v>18-29</v>
      </c>
      <c r="N256" t="str">
        <f t="shared" si="28"/>
        <v>1300+</v>
      </c>
      <c r="O256" t="str">
        <f t="shared" si="29"/>
        <v>16+</v>
      </c>
      <c r="P256" t="str">
        <f t="shared" si="30"/>
        <v>&lt;45</v>
      </c>
      <c r="Q256" t="str">
        <f t="shared" si="31"/>
        <v>5k-9k</v>
      </c>
      <c r="R256" t="str">
        <f t="shared" si="32"/>
        <v>6k-11k</v>
      </c>
      <c r="S256" t="str">
        <f t="shared" si="33"/>
        <v>&lt;3</v>
      </c>
      <c r="T256" t="str">
        <f t="shared" si="34"/>
        <v>13-15</v>
      </c>
      <c r="U256" t="str">
        <f t="shared" si="35"/>
        <v>&lt;2</v>
      </c>
    </row>
    <row r="257" spans="2:21" x14ac:dyDescent="0.25">
      <c r="B257">
        <v>25</v>
      </c>
      <c r="C257">
        <v>685</v>
      </c>
      <c r="D257">
        <v>1</v>
      </c>
      <c r="E257">
        <v>62</v>
      </c>
      <c r="F257">
        <v>4898</v>
      </c>
      <c r="G257">
        <v>7505</v>
      </c>
      <c r="H257">
        <v>0</v>
      </c>
      <c r="I257">
        <v>12</v>
      </c>
      <c r="J257">
        <v>3</v>
      </c>
      <c r="M257" t="str">
        <f t="shared" si="27"/>
        <v>18-29</v>
      </c>
      <c r="N257" t="str">
        <f t="shared" si="28"/>
        <v>700-1000</v>
      </c>
      <c r="O257" t="str">
        <f t="shared" si="29"/>
        <v>&lt;2</v>
      </c>
      <c r="P257" t="str">
        <f t="shared" si="30"/>
        <v>59-74</v>
      </c>
      <c r="Q257" t="str">
        <f t="shared" si="31"/>
        <v>4k-5k</v>
      </c>
      <c r="R257" t="str">
        <f t="shared" si="32"/>
        <v>6k-11k</v>
      </c>
      <c r="S257" t="str">
        <f t="shared" si="33"/>
        <v>0</v>
      </c>
      <c r="T257" t="str">
        <f t="shared" si="34"/>
        <v>&lt;12</v>
      </c>
      <c r="U257" t="str">
        <f t="shared" si="35"/>
        <v>3</v>
      </c>
    </row>
    <row r="258" spans="2:21" x14ac:dyDescent="0.25">
      <c r="B258">
        <v>42</v>
      </c>
      <c r="C258">
        <v>269</v>
      </c>
      <c r="D258">
        <v>2</v>
      </c>
      <c r="E258">
        <v>56</v>
      </c>
      <c r="F258">
        <v>2593</v>
      </c>
      <c r="G258">
        <v>8007</v>
      </c>
      <c r="H258">
        <v>0</v>
      </c>
      <c r="I258">
        <v>11</v>
      </c>
      <c r="J258">
        <v>4</v>
      </c>
      <c r="M258" t="str">
        <f t="shared" si="27"/>
        <v>38-45</v>
      </c>
      <c r="N258" t="str">
        <f t="shared" si="28"/>
        <v>UPTO 400</v>
      </c>
      <c r="O258" t="str">
        <f t="shared" si="29"/>
        <v>&lt;2</v>
      </c>
      <c r="P258" t="str">
        <f t="shared" si="30"/>
        <v>45-59</v>
      </c>
      <c r="Q258" t="str">
        <f t="shared" si="31"/>
        <v>&lt;2k</v>
      </c>
      <c r="R258" t="str">
        <f t="shared" si="32"/>
        <v>6k-11k</v>
      </c>
      <c r="S258" t="str">
        <f t="shared" si="33"/>
        <v>0</v>
      </c>
      <c r="T258" t="str">
        <f t="shared" si="34"/>
        <v>&lt;12</v>
      </c>
      <c r="U258" t="str">
        <f t="shared" si="35"/>
        <v>4</v>
      </c>
    </row>
    <row r="259" spans="2:21" x14ac:dyDescent="0.25">
      <c r="B259">
        <v>40</v>
      </c>
      <c r="C259">
        <v>1416</v>
      </c>
      <c r="D259">
        <v>2</v>
      </c>
      <c r="E259">
        <v>49</v>
      </c>
      <c r="F259">
        <v>19436</v>
      </c>
      <c r="G259">
        <v>5949</v>
      </c>
      <c r="H259">
        <v>0</v>
      </c>
      <c r="I259">
        <v>19</v>
      </c>
      <c r="J259">
        <v>5</v>
      </c>
      <c r="M259" t="str">
        <f t="shared" ref="M259:M322" si="36">IF(B259&lt;=29,"18-29",IF(B259&lt;=34,"29-34",IF(B259&lt;=38,"34-38",IF(B259&lt;=45,"38-45",IF(B259&gt;45,"45+")))))</f>
        <v>38-45</v>
      </c>
      <c r="N259" t="str">
        <f t="shared" ref="N259:N322" si="37">IF(C259&lt;=394,"UPTO 400",IF(C259&lt;=661,"400-700",IF(C259&lt;=938,"700-1000",IF(C259&lt;=1224,"1000-1300",IF(C259&gt;1224,"1300+")))))</f>
        <v>1300+</v>
      </c>
      <c r="O259" t="str">
        <f t="shared" ref="O259:O322" si="38">IF( D259&lt;=2,"&lt;2",IF(D259 &lt;=5,"2-5",IF(D259 &lt;= 9,"5-9",IF( D259&lt;=16,"9-16",IF(D259 &gt;16,"16+")))))</f>
        <v>&lt;2</v>
      </c>
      <c r="P259" t="str">
        <f t="shared" ref="P259:P322" si="39">IF( E259&lt;= 45,"&lt;45",IF(E259 &lt;=59,"45-59",IF(E259 &lt;= 74,"59-74",IF(E259 &lt;= 87,"74-87",IF(E259 &gt;87,"87+")))))</f>
        <v>45-59</v>
      </c>
      <c r="Q259" t="str">
        <f t="shared" ref="Q259:Q322" si="40">IF( F259&lt;= 2702,"&lt;2k",IF(F259 &lt;=4247,"2k-4k",IF(F259 &lt;=5769,"4k-5k",IF(F259&lt;=9830,"5k-9k",IF(F259 &gt;9830,"9k+")))))</f>
        <v>9k+</v>
      </c>
      <c r="R259" t="str">
        <f t="shared" ref="R259:R322" si="41">IF( G259&lt;=6895,"&lt;6k",IF( G259&lt;=11817,"6k-11k",IF( G259&lt;=16625,"11k-16k",IF( G259&lt;=21712,"16k-21k",IF( G259&gt;21712,"21k")))))</f>
        <v>&lt;6k</v>
      </c>
      <c r="S259" t="str">
        <f t="shared" ref="S259:S322" si="42">IF(H259 &lt;=1,"0",IF( H259&lt;=1,"1",IF(H259 &lt;=3,"&lt;3",IF(H259 &lt;=5,"&lt;5",IF(H259 &gt; 5,"5+")))))</f>
        <v>0</v>
      </c>
      <c r="T259" t="str">
        <f t="shared" ref="T259:T322" si="43">IF(I259 &lt;= 12,"&lt;12",IF(I259 &lt;=13,"13",IF( I259&lt;=15,"13-15",IF(I259&lt;=19,"15-19",IF( I259&gt; 19,"19+")))))</f>
        <v>15-19</v>
      </c>
      <c r="U259" t="str">
        <f t="shared" ref="U259:U322" si="44">IF(J259 &lt;=2,"&lt;2",IF(J259 &lt;=2,"2",IF( J259&lt;=3,"3",IF(J259&lt;=4,"4",IF( J259&gt;4,"4+")))))</f>
        <v>4+</v>
      </c>
    </row>
    <row r="260" spans="2:21" x14ac:dyDescent="0.25">
      <c r="B260">
        <v>51</v>
      </c>
      <c r="C260">
        <v>833</v>
      </c>
      <c r="D260">
        <v>1</v>
      </c>
      <c r="E260">
        <v>96</v>
      </c>
      <c r="F260">
        <v>2723</v>
      </c>
      <c r="G260">
        <v>23231</v>
      </c>
      <c r="H260">
        <v>1</v>
      </c>
      <c r="I260">
        <v>11</v>
      </c>
      <c r="J260">
        <v>0</v>
      </c>
      <c r="M260" t="str">
        <f t="shared" si="36"/>
        <v>45+</v>
      </c>
      <c r="N260" t="str">
        <f t="shared" si="37"/>
        <v>700-1000</v>
      </c>
      <c r="O260" t="str">
        <f t="shared" si="38"/>
        <v>&lt;2</v>
      </c>
      <c r="P260" t="str">
        <f t="shared" si="39"/>
        <v>87+</v>
      </c>
      <c r="Q260" t="str">
        <f t="shared" si="40"/>
        <v>2k-4k</v>
      </c>
      <c r="R260" t="str">
        <f t="shared" si="41"/>
        <v>21k</v>
      </c>
      <c r="S260" t="str">
        <f t="shared" si="42"/>
        <v>0</v>
      </c>
      <c r="T260" t="str">
        <f t="shared" si="43"/>
        <v>&lt;12</v>
      </c>
      <c r="U260" t="str">
        <f t="shared" si="44"/>
        <v>&lt;2</v>
      </c>
    </row>
    <row r="261" spans="2:21" x14ac:dyDescent="0.25">
      <c r="B261">
        <v>31</v>
      </c>
      <c r="C261">
        <v>307</v>
      </c>
      <c r="D261">
        <v>29</v>
      </c>
      <c r="E261">
        <v>71</v>
      </c>
      <c r="F261">
        <v>3479</v>
      </c>
      <c r="G261">
        <v>11652</v>
      </c>
      <c r="H261">
        <v>0</v>
      </c>
      <c r="I261">
        <v>11</v>
      </c>
      <c r="J261">
        <v>2</v>
      </c>
      <c r="M261" t="str">
        <f t="shared" si="36"/>
        <v>29-34</v>
      </c>
      <c r="N261" t="str">
        <f t="shared" si="37"/>
        <v>UPTO 400</v>
      </c>
      <c r="O261" t="str">
        <f t="shared" si="38"/>
        <v>16+</v>
      </c>
      <c r="P261" t="str">
        <f t="shared" si="39"/>
        <v>59-74</v>
      </c>
      <c r="Q261" t="str">
        <f t="shared" si="40"/>
        <v>2k-4k</v>
      </c>
      <c r="R261" t="str">
        <f t="shared" si="41"/>
        <v>6k-11k</v>
      </c>
      <c r="S261" t="str">
        <f t="shared" si="42"/>
        <v>0</v>
      </c>
      <c r="T261" t="str">
        <f t="shared" si="43"/>
        <v>&lt;12</v>
      </c>
      <c r="U261" t="str">
        <f t="shared" si="44"/>
        <v>&lt;2</v>
      </c>
    </row>
    <row r="262" spans="2:21" x14ac:dyDescent="0.25">
      <c r="B262">
        <v>32</v>
      </c>
      <c r="C262">
        <v>1311</v>
      </c>
      <c r="D262">
        <v>7</v>
      </c>
      <c r="E262">
        <v>100</v>
      </c>
      <c r="F262">
        <v>2794</v>
      </c>
      <c r="G262">
        <v>26062</v>
      </c>
      <c r="H262">
        <v>1</v>
      </c>
      <c r="I262">
        <v>20</v>
      </c>
      <c r="J262">
        <v>3</v>
      </c>
      <c r="M262" t="str">
        <f t="shared" si="36"/>
        <v>29-34</v>
      </c>
      <c r="N262" t="str">
        <f t="shared" si="37"/>
        <v>1300+</v>
      </c>
      <c r="O262" t="str">
        <f t="shared" si="38"/>
        <v>5-9</v>
      </c>
      <c r="P262" t="str">
        <f t="shared" si="39"/>
        <v>87+</v>
      </c>
      <c r="Q262" t="str">
        <f t="shared" si="40"/>
        <v>2k-4k</v>
      </c>
      <c r="R262" t="str">
        <f t="shared" si="41"/>
        <v>21k</v>
      </c>
      <c r="S262" t="str">
        <f t="shared" si="42"/>
        <v>0</v>
      </c>
      <c r="T262" t="str">
        <f t="shared" si="43"/>
        <v>19+</v>
      </c>
      <c r="U262" t="str">
        <f t="shared" si="44"/>
        <v>3</v>
      </c>
    </row>
    <row r="263" spans="2:21" x14ac:dyDescent="0.25">
      <c r="B263">
        <v>38</v>
      </c>
      <c r="C263">
        <v>1327</v>
      </c>
      <c r="D263">
        <v>2</v>
      </c>
      <c r="E263">
        <v>39</v>
      </c>
      <c r="F263">
        <v>5249</v>
      </c>
      <c r="G263">
        <v>19682</v>
      </c>
      <c r="H263">
        <v>3</v>
      </c>
      <c r="I263">
        <v>18</v>
      </c>
      <c r="J263">
        <v>0</v>
      </c>
      <c r="M263" t="str">
        <f t="shared" si="36"/>
        <v>34-38</v>
      </c>
      <c r="N263" t="str">
        <f t="shared" si="37"/>
        <v>1300+</v>
      </c>
      <c r="O263" t="str">
        <f t="shared" si="38"/>
        <v>&lt;2</v>
      </c>
      <c r="P263" t="str">
        <f t="shared" si="39"/>
        <v>&lt;45</v>
      </c>
      <c r="Q263" t="str">
        <f t="shared" si="40"/>
        <v>4k-5k</v>
      </c>
      <c r="R263" t="str">
        <f t="shared" si="41"/>
        <v>16k-21k</v>
      </c>
      <c r="S263" t="str">
        <f t="shared" si="42"/>
        <v>&lt;3</v>
      </c>
      <c r="T263" t="str">
        <f t="shared" si="43"/>
        <v>15-19</v>
      </c>
      <c r="U263" t="str">
        <f t="shared" si="44"/>
        <v>&lt;2</v>
      </c>
    </row>
    <row r="264" spans="2:21" x14ac:dyDescent="0.25">
      <c r="B264">
        <v>32</v>
      </c>
      <c r="C264">
        <v>128</v>
      </c>
      <c r="D264">
        <v>2</v>
      </c>
      <c r="E264">
        <v>84</v>
      </c>
      <c r="F264">
        <v>2176</v>
      </c>
      <c r="G264">
        <v>19737</v>
      </c>
      <c r="H264">
        <v>4</v>
      </c>
      <c r="I264">
        <v>13</v>
      </c>
      <c r="J264">
        <v>5</v>
      </c>
      <c r="M264" t="str">
        <f t="shared" si="36"/>
        <v>29-34</v>
      </c>
      <c r="N264" t="str">
        <f t="shared" si="37"/>
        <v>UPTO 400</v>
      </c>
      <c r="O264" t="str">
        <f t="shared" si="38"/>
        <v>&lt;2</v>
      </c>
      <c r="P264" t="str">
        <f t="shared" si="39"/>
        <v>74-87</v>
      </c>
      <c r="Q264" t="str">
        <f t="shared" si="40"/>
        <v>&lt;2k</v>
      </c>
      <c r="R264" t="str">
        <f t="shared" si="41"/>
        <v>16k-21k</v>
      </c>
      <c r="S264" t="str">
        <f t="shared" si="42"/>
        <v>&lt;5</v>
      </c>
      <c r="T264" t="str">
        <f t="shared" si="43"/>
        <v>13</v>
      </c>
      <c r="U264" t="str">
        <f t="shared" si="44"/>
        <v>4+</v>
      </c>
    </row>
    <row r="265" spans="2:21" x14ac:dyDescent="0.25">
      <c r="B265">
        <v>46</v>
      </c>
      <c r="C265">
        <v>488</v>
      </c>
      <c r="D265">
        <v>2</v>
      </c>
      <c r="E265">
        <v>75</v>
      </c>
      <c r="F265">
        <v>16872</v>
      </c>
      <c r="G265">
        <v>14977</v>
      </c>
      <c r="H265">
        <v>3</v>
      </c>
      <c r="I265">
        <v>12</v>
      </c>
      <c r="J265">
        <v>2</v>
      </c>
      <c r="M265" t="str">
        <f t="shared" si="36"/>
        <v>45+</v>
      </c>
      <c r="N265" t="str">
        <f t="shared" si="37"/>
        <v>400-700</v>
      </c>
      <c r="O265" t="str">
        <f t="shared" si="38"/>
        <v>&lt;2</v>
      </c>
      <c r="P265" t="str">
        <f t="shared" si="39"/>
        <v>74-87</v>
      </c>
      <c r="Q265" t="str">
        <f t="shared" si="40"/>
        <v>9k+</v>
      </c>
      <c r="R265" t="str">
        <f t="shared" si="41"/>
        <v>11k-16k</v>
      </c>
      <c r="S265" t="str">
        <f t="shared" si="42"/>
        <v>&lt;3</v>
      </c>
      <c r="T265" t="str">
        <f t="shared" si="43"/>
        <v>&lt;12</v>
      </c>
      <c r="U265" t="str">
        <f t="shared" si="44"/>
        <v>&lt;2</v>
      </c>
    </row>
    <row r="266" spans="2:21" x14ac:dyDescent="0.25">
      <c r="B266">
        <v>28</v>
      </c>
      <c r="C266">
        <v>529</v>
      </c>
      <c r="D266">
        <v>2</v>
      </c>
      <c r="E266">
        <v>79</v>
      </c>
      <c r="F266">
        <v>3485</v>
      </c>
      <c r="G266">
        <v>14935</v>
      </c>
      <c r="H266">
        <v>2</v>
      </c>
      <c r="I266">
        <v>11</v>
      </c>
      <c r="J266">
        <v>5</v>
      </c>
      <c r="M266" t="str">
        <f t="shared" si="36"/>
        <v>18-29</v>
      </c>
      <c r="N266" t="str">
        <f t="shared" si="37"/>
        <v>400-700</v>
      </c>
      <c r="O266" t="str">
        <f t="shared" si="38"/>
        <v>&lt;2</v>
      </c>
      <c r="P266" t="str">
        <f t="shared" si="39"/>
        <v>74-87</v>
      </c>
      <c r="Q266" t="str">
        <f t="shared" si="40"/>
        <v>2k-4k</v>
      </c>
      <c r="R266" t="str">
        <f t="shared" si="41"/>
        <v>11k-16k</v>
      </c>
      <c r="S266" t="str">
        <f t="shared" si="42"/>
        <v>&lt;3</v>
      </c>
      <c r="T266" t="str">
        <f t="shared" si="43"/>
        <v>&lt;12</v>
      </c>
      <c r="U266" t="str">
        <f t="shared" si="44"/>
        <v>4+</v>
      </c>
    </row>
    <row r="267" spans="2:21" x14ac:dyDescent="0.25">
      <c r="B267">
        <v>29</v>
      </c>
      <c r="C267">
        <v>1210</v>
      </c>
      <c r="D267">
        <v>2</v>
      </c>
      <c r="E267">
        <v>78</v>
      </c>
      <c r="F267">
        <v>6644</v>
      </c>
      <c r="G267">
        <v>3687</v>
      </c>
      <c r="H267">
        <v>2</v>
      </c>
      <c r="I267">
        <v>19</v>
      </c>
      <c r="J267">
        <v>2</v>
      </c>
      <c r="M267" t="str">
        <f t="shared" si="36"/>
        <v>18-29</v>
      </c>
      <c r="N267" t="str">
        <f t="shared" si="37"/>
        <v>1000-1300</v>
      </c>
      <c r="O267" t="str">
        <f t="shared" si="38"/>
        <v>&lt;2</v>
      </c>
      <c r="P267" t="str">
        <f t="shared" si="39"/>
        <v>74-87</v>
      </c>
      <c r="Q267" t="str">
        <f t="shared" si="40"/>
        <v>5k-9k</v>
      </c>
      <c r="R267" t="str">
        <f t="shared" si="41"/>
        <v>&lt;6k</v>
      </c>
      <c r="S267" t="str">
        <f t="shared" si="42"/>
        <v>&lt;3</v>
      </c>
      <c r="T267" t="str">
        <f t="shared" si="43"/>
        <v>15-19</v>
      </c>
      <c r="U267" t="str">
        <f t="shared" si="44"/>
        <v>&lt;2</v>
      </c>
    </row>
    <row r="268" spans="2:21" x14ac:dyDescent="0.25">
      <c r="B268">
        <v>31</v>
      </c>
      <c r="C268">
        <v>1463</v>
      </c>
      <c r="D268">
        <v>23</v>
      </c>
      <c r="E268">
        <v>64</v>
      </c>
      <c r="F268">
        <v>5582</v>
      </c>
      <c r="G268">
        <v>14408</v>
      </c>
      <c r="H268">
        <v>0</v>
      </c>
      <c r="I268">
        <v>21</v>
      </c>
      <c r="J268">
        <v>2</v>
      </c>
      <c r="M268" t="str">
        <f t="shared" si="36"/>
        <v>29-34</v>
      </c>
      <c r="N268" t="str">
        <f t="shared" si="37"/>
        <v>1300+</v>
      </c>
      <c r="O268" t="str">
        <f t="shared" si="38"/>
        <v>16+</v>
      </c>
      <c r="P268" t="str">
        <f t="shared" si="39"/>
        <v>59-74</v>
      </c>
      <c r="Q268" t="str">
        <f t="shared" si="40"/>
        <v>4k-5k</v>
      </c>
      <c r="R268" t="str">
        <f t="shared" si="41"/>
        <v>11k-16k</v>
      </c>
      <c r="S268" t="str">
        <f t="shared" si="42"/>
        <v>0</v>
      </c>
      <c r="T268" t="str">
        <f t="shared" si="43"/>
        <v>19+</v>
      </c>
      <c r="U268" t="str">
        <f t="shared" si="44"/>
        <v>&lt;2</v>
      </c>
    </row>
    <row r="269" spans="2:21" x14ac:dyDescent="0.25">
      <c r="B269">
        <v>25</v>
      </c>
      <c r="C269">
        <v>675</v>
      </c>
      <c r="D269">
        <v>5</v>
      </c>
      <c r="E269">
        <v>85</v>
      </c>
      <c r="F269">
        <v>4000</v>
      </c>
      <c r="G269">
        <v>18384</v>
      </c>
      <c r="H269">
        <v>1</v>
      </c>
      <c r="I269">
        <v>12</v>
      </c>
      <c r="J269">
        <v>2</v>
      </c>
      <c r="M269" t="str">
        <f t="shared" si="36"/>
        <v>18-29</v>
      </c>
      <c r="N269" t="str">
        <f t="shared" si="37"/>
        <v>700-1000</v>
      </c>
      <c r="O269" t="str">
        <f t="shared" si="38"/>
        <v>2-5</v>
      </c>
      <c r="P269" t="str">
        <f t="shared" si="39"/>
        <v>74-87</v>
      </c>
      <c r="Q269" t="str">
        <f t="shared" si="40"/>
        <v>2k-4k</v>
      </c>
      <c r="R269" t="str">
        <f t="shared" si="41"/>
        <v>16k-21k</v>
      </c>
      <c r="S269" t="str">
        <f t="shared" si="42"/>
        <v>0</v>
      </c>
      <c r="T269" t="str">
        <f t="shared" si="43"/>
        <v>&lt;12</v>
      </c>
      <c r="U269" t="str">
        <f t="shared" si="44"/>
        <v>&lt;2</v>
      </c>
    </row>
    <row r="270" spans="2:21" x14ac:dyDescent="0.25">
      <c r="B270">
        <v>45</v>
      </c>
      <c r="C270">
        <v>1385</v>
      </c>
      <c r="D270">
        <v>20</v>
      </c>
      <c r="E270">
        <v>79</v>
      </c>
      <c r="F270">
        <v>13496</v>
      </c>
      <c r="G270">
        <v>7501</v>
      </c>
      <c r="H270">
        <v>0</v>
      </c>
      <c r="I270">
        <v>14</v>
      </c>
      <c r="J270">
        <v>2</v>
      </c>
      <c r="M270" t="str">
        <f t="shared" si="36"/>
        <v>38-45</v>
      </c>
      <c r="N270" t="str">
        <f t="shared" si="37"/>
        <v>1300+</v>
      </c>
      <c r="O270" t="str">
        <f t="shared" si="38"/>
        <v>16+</v>
      </c>
      <c r="P270" t="str">
        <f t="shared" si="39"/>
        <v>74-87</v>
      </c>
      <c r="Q270" t="str">
        <f t="shared" si="40"/>
        <v>9k+</v>
      </c>
      <c r="R270" t="str">
        <f t="shared" si="41"/>
        <v>6k-11k</v>
      </c>
      <c r="S270" t="str">
        <f t="shared" si="42"/>
        <v>0</v>
      </c>
      <c r="T270" t="str">
        <f t="shared" si="43"/>
        <v>13-15</v>
      </c>
      <c r="U270" t="str">
        <f t="shared" si="44"/>
        <v>&lt;2</v>
      </c>
    </row>
    <row r="271" spans="2:21" x14ac:dyDescent="0.25">
      <c r="B271">
        <v>36</v>
      </c>
      <c r="C271">
        <v>1403</v>
      </c>
      <c r="D271">
        <v>6</v>
      </c>
      <c r="E271">
        <v>47</v>
      </c>
      <c r="F271">
        <v>3210</v>
      </c>
      <c r="G271">
        <v>20251</v>
      </c>
      <c r="H271">
        <v>0</v>
      </c>
      <c r="I271">
        <v>11</v>
      </c>
      <c r="J271">
        <v>4</v>
      </c>
      <c r="M271" t="str">
        <f t="shared" si="36"/>
        <v>34-38</v>
      </c>
      <c r="N271" t="str">
        <f t="shared" si="37"/>
        <v>1300+</v>
      </c>
      <c r="O271" t="str">
        <f t="shared" si="38"/>
        <v>5-9</v>
      </c>
      <c r="P271" t="str">
        <f t="shared" si="39"/>
        <v>45-59</v>
      </c>
      <c r="Q271" t="str">
        <f t="shared" si="40"/>
        <v>2k-4k</v>
      </c>
      <c r="R271" t="str">
        <f t="shared" si="41"/>
        <v>16k-21k</v>
      </c>
      <c r="S271" t="str">
        <f t="shared" si="42"/>
        <v>0</v>
      </c>
      <c r="T271" t="str">
        <f t="shared" si="43"/>
        <v>&lt;12</v>
      </c>
      <c r="U271" t="str">
        <f t="shared" si="44"/>
        <v>4</v>
      </c>
    </row>
    <row r="272" spans="2:21" x14ac:dyDescent="0.25">
      <c r="B272">
        <v>55</v>
      </c>
      <c r="C272">
        <v>452</v>
      </c>
      <c r="D272">
        <v>1</v>
      </c>
      <c r="E272">
        <v>81</v>
      </c>
      <c r="F272">
        <v>19045</v>
      </c>
      <c r="G272">
        <v>18938</v>
      </c>
      <c r="H272">
        <v>0</v>
      </c>
      <c r="I272">
        <v>14</v>
      </c>
      <c r="J272">
        <v>2</v>
      </c>
      <c r="M272" t="str">
        <f t="shared" si="36"/>
        <v>45+</v>
      </c>
      <c r="N272" t="str">
        <f t="shared" si="37"/>
        <v>400-700</v>
      </c>
      <c r="O272" t="str">
        <f t="shared" si="38"/>
        <v>&lt;2</v>
      </c>
      <c r="P272" t="str">
        <f t="shared" si="39"/>
        <v>74-87</v>
      </c>
      <c r="Q272" t="str">
        <f t="shared" si="40"/>
        <v>9k+</v>
      </c>
      <c r="R272" t="str">
        <f t="shared" si="41"/>
        <v>16k-21k</v>
      </c>
      <c r="S272" t="str">
        <f t="shared" si="42"/>
        <v>0</v>
      </c>
      <c r="T272" t="str">
        <f t="shared" si="43"/>
        <v>13-15</v>
      </c>
      <c r="U272" t="str">
        <f t="shared" si="44"/>
        <v>&lt;2</v>
      </c>
    </row>
    <row r="273" spans="2:21" x14ac:dyDescent="0.25">
      <c r="B273">
        <v>47</v>
      </c>
      <c r="C273">
        <v>666</v>
      </c>
      <c r="D273">
        <v>29</v>
      </c>
      <c r="E273">
        <v>88</v>
      </c>
      <c r="F273">
        <v>11849</v>
      </c>
      <c r="G273">
        <v>10268</v>
      </c>
      <c r="H273">
        <v>1</v>
      </c>
      <c r="I273">
        <v>12</v>
      </c>
      <c r="J273">
        <v>2</v>
      </c>
      <c r="M273" t="str">
        <f t="shared" si="36"/>
        <v>45+</v>
      </c>
      <c r="N273" t="str">
        <f t="shared" si="37"/>
        <v>700-1000</v>
      </c>
      <c r="O273" t="str">
        <f t="shared" si="38"/>
        <v>16+</v>
      </c>
      <c r="P273" t="str">
        <f t="shared" si="39"/>
        <v>87+</v>
      </c>
      <c r="Q273" t="str">
        <f t="shared" si="40"/>
        <v>9k+</v>
      </c>
      <c r="R273" t="str">
        <f t="shared" si="41"/>
        <v>6k-11k</v>
      </c>
      <c r="S273" t="str">
        <f t="shared" si="42"/>
        <v>0</v>
      </c>
      <c r="T273" t="str">
        <f t="shared" si="43"/>
        <v>&lt;12</v>
      </c>
      <c r="U273" t="str">
        <f t="shared" si="44"/>
        <v>&lt;2</v>
      </c>
    </row>
    <row r="274" spans="2:21" x14ac:dyDescent="0.25">
      <c r="B274">
        <v>28</v>
      </c>
      <c r="C274">
        <v>1158</v>
      </c>
      <c r="D274">
        <v>9</v>
      </c>
      <c r="E274">
        <v>94</v>
      </c>
      <c r="F274">
        <v>2070</v>
      </c>
      <c r="G274">
        <v>2613</v>
      </c>
      <c r="H274">
        <v>1</v>
      </c>
      <c r="I274">
        <v>23</v>
      </c>
      <c r="J274">
        <v>3</v>
      </c>
      <c r="M274" t="str">
        <f t="shared" si="36"/>
        <v>18-29</v>
      </c>
      <c r="N274" t="str">
        <f t="shared" si="37"/>
        <v>1000-1300</v>
      </c>
      <c r="O274" t="str">
        <f t="shared" si="38"/>
        <v>5-9</v>
      </c>
      <c r="P274" t="str">
        <f t="shared" si="39"/>
        <v>87+</v>
      </c>
      <c r="Q274" t="str">
        <f t="shared" si="40"/>
        <v>&lt;2k</v>
      </c>
      <c r="R274" t="str">
        <f t="shared" si="41"/>
        <v>&lt;6k</v>
      </c>
      <c r="S274" t="str">
        <f t="shared" si="42"/>
        <v>0</v>
      </c>
      <c r="T274" t="str">
        <f t="shared" si="43"/>
        <v>19+</v>
      </c>
      <c r="U274" t="str">
        <f t="shared" si="44"/>
        <v>3</v>
      </c>
    </row>
    <row r="275" spans="2:21" x14ac:dyDescent="0.25">
      <c r="B275">
        <v>37</v>
      </c>
      <c r="C275">
        <v>228</v>
      </c>
      <c r="D275">
        <v>6</v>
      </c>
      <c r="E275">
        <v>98</v>
      </c>
      <c r="F275">
        <v>6502</v>
      </c>
      <c r="G275">
        <v>22825</v>
      </c>
      <c r="H275">
        <v>4</v>
      </c>
      <c r="I275">
        <v>14</v>
      </c>
      <c r="J275">
        <v>5</v>
      </c>
      <c r="M275" t="str">
        <f t="shared" si="36"/>
        <v>34-38</v>
      </c>
      <c r="N275" t="str">
        <f t="shared" si="37"/>
        <v>UPTO 400</v>
      </c>
      <c r="O275" t="str">
        <f t="shared" si="38"/>
        <v>5-9</v>
      </c>
      <c r="P275" t="str">
        <f t="shared" si="39"/>
        <v>87+</v>
      </c>
      <c r="Q275" t="str">
        <f t="shared" si="40"/>
        <v>5k-9k</v>
      </c>
      <c r="R275" t="str">
        <f t="shared" si="41"/>
        <v>21k</v>
      </c>
      <c r="S275" t="str">
        <f t="shared" si="42"/>
        <v>&lt;5</v>
      </c>
      <c r="T275" t="str">
        <f t="shared" si="43"/>
        <v>13-15</v>
      </c>
      <c r="U275" t="str">
        <f t="shared" si="44"/>
        <v>4+</v>
      </c>
    </row>
    <row r="276" spans="2:21" x14ac:dyDescent="0.25">
      <c r="B276">
        <v>21</v>
      </c>
      <c r="C276">
        <v>996</v>
      </c>
      <c r="D276">
        <v>3</v>
      </c>
      <c r="E276">
        <v>100</v>
      </c>
      <c r="F276">
        <v>3230</v>
      </c>
      <c r="G276">
        <v>10531</v>
      </c>
      <c r="H276">
        <v>1</v>
      </c>
      <c r="I276">
        <v>17</v>
      </c>
      <c r="J276">
        <v>4</v>
      </c>
      <c r="M276" t="str">
        <f t="shared" si="36"/>
        <v>18-29</v>
      </c>
      <c r="N276" t="str">
        <f t="shared" si="37"/>
        <v>1000-1300</v>
      </c>
      <c r="O276" t="str">
        <f t="shared" si="38"/>
        <v>2-5</v>
      </c>
      <c r="P276" t="str">
        <f t="shared" si="39"/>
        <v>87+</v>
      </c>
      <c r="Q276" t="str">
        <f t="shared" si="40"/>
        <v>2k-4k</v>
      </c>
      <c r="R276" t="str">
        <f t="shared" si="41"/>
        <v>6k-11k</v>
      </c>
      <c r="S276" t="str">
        <f t="shared" si="42"/>
        <v>0</v>
      </c>
      <c r="T276" t="str">
        <f t="shared" si="43"/>
        <v>15-19</v>
      </c>
      <c r="U276" t="str">
        <f t="shared" si="44"/>
        <v>4</v>
      </c>
    </row>
    <row r="277" spans="2:21" x14ac:dyDescent="0.25">
      <c r="B277">
        <v>37</v>
      </c>
      <c r="C277">
        <v>728</v>
      </c>
      <c r="D277">
        <v>1</v>
      </c>
      <c r="E277">
        <v>80</v>
      </c>
      <c r="F277">
        <v>13603</v>
      </c>
      <c r="G277">
        <v>11677</v>
      </c>
      <c r="H277">
        <v>2</v>
      </c>
      <c r="I277">
        <v>18</v>
      </c>
      <c r="J277">
        <v>2</v>
      </c>
      <c r="M277" t="str">
        <f t="shared" si="36"/>
        <v>34-38</v>
      </c>
      <c r="N277" t="str">
        <f t="shared" si="37"/>
        <v>700-1000</v>
      </c>
      <c r="O277" t="str">
        <f t="shared" si="38"/>
        <v>&lt;2</v>
      </c>
      <c r="P277" t="str">
        <f t="shared" si="39"/>
        <v>74-87</v>
      </c>
      <c r="Q277" t="str">
        <f t="shared" si="40"/>
        <v>9k+</v>
      </c>
      <c r="R277" t="str">
        <f t="shared" si="41"/>
        <v>6k-11k</v>
      </c>
      <c r="S277" t="str">
        <f t="shared" si="42"/>
        <v>&lt;3</v>
      </c>
      <c r="T277" t="str">
        <f t="shared" si="43"/>
        <v>15-19</v>
      </c>
      <c r="U277" t="str">
        <f t="shared" si="44"/>
        <v>&lt;2</v>
      </c>
    </row>
    <row r="278" spans="2:21" x14ac:dyDescent="0.25">
      <c r="B278">
        <v>35</v>
      </c>
      <c r="C278">
        <v>1315</v>
      </c>
      <c r="D278">
        <v>22</v>
      </c>
      <c r="E278">
        <v>71</v>
      </c>
      <c r="F278">
        <v>11996</v>
      </c>
      <c r="G278">
        <v>19100</v>
      </c>
      <c r="H278">
        <v>7</v>
      </c>
      <c r="I278">
        <v>18</v>
      </c>
      <c r="J278">
        <v>6</v>
      </c>
      <c r="M278" t="str">
        <f t="shared" si="36"/>
        <v>34-38</v>
      </c>
      <c r="N278" t="str">
        <f t="shared" si="37"/>
        <v>1300+</v>
      </c>
      <c r="O278" t="str">
        <f t="shared" si="38"/>
        <v>16+</v>
      </c>
      <c r="P278" t="str">
        <f t="shared" si="39"/>
        <v>59-74</v>
      </c>
      <c r="Q278" t="str">
        <f t="shared" si="40"/>
        <v>9k+</v>
      </c>
      <c r="R278" t="str">
        <f t="shared" si="41"/>
        <v>16k-21k</v>
      </c>
      <c r="S278" t="str">
        <f t="shared" si="42"/>
        <v>5+</v>
      </c>
      <c r="T278" t="str">
        <f t="shared" si="43"/>
        <v>15-19</v>
      </c>
      <c r="U278" t="str">
        <f t="shared" si="44"/>
        <v>4+</v>
      </c>
    </row>
    <row r="279" spans="2:21" x14ac:dyDescent="0.25">
      <c r="B279">
        <v>38</v>
      </c>
      <c r="C279">
        <v>322</v>
      </c>
      <c r="D279">
        <v>7</v>
      </c>
      <c r="E279">
        <v>44</v>
      </c>
      <c r="F279">
        <v>5605</v>
      </c>
      <c r="G279">
        <v>19191</v>
      </c>
      <c r="H279">
        <v>1</v>
      </c>
      <c r="I279">
        <v>24</v>
      </c>
      <c r="J279">
        <v>3</v>
      </c>
      <c r="M279" t="str">
        <f t="shared" si="36"/>
        <v>34-38</v>
      </c>
      <c r="N279" t="str">
        <f t="shared" si="37"/>
        <v>UPTO 400</v>
      </c>
      <c r="O279" t="str">
        <f t="shared" si="38"/>
        <v>5-9</v>
      </c>
      <c r="P279" t="str">
        <f t="shared" si="39"/>
        <v>&lt;45</v>
      </c>
      <c r="Q279" t="str">
        <f t="shared" si="40"/>
        <v>4k-5k</v>
      </c>
      <c r="R279" t="str">
        <f t="shared" si="41"/>
        <v>16k-21k</v>
      </c>
      <c r="S279" t="str">
        <f t="shared" si="42"/>
        <v>0</v>
      </c>
      <c r="T279" t="str">
        <f t="shared" si="43"/>
        <v>19+</v>
      </c>
      <c r="U279" t="str">
        <f t="shared" si="44"/>
        <v>3</v>
      </c>
    </row>
    <row r="280" spans="2:21" x14ac:dyDescent="0.25">
      <c r="B280">
        <v>26</v>
      </c>
      <c r="C280">
        <v>1479</v>
      </c>
      <c r="D280">
        <v>1</v>
      </c>
      <c r="E280">
        <v>84</v>
      </c>
      <c r="F280">
        <v>6397</v>
      </c>
      <c r="G280">
        <v>26767</v>
      </c>
      <c r="H280">
        <v>1</v>
      </c>
      <c r="I280">
        <v>20</v>
      </c>
      <c r="J280">
        <v>6</v>
      </c>
      <c r="M280" t="str">
        <f t="shared" si="36"/>
        <v>18-29</v>
      </c>
      <c r="N280" t="str">
        <f t="shared" si="37"/>
        <v>1300+</v>
      </c>
      <c r="O280" t="str">
        <f t="shared" si="38"/>
        <v>&lt;2</v>
      </c>
      <c r="P280" t="str">
        <f t="shared" si="39"/>
        <v>74-87</v>
      </c>
      <c r="Q280" t="str">
        <f t="shared" si="40"/>
        <v>5k-9k</v>
      </c>
      <c r="R280" t="str">
        <f t="shared" si="41"/>
        <v>21k</v>
      </c>
      <c r="S280" t="str">
        <f t="shared" si="42"/>
        <v>0</v>
      </c>
      <c r="T280" t="str">
        <f t="shared" si="43"/>
        <v>19+</v>
      </c>
      <c r="U280" t="str">
        <f t="shared" si="44"/>
        <v>4+</v>
      </c>
    </row>
    <row r="281" spans="2:21" x14ac:dyDescent="0.25">
      <c r="B281">
        <v>50</v>
      </c>
      <c r="C281">
        <v>797</v>
      </c>
      <c r="D281">
        <v>4</v>
      </c>
      <c r="E281">
        <v>96</v>
      </c>
      <c r="F281">
        <v>19144</v>
      </c>
      <c r="G281">
        <v>15815</v>
      </c>
      <c r="H281">
        <v>3</v>
      </c>
      <c r="I281">
        <v>14</v>
      </c>
      <c r="J281">
        <v>4</v>
      </c>
      <c r="M281" t="str">
        <f t="shared" si="36"/>
        <v>45+</v>
      </c>
      <c r="N281" t="str">
        <f t="shared" si="37"/>
        <v>700-1000</v>
      </c>
      <c r="O281" t="str">
        <f t="shared" si="38"/>
        <v>2-5</v>
      </c>
      <c r="P281" t="str">
        <f t="shared" si="39"/>
        <v>87+</v>
      </c>
      <c r="Q281" t="str">
        <f t="shared" si="40"/>
        <v>9k+</v>
      </c>
      <c r="R281" t="str">
        <f t="shared" si="41"/>
        <v>11k-16k</v>
      </c>
      <c r="S281" t="str">
        <f t="shared" si="42"/>
        <v>&lt;3</v>
      </c>
      <c r="T281" t="str">
        <f t="shared" si="43"/>
        <v>13-15</v>
      </c>
      <c r="U281" t="str">
        <f t="shared" si="44"/>
        <v>4</v>
      </c>
    </row>
    <row r="282" spans="2:21" x14ac:dyDescent="0.25">
      <c r="B282">
        <v>53</v>
      </c>
      <c r="C282">
        <v>1070</v>
      </c>
      <c r="D282">
        <v>3</v>
      </c>
      <c r="E282">
        <v>45</v>
      </c>
      <c r="F282">
        <v>17584</v>
      </c>
      <c r="G282">
        <v>21016</v>
      </c>
      <c r="H282">
        <v>3</v>
      </c>
      <c r="I282">
        <v>16</v>
      </c>
      <c r="J282">
        <v>5</v>
      </c>
      <c r="M282" t="str">
        <f t="shared" si="36"/>
        <v>45+</v>
      </c>
      <c r="N282" t="str">
        <f t="shared" si="37"/>
        <v>1000-1300</v>
      </c>
      <c r="O282" t="str">
        <f t="shared" si="38"/>
        <v>2-5</v>
      </c>
      <c r="P282" t="str">
        <f t="shared" si="39"/>
        <v>&lt;45</v>
      </c>
      <c r="Q282" t="str">
        <f t="shared" si="40"/>
        <v>9k+</v>
      </c>
      <c r="R282" t="str">
        <f t="shared" si="41"/>
        <v>16k-21k</v>
      </c>
      <c r="S282" t="str">
        <f t="shared" si="42"/>
        <v>&lt;3</v>
      </c>
      <c r="T282" t="str">
        <f t="shared" si="43"/>
        <v>15-19</v>
      </c>
      <c r="U282" t="str">
        <f t="shared" si="44"/>
        <v>4+</v>
      </c>
    </row>
    <row r="283" spans="2:21" x14ac:dyDescent="0.25">
      <c r="B283">
        <v>42</v>
      </c>
      <c r="C283">
        <v>635</v>
      </c>
      <c r="D283">
        <v>1</v>
      </c>
      <c r="E283">
        <v>99</v>
      </c>
      <c r="F283">
        <v>4907</v>
      </c>
      <c r="G283">
        <v>24532</v>
      </c>
      <c r="H283">
        <v>1</v>
      </c>
      <c r="I283">
        <v>25</v>
      </c>
      <c r="J283">
        <v>3</v>
      </c>
      <c r="M283" t="str">
        <f t="shared" si="36"/>
        <v>38-45</v>
      </c>
      <c r="N283" t="str">
        <f t="shared" si="37"/>
        <v>400-700</v>
      </c>
      <c r="O283" t="str">
        <f t="shared" si="38"/>
        <v>&lt;2</v>
      </c>
      <c r="P283" t="str">
        <f t="shared" si="39"/>
        <v>87+</v>
      </c>
      <c r="Q283" t="str">
        <f t="shared" si="40"/>
        <v>4k-5k</v>
      </c>
      <c r="R283" t="str">
        <f t="shared" si="41"/>
        <v>21k</v>
      </c>
      <c r="S283" t="str">
        <f t="shared" si="42"/>
        <v>0</v>
      </c>
      <c r="T283" t="str">
        <f t="shared" si="43"/>
        <v>19+</v>
      </c>
      <c r="U283" t="str">
        <f t="shared" si="44"/>
        <v>3</v>
      </c>
    </row>
    <row r="284" spans="2:21" x14ac:dyDescent="0.25">
      <c r="B284">
        <v>29</v>
      </c>
      <c r="C284">
        <v>442</v>
      </c>
      <c r="D284">
        <v>2</v>
      </c>
      <c r="E284">
        <v>87</v>
      </c>
      <c r="F284">
        <v>4554</v>
      </c>
      <c r="G284">
        <v>20260</v>
      </c>
      <c r="H284">
        <v>1</v>
      </c>
      <c r="I284">
        <v>18</v>
      </c>
      <c r="J284">
        <v>3</v>
      </c>
      <c r="M284" t="str">
        <f t="shared" si="36"/>
        <v>18-29</v>
      </c>
      <c r="N284" t="str">
        <f t="shared" si="37"/>
        <v>400-700</v>
      </c>
      <c r="O284" t="str">
        <f t="shared" si="38"/>
        <v>&lt;2</v>
      </c>
      <c r="P284" t="str">
        <f t="shared" si="39"/>
        <v>74-87</v>
      </c>
      <c r="Q284" t="str">
        <f t="shared" si="40"/>
        <v>4k-5k</v>
      </c>
      <c r="R284" t="str">
        <f t="shared" si="41"/>
        <v>16k-21k</v>
      </c>
      <c r="S284" t="str">
        <f t="shared" si="42"/>
        <v>0</v>
      </c>
      <c r="T284" t="str">
        <f t="shared" si="43"/>
        <v>15-19</v>
      </c>
      <c r="U284" t="str">
        <f t="shared" si="44"/>
        <v>3</v>
      </c>
    </row>
    <row r="285" spans="2:21" x14ac:dyDescent="0.25">
      <c r="B285">
        <v>55</v>
      </c>
      <c r="C285">
        <v>147</v>
      </c>
      <c r="D285">
        <v>20</v>
      </c>
      <c r="E285">
        <v>37</v>
      </c>
      <c r="F285">
        <v>5415</v>
      </c>
      <c r="G285">
        <v>15972</v>
      </c>
      <c r="H285">
        <v>3</v>
      </c>
      <c r="I285">
        <v>19</v>
      </c>
      <c r="J285">
        <v>4</v>
      </c>
      <c r="M285" t="str">
        <f t="shared" si="36"/>
        <v>45+</v>
      </c>
      <c r="N285" t="str">
        <f t="shared" si="37"/>
        <v>UPTO 400</v>
      </c>
      <c r="O285" t="str">
        <f t="shared" si="38"/>
        <v>16+</v>
      </c>
      <c r="P285" t="str">
        <f t="shared" si="39"/>
        <v>&lt;45</v>
      </c>
      <c r="Q285" t="str">
        <f t="shared" si="40"/>
        <v>4k-5k</v>
      </c>
      <c r="R285" t="str">
        <f t="shared" si="41"/>
        <v>11k-16k</v>
      </c>
      <c r="S285" t="str">
        <f t="shared" si="42"/>
        <v>&lt;3</v>
      </c>
      <c r="T285" t="str">
        <f t="shared" si="43"/>
        <v>15-19</v>
      </c>
      <c r="U285" t="str">
        <f t="shared" si="44"/>
        <v>4</v>
      </c>
    </row>
    <row r="286" spans="2:21" x14ac:dyDescent="0.25">
      <c r="B286">
        <v>26</v>
      </c>
      <c r="C286">
        <v>496</v>
      </c>
      <c r="D286">
        <v>11</v>
      </c>
      <c r="E286">
        <v>60</v>
      </c>
      <c r="F286">
        <v>4741</v>
      </c>
      <c r="G286">
        <v>22722</v>
      </c>
      <c r="H286">
        <v>1</v>
      </c>
      <c r="I286">
        <v>13</v>
      </c>
      <c r="J286">
        <v>3</v>
      </c>
      <c r="M286" t="str">
        <f t="shared" si="36"/>
        <v>18-29</v>
      </c>
      <c r="N286" t="str">
        <f t="shared" si="37"/>
        <v>400-700</v>
      </c>
      <c r="O286" t="str">
        <f t="shared" si="38"/>
        <v>9-16</v>
      </c>
      <c r="P286" t="str">
        <f t="shared" si="39"/>
        <v>59-74</v>
      </c>
      <c r="Q286" t="str">
        <f t="shared" si="40"/>
        <v>4k-5k</v>
      </c>
      <c r="R286" t="str">
        <f t="shared" si="41"/>
        <v>21k</v>
      </c>
      <c r="S286" t="str">
        <f t="shared" si="42"/>
        <v>0</v>
      </c>
      <c r="T286" t="str">
        <f t="shared" si="43"/>
        <v>13</v>
      </c>
      <c r="U286" t="str">
        <f t="shared" si="44"/>
        <v>3</v>
      </c>
    </row>
    <row r="287" spans="2:21" x14ac:dyDescent="0.25">
      <c r="B287">
        <v>37</v>
      </c>
      <c r="C287">
        <v>1372</v>
      </c>
      <c r="D287">
        <v>1</v>
      </c>
      <c r="E287">
        <v>42</v>
      </c>
      <c r="F287">
        <v>2115</v>
      </c>
      <c r="G287">
        <v>15881</v>
      </c>
      <c r="H287">
        <v>1</v>
      </c>
      <c r="I287">
        <v>12</v>
      </c>
      <c r="J287">
        <v>3</v>
      </c>
      <c r="M287" t="str">
        <f t="shared" si="36"/>
        <v>34-38</v>
      </c>
      <c r="N287" t="str">
        <f t="shared" si="37"/>
        <v>1300+</v>
      </c>
      <c r="O287" t="str">
        <f t="shared" si="38"/>
        <v>&lt;2</v>
      </c>
      <c r="P287" t="str">
        <f t="shared" si="39"/>
        <v>&lt;45</v>
      </c>
      <c r="Q287" t="str">
        <f t="shared" si="40"/>
        <v>&lt;2k</v>
      </c>
      <c r="R287" t="str">
        <f t="shared" si="41"/>
        <v>11k-16k</v>
      </c>
      <c r="S287" t="str">
        <f t="shared" si="42"/>
        <v>0</v>
      </c>
      <c r="T287" t="str">
        <f t="shared" si="43"/>
        <v>&lt;12</v>
      </c>
      <c r="U287" t="str">
        <f t="shared" si="44"/>
        <v>3</v>
      </c>
    </row>
    <row r="288" spans="2:21" x14ac:dyDescent="0.25">
      <c r="B288">
        <v>44</v>
      </c>
      <c r="C288">
        <v>920</v>
      </c>
      <c r="D288">
        <v>24</v>
      </c>
      <c r="E288">
        <v>43</v>
      </c>
      <c r="F288">
        <v>3161</v>
      </c>
      <c r="G288">
        <v>19920</v>
      </c>
      <c r="H288">
        <v>3</v>
      </c>
      <c r="I288">
        <v>22</v>
      </c>
      <c r="J288">
        <v>0</v>
      </c>
      <c r="M288" t="str">
        <f t="shared" si="36"/>
        <v>38-45</v>
      </c>
      <c r="N288" t="str">
        <f t="shared" si="37"/>
        <v>700-1000</v>
      </c>
      <c r="O288" t="str">
        <f t="shared" si="38"/>
        <v>16+</v>
      </c>
      <c r="P288" t="str">
        <f t="shared" si="39"/>
        <v>&lt;45</v>
      </c>
      <c r="Q288" t="str">
        <f t="shared" si="40"/>
        <v>2k-4k</v>
      </c>
      <c r="R288" t="str">
        <f t="shared" si="41"/>
        <v>16k-21k</v>
      </c>
      <c r="S288" t="str">
        <f t="shared" si="42"/>
        <v>&lt;3</v>
      </c>
      <c r="T288" t="str">
        <f t="shared" si="43"/>
        <v>19+</v>
      </c>
      <c r="U288" t="str">
        <f t="shared" si="44"/>
        <v>&lt;2</v>
      </c>
    </row>
    <row r="289" spans="2:21" x14ac:dyDescent="0.25">
      <c r="B289">
        <v>38</v>
      </c>
      <c r="C289">
        <v>688</v>
      </c>
      <c r="D289">
        <v>23</v>
      </c>
      <c r="E289">
        <v>82</v>
      </c>
      <c r="F289">
        <v>5745</v>
      </c>
      <c r="G289">
        <v>18899</v>
      </c>
      <c r="H289">
        <v>9</v>
      </c>
      <c r="I289">
        <v>14</v>
      </c>
      <c r="J289">
        <v>2</v>
      </c>
      <c r="M289" t="str">
        <f t="shared" si="36"/>
        <v>34-38</v>
      </c>
      <c r="N289" t="str">
        <f t="shared" si="37"/>
        <v>700-1000</v>
      </c>
      <c r="O289" t="str">
        <f t="shared" si="38"/>
        <v>16+</v>
      </c>
      <c r="P289" t="str">
        <f t="shared" si="39"/>
        <v>74-87</v>
      </c>
      <c r="Q289" t="str">
        <f t="shared" si="40"/>
        <v>4k-5k</v>
      </c>
      <c r="R289" t="str">
        <f t="shared" si="41"/>
        <v>16k-21k</v>
      </c>
      <c r="S289" t="str">
        <f t="shared" si="42"/>
        <v>5+</v>
      </c>
      <c r="T289" t="str">
        <f t="shared" si="43"/>
        <v>13-15</v>
      </c>
      <c r="U289" t="str">
        <f t="shared" si="44"/>
        <v>&lt;2</v>
      </c>
    </row>
    <row r="290" spans="2:21" x14ac:dyDescent="0.25">
      <c r="B290">
        <v>26</v>
      </c>
      <c r="C290">
        <v>1449</v>
      </c>
      <c r="D290">
        <v>16</v>
      </c>
      <c r="E290">
        <v>45</v>
      </c>
      <c r="F290">
        <v>2373</v>
      </c>
      <c r="G290">
        <v>14180</v>
      </c>
      <c r="H290">
        <v>2</v>
      </c>
      <c r="I290">
        <v>13</v>
      </c>
      <c r="J290">
        <v>2</v>
      </c>
      <c r="M290" t="str">
        <f t="shared" si="36"/>
        <v>18-29</v>
      </c>
      <c r="N290" t="str">
        <f t="shared" si="37"/>
        <v>1300+</v>
      </c>
      <c r="O290" t="str">
        <f t="shared" si="38"/>
        <v>9-16</v>
      </c>
      <c r="P290" t="str">
        <f t="shared" si="39"/>
        <v>&lt;45</v>
      </c>
      <c r="Q290" t="str">
        <f t="shared" si="40"/>
        <v>&lt;2k</v>
      </c>
      <c r="R290" t="str">
        <f t="shared" si="41"/>
        <v>11k-16k</v>
      </c>
      <c r="S290" t="str">
        <f t="shared" si="42"/>
        <v>&lt;3</v>
      </c>
      <c r="T290" t="str">
        <f t="shared" si="43"/>
        <v>13</v>
      </c>
      <c r="U290" t="str">
        <f t="shared" si="44"/>
        <v>&lt;2</v>
      </c>
    </row>
    <row r="291" spans="2:21" x14ac:dyDescent="0.25">
      <c r="B291">
        <v>28</v>
      </c>
      <c r="C291">
        <v>1117</v>
      </c>
      <c r="D291">
        <v>8</v>
      </c>
      <c r="E291">
        <v>66</v>
      </c>
      <c r="F291">
        <v>3310</v>
      </c>
      <c r="G291">
        <v>4488</v>
      </c>
      <c r="H291">
        <v>1</v>
      </c>
      <c r="I291">
        <v>21</v>
      </c>
      <c r="J291">
        <v>3</v>
      </c>
      <c r="M291" t="str">
        <f t="shared" si="36"/>
        <v>18-29</v>
      </c>
      <c r="N291" t="str">
        <f t="shared" si="37"/>
        <v>1000-1300</v>
      </c>
      <c r="O291" t="str">
        <f t="shared" si="38"/>
        <v>5-9</v>
      </c>
      <c r="P291" t="str">
        <f t="shared" si="39"/>
        <v>59-74</v>
      </c>
      <c r="Q291" t="str">
        <f t="shared" si="40"/>
        <v>2k-4k</v>
      </c>
      <c r="R291" t="str">
        <f t="shared" si="41"/>
        <v>&lt;6k</v>
      </c>
      <c r="S291" t="str">
        <f t="shared" si="42"/>
        <v>0</v>
      </c>
      <c r="T291" t="str">
        <f t="shared" si="43"/>
        <v>19+</v>
      </c>
      <c r="U291" t="str">
        <f t="shared" si="44"/>
        <v>3</v>
      </c>
    </row>
    <row r="292" spans="2:21" x14ac:dyDescent="0.25">
      <c r="B292">
        <v>49</v>
      </c>
      <c r="C292">
        <v>636</v>
      </c>
      <c r="D292">
        <v>10</v>
      </c>
      <c r="E292">
        <v>35</v>
      </c>
      <c r="F292">
        <v>18665</v>
      </c>
      <c r="G292">
        <v>25594</v>
      </c>
      <c r="H292">
        <v>9</v>
      </c>
      <c r="I292">
        <v>11</v>
      </c>
      <c r="J292">
        <v>4</v>
      </c>
      <c r="M292" t="str">
        <f t="shared" si="36"/>
        <v>45+</v>
      </c>
      <c r="N292" t="str">
        <f t="shared" si="37"/>
        <v>400-700</v>
      </c>
      <c r="O292" t="str">
        <f t="shared" si="38"/>
        <v>9-16</v>
      </c>
      <c r="P292" t="str">
        <f t="shared" si="39"/>
        <v>&lt;45</v>
      </c>
      <c r="Q292" t="str">
        <f t="shared" si="40"/>
        <v>9k+</v>
      </c>
      <c r="R292" t="str">
        <f t="shared" si="41"/>
        <v>21k</v>
      </c>
      <c r="S292" t="str">
        <f t="shared" si="42"/>
        <v>5+</v>
      </c>
      <c r="T292" t="str">
        <f t="shared" si="43"/>
        <v>&lt;12</v>
      </c>
      <c r="U292" t="str">
        <f t="shared" si="44"/>
        <v>4</v>
      </c>
    </row>
    <row r="293" spans="2:21" x14ac:dyDescent="0.25">
      <c r="B293">
        <v>36</v>
      </c>
      <c r="C293">
        <v>506</v>
      </c>
      <c r="D293">
        <v>3</v>
      </c>
      <c r="E293">
        <v>30</v>
      </c>
      <c r="F293">
        <v>4485</v>
      </c>
      <c r="G293">
        <v>26285</v>
      </c>
      <c r="H293">
        <v>4</v>
      </c>
      <c r="I293">
        <v>12</v>
      </c>
      <c r="J293">
        <v>2</v>
      </c>
      <c r="M293" t="str">
        <f t="shared" si="36"/>
        <v>34-38</v>
      </c>
      <c r="N293" t="str">
        <f t="shared" si="37"/>
        <v>400-700</v>
      </c>
      <c r="O293" t="str">
        <f t="shared" si="38"/>
        <v>2-5</v>
      </c>
      <c r="P293" t="str">
        <f t="shared" si="39"/>
        <v>&lt;45</v>
      </c>
      <c r="Q293" t="str">
        <f t="shared" si="40"/>
        <v>4k-5k</v>
      </c>
      <c r="R293" t="str">
        <f t="shared" si="41"/>
        <v>21k</v>
      </c>
      <c r="S293" t="str">
        <f t="shared" si="42"/>
        <v>&lt;5</v>
      </c>
      <c r="T293" t="str">
        <f t="shared" si="43"/>
        <v>&lt;12</v>
      </c>
      <c r="U293" t="str">
        <f t="shared" si="44"/>
        <v>&lt;2</v>
      </c>
    </row>
    <row r="294" spans="2:21" x14ac:dyDescent="0.25">
      <c r="B294">
        <v>31</v>
      </c>
      <c r="C294">
        <v>444</v>
      </c>
      <c r="D294">
        <v>5</v>
      </c>
      <c r="E294">
        <v>84</v>
      </c>
      <c r="F294">
        <v>2789</v>
      </c>
      <c r="G294">
        <v>3909</v>
      </c>
      <c r="H294">
        <v>1</v>
      </c>
      <c r="I294">
        <v>11</v>
      </c>
      <c r="J294">
        <v>5</v>
      </c>
      <c r="M294" t="str">
        <f t="shared" si="36"/>
        <v>29-34</v>
      </c>
      <c r="N294" t="str">
        <f t="shared" si="37"/>
        <v>400-700</v>
      </c>
      <c r="O294" t="str">
        <f t="shared" si="38"/>
        <v>2-5</v>
      </c>
      <c r="P294" t="str">
        <f t="shared" si="39"/>
        <v>74-87</v>
      </c>
      <c r="Q294" t="str">
        <f t="shared" si="40"/>
        <v>2k-4k</v>
      </c>
      <c r="R294" t="str">
        <f t="shared" si="41"/>
        <v>&lt;6k</v>
      </c>
      <c r="S294" t="str">
        <f t="shared" si="42"/>
        <v>0</v>
      </c>
      <c r="T294" t="str">
        <f t="shared" si="43"/>
        <v>&lt;12</v>
      </c>
      <c r="U294" t="str">
        <f t="shared" si="44"/>
        <v>4+</v>
      </c>
    </row>
    <row r="295" spans="2:21" x14ac:dyDescent="0.25">
      <c r="B295">
        <v>37</v>
      </c>
      <c r="C295">
        <v>950</v>
      </c>
      <c r="D295">
        <v>4</v>
      </c>
      <c r="E295">
        <v>48</v>
      </c>
      <c r="F295">
        <v>5828</v>
      </c>
      <c r="G295">
        <v>8450</v>
      </c>
      <c r="H295">
        <v>1</v>
      </c>
      <c r="I295">
        <v>12</v>
      </c>
      <c r="J295">
        <v>0</v>
      </c>
      <c r="M295" t="str">
        <f t="shared" si="36"/>
        <v>34-38</v>
      </c>
      <c r="N295" t="str">
        <f t="shared" si="37"/>
        <v>1000-1300</v>
      </c>
      <c r="O295" t="str">
        <f t="shared" si="38"/>
        <v>2-5</v>
      </c>
      <c r="P295" t="str">
        <f t="shared" si="39"/>
        <v>45-59</v>
      </c>
      <c r="Q295" t="str">
        <f t="shared" si="40"/>
        <v>5k-9k</v>
      </c>
      <c r="R295" t="str">
        <f t="shared" si="41"/>
        <v>6k-11k</v>
      </c>
      <c r="S295" t="str">
        <f t="shared" si="42"/>
        <v>0</v>
      </c>
      <c r="T295" t="str">
        <f t="shared" si="43"/>
        <v>&lt;12</v>
      </c>
      <c r="U295" t="str">
        <f t="shared" si="44"/>
        <v>&lt;2</v>
      </c>
    </row>
    <row r="296" spans="2:21" x14ac:dyDescent="0.25">
      <c r="B296">
        <v>37</v>
      </c>
      <c r="C296">
        <v>889</v>
      </c>
      <c r="D296">
        <v>9</v>
      </c>
      <c r="E296">
        <v>53</v>
      </c>
      <c r="F296">
        <v>2326</v>
      </c>
      <c r="G296">
        <v>11411</v>
      </c>
      <c r="H296">
        <v>1</v>
      </c>
      <c r="I296">
        <v>12</v>
      </c>
      <c r="J296">
        <v>3</v>
      </c>
      <c r="M296" t="str">
        <f t="shared" si="36"/>
        <v>34-38</v>
      </c>
      <c r="N296" t="str">
        <f t="shared" si="37"/>
        <v>700-1000</v>
      </c>
      <c r="O296" t="str">
        <f t="shared" si="38"/>
        <v>5-9</v>
      </c>
      <c r="P296" t="str">
        <f t="shared" si="39"/>
        <v>45-59</v>
      </c>
      <c r="Q296" t="str">
        <f t="shared" si="40"/>
        <v>&lt;2k</v>
      </c>
      <c r="R296" t="str">
        <f t="shared" si="41"/>
        <v>6k-11k</v>
      </c>
      <c r="S296" t="str">
        <f t="shared" si="42"/>
        <v>0</v>
      </c>
      <c r="T296" t="str">
        <f t="shared" si="43"/>
        <v>&lt;12</v>
      </c>
      <c r="U296" t="str">
        <f t="shared" si="44"/>
        <v>3</v>
      </c>
    </row>
    <row r="297" spans="2:21" x14ac:dyDescent="0.25">
      <c r="B297">
        <v>42</v>
      </c>
      <c r="C297">
        <v>555</v>
      </c>
      <c r="D297">
        <v>26</v>
      </c>
      <c r="E297">
        <v>77</v>
      </c>
      <c r="F297">
        <v>13525</v>
      </c>
      <c r="G297">
        <v>14864</v>
      </c>
      <c r="H297">
        <v>5</v>
      </c>
      <c r="I297">
        <v>14</v>
      </c>
      <c r="J297">
        <v>2</v>
      </c>
      <c r="M297" t="str">
        <f t="shared" si="36"/>
        <v>38-45</v>
      </c>
      <c r="N297" t="str">
        <f t="shared" si="37"/>
        <v>400-700</v>
      </c>
      <c r="O297" t="str">
        <f t="shared" si="38"/>
        <v>16+</v>
      </c>
      <c r="P297" t="str">
        <f t="shared" si="39"/>
        <v>74-87</v>
      </c>
      <c r="Q297" t="str">
        <f t="shared" si="40"/>
        <v>9k+</v>
      </c>
      <c r="R297" t="str">
        <f t="shared" si="41"/>
        <v>11k-16k</v>
      </c>
      <c r="S297" t="str">
        <f t="shared" si="42"/>
        <v>&lt;5</v>
      </c>
      <c r="T297" t="str">
        <f t="shared" si="43"/>
        <v>13-15</v>
      </c>
      <c r="U297" t="str">
        <f t="shared" si="44"/>
        <v>&lt;2</v>
      </c>
    </row>
    <row r="298" spans="2:21" x14ac:dyDescent="0.25">
      <c r="B298">
        <v>18</v>
      </c>
      <c r="C298">
        <v>230</v>
      </c>
      <c r="D298">
        <v>3</v>
      </c>
      <c r="E298">
        <v>54</v>
      </c>
      <c r="F298">
        <v>1420</v>
      </c>
      <c r="G298">
        <v>25233</v>
      </c>
      <c r="H298">
        <v>1</v>
      </c>
      <c r="I298">
        <v>13</v>
      </c>
      <c r="J298">
        <v>2</v>
      </c>
      <c r="M298" t="str">
        <f t="shared" si="36"/>
        <v>18-29</v>
      </c>
      <c r="N298" t="str">
        <f t="shared" si="37"/>
        <v>UPTO 400</v>
      </c>
      <c r="O298" t="str">
        <f t="shared" si="38"/>
        <v>2-5</v>
      </c>
      <c r="P298" t="str">
        <f t="shared" si="39"/>
        <v>45-59</v>
      </c>
      <c r="Q298" t="str">
        <f t="shared" si="40"/>
        <v>&lt;2k</v>
      </c>
      <c r="R298" t="str">
        <f t="shared" si="41"/>
        <v>21k</v>
      </c>
      <c r="S298" t="str">
        <f t="shared" si="42"/>
        <v>0</v>
      </c>
      <c r="T298" t="str">
        <f t="shared" si="43"/>
        <v>13</v>
      </c>
      <c r="U298" t="str">
        <f t="shared" si="44"/>
        <v>&lt;2</v>
      </c>
    </row>
    <row r="299" spans="2:21" x14ac:dyDescent="0.25">
      <c r="B299">
        <v>35</v>
      </c>
      <c r="C299">
        <v>1232</v>
      </c>
      <c r="D299">
        <v>16</v>
      </c>
      <c r="E299">
        <v>96</v>
      </c>
      <c r="F299">
        <v>8020</v>
      </c>
      <c r="G299">
        <v>5100</v>
      </c>
      <c r="H299">
        <v>0</v>
      </c>
      <c r="I299">
        <v>15</v>
      </c>
      <c r="J299">
        <v>3</v>
      </c>
      <c r="M299" t="str">
        <f t="shared" si="36"/>
        <v>34-38</v>
      </c>
      <c r="N299" t="str">
        <f t="shared" si="37"/>
        <v>1300+</v>
      </c>
      <c r="O299" t="str">
        <f t="shared" si="38"/>
        <v>9-16</v>
      </c>
      <c r="P299" t="str">
        <f t="shared" si="39"/>
        <v>87+</v>
      </c>
      <c r="Q299" t="str">
        <f t="shared" si="40"/>
        <v>5k-9k</v>
      </c>
      <c r="R299" t="str">
        <f t="shared" si="41"/>
        <v>&lt;6k</v>
      </c>
      <c r="S299" t="str">
        <f t="shared" si="42"/>
        <v>0</v>
      </c>
      <c r="T299" t="str">
        <f t="shared" si="43"/>
        <v>13-15</v>
      </c>
      <c r="U299" t="str">
        <f t="shared" si="44"/>
        <v>3</v>
      </c>
    </row>
    <row r="300" spans="2:21" x14ac:dyDescent="0.25">
      <c r="B300">
        <v>36</v>
      </c>
      <c r="C300">
        <v>566</v>
      </c>
      <c r="D300">
        <v>18</v>
      </c>
      <c r="E300">
        <v>81</v>
      </c>
      <c r="F300">
        <v>3688</v>
      </c>
      <c r="G300">
        <v>7122</v>
      </c>
      <c r="H300">
        <v>4</v>
      </c>
      <c r="I300">
        <v>18</v>
      </c>
      <c r="J300">
        <v>2</v>
      </c>
      <c r="M300" t="str">
        <f t="shared" si="36"/>
        <v>34-38</v>
      </c>
      <c r="N300" t="str">
        <f t="shared" si="37"/>
        <v>400-700</v>
      </c>
      <c r="O300" t="str">
        <f t="shared" si="38"/>
        <v>16+</v>
      </c>
      <c r="P300" t="str">
        <f t="shared" si="39"/>
        <v>74-87</v>
      </c>
      <c r="Q300" t="str">
        <f t="shared" si="40"/>
        <v>2k-4k</v>
      </c>
      <c r="R300" t="str">
        <f t="shared" si="41"/>
        <v>6k-11k</v>
      </c>
      <c r="S300" t="str">
        <f t="shared" si="42"/>
        <v>&lt;5</v>
      </c>
      <c r="T300" t="str">
        <f t="shared" si="43"/>
        <v>15-19</v>
      </c>
      <c r="U300" t="str">
        <f t="shared" si="44"/>
        <v>&lt;2</v>
      </c>
    </row>
    <row r="301" spans="2:21" x14ac:dyDescent="0.25">
      <c r="B301">
        <v>51</v>
      </c>
      <c r="C301">
        <v>1302</v>
      </c>
      <c r="D301">
        <v>2</v>
      </c>
      <c r="E301">
        <v>84</v>
      </c>
      <c r="F301">
        <v>5482</v>
      </c>
      <c r="G301">
        <v>16321</v>
      </c>
      <c r="H301">
        <v>5</v>
      </c>
      <c r="I301">
        <v>18</v>
      </c>
      <c r="J301">
        <v>3</v>
      </c>
      <c r="M301" t="str">
        <f t="shared" si="36"/>
        <v>45+</v>
      </c>
      <c r="N301" t="str">
        <f t="shared" si="37"/>
        <v>1300+</v>
      </c>
      <c r="O301" t="str">
        <f t="shared" si="38"/>
        <v>&lt;2</v>
      </c>
      <c r="P301" t="str">
        <f t="shared" si="39"/>
        <v>74-87</v>
      </c>
      <c r="Q301" t="str">
        <f t="shared" si="40"/>
        <v>4k-5k</v>
      </c>
      <c r="R301" t="str">
        <f t="shared" si="41"/>
        <v>11k-16k</v>
      </c>
      <c r="S301" t="str">
        <f t="shared" si="42"/>
        <v>&lt;5</v>
      </c>
      <c r="T301" t="str">
        <f t="shared" si="43"/>
        <v>15-19</v>
      </c>
      <c r="U301" t="str">
        <f t="shared" si="44"/>
        <v>3</v>
      </c>
    </row>
    <row r="302" spans="2:21" x14ac:dyDescent="0.25">
      <c r="B302">
        <v>41</v>
      </c>
      <c r="C302">
        <v>334</v>
      </c>
      <c r="D302">
        <v>2</v>
      </c>
      <c r="E302">
        <v>88</v>
      </c>
      <c r="F302">
        <v>16015</v>
      </c>
      <c r="G302">
        <v>15896</v>
      </c>
      <c r="H302">
        <v>1</v>
      </c>
      <c r="I302">
        <v>19</v>
      </c>
      <c r="J302">
        <v>2</v>
      </c>
      <c r="M302" t="str">
        <f t="shared" si="36"/>
        <v>38-45</v>
      </c>
      <c r="N302" t="str">
        <f t="shared" si="37"/>
        <v>UPTO 400</v>
      </c>
      <c r="O302" t="str">
        <f t="shared" si="38"/>
        <v>&lt;2</v>
      </c>
      <c r="P302" t="str">
        <f t="shared" si="39"/>
        <v>87+</v>
      </c>
      <c r="Q302" t="str">
        <f t="shared" si="40"/>
        <v>9k+</v>
      </c>
      <c r="R302" t="str">
        <f t="shared" si="41"/>
        <v>11k-16k</v>
      </c>
      <c r="S302" t="str">
        <f t="shared" si="42"/>
        <v>0</v>
      </c>
      <c r="T302" t="str">
        <f t="shared" si="43"/>
        <v>15-19</v>
      </c>
      <c r="U302" t="str">
        <f t="shared" si="44"/>
        <v>&lt;2</v>
      </c>
    </row>
    <row r="303" spans="2:21" x14ac:dyDescent="0.25">
      <c r="B303">
        <v>18</v>
      </c>
      <c r="C303">
        <v>812</v>
      </c>
      <c r="D303">
        <v>10</v>
      </c>
      <c r="E303">
        <v>69</v>
      </c>
      <c r="F303">
        <v>1200</v>
      </c>
      <c r="G303">
        <v>9724</v>
      </c>
      <c r="H303">
        <v>1</v>
      </c>
      <c r="I303">
        <v>12</v>
      </c>
      <c r="J303">
        <v>2</v>
      </c>
      <c r="M303" t="str">
        <f t="shared" si="36"/>
        <v>18-29</v>
      </c>
      <c r="N303" t="str">
        <f t="shared" si="37"/>
        <v>700-1000</v>
      </c>
      <c r="O303" t="str">
        <f t="shared" si="38"/>
        <v>9-16</v>
      </c>
      <c r="P303" t="str">
        <f t="shared" si="39"/>
        <v>59-74</v>
      </c>
      <c r="Q303" t="str">
        <f t="shared" si="40"/>
        <v>&lt;2k</v>
      </c>
      <c r="R303" t="str">
        <f t="shared" si="41"/>
        <v>6k-11k</v>
      </c>
      <c r="S303" t="str">
        <f t="shared" si="42"/>
        <v>0</v>
      </c>
      <c r="T303" t="str">
        <f t="shared" si="43"/>
        <v>&lt;12</v>
      </c>
      <c r="U303" t="str">
        <f t="shared" si="44"/>
        <v>&lt;2</v>
      </c>
    </row>
    <row r="304" spans="2:21" x14ac:dyDescent="0.25">
      <c r="B304">
        <v>28</v>
      </c>
      <c r="C304">
        <v>1476</v>
      </c>
      <c r="D304">
        <v>16</v>
      </c>
      <c r="E304">
        <v>68</v>
      </c>
      <c r="F304">
        <v>5661</v>
      </c>
      <c r="G304">
        <v>4824</v>
      </c>
      <c r="H304">
        <v>0</v>
      </c>
      <c r="I304">
        <v>19</v>
      </c>
      <c r="J304">
        <v>2</v>
      </c>
      <c r="M304" t="str">
        <f t="shared" si="36"/>
        <v>18-29</v>
      </c>
      <c r="N304" t="str">
        <f t="shared" si="37"/>
        <v>1300+</v>
      </c>
      <c r="O304" t="str">
        <f t="shared" si="38"/>
        <v>9-16</v>
      </c>
      <c r="P304" t="str">
        <f t="shared" si="39"/>
        <v>59-74</v>
      </c>
      <c r="Q304" t="str">
        <f t="shared" si="40"/>
        <v>4k-5k</v>
      </c>
      <c r="R304" t="str">
        <f t="shared" si="41"/>
        <v>&lt;6k</v>
      </c>
      <c r="S304" t="str">
        <f t="shared" si="42"/>
        <v>0</v>
      </c>
      <c r="T304" t="str">
        <f t="shared" si="43"/>
        <v>15-19</v>
      </c>
      <c r="U304" t="str">
        <f t="shared" si="44"/>
        <v>&lt;2</v>
      </c>
    </row>
    <row r="305" spans="2:21" x14ac:dyDescent="0.25">
      <c r="B305">
        <v>31</v>
      </c>
      <c r="C305">
        <v>218</v>
      </c>
      <c r="D305">
        <v>7</v>
      </c>
      <c r="E305">
        <v>100</v>
      </c>
      <c r="F305">
        <v>6929</v>
      </c>
      <c r="G305">
        <v>12241</v>
      </c>
      <c r="H305">
        <v>4</v>
      </c>
      <c r="I305">
        <v>11</v>
      </c>
      <c r="J305">
        <v>3</v>
      </c>
      <c r="M305" t="str">
        <f t="shared" si="36"/>
        <v>29-34</v>
      </c>
      <c r="N305" t="str">
        <f t="shared" si="37"/>
        <v>UPTO 400</v>
      </c>
      <c r="O305" t="str">
        <f t="shared" si="38"/>
        <v>5-9</v>
      </c>
      <c r="P305" t="str">
        <f t="shared" si="39"/>
        <v>87+</v>
      </c>
      <c r="Q305" t="str">
        <f t="shared" si="40"/>
        <v>5k-9k</v>
      </c>
      <c r="R305" t="str">
        <f t="shared" si="41"/>
        <v>11k-16k</v>
      </c>
      <c r="S305" t="str">
        <f t="shared" si="42"/>
        <v>&lt;5</v>
      </c>
      <c r="T305" t="str">
        <f t="shared" si="43"/>
        <v>&lt;12</v>
      </c>
      <c r="U305" t="str">
        <f t="shared" si="44"/>
        <v>3</v>
      </c>
    </row>
    <row r="306" spans="2:21" x14ac:dyDescent="0.25">
      <c r="B306">
        <v>39</v>
      </c>
      <c r="C306">
        <v>1132</v>
      </c>
      <c r="D306">
        <v>1</v>
      </c>
      <c r="E306">
        <v>48</v>
      </c>
      <c r="F306">
        <v>9613</v>
      </c>
      <c r="G306">
        <v>10942</v>
      </c>
      <c r="H306">
        <v>0</v>
      </c>
      <c r="I306">
        <v>17</v>
      </c>
      <c r="J306">
        <v>5</v>
      </c>
      <c r="M306" t="str">
        <f t="shared" si="36"/>
        <v>38-45</v>
      </c>
      <c r="N306" t="str">
        <f t="shared" si="37"/>
        <v>1000-1300</v>
      </c>
      <c r="O306" t="str">
        <f t="shared" si="38"/>
        <v>&lt;2</v>
      </c>
      <c r="P306" t="str">
        <f t="shared" si="39"/>
        <v>45-59</v>
      </c>
      <c r="Q306" t="str">
        <f t="shared" si="40"/>
        <v>5k-9k</v>
      </c>
      <c r="R306" t="str">
        <f t="shared" si="41"/>
        <v>6k-11k</v>
      </c>
      <c r="S306" t="str">
        <f t="shared" si="42"/>
        <v>0</v>
      </c>
      <c r="T306" t="str">
        <f t="shared" si="43"/>
        <v>15-19</v>
      </c>
      <c r="U306" t="str">
        <f t="shared" si="44"/>
        <v>4+</v>
      </c>
    </row>
    <row r="307" spans="2:21" x14ac:dyDescent="0.25">
      <c r="B307">
        <v>36</v>
      </c>
      <c r="C307">
        <v>1105</v>
      </c>
      <c r="D307">
        <v>24</v>
      </c>
      <c r="E307">
        <v>47</v>
      </c>
      <c r="F307">
        <v>5674</v>
      </c>
      <c r="G307">
        <v>6927</v>
      </c>
      <c r="H307">
        <v>7</v>
      </c>
      <c r="I307">
        <v>15</v>
      </c>
      <c r="J307">
        <v>3</v>
      </c>
      <c r="M307" t="str">
        <f t="shared" si="36"/>
        <v>34-38</v>
      </c>
      <c r="N307" t="str">
        <f t="shared" si="37"/>
        <v>1000-1300</v>
      </c>
      <c r="O307" t="str">
        <f t="shared" si="38"/>
        <v>16+</v>
      </c>
      <c r="P307" t="str">
        <f t="shared" si="39"/>
        <v>45-59</v>
      </c>
      <c r="Q307" t="str">
        <f t="shared" si="40"/>
        <v>4k-5k</v>
      </c>
      <c r="R307" t="str">
        <f t="shared" si="41"/>
        <v>6k-11k</v>
      </c>
      <c r="S307" t="str">
        <f t="shared" si="42"/>
        <v>5+</v>
      </c>
      <c r="T307" t="str">
        <f t="shared" si="43"/>
        <v>13-15</v>
      </c>
      <c r="U307" t="str">
        <f t="shared" si="44"/>
        <v>3</v>
      </c>
    </row>
    <row r="308" spans="2:21" x14ac:dyDescent="0.25">
      <c r="B308">
        <v>32</v>
      </c>
      <c r="C308">
        <v>906</v>
      </c>
      <c r="D308">
        <v>7</v>
      </c>
      <c r="E308">
        <v>91</v>
      </c>
      <c r="F308">
        <v>5484</v>
      </c>
      <c r="G308">
        <v>16985</v>
      </c>
      <c r="H308">
        <v>1</v>
      </c>
      <c r="I308">
        <v>14</v>
      </c>
      <c r="J308">
        <v>3</v>
      </c>
      <c r="M308" t="str">
        <f t="shared" si="36"/>
        <v>29-34</v>
      </c>
      <c r="N308" t="str">
        <f t="shared" si="37"/>
        <v>700-1000</v>
      </c>
      <c r="O308" t="str">
        <f t="shared" si="38"/>
        <v>5-9</v>
      </c>
      <c r="P308" t="str">
        <f t="shared" si="39"/>
        <v>87+</v>
      </c>
      <c r="Q308" t="str">
        <f t="shared" si="40"/>
        <v>4k-5k</v>
      </c>
      <c r="R308" t="str">
        <f t="shared" si="41"/>
        <v>16k-21k</v>
      </c>
      <c r="S308" t="str">
        <f t="shared" si="42"/>
        <v>0</v>
      </c>
      <c r="T308" t="str">
        <f t="shared" si="43"/>
        <v>13-15</v>
      </c>
      <c r="U308" t="str">
        <f t="shared" si="44"/>
        <v>3</v>
      </c>
    </row>
    <row r="309" spans="2:21" x14ac:dyDescent="0.25">
      <c r="B309">
        <v>38</v>
      </c>
      <c r="C309">
        <v>849</v>
      </c>
      <c r="D309">
        <v>25</v>
      </c>
      <c r="E309">
        <v>81</v>
      </c>
      <c r="F309">
        <v>12061</v>
      </c>
      <c r="G309">
        <v>26707</v>
      </c>
      <c r="H309">
        <v>3</v>
      </c>
      <c r="I309">
        <v>17</v>
      </c>
      <c r="J309">
        <v>2</v>
      </c>
      <c r="M309" t="str">
        <f t="shared" si="36"/>
        <v>34-38</v>
      </c>
      <c r="N309" t="str">
        <f t="shared" si="37"/>
        <v>700-1000</v>
      </c>
      <c r="O309" t="str">
        <f t="shared" si="38"/>
        <v>16+</v>
      </c>
      <c r="P309" t="str">
        <f t="shared" si="39"/>
        <v>74-87</v>
      </c>
      <c r="Q309" t="str">
        <f t="shared" si="40"/>
        <v>9k+</v>
      </c>
      <c r="R309" t="str">
        <f t="shared" si="41"/>
        <v>21k</v>
      </c>
      <c r="S309" t="str">
        <f t="shared" si="42"/>
        <v>&lt;3</v>
      </c>
      <c r="T309" t="str">
        <f t="shared" si="43"/>
        <v>15-19</v>
      </c>
      <c r="U309" t="str">
        <f t="shared" si="44"/>
        <v>&lt;2</v>
      </c>
    </row>
    <row r="310" spans="2:21" x14ac:dyDescent="0.25">
      <c r="B310">
        <v>58</v>
      </c>
      <c r="C310">
        <v>390</v>
      </c>
      <c r="D310">
        <v>1</v>
      </c>
      <c r="E310">
        <v>32</v>
      </c>
      <c r="F310">
        <v>5660</v>
      </c>
      <c r="G310">
        <v>17056</v>
      </c>
      <c r="H310">
        <v>2</v>
      </c>
      <c r="I310">
        <v>13</v>
      </c>
      <c r="J310">
        <v>2</v>
      </c>
      <c r="M310" t="str">
        <f t="shared" si="36"/>
        <v>45+</v>
      </c>
      <c r="N310" t="str">
        <f t="shared" si="37"/>
        <v>UPTO 400</v>
      </c>
      <c r="O310" t="str">
        <f t="shared" si="38"/>
        <v>&lt;2</v>
      </c>
      <c r="P310" t="str">
        <f t="shared" si="39"/>
        <v>&lt;45</v>
      </c>
      <c r="Q310" t="str">
        <f t="shared" si="40"/>
        <v>4k-5k</v>
      </c>
      <c r="R310" t="str">
        <f t="shared" si="41"/>
        <v>16k-21k</v>
      </c>
      <c r="S310" t="str">
        <f t="shared" si="42"/>
        <v>&lt;3</v>
      </c>
      <c r="T310" t="str">
        <f t="shared" si="43"/>
        <v>13</v>
      </c>
      <c r="U310" t="str">
        <f t="shared" si="44"/>
        <v>&lt;2</v>
      </c>
    </row>
    <row r="311" spans="2:21" x14ac:dyDescent="0.25">
      <c r="B311">
        <v>31</v>
      </c>
      <c r="C311">
        <v>691</v>
      </c>
      <c r="D311">
        <v>5</v>
      </c>
      <c r="E311">
        <v>86</v>
      </c>
      <c r="F311">
        <v>4821</v>
      </c>
      <c r="G311">
        <v>10077</v>
      </c>
      <c r="H311">
        <v>0</v>
      </c>
      <c r="I311">
        <v>12</v>
      </c>
      <c r="J311">
        <v>4</v>
      </c>
      <c r="M311" t="str">
        <f t="shared" si="36"/>
        <v>29-34</v>
      </c>
      <c r="N311" t="str">
        <f t="shared" si="37"/>
        <v>700-1000</v>
      </c>
      <c r="O311" t="str">
        <f t="shared" si="38"/>
        <v>2-5</v>
      </c>
      <c r="P311" t="str">
        <f t="shared" si="39"/>
        <v>74-87</v>
      </c>
      <c r="Q311" t="str">
        <f t="shared" si="40"/>
        <v>4k-5k</v>
      </c>
      <c r="R311" t="str">
        <f t="shared" si="41"/>
        <v>6k-11k</v>
      </c>
      <c r="S311" t="str">
        <f t="shared" si="42"/>
        <v>0</v>
      </c>
      <c r="T311" t="str">
        <f t="shared" si="43"/>
        <v>&lt;12</v>
      </c>
      <c r="U311" t="str">
        <f t="shared" si="44"/>
        <v>4</v>
      </c>
    </row>
    <row r="312" spans="2:21" x14ac:dyDescent="0.25">
      <c r="B312">
        <v>31</v>
      </c>
      <c r="C312">
        <v>106</v>
      </c>
      <c r="D312">
        <v>2</v>
      </c>
      <c r="E312">
        <v>62</v>
      </c>
      <c r="F312">
        <v>6410</v>
      </c>
      <c r="G312">
        <v>17822</v>
      </c>
      <c r="H312">
        <v>3</v>
      </c>
      <c r="I312">
        <v>12</v>
      </c>
      <c r="J312">
        <v>3</v>
      </c>
      <c r="M312" t="str">
        <f t="shared" si="36"/>
        <v>29-34</v>
      </c>
      <c r="N312" t="str">
        <f t="shared" si="37"/>
        <v>UPTO 400</v>
      </c>
      <c r="O312" t="str">
        <f t="shared" si="38"/>
        <v>&lt;2</v>
      </c>
      <c r="P312" t="str">
        <f t="shared" si="39"/>
        <v>59-74</v>
      </c>
      <c r="Q312" t="str">
        <f t="shared" si="40"/>
        <v>5k-9k</v>
      </c>
      <c r="R312" t="str">
        <f t="shared" si="41"/>
        <v>16k-21k</v>
      </c>
      <c r="S312" t="str">
        <f t="shared" si="42"/>
        <v>&lt;3</v>
      </c>
      <c r="T312" t="str">
        <f t="shared" si="43"/>
        <v>&lt;12</v>
      </c>
      <c r="U312" t="str">
        <f t="shared" si="44"/>
        <v>3</v>
      </c>
    </row>
    <row r="313" spans="2:21" x14ac:dyDescent="0.25">
      <c r="B313">
        <v>45</v>
      </c>
      <c r="C313">
        <v>1249</v>
      </c>
      <c r="D313">
        <v>7</v>
      </c>
      <c r="E313">
        <v>97</v>
      </c>
      <c r="F313">
        <v>5210</v>
      </c>
      <c r="G313">
        <v>20308</v>
      </c>
      <c r="H313">
        <v>1</v>
      </c>
      <c r="I313">
        <v>18</v>
      </c>
      <c r="J313">
        <v>2</v>
      </c>
      <c r="M313" t="str">
        <f t="shared" si="36"/>
        <v>38-45</v>
      </c>
      <c r="N313" t="str">
        <f t="shared" si="37"/>
        <v>1300+</v>
      </c>
      <c r="O313" t="str">
        <f t="shared" si="38"/>
        <v>5-9</v>
      </c>
      <c r="P313" t="str">
        <f t="shared" si="39"/>
        <v>87+</v>
      </c>
      <c r="Q313" t="str">
        <f t="shared" si="40"/>
        <v>4k-5k</v>
      </c>
      <c r="R313" t="str">
        <f t="shared" si="41"/>
        <v>16k-21k</v>
      </c>
      <c r="S313" t="str">
        <f t="shared" si="42"/>
        <v>0</v>
      </c>
      <c r="T313" t="str">
        <f t="shared" si="43"/>
        <v>15-19</v>
      </c>
      <c r="U313" t="str">
        <f t="shared" si="44"/>
        <v>&lt;2</v>
      </c>
    </row>
    <row r="314" spans="2:21" x14ac:dyDescent="0.25">
      <c r="B314">
        <v>31</v>
      </c>
      <c r="C314">
        <v>192</v>
      </c>
      <c r="D314">
        <v>2</v>
      </c>
      <c r="E314">
        <v>32</v>
      </c>
      <c r="F314">
        <v>2695</v>
      </c>
      <c r="G314">
        <v>7747</v>
      </c>
      <c r="H314">
        <v>0</v>
      </c>
      <c r="I314">
        <v>18</v>
      </c>
      <c r="J314">
        <v>2</v>
      </c>
      <c r="M314" t="str">
        <f t="shared" si="36"/>
        <v>29-34</v>
      </c>
      <c r="N314" t="str">
        <f t="shared" si="37"/>
        <v>UPTO 400</v>
      </c>
      <c r="O314" t="str">
        <f t="shared" si="38"/>
        <v>&lt;2</v>
      </c>
      <c r="P314" t="str">
        <f t="shared" si="39"/>
        <v>&lt;45</v>
      </c>
      <c r="Q314" t="str">
        <f t="shared" si="40"/>
        <v>&lt;2k</v>
      </c>
      <c r="R314" t="str">
        <f t="shared" si="41"/>
        <v>6k-11k</v>
      </c>
      <c r="S314" t="str">
        <f t="shared" si="42"/>
        <v>0</v>
      </c>
      <c r="T314" t="str">
        <f t="shared" si="43"/>
        <v>15-19</v>
      </c>
      <c r="U314" t="str">
        <f t="shared" si="44"/>
        <v>&lt;2</v>
      </c>
    </row>
    <row r="315" spans="2:21" x14ac:dyDescent="0.25">
      <c r="B315">
        <v>33</v>
      </c>
      <c r="C315">
        <v>553</v>
      </c>
      <c r="D315">
        <v>5</v>
      </c>
      <c r="E315">
        <v>74</v>
      </c>
      <c r="F315">
        <v>11878</v>
      </c>
      <c r="G315">
        <v>23364</v>
      </c>
      <c r="H315">
        <v>6</v>
      </c>
      <c r="I315">
        <v>11</v>
      </c>
      <c r="J315">
        <v>2</v>
      </c>
      <c r="M315" t="str">
        <f t="shared" si="36"/>
        <v>29-34</v>
      </c>
      <c r="N315" t="str">
        <f t="shared" si="37"/>
        <v>400-700</v>
      </c>
      <c r="O315" t="str">
        <f t="shared" si="38"/>
        <v>2-5</v>
      </c>
      <c r="P315" t="str">
        <f t="shared" si="39"/>
        <v>59-74</v>
      </c>
      <c r="Q315" t="str">
        <f t="shared" si="40"/>
        <v>9k+</v>
      </c>
      <c r="R315" t="str">
        <f t="shared" si="41"/>
        <v>21k</v>
      </c>
      <c r="S315" t="str">
        <f t="shared" si="42"/>
        <v>5+</v>
      </c>
      <c r="T315" t="str">
        <f t="shared" si="43"/>
        <v>&lt;12</v>
      </c>
      <c r="U315" t="str">
        <f t="shared" si="44"/>
        <v>&lt;2</v>
      </c>
    </row>
    <row r="316" spans="2:21" x14ac:dyDescent="0.25">
      <c r="B316">
        <v>39</v>
      </c>
      <c r="C316">
        <v>117</v>
      </c>
      <c r="D316">
        <v>10</v>
      </c>
      <c r="E316">
        <v>99</v>
      </c>
      <c r="F316">
        <v>17068</v>
      </c>
      <c r="G316">
        <v>5355</v>
      </c>
      <c r="H316">
        <v>1</v>
      </c>
      <c r="I316">
        <v>14</v>
      </c>
      <c r="J316">
        <v>3</v>
      </c>
      <c r="M316" t="str">
        <f t="shared" si="36"/>
        <v>38-45</v>
      </c>
      <c r="N316" t="str">
        <f t="shared" si="37"/>
        <v>UPTO 400</v>
      </c>
      <c r="O316" t="str">
        <f t="shared" si="38"/>
        <v>9-16</v>
      </c>
      <c r="P316" t="str">
        <f t="shared" si="39"/>
        <v>87+</v>
      </c>
      <c r="Q316" t="str">
        <f t="shared" si="40"/>
        <v>9k+</v>
      </c>
      <c r="R316" t="str">
        <f t="shared" si="41"/>
        <v>&lt;6k</v>
      </c>
      <c r="S316" t="str">
        <f t="shared" si="42"/>
        <v>0</v>
      </c>
      <c r="T316" t="str">
        <f t="shared" si="43"/>
        <v>13-15</v>
      </c>
      <c r="U316" t="str">
        <f t="shared" si="44"/>
        <v>3</v>
      </c>
    </row>
    <row r="317" spans="2:21" x14ac:dyDescent="0.25">
      <c r="B317">
        <v>43</v>
      </c>
      <c r="C317">
        <v>185</v>
      </c>
      <c r="D317">
        <v>10</v>
      </c>
      <c r="E317">
        <v>33</v>
      </c>
      <c r="F317">
        <v>2455</v>
      </c>
      <c r="G317">
        <v>10675</v>
      </c>
      <c r="H317">
        <v>0</v>
      </c>
      <c r="I317">
        <v>19</v>
      </c>
      <c r="J317">
        <v>5</v>
      </c>
      <c r="M317" t="str">
        <f t="shared" si="36"/>
        <v>38-45</v>
      </c>
      <c r="N317" t="str">
        <f t="shared" si="37"/>
        <v>UPTO 400</v>
      </c>
      <c r="O317" t="str">
        <f t="shared" si="38"/>
        <v>9-16</v>
      </c>
      <c r="P317" t="str">
        <f t="shared" si="39"/>
        <v>&lt;45</v>
      </c>
      <c r="Q317" t="str">
        <f t="shared" si="40"/>
        <v>&lt;2k</v>
      </c>
      <c r="R317" t="str">
        <f t="shared" si="41"/>
        <v>6k-11k</v>
      </c>
      <c r="S317" t="str">
        <f t="shared" si="42"/>
        <v>0</v>
      </c>
      <c r="T317" t="str">
        <f t="shared" si="43"/>
        <v>15-19</v>
      </c>
      <c r="U317" t="str">
        <f t="shared" si="44"/>
        <v>4+</v>
      </c>
    </row>
    <row r="318" spans="2:21" x14ac:dyDescent="0.25">
      <c r="B318">
        <v>49</v>
      </c>
      <c r="C318">
        <v>1091</v>
      </c>
      <c r="D318">
        <v>1</v>
      </c>
      <c r="E318">
        <v>90</v>
      </c>
      <c r="F318">
        <v>13964</v>
      </c>
      <c r="G318">
        <v>17810</v>
      </c>
      <c r="H318">
        <v>7</v>
      </c>
      <c r="I318">
        <v>12</v>
      </c>
      <c r="J318">
        <v>2</v>
      </c>
      <c r="M318" t="str">
        <f t="shared" si="36"/>
        <v>45+</v>
      </c>
      <c r="N318" t="str">
        <f t="shared" si="37"/>
        <v>1000-1300</v>
      </c>
      <c r="O318" t="str">
        <f t="shared" si="38"/>
        <v>&lt;2</v>
      </c>
      <c r="P318" t="str">
        <f t="shared" si="39"/>
        <v>87+</v>
      </c>
      <c r="Q318" t="str">
        <f t="shared" si="40"/>
        <v>9k+</v>
      </c>
      <c r="R318" t="str">
        <f t="shared" si="41"/>
        <v>16k-21k</v>
      </c>
      <c r="S318" t="str">
        <f t="shared" si="42"/>
        <v>5+</v>
      </c>
      <c r="T318" t="str">
        <f t="shared" si="43"/>
        <v>&lt;12</v>
      </c>
      <c r="U318" t="str">
        <f t="shared" si="44"/>
        <v>&lt;2</v>
      </c>
    </row>
    <row r="319" spans="2:21" x14ac:dyDescent="0.25">
      <c r="B319">
        <v>52</v>
      </c>
      <c r="C319">
        <v>723</v>
      </c>
      <c r="D319">
        <v>8</v>
      </c>
      <c r="E319">
        <v>85</v>
      </c>
      <c r="F319">
        <v>4941</v>
      </c>
      <c r="G319">
        <v>17747</v>
      </c>
      <c r="H319">
        <v>2</v>
      </c>
      <c r="I319">
        <v>15</v>
      </c>
      <c r="J319">
        <v>3</v>
      </c>
      <c r="M319" t="str">
        <f t="shared" si="36"/>
        <v>45+</v>
      </c>
      <c r="N319" t="str">
        <f t="shared" si="37"/>
        <v>700-1000</v>
      </c>
      <c r="O319" t="str">
        <f t="shared" si="38"/>
        <v>5-9</v>
      </c>
      <c r="P319" t="str">
        <f t="shared" si="39"/>
        <v>74-87</v>
      </c>
      <c r="Q319" t="str">
        <f t="shared" si="40"/>
        <v>4k-5k</v>
      </c>
      <c r="R319" t="str">
        <f t="shared" si="41"/>
        <v>16k-21k</v>
      </c>
      <c r="S319" t="str">
        <f t="shared" si="42"/>
        <v>&lt;3</v>
      </c>
      <c r="T319" t="str">
        <f t="shared" si="43"/>
        <v>13-15</v>
      </c>
      <c r="U319" t="str">
        <f t="shared" si="44"/>
        <v>3</v>
      </c>
    </row>
    <row r="320" spans="2:21" x14ac:dyDescent="0.25">
      <c r="B320">
        <v>27</v>
      </c>
      <c r="C320">
        <v>1220</v>
      </c>
      <c r="D320">
        <v>5</v>
      </c>
      <c r="E320">
        <v>85</v>
      </c>
      <c r="F320">
        <v>2478</v>
      </c>
      <c r="G320">
        <v>20938</v>
      </c>
      <c r="H320">
        <v>1</v>
      </c>
      <c r="I320">
        <v>12</v>
      </c>
      <c r="J320">
        <v>2</v>
      </c>
      <c r="M320" t="str">
        <f t="shared" si="36"/>
        <v>18-29</v>
      </c>
      <c r="N320" t="str">
        <f t="shared" si="37"/>
        <v>1000-1300</v>
      </c>
      <c r="O320" t="str">
        <f t="shared" si="38"/>
        <v>2-5</v>
      </c>
      <c r="P320" t="str">
        <f t="shared" si="39"/>
        <v>74-87</v>
      </c>
      <c r="Q320" t="str">
        <f t="shared" si="40"/>
        <v>&lt;2k</v>
      </c>
      <c r="R320" t="str">
        <f t="shared" si="41"/>
        <v>16k-21k</v>
      </c>
      <c r="S320" t="str">
        <f t="shared" si="42"/>
        <v>0</v>
      </c>
      <c r="T320" t="str">
        <f t="shared" si="43"/>
        <v>&lt;12</v>
      </c>
      <c r="U320" t="str">
        <f t="shared" si="44"/>
        <v>&lt;2</v>
      </c>
    </row>
    <row r="321" spans="2:21" x14ac:dyDescent="0.25">
      <c r="B321">
        <v>32</v>
      </c>
      <c r="C321">
        <v>588</v>
      </c>
      <c r="D321">
        <v>8</v>
      </c>
      <c r="E321">
        <v>65</v>
      </c>
      <c r="F321">
        <v>5228</v>
      </c>
      <c r="G321">
        <v>24624</v>
      </c>
      <c r="H321">
        <v>1</v>
      </c>
      <c r="I321">
        <v>11</v>
      </c>
      <c r="J321">
        <v>2</v>
      </c>
      <c r="M321" t="str">
        <f t="shared" si="36"/>
        <v>29-34</v>
      </c>
      <c r="N321" t="str">
        <f t="shared" si="37"/>
        <v>400-700</v>
      </c>
      <c r="O321" t="str">
        <f t="shared" si="38"/>
        <v>5-9</v>
      </c>
      <c r="P321" t="str">
        <f t="shared" si="39"/>
        <v>59-74</v>
      </c>
      <c r="Q321" t="str">
        <f t="shared" si="40"/>
        <v>4k-5k</v>
      </c>
      <c r="R321" t="str">
        <f t="shared" si="41"/>
        <v>21k</v>
      </c>
      <c r="S321" t="str">
        <f t="shared" si="42"/>
        <v>0</v>
      </c>
      <c r="T321" t="str">
        <f t="shared" si="43"/>
        <v>&lt;12</v>
      </c>
      <c r="U321" t="str">
        <f t="shared" si="44"/>
        <v>&lt;2</v>
      </c>
    </row>
    <row r="322" spans="2:21" x14ac:dyDescent="0.25">
      <c r="B322">
        <v>27</v>
      </c>
      <c r="C322">
        <v>1377</v>
      </c>
      <c r="D322">
        <v>2</v>
      </c>
      <c r="E322">
        <v>74</v>
      </c>
      <c r="F322">
        <v>4478</v>
      </c>
      <c r="G322">
        <v>5242</v>
      </c>
      <c r="H322">
        <v>1</v>
      </c>
      <c r="I322">
        <v>11</v>
      </c>
      <c r="J322">
        <v>3</v>
      </c>
      <c r="M322" t="str">
        <f t="shared" si="36"/>
        <v>18-29</v>
      </c>
      <c r="N322" t="str">
        <f t="shared" si="37"/>
        <v>1300+</v>
      </c>
      <c r="O322" t="str">
        <f t="shared" si="38"/>
        <v>&lt;2</v>
      </c>
      <c r="P322" t="str">
        <f t="shared" si="39"/>
        <v>59-74</v>
      </c>
      <c r="Q322" t="str">
        <f t="shared" si="40"/>
        <v>4k-5k</v>
      </c>
      <c r="R322" t="str">
        <f t="shared" si="41"/>
        <v>&lt;6k</v>
      </c>
      <c r="S322" t="str">
        <f t="shared" si="42"/>
        <v>0</v>
      </c>
      <c r="T322" t="str">
        <f t="shared" si="43"/>
        <v>&lt;12</v>
      </c>
      <c r="U322" t="str">
        <f t="shared" si="44"/>
        <v>3</v>
      </c>
    </row>
    <row r="323" spans="2:21" x14ac:dyDescent="0.25">
      <c r="B323">
        <v>31</v>
      </c>
      <c r="C323">
        <v>691</v>
      </c>
      <c r="D323">
        <v>7</v>
      </c>
      <c r="E323">
        <v>73</v>
      </c>
      <c r="F323">
        <v>7547</v>
      </c>
      <c r="G323">
        <v>7143</v>
      </c>
      <c r="H323">
        <v>4</v>
      </c>
      <c r="I323">
        <v>12</v>
      </c>
      <c r="J323">
        <v>3</v>
      </c>
      <c r="M323" t="str">
        <f t="shared" ref="M323:M386" si="45">IF(B323&lt;=29,"18-29",IF(B323&lt;=34,"29-34",IF(B323&lt;=38,"34-38",IF(B323&lt;=45,"38-45",IF(B323&gt;45,"45+")))))</f>
        <v>29-34</v>
      </c>
      <c r="N323" t="str">
        <f t="shared" ref="N323:N386" si="46">IF(C323&lt;=394,"UPTO 400",IF(C323&lt;=661,"400-700",IF(C323&lt;=938,"700-1000",IF(C323&lt;=1224,"1000-1300",IF(C323&gt;1224,"1300+")))))</f>
        <v>700-1000</v>
      </c>
      <c r="O323" t="str">
        <f t="shared" ref="O323:O386" si="47">IF( D323&lt;=2,"&lt;2",IF(D323 &lt;=5,"2-5",IF(D323 &lt;= 9,"5-9",IF( D323&lt;=16,"9-16",IF(D323 &gt;16,"16+")))))</f>
        <v>5-9</v>
      </c>
      <c r="P323" t="str">
        <f t="shared" ref="P323:P386" si="48">IF( E323&lt;= 45,"&lt;45",IF(E323 &lt;=59,"45-59",IF(E323 &lt;= 74,"59-74",IF(E323 &lt;= 87,"74-87",IF(E323 &gt;87,"87+")))))</f>
        <v>59-74</v>
      </c>
      <c r="Q323" t="str">
        <f t="shared" ref="Q323:Q386" si="49">IF( F323&lt;= 2702,"&lt;2k",IF(F323 &lt;=4247,"2k-4k",IF(F323 &lt;=5769,"4k-5k",IF(F323&lt;=9830,"5k-9k",IF(F323 &gt;9830,"9k+")))))</f>
        <v>5k-9k</v>
      </c>
      <c r="R323" t="str">
        <f t="shared" ref="R323:R386" si="50">IF( G323&lt;=6895,"&lt;6k",IF( G323&lt;=11817,"6k-11k",IF( G323&lt;=16625,"11k-16k",IF( G323&lt;=21712,"16k-21k",IF( G323&gt;21712,"21k")))))</f>
        <v>6k-11k</v>
      </c>
      <c r="S323" t="str">
        <f t="shared" ref="S323:S386" si="51">IF(H323 &lt;=1,"0",IF( H323&lt;=1,"1",IF(H323 &lt;=3,"&lt;3",IF(H323 &lt;=5,"&lt;5",IF(H323 &gt; 5,"5+")))))</f>
        <v>&lt;5</v>
      </c>
      <c r="T323" t="str">
        <f t="shared" ref="T323:T386" si="52">IF(I323 &lt;= 12,"&lt;12",IF(I323 &lt;=13,"13",IF( I323&lt;=15,"13-15",IF(I323&lt;=19,"15-19",IF( I323&gt; 19,"19+")))))</f>
        <v>&lt;12</v>
      </c>
      <c r="U323" t="str">
        <f t="shared" ref="U323:U386" si="53">IF(J323 &lt;=2,"&lt;2",IF(J323 &lt;=2,"2",IF( J323&lt;=3,"3",IF(J323&lt;=4,"4",IF( J323&gt;4,"4+")))))</f>
        <v>3</v>
      </c>
    </row>
    <row r="324" spans="2:21" x14ac:dyDescent="0.25">
      <c r="B324">
        <v>32</v>
      </c>
      <c r="C324">
        <v>1018</v>
      </c>
      <c r="D324">
        <v>2</v>
      </c>
      <c r="E324">
        <v>74</v>
      </c>
      <c r="F324">
        <v>6720</v>
      </c>
      <c r="G324">
        <v>10557</v>
      </c>
      <c r="H324">
        <v>7</v>
      </c>
      <c r="I324">
        <v>16</v>
      </c>
      <c r="J324">
        <v>0</v>
      </c>
      <c r="M324" t="str">
        <f t="shared" si="45"/>
        <v>29-34</v>
      </c>
      <c r="N324" t="str">
        <f t="shared" si="46"/>
        <v>1000-1300</v>
      </c>
      <c r="O324" t="str">
        <f t="shared" si="47"/>
        <v>&lt;2</v>
      </c>
      <c r="P324" t="str">
        <f t="shared" si="48"/>
        <v>59-74</v>
      </c>
      <c r="Q324" t="str">
        <f t="shared" si="49"/>
        <v>5k-9k</v>
      </c>
      <c r="R324" t="str">
        <f t="shared" si="50"/>
        <v>6k-11k</v>
      </c>
      <c r="S324" t="str">
        <f t="shared" si="51"/>
        <v>5+</v>
      </c>
      <c r="T324" t="str">
        <f t="shared" si="52"/>
        <v>15-19</v>
      </c>
      <c r="U324" t="str">
        <f t="shared" si="53"/>
        <v>&lt;2</v>
      </c>
    </row>
    <row r="325" spans="2:21" x14ac:dyDescent="0.25">
      <c r="B325">
        <v>28</v>
      </c>
      <c r="C325">
        <v>1157</v>
      </c>
      <c r="D325">
        <v>2</v>
      </c>
      <c r="E325">
        <v>84</v>
      </c>
      <c r="F325">
        <v>3464</v>
      </c>
      <c r="G325">
        <v>24737</v>
      </c>
      <c r="H325">
        <v>5</v>
      </c>
      <c r="I325">
        <v>13</v>
      </c>
      <c r="J325">
        <v>4</v>
      </c>
      <c r="M325" t="str">
        <f t="shared" si="45"/>
        <v>18-29</v>
      </c>
      <c r="N325" t="str">
        <f t="shared" si="46"/>
        <v>1000-1300</v>
      </c>
      <c r="O325" t="str">
        <f t="shared" si="47"/>
        <v>&lt;2</v>
      </c>
      <c r="P325" t="str">
        <f t="shared" si="48"/>
        <v>74-87</v>
      </c>
      <c r="Q325" t="str">
        <f t="shared" si="49"/>
        <v>2k-4k</v>
      </c>
      <c r="R325" t="str">
        <f t="shared" si="50"/>
        <v>21k</v>
      </c>
      <c r="S325" t="str">
        <f t="shared" si="51"/>
        <v>&lt;5</v>
      </c>
      <c r="T325" t="str">
        <f t="shared" si="52"/>
        <v>13</v>
      </c>
      <c r="U325" t="str">
        <f t="shared" si="53"/>
        <v>4</v>
      </c>
    </row>
    <row r="326" spans="2:21" x14ac:dyDescent="0.25">
      <c r="B326">
        <v>30</v>
      </c>
      <c r="C326">
        <v>1275</v>
      </c>
      <c r="D326">
        <v>28</v>
      </c>
      <c r="E326">
        <v>64</v>
      </c>
      <c r="F326">
        <v>5775</v>
      </c>
      <c r="G326">
        <v>11934</v>
      </c>
      <c r="H326">
        <v>1</v>
      </c>
      <c r="I326">
        <v>13</v>
      </c>
      <c r="J326">
        <v>2</v>
      </c>
      <c r="M326" t="str">
        <f t="shared" si="45"/>
        <v>29-34</v>
      </c>
      <c r="N326" t="str">
        <f t="shared" si="46"/>
        <v>1300+</v>
      </c>
      <c r="O326" t="str">
        <f t="shared" si="47"/>
        <v>16+</v>
      </c>
      <c r="P326" t="str">
        <f t="shared" si="48"/>
        <v>59-74</v>
      </c>
      <c r="Q326" t="str">
        <f t="shared" si="49"/>
        <v>5k-9k</v>
      </c>
      <c r="R326" t="str">
        <f t="shared" si="50"/>
        <v>11k-16k</v>
      </c>
      <c r="S326" t="str">
        <f t="shared" si="51"/>
        <v>0</v>
      </c>
      <c r="T326" t="str">
        <f t="shared" si="52"/>
        <v>13</v>
      </c>
      <c r="U326" t="str">
        <f t="shared" si="53"/>
        <v>&lt;2</v>
      </c>
    </row>
    <row r="327" spans="2:21" x14ac:dyDescent="0.25">
      <c r="B327">
        <v>31</v>
      </c>
      <c r="C327">
        <v>798</v>
      </c>
      <c r="D327">
        <v>7</v>
      </c>
      <c r="E327">
        <v>48</v>
      </c>
      <c r="F327">
        <v>8943</v>
      </c>
      <c r="G327">
        <v>14034</v>
      </c>
      <c r="H327">
        <v>1</v>
      </c>
      <c r="I327">
        <v>24</v>
      </c>
      <c r="J327">
        <v>2</v>
      </c>
      <c r="M327" t="str">
        <f t="shared" si="45"/>
        <v>29-34</v>
      </c>
      <c r="N327" t="str">
        <f t="shared" si="46"/>
        <v>700-1000</v>
      </c>
      <c r="O327" t="str">
        <f t="shared" si="47"/>
        <v>5-9</v>
      </c>
      <c r="P327" t="str">
        <f t="shared" si="48"/>
        <v>45-59</v>
      </c>
      <c r="Q327" t="str">
        <f t="shared" si="49"/>
        <v>5k-9k</v>
      </c>
      <c r="R327" t="str">
        <f t="shared" si="50"/>
        <v>11k-16k</v>
      </c>
      <c r="S327" t="str">
        <f t="shared" si="51"/>
        <v>0</v>
      </c>
      <c r="T327" t="str">
        <f t="shared" si="52"/>
        <v>19+</v>
      </c>
      <c r="U327" t="str">
        <f t="shared" si="53"/>
        <v>&lt;2</v>
      </c>
    </row>
    <row r="328" spans="2:21" x14ac:dyDescent="0.25">
      <c r="B328">
        <v>39</v>
      </c>
      <c r="C328">
        <v>672</v>
      </c>
      <c r="D328">
        <v>7</v>
      </c>
      <c r="E328">
        <v>54</v>
      </c>
      <c r="F328">
        <v>19272</v>
      </c>
      <c r="G328">
        <v>21141</v>
      </c>
      <c r="H328">
        <v>1</v>
      </c>
      <c r="I328">
        <v>15</v>
      </c>
      <c r="J328">
        <v>2</v>
      </c>
      <c r="M328" t="str">
        <f t="shared" si="45"/>
        <v>38-45</v>
      </c>
      <c r="N328" t="str">
        <f t="shared" si="46"/>
        <v>700-1000</v>
      </c>
      <c r="O328" t="str">
        <f t="shared" si="47"/>
        <v>5-9</v>
      </c>
      <c r="P328" t="str">
        <f t="shared" si="48"/>
        <v>45-59</v>
      </c>
      <c r="Q328" t="str">
        <f t="shared" si="49"/>
        <v>9k+</v>
      </c>
      <c r="R328" t="str">
        <f t="shared" si="50"/>
        <v>16k-21k</v>
      </c>
      <c r="S328" t="str">
        <f t="shared" si="51"/>
        <v>0</v>
      </c>
      <c r="T328" t="str">
        <f t="shared" si="52"/>
        <v>13-15</v>
      </c>
      <c r="U328" t="str">
        <f t="shared" si="53"/>
        <v>&lt;2</v>
      </c>
    </row>
    <row r="329" spans="2:21" x14ac:dyDescent="0.25">
      <c r="B329">
        <v>39</v>
      </c>
      <c r="C329">
        <v>1162</v>
      </c>
      <c r="D329">
        <v>3</v>
      </c>
      <c r="E329">
        <v>41</v>
      </c>
      <c r="F329">
        <v>5238</v>
      </c>
      <c r="G329">
        <v>17778</v>
      </c>
      <c r="H329">
        <v>4</v>
      </c>
      <c r="I329">
        <v>18</v>
      </c>
      <c r="J329">
        <v>3</v>
      </c>
      <c r="M329" t="str">
        <f t="shared" si="45"/>
        <v>38-45</v>
      </c>
      <c r="N329" t="str">
        <f t="shared" si="46"/>
        <v>1000-1300</v>
      </c>
      <c r="O329" t="str">
        <f t="shared" si="47"/>
        <v>2-5</v>
      </c>
      <c r="P329" t="str">
        <f t="shared" si="48"/>
        <v>&lt;45</v>
      </c>
      <c r="Q329" t="str">
        <f t="shared" si="49"/>
        <v>4k-5k</v>
      </c>
      <c r="R329" t="str">
        <f t="shared" si="50"/>
        <v>16k-21k</v>
      </c>
      <c r="S329" t="str">
        <f t="shared" si="51"/>
        <v>&lt;5</v>
      </c>
      <c r="T329" t="str">
        <f t="shared" si="52"/>
        <v>15-19</v>
      </c>
      <c r="U329" t="str">
        <f t="shared" si="53"/>
        <v>3</v>
      </c>
    </row>
    <row r="330" spans="2:21" x14ac:dyDescent="0.25">
      <c r="B330">
        <v>33</v>
      </c>
      <c r="C330">
        <v>508</v>
      </c>
      <c r="D330">
        <v>10</v>
      </c>
      <c r="E330">
        <v>46</v>
      </c>
      <c r="F330">
        <v>4682</v>
      </c>
      <c r="G330">
        <v>4317</v>
      </c>
      <c r="H330">
        <v>3</v>
      </c>
      <c r="I330">
        <v>14</v>
      </c>
      <c r="J330">
        <v>6</v>
      </c>
      <c r="M330" t="str">
        <f t="shared" si="45"/>
        <v>29-34</v>
      </c>
      <c r="N330" t="str">
        <f t="shared" si="46"/>
        <v>400-700</v>
      </c>
      <c r="O330" t="str">
        <f t="shared" si="47"/>
        <v>9-16</v>
      </c>
      <c r="P330" t="str">
        <f t="shared" si="48"/>
        <v>45-59</v>
      </c>
      <c r="Q330" t="str">
        <f t="shared" si="49"/>
        <v>4k-5k</v>
      </c>
      <c r="R330" t="str">
        <f t="shared" si="50"/>
        <v>&lt;6k</v>
      </c>
      <c r="S330" t="str">
        <f t="shared" si="51"/>
        <v>&lt;3</v>
      </c>
      <c r="T330" t="str">
        <f t="shared" si="52"/>
        <v>13-15</v>
      </c>
      <c r="U330" t="str">
        <f t="shared" si="53"/>
        <v>4+</v>
      </c>
    </row>
    <row r="331" spans="2:21" x14ac:dyDescent="0.25">
      <c r="B331">
        <v>47</v>
      </c>
      <c r="C331">
        <v>1482</v>
      </c>
      <c r="D331">
        <v>5</v>
      </c>
      <c r="E331">
        <v>42</v>
      </c>
      <c r="F331">
        <v>18300</v>
      </c>
      <c r="G331">
        <v>16375</v>
      </c>
      <c r="H331">
        <v>4</v>
      </c>
      <c r="I331">
        <v>11</v>
      </c>
      <c r="J331">
        <v>2</v>
      </c>
      <c r="M331" t="str">
        <f t="shared" si="45"/>
        <v>45+</v>
      </c>
      <c r="N331" t="str">
        <f t="shared" si="46"/>
        <v>1300+</v>
      </c>
      <c r="O331" t="str">
        <f t="shared" si="47"/>
        <v>2-5</v>
      </c>
      <c r="P331" t="str">
        <f t="shared" si="48"/>
        <v>&lt;45</v>
      </c>
      <c r="Q331" t="str">
        <f t="shared" si="49"/>
        <v>9k+</v>
      </c>
      <c r="R331" t="str">
        <f t="shared" si="50"/>
        <v>11k-16k</v>
      </c>
      <c r="S331" t="str">
        <f t="shared" si="51"/>
        <v>&lt;5</v>
      </c>
      <c r="T331" t="str">
        <f t="shared" si="52"/>
        <v>&lt;12</v>
      </c>
      <c r="U331" t="str">
        <f t="shared" si="53"/>
        <v>&lt;2</v>
      </c>
    </row>
    <row r="332" spans="2:21" x14ac:dyDescent="0.25">
      <c r="B332">
        <v>43</v>
      </c>
      <c r="C332">
        <v>559</v>
      </c>
      <c r="D332">
        <v>10</v>
      </c>
      <c r="E332">
        <v>82</v>
      </c>
      <c r="F332">
        <v>5257</v>
      </c>
      <c r="G332">
        <v>6227</v>
      </c>
      <c r="H332">
        <v>1</v>
      </c>
      <c r="I332">
        <v>11</v>
      </c>
      <c r="J332">
        <v>3</v>
      </c>
      <c r="M332" t="str">
        <f t="shared" si="45"/>
        <v>38-45</v>
      </c>
      <c r="N332" t="str">
        <f t="shared" si="46"/>
        <v>400-700</v>
      </c>
      <c r="O332" t="str">
        <f t="shared" si="47"/>
        <v>9-16</v>
      </c>
      <c r="P332" t="str">
        <f t="shared" si="48"/>
        <v>74-87</v>
      </c>
      <c r="Q332" t="str">
        <f t="shared" si="49"/>
        <v>4k-5k</v>
      </c>
      <c r="R332" t="str">
        <f t="shared" si="50"/>
        <v>&lt;6k</v>
      </c>
      <c r="S332" t="str">
        <f t="shared" si="51"/>
        <v>0</v>
      </c>
      <c r="T332" t="str">
        <f t="shared" si="52"/>
        <v>&lt;12</v>
      </c>
      <c r="U332" t="str">
        <f t="shared" si="53"/>
        <v>3</v>
      </c>
    </row>
    <row r="333" spans="2:21" x14ac:dyDescent="0.25">
      <c r="B333">
        <v>27</v>
      </c>
      <c r="C333">
        <v>210</v>
      </c>
      <c r="D333">
        <v>1</v>
      </c>
      <c r="E333">
        <v>73</v>
      </c>
      <c r="F333">
        <v>6349</v>
      </c>
      <c r="G333">
        <v>22107</v>
      </c>
      <c r="H333">
        <v>0</v>
      </c>
      <c r="I333">
        <v>13</v>
      </c>
      <c r="J333">
        <v>0</v>
      </c>
      <c r="M333" t="str">
        <f t="shared" si="45"/>
        <v>18-29</v>
      </c>
      <c r="N333" t="str">
        <f t="shared" si="46"/>
        <v>UPTO 400</v>
      </c>
      <c r="O333" t="str">
        <f t="shared" si="47"/>
        <v>&lt;2</v>
      </c>
      <c r="P333" t="str">
        <f t="shared" si="48"/>
        <v>59-74</v>
      </c>
      <c r="Q333" t="str">
        <f t="shared" si="49"/>
        <v>5k-9k</v>
      </c>
      <c r="R333" t="str">
        <f t="shared" si="50"/>
        <v>21k</v>
      </c>
      <c r="S333" t="str">
        <f t="shared" si="51"/>
        <v>0</v>
      </c>
      <c r="T333" t="str">
        <f t="shared" si="52"/>
        <v>13</v>
      </c>
      <c r="U333" t="str">
        <f t="shared" si="53"/>
        <v>&lt;2</v>
      </c>
    </row>
    <row r="334" spans="2:21" x14ac:dyDescent="0.25">
      <c r="B334">
        <v>54</v>
      </c>
      <c r="C334">
        <v>928</v>
      </c>
      <c r="D334">
        <v>20</v>
      </c>
      <c r="E334">
        <v>31</v>
      </c>
      <c r="F334">
        <v>4869</v>
      </c>
      <c r="G334">
        <v>16885</v>
      </c>
      <c r="H334">
        <v>3</v>
      </c>
      <c r="I334">
        <v>12</v>
      </c>
      <c r="J334">
        <v>4</v>
      </c>
      <c r="M334" t="str">
        <f t="shared" si="45"/>
        <v>45+</v>
      </c>
      <c r="N334" t="str">
        <f t="shared" si="46"/>
        <v>700-1000</v>
      </c>
      <c r="O334" t="str">
        <f t="shared" si="47"/>
        <v>16+</v>
      </c>
      <c r="P334" t="str">
        <f t="shared" si="48"/>
        <v>&lt;45</v>
      </c>
      <c r="Q334" t="str">
        <f t="shared" si="49"/>
        <v>4k-5k</v>
      </c>
      <c r="R334" t="str">
        <f t="shared" si="50"/>
        <v>16k-21k</v>
      </c>
      <c r="S334" t="str">
        <f t="shared" si="51"/>
        <v>&lt;3</v>
      </c>
      <c r="T334" t="str">
        <f t="shared" si="52"/>
        <v>&lt;12</v>
      </c>
      <c r="U334" t="str">
        <f t="shared" si="53"/>
        <v>4</v>
      </c>
    </row>
    <row r="335" spans="2:21" x14ac:dyDescent="0.25">
      <c r="B335">
        <v>43</v>
      </c>
      <c r="C335">
        <v>1001</v>
      </c>
      <c r="D335">
        <v>7</v>
      </c>
      <c r="E335">
        <v>43</v>
      </c>
      <c r="F335">
        <v>9985</v>
      </c>
      <c r="G335">
        <v>9262</v>
      </c>
      <c r="H335">
        <v>8</v>
      </c>
      <c r="I335">
        <v>16</v>
      </c>
      <c r="J335">
        <v>1</v>
      </c>
      <c r="M335" t="str">
        <f t="shared" si="45"/>
        <v>38-45</v>
      </c>
      <c r="N335" t="str">
        <f t="shared" si="46"/>
        <v>1000-1300</v>
      </c>
      <c r="O335" t="str">
        <f t="shared" si="47"/>
        <v>5-9</v>
      </c>
      <c r="P335" t="str">
        <f t="shared" si="48"/>
        <v>&lt;45</v>
      </c>
      <c r="Q335" t="str">
        <f t="shared" si="49"/>
        <v>9k+</v>
      </c>
      <c r="R335" t="str">
        <f t="shared" si="50"/>
        <v>6k-11k</v>
      </c>
      <c r="S335" t="str">
        <f t="shared" si="51"/>
        <v>5+</v>
      </c>
      <c r="T335" t="str">
        <f t="shared" si="52"/>
        <v>15-19</v>
      </c>
      <c r="U335" t="str">
        <f t="shared" si="53"/>
        <v>&lt;2</v>
      </c>
    </row>
    <row r="336" spans="2:21" x14ac:dyDescent="0.25">
      <c r="B336">
        <v>45</v>
      </c>
      <c r="C336">
        <v>549</v>
      </c>
      <c r="D336">
        <v>8</v>
      </c>
      <c r="E336">
        <v>75</v>
      </c>
      <c r="F336">
        <v>3697</v>
      </c>
      <c r="G336">
        <v>9278</v>
      </c>
      <c r="H336">
        <v>9</v>
      </c>
      <c r="I336">
        <v>14</v>
      </c>
      <c r="J336">
        <v>3</v>
      </c>
      <c r="M336" t="str">
        <f t="shared" si="45"/>
        <v>38-45</v>
      </c>
      <c r="N336" t="str">
        <f t="shared" si="46"/>
        <v>400-700</v>
      </c>
      <c r="O336" t="str">
        <f t="shared" si="47"/>
        <v>5-9</v>
      </c>
      <c r="P336" t="str">
        <f t="shared" si="48"/>
        <v>74-87</v>
      </c>
      <c r="Q336" t="str">
        <f t="shared" si="49"/>
        <v>2k-4k</v>
      </c>
      <c r="R336" t="str">
        <f t="shared" si="50"/>
        <v>6k-11k</v>
      </c>
      <c r="S336" t="str">
        <f t="shared" si="51"/>
        <v>5+</v>
      </c>
      <c r="T336" t="str">
        <f t="shared" si="52"/>
        <v>13-15</v>
      </c>
      <c r="U336" t="str">
        <f t="shared" si="53"/>
        <v>3</v>
      </c>
    </row>
    <row r="337" spans="2:21" x14ac:dyDescent="0.25">
      <c r="B337">
        <v>40</v>
      </c>
      <c r="C337">
        <v>1124</v>
      </c>
      <c r="D337">
        <v>1</v>
      </c>
      <c r="E337">
        <v>57</v>
      </c>
      <c r="F337">
        <v>7457</v>
      </c>
      <c r="G337">
        <v>13273</v>
      </c>
      <c r="H337">
        <v>2</v>
      </c>
      <c r="I337">
        <v>22</v>
      </c>
      <c r="J337">
        <v>2</v>
      </c>
      <c r="M337" t="str">
        <f t="shared" si="45"/>
        <v>38-45</v>
      </c>
      <c r="N337" t="str">
        <f t="shared" si="46"/>
        <v>1000-1300</v>
      </c>
      <c r="O337" t="str">
        <f t="shared" si="47"/>
        <v>&lt;2</v>
      </c>
      <c r="P337" t="str">
        <f t="shared" si="48"/>
        <v>45-59</v>
      </c>
      <c r="Q337" t="str">
        <f t="shared" si="49"/>
        <v>5k-9k</v>
      </c>
      <c r="R337" t="str">
        <f t="shared" si="50"/>
        <v>11k-16k</v>
      </c>
      <c r="S337" t="str">
        <f t="shared" si="51"/>
        <v>&lt;3</v>
      </c>
      <c r="T337" t="str">
        <f t="shared" si="52"/>
        <v>19+</v>
      </c>
      <c r="U337" t="str">
        <f t="shared" si="53"/>
        <v>&lt;2</v>
      </c>
    </row>
    <row r="338" spans="2:21" x14ac:dyDescent="0.25">
      <c r="B338">
        <v>29</v>
      </c>
      <c r="C338">
        <v>318</v>
      </c>
      <c r="D338">
        <v>8</v>
      </c>
      <c r="E338">
        <v>77</v>
      </c>
      <c r="F338">
        <v>2119</v>
      </c>
      <c r="G338">
        <v>4759</v>
      </c>
      <c r="H338">
        <v>1</v>
      </c>
      <c r="I338">
        <v>11</v>
      </c>
      <c r="J338">
        <v>4</v>
      </c>
      <c r="M338" t="str">
        <f t="shared" si="45"/>
        <v>18-29</v>
      </c>
      <c r="N338" t="str">
        <f t="shared" si="46"/>
        <v>UPTO 400</v>
      </c>
      <c r="O338" t="str">
        <f t="shared" si="47"/>
        <v>5-9</v>
      </c>
      <c r="P338" t="str">
        <f t="shared" si="48"/>
        <v>74-87</v>
      </c>
      <c r="Q338" t="str">
        <f t="shared" si="49"/>
        <v>&lt;2k</v>
      </c>
      <c r="R338" t="str">
        <f t="shared" si="50"/>
        <v>&lt;6k</v>
      </c>
      <c r="S338" t="str">
        <f t="shared" si="51"/>
        <v>0</v>
      </c>
      <c r="T338" t="str">
        <f t="shared" si="52"/>
        <v>&lt;12</v>
      </c>
      <c r="U338" t="str">
        <f t="shared" si="53"/>
        <v>4</v>
      </c>
    </row>
    <row r="339" spans="2:21" x14ac:dyDescent="0.25">
      <c r="B339">
        <v>29</v>
      </c>
      <c r="C339">
        <v>738</v>
      </c>
      <c r="D339">
        <v>9</v>
      </c>
      <c r="E339">
        <v>30</v>
      </c>
      <c r="F339">
        <v>3983</v>
      </c>
      <c r="G339">
        <v>7621</v>
      </c>
      <c r="H339">
        <v>0</v>
      </c>
      <c r="I339">
        <v>17</v>
      </c>
      <c r="J339">
        <v>2</v>
      </c>
      <c r="M339" t="str">
        <f t="shared" si="45"/>
        <v>18-29</v>
      </c>
      <c r="N339" t="str">
        <f t="shared" si="46"/>
        <v>700-1000</v>
      </c>
      <c r="O339" t="str">
        <f t="shared" si="47"/>
        <v>5-9</v>
      </c>
      <c r="P339" t="str">
        <f t="shared" si="48"/>
        <v>&lt;45</v>
      </c>
      <c r="Q339" t="str">
        <f t="shared" si="49"/>
        <v>2k-4k</v>
      </c>
      <c r="R339" t="str">
        <f t="shared" si="50"/>
        <v>6k-11k</v>
      </c>
      <c r="S339" t="str">
        <f t="shared" si="51"/>
        <v>0</v>
      </c>
      <c r="T339" t="str">
        <f t="shared" si="52"/>
        <v>15-19</v>
      </c>
      <c r="U339" t="str">
        <f t="shared" si="53"/>
        <v>&lt;2</v>
      </c>
    </row>
    <row r="340" spans="2:21" x14ac:dyDescent="0.25">
      <c r="B340">
        <v>30</v>
      </c>
      <c r="C340">
        <v>570</v>
      </c>
      <c r="D340">
        <v>5</v>
      </c>
      <c r="E340">
        <v>30</v>
      </c>
      <c r="F340">
        <v>6118</v>
      </c>
      <c r="G340">
        <v>5431</v>
      </c>
      <c r="H340">
        <v>1</v>
      </c>
      <c r="I340">
        <v>13</v>
      </c>
      <c r="J340">
        <v>2</v>
      </c>
      <c r="M340" t="str">
        <f t="shared" si="45"/>
        <v>29-34</v>
      </c>
      <c r="N340" t="str">
        <f t="shared" si="46"/>
        <v>400-700</v>
      </c>
      <c r="O340" t="str">
        <f t="shared" si="47"/>
        <v>2-5</v>
      </c>
      <c r="P340" t="str">
        <f t="shared" si="48"/>
        <v>&lt;45</v>
      </c>
      <c r="Q340" t="str">
        <f t="shared" si="49"/>
        <v>5k-9k</v>
      </c>
      <c r="R340" t="str">
        <f t="shared" si="50"/>
        <v>&lt;6k</v>
      </c>
      <c r="S340" t="str">
        <f t="shared" si="51"/>
        <v>0</v>
      </c>
      <c r="T340" t="str">
        <f t="shared" si="52"/>
        <v>13</v>
      </c>
      <c r="U340" t="str">
        <f t="shared" si="53"/>
        <v>&lt;2</v>
      </c>
    </row>
    <row r="341" spans="2:21" x14ac:dyDescent="0.25">
      <c r="B341">
        <v>27</v>
      </c>
      <c r="C341">
        <v>1130</v>
      </c>
      <c r="D341">
        <v>8</v>
      </c>
      <c r="E341">
        <v>56</v>
      </c>
      <c r="F341">
        <v>6214</v>
      </c>
      <c r="G341">
        <v>3415</v>
      </c>
      <c r="H341">
        <v>1</v>
      </c>
      <c r="I341">
        <v>18</v>
      </c>
      <c r="J341">
        <v>3</v>
      </c>
      <c r="M341" t="str">
        <f t="shared" si="45"/>
        <v>18-29</v>
      </c>
      <c r="N341" t="str">
        <f t="shared" si="46"/>
        <v>1000-1300</v>
      </c>
      <c r="O341" t="str">
        <f t="shared" si="47"/>
        <v>5-9</v>
      </c>
      <c r="P341" t="str">
        <f t="shared" si="48"/>
        <v>45-59</v>
      </c>
      <c r="Q341" t="str">
        <f t="shared" si="49"/>
        <v>5k-9k</v>
      </c>
      <c r="R341" t="str">
        <f t="shared" si="50"/>
        <v>&lt;6k</v>
      </c>
      <c r="S341" t="str">
        <f t="shared" si="51"/>
        <v>0</v>
      </c>
      <c r="T341" t="str">
        <f t="shared" si="52"/>
        <v>15-19</v>
      </c>
      <c r="U341" t="str">
        <f t="shared" si="53"/>
        <v>3</v>
      </c>
    </row>
    <row r="342" spans="2:21" x14ac:dyDescent="0.25">
      <c r="B342">
        <v>37</v>
      </c>
      <c r="C342">
        <v>809</v>
      </c>
      <c r="D342">
        <v>5</v>
      </c>
      <c r="E342">
        <v>61</v>
      </c>
      <c r="F342">
        <v>6347</v>
      </c>
      <c r="G342">
        <v>23177</v>
      </c>
      <c r="H342">
        <v>7</v>
      </c>
      <c r="I342">
        <v>16</v>
      </c>
      <c r="J342">
        <v>2</v>
      </c>
      <c r="M342" t="str">
        <f t="shared" si="45"/>
        <v>34-38</v>
      </c>
      <c r="N342" t="str">
        <f t="shared" si="46"/>
        <v>700-1000</v>
      </c>
      <c r="O342" t="str">
        <f t="shared" si="47"/>
        <v>2-5</v>
      </c>
      <c r="P342" t="str">
        <f t="shared" si="48"/>
        <v>59-74</v>
      </c>
      <c r="Q342" t="str">
        <f t="shared" si="49"/>
        <v>5k-9k</v>
      </c>
      <c r="R342" t="str">
        <f t="shared" si="50"/>
        <v>21k</v>
      </c>
      <c r="S342" t="str">
        <f t="shared" si="51"/>
        <v>5+</v>
      </c>
      <c r="T342" t="str">
        <f t="shared" si="52"/>
        <v>15-19</v>
      </c>
      <c r="U342" t="str">
        <f t="shared" si="53"/>
        <v>&lt;2</v>
      </c>
    </row>
    <row r="343" spans="2:21" x14ac:dyDescent="0.25">
      <c r="B343">
        <v>38</v>
      </c>
      <c r="C343">
        <v>343</v>
      </c>
      <c r="D343">
        <v>15</v>
      </c>
      <c r="E343">
        <v>92</v>
      </c>
      <c r="F343">
        <v>11510</v>
      </c>
      <c r="G343">
        <v>15682</v>
      </c>
      <c r="H343">
        <v>0</v>
      </c>
      <c r="I343">
        <v>14</v>
      </c>
      <c r="J343">
        <v>3</v>
      </c>
      <c r="M343" t="str">
        <f t="shared" si="45"/>
        <v>34-38</v>
      </c>
      <c r="N343" t="str">
        <f t="shared" si="46"/>
        <v>UPTO 400</v>
      </c>
      <c r="O343" t="str">
        <f t="shared" si="47"/>
        <v>9-16</v>
      </c>
      <c r="P343" t="str">
        <f t="shared" si="48"/>
        <v>87+</v>
      </c>
      <c r="Q343" t="str">
        <f t="shared" si="49"/>
        <v>9k+</v>
      </c>
      <c r="R343" t="str">
        <f t="shared" si="50"/>
        <v>11k-16k</v>
      </c>
      <c r="S343" t="str">
        <f t="shared" si="51"/>
        <v>0</v>
      </c>
      <c r="T343" t="str">
        <f t="shared" si="52"/>
        <v>13-15</v>
      </c>
      <c r="U343" t="str">
        <f t="shared" si="53"/>
        <v>3</v>
      </c>
    </row>
    <row r="344" spans="2:21" x14ac:dyDescent="0.25">
      <c r="B344">
        <v>31</v>
      </c>
      <c r="C344">
        <v>1232</v>
      </c>
      <c r="D344">
        <v>7</v>
      </c>
      <c r="E344">
        <v>39</v>
      </c>
      <c r="F344">
        <v>7143</v>
      </c>
      <c r="G344">
        <v>25713</v>
      </c>
      <c r="H344">
        <v>1</v>
      </c>
      <c r="I344">
        <v>14</v>
      </c>
      <c r="J344">
        <v>2</v>
      </c>
      <c r="M344" t="str">
        <f t="shared" si="45"/>
        <v>29-34</v>
      </c>
      <c r="N344" t="str">
        <f t="shared" si="46"/>
        <v>1300+</v>
      </c>
      <c r="O344" t="str">
        <f t="shared" si="47"/>
        <v>5-9</v>
      </c>
      <c r="P344" t="str">
        <f t="shared" si="48"/>
        <v>&lt;45</v>
      </c>
      <c r="Q344" t="str">
        <f t="shared" si="49"/>
        <v>5k-9k</v>
      </c>
      <c r="R344" t="str">
        <f t="shared" si="50"/>
        <v>21k</v>
      </c>
      <c r="S344" t="str">
        <f t="shared" si="51"/>
        <v>0</v>
      </c>
      <c r="T344" t="str">
        <f t="shared" si="52"/>
        <v>13-15</v>
      </c>
      <c r="U344" t="str">
        <f t="shared" si="53"/>
        <v>&lt;2</v>
      </c>
    </row>
    <row r="345" spans="2:21" x14ac:dyDescent="0.25">
      <c r="B345">
        <v>29</v>
      </c>
      <c r="C345">
        <v>144</v>
      </c>
      <c r="D345">
        <v>9</v>
      </c>
      <c r="E345">
        <v>39</v>
      </c>
      <c r="F345">
        <v>8268</v>
      </c>
      <c r="G345">
        <v>11866</v>
      </c>
      <c r="H345">
        <v>1</v>
      </c>
      <c r="I345">
        <v>14</v>
      </c>
      <c r="J345">
        <v>2</v>
      </c>
      <c r="M345" t="str">
        <f t="shared" si="45"/>
        <v>18-29</v>
      </c>
      <c r="N345" t="str">
        <f t="shared" si="46"/>
        <v>UPTO 400</v>
      </c>
      <c r="O345" t="str">
        <f t="shared" si="47"/>
        <v>5-9</v>
      </c>
      <c r="P345" t="str">
        <f t="shared" si="48"/>
        <v>&lt;45</v>
      </c>
      <c r="Q345" t="str">
        <f t="shared" si="49"/>
        <v>5k-9k</v>
      </c>
      <c r="R345" t="str">
        <f t="shared" si="50"/>
        <v>11k-16k</v>
      </c>
      <c r="S345" t="str">
        <f t="shared" si="51"/>
        <v>0</v>
      </c>
      <c r="T345" t="str">
        <f t="shared" si="52"/>
        <v>13-15</v>
      </c>
      <c r="U345" t="str">
        <f t="shared" si="53"/>
        <v>&lt;2</v>
      </c>
    </row>
    <row r="346" spans="2:21" x14ac:dyDescent="0.25">
      <c r="B346">
        <v>35</v>
      </c>
      <c r="C346">
        <v>1296</v>
      </c>
      <c r="D346">
        <v>5</v>
      </c>
      <c r="E346">
        <v>62</v>
      </c>
      <c r="F346">
        <v>8095</v>
      </c>
      <c r="G346">
        <v>18264</v>
      </c>
      <c r="H346">
        <v>0</v>
      </c>
      <c r="I346">
        <v>13</v>
      </c>
      <c r="J346">
        <v>5</v>
      </c>
      <c r="M346" t="str">
        <f t="shared" si="45"/>
        <v>34-38</v>
      </c>
      <c r="N346" t="str">
        <f t="shared" si="46"/>
        <v>1300+</v>
      </c>
      <c r="O346" t="str">
        <f t="shared" si="47"/>
        <v>2-5</v>
      </c>
      <c r="P346" t="str">
        <f t="shared" si="48"/>
        <v>59-74</v>
      </c>
      <c r="Q346" t="str">
        <f t="shared" si="49"/>
        <v>5k-9k</v>
      </c>
      <c r="R346" t="str">
        <f t="shared" si="50"/>
        <v>16k-21k</v>
      </c>
      <c r="S346" t="str">
        <f t="shared" si="51"/>
        <v>0</v>
      </c>
      <c r="T346" t="str">
        <f t="shared" si="52"/>
        <v>13</v>
      </c>
      <c r="U346" t="str">
        <f t="shared" si="53"/>
        <v>4+</v>
      </c>
    </row>
    <row r="347" spans="2:21" x14ac:dyDescent="0.25">
      <c r="B347">
        <v>23</v>
      </c>
      <c r="C347">
        <v>1309</v>
      </c>
      <c r="D347">
        <v>26</v>
      </c>
      <c r="E347">
        <v>83</v>
      </c>
      <c r="F347">
        <v>2904</v>
      </c>
      <c r="G347">
        <v>16092</v>
      </c>
      <c r="H347">
        <v>1</v>
      </c>
      <c r="I347">
        <v>12</v>
      </c>
      <c r="J347">
        <v>2</v>
      </c>
      <c r="M347" t="str">
        <f t="shared" si="45"/>
        <v>18-29</v>
      </c>
      <c r="N347" t="str">
        <f t="shared" si="46"/>
        <v>1300+</v>
      </c>
      <c r="O347" t="str">
        <f t="shared" si="47"/>
        <v>16+</v>
      </c>
      <c r="P347" t="str">
        <f t="shared" si="48"/>
        <v>74-87</v>
      </c>
      <c r="Q347" t="str">
        <f t="shared" si="49"/>
        <v>2k-4k</v>
      </c>
      <c r="R347" t="str">
        <f t="shared" si="50"/>
        <v>11k-16k</v>
      </c>
      <c r="S347" t="str">
        <f t="shared" si="51"/>
        <v>0</v>
      </c>
      <c r="T347" t="str">
        <f t="shared" si="52"/>
        <v>&lt;12</v>
      </c>
      <c r="U347" t="str">
        <f t="shared" si="53"/>
        <v>&lt;2</v>
      </c>
    </row>
    <row r="348" spans="2:21" x14ac:dyDescent="0.25">
      <c r="B348">
        <v>41</v>
      </c>
      <c r="C348">
        <v>483</v>
      </c>
      <c r="D348">
        <v>6</v>
      </c>
      <c r="E348">
        <v>95</v>
      </c>
      <c r="F348">
        <v>6032</v>
      </c>
      <c r="G348">
        <v>10110</v>
      </c>
      <c r="H348">
        <v>6</v>
      </c>
      <c r="I348">
        <v>15</v>
      </c>
      <c r="J348">
        <v>3</v>
      </c>
      <c r="M348" t="str">
        <f t="shared" si="45"/>
        <v>38-45</v>
      </c>
      <c r="N348" t="str">
        <f t="shared" si="46"/>
        <v>400-700</v>
      </c>
      <c r="O348" t="str">
        <f t="shared" si="47"/>
        <v>5-9</v>
      </c>
      <c r="P348" t="str">
        <f t="shared" si="48"/>
        <v>87+</v>
      </c>
      <c r="Q348" t="str">
        <f t="shared" si="49"/>
        <v>5k-9k</v>
      </c>
      <c r="R348" t="str">
        <f t="shared" si="50"/>
        <v>6k-11k</v>
      </c>
      <c r="S348" t="str">
        <f t="shared" si="51"/>
        <v>5+</v>
      </c>
      <c r="T348" t="str">
        <f t="shared" si="52"/>
        <v>13-15</v>
      </c>
      <c r="U348" t="str">
        <f t="shared" si="53"/>
        <v>3</v>
      </c>
    </row>
    <row r="349" spans="2:21" x14ac:dyDescent="0.25">
      <c r="B349">
        <v>47</v>
      </c>
      <c r="C349">
        <v>1309</v>
      </c>
      <c r="D349">
        <v>4</v>
      </c>
      <c r="E349">
        <v>99</v>
      </c>
      <c r="F349">
        <v>2976</v>
      </c>
      <c r="G349">
        <v>25751</v>
      </c>
      <c r="H349">
        <v>3</v>
      </c>
      <c r="I349">
        <v>19</v>
      </c>
      <c r="J349">
        <v>3</v>
      </c>
      <c r="M349" t="str">
        <f t="shared" si="45"/>
        <v>45+</v>
      </c>
      <c r="N349" t="str">
        <f t="shared" si="46"/>
        <v>1300+</v>
      </c>
      <c r="O349" t="str">
        <f t="shared" si="47"/>
        <v>2-5</v>
      </c>
      <c r="P349" t="str">
        <f t="shared" si="48"/>
        <v>87+</v>
      </c>
      <c r="Q349" t="str">
        <f t="shared" si="49"/>
        <v>2k-4k</v>
      </c>
      <c r="R349" t="str">
        <f t="shared" si="50"/>
        <v>21k</v>
      </c>
      <c r="S349" t="str">
        <f t="shared" si="51"/>
        <v>&lt;3</v>
      </c>
      <c r="T349" t="str">
        <f t="shared" si="52"/>
        <v>15-19</v>
      </c>
      <c r="U349" t="str">
        <f t="shared" si="53"/>
        <v>3</v>
      </c>
    </row>
    <row r="350" spans="2:21" x14ac:dyDescent="0.25">
      <c r="B350">
        <v>37</v>
      </c>
      <c r="C350">
        <v>810</v>
      </c>
      <c r="D350">
        <v>23</v>
      </c>
      <c r="E350">
        <v>44</v>
      </c>
      <c r="F350">
        <v>15992</v>
      </c>
      <c r="G350">
        <v>15901</v>
      </c>
      <c r="H350">
        <v>2</v>
      </c>
      <c r="I350">
        <v>14</v>
      </c>
      <c r="J350">
        <v>2</v>
      </c>
      <c r="M350" t="str">
        <f t="shared" si="45"/>
        <v>34-38</v>
      </c>
      <c r="N350" t="str">
        <f t="shared" si="46"/>
        <v>700-1000</v>
      </c>
      <c r="O350" t="str">
        <f t="shared" si="47"/>
        <v>16+</v>
      </c>
      <c r="P350" t="str">
        <f t="shared" si="48"/>
        <v>&lt;45</v>
      </c>
      <c r="Q350" t="str">
        <f t="shared" si="49"/>
        <v>9k+</v>
      </c>
      <c r="R350" t="str">
        <f t="shared" si="50"/>
        <v>11k-16k</v>
      </c>
      <c r="S350" t="str">
        <f t="shared" si="51"/>
        <v>&lt;3</v>
      </c>
      <c r="T350" t="str">
        <f t="shared" si="52"/>
        <v>13-15</v>
      </c>
      <c r="U350" t="str">
        <f t="shared" si="53"/>
        <v>&lt;2</v>
      </c>
    </row>
    <row r="351" spans="2:21" x14ac:dyDescent="0.25">
      <c r="B351">
        <v>29</v>
      </c>
      <c r="C351">
        <v>746</v>
      </c>
      <c r="D351">
        <v>2</v>
      </c>
      <c r="E351">
        <v>61</v>
      </c>
      <c r="F351">
        <v>4649</v>
      </c>
      <c r="G351">
        <v>16928</v>
      </c>
      <c r="H351">
        <v>1</v>
      </c>
      <c r="I351">
        <v>14</v>
      </c>
      <c r="J351">
        <v>3</v>
      </c>
      <c r="M351" t="str">
        <f t="shared" si="45"/>
        <v>18-29</v>
      </c>
      <c r="N351" t="str">
        <f t="shared" si="46"/>
        <v>700-1000</v>
      </c>
      <c r="O351" t="str">
        <f t="shared" si="47"/>
        <v>&lt;2</v>
      </c>
      <c r="P351" t="str">
        <f t="shared" si="48"/>
        <v>59-74</v>
      </c>
      <c r="Q351" t="str">
        <f t="shared" si="49"/>
        <v>4k-5k</v>
      </c>
      <c r="R351" t="str">
        <f t="shared" si="50"/>
        <v>16k-21k</v>
      </c>
      <c r="S351" t="str">
        <f t="shared" si="51"/>
        <v>0</v>
      </c>
      <c r="T351" t="str">
        <f t="shared" si="52"/>
        <v>13-15</v>
      </c>
      <c r="U351" t="str">
        <f t="shared" si="53"/>
        <v>3</v>
      </c>
    </row>
    <row r="352" spans="2:21" x14ac:dyDescent="0.25">
      <c r="B352">
        <v>42</v>
      </c>
      <c r="C352">
        <v>544</v>
      </c>
      <c r="D352">
        <v>2</v>
      </c>
      <c r="E352">
        <v>52</v>
      </c>
      <c r="F352">
        <v>2696</v>
      </c>
      <c r="G352">
        <v>24017</v>
      </c>
      <c r="H352">
        <v>0</v>
      </c>
      <c r="I352">
        <v>11</v>
      </c>
      <c r="J352">
        <v>5</v>
      </c>
      <c r="M352" t="str">
        <f t="shared" si="45"/>
        <v>38-45</v>
      </c>
      <c r="N352" t="str">
        <f t="shared" si="46"/>
        <v>400-700</v>
      </c>
      <c r="O352" t="str">
        <f t="shared" si="47"/>
        <v>&lt;2</v>
      </c>
      <c r="P352" t="str">
        <f t="shared" si="48"/>
        <v>45-59</v>
      </c>
      <c r="Q352" t="str">
        <f t="shared" si="49"/>
        <v>&lt;2k</v>
      </c>
      <c r="R352" t="str">
        <f t="shared" si="50"/>
        <v>21k</v>
      </c>
      <c r="S352" t="str">
        <f t="shared" si="51"/>
        <v>0</v>
      </c>
      <c r="T352" t="str">
        <f t="shared" si="52"/>
        <v>&lt;12</v>
      </c>
      <c r="U352" t="str">
        <f t="shared" si="53"/>
        <v>4+</v>
      </c>
    </row>
    <row r="353" spans="2:21" x14ac:dyDescent="0.25">
      <c r="B353">
        <v>32</v>
      </c>
      <c r="C353">
        <v>1062</v>
      </c>
      <c r="D353">
        <v>2</v>
      </c>
      <c r="E353">
        <v>75</v>
      </c>
      <c r="F353">
        <v>2370</v>
      </c>
      <c r="G353">
        <v>3956</v>
      </c>
      <c r="H353">
        <v>1</v>
      </c>
      <c r="I353">
        <v>13</v>
      </c>
      <c r="J353">
        <v>4</v>
      </c>
      <c r="M353" t="str">
        <f t="shared" si="45"/>
        <v>29-34</v>
      </c>
      <c r="N353" t="str">
        <f t="shared" si="46"/>
        <v>1000-1300</v>
      </c>
      <c r="O353" t="str">
        <f t="shared" si="47"/>
        <v>&lt;2</v>
      </c>
      <c r="P353" t="str">
        <f t="shared" si="48"/>
        <v>74-87</v>
      </c>
      <c r="Q353" t="str">
        <f t="shared" si="49"/>
        <v>&lt;2k</v>
      </c>
      <c r="R353" t="str">
        <f t="shared" si="50"/>
        <v>&lt;6k</v>
      </c>
      <c r="S353" t="str">
        <f t="shared" si="51"/>
        <v>0</v>
      </c>
      <c r="T353" t="str">
        <f t="shared" si="52"/>
        <v>13</v>
      </c>
      <c r="U353" t="str">
        <f t="shared" si="53"/>
        <v>4</v>
      </c>
    </row>
    <row r="354" spans="2:21" x14ac:dyDescent="0.25">
      <c r="B354">
        <v>48</v>
      </c>
      <c r="C354">
        <v>530</v>
      </c>
      <c r="D354">
        <v>29</v>
      </c>
      <c r="E354">
        <v>91</v>
      </c>
      <c r="F354">
        <v>12504</v>
      </c>
      <c r="G354">
        <v>23978</v>
      </c>
      <c r="H354">
        <v>3</v>
      </c>
      <c r="I354">
        <v>21</v>
      </c>
      <c r="J354">
        <v>3</v>
      </c>
      <c r="M354" t="str">
        <f t="shared" si="45"/>
        <v>45+</v>
      </c>
      <c r="N354" t="str">
        <f t="shared" si="46"/>
        <v>400-700</v>
      </c>
      <c r="O354" t="str">
        <f t="shared" si="47"/>
        <v>16+</v>
      </c>
      <c r="P354" t="str">
        <f t="shared" si="48"/>
        <v>87+</v>
      </c>
      <c r="Q354" t="str">
        <f t="shared" si="49"/>
        <v>9k+</v>
      </c>
      <c r="R354" t="str">
        <f t="shared" si="50"/>
        <v>21k</v>
      </c>
      <c r="S354" t="str">
        <f t="shared" si="51"/>
        <v>&lt;3</v>
      </c>
      <c r="T354" t="str">
        <f t="shared" si="52"/>
        <v>19+</v>
      </c>
      <c r="U354" t="str">
        <f t="shared" si="53"/>
        <v>3</v>
      </c>
    </row>
    <row r="355" spans="2:21" x14ac:dyDescent="0.25">
      <c r="B355">
        <v>37</v>
      </c>
      <c r="C355">
        <v>1319</v>
      </c>
      <c r="D355">
        <v>6</v>
      </c>
      <c r="E355">
        <v>51</v>
      </c>
      <c r="F355">
        <v>5974</v>
      </c>
      <c r="G355">
        <v>17001</v>
      </c>
      <c r="H355">
        <v>4</v>
      </c>
      <c r="I355">
        <v>13</v>
      </c>
      <c r="J355">
        <v>2</v>
      </c>
      <c r="M355" t="str">
        <f t="shared" si="45"/>
        <v>34-38</v>
      </c>
      <c r="N355" t="str">
        <f t="shared" si="46"/>
        <v>1300+</v>
      </c>
      <c r="O355" t="str">
        <f t="shared" si="47"/>
        <v>5-9</v>
      </c>
      <c r="P355" t="str">
        <f t="shared" si="48"/>
        <v>45-59</v>
      </c>
      <c r="Q355" t="str">
        <f t="shared" si="49"/>
        <v>5k-9k</v>
      </c>
      <c r="R355" t="str">
        <f t="shared" si="50"/>
        <v>16k-21k</v>
      </c>
      <c r="S355" t="str">
        <f t="shared" si="51"/>
        <v>&lt;5</v>
      </c>
      <c r="T355" t="str">
        <f t="shared" si="52"/>
        <v>13</v>
      </c>
      <c r="U355" t="str">
        <f t="shared" si="53"/>
        <v>&lt;2</v>
      </c>
    </row>
    <row r="356" spans="2:21" x14ac:dyDescent="0.25">
      <c r="B356">
        <v>30</v>
      </c>
      <c r="C356">
        <v>641</v>
      </c>
      <c r="D356">
        <v>25</v>
      </c>
      <c r="E356">
        <v>85</v>
      </c>
      <c r="F356">
        <v>4736</v>
      </c>
      <c r="G356">
        <v>6069</v>
      </c>
      <c r="H356">
        <v>7</v>
      </c>
      <c r="I356">
        <v>12</v>
      </c>
      <c r="J356">
        <v>2</v>
      </c>
      <c r="M356" t="str">
        <f t="shared" si="45"/>
        <v>29-34</v>
      </c>
      <c r="N356" t="str">
        <f t="shared" si="46"/>
        <v>400-700</v>
      </c>
      <c r="O356" t="str">
        <f t="shared" si="47"/>
        <v>16+</v>
      </c>
      <c r="P356" t="str">
        <f t="shared" si="48"/>
        <v>74-87</v>
      </c>
      <c r="Q356" t="str">
        <f t="shared" si="49"/>
        <v>4k-5k</v>
      </c>
      <c r="R356" t="str">
        <f t="shared" si="50"/>
        <v>&lt;6k</v>
      </c>
      <c r="S356" t="str">
        <f t="shared" si="51"/>
        <v>5+</v>
      </c>
      <c r="T356" t="str">
        <f t="shared" si="52"/>
        <v>&lt;12</v>
      </c>
      <c r="U356" t="str">
        <f t="shared" si="53"/>
        <v>&lt;2</v>
      </c>
    </row>
    <row r="357" spans="2:21" x14ac:dyDescent="0.25">
      <c r="B357">
        <v>26</v>
      </c>
      <c r="C357">
        <v>933</v>
      </c>
      <c r="D357">
        <v>1</v>
      </c>
      <c r="E357">
        <v>57</v>
      </c>
      <c r="F357">
        <v>5296</v>
      </c>
      <c r="G357">
        <v>20156</v>
      </c>
      <c r="H357">
        <v>1</v>
      </c>
      <c r="I357">
        <v>17</v>
      </c>
      <c r="J357">
        <v>3</v>
      </c>
      <c r="M357" t="str">
        <f t="shared" si="45"/>
        <v>18-29</v>
      </c>
      <c r="N357" t="str">
        <f t="shared" si="46"/>
        <v>700-1000</v>
      </c>
      <c r="O357" t="str">
        <f t="shared" si="47"/>
        <v>&lt;2</v>
      </c>
      <c r="P357" t="str">
        <f t="shared" si="48"/>
        <v>45-59</v>
      </c>
      <c r="Q357" t="str">
        <f t="shared" si="49"/>
        <v>4k-5k</v>
      </c>
      <c r="R357" t="str">
        <f t="shared" si="50"/>
        <v>16k-21k</v>
      </c>
      <c r="S357" t="str">
        <f t="shared" si="51"/>
        <v>0</v>
      </c>
      <c r="T357" t="str">
        <f t="shared" si="52"/>
        <v>15-19</v>
      </c>
      <c r="U357" t="str">
        <f t="shared" si="53"/>
        <v>3</v>
      </c>
    </row>
    <row r="358" spans="2:21" x14ac:dyDescent="0.25">
      <c r="B358">
        <v>42</v>
      </c>
      <c r="C358">
        <v>1332</v>
      </c>
      <c r="D358">
        <v>2</v>
      </c>
      <c r="E358">
        <v>98</v>
      </c>
      <c r="F358">
        <v>6781</v>
      </c>
      <c r="G358">
        <v>17078</v>
      </c>
      <c r="H358">
        <v>3</v>
      </c>
      <c r="I358">
        <v>23</v>
      </c>
      <c r="J358">
        <v>6</v>
      </c>
      <c r="M358" t="str">
        <f t="shared" si="45"/>
        <v>38-45</v>
      </c>
      <c r="N358" t="str">
        <f t="shared" si="46"/>
        <v>1300+</v>
      </c>
      <c r="O358" t="str">
        <f t="shared" si="47"/>
        <v>&lt;2</v>
      </c>
      <c r="P358" t="str">
        <f t="shared" si="48"/>
        <v>87+</v>
      </c>
      <c r="Q358" t="str">
        <f t="shared" si="49"/>
        <v>5k-9k</v>
      </c>
      <c r="R358" t="str">
        <f t="shared" si="50"/>
        <v>16k-21k</v>
      </c>
      <c r="S358" t="str">
        <f t="shared" si="51"/>
        <v>&lt;3</v>
      </c>
      <c r="T358" t="str">
        <f t="shared" si="52"/>
        <v>19+</v>
      </c>
      <c r="U358" t="str">
        <f t="shared" si="53"/>
        <v>4+</v>
      </c>
    </row>
    <row r="359" spans="2:21" x14ac:dyDescent="0.25">
      <c r="B359">
        <v>21</v>
      </c>
      <c r="C359">
        <v>756</v>
      </c>
      <c r="D359">
        <v>1</v>
      </c>
      <c r="E359">
        <v>99</v>
      </c>
      <c r="F359">
        <v>2174</v>
      </c>
      <c r="G359">
        <v>9150</v>
      </c>
      <c r="H359">
        <v>1</v>
      </c>
      <c r="I359">
        <v>11</v>
      </c>
      <c r="J359">
        <v>3</v>
      </c>
      <c r="M359" t="str">
        <f t="shared" si="45"/>
        <v>18-29</v>
      </c>
      <c r="N359" t="str">
        <f t="shared" si="46"/>
        <v>700-1000</v>
      </c>
      <c r="O359" t="str">
        <f t="shared" si="47"/>
        <v>&lt;2</v>
      </c>
      <c r="P359" t="str">
        <f t="shared" si="48"/>
        <v>87+</v>
      </c>
      <c r="Q359" t="str">
        <f t="shared" si="49"/>
        <v>&lt;2k</v>
      </c>
      <c r="R359" t="str">
        <f t="shared" si="50"/>
        <v>6k-11k</v>
      </c>
      <c r="S359" t="str">
        <f t="shared" si="51"/>
        <v>0</v>
      </c>
      <c r="T359" t="str">
        <f t="shared" si="52"/>
        <v>&lt;12</v>
      </c>
      <c r="U359" t="str">
        <f t="shared" si="53"/>
        <v>3</v>
      </c>
    </row>
    <row r="360" spans="2:21" x14ac:dyDescent="0.25">
      <c r="B360">
        <v>36</v>
      </c>
      <c r="C360">
        <v>845</v>
      </c>
      <c r="D360">
        <v>1</v>
      </c>
      <c r="E360">
        <v>45</v>
      </c>
      <c r="F360">
        <v>6653</v>
      </c>
      <c r="G360">
        <v>15276</v>
      </c>
      <c r="H360">
        <v>4</v>
      </c>
      <c r="I360">
        <v>15</v>
      </c>
      <c r="J360">
        <v>6</v>
      </c>
      <c r="M360" t="str">
        <f t="shared" si="45"/>
        <v>34-38</v>
      </c>
      <c r="N360" t="str">
        <f t="shared" si="46"/>
        <v>700-1000</v>
      </c>
      <c r="O360" t="str">
        <f t="shared" si="47"/>
        <v>&lt;2</v>
      </c>
      <c r="P360" t="str">
        <f t="shared" si="48"/>
        <v>&lt;45</v>
      </c>
      <c r="Q360" t="str">
        <f t="shared" si="49"/>
        <v>5k-9k</v>
      </c>
      <c r="R360" t="str">
        <f t="shared" si="50"/>
        <v>11k-16k</v>
      </c>
      <c r="S360" t="str">
        <f t="shared" si="51"/>
        <v>&lt;5</v>
      </c>
      <c r="T360" t="str">
        <f t="shared" si="52"/>
        <v>13-15</v>
      </c>
      <c r="U360" t="str">
        <f t="shared" si="53"/>
        <v>4+</v>
      </c>
    </row>
    <row r="361" spans="2:21" x14ac:dyDescent="0.25">
      <c r="B361">
        <v>36</v>
      </c>
      <c r="C361">
        <v>541</v>
      </c>
      <c r="D361">
        <v>3</v>
      </c>
      <c r="E361">
        <v>48</v>
      </c>
      <c r="F361">
        <v>9699</v>
      </c>
      <c r="G361">
        <v>7246</v>
      </c>
      <c r="H361">
        <v>4</v>
      </c>
      <c r="I361">
        <v>11</v>
      </c>
      <c r="J361">
        <v>2</v>
      </c>
      <c r="M361" t="str">
        <f t="shared" si="45"/>
        <v>34-38</v>
      </c>
      <c r="N361" t="str">
        <f t="shared" si="46"/>
        <v>400-700</v>
      </c>
      <c r="O361" t="str">
        <f t="shared" si="47"/>
        <v>2-5</v>
      </c>
      <c r="P361" t="str">
        <f t="shared" si="48"/>
        <v>45-59</v>
      </c>
      <c r="Q361" t="str">
        <f t="shared" si="49"/>
        <v>5k-9k</v>
      </c>
      <c r="R361" t="str">
        <f t="shared" si="50"/>
        <v>6k-11k</v>
      </c>
      <c r="S361" t="str">
        <f t="shared" si="51"/>
        <v>&lt;5</v>
      </c>
      <c r="T361" t="str">
        <f t="shared" si="52"/>
        <v>&lt;12</v>
      </c>
      <c r="U361" t="str">
        <f t="shared" si="53"/>
        <v>&lt;2</v>
      </c>
    </row>
    <row r="362" spans="2:21" x14ac:dyDescent="0.25">
      <c r="B362">
        <v>57</v>
      </c>
      <c r="C362">
        <v>593</v>
      </c>
      <c r="D362">
        <v>1</v>
      </c>
      <c r="E362">
        <v>88</v>
      </c>
      <c r="F362">
        <v>6755</v>
      </c>
      <c r="G362">
        <v>2967</v>
      </c>
      <c r="H362">
        <v>2</v>
      </c>
      <c r="I362">
        <v>11</v>
      </c>
      <c r="J362">
        <v>2</v>
      </c>
      <c r="M362" t="str">
        <f t="shared" si="45"/>
        <v>45+</v>
      </c>
      <c r="N362" t="str">
        <f t="shared" si="46"/>
        <v>400-700</v>
      </c>
      <c r="O362" t="str">
        <f t="shared" si="47"/>
        <v>&lt;2</v>
      </c>
      <c r="P362" t="str">
        <f t="shared" si="48"/>
        <v>87+</v>
      </c>
      <c r="Q362" t="str">
        <f t="shared" si="49"/>
        <v>5k-9k</v>
      </c>
      <c r="R362" t="str">
        <f t="shared" si="50"/>
        <v>&lt;6k</v>
      </c>
      <c r="S362" t="str">
        <f t="shared" si="51"/>
        <v>&lt;3</v>
      </c>
      <c r="T362" t="str">
        <f t="shared" si="52"/>
        <v>&lt;12</v>
      </c>
      <c r="U362" t="str">
        <f t="shared" si="53"/>
        <v>&lt;2</v>
      </c>
    </row>
    <row r="363" spans="2:21" x14ac:dyDescent="0.25">
      <c r="B363">
        <v>40</v>
      </c>
      <c r="C363">
        <v>1171</v>
      </c>
      <c r="D363">
        <v>10</v>
      </c>
      <c r="E363">
        <v>46</v>
      </c>
      <c r="F363">
        <v>2213</v>
      </c>
      <c r="G363">
        <v>22495</v>
      </c>
      <c r="H363">
        <v>3</v>
      </c>
      <c r="I363">
        <v>13</v>
      </c>
      <c r="J363">
        <v>3</v>
      </c>
      <c r="M363" t="str">
        <f t="shared" si="45"/>
        <v>38-45</v>
      </c>
      <c r="N363" t="str">
        <f t="shared" si="46"/>
        <v>1000-1300</v>
      </c>
      <c r="O363" t="str">
        <f t="shared" si="47"/>
        <v>9-16</v>
      </c>
      <c r="P363" t="str">
        <f t="shared" si="48"/>
        <v>45-59</v>
      </c>
      <c r="Q363" t="str">
        <f t="shared" si="49"/>
        <v>&lt;2k</v>
      </c>
      <c r="R363" t="str">
        <f t="shared" si="50"/>
        <v>21k</v>
      </c>
      <c r="S363" t="str">
        <f t="shared" si="51"/>
        <v>&lt;3</v>
      </c>
      <c r="T363" t="str">
        <f t="shared" si="52"/>
        <v>13</v>
      </c>
      <c r="U363" t="str">
        <f t="shared" si="53"/>
        <v>3</v>
      </c>
    </row>
    <row r="364" spans="2:21" x14ac:dyDescent="0.25">
      <c r="B364">
        <v>21</v>
      </c>
      <c r="C364">
        <v>895</v>
      </c>
      <c r="D364">
        <v>9</v>
      </c>
      <c r="E364">
        <v>39</v>
      </c>
      <c r="F364">
        <v>2610</v>
      </c>
      <c r="G364">
        <v>2851</v>
      </c>
      <c r="H364">
        <v>1</v>
      </c>
      <c r="I364">
        <v>24</v>
      </c>
      <c r="J364">
        <v>3</v>
      </c>
      <c r="M364" t="str">
        <f t="shared" si="45"/>
        <v>18-29</v>
      </c>
      <c r="N364" t="str">
        <f t="shared" si="46"/>
        <v>700-1000</v>
      </c>
      <c r="O364" t="str">
        <f t="shared" si="47"/>
        <v>5-9</v>
      </c>
      <c r="P364" t="str">
        <f t="shared" si="48"/>
        <v>&lt;45</v>
      </c>
      <c r="Q364" t="str">
        <f t="shared" si="49"/>
        <v>&lt;2k</v>
      </c>
      <c r="R364" t="str">
        <f t="shared" si="50"/>
        <v>&lt;6k</v>
      </c>
      <c r="S364" t="str">
        <f t="shared" si="51"/>
        <v>0</v>
      </c>
      <c r="T364" t="str">
        <f t="shared" si="52"/>
        <v>19+</v>
      </c>
      <c r="U364" t="str">
        <f t="shared" si="53"/>
        <v>3</v>
      </c>
    </row>
    <row r="365" spans="2:21" x14ac:dyDescent="0.25">
      <c r="B365">
        <v>33</v>
      </c>
      <c r="C365">
        <v>350</v>
      </c>
      <c r="D365">
        <v>5</v>
      </c>
      <c r="E365">
        <v>34</v>
      </c>
      <c r="F365">
        <v>2851</v>
      </c>
      <c r="G365">
        <v>9150</v>
      </c>
      <c r="H365">
        <v>1</v>
      </c>
      <c r="I365">
        <v>13</v>
      </c>
      <c r="J365">
        <v>2</v>
      </c>
      <c r="M365" t="str">
        <f t="shared" si="45"/>
        <v>29-34</v>
      </c>
      <c r="N365" t="str">
        <f t="shared" si="46"/>
        <v>UPTO 400</v>
      </c>
      <c r="O365" t="str">
        <f t="shared" si="47"/>
        <v>2-5</v>
      </c>
      <c r="P365" t="str">
        <f t="shared" si="48"/>
        <v>&lt;45</v>
      </c>
      <c r="Q365" t="str">
        <f t="shared" si="49"/>
        <v>2k-4k</v>
      </c>
      <c r="R365" t="str">
        <f t="shared" si="50"/>
        <v>6k-11k</v>
      </c>
      <c r="S365" t="str">
        <f t="shared" si="51"/>
        <v>0</v>
      </c>
      <c r="T365" t="str">
        <f t="shared" si="52"/>
        <v>13</v>
      </c>
      <c r="U365" t="str">
        <f t="shared" si="53"/>
        <v>&lt;2</v>
      </c>
    </row>
    <row r="366" spans="2:21" x14ac:dyDescent="0.25">
      <c r="B366">
        <v>37</v>
      </c>
      <c r="C366">
        <v>921</v>
      </c>
      <c r="D366">
        <v>10</v>
      </c>
      <c r="E366">
        <v>87</v>
      </c>
      <c r="F366">
        <v>3452</v>
      </c>
      <c r="G366">
        <v>17663</v>
      </c>
      <c r="H366">
        <v>6</v>
      </c>
      <c r="I366">
        <v>20</v>
      </c>
      <c r="J366">
        <v>3</v>
      </c>
      <c r="M366" t="str">
        <f t="shared" si="45"/>
        <v>34-38</v>
      </c>
      <c r="N366" t="str">
        <f t="shared" si="46"/>
        <v>700-1000</v>
      </c>
      <c r="O366" t="str">
        <f t="shared" si="47"/>
        <v>9-16</v>
      </c>
      <c r="P366" t="str">
        <f t="shared" si="48"/>
        <v>74-87</v>
      </c>
      <c r="Q366" t="str">
        <f t="shared" si="49"/>
        <v>2k-4k</v>
      </c>
      <c r="R366" t="str">
        <f t="shared" si="50"/>
        <v>16k-21k</v>
      </c>
      <c r="S366" t="str">
        <f t="shared" si="51"/>
        <v>5+</v>
      </c>
      <c r="T366" t="str">
        <f t="shared" si="52"/>
        <v>19+</v>
      </c>
      <c r="U366" t="str">
        <f t="shared" si="53"/>
        <v>3</v>
      </c>
    </row>
    <row r="367" spans="2:21" x14ac:dyDescent="0.25">
      <c r="B367">
        <v>46</v>
      </c>
      <c r="C367">
        <v>1144</v>
      </c>
      <c r="D367">
        <v>7</v>
      </c>
      <c r="E367">
        <v>30</v>
      </c>
      <c r="F367">
        <v>5258</v>
      </c>
      <c r="G367">
        <v>16044</v>
      </c>
      <c r="H367">
        <v>2</v>
      </c>
      <c r="I367">
        <v>14</v>
      </c>
      <c r="J367">
        <v>2</v>
      </c>
      <c r="M367" t="str">
        <f t="shared" si="45"/>
        <v>45+</v>
      </c>
      <c r="N367" t="str">
        <f t="shared" si="46"/>
        <v>1000-1300</v>
      </c>
      <c r="O367" t="str">
        <f t="shared" si="47"/>
        <v>5-9</v>
      </c>
      <c r="P367" t="str">
        <f t="shared" si="48"/>
        <v>&lt;45</v>
      </c>
      <c r="Q367" t="str">
        <f t="shared" si="49"/>
        <v>4k-5k</v>
      </c>
      <c r="R367" t="str">
        <f t="shared" si="50"/>
        <v>11k-16k</v>
      </c>
      <c r="S367" t="str">
        <f t="shared" si="51"/>
        <v>&lt;3</v>
      </c>
      <c r="T367" t="str">
        <f t="shared" si="52"/>
        <v>13-15</v>
      </c>
      <c r="U367" t="str">
        <f t="shared" si="53"/>
        <v>&lt;2</v>
      </c>
    </row>
    <row r="368" spans="2:21" x14ac:dyDescent="0.25">
      <c r="B368">
        <v>41</v>
      </c>
      <c r="C368">
        <v>143</v>
      </c>
      <c r="D368">
        <v>9</v>
      </c>
      <c r="E368">
        <v>56</v>
      </c>
      <c r="F368">
        <v>9355</v>
      </c>
      <c r="G368">
        <v>9558</v>
      </c>
      <c r="H368">
        <v>1</v>
      </c>
      <c r="I368">
        <v>18</v>
      </c>
      <c r="J368">
        <v>5</v>
      </c>
      <c r="M368" t="str">
        <f t="shared" si="45"/>
        <v>38-45</v>
      </c>
      <c r="N368" t="str">
        <f t="shared" si="46"/>
        <v>UPTO 400</v>
      </c>
      <c r="O368" t="str">
        <f t="shared" si="47"/>
        <v>5-9</v>
      </c>
      <c r="P368" t="str">
        <f t="shared" si="48"/>
        <v>45-59</v>
      </c>
      <c r="Q368" t="str">
        <f t="shared" si="49"/>
        <v>5k-9k</v>
      </c>
      <c r="R368" t="str">
        <f t="shared" si="50"/>
        <v>6k-11k</v>
      </c>
      <c r="S368" t="str">
        <f t="shared" si="51"/>
        <v>0</v>
      </c>
      <c r="T368" t="str">
        <f t="shared" si="52"/>
        <v>15-19</v>
      </c>
      <c r="U368" t="str">
        <f t="shared" si="53"/>
        <v>4+</v>
      </c>
    </row>
    <row r="369" spans="2:21" x14ac:dyDescent="0.25">
      <c r="B369">
        <v>50</v>
      </c>
      <c r="C369">
        <v>1046</v>
      </c>
      <c r="D369">
        <v>10</v>
      </c>
      <c r="E369">
        <v>100</v>
      </c>
      <c r="F369">
        <v>10496</v>
      </c>
      <c r="G369">
        <v>2755</v>
      </c>
      <c r="H369">
        <v>6</v>
      </c>
      <c r="I369">
        <v>15</v>
      </c>
      <c r="J369">
        <v>2</v>
      </c>
      <c r="M369" t="str">
        <f t="shared" si="45"/>
        <v>45+</v>
      </c>
      <c r="N369" t="str">
        <f t="shared" si="46"/>
        <v>1000-1300</v>
      </c>
      <c r="O369" t="str">
        <f t="shared" si="47"/>
        <v>9-16</v>
      </c>
      <c r="P369" t="str">
        <f t="shared" si="48"/>
        <v>87+</v>
      </c>
      <c r="Q369" t="str">
        <f t="shared" si="49"/>
        <v>9k+</v>
      </c>
      <c r="R369" t="str">
        <f t="shared" si="50"/>
        <v>&lt;6k</v>
      </c>
      <c r="S369" t="str">
        <f t="shared" si="51"/>
        <v>5+</v>
      </c>
      <c r="T369" t="str">
        <f t="shared" si="52"/>
        <v>13-15</v>
      </c>
      <c r="U369" t="str">
        <f t="shared" si="53"/>
        <v>&lt;2</v>
      </c>
    </row>
    <row r="370" spans="2:21" x14ac:dyDescent="0.25">
      <c r="B370">
        <v>40</v>
      </c>
      <c r="C370">
        <v>575</v>
      </c>
      <c r="D370">
        <v>22</v>
      </c>
      <c r="E370">
        <v>68</v>
      </c>
      <c r="F370">
        <v>6380</v>
      </c>
      <c r="G370">
        <v>6110</v>
      </c>
      <c r="H370">
        <v>2</v>
      </c>
      <c r="I370">
        <v>12</v>
      </c>
      <c r="J370">
        <v>6</v>
      </c>
      <c r="M370" t="str">
        <f t="shared" si="45"/>
        <v>38-45</v>
      </c>
      <c r="N370" t="str">
        <f t="shared" si="46"/>
        <v>400-700</v>
      </c>
      <c r="O370" t="str">
        <f t="shared" si="47"/>
        <v>16+</v>
      </c>
      <c r="P370" t="str">
        <f t="shared" si="48"/>
        <v>59-74</v>
      </c>
      <c r="Q370" t="str">
        <f t="shared" si="49"/>
        <v>5k-9k</v>
      </c>
      <c r="R370" t="str">
        <f t="shared" si="50"/>
        <v>&lt;6k</v>
      </c>
      <c r="S370" t="str">
        <f t="shared" si="51"/>
        <v>&lt;3</v>
      </c>
      <c r="T370" t="str">
        <f t="shared" si="52"/>
        <v>&lt;12</v>
      </c>
      <c r="U370" t="str">
        <f t="shared" si="53"/>
        <v>4+</v>
      </c>
    </row>
    <row r="371" spans="2:21" x14ac:dyDescent="0.25">
      <c r="B371">
        <v>37</v>
      </c>
      <c r="C371">
        <v>408</v>
      </c>
      <c r="D371">
        <v>9</v>
      </c>
      <c r="E371">
        <v>42</v>
      </c>
      <c r="F371">
        <v>2657</v>
      </c>
      <c r="G371">
        <v>7551</v>
      </c>
      <c r="H371">
        <v>0</v>
      </c>
      <c r="I371">
        <v>16</v>
      </c>
      <c r="J371">
        <v>5</v>
      </c>
      <c r="M371" t="str">
        <f t="shared" si="45"/>
        <v>34-38</v>
      </c>
      <c r="N371" t="str">
        <f t="shared" si="46"/>
        <v>400-700</v>
      </c>
      <c r="O371" t="str">
        <f t="shared" si="47"/>
        <v>5-9</v>
      </c>
      <c r="P371" t="str">
        <f t="shared" si="48"/>
        <v>&lt;45</v>
      </c>
      <c r="Q371" t="str">
        <f t="shared" si="49"/>
        <v>&lt;2k</v>
      </c>
      <c r="R371" t="str">
        <f t="shared" si="50"/>
        <v>6k-11k</v>
      </c>
      <c r="S371" t="str">
        <f t="shared" si="51"/>
        <v>0</v>
      </c>
      <c r="T371" t="str">
        <f t="shared" si="52"/>
        <v>15-19</v>
      </c>
      <c r="U371" t="str">
        <f t="shared" si="53"/>
        <v>4+</v>
      </c>
    </row>
    <row r="372" spans="2:21" x14ac:dyDescent="0.25">
      <c r="B372">
        <v>21</v>
      </c>
      <c r="C372">
        <v>156</v>
      </c>
      <c r="D372">
        <v>12</v>
      </c>
      <c r="E372">
        <v>90</v>
      </c>
      <c r="F372">
        <v>2716</v>
      </c>
      <c r="G372">
        <v>25422</v>
      </c>
      <c r="H372">
        <v>1</v>
      </c>
      <c r="I372">
        <v>15</v>
      </c>
      <c r="J372">
        <v>0</v>
      </c>
      <c r="M372" t="str">
        <f t="shared" si="45"/>
        <v>18-29</v>
      </c>
      <c r="N372" t="str">
        <f t="shared" si="46"/>
        <v>UPTO 400</v>
      </c>
      <c r="O372" t="str">
        <f t="shared" si="47"/>
        <v>9-16</v>
      </c>
      <c r="P372" t="str">
        <f t="shared" si="48"/>
        <v>87+</v>
      </c>
      <c r="Q372" t="str">
        <f t="shared" si="49"/>
        <v>2k-4k</v>
      </c>
      <c r="R372" t="str">
        <f t="shared" si="50"/>
        <v>21k</v>
      </c>
      <c r="S372" t="str">
        <f t="shared" si="51"/>
        <v>0</v>
      </c>
      <c r="T372" t="str">
        <f t="shared" si="52"/>
        <v>13-15</v>
      </c>
      <c r="U372" t="str">
        <f t="shared" si="53"/>
        <v>&lt;2</v>
      </c>
    </row>
    <row r="373" spans="2:21" x14ac:dyDescent="0.25">
      <c r="B373">
        <v>29</v>
      </c>
      <c r="C373">
        <v>1283</v>
      </c>
      <c r="D373">
        <v>23</v>
      </c>
      <c r="E373">
        <v>54</v>
      </c>
      <c r="F373">
        <v>2201</v>
      </c>
      <c r="G373">
        <v>18168</v>
      </c>
      <c r="H373">
        <v>9</v>
      </c>
      <c r="I373">
        <v>16</v>
      </c>
      <c r="J373">
        <v>4</v>
      </c>
      <c r="M373" t="str">
        <f t="shared" si="45"/>
        <v>18-29</v>
      </c>
      <c r="N373" t="str">
        <f t="shared" si="46"/>
        <v>1300+</v>
      </c>
      <c r="O373" t="str">
        <f t="shared" si="47"/>
        <v>16+</v>
      </c>
      <c r="P373" t="str">
        <f t="shared" si="48"/>
        <v>45-59</v>
      </c>
      <c r="Q373" t="str">
        <f t="shared" si="49"/>
        <v>&lt;2k</v>
      </c>
      <c r="R373" t="str">
        <f t="shared" si="50"/>
        <v>16k-21k</v>
      </c>
      <c r="S373" t="str">
        <f t="shared" si="51"/>
        <v>5+</v>
      </c>
      <c r="T373" t="str">
        <f t="shared" si="52"/>
        <v>15-19</v>
      </c>
      <c r="U373" t="str">
        <f t="shared" si="53"/>
        <v>4</v>
      </c>
    </row>
    <row r="374" spans="2:21" x14ac:dyDescent="0.25">
      <c r="B374">
        <v>35</v>
      </c>
      <c r="C374">
        <v>755</v>
      </c>
      <c r="D374">
        <v>9</v>
      </c>
      <c r="E374">
        <v>97</v>
      </c>
      <c r="F374">
        <v>6540</v>
      </c>
      <c r="G374">
        <v>19394</v>
      </c>
      <c r="H374">
        <v>9</v>
      </c>
      <c r="I374">
        <v>19</v>
      </c>
      <c r="J374">
        <v>5</v>
      </c>
      <c r="M374" t="str">
        <f t="shared" si="45"/>
        <v>34-38</v>
      </c>
      <c r="N374" t="str">
        <f t="shared" si="46"/>
        <v>700-1000</v>
      </c>
      <c r="O374" t="str">
        <f t="shared" si="47"/>
        <v>5-9</v>
      </c>
      <c r="P374" t="str">
        <f t="shared" si="48"/>
        <v>87+</v>
      </c>
      <c r="Q374" t="str">
        <f t="shared" si="49"/>
        <v>5k-9k</v>
      </c>
      <c r="R374" t="str">
        <f t="shared" si="50"/>
        <v>16k-21k</v>
      </c>
      <c r="S374" t="str">
        <f t="shared" si="51"/>
        <v>5+</v>
      </c>
      <c r="T374" t="str">
        <f t="shared" si="52"/>
        <v>15-19</v>
      </c>
      <c r="U374" t="str">
        <f t="shared" si="53"/>
        <v>4+</v>
      </c>
    </row>
    <row r="375" spans="2:21" x14ac:dyDescent="0.25">
      <c r="B375">
        <v>27</v>
      </c>
      <c r="C375">
        <v>1469</v>
      </c>
      <c r="D375">
        <v>1</v>
      </c>
      <c r="E375">
        <v>82</v>
      </c>
      <c r="F375">
        <v>3816</v>
      </c>
      <c r="G375">
        <v>17881</v>
      </c>
      <c r="H375">
        <v>1</v>
      </c>
      <c r="I375">
        <v>11</v>
      </c>
      <c r="J375">
        <v>2</v>
      </c>
      <c r="M375" t="str">
        <f t="shared" si="45"/>
        <v>18-29</v>
      </c>
      <c r="N375" t="str">
        <f t="shared" si="46"/>
        <v>1300+</v>
      </c>
      <c r="O375" t="str">
        <f t="shared" si="47"/>
        <v>&lt;2</v>
      </c>
      <c r="P375" t="str">
        <f t="shared" si="48"/>
        <v>74-87</v>
      </c>
      <c r="Q375" t="str">
        <f t="shared" si="49"/>
        <v>2k-4k</v>
      </c>
      <c r="R375" t="str">
        <f t="shared" si="50"/>
        <v>16k-21k</v>
      </c>
      <c r="S375" t="str">
        <f t="shared" si="51"/>
        <v>0</v>
      </c>
      <c r="T375" t="str">
        <f t="shared" si="52"/>
        <v>&lt;12</v>
      </c>
      <c r="U375" t="str">
        <f t="shared" si="53"/>
        <v>&lt;2</v>
      </c>
    </row>
    <row r="376" spans="2:21" x14ac:dyDescent="0.25">
      <c r="B376">
        <v>28</v>
      </c>
      <c r="C376">
        <v>304</v>
      </c>
      <c r="D376">
        <v>9</v>
      </c>
      <c r="E376">
        <v>92</v>
      </c>
      <c r="F376">
        <v>5253</v>
      </c>
      <c r="G376">
        <v>20750</v>
      </c>
      <c r="H376">
        <v>1</v>
      </c>
      <c r="I376">
        <v>16</v>
      </c>
      <c r="J376">
        <v>1</v>
      </c>
      <c r="M376" t="str">
        <f t="shared" si="45"/>
        <v>18-29</v>
      </c>
      <c r="N376" t="str">
        <f t="shared" si="46"/>
        <v>UPTO 400</v>
      </c>
      <c r="O376" t="str">
        <f t="shared" si="47"/>
        <v>5-9</v>
      </c>
      <c r="P376" t="str">
        <f t="shared" si="48"/>
        <v>87+</v>
      </c>
      <c r="Q376" t="str">
        <f t="shared" si="49"/>
        <v>4k-5k</v>
      </c>
      <c r="R376" t="str">
        <f t="shared" si="50"/>
        <v>16k-21k</v>
      </c>
      <c r="S376" t="str">
        <f t="shared" si="51"/>
        <v>0</v>
      </c>
      <c r="T376" t="str">
        <f t="shared" si="52"/>
        <v>15-19</v>
      </c>
      <c r="U376" t="str">
        <f t="shared" si="53"/>
        <v>&lt;2</v>
      </c>
    </row>
    <row r="377" spans="2:21" x14ac:dyDescent="0.25">
      <c r="B377">
        <v>49</v>
      </c>
      <c r="C377">
        <v>1261</v>
      </c>
      <c r="D377">
        <v>7</v>
      </c>
      <c r="E377">
        <v>31</v>
      </c>
      <c r="F377">
        <v>10965</v>
      </c>
      <c r="G377">
        <v>12066</v>
      </c>
      <c r="H377">
        <v>8</v>
      </c>
      <c r="I377">
        <v>24</v>
      </c>
      <c r="J377">
        <v>2</v>
      </c>
      <c r="M377" t="str">
        <f t="shared" si="45"/>
        <v>45+</v>
      </c>
      <c r="N377" t="str">
        <f t="shared" si="46"/>
        <v>1300+</v>
      </c>
      <c r="O377" t="str">
        <f t="shared" si="47"/>
        <v>5-9</v>
      </c>
      <c r="P377" t="str">
        <f t="shared" si="48"/>
        <v>&lt;45</v>
      </c>
      <c r="Q377" t="str">
        <f t="shared" si="49"/>
        <v>9k+</v>
      </c>
      <c r="R377" t="str">
        <f t="shared" si="50"/>
        <v>11k-16k</v>
      </c>
      <c r="S377" t="str">
        <f t="shared" si="51"/>
        <v>5+</v>
      </c>
      <c r="T377" t="str">
        <f t="shared" si="52"/>
        <v>19+</v>
      </c>
      <c r="U377" t="str">
        <f t="shared" si="53"/>
        <v>&lt;2</v>
      </c>
    </row>
    <row r="378" spans="2:21" x14ac:dyDescent="0.25">
      <c r="B378">
        <v>51</v>
      </c>
      <c r="C378">
        <v>1178</v>
      </c>
      <c r="D378">
        <v>14</v>
      </c>
      <c r="E378">
        <v>87</v>
      </c>
      <c r="F378">
        <v>4936</v>
      </c>
      <c r="G378">
        <v>14862</v>
      </c>
      <c r="H378">
        <v>4</v>
      </c>
      <c r="I378">
        <v>11</v>
      </c>
      <c r="J378">
        <v>2</v>
      </c>
      <c r="M378" t="str">
        <f t="shared" si="45"/>
        <v>45+</v>
      </c>
      <c r="N378" t="str">
        <f t="shared" si="46"/>
        <v>1000-1300</v>
      </c>
      <c r="O378" t="str">
        <f t="shared" si="47"/>
        <v>9-16</v>
      </c>
      <c r="P378" t="str">
        <f t="shared" si="48"/>
        <v>74-87</v>
      </c>
      <c r="Q378" t="str">
        <f t="shared" si="49"/>
        <v>4k-5k</v>
      </c>
      <c r="R378" t="str">
        <f t="shared" si="50"/>
        <v>11k-16k</v>
      </c>
      <c r="S378" t="str">
        <f t="shared" si="51"/>
        <v>&lt;5</v>
      </c>
      <c r="T378" t="str">
        <f t="shared" si="52"/>
        <v>&lt;12</v>
      </c>
      <c r="U378" t="str">
        <f t="shared" si="53"/>
        <v>&lt;2</v>
      </c>
    </row>
    <row r="379" spans="2:21" x14ac:dyDescent="0.25">
      <c r="B379">
        <v>36</v>
      </c>
      <c r="C379">
        <v>329</v>
      </c>
      <c r="D379">
        <v>2</v>
      </c>
      <c r="E379">
        <v>96</v>
      </c>
      <c r="F379">
        <v>2543</v>
      </c>
      <c r="G379">
        <v>11868</v>
      </c>
      <c r="H379">
        <v>4</v>
      </c>
      <c r="I379">
        <v>13</v>
      </c>
      <c r="J379">
        <v>3</v>
      </c>
      <c r="M379" t="str">
        <f t="shared" si="45"/>
        <v>34-38</v>
      </c>
      <c r="N379" t="str">
        <f t="shared" si="46"/>
        <v>UPTO 400</v>
      </c>
      <c r="O379" t="str">
        <f t="shared" si="47"/>
        <v>&lt;2</v>
      </c>
      <c r="P379" t="str">
        <f t="shared" si="48"/>
        <v>87+</v>
      </c>
      <c r="Q379" t="str">
        <f t="shared" si="49"/>
        <v>&lt;2k</v>
      </c>
      <c r="R379" t="str">
        <f t="shared" si="50"/>
        <v>11k-16k</v>
      </c>
      <c r="S379" t="str">
        <f t="shared" si="51"/>
        <v>&lt;5</v>
      </c>
      <c r="T379" t="str">
        <f t="shared" si="52"/>
        <v>13</v>
      </c>
      <c r="U379" t="str">
        <f t="shared" si="53"/>
        <v>3</v>
      </c>
    </row>
    <row r="380" spans="2:21" x14ac:dyDescent="0.25">
      <c r="B380">
        <v>34</v>
      </c>
      <c r="C380">
        <v>1362</v>
      </c>
      <c r="D380">
        <v>19</v>
      </c>
      <c r="E380">
        <v>67</v>
      </c>
      <c r="F380">
        <v>5304</v>
      </c>
      <c r="G380">
        <v>4652</v>
      </c>
      <c r="H380">
        <v>8</v>
      </c>
      <c r="I380">
        <v>13</v>
      </c>
      <c r="J380">
        <v>3</v>
      </c>
      <c r="M380" t="str">
        <f t="shared" si="45"/>
        <v>29-34</v>
      </c>
      <c r="N380" t="str">
        <f t="shared" si="46"/>
        <v>1300+</v>
      </c>
      <c r="O380" t="str">
        <f t="shared" si="47"/>
        <v>16+</v>
      </c>
      <c r="P380" t="str">
        <f t="shared" si="48"/>
        <v>59-74</v>
      </c>
      <c r="Q380" t="str">
        <f t="shared" si="49"/>
        <v>4k-5k</v>
      </c>
      <c r="R380" t="str">
        <f t="shared" si="50"/>
        <v>&lt;6k</v>
      </c>
      <c r="S380" t="str">
        <f t="shared" si="51"/>
        <v>5+</v>
      </c>
      <c r="T380" t="str">
        <f t="shared" si="52"/>
        <v>13</v>
      </c>
      <c r="U380" t="str">
        <f t="shared" si="53"/>
        <v>3</v>
      </c>
    </row>
    <row r="381" spans="2:21" x14ac:dyDescent="0.25">
      <c r="B381">
        <v>55</v>
      </c>
      <c r="C381">
        <v>1311</v>
      </c>
      <c r="D381">
        <v>2</v>
      </c>
      <c r="E381">
        <v>97</v>
      </c>
      <c r="F381">
        <v>16659</v>
      </c>
      <c r="G381">
        <v>23258</v>
      </c>
      <c r="H381">
        <v>2</v>
      </c>
      <c r="I381">
        <v>13</v>
      </c>
      <c r="J381">
        <v>2</v>
      </c>
      <c r="M381" t="str">
        <f t="shared" si="45"/>
        <v>45+</v>
      </c>
      <c r="N381" t="str">
        <f t="shared" si="46"/>
        <v>1300+</v>
      </c>
      <c r="O381" t="str">
        <f t="shared" si="47"/>
        <v>&lt;2</v>
      </c>
      <c r="P381" t="str">
        <f t="shared" si="48"/>
        <v>87+</v>
      </c>
      <c r="Q381" t="str">
        <f t="shared" si="49"/>
        <v>9k+</v>
      </c>
      <c r="R381" t="str">
        <f t="shared" si="50"/>
        <v>21k</v>
      </c>
      <c r="S381" t="str">
        <f t="shared" si="51"/>
        <v>&lt;3</v>
      </c>
      <c r="T381" t="str">
        <f t="shared" si="52"/>
        <v>13</v>
      </c>
      <c r="U381" t="str">
        <f t="shared" si="53"/>
        <v>&lt;2</v>
      </c>
    </row>
    <row r="382" spans="2:21" x14ac:dyDescent="0.25">
      <c r="B382">
        <v>24</v>
      </c>
      <c r="C382">
        <v>1371</v>
      </c>
      <c r="D382">
        <v>10</v>
      </c>
      <c r="E382">
        <v>77</v>
      </c>
      <c r="F382">
        <v>4260</v>
      </c>
      <c r="G382">
        <v>5915</v>
      </c>
      <c r="H382">
        <v>1</v>
      </c>
      <c r="I382">
        <v>12</v>
      </c>
      <c r="J382">
        <v>2</v>
      </c>
      <c r="M382" t="str">
        <f t="shared" si="45"/>
        <v>18-29</v>
      </c>
      <c r="N382" t="str">
        <f t="shared" si="46"/>
        <v>1300+</v>
      </c>
      <c r="O382" t="str">
        <f t="shared" si="47"/>
        <v>9-16</v>
      </c>
      <c r="P382" t="str">
        <f t="shared" si="48"/>
        <v>74-87</v>
      </c>
      <c r="Q382" t="str">
        <f t="shared" si="49"/>
        <v>4k-5k</v>
      </c>
      <c r="R382" t="str">
        <f t="shared" si="50"/>
        <v>&lt;6k</v>
      </c>
      <c r="S382" t="str">
        <f t="shared" si="51"/>
        <v>0</v>
      </c>
      <c r="T382" t="str">
        <f t="shared" si="52"/>
        <v>&lt;12</v>
      </c>
      <c r="U382" t="str">
        <f t="shared" si="53"/>
        <v>&lt;2</v>
      </c>
    </row>
    <row r="383" spans="2:21" x14ac:dyDescent="0.25">
      <c r="B383">
        <v>30</v>
      </c>
      <c r="C383">
        <v>202</v>
      </c>
      <c r="D383">
        <v>2</v>
      </c>
      <c r="E383">
        <v>72</v>
      </c>
      <c r="F383">
        <v>2476</v>
      </c>
      <c r="G383">
        <v>17434</v>
      </c>
      <c r="H383">
        <v>1</v>
      </c>
      <c r="I383">
        <v>18</v>
      </c>
      <c r="J383">
        <v>3</v>
      </c>
      <c r="M383" t="str">
        <f t="shared" si="45"/>
        <v>29-34</v>
      </c>
      <c r="N383" t="str">
        <f t="shared" si="46"/>
        <v>UPTO 400</v>
      </c>
      <c r="O383" t="str">
        <f t="shared" si="47"/>
        <v>&lt;2</v>
      </c>
      <c r="P383" t="str">
        <f t="shared" si="48"/>
        <v>59-74</v>
      </c>
      <c r="Q383" t="str">
        <f t="shared" si="49"/>
        <v>&lt;2k</v>
      </c>
      <c r="R383" t="str">
        <f t="shared" si="50"/>
        <v>16k-21k</v>
      </c>
      <c r="S383" t="str">
        <f t="shared" si="51"/>
        <v>0</v>
      </c>
      <c r="T383" t="str">
        <f t="shared" si="52"/>
        <v>15-19</v>
      </c>
      <c r="U383" t="str">
        <f t="shared" si="53"/>
        <v>3</v>
      </c>
    </row>
    <row r="384" spans="2:21" x14ac:dyDescent="0.25">
      <c r="B384">
        <v>26</v>
      </c>
      <c r="C384">
        <v>575</v>
      </c>
      <c r="D384">
        <v>3</v>
      </c>
      <c r="E384">
        <v>73</v>
      </c>
      <c r="F384">
        <v>3102</v>
      </c>
      <c r="G384">
        <v>6582</v>
      </c>
      <c r="H384">
        <v>0</v>
      </c>
      <c r="I384">
        <v>22</v>
      </c>
      <c r="J384">
        <v>2</v>
      </c>
      <c r="M384" t="str">
        <f t="shared" si="45"/>
        <v>18-29</v>
      </c>
      <c r="N384" t="str">
        <f t="shared" si="46"/>
        <v>400-700</v>
      </c>
      <c r="O384" t="str">
        <f t="shared" si="47"/>
        <v>2-5</v>
      </c>
      <c r="P384" t="str">
        <f t="shared" si="48"/>
        <v>59-74</v>
      </c>
      <c r="Q384" t="str">
        <f t="shared" si="49"/>
        <v>2k-4k</v>
      </c>
      <c r="R384" t="str">
        <f t="shared" si="50"/>
        <v>&lt;6k</v>
      </c>
      <c r="S384" t="str">
        <f t="shared" si="51"/>
        <v>0</v>
      </c>
      <c r="T384" t="str">
        <f t="shared" si="52"/>
        <v>19+</v>
      </c>
      <c r="U384" t="str">
        <f t="shared" si="53"/>
        <v>&lt;2</v>
      </c>
    </row>
    <row r="385" spans="2:21" x14ac:dyDescent="0.25">
      <c r="B385">
        <v>22</v>
      </c>
      <c r="C385">
        <v>253</v>
      </c>
      <c r="D385">
        <v>11</v>
      </c>
      <c r="E385">
        <v>43</v>
      </c>
      <c r="F385">
        <v>2244</v>
      </c>
      <c r="G385">
        <v>24440</v>
      </c>
      <c r="H385">
        <v>1</v>
      </c>
      <c r="I385">
        <v>13</v>
      </c>
      <c r="J385">
        <v>1</v>
      </c>
      <c r="M385" t="str">
        <f t="shared" si="45"/>
        <v>18-29</v>
      </c>
      <c r="N385" t="str">
        <f t="shared" si="46"/>
        <v>UPTO 400</v>
      </c>
      <c r="O385" t="str">
        <f t="shared" si="47"/>
        <v>9-16</v>
      </c>
      <c r="P385" t="str">
        <f t="shared" si="48"/>
        <v>&lt;45</v>
      </c>
      <c r="Q385" t="str">
        <f t="shared" si="49"/>
        <v>&lt;2k</v>
      </c>
      <c r="R385" t="str">
        <f t="shared" si="50"/>
        <v>21k</v>
      </c>
      <c r="S385" t="str">
        <f t="shared" si="51"/>
        <v>0</v>
      </c>
      <c r="T385" t="str">
        <f t="shared" si="52"/>
        <v>13</v>
      </c>
      <c r="U385" t="str">
        <f t="shared" si="53"/>
        <v>&lt;2</v>
      </c>
    </row>
    <row r="386" spans="2:21" x14ac:dyDescent="0.25">
      <c r="B386">
        <v>36</v>
      </c>
      <c r="C386">
        <v>164</v>
      </c>
      <c r="D386">
        <v>2</v>
      </c>
      <c r="E386">
        <v>61</v>
      </c>
      <c r="F386">
        <v>7596</v>
      </c>
      <c r="G386">
        <v>3809</v>
      </c>
      <c r="H386">
        <v>1</v>
      </c>
      <c r="I386">
        <v>13</v>
      </c>
      <c r="J386">
        <v>2</v>
      </c>
      <c r="M386" t="str">
        <f t="shared" si="45"/>
        <v>34-38</v>
      </c>
      <c r="N386" t="str">
        <f t="shared" si="46"/>
        <v>UPTO 400</v>
      </c>
      <c r="O386" t="str">
        <f t="shared" si="47"/>
        <v>&lt;2</v>
      </c>
      <c r="P386" t="str">
        <f t="shared" si="48"/>
        <v>59-74</v>
      </c>
      <c r="Q386" t="str">
        <f t="shared" si="49"/>
        <v>5k-9k</v>
      </c>
      <c r="R386" t="str">
        <f t="shared" si="50"/>
        <v>&lt;6k</v>
      </c>
      <c r="S386" t="str">
        <f t="shared" si="51"/>
        <v>0</v>
      </c>
      <c r="T386" t="str">
        <f t="shared" si="52"/>
        <v>13</v>
      </c>
      <c r="U386" t="str">
        <f t="shared" si="53"/>
        <v>&lt;2</v>
      </c>
    </row>
    <row r="387" spans="2:21" x14ac:dyDescent="0.25">
      <c r="B387">
        <v>30</v>
      </c>
      <c r="C387">
        <v>464</v>
      </c>
      <c r="D387">
        <v>4</v>
      </c>
      <c r="E387">
        <v>40</v>
      </c>
      <c r="F387">
        <v>2285</v>
      </c>
      <c r="G387">
        <v>3427</v>
      </c>
      <c r="H387">
        <v>9</v>
      </c>
      <c r="I387">
        <v>23</v>
      </c>
      <c r="J387">
        <v>4</v>
      </c>
      <c r="M387" t="str">
        <f t="shared" ref="M387:M450" si="54">IF(B387&lt;=29,"18-29",IF(B387&lt;=34,"29-34",IF(B387&lt;=38,"34-38",IF(B387&lt;=45,"38-45",IF(B387&gt;45,"45+")))))</f>
        <v>29-34</v>
      </c>
      <c r="N387" t="str">
        <f t="shared" ref="N387:N450" si="55">IF(C387&lt;=394,"UPTO 400",IF(C387&lt;=661,"400-700",IF(C387&lt;=938,"700-1000",IF(C387&lt;=1224,"1000-1300",IF(C387&gt;1224,"1300+")))))</f>
        <v>400-700</v>
      </c>
      <c r="O387" t="str">
        <f t="shared" ref="O387:O450" si="56">IF( D387&lt;=2,"&lt;2",IF(D387 &lt;=5,"2-5",IF(D387 &lt;= 9,"5-9",IF( D387&lt;=16,"9-16",IF(D387 &gt;16,"16+")))))</f>
        <v>2-5</v>
      </c>
      <c r="P387" t="str">
        <f t="shared" ref="P387:P450" si="57">IF( E387&lt;= 45,"&lt;45",IF(E387 &lt;=59,"45-59",IF(E387 &lt;= 74,"59-74",IF(E387 &lt;= 87,"74-87",IF(E387 &gt;87,"87+")))))</f>
        <v>&lt;45</v>
      </c>
      <c r="Q387" t="str">
        <f t="shared" ref="Q387:Q450" si="58">IF( F387&lt;= 2702,"&lt;2k",IF(F387 &lt;=4247,"2k-4k",IF(F387 &lt;=5769,"4k-5k",IF(F387&lt;=9830,"5k-9k",IF(F387 &gt;9830,"9k+")))))</f>
        <v>&lt;2k</v>
      </c>
      <c r="R387" t="str">
        <f t="shared" ref="R387:R450" si="59">IF( G387&lt;=6895,"&lt;6k",IF( G387&lt;=11817,"6k-11k",IF( G387&lt;=16625,"11k-16k",IF( G387&lt;=21712,"16k-21k",IF( G387&gt;21712,"21k")))))</f>
        <v>&lt;6k</v>
      </c>
      <c r="S387" t="str">
        <f t="shared" ref="S387:S450" si="60">IF(H387 &lt;=1,"0",IF( H387&lt;=1,"1",IF(H387 &lt;=3,"&lt;3",IF(H387 &lt;=5,"&lt;5",IF(H387 &gt; 5,"5+")))))</f>
        <v>5+</v>
      </c>
      <c r="T387" t="str">
        <f t="shared" ref="T387:T450" si="61">IF(I387 &lt;= 12,"&lt;12",IF(I387 &lt;=13,"13",IF( I387&lt;=15,"13-15",IF(I387&lt;=19,"15-19",IF( I387&gt; 19,"19+")))))</f>
        <v>19+</v>
      </c>
      <c r="U387" t="str">
        <f t="shared" ref="U387:U450" si="62">IF(J387 &lt;=2,"&lt;2",IF(J387 &lt;=2,"2",IF( J387&lt;=3,"3",IF(J387&lt;=4,"4",IF( J387&gt;4,"4+")))))</f>
        <v>4</v>
      </c>
    </row>
    <row r="388" spans="2:21" x14ac:dyDescent="0.25">
      <c r="B388">
        <v>37</v>
      </c>
      <c r="C388">
        <v>1107</v>
      </c>
      <c r="D388">
        <v>14</v>
      </c>
      <c r="E388">
        <v>95</v>
      </c>
      <c r="F388">
        <v>3034</v>
      </c>
      <c r="G388">
        <v>26914</v>
      </c>
      <c r="H388">
        <v>1</v>
      </c>
      <c r="I388">
        <v>12</v>
      </c>
      <c r="J388">
        <v>2</v>
      </c>
      <c r="M388" t="str">
        <f t="shared" si="54"/>
        <v>34-38</v>
      </c>
      <c r="N388" t="str">
        <f t="shared" si="55"/>
        <v>1000-1300</v>
      </c>
      <c r="O388" t="str">
        <f t="shared" si="56"/>
        <v>9-16</v>
      </c>
      <c r="P388" t="str">
        <f t="shared" si="57"/>
        <v>87+</v>
      </c>
      <c r="Q388" t="str">
        <f t="shared" si="58"/>
        <v>2k-4k</v>
      </c>
      <c r="R388" t="str">
        <f t="shared" si="59"/>
        <v>21k</v>
      </c>
      <c r="S388" t="str">
        <f t="shared" si="60"/>
        <v>0</v>
      </c>
      <c r="T388" t="str">
        <f t="shared" si="61"/>
        <v>&lt;12</v>
      </c>
      <c r="U388" t="str">
        <f t="shared" si="62"/>
        <v>&lt;2</v>
      </c>
    </row>
    <row r="389" spans="2:21" x14ac:dyDescent="0.25">
      <c r="B389">
        <v>40</v>
      </c>
      <c r="C389">
        <v>759</v>
      </c>
      <c r="D389">
        <v>2</v>
      </c>
      <c r="E389">
        <v>46</v>
      </c>
      <c r="F389">
        <v>5715</v>
      </c>
      <c r="G389">
        <v>22553</v>
      </c>
      <c r="H389">
        <v>7</v>
      </c>
      <c r="I389">
        <v>12</v>
      </c>
      <c r="J389">
        <v>5</v>
      </c>
      <c r="M389" t="str">
        <f t="shared" si="54"/>
        <v>38-45</v>
      </c>
      <c r="N389" t="str">
        <f t="shared" si="55"/>
        <v>700-1000</v>
      </c>
      <c r="O389" t="str">
        <f t="shared" si="56"/>
        <v>&lt;2</v>
      </c>
      <c r="P389" t="str">
        <f t="shared" si="57"/>
        <v>45-59</v>
      </c>
      <c r="Q389" t="str">
        <f t="shared" si="58"/>
        <v>4k-5k</v>
      </c>
      <c r="R389" t="str">
        <f t="shared" si="59"/>
        <v>21k</v>
      </c>
      <c r="S389" t="str">
        <f t="shared" si="60"/>
        <v>5+</v>
      </c>
      <c r="T389" t="str">
        <f t="shared" si="61"/>
        <v>&lt;12</v>
      </c>
      <c r="U389" t="str">
        <f t="shared" si="62"/>
        <v>4+</v>
      </c>
    </row>
    <row r="390" spans="2:21" x14ac:dyDescent="0.25">
      <c r="B390">
        <v>42</v>
      </c>
      <c r="C390">
        <v>201</v>
      </c>
      <c r="D390">
        <v>1</v>
      </c>
      <c r="E390">
        <v>87</v>
      </c>
      <c r="F390">
        <v>2576</v>
      </c>
      <c r="G390">
        <v>20490</v>
      </c>
      <c r="H390">
        <v>3</v>
      </c>
      <c r="I390">
        <v>16</v>
      </c>
      <c r="J390">
        <v>5</v>
      </c>
      <c r="M390" t="str">
        <f t="shared" si="54"/>
        <v>38-45</v>
      </c>
      <c r="N390" t="str">
        <f t="shared" si="55"/>
        <v>UPTO 400</v>
      </c>
      <c r="O390" t="str">
        <f t="shared" si="56"/>
        <v>&lt;2</v>
      </c>
      <c r="P390" t="str">
        <f t="shared" si="57"/>
        <v>74-87</v>
      </c>
      <c r="Q390" t="str">
        <f t="shared" si="58"/>
        <v>&lt;2k</v>
      </c>
      <c r="R390" t="str">
        <f t="shared" si="59"/>
        <v>16k-21k</v>
      </c>
      <c r="S390" t="str">
        <f t="shared" si="60"/>
        <v>&lt;3</v>
      </c>
      <c r="T390" t="str">
        <f t="shared" si="61"/>
        <v>15-19</v>
      </c>
      <c r="U390" t="str">
        <f t="shared" si="62"/>
        <v>4+</v>
      </c>
    </row>
    <row r="391" spans="2:21" x14ac:dyDescent="0.25">
      <c r="B391">
        <v>37</v>
      </c>
      <c r="C391">
        <v>1305</v>
      </c>
      <c r="D391">
        <v>10</v>
      </c>
      <c r="E391">
        <v>49</v>
      </c>
      <c r="F391">
        <v>4197</v>
      </c>
      <c r="G391">
        <v>21123</v>
      </c>
      <c r="H391">
        <v>2</v>
      </c>
      <c r="I391">
        <v>12</v>
      </c>
      <c r="J391">
        <v>2</v>
      </c>
      <c r="M391" t="str">
        <f t="shared" si="54"/>
        <v>34-38</v>
      </c>
      <c r="N391" t="str">
        <f t="shared" si="55"/>
        <v>1300+</v>
      </c>
      <c r="O391" t="str">
        <f t="shared" si="56"/>
        <v>9-16</v>
      </c>
      <c r="P391" t="str">
        <f t="shared" si="57"/>
        <v>45-59</v>
      </c>
      <c r="Q391" t="str">
        <f t="shared" si="58"/>
        <v>2k-4k</v>
      </c>
      <c r="R391" t="str">
        <f t="shared" si="59"/>
        <v>16k-21k</v>
      </c>
      <c r="S391" t="str">
        <f t="shared" si="60"/>
        <v>&lt;3</v>
      </c>
      <c r="T391" t="str">
        <f t="shared" si="61"/>
        <v>&lt;12</v>
      </c>
      <c r="U391" t="str">
        <f t="shared" si="62"/>
        <v>&lt;2</v>
      </c>
    </row>
    <row r="392" spans="2:21" x14ac:dyDescent="0.25">
      <c r="B392">
        <v>43</v>
      </c>
      <c r="C392">
        <v>982</v>
      </c>
      <c r="D392">
        <v>12</v>
      </c>
      <c r="E392">
        <v>59</v>
      </c>
      <c r="F392">
        <v>14336</v>
      </c>
      <c r="G392">
        <v>4345</v>
      </c>
      <c r="H392">
        <v>1</v>
      </c>
      <c r="I392">
        <v>11</v>
      </c>
      <c r="J392">
        <v>3</v>
      </c>
      <c r="M392" t="str">
        <f t="shared" si="54"/>
        <v>38-45</v>
      </c>
      <c r="N392" t="str">
        <f t="shared" si="55"/>
        <v>1000-1300</v>
      </c>
      <c r="O392" t="str">
        <f t="shared" si="56"/>
        <v>9-16</v>
      </c>
      <c r="P392" t="str">
        <f t="shared" si="57"/>
        <v>45-59</v>
      </c>
      <c r="Q392" t="str">
        <f t="shared" si="58"/>
        <v>9k+</v>
      </c>
      <c r="R392" t="str">
        <f t="shared" si="59"/>
        <v>&lt;6k</v>
      </c>
      <c r="S392" t="str">
        <f t="shared" si="60"/>
        <v>0</v>
      </c>
      <c r="T392" t="str">
        <f t="shared" si="61"/>
        <v>&lt;12</v>
      </c>
      <c r="U392" t="str">
        <f t="shared" si="62"/>
        <v>3</v>
      </c>
    </row>
    <row r="393" spans="2:21" x14ac:dyDescent="0.25">
      <c r="B393">
        <v>40</v>
      </c>
      <c r="C393">
        <v>555</v>
      </c>
      <c r="D393">
        <v>2</v>
      </c>
      <c r="E393">
        <v>78</v>
      </c>
      <c r="F393">
        <v>3448</v>
      </c>
      <c r="G393">
        <v>13436</v>
      </c>
      <c r="H393">
        <v>6</v>
      </c>
      <c r="I393">
        <v>22</v>
      </c>
      <c r="J393">
        <v>3</v>
      </c>
      <c r="M393" t="str">
        <f t="shared" si="54"/>
        <v>38-45</v>
      </c>
      <c r="N393" t="str">
        <f t="shared" si="55"/>
        <v>400-700</v>
      </c>
      <c r="O393" t="str">
        <f t="shared" si="56"/>
        <v>&lt;2</v>
      </c>
      <c r="P393" t="str">
        <f t="shared" si="57"/>
        <v>74-87</v>
      </c>
      <c r="Q393" t="str">
        <f t="shared" si="58"/>
        <v>2k-4k</v>
      </c>
      <c r="R393" t="str">
        <f t="shared" si="59"/>
        <v>11k-16k</v>
      </c>
      <c r="S393" t="str">
        <f t="shared" si="60"/>
        <v>5+</v>
      </c>
      <c r="T393" t="str">
        <f t="shared" si="61"/>
        <v>19+</v>
      </c>
      <c r="U393" t="str">
        <f t="shared" si="62"/>
        <v>3</v>
      </c>
    </row>
    <row r="394" spans="2:21" x14ac:dyDescent="0.25">
      <c r="B394">
        <v>54</v>
      </c>
      <c r="C394">
        <v>821</v>
      </c>
      <c r="D394">
        <v>5</v>
      </c>
      <c r="E394">
        <v>86</v>
      </c>
      <c r="F394">
        <v>19406</v>
      </c>
      <c r="G394">
        <v>8509</v>
      </c>
      <c r="H394">
        <v>4</v>
      </c>
      <c r="I394">
        <v>11</v>
      </c>
      <c r="J394">
        <v>4</v>
      </c>
      <c r="M394" t="str">
        <f t="shared" si="54"/>
        <v>45+</v>
      </c>
      <c r="N394" t="str">
        <f t="shared" si="55"/>
        <v>700-1000</v>
      </c>
      <c r="O394" t="str">
        <f t="shared" si="56"/>
        <v>2-5</v>
      </c>
      <c r="P394" t="str">
        <f t="shared" si="57"/>
        <v>74-87</v>
      </c>
      <c r="Q394" t="str">
        <f t="shared" si="58"/>
        <v>9k+</v>
      </c>
      <c r="R394" t="str">
        <f t="shared" si="59"/>
        <v>6k-11k</v>
      </c>
      <c r="S394" t="str">
        <f t="shared" si="60"/>
        <v>&lt;5</v>
      </c>
      <c r="T394" t="str">
        <f t="shared" si="61"/>
        <v>&lt;12</v>
      </c>
      <c r="U394" t="str">
        <f t="shared" si="62"/>
        <v>4</v>
      </c>
    </row>
    <row r="395" spans="2:21" x14ac:dyDescent="0.25">
      <c r="B395">
        <v>34</v>
      </c>
      <c r="C395">
        <v>1381</v>
      </c>
      <c r="D395">
        <v>4</v>
      </c>
      <c r="E395">
        <v>72</v>
      </c>
      <c r="F395">
        <v>6538</v>
      </c>
      <c r="G395">
        <v>12740</v>
      </c>
      <c r="H395">
        <v>9</v>
      </c>
      <c r="I395">
        <v>15</v>
      </c>
      <c r="J395">
        <v>3</v>
      </c>
      <c r="M395" t="str">
        <f t="shared" si="54"/>
        <v>29-34</v>
      </c>
      <c r="N395" t="str">
        <f t="shared" si="55"/>
        <v>1300+</v>
      </c>
      <c r="O395" t="str">
        <f t="shared" si="56"/>
        <v>2-5</v>
      </c>
      <c r="P395" t="str">
        <f t="shared" si="57"/>
        <v>59-74</v>
      </c>
      <c r="Q395" t="str">
        <f t="shared" si="58"/>
        <v>5k-9k</v>
      </c>
      <c r="R395" t="str">
        <f t="shared" si="59"/>
        <v>11k-16k</v>
      </c>
      <c r="S395" t="str">
        <f t="shared" si="60"/>
        <v>5+</v>
      </c>
      <c r="T395" t="str">
        <f t="shared" si="61"/>
        <v>13-15</v>
      </c>
      <c r="U395" t="str">
        <f t="shared" si="62"/>
        <v>3</v>
      </c>
    </row>
    <row r="396" spans="2:21" x14ac:dyDescent="0.25">
      <c r="B396">
        <v>31</v>
      </c>
      <c r="C396">
        <v>480</v>
      </c>
      <c r="D396">
        <v>7</v>
      </c>
      <c r="E396">
        <v>31</v>
      </c>
      <c r="F396">
        <v>4306</v>
      </c>
      <c r="G396">
        <v>4156</v>
      </c>
      <c r="H396">
        <v>1</v>
      </c>
      <c r="I396">
        <v>12</v>
      </c>
      <c r="J396">
        <v>5</v>
      </c>
      <c r="M396" t="str">
        <f t="shared" si="54"/>
        <v>29-34</v>
      </c>
      <c r="N396" t="str">
        <f t="shared" si="55"/>
        <v>400-700</v>
      </c>
      <c r="O396" t="str">
        <f t="shared" si="56"/>
        <v>5-9</v>
      </c>
      <c r="P396" t="str">
        <f t="shared" si="57"/>
        <v>&lt;45</v>
      </c>
      <c r="Q396" t="str">
        <f t="shared" si="58"/>
        <v>4k-5k</v>
      </c>
      <c r="R396" t="str">
        <f t="shared" si="59"/>
        <v>&lt;6k</v>
      </c>
      <c r="S396" t="str">
        <f t="shared" si="60"/>
        <v>0</v>
      </c>
      <c r="T396" t="str">
        <f t="shared" si="61"/>
        <v>&lt;12</v>
      </c>
      <c r="U396" t="str">
        <f t="shared" si="62"/>
        <v>4+</v>
      </c>
    </row>
    <row r="397" spans="2:21" x14ac:dyDescent="0.25">
      <c r="B397">
        <v>43</v>
      </c>
      <c r="C397">
        <v>809</v>
      </c>
      <c r="D397">
        <v>21</v>
      </c>
      <c r="E397">
        <v>61</v>
      </c>
      <c r="F397">
        <v>2258</v>
      </c>
      <c r="G397">
        <v>15238</v>
      </c>
      <c r="H397">
        <v>7</v>
      </c>
      <c r="I397">
        <v>20</v>
      </c>
      <c r="J397">
        <v>1</v>
      </c>
      <c r="M397" t="str">
        <f t="shared" si="54"/>
        <v>38-45</v>
      </c>
      <c r="N397" t="str">
        <f t="shared" si="55"/>
        <v>700-1000</v>
      </c>
      <c r="O397" t="str">
        <f t="shared" si="56"/>
        <v>16+</v>
      </c>
      <c r="P397" t="str">
        <f t="shared" si="57"/>
        <v>59-74</v>
      </c>
      <c r="Q397" t="str">
        <f t="shared" si="58"/>
        <v>&lt;2k</v>
      </c>
      <c r="R397" t="str">
        <f t="shared" si="59"/>
        <v>11k-16k</v>
      </c>
      <c r="S397" t="str">
        <f t="shared" si="60"/>
        <v>5+</v>
      </c>
      <c r="T397" t="str">
        <f t="shared" si="61"/>
        <v>19+</v>
      </c>
      <c r="U397" t="str">
        <f t="shared" si="62"/>
        <v>&lt;2</v>
      </c>
    </row>
    <row r="398" spans="2:21" x14ac:dyDescent="0.25">
      <c r="B398">
        <v>43</v>
      </c>
      <c r="C398">
        <v>1473</v>
      </c>
      <c r="D398">
        <v>8</v>
      </c>
      <c r="E398">
        <v>74</v>
      </c>
      <c r="F398">
        <v>4522</v>
      </c>
      <c r="G398">
        <v>2227</v>
      </c>
      <c r="H398">
        <v>4</v>
      </c>
      <c r="I398">
        <v>14</v>
      </c>
      <c r="J398">
        <v>3</v>
      </c>
      <c r="M398" t="str">
        <f t="shared" si="54"/>
        <v>38-45</v>
      </c>
      <c r="N398" t="str">
        <f t="shared" si="55"/>
        <v>1300+</v>
      </c>
      <c r="O398" t="str">
        <f t="shared" si="56"/>
        <v>5-9</v>
      </c>
      <c r="P398" t="str">
        <f t="shared" si="57"/>
        <v>59-74</v>
      </c>
      <c r="Q398" t="str">
        <f t="shared" si="58"/>
        <v>4k-5k</v>
      </c>
      <c r="R398" t="str">
        <f t="shared" si="59"/>
        <v>&lt;6k</v>
      </c>
      <c r="S398" t="str">
        <f t="shared" si="60"/>
        <v>&lt;5</v>
      </c>
      <c r="T398" t="str">
        <f t="shared" si="61"/>
        <v>13-15</v>
      </c>
      <c r="U398" t="str">
        <f t="shared" si="62"/>
        <v>3</v>
      </c>
    </row>
    <row r="399" spans="2:21" x14ac:dyDescent="0.25">
      <c r="B399">
        <v>25</v>
      </c>
      <c r="C399">
        <v>891</v>
      </c>
      <c r="D399">
        <v>4</v>
      </c>
      <c r="E399">
        <v>99</v>
      </c>
      <c r="F399">
        <v>4487</v>
      </c>
      <c r="G399">
        <v>12090</v>
      </c>
      <c r="H399">
        <v>1</v>
      </c>
      <c r="I399">
        <v>11</v>
      </c>
      <c r="J399">
        <v>3</v>
      </c>
      <c r="M399" t="str">
        <f t="shared" si="54"/>
        <v>18-29</v>
      </c>
      <c r="N399" t="str">
        <f t="shared" si="55"/>
        <v>700-1000</v>
      </c>
      <c r="O399" t="str">
        <f t="shared" si="56"/>
        <v>2-5</v>
      </c>
      <c r="P399" t="str">
        <f t="shared" si="57"/>
        <v>87+</v>
      </c>
      <c r="Q399" t="str">
        <f t="shared" si="58"/>
        <v>4k-5k</v>
      </c>
      <c r="R399" t="str">
        <f t="shared" si="59"/>
        <v>11k-16k</v>
      </c>
      <c r="S399" t="str">
        <f t="shared" si="60"/>
        <v>0</v>
      </c>
      <c r="T399" t="str">
        <f t="shared" si="61"/>
        <v>&lt;12</v>
      </c>
      <c r="U399" t="str">
        <f t="shared" si="62"/>
        <v>3</v>
      </c>
    </row>
    <row r="400" spans="2:21" x14ac:dyDescent="0.25">
      <c r="B400">
        <v>37</v>
      </c>
      <c r="C400">
        <v>1063</v>
      </c>
      <c r="D400">
        <v>25</v>
      </c>
      <c r="E400">
        <v>72</v>
      </c>
      <c r="F400">
        <v>4449</v>
      </c>
      <c r="G400">
        <v>23866</v>
      </c>
      <c r="H400">
        <v>3</v>
      </c>
      <c r="I400">
        <v>15</v>
      </c>
      <c r="J400">
        <v>2</v>
      </c>
      <c r="M400" t="str">
        <f t="shared" si="54"/>
        <v>34-38</v>
      </c>
      <c r="N400" t="str">
        <f t="shared" si="55"/>
        <v>1000-1300</v>
      </c>
      <c r="O400" t="str">
        <f t="shared" si="56"/>
        <v>16+</v>
      </c>
      <c r="P400" t="str">
        <f t="shared" si="57"/>
        <v>59-74</v>
      </c>
      <c r="Q400" t="str">
        <f t="shared" si="58"/>
        <v>4k-5k</v>
      </c>
      <c r="R400" t="str">
        <f t="shared" si="59"/>
        <v>21k</v>
      </c>
      <c r="S400" t="str">
        <f t="shared" si="60"/>
        <v>&lt;3</v>
      </c>
      <c r="T400" t="str">
        <f t="shared" si="61"/>
        <v>13-15</v>
      </c>
      <c r="U400" t="str">
        <f t="shared" si="62"/>
        <v>&lt;2</v>
      </c>
    </row>
    <row r="401" spans="2:21" x14ac:dyDescent="0.25">
      <c r="B401">
        <v>31</v>
      </c>
      <c r="C401">
        <v>329</v>
      </c>
      <c r="D401">
        <v>1</v>
      </c>
      <c r="E401">
        <v>98</v>
      </c>
      <c r="F401">
        <v>2218</v>
      </c>
      <c r="G401">
        <v>16193</v>
      </c>
      <c r="H401">
        <v>1</v>
      </c>
      <c r="I401">
        <v>12</v>
      </c>
      <c r="J401">
        <v>3</v>
      </c>
      <c r="M401" t="str">
        <f t="shared" si="54"/>
        <v>29-34</v>
      </c>
      <c r="N401" t="str">
        <f t="shared" si="55"/>
        <v>UPTO 400</v>
      </c>
      <c r="O401" t="str">
        <f t="shared" si="56"/>
        <v>&lt;2</v>
      </c>
      <c r="P401" t="str">
        <f t="shared" si="57"/>
        <v>87+</v>
      </c>
      <c r="Q401" t="str">
        <f t="shared" si="58"/>
        <v>&lt;2k</v>
      </c>
      <c r="R401" t="str">
        <f t="shared" si="59"/>
        <v>11k-16k</v>
      </c>
      <c r="S401" t="str">
        <f t="shared" si="60"/>
        <v>0</v>
      </c>
      <c r="T401" t="str">
        <f t="shared" si="61"/>
        <v>&lt;12</v>
      </c>
      <c r="U401" t="str">
        <f t="shared" si="62"/>
        <v>3</v>
      </c>
    </row>
    <row r="402" spans="2:21" x14ac:dyDescent="0.25">
      <c r="B402">
        <v>39</v>
      </c>
      <c r="C402">
        <v>1218</v>
      </c>
      <c r="D402">
        <v>1</v>
      </c>
      <c r="E402">
        <v>52</v>
      </c>
      <c r="F402">
        <v>19197</v>
      </c>
      <c r="G402">
        <v>8213</v>
      </c>
      <c r="H402">
        <v>1</v>
      </c>
      <c r="I402">
        <v>14</v>
      </c>
      <c r="J402">
        <v>3</v>
      </c>
      <c r="M402" t="str">
        <f t="shared" si="54"/>
        <v>38-45</v>
      </c>
      <c r="N402" t="str">
        <f t="shared" si="55"/>
        <v>1000-1300</v>
      </c>
      <c r="O402" t="str">
        <f t="shared" si="56"/>
        <v>&lt;2</v>
      </c>
      <c r="P402" t="str">
        <f t="shared" si="57"/>
        <v>45-59</v>
      </c>
      <c r="Q402" t="str">
        <f t="shared" si="58"/>
        <v>9k+</v>
      </c>
      <c r="R402" t="str">
        <f t="shared" si="59"/>
        <v>6k-11k</v>
      </c>
      <c r="S402" t="str">
        <f t="shared" si="60"/>
        <v>0</v>
      </c>
      <c r="T402" t="str">
        <f t="shared" si="61"/>
        <v>13-15</v>
      </c>
      <c r="U402" t="str">
        <f t="shared" si="62"/>
        <v>3</v>
      </c>
    </row>
    <row r="403" spans="2:21" x14ac:dyDescent="0.25">
      <c r="B403">
        <v>56</v>
      </c>
      <c r="C403">
        <v>906</v>
      </c>
      <c r="D403">
        <v>6</v>
      </c>
      <c r="E403">
        <v>86</v>
      </c>
      <c r="F403">
        <v>13212</v>
      </c>
      <c r="G403">
        <v>18256</v>
      </c>
      <c r="H403">
        <v>9</v>
      </c>
      <c r="I403">
        <v>11</v>
      </c>
      <c r="J403">
        <v>0</v>
      </c>
      <c r="M403" t="str">
        <f t="shared" si="54"/>
        <v>45+</v>
      </c>
      <c r="N403" t="str">
        <f t="shared" si="55"/>
        <v>700-1000</v>
      </c>
      <c r="O403" t="str">
        <f t="shared" si="56"/>
        <v>5-9</v>
      </c>
      <c r="P403" t="str">
        <f t="shared" si="57"/>
        <v>74-87</v>
      </c>
      <c r="Q403" t="str">
        <f t="shared" si="58"/>
        <v>9k+</v>
      </c>
      <c r="R403" t="str">
        <f t="shared" si="59"/>
        <v>16k-21k</v>
      </c>
      <c r="S403" t="str">
        <f t="shared" si="60"/>
        <v>5+</v>
      </c>
      <c r="T403" t="str">
        <f t="shared" si="61"/>
        <v>&lt;12</v>
      </c>
      <c r="U403" t="str">
        <f t="shared" si="62"/>
        <v>&lt;2</v>
      </c>
    </row>
    <row r="404" spans="2:21" x14ac:dyDescent="0.25">
      <c r="B404">
        <v>30</v>
      </c>
      <c r="C404">
        <v>1082</v>
      </c>
      <c r="D404">
        <v>12</v>
      </c>
      <c r="E404">
        <v>83</v>
      </c>
      <c r="F404">
        <v>6577</v>
      </c>
      <c r="G404">
        <v>19558</v>
      </c>
      <c r="H404">
        <v>0</v>
      </c>
      <c r="I404">
        <v>11</v>
      </c>
      <c r="J404">
        <v>6</v>
      </c>
      <c r="M404" t="str">
        <f t="shared" si="54"/>
        <v>29-34</v>
      </c>
      <c r="N404" t="str">
        <f t="shared" si="55"/>
        <v>1000-1300</v>
      </c>
      <c r="O404" t="str">
        <f t="shared" si="56"/>
        <v>9-16</v>
      </c>
      <c r="P404" t="str">
        <f t="shared" si="57"/>
        <v>74-87</v>
      </c>
      <c r="Q404" t="str">
        <f t="shared" si="58"/>
        <v>5k-9k</v>
      </c>
      <c r="R404" t="str">
        <f t="shared" si="59"/>
        <v>16k-21k</v>
      </c>
      <c r="S404" t="str">
        <f t="shared" si="60"/>
        <v>0</v>
      </c>
      <c r="T404" t="str">
        <f t="shared" si="61"/>
        <v>&lt;12</v>
      </c>
      <c r="U404" t="str">
        <f t="shared" si="62"/>
        <v>4+</v>
      </c>
    </row>
    <row r="405" spans="2:21" x14ac:dyDescent="0.25">
      <c r="B405">
        <v>41</v>
      </c>
      <c r="C405">
        <v>645</v>
      </c>
      <c r="D405">
        <v>1</v>
      </c>
      <c r="E405">
        <v>49</v>
      </c>
      <c r="F405">
        <v>8392</v>
      </c>
      <c r="G405">
        <v>19566</v>
      </c>
      <c r="H405">
        <v>1</v>
      </c>
      <c r="I405">
        <v>16</v>
      </c>
      <c r="J405">
        <v>2</v>
      </c>
      <c r="M405" t="str">
        <f t="shared" si="54"/>
        <v>38-45</v>
      </c>
      <c r="N405" t="str">
        <f t="shared" si="55"/>
        <v>400-700</v>
      </c>
      <c r="O405" t="str">
        <f t="shared" si="56"/>
        <v>&lt;2</v>
      </c>
      <c r="P405" t="str">
        <f t="shared" si="57"/>
        <v>45-59</v>
      </c>
      <c r="Q405" t="str">
        <f t="shared" si="58"/>
        <v>5k-9k</v>
      </c>
      <c r="R405" t="str">
        <f t="shared" si="59"/>
        <v>16k-21k</v>
      </c>
      <c r="S405" t="str">
        <f t="shared" si="60"/>
        <v>0</v>
      </c>
      <c r="T405" t="str">
        <f t="shared" si="61"/>
        <v>15-19</v>
      </c>
      <c r="U405" t="str">
        <f t="shared" si="62"/>
        <v>&lt;2</v>
      </c>
    </row>
    <row r="406" spans="2:21" x14ac:dyDescent="0.25">
      <c r="B406">
        <v>28</v>
      </c>
      <c r="C406">
        <v>1300</v>
      </c>
      <c r="D406">
        <v>17</v>
      </c>
      <c r="E406">
        <v>79</v>
      </c>
      <c r="F406">
        <v>4558</v>
      </c>
      <c r="G406">
        <v>13535</v>
      </c>
      <c r="H406">
        <v>1</v>
      </c>
      <c r="I406">
        <v>12</v>
      </c>
      <c r="J406">
        <v>2</v>
      </c>
      <c r="M406" t="str">
        <f t="shared" si="54"/>
        <v>18-29</v>
      </c>
      <c r="N406" t="str">
        <f t="shared" si="55"/>
        <v>1300+</v>
      </c>
      <c r="O406" t="str">
        <f t="shared" si="56"/>
        <v>16+</v>
      </c>
      <c r="P406" t="str">
        <f t="shared" si="57"/>
        <v>74-87</v>
      </c>
      <c r="Q406" t="str">
        <f t="shared" si="58"/>
        <v>4k-5k</v>
      </c>
      <c r="R406" t="str">
        <f t="shared" si="59"/>
        <v>11k-16k</v>
      </c>
      <c r="S406" t="str">
        <f t="shared" si="60"/>
        <v>0</v>
      </c>
      <c r="T406" t="str">
        <f t="shared" si="61"/>
        <v>&lt;12</v>
      </c>
      <c r="U406" t="str">
        <f t="shared" si="62"/>
        <v>&lt;2</v>
      </c>
    </row>
    <row r="407" spans="2:21" x14ac:dyDescent="0.25">
      <c r="B407">
        <v>25</v>
      </c>
      <c r="C407">
        <v>688</v>
      </c>
      <c r="D407">
        <v>3</v>
      </c>
      <c r="E407">
        <v>91</v>
      </c>
      <c r="F407">
        <v>4031</v>
      </c>
      <c r="G407">
        <v>9396</v>
      </c>
      <c r="H407">
        <v>5</v>
      </c>
      <c r="I407">
        <v>13</v>
      </c>
      <c r="J407">
        <v>5</v>
      </c>
      <c r="M407" t="str">
        <f t="shared" si="54"/>
        <v>18-29</v>
      </c>
      <c r="N407" t="str">
        <f t="shared" si="55"/>
        <v>700-1000</v>
      </c>
      <c r="O407" t="str">
        <f t="shared" si="56"/>
        <v>2-5</v>
      </c>
      <c r="P407" t="str">
        <f t="shared" si="57"/>
        <v>87+</v>
      </c>
      <c r="Q407" t="str">
        <f t="shared" si="58"/>
        <v>2k-4k</v>
      </c>
      <c r="R407" t="str">
        <f t="shared" si="59"/>
        <v>6k-11k</v>
      </c>
      <c r="S407" t="str">
        <f t="shared" si="60"/>
        <v>&lt;5</v>
      </c>
      <c r="T407" t="str">
        <f t="shared" si="61"/>
        <v>13</v>
      </c>
      <c r="U407" t="str">
        <f t="shared" si="62"/>
        <v>4+</v>
      </c>
    </row>
    <row r="408" spans="2:21" x14ac:dyDescent="0.25">
      <c r="B408">
        <v>52</v>
      </c>
      <c r="C408">
        <v>319</v>
      </c>
      <c r="D408">
        <v>3</v>
      </c>
      <c r="E408">
        <v>39</v>
      </c>
      <c r="F408">
        <v>7969</v>
      </c>
      <c r="G408">
        <v>19609</v>
      </c>
      <c r="H408">
        <v>2</v>
      </c>
      <c r="I408">
        <v>18</v>
      </c>
      <c r="J408">
        <v>4</v>
      </c>
      <c r="M408" t="str">
        <f t="shared" si="54"/>
        <v>45+</v>
      </c>
      <c r="N408" t="str">
        <f t="shared" si="55"/>
        <v>UPTO 400</v>
      </c>
      <c r="O408" t="str">
        <f t="shared" si="56"/>
        <v>2-5</v>
      </c>
      <c r="P408" t="str">
        <f t="shared" si="57"/>
        <v>&lt;45</v>
      </c>
      <c r="Q408" t="str">
        <f t="shared" si="58"/>
        <v>5k-9k</v>
      </c>
      <c r="R408" t="str">
        <f t="shared" si="59"/>
        <v>16k-21k</v>
      </c>
      <c r="S408" t="str">
        <f t="shared" si="60"/>
        <v>&lt;3</v>
      </c>
      <c r="T408" t="str">
        <f t="shared" si="61"/>
        <v>15-19</v>
      </c>
      <c r="U408" t="str">
        <f t="shared" si="62"/>
        <v>4</v>
      </c>
    </row>
    <row r="409" spans="2:21" x14ac:dyDescent="0.25">
      <c r="B409">
        <v>45</v>
      </c>
      <c r="C409">
        <v>192</v>
      </c>
      <c r="D409">
        <v>10</v>
      </c>
      <c r="E409">
        <v>69</v>
      </c>
      <c r="F409">
        <v>2654</v>
      </c>
      <c r="G409">
        <v>9655</v>
      </c>
      <c r="H409">
        <v>3</v>
      </c>
      <c r="I409">
        <v>21</v>
      </c>
      <c r="J409">
        <v>3</v>
      </c>
      <c r="M409" t="str">
        <f t="shared" si="54"/>
        <v>38-45</v>
      </c>
      <c r="N409" t="str">
        <f t="shared" si="55"/>
        <v>UPTO 400</v>
      </c>
      <c r="O409" t="str">
        <f t="shared" si="56"/>
        <v>9-16</v>
      </c>
      <c r="P409" t="str">
        <f t="shared" si="57"/>
        <v>59-74</v>
      </c>
      <c r="Q409" t="str">
        <f t="shared" si="58"/>
        <v>&lt;2k</v>
      </c>
      <c r="R409" t="str">
        <f t="shared" si="59"/>
        <v>6k-11k</v>
      </c>
      <c r="S409" t="str">
        <f t="shared" si="60"/>
        <v>&lt;3</v>
      </c>
      <c r="T409" t="str">
        <f t="shared" si="61"/>
        <v>19+</v>
      </c>
      <c r="U409" t="str">
        <f t="shared" si="62"/>
        <v>3</v>
      </c>
    </row>
    <row r="410" spans="2:21" x14ac:dyDescent="0.25">
      <c r="B410">
        <v>52</v>
      </c>
      <c r="C410">
        <v>1490</v>
      </c>
      <c r="D410">
        <v>4</v>
      </c>
      <c r="E410">
        <v>30</v>
      </c>
      <c r="F410">
        <v>16555</v>
      </c>
      <c r="G410">
        <v>10310</v>
      </c>
      <c r="H410">
        <v>2</v>
      </c>
      <c r="I410">
        <v>13</v>
      </c>
      <c r="J410">
        <v>2</v>
      </c>
      <c r="M410" t="str">
        <f t="shared" si="54"/>
        <v>45+</v>
      </c>
      <c r="N410" t="str">
        <f t="shared" si="55"/>
        <v>1300+</v>
      </c>
      <c r="O410" t="str">
        <f t="shared" si="56"/>
        <v>2-5</v>
      </c>
      <c r="P410" t="str">
        <f t="shared" si="57"/>
        <v>&lt;45</v>
      </c>
      <c r="Q410" t="str">
        <f t="shared" si="58"/>
        <v>9k+</v>
      </c>
      <c r="R410" t="str">
        <f t="shared" si="59"/>
        <v>6k-11k</v>
      </c>
      <c r="S410" t="str">
        <f t="shared" si="60"/>
        <v>&lt;3</v>
      </c>
      <c r="T410" t="str">
        <f t="shared" si="61"/>
        <v>13</v>
      </c>
      <c r="U410" t="str">
        <f t="shared" si="62"/>
        <v>&lt;2</v>
      </c>
    </row>
    <row r="411" spans="2:21" x14ac:dyDescent="0.25">
      <c r="B411">
        <v>42</v>
      </c>
      <c r="C411">
        <v>532</v>
      </c>
      <c r="D411">
        <v>29</v>
      </c>
      <c r="E411">
        <v>92</v>
      </c>
      <c r="F411">
        <v>4556</v>
      </c>
      <c r="G411">
        <v>12932</v>
      </c>
      <c r="H411">
        <v>2</v>
      </c>
      <c r="I411">
        <v>11</v>
      </c>
      <c r="J411">
        <v>3</v>
      </c>
      <c r="M411" t="str">
        <f t="shared" si="54"/>
        <v>38-45</v>
      </c>
      <c r="N411" t="str">
        <f t="shared" si="55"/>
        <v>400-700</v>
      </c>
      <c r="O411" t="str">
        <f t="shared" si="56"/>
        <v>16+</v>
      </c>
      <c r="P411" t="str">
        <f t="shared" si="57"/>
        <v>87+</v>
      </c>
      <c r="Q411" t="str">
        <f t="shared" si="58"/>
        <v>4k-5k</v>
      </c>
      <c r="R411" t="str">
        <f t="shared" si="59"/>
        <v>11k-16k</v>
      </c>
      <c r="S411" t="str">
        <f t="shared" si="60"/>
        <v>&lt;3</v>
      </c>
      <c r="T411" t="str">
        <f t="shared" si="61"/>
        <v>&lt;12</v>
      </c>
      <c r="U411" t="str">
        <f t="shared" si="62"/>
        <v>3</v>
      </c>
    </row>
    <row r="412" spans="2:21" x14ac:dyDescent="0.25">
      <c r="B412">
        <v>30</v>
      </c>
      <c r="C412">
        <v>317</v>
      </c>
      <c r="D412">
        <v>2</v>
      </c>
      <c r="E412">
        <v>43</v>
      </c>
      <c r="F412">
        <v>6091</v>
      </c>
      <c r="G412">
        <v>24793</v>
      </c>
      <c r="H412">
        <v>2</v>
      </c>
      <c r="I412">
        <v>20</v>
      </c>
      <c r="J412">
        <v>2</v>
      </c>
      <c r="M412" t="str">
        <f t="shared" si="54"/>
        <v>29-34</v>
      </c>
      <c r="N412" t="str">
        <f t="shared" si="55"/>
        <v>UPTO 400</v>
      </c>
      <c r="O412" t="str">
        <f t="shared" si="56"/>
        <v>&lt;2</v>
      </c>
      <c r="P412" t="str">
        <f t="shared" si="57"/>
        <v>&lt;45</v>
      </c>
      <c r="Q412" t="str">
        <f t="shared" si="58"/>
        <v>5k-9k</v>
      </c>
      <c r="R412" t="str">
        <f t="shared" si="59"/>
        <v>21k</v>
      </c>
      <c r="S412" t="str">
        <f t="shared" si="60"/>
        <v>&lt;3</v>
      </c>
      <c r="T412" t="str">
        <f t="shared" si="61"/>
        <v>19+</v>
      </c>
      <c r="U412" t="str">
        <f t="shared" si="62"/>
        <v>&lt;2</v>
      </c>
    </row>
    <row r="413" spans="2:21" x14ac:dyDescent="0.25">
      <c r="B413">
        <v>60</v>
      </c>
      <c r="C413">
        <v>422</v>
      </c>
      <c r="D413">
        <v>7</v>
      </c>
      <c r="E413">
        <v>41</v>
      </c>
      <c r="F413">
        <v>19566</v>
      </c>
      <c r="G413">
        <v>3854</v>
      </c>
      <c r="H413">
        <v>5</v>
      </c>
      <c r="I413">
        <v>11</v>
      </c>
      <c r="J413">
        <v>5</v>
      </c>
      <c r="M413" t="str">
        <f t="shared" si="54"/>
        <v>45+</v>
      </c>
      <c r="N413" t="str">
        <f t="shared" si="55"/>
        <v>400-700</v>
      </c>
      <c r="O413" t="str">
        <f t="shared" si="56"/>
        <v>5-9</v>
      </c>
      <c r="P413" t="str">
        <f t="shared" si="57"/>
        <v>&lt;45</v>
      </c>
      <c r="Q413" t="str">
        <f t="shared" si="58"/>
        <v>9k+</v>
      </c>
      <c r="R413" t="str">
        <f t="shared" si="59"/>
        <v>&lt;6k</v>
      </c>
      <c r="S413" t="str">
        <f t="shared" si="60"/>
        <v>&lt;5</v>
      </c>
      <c r="T413" t="str">
        <f t="shared" si="61"/>
        <v>&lt;12</v>
      </c>
      <c r="U413" t="str">
        <f t="shared" si="62"/>
        <v>4+</v>
      </c>
    </row>
    <row r="414" spans="2:21" x14ac:dyDescent="0.25">
      <c r="B414">
        <v>46</v>
      </c>
      <c r="C414">
        <v>1485</v>
      </c>
      <c r="D414">
        <v>18</v>
      </c>
      <c r="E414">
        <v>87</v>
      </c>
      <c r="F414">
        <v>4810</v>
      </c>
      <c r="G414">
        <v>26314</v>
      </c>
      <c r="H414">
        <v>2</v>
      </c>
      <c r="I414">
        <v>14</v>
      </c>
      <c r="J414">
        <v>5</v>
      </c>
      <c r="M414" t="str">
        <f t="shared" si="54"/>
        <v>45+</v>
      </c>
      <c r="N414" t="str">
        <f t="shared" si="55"/>
        <v>1300+</v>
      </c>
      <c r="O414" t="str">
        <f t="shared" si="56"/>
        <v>16+</v>
      </c>
      <c r="P414" t="str">
        <f t="shared" si="57"/>
        <v>74-87</v>
      </c>
      <c r="Q414" t="str">
        <f t="shared" si="58"/>
        <v>4k-5k</v>
      </c>
      <c r="R414" t="str">
        <f t="shared" si="59"/>
        <v>21k</v>
      </c>
      <c r="S414" t="str">
        <f t="shared" si="60"/>
        <v>&lt;3</v>
      </c>
      <c r="T414" t="str">
        <f t="shared" si="61"/>
        <v>13-15</v>
      </c>
      <c r="U414" t="str">
        <f t="shared" si="62"/>
        <v>4+</v>
      </c>
    </row>
    <row r="415" spans="2:21" x14ac:dyDescent="0.25">
      <c r="B415">
        <v>42</v>
      </c>
      <c r="C415">
        <v>1368</v>
      </c>
      <c r="D415">
        <v>28</v>
      </c>
      <c r="E415">
        <v>88</v>
      </c>
      <c r="F415">
        <v>4523</v>
      </c>
      <c r="G415">
        <v>4386</v>
      </c>
      <c r="H415">
        <v>0</v>
      </c>
      <c r="I415">
        <v>11</v>
      </c>
      <c r="J415">
        <v>4</v>
      </c>
      <c r="M415" t="str">
        <f t="shared" si="54"/>
        <v>38-45</v>
      </c>
      <c r="N415" t="str">
        <f t="shared" si="55"/>
        <v>1300+</v>
      </c>
      <c r="O415" t="str">
        <f t="shared" si="56"/>
        <v>16+</v>
      </c>
      <c r="P415" t="str">
        <f t="shared" si="57"/>
        <v>87+</v>
      </c>
      <c r="Q415" t="str">
        <f t="shared" si="58"/>
        <v>4k-5k</v>
      </c>
      <c r="R415" t="str">
        <f t="shared" si="59"/>
        <v>&lt;6k</v>
      </c>
      <c r="S415" t="str">
        <f t="shared" si="60"/>
        <v>0</v>
      </c>
      <c r="T415" t="str">
        <f t="shared" si="61"/>
        <v>&lt;12</v>
      </c>
      <c r="U415" t="str">
        <f t="shared" si="62"/>
        <v>4</v>
      </c>
    </row>
    <row r="416" spans="2:21" x14ac:dyDescent="0.25">
      <c r="B416">
        <v>24</v>
      </c>
      <c r="C416">
        <v>1448</v>
      </c>
      <c r="D416">
        <v>1</v>
      </c>
      <c r="E416">
        <v>62</v>
      </c>
      <c r="F416">
        <v>3202</v>
      </c>
      <c r="G416">
        <v>21972</v>
      </c>
      <c r="H416">
        <v>1</v>
      </c>
      <c r="I416">
        <v>16</v>
      </c>
      <c r="J416">
        <v>4</v>
      </c>
      <c r="M416" t="str">
        <f t="shared" si="54"/>
        <v>18-29</v>
      </c>
      <c r="N416" t="str">
        <f t="shared" si="55"/>
        <v>1300+</v>
      </c>
      <c r="O416" t="str">
        <f t="shared" si="56"/>
        <v>&lt;2</v>
      </c>
      <c r="P416" t="str">
        <f t="shared" si="57"/>
        <v>59-74</v>
      </c>
      <c r="Q416" t="str">
        <f t="shared" si="58"/>
        <v>2k-4k</v>
      </c>
      <c r="R416" t="str">
        <f t="shared" si="59"/>
        <v>21k</v>
      </c>
      <c r="S416" t="str">
        <f t="shared" si="60"/>
        <v>0</v>
      </c>
      <c r="T416" t="str">
        <f t="shared" si="61"/>
        <v>15-19</v>
      </c>
      <c r="U416" t="str">
        <f t="shared" si="62"/>
        <v>4</v>
      </c>
    </row>
    <row r="417" spans="2:21" x14ac:dyDescent="0.25">
      <c r="B417">
        <v>34</v>
      </c>
      <c r="C417">
        <v>296</v>
      </c>
      <c r="D417">
        <v>6</v>
      </c>
      <c r="E417">
        <v>33</v>
      </c>
      <c r="F417">
        <v>2351</v>
      </c>
      <c r="G417">
        <v>12253</v>
      </c>
      <c r="H417">
        <v>0</v>
      </c>
      <c r="I417">
        <v>16</v>
      </c>
      <c r="J417">
        <v>3</v>
      </c>
      <c r="M417" t="str">
        <f t="shared" si="54"/>
        <v>29-34</v>
      </c>
      <c r="N417" t="str">
        <f t="shared" si="55"/>
        <v>UPTO 400</v>
      </c>
      <c r="O417" t="str">
        <f t="shared" si="56"/>
        <v>5-9</v>
      </c>
      <c r="P417" t="str">
        <f t="shared" si="57"/>
        <v>&lt;45</v>
      </c>
      <c r="Q417" t="str">
        <f t="shared" si="58"/>
        <v>&lt;2k</v>
      </c>
      <c r="R417" t="str">
        <f t="shared" si="59"/>
        <v>11k-16k</v>
      </c>
      <c r="S417" t="str">
        <f t="shared" si="60"/>
        <v>0</v>
      </c>
      <c r="T417" t="str">
        <f t="shared" si="61"/>
        <v>15-19</v>
      </c>
      <c r="U417" t="str">
        <f t="shared" si="62"/>
        <v>3</v>
      </c>
    </row>
    <row r="418" spans="2:21" x14ac:dyDescent="0.25">
      <c r="B418">
        <v>38</v>
      </c>
      <c r="C418">
        <v>1490</v>
      </c>
      <c r="D418">
        <v>2</v>
      </c>
      <c r="E418">
        <v>42</v>
      </c>
      <c r="F418">
        <v>6720</v>
      </c>
      <c r="G418">
        <v>12106</v>
      </c>
      <c r="H418">
        <v>1</v>
      </c>
      <c r="I418">
        <v>23</v>
      </c>
      <c r="J418">
        <v>3</v>
      </c>
      <c r="M418" t="str">
        <f t="shared" si="54"/>
        <v>34-38</v>
      </c>
      <c r="N418" t="str">
        <f t="shared" si="55"/>
        <v>1300+</v>
      </c>
      <c r="O418" t="str">
        <f t="shared" si="56"/>
        <v>&lt;2</v>
      </c>
      <c r="P418" t="str">
        <f t="shared" si="57"/>
        <v>&lt;45</v>
      </c>
      <c r="Q418" t="str">
        <f t="shared" si="58"/>
        <v>5k-9k</v>
      </c>
      <c r="R418" t="str">
        <f t="shared" si="59"/>
        <v>11k-16k</v>
      </c>
      <c r="S418" t="str">
        <f t="shared" si="60"/>
        <v>0</v>
      </c>
      <c r="T418" t="str">
        <f t="shared" si="61"/>
        <v>19+</v>
      </c>
      <c r="U418" t="str">
        <f t="shared" si="62"/>
        <v>3</v>
      </c>
    </row>
    <row r="419" spans="2:21" x14ac:dyDescent="0.25">
      <c r="B419">
        <v>40</v>
      </c>
      <c r="C419">
        <v>1398</v>
      </c>
      <c r="D419">
        <v>2</v>
      </c>
      <c r="E419">
        <v>79</v>
      </c>
      <c r="F419">
        <v>18041</v>
      </c>
      <c r="G419">
        <v>13022</v>
      </c>
      <c r="H419">
        <v>0</v>
      </c>
      <c r="I419">
        <v>14</v>
      </c>
      <c r="J419">
        <v>2</v>
      </c>
      <c r="M419" t="str">
        <f t="shared" si="54"/>
        <v>38-45</v>
      </c>
      <c r="N419" t="str">
        <f t="shared" si="55"/>
        <v>1300+</v>
      </c>
      <c r="O419" t="str">
        <f t="shared" si="56"/>
        <v>&lt;2</v>
      </c>
      <c r="P419" t="str">
        <f t="shared" si="57"/>
        <v>74-87</v>
      </c>
      <c r="Q419" t="str">
        <f t="shared" si="58"/>
        <v>9k+</v>
      </c>
      <c r="R419" t="str">
        <f t="shared" si="59"/>
        <v>11k-16k</v>
      </c>
      <c r="S419" t="str">
        <f t="shared" si="60"/>
        <v>0</v>
      </c>
      <c r="T419" t="str">
        <f t="shared" si="61"/>
        <v>13-15</v>
      </c>
      <c r="U419" t="str">
        <f t="shared" si="62"/>
        <v>&lt;2</v>
      </c>
    </row>
    <row r="420" spans="2:21" x14ac:dyDescent="0.25">
      <c r="B420">
        <v>26</v>
      </c>
      <c r="C420">
        <v>1349</v>
      </c>
      <c r="D420">
        <v>23</v>
      </c>
      <c r="E420">
        <v>90</v>
      </c>
      <c r="F420">
        <v>2886</v>
      </c>
      <c r="G420">
        <v>3032</v>
      </c>
      <c r="H420">
        <v>1</v>
      </c>
      <c r="I420">
        <v>22</v>
      </c>
      <c r="J420">
        <v>3</v>
      </c>
      <c r="M420" t="str">
        <f t="shared" si="54"/>
        <v>18-29</v>
      </c>
      <c r="N420" t="str">
        <f t="shared" si="55"/>
        <v>1300+</v>
      </c>
      <c r="O420" t="str">
        <f t="shared" si="56"/>
        <v>16+</v>
      </c>
      <c r="P420" t="str">
        <f t="shared" si="57"/>
        <v>87+</v>
      </c>
      <c r="Q420" t="str">
        <f t="shared" si="58"/>
        <v>2k-4k</v>
      </c>
      <c r="R420" t="str">
        <f t="shared" si="59"/>
        <v>&lt;6k</v>
      </c>
      <c r="S420" t="str">
        <f t="shared" si="60"/>
        <v>0</v>
      </c>
      <c r="T420" t="str">
        <f t="shared" si="61"/>
        <v>19+</v>
      </c>
      <c r="U420" t="str">
        <f t="shared" si="62"/>
        <v>3</v>
      </c>
    </row>
    <row r="421" spans="2:21" x14ac:dyDescent="0.25">
      <c r="B421">
        <v>30</v>
      </c>
      <c r="C421">
        <v>1400</v>
      </c>
      <c r="D421">
        <v>3</v>
      </c>
      <c r="E421">
        <v>53</v>
      </c>
      <c r="F421">
        <v>2097</v>
      </c>
      <c r="G421">
        <v>16734</v>
      </c>
      <c r="H421">
        <v>4</v>
      </c>
      <c r="I421">
        <v>15</v>
      </c>
      <c r="J421">
        <v>3</v>
      </c>
      <c r="M421" t="str">
        <f t="shared" si="54"/>
        <v>29-34</v>
      </c>
      <c r="N421" t="str">
        <f t="shared" si="55"/>
        <v>1300+</v>
      </c>
      <c r="O421" t="str">
        <f t="shared" si="56"/>
        <v>2-5</v>
      </c>
      <c r="P421" t="str">
        <f t="shared" si="57"/>
        <v>45-59</v>
      </c>
      <c r="Q421" t="str">
        <f t="shared" si="58"/>
        <v>&lt;2k</v>
      </c>
      <c r="R421" t="str">
        <f t="shared" si="59"/>
        <v>16k-21k</v>
      </c>
      <c r="S421" t="str">
        <f t="shared" si="60"/>
        <v>&lt;5</v>
      </c>
      <c r="T421" t="str">
        <f t="shared" si="61"/>
        <v>13-15</v>
      </c>
      <c r="U421" t="str">
        <f t="shared" si="62"/>
        <v>3</v>
      </c>
    </row>
    <row r="422" spans="2:21" x14ac:dyDescent="0.25">
      <c r="B422">
        <v>29</v>
      </c>
      <c r="C422">
        <v>986</v>
      </c>
      <c r="D422">
        <v>3</v>
      </c>
      <c r="E422">
        <v>93</v>
      </c>
      <c r="F422">
        <v>11935</v>
      </c>
      <c r="G422">
        <v>21526</v>
      </c>
      <c r="H422">
        <v>1</v>
      </c>
      <c r="I422">
        <v>18</v>
      </c>
      <c r="J422">
        <v>2</v>
      </c>
      <c r="M422" t="str">
        <f t="shared" si="54"/>
        <v>18-29</v>
      </c>
      <c r="N422" t="str">
        <f t="shared" si="55"/>
        <v>1000-1300</v>
      </c>
      <c r="O422" t="str">
        <f t="shared" si="56"/>
        <v>2-5</v>
      </c>
      <c r="P422" t="str">
        <f t="shared" si="57"/>
        <v>87+</v>
      </c>
      <c r="Q422" t="str">
        <f t="shared" si="58"/>
        <v>9k+</v>
      </c>
      <c r="R422" t="str">
        <f t="shared" si="59"/>
        <v>16k-21k</v>
      </c>
      <c r="S422" t="str">
        <f t="shared" si="60"/>
        <v>0</v>
      </c>
      <c r="T422" t="str">
        <f t="shared" si="61"/>
        <v>15-19</v>
      </c>
      <c r="U422" t="str">
        <f t="shared" si="62"/>
        <v>&lt;2</v>
      </c>
    </row>
    <row r="423" spans="2:21" x14ac:dyDescent="0.25">
      <c r="B423">
        <v>29</v>
      </c>
      <c r="C423">
        <v>408</v>
      </c>
      <c r="D423">
        <v>25</v>
      </c>
      <c r="E423">
        <v>71</v>
      </c>
      <c r="F423">
        <v>2546</v>
      </c>
      <c r="G423">
        <v>18300</v>
      </c>
      <c r="H423">
        <v>5</v>
      </c>
      <c r="I423">
        <v>16</v>
      </c>
      <c r="J423">
        <v>2</v>
      </c>
      <c r="M423" t="str">
        <f t="shared" si="54"/>
        <v>18-29</v>
      </c>
      <c r="N423" t="str">
        <f t="shared" si="55"/>
        <v>400-700</v>
      </c>
      <c r="O423" t="str">
        <f t="shared" si="56"/>
        <v>16+</v>
      </c>
      <c r="P423" t="str">
        <f t="shared" si="57"/>
        <v>59-74</v>
      </c>
      <c r="Q423" t="str">
        <f t="shared" si="58"/>
        <v>&lt;2k</v>
      </c>
      <c r="R423" t="str">
        <f t="shared" si="59"/>
        <v>16k-21k</v>
      </c>
      <c r="S423" t="str">
        <f t="shared" si="60"/>
        <v>&lt;5</v>
      </c>
      <c r="T423" t="str">
        <f t="shared" si="61"/>
        <v>15-19</v>
      </c>
      <c r="U423" t="str">
        <f t="shared" si="62"/>
        <v>&lt;2</v>
      </c>
    </row>
    <row r="424" spans="2:21" x14ac:dyDescent="0.25">
      <c r="B424">
        <v>19</v>
      </c>
      <c r="C424">
        <v>489</v>
      </c>
      <c r="D424">
        <v>2</v>
      </c>
      <c r="E424">
        <v>52</v>
      </c>
      <c r="F424">
        <v>2564</v>
      </c>
      <c r="G424">
        <v>18437</v>
      </c>
      <c r="H424">
        <v>1</v>
      </c>
      <c r="I424">
        <v>12</v>
      </c>
      <c r="J424">
        <v>3</v>
      </c>
      <c r="M424" t="str">
        <f t="shared" si="54"/>
        <v>18-29</v>
      </c>
      <c r="N424" t="str">
        <f t="shared" si="55"/>
        <v>400-700</v>
      </c>
      <c r="O424" t="str">
        <f t="shared" si="56"/>
        <v>&lt;2</v>
      </c>
      <c r="P424" t="str">
        <f t="shared" si="57"/>
        <v>45-59</v>
      </c>
      <c r="Q424" t="str">
        <f t="shared" si="58"/>
        <v>&lt;2k</v>
      </c>
      <c r="R424" t="str">
        <f t="shared" si="59"/>
        <v>16k-21k</v>
      </c>
      <c r="S424" t="str">
        <f t="shared" si="60"/>
        <v>0</v>
      </c>
      <c r="T424" t="str">
        <f t="shared" si="61"/>
        <v>&lt;12</v>
      </c>
      <c r="U424" t="str">
        <f t="shared" si="62"/>
        <v>3</v>
      </c>
    </row>
    <row r="425" spans="2:21" x14ac:dyDescent="0.25">
      <c r="B425">
        <v>30</v>
      </c>
      <c r="C425">
        <v>1398</v>
      </c>
      <c r="D425">
        <v>22</v>
      </c>
      <c r="E425">
        <v>69</v>
      </c>
      <c r="F425">
        <v>8412</v>
      </c>
      <c r="G425">
        <v>2890</v>
      </c>
      <c r="H425">
        <v>0</v>
      </c>
      <c r="I425">
        <v>11</v>
      </c>
      <c r="J425">
        <v>3</v>
      </c>
      <c r="M425" t="str">
        <f t="shared" si="54"/>
        <v>29-34</v>
      </c>
      <c r="N425" t="str">
        <f t="shared" si="55"/>
        <v>1300+</v>
      </c>
      <c r="O425" t="str">
        <f t="shared" si="56"/>
        <v>16+</v>
      </c>
      <c r="P425" t="str">
        <f t="shared" si="57"/>
        <v>59-74</v>
      </c>
      <c r="Q425" t="str">
        <f t="shared" si="58"/>
        <v>5k-9k</v>
      </c>
      <c r="R425" t="str">
        <f t="shared" si="59"/>
        <v>&lt;6k</v>
      </c>
      <c r="S425" t="str">
        <f t="shared" si="60"/>
        <v>0</v>
      </c>
      <c r="T425" t="str">
        <f t="shared" si="61"/>
        <v>&lt;12</v>
      </c>
      <c r="U425" t="str">
        <f t="shared" si="62"/>
        <v>3</v>
      </c>
    </row>
    <row r="426" spans="2:21" x14ac:dyDescent="0.25">
      <c r="B426">
        <v>57</v>
      </c>
      <c r="C426">
        <v>210</v>
      </c>
      <c r="D426">
        <v>29</v>
      </c>
      <c r="E426">
        <v>56</v>
      </c>
      <c r="F426">
        <v>14118</v>
      </c>
      <c r="G426">
        <v>22102</v>
      </c>
      <c r="H426">
        <v>3</v>
      </c>
      <c r="I426">
        <v>12</v>
      </c>
      <c r="J426">
        <v>3</v>
      </c>
      <c r="M426" t="str">
        <f t="shared" si="54"/>
        <v>45+</v>
      </c>
      <c r="N426" t="str">
        <f t="shared" si="55"/>
        <v>UPTO 400</v>
      </c>
      <c r="O426" t="str">
        <f t="shared" si="56"/>
        <v>16+</v>
      </c>
      <c r="P426" t="str">
        <f t="shared" si="57"/>
        <v>45-59</v>
      </c>
      <c r="Q426" t="str">
        <f t="shared" si="58"/>
        <v>9k+</v>
      </c>
      <c r="R426" t="str">
        <f t="shared" si="59"/>
        <v>21k</v>
      </c>
      <c r="S426" t="str">
        <f t="shared" si="60"/>
        <v>&lt;3</v>
      </c>
      <c r="T426" t="str">
        <f t="shared" si="61"/>
        <v>&lt;12</v>
      </c>
      <c r="U426" t="str">
        <f t="shared" si="62"/>
        <v>3</v>
      </c>
    </row>
    <row r="427" spans="2:21" x14ac:dyDescent="0.25">
      <c r="B427">
        <v>50</v>
      </c>
      <c r="C427">
        <v>1099</v>
      </c>
      <c r="D427">
        <v>29</v>
      </c>
      <c r="E427">
        <v>88</v>
      </c>
      <c r="F427">
        <v>17046</v>
      </c>
      <c r="G427">
        <v>9314</v>
      </c>
      <c r="H427">
        <v>0</v>
      </c>
      <c r="I427">
        <v>15</v>
      </c>
      <c r="J427">
        <v>2</v>
      </c>
      <c r="M427" t="str">
        <f t="shared" si="54"/>
        <v>45+</v>
      </c>
      <c r="N427" t="str">
        <f t="shared" si="55"/>
        <v>1000-1300</v>
      </c>
      <c r="O427" t="str">
        <f t="shared" si="56"/>
        <v>16+</v>
      </c>
      <c r="P427" t="str">
        <f t="shared" si="57"/>
        <v>87+</v>
      </c>
      <c r="Q427" t="str">
        <f t="shared" si="58"/>
        <v>9k+</v>
      </c>
      <c r="R427" t="str">
        <f t="shared" si="59"/>
        <v>6k-11k</v>
      </c>
      <c r="S427" t="str">
        <f t="shared" si="60"/>
        <v>0</v>
      </c>
      <c r="T427" t="str">
        <f t="shared" si="61"/>
        <v>13-15</v>
      </c>
      <c r="U427" t="str">
        <f t="shared" si="62"/>
        <v>&lt;2</v>
      </c>
    </row>
    <row r="428" spans="2:21" x14ac:dyDescent="0.25">
      <c r="B428">
        <v>30</v>
      </c>
      <c r="C428">
        <v>1116</v>
      </c>
      <c r="D428">
        <v>2</v>
      </c>
      <c r="E428">
        <v>49</v>
      </c>
      <c r="F428">
        <v>2564</v>
      </c>
      <c r="G428">
        <v>7181</v>
      </c>
      <c r="H428">
        <v>0</v>
      </c>
      <c r="I428">
        <v>14</v>
      </c>
      <c r="J428">
        <v>2</v>
      </c>
      <c r="M428" t="str">
        <f t="shared" si="54"/>
        <v>29-34</v>
      </c>
      <c r="N428" t="str">
        <f t="shared" si="55"/>
        <v>1000-1300</v>
      </c>
      <c r="O428" t="str">
        <f t="shared" si="56"/>
        <v>&lt;2</v>
      </c>
      <c r="P428" t="str">
        <f t="shared" si="57"/>
        <v>45-59</v>
      </c>
      <c r="Q428" t="str">
        <f t="shared" si="58"/>
        <v>&lt;2k</v>
      </c>
      <c r="R428" t="str">
        <f t="shared" si="59"/>
        <v>6k-11k</v>
      </c>
      <c r="S428" t="str">
        <f t="shared" si="60"/>
        <v>0</v>
      </c>
      <c r="T428" t="str">
        <f t="shared" si="61"/>
        <v>13-15</v>
      </c>
      <c r="U428" t="str">
        <f t="shared" si="62"/>
        <v>&lt;2</v>
      </c>
    </row>
    <row r="429" spans="2:21" x14ac:dyDescent="0.25">
      <c r="B429">
        <v>60</v>
      </c>
      <c r="C429">
        <v>1499</v>
      </c>
      <c r="D429">
        <v>28</v>
      </c>
      <c r="E429">
        <v>80</v>
      </c>
      <c r="F429">
        <v>10266</v>
      </c>
      <c r="G429">
        <v>2845</v>
      </c>
      <c r="H429">
        <v>4</v>
      </c>
      <c r="I429">
        <v>19</v>
      </c>
      <c r="J429">
        <v>5</v>
      </c>
      <c r="M429" t="str">
        <f t="shared" si="54"/>
        <v>45+</v>
      </c>
      <c r="N429" t="str">
        <f t="shared" si="55"/>
        <v>1300+</v>
      </c>
      <c r="O429" t="str">
        <f t="shared" si="56"/>
        <v>16+</v>
      </c>
      <c r="P429" t="str">
        <f t="shared" si="57"/>
        <v>74-87</v>
      </c>
      <c r="Q429" t="str">
        <f t="shared" si="58"/>
        <v>9k+</v>
      </c>
      <c r="R429" t="str">
        <f t="shared" si="59"/>
        <v>&lt;6k</v>
      </c>
      <c r="S429" t="str">
        <f t="shared" si="60"/>
        <v>&lt;5</v>
      </c>
      <c r="T429" t="str">
        <f t="shared" si="61"/>
        <v>15-19</v>
      </c>
      <c r="U429" t="str">
        <f t="shared" si="62"/>
        <v>4+</v>
      </c>
    </row>
    <row r="430" spans="2:21" x14ac:dyDescent="0.25">
      <c r="B430">
        <v>47</v>
      </c>
      <c r="C430">
        <v>983</v>
      </c>
      <c r="D430">
        <v>2</v>
      </c>
      <c r="E430">
        <v>65</v>
      </c>
      <c r="F430">
        <v>5070</v>
      </c>
      <c r="G430">
        <v>7389</v>
      </c>
      <c r="H430">
        <v>5</v>
      </c>
      <c r="I430">
        <v>13</v>
      </c>
      <c r="J430">
        <v>2</v>
      </c>
      <c r="M430" t="str">
        <f t="shared" si="54"/>
        <v>45+</v>
      </c>
      <c r="N430" t="str">
        <f t="shared" si="55"/>
        <v>1000-1300</v>
      </c>
      <c r="O430" t="str">
        <f t="shared" si="56"/>
        <v>&lt;2</v>
      </c>
      <c r="P430" t="str">
        <f t="shared" si="57"/>
        <v>59-74</v>
      </c>
      <c r="Q430" t="str">
        <f t="shared" si="58"/>
        <v>4k-5k</v>
      </c>
      <c r="R430" t="str">
        <f t="shared" si="59"/>
        <v>6k-11k</v>
      </c>
      <c r="S430" t="str">
        <f t="shared" si="60"/>
        <v>&lt;5</v>
      </c>
      <c r="T430" t="str">
        <f t="shared" si="61"/>
        <v>13</v>
      </c>
      <c r="U430" t="str">
        <f t="shared" si="62"/>
        <v>&lt;2</v>
      </c>
    </row>
    <row r="431" spans="2:21" x14ac:dyDescent="0.25">
      <c r="B431">
        <v>46</v>
      </c>
      <c r="C431">
        <v>1009</v>
      </c>
      <c r="D431">
        <v>2</v>
      </c>
      <c r="E431">
        <v>51</v>
      </c>
      <c r="F431">
        <v>17861</v>
      </c>
      <c r="G431">
        <v>2288</v>
      </c>
      <c r="H431">
        <v>6</v>
      </c>
      <c r="I431">
        <v>13</v>
      </c>
      <c r="J431">
        <v>2</v>
      </c>
      <c r="M431" t="str">
        <f t="shared" si="54"/>
        <v>45+</v>
      </c>
      <c r="N431" t="str">
        <f t="shared" si="55"/>
        <v>1000-1300</v>
      </c>
      <c r="O431" t="str">
        <f t="shared" si="56"/>
        <v>&lt;2</v>
      </c>
      <c r="P431" t="str">
        <f t="shared" si="57"/>
        <v>45-59</v>
      </c>
      <c r="Q431" t="str">
        <f t="shared" si="58"/>
        <v>9k+</v>
      </c>
      <c r="R431" t="str">
        <f t="shared" si="59"/>
        <v>&lt;6k</v>
      </c>
      <c r="S431" t="str">
        <f t="shared" si="60"/>
        <v>5+</v>
      </c>
      <c r="T431" t="str">
        <f t="shared" si="61"/>
        <v>13</v>
      </c>
      <c r="U431" t="str">
        <f t="shared" si="62"/>
        <v>&lt;2</v>
      </c>
    </row>
    <row r="432" spans="2:21" x14ac:dyDescent="0.25">
      <c r="B432">
        <v>35</v>
      </c>
      <c r="C432">
        <v>144</v>
      </c>
      <c r="D432">
        <v>22</v>
      </c>
      <c r="E432">
        <v>46</v>
      </c>
      <c r="F432">
        <v>4230</v>
      </c>
      <c r="G432">
        <v>19225</v>
      </c>
      <c r="H432">
        <v>0</v>
      </c>
      <c r="I432">
        <v>15</v>
      </c>
      <c r="J432">
        <v>2</v>
      </c>
      <c r="M432" t="str">
        <f t="shared" si="54"/>
        <v>34-38</v>
      </c>
      <c r="N432" t="str">
        <f t="shared" si="55"/>
        <v>UPTO 400</v>
      </c>
      <c r="O432" t="str">
        <f t="shared" si="56"/>
        <v>16+</v>
      </c>
      <c r="P432" t="str">
        <f t="shared" si="57"/>
        <v>45-59</v>
      </c>
      <c r="Q432" t="str">
        <f t="shared" si="58"/>
        <v>2k-4k</v>
      </c>
      <c r="R432" t="str">
        <f t="shared" si="59"/>
        <v>16k-21k</v>
      </c>
      <c r="S432" t="str">
        <f t="shared" si="60"/>
        <v>0</v>
      </c>
      <c r="T432" t="str">
        <f t="shared" si="61"/>
        <v>13-15</v>
      </c>
      <c r="U432" t="str">
        <f t="shared" si="62"/>
        <v>&lt;2</v>
      </c>
    </row>
    <row r="433" spans="2:21" x14ac:dyDescent="0.25">
      <c r="B433">
        <v>54</v>
      </c>
      <c r="C433">
        <v>548</v>
      </c>
      <c r="D433">
        <v>8</v>
      </c>
      <c r="E433">
        <v>42</v>
      </c>
      <c r="F433">
        <v>3780</v>
      </c>
      <c r="G433">
        <v>23428</v>
      </c>
      <c r="H433">
        <v>7</v>
      </c>
      <c r="I433">
        <v>11</v>
      </c>
      <c r="J433">
        <v>3</v>
      </c>
      <c r="M433" t="str">
        <f t="shared" si="54"/>
        <v>45+</v>
      </c>
      <c r="N433" t="str">
        <f t="shared" si="55"/>
        <v>400-700</v>
      </c>
      <c r="O433" t="str">
        <f t="shared" si="56"/>
        <v>5-9</v>
      </c>
      <c r="P433" t="str">
        <f t="shared" si="57"/>
        <v>&lt;45</v>
      </c>
      <c r="Q433" t="str">
        <f t="shared" si="58"/>
        <v>2k-4k</v>
      </c>
      <c r="R433" t="str">
        <f t="shared" si="59"/>
        <v>21k</v>
      </c>
      <c r="S433" t="str">
        <f t="shared" si="60"/>
        <v>5+</v>
      </c>
      <c r="T433" t="str">
        <f t="shared" si="61"/>
        <v>&lt;12</v>
      </c>
      <c r="U433" t="str">
        <f t="shared" si="62"/>
        <v>3</v>
      </c>
    </row>
    <row r="434" spans="2:21" x14ac:dyDescent="0.25">
      <c r="B434">
        <v>34</v>
      </c>
      <c r="C434">
        <v>1303</v>
      </c>
      <c r="D434">
        <v>2</v>
      </c>
      <c r="E434">
        <v>62</v>
      </c>
      <c r="F434">
        <v>2768</v>
      </c>
      <c r="G434">
        <v>8416</v>
      </c>
      <c r="H434">
        <v>3</v>
      </c>
      <c r="I434">
        <v>12</v>
      </c>
      <c r="J434">
        <v>3</v>
      </c>
      <c r="M434" t="str">
        <f t="shared" si="54"/>
        <v>29-34</v>
      </c>
      <c r="N434" t="str">
        <f t="shared" si="55"/>
        <v>1300+</v>
      </c>
      <c r="O434" t="str">
        <f t="shared" si="56"/>
        <v>&lt;2</v>
      </c>
      <c r="P434" t="str">
        <f t="shared" si="57"/>
        <v>59-74</v>
      </c>
      <c r="Q434" t="str">
        <f t="shared" si="58"/>
        <v>2k-4k</v>
      </c>
      <c r="R434" t="str">
        <f t="shared" si="59"/>
        <v>6k-11k</v>
      </c>
      <c r="S434" t="str">
        <f t="shared" si="60"/>
        <v>&lt;3</v>
      </c>
      <c r="T434" t="str">
        <f t="shared" si="61"/>
        <v>&lt;12</v>
      </c>
      <c r="U434" t="str">
        <f t="shared" si="62"/>
        <v>3</v>
      </c>
    </row>
    <row r="435" spans="2:21" x14ac:dyDescent="0.25">
      <c r="B435">
        <v>46</v>
      </c>
      <c r="C435">
        <v>1125</v>
      </c>
      <c r="D435">
        <v>10</v>
      </c>
      <c r="E435">
        <v>94</v>
      </c>
      <c r="F435">
        <v>9071</v>
      </c>
      <c r="G435">
        <v>11563</v>
      </c>
      <c r="H435">
        <v>2</v>
      </c>
      <c r="I435">
        <v>19</v>
      </c>
      <c r="J435">
        <v>3</v>
      </c>
      <c r="M435" t="str">
        <f t="shared" si="54"/>
        <v>45+</v>
      </c>
      <c r="N435" t="str">
        <f t="shared" si="55"/>
        <v>1000-1300</v>
      </c>
      <c r="O435" t="str">
        <f t="shared" si="56"/>
        <v>9-16</v>
      </c>
      <c r="P435" t="str">
        <f t="shared" si="57"/>
        <v>87+</v>
      </c>
      <c r="Q435" t="str">
        <f t="shared" si="58"/>
        <v>5k-9k</v>
      </c>
      <c r="R435" t="str">
        <f t="shared" si="59"/>
        <v>6k-11k</v>
      </c>
      <c r="S435" t="str">
        <f t="shared" si="60"/>
        <v>&lt;3</v>
      </c>
      <c r="T435" t="str">
        <f t="shared" si="61"/>
        <v>15-19</v>
      </c>
      <c r="U435" t="str">
        <f t="shared" si="62"/>
        <v>3</v>
      </c>
    </row>
    <row r="436" spans="2:21" x14ac:dyDescent="0.25">
      <c r="B436">
        <v>31</v>
      </c>
      <c r="C436">
        <v>1274</v>
      </c>
      <c r="D436">
        <v>9</v>
      </c>
      <c r="E436">
        <v>33</v>
      </c>
      <c r="F436">
        <v>10648</v>
      </c>
      <c r="G436">
        <v>14394</v>
      </c>
      <c r="H436">
        <v>1</v>
      </c>
      <c r="I436">
        <v>18</v>
      </c>
      <c r="J436">
        <v>6</v>
      </c>
      <c r="M436" t="str">
        <f t="shared" si="54"/>
        <v>29-34</v>
      </c>
      <c r="N436" t="str">
        <f t="shared" si="55"/>
        <v>1300+</v>
      </c>
      <c r="O436" t="str">
        <f t="shared" si="56"/>
        <v>5-9</v>
      </c>
      <c r="P436" t="str">
        <f t="shared" si="57"/>
        <v>&lt;45</v>
      </c>
      <c r="Q436" t="str">
        <f t="shared" si="58"/>
        <v>9k+</v>
      </c>
      <c r="R436" t="str">
        <f t="shared" si="59"/>
        <v>11k-16k</v>
      </c>
      <c r="S436" t="str">
        <f t="shared" si="60"/>
        <v>0</v>
      </c>
      <c r="T436" t="str">
        <f t="shared" si="61"/>
        <v>15-19</v>
      </c>
      <c r="U436" t="str">
        <f t="shared" si="62"/>
        <v>4+</v>
      </c>
    </row>
    <row r="437" spans="2:21" x14ac:dyDescent="0.25">
      <c r="B437">
        <v>33</v>
      </c>
      <c r="C437">
        <v>1277</v>
      </c>
      <c r="D437">
        <v>15</v>
      </c>
      <c r="E437">
        <v>56</v>
      </c>
      <c r="F437">
        <v>13610</v>
      </c>
      <c r="G437">
        <v>24619</v>
      </c>
      <c r="H437">
        <v>7</v>
      </c>
      <c r="I437">
        <v>12</v>
      </c>
      <c r="J437">
        <v>2</v>
      </c>
      <c r="M437" t="str">
        <f t="shared" si="54"/>
        <v>29-34</v>
      </c>
      <c r="N437" t="str">
        <f t="shared" si="55"/>
        <v>1300+</v>
      </c>
      <c r="O437" t="str">
        <f t="shared" si="56"/>
        <v>9-16</v>
      </c>
      <c r="P437" t="str">
        <f t="shared" si="57"/>
        <v>45-59</v>
      </c>
      <c r="Q437" t="str">
        <f t="shared" si="58"/>
        <v>9k+</v>
      </c>
      <c r="R437" t="str">
        <f t="shared" si="59"/>
        <v>21k</v>
      </c>
      <c r="S437" t="str">
        <f t="shared" si="60"/>
        <v>5+</v>
      </c>
      <c r="T437" t="str">
        <f t="shared" si="61"/>
        <v>&lt;12</v>
      </c>
      <c r="U437" t="str">
        <f t="shared" si="62"/>
        <v>&lt;2</v>
      </c>
    </row>
    <row r="438" spans="2:21" x14ac:dyDescent="0.25">
      <c r="B438">
        <v>33</v>
      </c>
      <c r="C438">
        <v>587</v>
      </c>
      <c r="D438">
        <v>10</v>
      </c>
      <c r="E438">
        <v>38</v>
      </c>
      <c r="F438">
        <v>3408</v>
      </c>
      <c r="G438">
        <v>6705</v>
      </c>
      <c r="H438">
        <v>7</v>
      </c>
      <c r="I438">
        <v>13</v>
      </c>
      <c r="J438">
        <v>2</v>
      </c>
      <c r="M438" t="str">
        <f t="shared" si="54"/>
        <v>29-34</v>
      </c>
      <c r="N438" t="str">
        <f t="shared" si="55"/>
        <v>400-700</v>
      </c>
      <c r="O438" t="str">
        <f t="shared" si="56"/>
        <v>9-16</v>
      </c>
      <c r="P438" t="str">
        <f t="shared" si="57"/>
        <v>&lt;45</v>
      </c>
      <c r="Q438" t="str">
        <f t="shared" si="58"/>
        <v>2k-4k</v>
      </c>
      <c r="R438" t="str">
        <f t="shared" si="59"/>
        <v>&lt;6k</v>
      </c>
      <c r="S438" t="str">
        <f t="shared" si="60"/>
        <v>5+</v>
      </c>
      <c r="T438" t="str">
        <f t="shared" si="61"/>
        <v>13</v>
      </c>
      <c r="U438" t="str">
        <f t="shared" si="62"/>
        <v>&lt;2</v>
      </c>
    </row>
    <row r="439" spans="2:21" x14ac:dyDescent="0.25">
      <c r="B439">
        <v>30</v>
      </c>
      <c r="C439">
        <v>413</v>
      </c>
      <c r="D439">
        <v>7</v>
      </c>
      <c r="E439">
        <v>57</v>
      </c>
      <c r="F439">
        <v>2983</v>
      </c>
      <c r="G439">
        <v>18398</v>
      </c>
      <c r="H439">
        <v>0</v>
      </c>
      <c r="I439">
        <v>14</v>
      </c>
      <c r="J439">
        <v>3</v>
      </c>
      <c r="M439" t="str">
        <f t="shared" si="54"/>
        <v>29-34</v>
      </c>
      <c r="N439" t="str">
        <f t="shared" si="55"/>
        <v>400-700</v>
      </c>
      <c r="O439" t="str">
        <f t="shared" si="56"/>
        <v>5-9</v>
      </c>
      <c r="P439" t="str">
        <f t="shared" si="57"/>
        <v>45-59</v>
      </c>
      <c r="Q439" t="str">
        <f t="shared" si="58"/>
        <v>2k-4k</v>
      </c>
      <c r="R439" t="str">
        <f t="shared" si="59"/>
        <v>16k-21k</v>
      </c>
      <c r="S439" t="str">
        <f t="shared" si="60"/>
        <v>0</v>
      </c>
      <c r="T439" t="str">
        <f t="shared" si="61"/>
        <v>13-15</v>
      </c>
      <c r="U439" t="str">
        <f t="shared" si="62"/>
        <v>3</v>
      </c>
    </row>
    <row r="440" spans="2:21" x14ac:dyDescent="0.25">
      <c r="B440">
        <v>35</v>
      </c>
      <c r="C440">
        <v>1276</v>
      </c>
      <c r="D440">
        <v>16</v>
      </c>
      <c r="E440">
        <v>72</v>
      </c>
      <c r="F440">
        <v>7632</v>
      </c>
      <c r="G440">
        <v>14295</v>
      </c>
      <c r="H440">
        <v>4</v>
      </c>
      <c r="I440">
        <v>12</v>
      </c>
      <c r="J440">
        <v>2</v>
      </c>
      <c r="M440" t="str">
        <f t="shared" si="54"/>
        <v>34-38</v>
      </c>
      <c r="N440" t="str">
        <f t="shared" si="55"/>
        <v>1300+</v>
      </c>
      <c r="O440" t="str">
        <f t="shared" si="56"/>
        <v>9-16</v>
      </c>
      <c r="P440" t="str">
        <f t="shared" si="57"/>
        <v>59-74</v>
      </c>
      <c r="Q440" t="str">
        <f t="shared" si="58"/>
        <v>5k-9k</v>
      </c>
      <c r="R440" t="str">
        <f t="shared" si="59"/>
        <v>11k-16k</v>
      </c>
      <c r="S440" t="str">
        <f t="shared" si="60"/>
        <v>&lt;5</v>
      </c>
      <c r="T440" t="str">
        <f t="shared" si="61"/>
        <v>&lt;12</v>
      </c>
      <c r="U440" t="str">
        <f t="shared" si="62"/>
        <v>&lt;2</v>
      </c>
    </row>
    <row r="441" spans="2:21" x14ac:dyDescent="0.25">
      <c r="B441">
        <v>31</v>
      </c>
      <c r="C441">
        <v>534</v>
      </c>
      <c r="D441">
        <v>20</v>
      </c>
      <c r="E441">
        <v>66</v>
      </c>
      <c r="F441">
        <v>9824</v>
      </c>
      <c r="G441">
        <v>22908</v>
      </c>
      <c r="H441">
        <v>3</v>
      </c>
      <c r="I441">
        <v>12</v>
      </c>
      <c r="J441">
        <v>2</v>
      </c>
      <c r="M441" t="str">
        <f t="shared" si="54"/>
        <v>29-34</v>
      </c>
      <c r="N441" t="str">
        <f t="shared" si="55"/>
        <v>400-700</v>
      </c>
      <c r="O441" t="str">
        <f t="shared" si="56"/>
        <v>16+</v>
      </c>
      <c r="P441" t="str">
        <f t="shared" si="57"/>
        <v>59-74</v>
      </c>
      <c r="Q441" t="str">
        <f t="shared" si="58"/>
        <v>5k-9k</v>
      </c>
      <c r="R441" t="str">
        <f t="shared" si="59"/>
        <v>21k</v>
      </c>
      <c r="S441" t="str">
        <f t="shared" si="60"/>
        <v>&lt;3</v>
      </c>
      <c r="T441" t="str">
        <f t="shared" si="61"/>
        <v>&lt;12</v>
      </c>
      <c r="U441" t="str">
        <f t="shared" si="62"/>
        <v>&lt;2</v>
      </c>
    </row>
    <row r="442" spans="2:21" x14ac:dyDescent="0.25">
      <c r="B442">
        <v>37</v>
      </c>
      <c r="C442">
        <v>988</v>
      </c>
      <c r="D442">
        <v>23</v>
      </c>
      <c r="E442">
        <v>43</v>
      </c>
      <c r="F442">
        <v>9950</v>
      </c>
      <c r="G442">
        <v>11533</v>
      </c>
      <c r="H442">
        <v>9</v>
      </c>
      <c r="I442">
        <v>15</v>
      </c>
      <c r="J442">
        <v>2</v>
      </c>
      <c r="M442" t="str">
        <f t="shared" si="54"/>
        <v>34-38</v>
      </c>
      <c r="N442" t="str">
        <f t="shared" si="55"/>
        <v>1000-1300</v>
      </c>
      <c r="O442" t="str">
        <f t="shared" si="56"/>
        <v>16+</v>
      </c>
      <c r="P442" t="str">
        <f t="shared" si="57"/>
        <v>&lt;45</v>
      </c>
      <c r="Q442" t="str">
        <f t="shared" si="58"/>
        <v>9k+</v>
      </c>
      <c r="R442" t="str">
        <f t="shared" si="59"/>
        <v>6k-11k</v>
      </c>
      <c r="S442" t="str">
        <f t="shared" si="60"/>
        <v>5+</v>
      </c>
      <c r="T442" t="str">
        <f t="shared" si="61"/>
        <v>13-15</v>
      </c>
      <c r="U442" t="str">
        <f t="shared" si="62"/>
        <v>&lt;2</v>
      </c>
    </row>
    <row r="443" spans="2:21" x14ac:dyDescent="0.25">
      <c r="B443">
        <v>42</v>
      </c>
      <c r="C443">
        <v>1474</v>
      </c>
      <c r="D443">
        <v>5</v>
      </c>
      <c r="E443">
        <v>97</v>
      </c>
      <c r="F443">
        <v>2093</v>
      </c>
      <c r="G443">
        <v>9260</v>
      </c>
      <c r="H443">
        <v>4</v>
      </c>
      <c r="I443">
        <v>17</v>
      </c>
      <c r="J443">
        <v>4</v>
      </c>
      <c r="M443" t="str">
        <f t="shared" si="54"/>
        <v>38-45</v>
      </c>
      <c r="N443" t="str">
        <f t="shared" si="55"/>
        <v>1300+</v>
      </c>
      <c r="O443" t="str">
        <f t="shared" si="56"/>
        <v>2-5</v>
      </c>
      <c r="P443" t="str">
        <f t="shared" si="57"/>
        <v>87+</v>
      </c>
      <c r="Q443" t="str">
        <f t="shared" si="58"/>
        <v>&lt;2k</v>
      </c>
      <c r="R443" t="str">
        <f t="shared" si="59"/>
        <v>6k-11k</v>
      </c>
      <c r="S443" t="str">
        <f t="shared" si="60"/>
        <v>&lt;5</v>
      </c>
      <c r="T443" t="str">
        <f t="shared" si="61"/>
        <v>15-19</v>
      </c>
      <c r="U443" t="str">
        <f t="shared" si="62"/>
        <v>4</v>
      </c>
    </row>
    <row r="444" spans="2:21" x14ac:dyDescent="0.25">
      <c r="B444">
        <v>36</v>
      </c>
      <c r="C444">
        <v>635</v>
      </c>
      <c r="D444">
        <v>10</v>
      </c>
      <c r="E444">
        <v>32</v>
      </c>
      <c r="F444">
        <v>9980</v>
      </c>
      <c r="G444">
        <v>15318</v>
      </c>
      <c r="H444">
        <v>1</v>
      </c>
      <c r="I444">
        <v>14</v>
      </c>
      <c r="J444">
        <v>3</v>
      </c>
      <c r="M444" t="str">
        <f t="shared" si="54"/>
        <v>34-38</v>
      </c>
      <c r="N444" t="str">
        <f t="shared" si="55"/>
        <v>400-700</v>
      </c>
      <c r="O444" t="str">
        <f t="shared" si="56"/>
        <v>9-16</v>
      </c>
      <c r="P444" t="str">
        <f t="shared" si="57"/>
        <v>&lt;45</v>
      </c>
      <c r="Q444" t="str">
        <f t="shared" si="58"/>
        <v>9k+</v>
      </c>
      <c r="R444" t="str">
        <f t="shared" si="59"/>
        <v>11k-16k</v>
      </c>
      <c r="S444" t="str">
        <f t="shared" si="60"/>
        <v>0</v>
      </c>
      <c r="T444" t="str">
        <f t="shared" si="61"/>
        <v>13-15</v>
      </c>
      <c r="U444" t="str">
        <f t="shared" si="62"/>
        <v>3</v>
      </c>
    </row>
    <row r="445" spans="2:21" x14ac:dyDescent="0.25">
      <c r="B445">
        <v>22</v>
      </c>
      <c r="C445">
        <v>1368</v>
      </c>
      <c r="D445">
        <v>4</v>
      </c>
      <c r="E445">
        <v>99</v>
      </c>
      <c r="F445">
        <v>3894</v>
      </c>
      <c r="G445">
        <v>9129</v>
      </c>
      <c r="H445">
        <v>5</v>
      </c>
      <c r="I445">
        <v>16</v>
      </c>
      <c r="J445">
        <v>3</v>
      </c>
      <c r="M445" t="str">
        <f t="shared" si="54"/>
        <v>18-29</v>
      </c>
      <c r="N445" t="str">
        <f t="shared" si="55"/>
        <v>1300+</v>
      </c>
      <c r="O445" t="str">
        <f t="shared" si="56"/>
        <v>2-5</v>
      </c>
      <c r="P445" t="str">
        <f t="shared" si="57"/>
        <v>87+</v>
      </c>
      <c r="Q445" t="str">
        <f t="shared" si="58"/>
        <v>2k-4k</v>
      </c>
      <c r="R445" t="str">
        <f t="shared" si="59"/>
        <v>6k-11k</v>
      </c>
      <c r="S445" t="str">
        <f t="shared" si="60"/>
        <v>&lt;5</v>
      </c>
      <c r="T445" t="str">
        <f t="shared" si="61"/>
        <v>15-19</v>
      </c>
      <c r="U445" t="str">
        <f t="shared" si="62"/>
        <v>3</v>
      </c>
    </row>
    <row r="446" spans="2:21" x14ac:dyDescent="0.25">
      <c r="B446">
        <v>48</v>
      </c>
      <c r="C446">
        <v>163</v>
      </c>
      <c r="D446">
        <v>2</v>
      </c>
      <c r="E446">
        <v>37</v>
      </c>
      <c r="F446">
        <v>4051</v>
      </c>
      <c r="G446">
        <v>19658</v>
      </c>
      <c r="H446">
        <v>2</v>
      </c>
      <c r="I446">
        <v>14</v>
      </c>
      <c r="J446">
        <v>2</v>
      </c>
      <c r="M446" t="str">
        <f t="shared" si="54"/>
        <v>45+</v>
      </c>
      <c r="N446" t="str">
        <f t="shared" si="55"/>
        <v>UPTO 400</v>
      </c>
      <c r="O446" t="str">
        <f t="shared" si="56"/>
        <v>&lt;2</v>
      </c>
      <c r="P446" t="str">
        <f t="shared" si="57"/>
        <v>&lt;45</v>
      </c>
      <c r="Q446" t="str">
        <f t="shared" si="58"/>
        <v>2k-4k</v>
      </c>
      <c r="R446" t="str">
        <f t="shared" si="59"/>
        <v>16k-21k</v>
      </c>
      <c r="S446" t="str">
        <f t="shared" si="60"/>
        <v>&lt;3</v>
      </c>
      <c r="T446" t="str">
        <f t="shared" si="61"/>
        <v>13-15</v>
      </c>
      <c r="U446" t="str">
        <f t="shared" si="62"/>
        <v>&lt;2</v>
      </c>
    </row>
    <row r="447" spans="2:21" x14ac:dyDescent="0.25">
      <c r="B447">
        <v>55</v>
      </c>
      <c r="C447">
        <v>1117</v>
      </c>
      <c r="D447">
        <v>18</v>
      </c>
      <c r="E447">
        <v>83</v>
      </c>
      <c r="F447">
        <v>16835</v>
      </c>
      <c r="G447">
        <v>9873</v>
      </c>
      <c r="H447">
        <v>3</v>
      </c>
      <c r="I447">
        <v>23</v>
      </c>
      <c r="J447">
        <v>2</v>
      </c>
      <c r="M447" t="str">
        <f t="shared" si="54"/>
        <v>45+</v>
      </c>
      <c r="N447" t="str">
        <f t="shared" si="55"/>
        <v>1000-1300</v>
      </c>
      <c r="O447" t="str">
        <f t="shared" si="56"/>
        <v>16+</v>
      </c>
      <c r="P447" t="str">
        <f t="shared" si="57"/>
        <v>74-87</v>
      </c>
      <c r="Q447" t="str">
        <f t="shared" si="58"/>
        <v>9k+</v>
      </c>
      <c r="R447" t="str">
        <f t="shared" si="59"/>
        <v>6k-11k</v>
      </c>
      <c r="S447" t="str">
        <f t="shared" si="60"/>
        <v>&lt;3</v>
      </c>
      <c r="T447" t="str">
        <f t="shared" si="61"/>
        <v>19+</v>
      </c>
      <c r="U447" t="str">
        <f t="shared" si="62"/>
        <v>&lt;2</v>
      </c>
    </row>
    <row r="448" spans="2:21" x14ac:dyDescent="0.25">
      <c r="B448">
        <v>41</v>
      </c>
      <c r="C448">
        <v>267</v>
      </c>
      <c r="D448">
        <v>10</v>
      </c>
      <c r="E448">
        <v>56</v>
      </c>
      <c r="F448">
        <v>6230</v>
      </c>
      <c r="G448">
        <v>13430</v>
      </c>
      <c r="H448">
        <v>7</v>
      </c>
      <c r="I448">
        <v>14</v>
      </c>
      <c r="J448">
        <v>3</v>
      </c>
      <c r="M448" t="str">
        <f t="shared" si="54"/>
        <v>38-45</v>
      </c>
      <c r="N448" t="str">
        <f t="shared" si="55"/>
        <v>UPTO 400</v>
      </c>
      <c r="O448" t="str">
        <f t="shared" si="56"/>
        <v>9-16</v>
      </c>
      <c r="P448" t="str">
        <f t="shared" si="57"/>
        <v>45-59</v>
      </c>
      <c r="Q448" t="str">
        <f t="shared" si="58"/>
        <v>5k-9k</v>
      </c>
      <c r="R448" t="str">
        <f t="shared" si="59"/>
        <v>11k-16k</v>
      </c>
      <c r="S448" t="str">
        <f t="shared" si="60"/>
        <v>5+</v>
      </c>
      <c r="T448" t="str">
        <f t="shared" si="61"/>
        <v>13-15</v>
      </c>
      <c r="U448" t="str">
        <f t="shared" si="62"/>
        <v>3</v>
      </c>
    </row>
    <row r="449" spans="2:21" x14ac:dyDescent="0.25">
      <c r="B449">
        <v>35</v>
      </c>
      <c r="C449">
        <v>619</v>
      </c>
      <c r="D449">
        <v>1</v>
      </c>
      <c r="E449">
        <v>85</v>
      </c>
      <c r="F449">
        <v>4717</v>
      </c>
      <c r="G449">
        <v>18659</v>
      </c>
      <c r="H449">
        <v>9</v>
      </c>
      <c r="I449">
        <v>11</v>
      </c>
      <c r="J449">
        <v>2</v>
      </c>
      <c r="M449" t="str">
        <f t="shared" si="54"/>
        <v>34-38</v>
      </c>
      <c r="N449" t="str">
        <f t="shared" si="55"/>
        <v>400-700</v>
      </c>
      <c r="O449" t="str">
        <f t="shared" si="56"/>
        <v>&lt;2</v>
      </c>
      <c r="P449" t="str">
        <f t="shared" si="57"/>
        <v>74-87</v>
      </c>
      <c r="Q449" t="str">
        <f t="shared" si="58"/>
        <v>4k-5k</v>
      </c>
      <c r="R449" t="str">
        <f t="shared" si="59"/>
        <v>16k-21k</v>
      </c>
      <c r="S449" t="str">
        <f t="shared" si="60"/>
        <v>5+</v>
      </c>
      <c r="T449" t="str">
        <f t="shared" si="61"/>
        <v>&lt;12</v>
      </c>
      <c r="U449" t="str">
        <f t="shared" si="62"/>
        <v>&lt;2</v>
      </c>
    </row>
    <row r="450" spans="2:21" x14ac:dyDescent="0.25">
      <c r="B450">
        <v>40</v>
      </c>
      <c r="C450">
        <v>302</v>
      </c>
      <c r="D450">
        <v>6</v>
      </c>
      <c r="E450">
        <v>75</v>
      </c>
      <c r="F450">
        <v>13237</v>
      </c>
      <c r="G450">
        <v>20364</v>
      </c>
      <c r="H450">
        <v>7</v>
      </c>
      <c r="I450">
        <v>15</v>
      </c>
      <c r="J450">
        <v>3</v>
      </c>
      <c r="M450" t="str">
        <f t="shared" si="54"/>
        <v>38-45</v>
      </c>
      <c r="N450" t="str">
        <f t="shared" si="55"/>
        <v>UPTO 400</v>
      </c>
      <c r="O450" t="str">
        <f t="shared" si="56"/>
        <v>5-9</v>
      </c>
      <c r="P450" t="str">
        <f t="shared" si="57"/>
        <v>74-87</v>
      </c>
      <c r="Q450" t="str">
        <f t="shared" si="58"/>
        <v>9k+</v>
      </c>
      <c r="R450" t="str">
        <f t="shared" si="59"/>
        <v>16k-21k</v>
      </c>
      <c r="S450" t="str">
        <f t="shared" si="60"/>
        <v>5+</v>
      </c>
      <c r="T450" t="str">
        <f t="shared" si="61"/>
        <v>13-15</v>
      </c>
      <c r="U450" t="str">
        <f t="shared" si="62"/>
        <v>3</v>
      </c>
    </row>
    <row r="451" spans="2:21" x14ac:dyDescent="0.25">
      <c r="B451">
        <v>39</v>
      </c>
      <c r="C451">
        <v>443</v>
      </c>
      <c r="D451">
        <v>8</v>
      </c>
      <c r="E451">
        <v>48</v>
      </c>
      <c r="F451">
        <v>3755</v>
      </c>
      <c r="G451">
        <v>17872</v>
      </c>
      <c r="H451">
        <v>1</v>
      </c>
      <c r="I451">
        <v>11</v>
      </c>
      <c r="J451">
        <v>3</v>
      </c>
      <c r="M451" t="str">
        <f t="shared" ref="M451:M514" si="63">IF(B451&lt;=29,"18-29",IF(B451&lt;=34,"29-34",IF(B451&lt;=38,"34-38",IF(B451&lt;=45,"38-45",IF(B451&gt;45,"45+")))))</f>
        <v>38-45</v>
      </c>
      <c r="N451" t="str">
        <f t="shared" ref="N451:N514" si="64">IF(C451&lt;=394,"UPTO 400",IF(C451&lt;=661,"400-700",IF(C451&lt;=938,"700-1000",IF(C451&lt;=1224,"1000-1300",IF(C451&gt;1224,"1300+")))))</f>
        <v>400-700</v>
      </c>
      <c r="O451" t="str">
        <f t="shared" ref="O451:O514" si="65">IF( D451&lt;=2,"&lt;2",IF(D451 &lt;=5,"2-5",IF(D451 &lt;= 9,"5-9",IF( D451&lt;=16,"9-16",IF(D451 &gt;16,"16+")))))</f>
        <v>5-9</v>
      </c>
      <c r="P451" t="str">
        <f t="shared" ref="P451:P514" si="66">IF( E451&lt;= 45,"&lt;45",IF(E451 &lt;=59,"45-59",IF(E451 &lt;= 74,"59-74",IF(E451 &lt;= 87,"74-87",IF(E451 &gt;87,"87+")))))</f>
        <v>45-59</v>
      </c>
      <c r="Q451" t="str">
        <f t="shared" ref="Q451:Q514" si="67">IF( F451&lt;= 2702,"&lt;2k",IF(F451 &lt;=4247,"2k-4k",IF(F451 &lt;=5769,"4k-5k",IF(F451&lt;=9830,"5k-9k",IF(F451 &gt;9830,"9k+")))))</f>
        <v>2k-4k</v>
      </c>
      <c r="R451" t="str">
        <f t="shared" ref="R451:R514" si="68">IF( G451&lt;=6895,"&lt;6k",IF( G451&lt;=11817,"6k-11k",IF( G451&lt;=16625,"11k-16k",IF( G451&lt;=21712,"16k-21k",IF( G451&gt;21712,"21k")))))</f>
        <v>16k-21k</v>
      </c>
      <c r="S451" t="str">
        <f t="shared" ref="S451:S514" si="69">IF(H451 &lt;=1,"0",IF( H451&lt;=1,"1",IF(H451 &lt;=3,"&lt;3",IF(H451 &lt;=5,"&lt;5",IF(H451 &gt; 5,"5+")))))</f>
        <v>0</v>
      </c>
      <c r="T451" t="str">
        <f t="shared" ref="T451:T514" si="70">IF(I451 &lt;= 12,"&lt;12",IF(I451 &lt;=13,"13",IF( I451&lt;=15,"13-15",IF(I451&lt;=19,"15-19",IF( I451&gt; 19,"19+")))))</f>
        <v>&lt;12</v>
      </c>
      <c r="U451" t="str">
        <f t="shared" ref="U451:U514" si="71">IF(J451 &lt;=2,"&lt;2",IF(J451 &lt;=2,"2",IF( J451&lt;=3,"3",IF(J451&lt;=4,"4",IF( J451&gt;4,"4+")))))</f>
        <v>3</v>
      </c>
    </row>
    <row r="452" spans="2:21" x14ac:dyDescent="0.25">
      <c r="B452">
        <v>31</v>
      </c>
      <c r="C452">
        <v>828</v>
      </c>
      <c r="D452">
        <v>2</v>
      </c>
      <c r="E452">
        <v>77</v>
      </c>
      <c r="F452">
        <v>6582</v>
      </c>
      <c r="G452">
        <v>8346</v>
      </c>
      <c r="H452">
        <v>4</v>
      </c>
      <c r="I452">
        <v>13</v>
      </c>
      <c r="J452">
        <v>2</v>
      </c>
      <c r="M452" t="str">
        <f t="shared" si="63"/>
        <v>29-34</v>
      </c>
      <c r="N452" t="str">
        <f t="shared" si="64"/>
        <v>700-1000</v>
      </c>
      <c r="O452" t="str">
        <f t="shared" si="65"/>
        <v>&lt;2</v>
      </c>
      <c r="P452" t="str">
        <f t="shared" si="66"/>
        <v>74-87</v>
      </c>
      <c r="Q452" t="str">
        <f t="shared" si="67"/>
        <v>5k-9k</v>
      </c>
      <c r="R452" t="str">
        <f t="shared" si="68"/>
        <v>6k-11k</v>
      </c>
      <c r="S452" t="str">
        <f t="shared" si="69"/>
        <v>&lt;5</v>
      </c>
      <c r="T452" t="str">
        <f t="shared" si="70"/>
        <v>13</v>
      </c>
      <c r="U452" t="str">
        <f t="shared" si="71"/>
        <v>&lt;2</v>
      </c>
    </row>
    <row r="453" spans="2:21" x14ac:dyDescent="0.25">
      <c r="B453">
        <v>42</v>
      </c>
      <c r="C453">
        <v>319</v>
      </c>
      <c r="D453">
        <v>24</v>
      </c>
      <c r="E453">
        <v>56</v>
      </c>
      <c r="F453">
        <v>7406</v>
      </c>
      <c r="G453">
        <v>6950</v>
      </c>
      <c r="H453">
        <v>1</v>
      </c>
      <c r="I453">
        <v>21</v>
      </c>
      <c r="J453">
        <v>5</v>
      </c>
      <c r="M453" t="str">
        <f t="shared" si="63"/>
        <v>38-45</v>
      </c>
      <c r="N453" t="str">
        <f t="shared" si="64"/>
        <v>UPTO 400</v>
      </c>
      <c r="O453" t="str">
        <f t="shared" si="65"/>
        <v>16+</v>
      </c>
      <c r="P453" t="str">
        <f t="shared" si="66"/>
        <v>45-59</v>
      </c>
      <c r="Q453" t="str">
        <f t="shared" si="67"/>
        <v>5k-9k</v>
      </c>
      <c r="R453" t="str">
        <f t="shared" si="68"/>
        <v>6k-11k</v>
      </c>
      <c r="S453" t="str">
        <f t="shared" si="69"/>
        <v>0</v>
      </c>
      <c r="T453" t="str">
        <f t="shared" si="70"/>
        <v>19+</v>
      </c>
      <c r="U453" t="str">
        <f t="shared" si="71"/>
        <v>4+</v>
      </c>
    </row>
    <row r="454" spans="2:21" x14ac:dyDescent="0.25">
      <c r="B454">
        <v>45</v>
      </c>
      <c r="C454">
        <v>561</v>
      </c>
      <c r="D454">
        <v>2</v>
      </c>
      <c r="E454">
        <v>61</v>
      </c>
      <c r="F454">
        <v>4805</v>
      </c>
      <c r="G454">
        <v>16177</v>
      </c>
      <c r="H454">
        <v>0</v>
      </c>
      <c r="I454">
        <v>19</v>
      </c>
      <c r="J454">
        <v>3</v>
      </c>
      <c r="M454" t="str">
        <f t="shared" si="63"/>
        <v>38-45</v>
      </c>
      <c r="N454" t="str">
        <f t="shared" si="64"/>
        <v>400-700</v>
      </c>
      <c r="O454" t="str">
        <f t="shared" si="65"/>
        <v>&lt;2</v>
      </c>
      <c r="P454" t="str">
        <f t="shared" si="66"/>
        <v>59-74</v>
      </c>
      <c r="Q454" t="str">
        <f t="shared" si="67"/>
        <v>4k-5k</v>
      </c>
      <c r="R454" t="str">
        <f t="shared" si="68"/>
        <v>11k-16k</v>
      </c>
      <c r="S454" t="str">
        <f t="shared" si="69"/>
        <v>0</v>
      </c>
      <c r="T454" t="str">
        <f t="shared" si="70"/>
        <v>15-19</v>
      </c>
      <c r="U454" t="str">
        <f t="shared" si="71"/>
        <v>3</v>
      </c>
    </row>
    <row r="455" spans="2:21" x14ac:dyDescent="0.25">
      <c r="B455">
        <v>26</v>
      </c>
      <c r="C455">
        <v>426</v>
      </c>
      <c r="D455">
        <v>17</v>
      </c>
      <c r="E455">
        <v>58</v>
      </c>
      <c r="F455">
        <v>2741</v>
      </c>
      <c r="G455">
        <v>22808</v>
      </c>
      <c r="H455">
        <v>0</v>
      </c>
      <c r="I455">
        <v>18</v>
      </c>
      <c r="J455">
        <v>2</v>
      </c>
      <c r="M455" t="str">
        <f t="shared" si="63"/>
        <v>18-29</v>
      </c>
      <c r="N455" t="str">
        <f t="shared" si="64"/>
        <v>400-700</v>
      </c>
      <c r="O455" t="str">
        <f t="shared" si="65"/>
        <v>16+</v>
      </c>
      <c r="P455" t="str">
        <f t="shared" si="66"/>
        <v>45-59</v>
      </c>
      <c r="Q455" t="str">
        <f t="shared" si="67"/>
        <v>2k-4k</v>
      </c>
      <c r="R455" t="str">
        <f t="shared" si="68"/>
        <v>21k</v>
      </c>
      <c r="S455" t="str">
        <f t="shared" si="69"/>
        <v>0</v>
      </c>
      <c r="T455" t="str">
        <f t="shared" si="70"/>
        <v>15-19</v>
      </c>
      <c r="U455" t="str">
        <f t="shared" si="71"/>
        <v>&lt;2</v>
      </c>
    </row>
    <row r="456" spans="2:21" x14ac:dyDescent="0.25">
      <c r="B456">
        <v>29</v>
      </c>
      <c r="C456">
        <v>232</v>
      </c>
      <c r="D456">
        <v>19</v>
      </c>
      <c r="E456">
        <v>34</v>
      </c>
      <c r="F456">
        <v>4262</v>
      </c>
      <c r="G456">
        <v>22645</v>
      </c>
      <c r="H456">
        <v>4</v>
      </c>
      <c r="I456">
        <v>12</v>
      </c>
      <c r="J456">
        <v>2</v>
      </c>
      <c r="M456" t="str">
        <f t="shared" si="63"/>
        <v>18-29</v>
      </c>
      <c r="N456" t="str">
        <f t="shared" si="64"/>
        <v>UPTO 400</v>
      </c>
      <c r="O456" t="str">
        <f t="shared" si="65"/>
        <v>16+</v>
      </c>
      <c r="P456" t="str">
        <f t="shared" si="66"/>
        <v>&lt;45</v>
      </c>
      <c r="Q456" t="str">
        <f t="shared" si="67"/>
        <v>4k-5k</v>
      </c>
      <c r="R456" t="str">
        <f t="shared" si="68"/>
        <v>21k</v>
      </c>
      <c r="S456" t="str">
        <f t="shared" si="69"/>
        <v>&lt;5</v>
      </c>
      <c r="T456" t="str">
        <f t="shared" si="70"/>
        <v>&lt;12</v>
      </c>
      <c r="U456" t="str">
        <f t="shared" si="71"/>
        <v>&lt;2</v>
      </c>
    </row>
    <row r="457" spans="2:21" x14ac:dyDescent="0.25">
      <c r="B457">
        <v>33</v>
      </c>
      <c r="C457">
        <v>922</v>
      </c>
      <c r="D457">
        <v>1</v>
      </c>
      <c r="E457">
        <v>95</v>
      </c>
      <c r="F457">
        <v>16184</v>
      </c>
      <c r="G457">
        <v>14506</v>
      </c>
      <c r="H457">
        <v>4</v>
      </c>
      <c r="I457">
        <v>19</v>
      </c>
      <c r="J457">
        <v>2</v>
      </c>
      <c r="M457" t="str">
        <f t="shared" si="63"/>
        <v>29-34</v>
      </c>
      <c r="N457" t="str">
        <f t="shared" si="64"/>
        <v>700-1000</v>
      </c>
      <c r="O457" t="str">
        <f t="shared" si="65"/>
        <v>&lt;2</v>
      </c>
      <c r="P457" t="str">
        <f t="shared" si="66"/>
        <v>87+</v>
      </c>
      <c r="Q457" t="str">
        <f t="shared" si="67"/>
        <v>9k+</v>
      </c>
      <c r="R457" t="str">
        <f t="shared" si="68"/>
        <v>11k-16k</v>
      </c>
      <c r="S457" t="str">
        <f t="shared" si="69"/>
        <v>&lt;5</v>
      </c>
      <c r="T457" t="str">
        <f t="shared" si="70"/>
        <v>15-19</v>
      </c>
      <c r="U457" t="str">
        <f t="shared" si="71"/>
        <v>&lt;2</v>
      </c>
    </row>
    <row r="458" spans="2:21" x14ac:dyDescent="0.25">
      <c r="B458">
        <v>31</v>
      </c>
      <c r="C458">
        <v>688</v>
      </c>
      <c r="D458">
        <v>7</v>
      </c>
      <c r="E458">
        <v>44</v>
      </c>
      <c r="F458">
        <v>11557</v>
      </c>
      <c r="G458">
        <v>25291</v>
      </c>
      <c r="H458">
        <v>9</v>
      </c>
      <c r="I458">
        <v>21</v>
      </c>
      <c r="J458">
        <v>3</v>
      </c>
      <c r="M458" t="str">
        <f t="shared" si="63"/>
        <v>29-34</v>
      </c>
      <c r="N458" t="str">
        <f t="shared" si="64"/>
        <v>700-1000</v>
      </c>
      <c r="O458" t="str">
        <f t="shared" si="65"/>
        <v>5-9</v>
      </c>
      <c r="P458" t="str">
        <f t="shared" si="66"/>
        <v>&lt;45</v>
      </c>
      <c r="Q458" t="str">
        <f t="shared" si="67"/>
        <v>9k+</v>
      </c>
      <c r="R458" t="str">
        <f t="shared" si="68"/>
        <v>21k</v>
      </c>
      <c r="S458" t="str">
        <f t="shared" si="69"/>
        <v>5+</v>
      </c>
      <c r="T458" t="str">
        <f t="shared" si="70"/>
        <v>19+</v>
      </c>
      <c r="U458" t="str">
        <f t="shared" si="71"/>
        <v>3</v>
      </c>
    </row>
    <row r="459" spans="2:21" x14ac:dyDescent="0.25">
      <c r="B459">
        <v>18</v>
      </c>
      <c r="C459">
        <v>1306</v>
      </c>
      <c r="D459">
        <v>5</v>
      </c>
      <c r="E459">
        <v>69</v>
      </c>
      <c r="F459">
        <v>1878</v>
      </c>
      <c r="G459">
        <v>8059</v>
      </c>
      <c r="H459">
        <v>1</v>
      </c>
      <c r="I459">
        <v>14</v>
      </c>
      <c r="J459">
        <v>3</v>
      </c>
      <c r="M459" t="str">
        <f t="shared" si="63"/>
        <v>18-29</v>
      </c>
      <c r="N459" t="str">
        <f t="shared" si="64"/>
        <v>1300+</v>
      </c>
      <c r="O459" t="str">
        <f t="shared" si="65"/>
        <v>2-5</v>
      </c>
      <c r="P459" t="str">
        <f t="shared" si="66"/>
        <v>59-74</v>
      </c>
      <c r="Q459" t="str">
        <f t="shared" si="67"/>
        <v>&lt;2k</v>
      </c>
      <c r="R459" t="str">
        <f t="shared" si="68"/>
        <v>6k-11k</v>
      </c>
      <c r="S459" t="str">
        <f t="shared" si="69"/>
        <v>0</v>
      </c>
      <c r="T459" t="str">
        <f t="shared" si="70"/>
        <v>13-15</v>
      </c>
      <c r="U459" t="str">
        <f t="shared" si="71"/>
        <v>3</v>
      </c>
    </row>
    <row r="460" spans="2:21" x14ac:dyDescent="0.25">
      <c r="B460">
        <v>40</v>
      </c>
      <c r="C460">
        <v>1094</v>
      </c>
      <c r="D460">
        <v>28</v>
      </c>
      <c r="E460">
        <v>58</v>
      </c>
      <c r="F460">
        <v>10932</v>
      </c>
      <c r="G460">
        <v>11373</v>
      </c>
      <c r="H460">
        <v>3</v>
      </c>
      <c r="I460">
        <v>15</v>
      </c>
      <c r="J460">
        <v>2</v>
      </c>
      <c r="M460" t="str">
        <f t="shared" si="63"/>
        <v>38-45</v>
      </c>
      <c r="N460" t="str">
        <f t="shared" si="64"/>
        <v>1000-1300</v>
      </c>
      <c r="O460" t="str">
        <f t="shared" si="65"/>
        <v>16+</v>
      </c>
      <c r="P460" t="str">
        <f t="shared" si="66"/>
        <v>45-59</v>
      </c>
      <c r="Q460" t="str">
        <f t="shared" si="67"/>
        <v>9k+</v>
      </c>
      <c r="R460" t="str">
        <f t="shared" si="68"/>
        <v>6k-11k</v>
      </c>
      <c r="S460" t="str">
        <f t="shared" si="69"/>
        <v>&lt;3</v>
      </c>
      <c r="T460" t="str">
        <f t="shared" si="70"/>
        <v>13-15</v>
      </c>
      <c r="U460" t="str">
        <f t="shared" si="71"/>
        <v>&lt;2</v>
      </c>
    </row>
    <row r="461" spans="2:21" x14ac:dyDescent="0.25">
      <c r="B461">
        <v>37</v>
      </c>
      <c r="C461">
        <v>509</v>
      </c>
      <c r="D461">
        <v>2</v>
      </c>
      <c r="E461">
        <v>62</v>
      </c>
      <c r="F461">
        <v>6811</v>
      </c>
      <c r="G461">
        <v>2112</v>
      </c>
      <c r="H461">
        <v>2</v>
      </c>
      <c r="I461">
        <v>17</v>
      </c>
      <c r="J461">
        <v>3</v>
      </c>
      <c r="M461" t="str">
        <f t="shared" si="63"/>
        <v>34-38</v>
      </c>
      <c r="N461" t="str">
        <f t="shared" si="64"/>
        <v>400-700</v>
      </c>
      <c r="O461" t="str">
        <f t="shared" si="65"/>
        <v>&lt;2</v>
      </c>
      <c r="P461" t="str">
        <f t="shared" si="66"/>
        <v>59-74</v>
      </c>
      <c r="Q461" t="str">
        <f t="shared" si="67"/>
        <v>5k-9k</v>
      </c>
      <c r="R461" t="str">
        <f t="shared" si="68"/>
        <v>&lt;6k</v>
      </c>
      <c r="S461" t="str">
        <f t="shared" si="69"/>
        <v>&lt;3</v>
      </c>
      <c r="T461" t="str">
        <f t="shared" si="70"/>
        <v>15-19</v>
      </c>
      <c r="U461" t="str">
        <f t="shared" si="71"/>
        <v>3</v>
      </c>
    </row>
    <row r="462" spans="2:21" x14ac:dyDescent="0.25">
      <c r="B462">
        <v>26</v>
      </c>
      <c r="C462">
        <v>775</v>
      </c>
      <c r="D462">
        <v>29</v>
      </c>
      <c r="E462">
        <v>45</v>
      </c>
      <c r="F462">
        <v>4306</v>
      </c>
      <c r="G462">
        <v>4267</v>
      </c>
      <c r="H462">
        <v>5</v>
      </c>
      <c r="I462">
        <v>12</v>
      </c>
      <c r="J462">
        <v>5</v>
      </c>
      <c r="M462" t="str">
        <f t="shared" si="63"/>
        <v>18-29</v>
      </c>
      <c r="N462" t="str">
        <f t="shared" si="64"/>
        <v>700-1000</v>
      </c>
      <c r="O462" t="str">
        <f t="shared" si="65"/>
        <v>16+</v>
      </c>
      <c r="P462" t="str">
        <f t="shared" si="66"/>
        <v>&lt;45</v>
      </c>
      <c r="Q462" t="str">
        <f t="shared" si="67"/>
        <v>4k-5k</v>
      </c>
      <c r="R462" t="str">
        <f t="shared" si="68"/>
        <v>&lt;6k</v>
      </c>
      <c r="S462" t="str">
        <f t="shared" si="69"/>
        <v>&lt;5</v>
      </c>
      <c r="T462" t="str">
        <f t="shared" si="70"/>
        <v>&lt;12</v>
      </c>
      <c r="U462" t="str">
        <f t="shared" si="71"/>
        <v>4+</v>
      </c>
    </row>
    <row r="463" spans="2:21" x14ac:dyDescent="0.25">
      <c r="B463">
        <v>35</v>
      </c>
      <c r="C463">
        <v>195</v>
      </c>
      <c r="D463">
        <v>1</v>
      </c>
      <c r="E463">
        <v>80</v>
      </c>
      <c r="F463">
        <v>4859</v>
      </c>
      <c r="G463">
        <v>6698</v>
      </c>
      <c r="H463">
        <v>1</v>
      </c>
      <c r="I463">
        <v>16</v>
      </c>
      <c r="J463">
        <v>3</v>
      </c>
      <c r="M463" t="str">
        <f t="shared" si="63"/>
        <v>34-38</v>
      </c>
      <c r="N463" t="str">
        <f t="shared" si="64"/>
        <v>UPTO 400</v>
      </c>
      <c r="O463" t="str">
        <f t="shared" si="65"/>
        <v>&lt;2</v>
      </c>
      <c r="P463" t="str">
        <f t="shared" si="66"/>
        <v>74-87</v>
      </c>
      <c r="Q463" t="str">
        <f t="shared" si="67"/>
        <v>4k-5k</v>
      </c>
      <c r="R463" t="str">
        <f t="shared" si="68"/>
        <v>&lt;6k</v>
      </c>
      <c r="S463" t="str">
        <f t="shared" si="69"/>
        <v>0</v>
      </c>
      <c r="T463" t="str">
        <f t="shared" si="70"/>
        <v>15-19</v>
      </c>
      <c r="U463" t="str">
        <f t="shared" si="71"/>
        <v>3</v>
      </c>
    </row>
    <row r="464" spans="2:21" x14ac:dyDescent="0.25">
      <c r="B464">
        <v>34</v>
      </c>
      <c r="C464">
        <v>258</v>
      </c>
      <c r="D464">
        <v>21</v>
      </c>
      <c r="E464">
        <v>74</v>
      </c>
      <c r="F464">
        <v>5337</v>
      </c>
      <c r="G464">
        <v>19921</v>
      </c>
      <c r="H464">
        <v>1</v>
      </c>
      <c r="I464">
        <v>12</v>
      </c>
      <c r="J464">
        <v>3</v>
      </c>
      <c r="M464" t="str">
        <f t="shared" si="63"/>
        <v>29-34</v>
      </c>
      <c r="N464" t="str">
        <f t="shared" si="64"/>
        <v>UPTO 400</v>
      </c>
      <c r="O464" t="str">
        <f t="shared" si="65"/>
        <v>16+</v>
      </c>
      <c r="P464" t="str">
        <f t="shared" si="66"/>
        <v>59-74</v>
      </c>
      <c r="Q464" t="str">
        <f t="shared" si="67"/>
        <v>4k-5k</v>
      </c>
      <c r="R464" t="str">
        <f t="shared" si="68"/>
        <v>16k-21k</v>
      </c>
      <c r="S464" t="str">
        <f t="shared" si="69"/>
        <v>0</v>
      </c>
      <c r="T464" t="str">
        <f t="shared" si="70"/>
        <v>&lt;12</v>
      </c>
      <c r="U464" t="str">
        <f t="shared" si="71"/>
        <v>3</v>
      </c>
    </row>
    <row r="465" spans="2:21" x14ac:dyDescent="0.25">
      <c r="B465">
        <v>26</v>
      </c>
      <c r="C465">
        <v>471</v>
      </c>
      <c r="D465">
        <v>24</v>
      </c>
      <c r="E465">
        <v>66</v>
      </c>
      <c r="F465">
        <v>2340</v>
      </c>
      <c r="G465">
        <v>23213</v>
      </c>
      <c r="H465">
        <v>1</v>
      </c>
      <c r="I465">
        <v>18</v>
      </c>
      <c r="J465">
        <v>3</v>
      </c>
      <c r="M465" t="str">
        <f t="shared" si="63"/>
        <v>18-29</v>
      </c>
      <c r="N465" t="str">
        <f t="shared" si="64"/>
        <v>400-700</v>
      </c>
      <c r="O465" t="str">
        <f t="shared" si="65"/>
        <v>16+</v>
      </c>
      <c r="P465" t="str">
        <f t="shared" si="66"/>
        <v>59-74</v>
      </c>
      <c r="Q465" t="str">
        <f t="shared" si="67"/>
        <v>&lt;2k</v>
      </c>
      <c r="R465" t="str">
        <f t="shared" si="68"/>
        <v>21k</v>
      </c>
      <c r="S465" t="str">
        <f t="shared" si="69"/>
        <v>0</v>
      </c>
      <c r="T465" t="str">
        <f t="shared" si="70"/>
        <v>15-19</v>
      </c>
      <c r="U465" t="str">
        <f t="shared" si="71"/>
        <v>3</v>
      </c>
    </row>
    <row r="466" spans="2:21" x14ac:dyDescent="0.25">
      <c r="B466">
        <v>37</v>
      </c>
      <c r="C466">
        <v>799</v>
      </c>
      <c r="D466">
        <v>1</v>
      </c>
      <c r="E466">
        <v>59</v>
      </c>
      <c r="F466">
        <v>7491</v>
      </c>
      <c r="G466">
        <v>23848</v>
      </c>
      <c r="H466">
        <v>4</v>
      </c>
      <c r="I466">
        <v>17</v>
      </c>
      <c r="J466">
        <v>3</v>
      </c>
      <c r="M466" t="str">
        <f t="shared" si="63"/>
        <v>34-38</v>
      </c>
      <c r="N466" t="str">
        <f t="shared" si="64"/>
        <v>700-1000</v>
      </c>
      <c r="O466" t="str">
        <f t="shared" si="65"/>
        <v>&lt;2</v>
      </c>
      <c r="P466" t="str">
        <f t="shared" si="66"/>
        <v>45-59</v>
      </c>
      <c r="Q466" t="str">
        <f t="shared" si="67"/>
        <v>5k-9k</v>
      </c>
      <c r="R466" t="str">
        <f t="shared" si="68"/>
        <v>21k</v>
      </c>
      <c r="S466" t="str">
        <f t="shared" si="69"/>
        <v>&lt;5</v>
      </c>
      <c r="T466" t="str">
        <f t="shared" si="70"/>
        <v>15-19</v>
      </c>
      <c r="U466" t="str">
        <f t="shared" si="71"/>
        <v>3</v>
      </c>
    </row>
    <row r="467" spans="2:21" x14ac:dyDescent="0.25">
      <c r="B467">
        <v>46</v>
      </c>
      <c r="C467">
        <v>1034</v>
      </c>
      <c r="D467">
        <v>18</v>
      </c>
      <c r="E467">
        <v>86</v>
      </c>
      <c r="F467">
        <v>10527</v>
      </c>
      <c r="G467">
        <v>8984</v>
      </c>
      <c r="H467">
        <v>5</v>
      </c>
      <c r="I467">
        <v>11</v>
      </c>
      <c r="J467">
        <v>3</v>
      </c>
      <c r="M467" t="str">
        <f t="shared" si="63"/>
        <v>45+</v>
      </c>
      <c r="N467" t="str">
        <f t="shared" si="64"/>
        <v>1000-1300</v>
      </c>
      <c r="O467" t="str">
        <f t="shared" si="65"/>
        <v>16+</v>
      </c>
      <c r="P467" t="str">
        <f t="shared" si="66"/>
        <v>74-87</v>
      </c>
      <c r="Q467" t="str">
        <f t="shared" si="67"/>
        <v>9k+</v>
      </c>
      <c r="R467" t="str">
        <f t="shared" si="68"/>
        <v>6k-11k</v>
      </c>
      <c r="S467" t="str">
        <f t="shared" si="69"/>
        <v>&lt;5</v>
      </c>
      <c r="T467" t="str">
        <f t="shared" si="70"/>
        <v>&lt;12</v>
      </c>
      <c r="U467" t="str">
        <f t="shared" si="71"/>
        <v>3</v>
      </c>
    </row>
    <row r="468" spans="2:21" x14ac:dyDescent="0.25">
      <c r="B468">
        <v>41</v>
      </c>
      <c r="C468">
        <v>1276</v>
      </c>
      <c r="D468">
        <v>2</v>
      </c>
      <c r="E468">
        <v>91</v>
      </c>
      <c r="F468">
        <v>16595</v>
      </c>
      <c r="G468">
        <v>5626</v>
      </c>
      <c r="H468">
        <v>7</v>
      </c>
      <c r="I468">
        <v>16</v>
      </c>
      <c r="J468">
        <v>2</v>
      </c>
      <c r="M468" t="str">
        <f t="shared" si="63"/>
        <v>38-45</v>
      </c>
      <c r="N468" t="str">
        <f t="shared" si="64"/>
        <v>1300+</v>
      </c>
      <c r="O468" t="str">
        <f t="shared" si="65"/>
        <v>&lt;2</v>
      </c>
      <c r="P468" t="str">
        <f t="shared" si="66"/>
        <v>87+</v>
      </c>
      <c r="Q468" t="str">
        <f t="shared" si="67"/>
        <v>9k+</v>
      </c>
      <c r="R468" t="str">
        <f t="shared" si="68"/>
        <v>&lt;6k</v>
      </c>
      <c r="S468" t="str">
        <f t="shared" si="69"/>
        <v>5+</v>
      </c>
      <c r="T468" t="str">
        <f t="shared" si="70"/>
        <v>15-19</v>
      </c>
      <c r="U468" t="str">
        <f t="shared" si="71"/>
        <v>&lt;2</v>
      </c>
    </row>
    <row r="469" spans="2:21" x14ac:dyDescent="0.25">
      <c r="B469">
        <v>37</v>
      </c>
      <c r="C469">
        <v>142</v>
      </c>
      <c r="D469">
        <v>9</v>
      </c>
      <c r="E469">
        <v>69</v>
      </c>
      <c r="F469">
        <v>8834</v>
      </c>
      <c r="G469">
        <v>24666</v>
      </c>
      <c r="H469">
        <v>1</v>
      </c>
      <c r="I469">
        <v>13</v>
      </c>
      <c r="J469">
        <v>6</v>
      </c>
      <c r="M469" t="str">
        <f t="shared" si="63"/>
        <v>34-38</v>
      </c>
      <c r="N469" t="str">
        <f t="shared" si="64"/>
        <v>UPTO 400</v>
      </c>
      <c r="O469" t="str">
        <f t="shared" si="65"/>
        <v>5-9</v>
      </c>
      <c r="P469" t="str">
        <f t="shared" si="66"/>
        <v>59-74</v>
      </c>
      <c r="Q469" t="str">
        <f t="shared" si="67"/>
        <v>5k-9k</v>
      </c>
      <c r="R469" t="str">
        <f t="shared" si="68"/>
        <v>21k</v>
      </c>
      <c r="S469" t="str">
        <f t="shared" si="69"/>
        <v>0</v>
      </c>
      <c r="T469" t="str">
        <f t="shared" si="70"/>
        <v>13</v>
      </c>
      <c r="U469" t="str">
        <f t="shared" si="71"/>
        <v>4+</v>
      </c>
    </row>
    <row r="470" spans="2:21" x14ac:dyDescent="0.25">
      <c r="B470">
        <v>52</v>
      </c>
      <c r="C470">
        <v>956</v>
      </c>
      <c r="D470">
        <v>6</v>
      </c>
      <c r="E470">
        <v>78</v>
      </c>
      <c r="F470">
        <v>5577</v>
      </c>
      <c r="G470">
        <v>22087</v>
      </c>
      <c r="H470">
        <v>3</v>
      </c>
      <c r="I470">
        <v>12</v>
      </c>
      <c r="J470">
        <v>3</v>
      </c>
      <c r="M470" t="str">
        <f t="shared" si="63"/>
        <v>45+</v>
      </c>
      <c r="N470" t="str">
        <f t="shared" si="64"/>
        <v>1000-1300</v>
      </c>
      <c r="O470" t="str">
        <f t="shared" si="65"/>
        <v>5-9</v>
      </c>
      <c r="P470" t="str">
        <f t="shared" si="66"/>
        <v>74-87</v>
      </c>
      <c r="Q470" t="str">
        <f t="shared" si="67"/>
        <v>4k-5k</v>
      </c>
      <c r="R470" t="str">
        <f t="shared" si="68"/>
        <v>21k</v>
      </c>
      <c r="S470" t="str">
        <f t="shared" si="69"/>
        <v>&lt;3</v>
      </c>
      <c r="T470" t="str">
        <f t="shared" si="70"/>
        <v>&lt;12</v>
      </c>
      <c r="U470" t="str">
        <f t="shared" si="71"/>
        <v>3</v>
      </c>
    </row>
    <row r="471" spans="2:21" x14ac:dyDescent="0.25">
      <c r="B471">
        <v>32</v>
      </c>
      <c r="C471">
        <v>1474</v>
      </c>
      <c r="D471">
        <v>11</v>
      </c>
      <c r="E471">
        <v>60</v>
      </c>
      <c r="F471">
        <v>4707</v>
      </c>
      <c r="G471">
        <v>23914</v>
      </c>
      <c r="H471">
        <v>8</v>
      </c>
      <c r="I471">
        <v>12</v>
      </c>
      <c r="J471">
        <v>2</v>
      </c>
      <c r="M471" t="str">
        <f t="shared" si="63"/>
        <v>29-34</v>
      </c>
      <c r="N471" t="str">
        <f t="shared" si="64"/>
        <v>1300+</v>
      </c>
      <c r="O471" t="str">
        <f t="shared" si="65"/>
        <v>9-16</v>
      </c>
      <c r="P471" t="str">
        <f t="shared" si="66"/>
        <v>59-74</v>
      </c>
      <c r="Q471" t="str">
        <f t="shared" si="67"/>
        <v>4k-5k</v>
      </c>
      <c r="R471" t="str">
        <f t="shared" si="68"/>
        <v>21k</v>
      </c>
      <c r="S471" t="str">
        <f t="shared" si="69"/>
        <v>5+</v>
      </c>
      <c r="T471" t="str">
        <f t="shared" si="70"/>
        <v>&lt;12</v>
      </c>
      <c r="U471" t="str">
        <f t="shared" si="71"/>
        <v>&lt;2</v>
      </c>
    </row>
    <row r="472" spans="2:21" x14ac:dyDescent="0.25">
      <c r="B472">
        <v>24</v>
      </c>
      <c r="C472">
        <v>535</v>
      </c>
      <c r="D472">
        <v>24</v>
      </c>
      <c r="E472">
        <v>38</v>
      </c>
      <c r="F472">
        <v>2400</v>
      </c>
      <c r="G472">
        <v>5530</v>
      </c>
      <c r="H472">
        <v>0</v>
      </c>
      <c r="I472">
        <v>18</v>
      </c>
      <c r="J472">
        <v>3</v>
      </c>
      <c r="M472" t="str">
        <f t="shared" si="63"/>
        <v>18-29</v>
      </c>
      <c r="N472" t="str">
        <f t="shared" si="64"/>
        <v>400-700</v>
      </c>
      <c r="O472" t="str">
        <f t="shared" si="65"/>
        <v>16+</v>
      </c>
      <c r="P472" t="str">
        <f t="shared" si="66"/>
        <v>&lt;45</v>
      </c>
      <c r="Q472" t="str">
        <f t="shared" si="67"/>
        <v>&lt;2k</v>
      </c>
      <c r="R472" t="str">
        <f t="shared" si="68"/>
        <v>&lt;6k</v>
      </c>
      <c r="S472" t="str">
        <f t="shared" si="69"/>
        <v>0</v>
      </c>
      <c r="T472" t="str">
        <f t="shared" si="70"/>
        <v>15-19</v>
      </c>
      <c r="U472" t="str">
        <f t="shared" si="71"/>
        <v>3</v>
      </c>
    </row>
    <row r="473" spans="2:21" x14ac:dyDescent="0.25">
      <c r="B473">
        <v>38</v>
      </c>
      <c r="C473">
        <v>1495</v>
      </c>
      <c r="D473">
        <v>10</v>
      </c>
      <c r="E473">
        <v>76</v>
      </c>
      <c r="F473">
        <v>9824</v>
      </c>
      <c r="G473">
        <v>22174</v>
      </c>
      <c r="H473">
        <v>3</v>
      </c>
      <c r="I473">
        <v>19</v>
      </c>
      <c r="J473">
        <v>4</v>
      </c>
      <c r="M473" t="str">
        <f t="shared" si="63"/>
        <v>34-38</v>
      </c>
      <c r="N473" t="str">
        <f t="shared" si="64"/>
        <v>1300+</v>
      </c>
      <c r="O473" t="str">
        <f t="shared" si="65"/>
        <v>9-16</v>
      </c>
      <c r="P473" t="str">
        <f t="shared" si="66"/>
        <v>74-87</v>
      </c>
      <c r="Q473" t="str">
        <f t="shared" si="67"/>
        <v>5k-9k</v>
      </c>
      <c r="R473" t="str">
        <f t="shared" si="68"/>
        <v>21k</v>
      </c>
      <c r="S473" t="str">
        <f t="shared" si="69"/>
        <v>&lt;3</v>
      </c>
      <c r="T473" t="str">
        <f t="shared" si="70"/>
        <v>15-19</v>
      </c>
      <c r="U473" t="str">
        <f t="shared" si="71"/>
        <v>4</v>
      </c>
    </row>
    <row r="474" spans="2:21" x14ac:dyDescent="0.25">
      <c r="B474">
        <v>37</v>
      </c>
      <c r="C474">
        <v>446</v>
      </c>
      <c r="D474">
        <v>1</v>
      </c>
      <c r="E474">
        <v>65</v>
      </c>
      <c r="F474">
        <v>6447</v>
      </c>
      <c r="G474">
        <v>15701</v>
      </c>
      <c r="H474">
        <v>6</v>
      </c>
      <c r="I474">
        <v>12</v>
      </c>
      <c r="J474">
        <v>2</v>
      </c>
      <c r="M474" t="str">
        <f t="shared" si="63"/>
        <v>34-38</v>
      </c>
      <c r="N474" t="str">
        <f t="shared" si="64"/>
        <v>400-700</v>
      </c>
      <c r="O474" t="str">
        <f t="shared" si="65"/>
        <v>&lt;2</v>
      </c>
      <c r="P474" t="str">
        <f t="shared" si="66"/>
        <v>59-74</v>
      </c>
      <c r="Q474" t="str">
        <f t="shared" si="67"/>
        <v>5k-9k</v>
      </c>
      <c r="R474" t="str">
        <f t="shared" si="68"/>
        <v>11k-16k</v>
      </c>
      <c r="S474" t="str">
        <f t="shared" si="69"/>
        <v>5+</v>
      </c>
      <c r="T474" t="str">
        <f t="shared" si="70"/>
        <v>&lt;12</v>
      </c>
      <c r="U474" t="str">
        <f t="shared" si="71"/>
        <v>&lt;2</v>
      </c>
    </row>
    <row r="475" spans="2:21" x14ac:dyDescent="0.25">
      <c r="B475">
        <v>49</v>
      </c>
      <c r="C475">
        <v>1245</v>
      </c>
      <c r="D475">
        <v>18</v>
      </c>
      <c r="E475">
        <v>58</v>
      </c>
      <c r="F475">
        <v>19502</v>
      </c>
      <c r="G475">
        <v>2125</v>
      </c>
      <c r="H475">
        <v>1</v>
      </c>
      <c r="I475">
        <v>17</v>
      </c>
      <c r="J475">
        <v>5</v>
      </c>
      <c r="M475" t="str">
        <f t="shared" si="63"/>
        <v>45+</v>
      </c>
      <c r="N475" t="str">
        <f t="shared" si="64"/>
        <v>1300+</v>
      </c>
      <c r="O475" t="str">
        <f t="shared" si="65"/>
        <v>16+</v>
      </c>
      <c r="P475" t="str">
        <f t="shared" si="66"/>
        <v>45-59</v>
      </c>
      <c r="Q475" t="str">
        <f t="shared" si="67"/>
        <v>9k+</v>
      </c>
      <c r="R475" t="str">
        <f t="shared" si="68"/>
        <v>&lt;6k</v>
      </c>
      <c r="S475" t="str">
        <f t="shared" si="69"/>
        <v>0</v>
      </c>
      <c r="T475" t="str">
        <f t="shared" si="70"/>
        <v>15-19</v>
      </c>
      <c r="U475" t="str">
        <f t="shared" si="71"/>
        <v>4+</v>
      </c>
    </row>
    <row r="476" spans="2:21" x14ac:dyDescent="0.25">
      <c r="B476">
        <v>24</v>
      </c>
      <c r="C476">
        <v>691</v>
      </c>
      <c r="D476">
        <v>23</v>
      </c>
      <c r="E476">
        <v>89</v>
      </c>
      <c r="F476">
        <v>2725</v>
      </c>
      <c r="G476">
        <v>21630</v>
      </c>
      <c r="H476">
        <v>1</v>
      </c>
      <c r="I476">
        <v>11</v>
      </c>
      <c r="J476">
        <v>3</v>
      </c>
      <c r="M476" t="str">
        <f t="shared" si="63"/>
        <v>18-29</v>
      </c>
      <c r="N476" t="str">
        <f t="shared" si="64"/>
        <v>700-1000</v>
      </c>
      <c r="O476" t="str">
        <f t="shared" si="65"/>
        <v>16+</v>
      </c>
      <c r="P476" t="str">
        <f t="shared" si="66"/>
        <v>87+</v>
      </c>
      <c r="Q476" t="str">
        <f t="shared" si="67"/>
        <v>2k-4k</v>
      </c>
      <c r="R476" t="str">
        <f t="shared" si="68"/>
        <v>16k-21k</v>
      </c>
      <c r="S476" t="str">
        <f t="shared" si="69"/>
        <v>0</v>
      </c>
      <c r="T476" t="str">
        <f t="shared" si="70"/>
        <v>&lt;12</v>
      </c>
      <c r="U476" t="str">
        <f t="shared" si="71"/>
        <v>3</v>
      </c>
    </row>
    <row r="477" spans="2:21" x14ac:dyDescent="0.25">
      <c r="B477">
        <v>26</v>
      </c>
      <c r="C477">
        <v>703</v>
      </c>
      <c r="D477">
        <v>28</v>
      </c>
      <c r="E477">
        <v>66</v>
      </c>
      <c r="F477">
        <v>6272</v>
      </c>
      <c r="G477">
        <v>7428</v>
      </c>
      <c r="H477">
        <v>1</v>
      </c>
      <c r="I477">
        <v>20</v>
      </c>
      <c r="J477">
        <v>5</v>
      </c>
      <c r="M477" t="str">
        <f t="shared" si="63"/>
        <v>18-29</v>
      </c>
      <c r="N477" t="str">
        <f t="shared" si="64"/>
        <v>700-1000</v>
      </c>
      <c r="O477" t="str">
        <f t="shared" si="65"/>
        <v>16+</v>
      </c>
      <c r="P477" t="str">
        <f t="shared" si="66"/>
        <v>59-74</v>
      </c>
      <c r="Q477" t="str">
        <f t="shared" si="67"/>
        <v>5k-9k</v>
      </c>
      <c r="R477" t="str">
        <f t="shared" si="68"/>
        <v>6k-11k</v>
      </c>
      <c r="S477" t="str">
        <f t="shared" si="69"/>
        <v>0</v>
      </c>
      <c r="T477" t="str">
        <f t="shared" si="70"/>
        <v>19+</v>
      </c>
      <c r="U477" t="str">
        <f t="shared" si="71"/>
        <v>4+</v>
      </c>
    </row>
    <row r="478" spans="2:21" x14ac:dyDescent="0.25">
      <c r="B478">
        <v>24</v>
      </c>
      <c r="C478">
        <v>823</v>
      </c>
      <c r="D478">
        <v>17</v>
      </c>
      <c r="E478">
        <v>94</v>
      </c>
      <c r="F478">
        <v>2127</v>
      </c>
      <c r="G478">
        <v>9100</v>
      </c>
      <c r="H478">
        <v>1</v>
      </c>
      <c r="I478">
        <v>21</v>
      </c>
      <c r="J478">
        <v>2</v>
      </c>
      <c r="M478" t="str">
        <f t="shared" si="63"/>
        <v>18-29</v>
      </c>
      <c r="N478" t="str">
        <f t="shared" si="64"/>
        <v>700-1000</v>
      </c>
      <c r="O478" t="str">
        <f t="shared" si="65"/>
        <v>16+</v>
      </c>
      <c r="P478" t="str">
        <f t="shared" si="66"/>
        <v>87+</v>
      </c>
      <c r="Q478" t="str">
        <f t="shared" si="67"/>
        <v>&lt;2k</v>
      </c>
      <c r="R478" t="str">
        <f t="shared" si="68"/>
        <v>6k-11k</v>
      </c>
      <c r="S478" t="str">
        <f t="shared" si="69"/>
        <v>0</v>
      </c>
      <c r="T478" t="str">
        <f t="shared" si="70"/>
        <v>19+</v>
      </c>
      <c r="U478" t="str">
        <f t="shared" si="71"/>
        <v>&lt;2</v>
      </c>
    </row>
    <row r="479" spans="2:21" x14ac:dyDescent="0.25">
      <c r="B479">
        <v>50</v>
      </c>
      <c r="C479">
        <v>1246</v>
      </c>
      <c r="D479">
        <v>3</v>
      </c>
      <c r="E479">
        <v>99</v>
      </c>
      <c r="F479">
        <v>18200</v>
      </c>
      <c r="G479">
        <v>7999</v>
      </c>
      <c r="H479">
        <v>1</v>
      </c>
      <c r="I479">
        <v>11</v>
      </c>
      <c r="J479">
        <v>2</v>
      </c>
      <c r="M479" t="str">
        <f t="shared" si="63"/>
        <v>45+</v>
      </c>
      <c r="N479" t="str">
        <f t="shared" si="64"/>
        <v>1300+</v>
      </c>
      <c r="O479" t="str">
        <f t="shared" si="65"/>
        <v>2-5</v>
      </c>
      <c r="P479" t="str">
        <f t="shared" si="66"/>
        <v>87+</v>
      </c>
      <c r="Q479" t="str">
        <f t="shared" si="67"/>
        <v>9k+</v>
      </c>
      <c r="R479" t="str">
        <f t="shared" si="68"/>
        <v>6k-11k</v>
      </c>
      <c r="S479" t="str">
        <f t="shared" si="69"/>
        <v>0</v>
      </c>
      <c r="T479" t="str">
        <f t="shared" si="70"/>
        <v>&lt;12</v>
      </c>
      <c r="U479" t="str">
        <f t="shared" si="71"/>
        <v>&lt;2</v>
      </c>
    </row>
    <row r="480" spans="2:21" x14ac:dyDescent="0.25">
      <c r="B480">
        <v>25</v>
      </c>
      <c r="C480">
        <v>622</v>
      </c>
      <c r="D480">
        <v>13</v>
      </c>
      <c r="E480">
        <v>40</v>
      </c>
      <c r="F480">
        <v>2096</v>
      </c>
      <c r="G480">
        <v>26376</v>
      </c>
      <c r="H480">
        <v>1</v>
      </c>
      <c r="I480">
        <v>11</v>
      </c>
      <c r="J480">
        <v>1</v>
      </c>
      <c r="M480" t="str">
        <f t="shared" si="63"/>
        <v>18-29</v>
      </c>
      <c r="N480" t="str">
        <f t="shared" si="64"/>
        <v>400-700</v>
      </c>
      <c r="O480" t="str">
        <f t="shared" si="65"/>
        <v>9-16</v>
      </c>
      <c r="P480" t="str">
        <f t="shared" si="66"/>
        <v>&lt;45</v>
      </c>
      <c r="Q480" t="str">
        <f t="shared" si="67"/>
        <v>&lt;2k</v>
      </c>
      <c r="R480" t="str">
        <f t="shared" si="68"/>
        <v>21k</v>
      </c>
      <c r="S480" t="str">
        <f t="shared" si="69"/>
        <v>0</v>
      </c>
      <c r="T480" t="str">
        <f t="shared" si="70"/>
        <v>&lt;12</v>
      </c>
      <c r="U480" t="str">
        <f t="shared" si="71"/>
        <v>&lt;2</v>
      </c>
    </row>
    <row r="481" spans="2:21" x14ac:dyDescent="0.25">
      <c r="B481">
        <v>24</v>
      </c>
      <c r="C481">
        <v>1287</v>
      </c>
      <c r="D481">
        <v>7</v>
      </c>
      <c r="E481">
        <v>55</v>
      </c>
      <c r="F481">
        <v>2886</v>
      </c>
      <c r="G481">
        <v>14168</v>
      </c>
      <c r="H481">
        <v>1</v>
      </c>
      <c r="I481">
        <v>16</v>
      </c>
      <c r="J481">
        <v>4</v>
      </c>
      <c r="M481" t="str">
        <f t="shared" si="63"/>
        <v>18-29</v>
      </c>
      <c r="N481" t="str">
        <f t="shared" si="64"/>
        <v>1300+</v>
      </c>
      <c r="O481" t="str">
        <f t="shared" si="65"/>
        <v>5-9</v>
      </c>
      <c r="P481" t="str">
        <f t="shared" si="66"/>
        <v>45-59</v>
      </c>
      <c r="Q481" t="str">
        <f t="shared" si="67"/>
        <v>2k-4k</v>
      </c>
      <c r="R481" t="str">
        <f t="shared" si="68"/>
        <v>11k-16k</v>
      </c>
      <c r="S481" t="str">
        <f t="shared" si="69"/>
        <v>0</v>
      </c>
      <c r="T481" t="str">
        <f t="shared" si="70"/>
        <v>15-19</v>
      </c>
      <c r="U481" t="str">
        <f t="shared" si="71"/>
        <v>4</v>
      </c>
    </row>
    <row r="482" spans="2:21" x14ac:dyDescent="0.25">
      <c r="B482">
        <v>30</v>
      </c>
      <c r="C482">
        <v>448</v>
      </c>
      <c r="D482">
        <v>12</v>
      </c>
      <c r="E482">
        <v>74</v>
      </c>
      <c r="F482">
        <v>2033</v>
      </c>
      <c r="G482">
        <v>14470</v>
      </c>
      <c r="H482">
        <v>1</v>
      </c>
      <c r="I482">
        <v>18</v>
      </c>
      <c r="J482">
        <v>2</v>
      </c>
      <c r="M482" t="str">
        <f t="shared" si="63"/>
        <v>29-34</v>
      </c>
      <c r="N482" t="str">
        <f t="shared" si="64"/>
        <v>400-700</v>
      </c>
      <c r="O482" t="str">
        <f t="shared" si="65"/>
        <v>9-16</v>
      </c>
      <c r="P482" t="str">
        <f t="shared" si="66"/>
        <v>59-74</v>
      </c>
      <c r="Q482" t="str">
        <f t="shared" si="67"/>
        <v>&lt;2k</v>
      </c>
      <c r="R482" t="str">
        <f t="shared" si="68"/>
        <v>11k-16k</v>
      </c>
      <c r="S482" t="str">
        <f t="shared" si="69"/>
        <v>0</v>
      </c>
      <c r="T482" t="str">
        <f t="shared" si="70"/>
        <v>15-19</v>
      </c>
      <c r="U482" t="str">
        <f t="shared" si="71"/>
        <v>&lt;2</v>
      </c>
    </row>
    <row r="483" spans="2:21" x14ac:dyDescent="0.25">
      <c r="B483">
        <v>37</v>
      </c>
      <c r="C483">
        <v>254</v>
      </c>
      <c r="D483">
        <v>1</v>
      </c>
      <c r="E483">
        <v>83</v>
      </c>
      <c r="F483">
        <v>3622</v>
      </c>
      <c r="G483">
        <v>22794</v>
      </c>
      <c r="H483">
        <v>1</v>
      </c>
      <c r="I483">
        <v>13</v>
      </c>
      <c r="J483">
        <v>3</v>
      </c>
      <c r="M483" t="str">
        <f t="shared" si="63"/>
        <v>34-38</v>
      </c>
      <c r="N483" t="str">
        <f t="shared" si="64"/>
        <v>UPTO 400</v>
      </c>
      <c r="O483" t="str">
        <f t="shared" si="65"/>
        <v>&lt;2</v>
      </c>
      <c r="P483" t="str">
        <f t="shared" si="66"/>
        <v>74-87</v>
      </c>
      <c r="Q483" t="str">
        <f t="shared" si="67"/>
        <v>2k-4k</v>
      </c>
      <c r="R483" t="str">
        <f t="shared" si="68"/>
        <v>21k</v>
      </c>
      <c r="S483" t="str">
        <f t="shared" si="69"/>
        <v>0</v>
      </c>
      <c r="T483" t="str">
        <f t="shared" si="70"/>
        <v>13</v>
      </c>
      <c r="U483" t="str">
        <f t="shared" si="71"/>
        <v>3</v>
      </c>
    </row>
    <row r="484" spans="2:21" x14ac:dyDescent="0.25">
      <c r="B484">
        <v>31</v>
      </c>
      <c r="C484">
        <v>1365</v>
      </c>
      <c r="D484">
        <v>13</v>
      </c>
      <c r="E484">
        <v>46</v>
      </c>
      <c r="F484">
        <v>4233</v>
      </c>
      <c r="G484">
        <v>11512</v>
      </c>
      <c r="H484">
        <v>2</v>
      </c>
      <c r="I484">
        <v>17</v>
      </c>
      <c r="J484">
        <v>2</v>
      </c>
      <c r="M484" t="str">
        <f t="shared" si="63"/>
        <v>29-34</v>
      </c>
      <c r="N484" t="str">
        <f t="shared" si="64"/>
        <v>1300+</v>
      </c>
      <c r="O484" t="str">
        <f t="shared" si="65"/>
        <v>9-16</v>
      </c>
      <c r="P484" t="str">
        <f t="shared" si="66"/>
        <v>45-59</v>
      </c>
      <c r="Q484" t="str">
        <f t="shared" si="67"/>
        <v>2k-4k</v>
      </c>
      <c r="R484" t="str">
        <f t="shared" si="68"/>
        <v>6k-11k</v>
      </c>
      <c r="S484" t="str">
        <f t="shared" si="69"/>
        <v>&lt;3</v>
      </c>
      <c r="T484" t="str">
        <f t="shared" si="70"/>
        <v>15-19</v>
      </c>
      <c r="U484" t="str">
        <f t="shared" si="71"/>
        <v>&lt;2</v>
      </c>
    </row>
    <row r="485" spans="2:21" x14ac:dyDescent="0.25">
      <c r="B485">
        <v>35</v>
      </c>
      <c r="C485">
        <v>538</v>
      </c>
      <c r="D485">
        <v>25</v>
      </c>
      <c r="E485">
        <v>54</v>
      </c>
      <c r="F485">
        <v>3681</v>
      </c>
      <c r="G485">
        <v>14004</v>
      </c>
      <c r="H485">
        <v>4</v>
      </c>
      <c r="I485">
        <v>14</v>
      </c>
      <c r="J485">
        <v>3</v>
      </c>
      <c r="M485" t="str">
        <f t="shared" si="63"/>
        <v>34-38</v>
      </c>
      <c r="N485" t="str">
        <f t="shared" si="64"/>
        <v>400-700</v>
      </c>
      <c r="O485" t="str">
        <f t="shared" si="65"/>
        <v>16+</v>
      </c>
      <c r="P485" t="str">
        <f t="shared" si="66"/>
        <v>45-59</v>
      </c>
      <c r="Q485" t="str">
        <f t="shared" si="67"/>
        <v>2k-4k</v>
      </c>
      <c r="R485" t="str">
        <f t="shared" si="68"/>
        <v>11k-16k</v>
      </c>
      <c r="S485" t="str">
        <f t="shared" si="69"/>
        <v>&lt;5</v>
      </c>
      <c r="T485" t="str">
        <f t="shared" si="70"/>
        <v>13-15</v>
      </c>
      <c r="U485" t="str">
        <f t="shared" si="71"/>
        <v>3</v>
      </c>
    </row>
    <row r="486" spans="2:21" x14ac:dyDescent="0.25">
      <c r="B486">
        <v>31</v>
      </c>
      <c r="C486">
        <v>525</v>
      </c>
      <c r="D486">
        <v>6</v>
      </c>
      <c r="E486">
        <v>66</v>
      </c>
      <c r="F486">
        <v>5460</v>
      </c>
      <c r="G486">
        <v>6219</v>
      </c>
      <c r="H486">
        <v>4</v>
      </c>
      <c r="I486">
        <v>22</v>
      </c>
      <c r="J486">
        <v>4</v>
      </c>
      <c r="M486" t="str">
        <f t="shared" si="63"/>
        <v>29-34</v>
      </c>
      <c r="N486" t="str">
        <f t="shared" si="64"/>
        <v>400-700</v>
      </c>
      <c r="O486" t="str">
        <f t="shared" si="65"/>
        <v>5-9</v>
      </c>
      <c r="P486" t="str">
        <f t="shared" si="66"/>
        <v>59-74</v>
      </c>
      <c r="Q486" t="str">
        <f t="shared" si="67"/>
        <v>4k-5k</v>
      </c>
      <c r="R486" t="str">
        <f t="shared" si="68"/>
        <v>&lt;6k</v>
      </c>
      <c r="S486" t="str">
        <f t="shared" si="69"/>
        <v>&lt;5</v>
      </c>
      <c r="T486" t="str">
        <f t="shared" si="70"/>
        <v>19+</v>
      </c>
      <c r="U486" t="str">
        <f t="shared" si="71"/>
        <v>4</v>
      </c>
    </row>
    <row r="487" spans="2:21" x14ac:dyDescent="0.25">
      <c r="B487">
        <v>27</v>
      </c>
      <c r="C487">
        <v>798</v>
      </c>
      <c r="D487">
        <v>6</v>
      </c>
      <c r="E487">
        <v>66</v>
      </c>
      <c r="F487">
        <v>2187</v>
      </c>
      <c r="G487">
        <v>5013</v>
      </c>
      <c r="H487">
        <v>0</v>
      </c>
      <c r="I487">
        <v>12</v>
      </c>
      <c r="J487">
        <v>5</v>
      </c>
      <c r="M487" t="str">
        <f t="shared" si="63"/>
        <v>18-29</v>
      </c>
      <c r="N487" t="str">
        <f t="shared" si="64"/>
        <v>700-1000</v>
      </c>
      <c r="O487" t="str">
        <f t="shared" si="65"/>
        <v>5-9</v>
      </c>
      <c r="P487" t="str">
        <f t="shared" si="66"/>
        <v>59-74</v>
      </c>
      <c r="Q487" t="str">
        <f t="shared" si="67"/>
        <v>&lt;2k</v>
      </c>
      <c r="R487" t="str">
        <f t="shared" si="68"/>
        <v>&lt;6k</v>
      </c>
      <c r="S487" t="str">
        <f t="shared" si="69"/>
        <v>0</v>
      </c>
      <c r="T487" t="str">
        <f t="shared" si="70"/>
        <v>&lt;12</v>
      </c>
      <c r="U487" t="str">
        <f t="shared" si="71"/>
        <v>4+</v>
      </c>
    </row>
    <row r="488" spans="2:21" x14ac:dyDescent="0.25">
      <c r="B488">
        <v>37</v>
      </c>
      <c r="C488">
        <v>558</v>
      </c>
      <c r="D488">
        <v>2</v>
      </c>
      <c r="E488">
        <v>75</v>
      </c>
      <c r="F488">
        <v>9602</v>
      </c>
      <c r="G488">
        <v>3010</v>
      </c>
      <c r="H488">
        <v>4</v>
      </c>
      <c r="I488">
        <v>11</v>
      </c>
      <c r="J488">
        <v>3</v>
      </c>
      <c r="M488" t="str">
        <f t="shared" si="63"/>
        <v>34-38</v>
      </c>
      <c r="N488" t="str">
        <f t="shared" si="64"/>
        <v>400-700</v>
      </c>
      <c r="O488" t="str">
        <f t="shared" si="65"/>
        <v>&lt;2</v>
      </c>
      <c r="P488" t="str">
        <f t="shared" si="66"/>
        <v>74-87</v>
      </c>
      <c r="Q488" t="str">
        <f t="shared" si="67"/>
        <v>5k-9k</v>
      </c>
      <c r="R488" t="str">
        <f t="shared" si="68"/>
        <v>&lt;6k</v>
      </c>
      <c r="S488" t="str">
        <f t="shared" si="69"/>
        <v>&lt;5</v>
      </c>
      <c r="T488" t="str">
        <f t="shared" si="70"/>
        <v>&lt;12</v>
      </c>
      <c r="U488" t="str">
        <f t="shared" si="71"/>
        <v>3</v>
      </c>
    </row>
    <row r="489" spans="2:21" x14ac:dyDescent="0.25">
      <c r="B489">
        <v>20</v>
      </c>
      <c r="C489">
        <v>959</v>
      </c>
      <c r="D489">
        <v>1</v>
      </c>
      <c r="E489">
        <v>83</v>
      </c>
      <c r="F489">
        <v>2836</v>
      </c>
      <c r="G489">
        <v>11757</v>
      </c>
      <c r="H489">
        <v>1</v>
      </c>
      <c r="I489">
        <v>13</v>
      </c>
      <c r="J489">
        <v>0</v>
      </c>
      <c r="M489" t="str">
        <f t="shared" si="63"/>
        <v>18-29</v>
      </c>
      <c r="N489" t="str">
        <f t="shared" si="64"/>
        <v>1000-1300</v>
      </c>
      <c r="O489" t="str">
        <f t="shared" si="65"/>
        <v>&lt;2</v>
      </c>
      <c r="P489" t="str">
        <f t="shared" si="66"/>
        <v>74-87</v>
      </c>
      <c r="Q489" t="str">
        <f t="shared" si="67"/>
        <v>2k-4k</v>
      </c>
      <c r="R489" t="str">
        <f t="shared" si="68"/>
        <v>6k-11k</v>
      </c>
      <c r="S489" t="str">
        <f t="shared" si="69"/>
        <v>0</v>
      </c>
      <c r="T489" t="str">
        <f t="shared" si="70"/>
        <v>13</v>
      </c>
      <c r="U489" t="str">
        <f t="shared" si="71"/>
        <v>&lt;2</v>
      </c>
    </row>
    <row r="490" spans="2:21" x14ac:dyDescent="0.25">
      <c r="B490">
        <v>42</v>
      </c>
      <c r="C490">
        <v>622</v>
      </c>
      <c r="D490">
        <v>2</v>
      </c>
      <c r="E490">
        <v>81</v>
      </c>
      <c r="F490">
        <v>4089</v>
      </c>
      <c r="G490">
        <v>5718</v>
      </c>
      <c r="H490">
        <v>1</v>
      </c>
      <c r="I490">
        <v>13</v>
      </c>
      <c r="J490">
        <v>4</v>
      </c>
      <c r="M490" t="str">
        <f t="shared" si="63"/>
        <v>38-45</v>
      </c>
      <c r="N490" t="str">
        <f t="shared" si="64"/>
        <v>400-700</v>
      </c>
      <c r="O490" t="str">
        <f t="shared" si="65"/>
        <v>&lt;2</v>
      </c>
      <c r="P490" t="str">
        <f t="shared" si="66"/>
        <v>74-87</v>
      </c>
      <c r="Q490" t="str">
        <f t="shared" si="67"/>
        <v>2k-4k</v>
      </c>
      <c r="R490" t="str">
        <f t="shared" si="68"/>
        <v>&lt;6k</v>
      </c>
      <c r="S490" t="str">
        <f t="shared" si="69"/>
        <v>0</v>
      </c>
      <c r="T490" t="str">
        <f t="shared" si="70"/>
        <v>13</v>
      </c>
      <c r="U490" t="str">
        <f t="shared" si="71"/>
        <v>4</v>
      </c>
    </row>
    <row r="491" spans="2:21" x14ac:dyDescent="0.25">
      <c r="B491">
        <v>43</v>
      </c>
      <c r="C491">
        <v>782</v>
      </c>
      <c r="D491">
        <v>6</v>
      </c>
      <c r="E491">
        <v>50</v>
      </c>
      <c r="F491">
        <v>16627</v>
      </c>
      <c r="G491">
        <v>2671</v>
      </c>
      <c r="H491">
        <v>4</v>
      </c>
      <c r="I491">
        <v>14</v>
      </c>
      <c r="J491">
        <v>3</v>
      </c>
      <c r="M491" t="str">
        <f t="shared" si="63"/>
        <v>38-45</v>
      </c>
      <c r="N491" t="str">
        <f t="shared" si="64"/>
        <v>700-1000</v>
      </c>
      <c r="O491" t="str">
        <f t="shared" si="65"/>
        <v>5-9</v>
      </c>
      <c r="P491" t="str">
        <f t="shared" si="66"/>
        <v>45-59</v>
      </c>
      <c r="Q491" t="str">
        <f t="shared" si="67"/>
        <v>9k+</v>
      </c>
      <c r="R491" t="str">
        <f t="shared" si="68"/>
        <v>&lt;6k</v>
      </c>
      <c r="S491" t="str">
        <f t="shared" si="69"/>
        <v>&lt;5</v>
      </c>
      <c r="T491" t="str">
        <f t="shared" si="70"/>
        <v>13-15</v>
      </c>
      <c r="U491" t="str">
        <f t="shared" si="71"/>
        <v>3</v>
      </c>
    </row>
    <row r="492" spans="2:21" x14ac:dyDescent="0.25">
      <c r="B492">
        <v>38</v>
      </c>
      <c r="C492">
        <v>362</v>
      </c>
      <c r="D492">
        <v>1</v>
      </c>
      <c r="E492">
        <v>43</v>
      </c>
      <c r="F492">
        <v>2619</v>
      </c>
      <c r="G492">
        <v>14561</v>
      </c>
      <c r="H492">
        <v>3</v>
      </c>
      <c r="I492">
        <v>17</v>
      </c>
      <c r="J492">
        <v>3</v>
      </c>
      <c r="M492" t="str">
        <f t="shared" si="63"/>
        <v>34-38</v>
      </c>
      <c r="N492" t="str">
        <f t="shared" si="64"/>
        <v>UPTO 400</v>
      </c>
      <c r="O492" t="str">
        <f t="shared" si="65"/>
        <v>&lt;2</v>
      </c>
      <c r="P492" t="str">
        <f t="shared" si="66"/>
        <v>&lt;45</v>
      </c>
      <c r="Q492" t="str">
        <f t="shared" si="67"/>
        <v>&lt;2k</v>
      </c>
      <c r="R492" t="str">
        <f t="shared" si="68"/>
        <v>11k-16k</v>
      </c>
      <c r="S492" t="str">
        <f t="shared" si="69"/>
        <v>&lt;3</v>
      </c>
      <c r="T492" t="str">
        <f t="shared" si="70"/>
        <v>15-19</v>
      </c>
      <c r="U492" t="str">
        <f t="shared" si="71"/>
        <v>3</v>
      </c>
    </row>
    <row r="493" spans="2:21" x14ac:dyDescent="0.25">
      <c r="B493">
        <v>43</v>
      </c>
      <c r="C493">
        <v>1001</v>
      </c>
      <c r="D493">
        <v>9</v>
      </c>
      <c r="E493">
        <v>72</v>
      </c>
      <c r="F493">
        <v>5679</v>
      </c>
      <c r="G493">
        <v>19627</v>
      </c>
      <c r="H493">
        <v>3</v>
      </c>
      <c r="I493">
        <v>13</v>
      </c>
      <c r="J493">
        <v>3</v>
      </c>
      <c r="M493" t="str">
        <f t="shared" si="63"/>
        <v>38-45</v>
      </c>
      <c r="N493" t="str">
        <f t="shared" si="64"/>
        <v>1000-1300</v>
      </c>
      <c r="O493" t="str">
        <f t="shared" si="65"/>
        <v>5-9</v>
      </c>
      <c r="P493" t="str">
        <f t="shared" si="66"/>
        <v>59-74</v>
      </c>
      <c r="Q493" t="str">
        <f t="shared" si="67"/>
        <v>4k-5k</v>
      </c>
      <c r="R493" t="str">
        <f t="shared" si="68"/>
        <v>16k-21k</v>
      </c>
      <c r="S493" t="str">
        <f t="shared" si="69"/>
        <v>&lt;3</v>
      </c>
      <c r="T493" t="str">
        <f t="shared" si="70"/>
        <v>13</v>
      </c>
      <c r="U493" t="str">
        <f t="shared" si="71"/>
        <v>3</v>
      </c>
    </row>
    <row r="494" spans="2:21" x14ac:dyDescent="0.25">
      <c r="B494">
        <v>48</v>
      </c>
      <c r="C494">
        <v>1236</v>
      </c>
      <c r="D494">
        <v>1</v>
      </c>
      <c r="E494">
        <v>40</v>
      </c>
      <c r="F494">
        <v>15402</v>
      </c>
      <c r="G494">
        <v>17997</v>
      </c>
      <c r="H494">
        <v>5</v>
      </c>
      <c r="I494">
        <v>11</v>
      </c>
      <c r="J494">
        <v>3</v>
      </c>
      <c r="M494" t="str">
        <f t="shared" si="63"/>
        <v>45+</v>
      </c>
      <c r="N494" t="str">
        <f t="shared" si="64"/>
        <v>1300+</v>
      </c>
      <c r="O494" t="str">
        <f t="shared" si="65"/>
        <v>&lt;2</v>
      </c>
      <c r="P494" t="str">
        <f t="shared" si="66"/>
        <v>&lt;45</v>
      </c>
      <c r="Q494" t="str">
        <f t="shared" si="67"/>
        <v>9k+</v>
      </c>
      <c r="R494" t="str">
        <f t="shared" si="68"/>
        <v>16k-21k</v>
      </c>
      <c r="S494" t="str">
        <f t="shared" si="69"/>
        <v>&lt;5</v>
      </c>
      <c r="T494" t="str">
        <f t="shared" si="70"/>
        <v>&lt;12</v>
      </c>
      <c r="U494" t="str">
        <f t="shared" si="71"/>
        <v>3</v>
      </c>
    </row>
    <row r="495" spans="2:21" x14ac:dyDescent="0.25">
      <c r="B495">
        <v>44</v>
      </c>
      <c r="C495">
        <v>1112</v>
      </c>
      <c r="D495">
        <v>1</v>
      </c>
      <c r="E495">
        <v>50</v>
      </c>
      <c r="F495">
        <v>5985</v>
      </c>
      <c r="G495">
        <v>26894</v>
      </c>
      <c r="H495">
        <v>4</v>
      </c>
      <c r="I495">
        <v>11</v>
      </c>
      <c r="J495">
        <v>1</v>
      </c>
      <c r="M495" t="str">
        <f t="shared" si="63"/>
        <v>38-45</v>
      </c>
      <c r="N495" t="str">
        <f t="shared" si="64"/>
        <v>1000-1300</v>
      </c>
      <c r="O495" t="str">
        <f t="shared" si="65"/>
        <v>&lt;2</v>
      </c>
      <c r="P495" t="str">
        <f t="shared" si="66"/>
        <v>45-59</v>
      </c>
      <c r="Q495" t="str">
        <f t="shared" si="67"/>
        <v>5k-9k</v>
      </c>
      <c r="R495" t="str">
        <f t="shared" si="68"/>
        <v>21k</v>
      </c>
      <c r="S495" t="str">
        <f t="shared" si="69"/>
        <v>&lt;5</v>
      </c>
      <c r="T495" t="str">
        <f t="shared" si="70"/>
        <v>&lt;12</v>
      </c>
      <c r="U495" t="str">
        <f t="shared" si="71"/>
        <v>&lt;2</v>
      </c>
    </row>
    <row r="496" spans="2:21" x14ac:dyDescent="0.25">
      <c r="B496">
        <v>34</v>
      </c>
      <c r="C496">
        <v>204</v>
      </c>
      <c r="D496">
        <v>14</v>
      </c>
      <c r="E496">
        <v>31</v>
      </c>
      <c r="F496">
        <v>2579</v>
      </c>
      <c r="G496">
        <v>2912</v>
      </c>
      <c r="H496">
        <v>1</v>
      </c>
      <c r="I496">
        <v>18</v>
      </c>
      <c r="J496">
        <v>3</v>
      </c>
      <c r="M496" t="str">
        <f t="shared" si="63"/>
        <v>29-34</v>
      </c>
      <c r="N496" t="str">
        <f t="shared" si="64"/>
        <v>UPTO 400</v>
      </c>
      <c r="O496" t="str">
        <f t="shared" si="65"/>
        <v>9-16</v>
      </c>
      <c r="P496" t="str">
        <f t="shared" si="66"/>
        <v>&lt;45</v>
      </c>
      <c r="Q496" t="str">
        <f t="shared" si="67"/>
        <v>&lt;2k</v>
      </c>
      <c r="R496" t="str">
        <f t="shared" si="68"/>
        <v>&lt;6k</v>
      </c>
      <c r="S496" t="str">
        <f t="shared" si="69"/>
        <v>0</v>
      </c>
      <c r="T496" t="str">
        <f t="shared" si="70"/>
        <v>15-19</v>
      </c>
      <c r="U496" t="str">
        <f t="shared" si="71"/>
        <v>3</v>
      </c>
    </row>
    <row r="497" spans="2:21" x14ac:dyDescent="0.25">
      <c r="B497">
        <v>27</v>
      </c>
      <c r="C497">
        <v>1420</v>
      </c>
      <c r="D497">
        <v>2</v>
      </c>
      <c r="E497">
        <v>85</v>
      </c>
      <c r="F497">
        <v>3041</v>
      </c>
      <c r="G497">
        <v>16346</v>
      </c>
      <c r="H497">
        <v>0</v>
      </c>
      <c r="I497">
        <v>11</v>
      </c>
      <c r="J497">
        <v>3</v>
      </c>
      <c r="M497" t="str">
        <f t="shared" si="63"/>
        <v>18-29</v>
      </c>
      <c r="N497" t="str">
        <f t="shared" si="64"/>
        <v>1300+</v>
      </c>
      <c r="O497" t="str">
        <f t="shared" si="65"/>
        <v>&lt;2</v>
      </c>
      <c r="P497" t="str">
        <f t="shared" si="66"/>
        <v>74-87</v>
      </c>
      <c r="Q497" t="str">
        <f t="shared" si="67"/>
        <v>2k-4k</v>
      </c>
      <c r="R497" t="str">
        <f t="shared" si="68"/>
        <v>11k-16k</v>
      </c>
      <c r="S497" t="str">
        <f t="shared" si="69"/>
        <v>0</v>
      </c>
      <c r="T497" t="str">
        <f t="shared" si="70"/>
        <v>&lt;12</v>
      </c>
      <c r="U497" t="str">
        <f t="shared" si="71"/>
        <v>3</v>
      </c>
    </row>
    <row r="498" spans="2:21" x14ac:dyDescent="0.25">
      <c r="B498">
        <v>21</v>
      </c>
      <c r="C498">
        <v>1343</v>
      </c>
      <c r="D498">
        <v>22</v>
      </c>
      <c r="E498">
        <v>49</v>
      </c>
      <c r="F498">
        <v>3447</v>
      </c>
      <c r="G498">
        <v>24444</v>
      </c>
      <c r="H498">
        <v>1</v>
      </c>
      <c r="I498">
        <v>11</v>
      </c>
      <c r="J498">
        <v>2</v>
      </c>
      <c r="M498" t="str">
        <f t="shared" si="63"/>
        <v>18-29</v>
      </c>
      <c r="N498" t="str">
        <f t="shared" si="64"/>
        <v>1300+</v>
      </c>
      <c r="O498" t="str">
        <f t="shared" si="65"/>
        <v>16+</v>
      </c>
      <c r="P498" t="str">
        <f t="shared" si="66"/>
        <v>45-59</v>
      </c>
      <c r="Q498" t="str">
        <f t="shared" si="67"/>
        <v>2k-4k</v>
      </c>
      <c r="R498" t="str">
        <f t="shared" si="68"/>
        <v>21k</v>
      </c>
      <c r="S498" t="str">
        <f t="shared" si="69"/>
        <v>0</v>
      </c>
      <c r="T498" t="str">
        <f t="shared" si="70"/>
        <v>&lt;12</v>
      </c>
      <c r="U498" t="str">
        <f t="shared" si="71"/>
        <v>&lt;2</v>
      </c>
    </row>
    <row r="499" spans="2:21" x14ac:dyDescent="0.25">
      <c r="B499">
        <v>44</v>
      </c>
      <c r="C499">
        <v>1315</v>
      </c>
      <c r="D499">
        <v>3</v>
      </c>
      <c r="E499">
        <v>35</v>
      </c>
      <c r="F499">
        <v>19513</v>
      </c>
      <c r="G499">
        <v>9358</v>
      </c>
      <c r="H499">
        <v>4</v>
      </c>
      <c r="I499">
        <v>12</v>
      </c>
      <c r="J499">
        <v>2</v>
      </c>
      <c r="M499" t="str">
        <f t="shared" si="63"/>
        <v>38-45</v>
      </c>
      <c r="N499" t="str">
        <f t="shared" si="64"/>
        <v>1300+</v>
      </c>
      <c r="O499" t="str">
        <f t="shared" si="65"/>
        <v>2-5</v>
      </c>
      <c r="P499" t="str">
        <f t="shared" si="66"/>
        <v>&lt;45</v>
      </c>
      <c r="Q499" t="str">
        <f t="shared" si="67"/>
        <v>9k+</v>
      </c>
      <c r="R499" t="str">
        <f t="shared" si="68"/>
        <v>6k-11k</v>
      </c>
      <c r="S499" t="str">
        <f t="shared" si="69"/>
        <v>&lt;5</v>
      </c>
      <c r="T499" t="str">
        <f t="shared" si="70"/>
        <v>&lt;12</v>
      </c>
      <c r="U499" t="str">
        <f t="shared" si="71"/>
        <v>&lt;2</v>
      </c>
    </row>
    <row r="500" spans="2:21" x14ac:dyDescent="0.25">
      <c r="B500">
        <v>22</v>
      </c>
      <c r="C500">
        <v>604</v>
      </c>
      <c r="D500">
        <v>6</v>
      </c>
      <c r="E500">
        <v>69</v>
      </c>
      <c r="F500">
        <v>2773</v>
      </c>
      <c r="G500">
        <v>12145</v>
      </c>
      <c r="H500">
        <v>0</v>
      </c>
      <c r="I500">
        <v>20</v>
      </c>
      <c r="J500">
        <v>3</v>
      </c>
      <c r="M500" t="str">
        <f t="shared" si="63"/>
        <v>18-29</v>
      </c>
      <c r="N500" t="str">
        <f t="shared" si="64"/>
        <v>400-700</v>
      </c>
      <c r="O500" t="str">
        <f t="shared" si="65"/>
        <v>5-9</v>
      </c>
      <c r="P500" t="str">
        <f t="shared" si="66"/>
        <v>59-74</v>
      </c>
      <c r="Q500" t="str">
        <f t="shared" si="67"/>
        <v>2k-4k</v>
      </c>
      <c r="R500" t="str">
        <f t="shared" si="68"/>
        <v>11k-16k</v>
      </c>
      <c r="S500" t="str">
        <f t="shared" si="69"/>
        <v>0</v>
      </c>
      <c r="T500" t="str">
        <f t="shared" si="70"/>
        <v>19+</v>
      </c>
      <c r="U500" t="str">
        <f t="shared" si="71"/>
        <v>3</v>
      </c>
    </row>
    <row r="501" spans="2:21" x14ac:dyDescent="0.25">
      <c r="B501">
        <v>33</v>
      </c>
      <c r="C501">
        <v>1216</v>
      </c>
      <c r="D501">
        <v>8</v>
      </c>
      <c r="E501">
        <v>39</v>
      </c>
      <c r="F501">
        <v>7104</v>
      </c>
      <c r="G501">
        <v>20431</v>
      </c>
      <c r="H501">
        <v>0</v>
      </c>
      <c r="I501">
        <v>12</v>
      </c>
      <c r="J501">
        <v>3</v>
      </c>
      <c r="M501" t="str">
        <f t="shared" si="63"/>
        <v>29-34</v>
      </c>
      <c r="N501" t="str">
        <f t="shared" si="64"/>
        <v>1000-1300</v>
      </c>
      <c r="O501" t="str">
        <f t="shared" si="65"/>
        <v>5-9</v>
      </c>
      <c r="P501" t="str">
        <f t="shared" si="66"/>
        <v>&lt;45</v>
      </c>
      <c r="Q501" t="str">
        <f t="shared" si="67"/>
        <v>5k-9k</v>
      </c>
      <c r="R501" t="str">
        <f t="shared" si="68"/>
        <v>16k-21k</v>
      </c>
      <c r="S501" t="str">
        <f t="shared" si="69"/>
        <v>0</v>
      </c>
      <c r="T501" t="str">
        <f t="shared" si="70"/>
        <v>&lt;12</v>
      </c>
      <c r="U501" t="str">
        <f t="shared" si="71"/>
        <v>3</v>
      </c>
    </row>
    <row r="502" spans="2:21" x14ac:dyDescent="0.25">
      <c r="B502">
        <v>32</v>
      </c>
      <c r="C502">
        <v>646</v>
      </c>
      <c r="D502">
        <v>9</v>
      </c>
      <c r="E502">
        <v>92</v>
      </c>
      <c r="F502">
        <v>6322</v>
      </c>
      <c r="G502">
        <v>18089</v>
      </c>
      <c r="H502">
        <v>1</v>
      </c>
      <c r="I502">
        <v>12</v>
      </c>
      <c r="J502">
        <v>2</v>
      </c>
      <c r="M502" t="str">
        <f t="shared" si="63"/>
        <v>29-34</v>
      </c>
      <c r="N502" t="str">
        <f t="shared" si="64"/>
        <v>400-700</v>
      </c>
      <c r="O502" t="str">
        <f t="shared" si="65"/>
        <v>5-9</v>
      </c>
      <c r="P502" t="str">
        <f t="shared" si="66"/>
        <v>87+</v>
      </c>
      <c r="Q502" t="str">
        <f t="shared" si="67"/>
        <v>5k-9k</v>
      </c>
      <c r="R502" t="str">
        <f t="shared" si="68"/>
        <v>16k-21k</v>
      </c>
      <c r="S502" t="str">
        <f t="shared" si="69"/>
        <v>0</v>
      </c>
      <c r="T502" t="str">
        <f t="shared" si="70"/>
        <v>&lt;12</v>
      </c>
      <c r="U502" t="str">
        <f t="shared" si="71"/>
        <v>&lt;2</v>
      </c>
    </row>
    <row r="503" spans="2:21" x14ac:dyDescent="0.25">
      <c r="B503">
        <v>30</v>
      </c>
      <c r="C503">
        <v>160</v>
      </c>
      <c r="D503">
        <v>3</v>
      </c>
      <c r="E503">
        <v>71</v>
      </c>
      <c r="F503">
        <v>2083</v>
      </c>
      <c r="G503">
        <v>22653</v>
      </c>
      <c r="H503">
        <v>1</v>
      </c>
      <c r="I503">
        <v>20</v>
      </c>
      <c r="J503">
        <v>2</v>
      </c>
      <c r="M503" t="str">
        <f t="shared" si="63"/>
        <v>29-34</v>
      </c>
      <c r="N503" t="str">
        <f t="shared" si="64"/>
        <v>UPTO 400</v>
      </c>
      <c r="O503" t="str">
        <f t="shared" si="65"/>
        <v>2-5</v>
      </c>
      <c r="P503" t="str">
        <f t="shared" si="66"/>
        <v>59-74</v>
      </c>
      <c r="Q503" t="str">
        <f t="shared" si="67"/>
        <v>&lt;2k</v>
      </c>
      <c r="R503" t="str">
        <f t="shared" si="68"/>
        <v>21k</v>
      </c>
      <c r="S503" t="str">
        <f t="shared" si="69"/>
        <v>0</v>
      </c>
      <c r="T503" t="str">
        <f t="shared" si="70"/>
        <v>19+</v>
      </c>
      <c r="U503" t="str">
        <f t="shared" si="71"/>
        <v>&lt;2</v>
      </c>
    </row>
    <row r="504" spans="2:21" x14ac:dyDescent="0.25">
      <c r="B504">
        <v>53</v>
      </c>
      <c r="C504">
        <v>238</v>
      </c>
      <c r="D504">
        <v>1</v>
      </c>
      <c r="E504">
        <v>34</v>
      </c>
      <c r="F504">
        <v>8381</v>
      </c>
      <c r="G504">
        <v>7507</v>
      </c>
      <c r="H504">
        <v>7</v>
      </c>
      <c r="I504">
        <v>20</v>
      </c>
      <c r="J504">
        <v>2</v>
      </c>
      <c r="M504" t="str">
        <f t="shared" si="63"/>
        <v>45+</v>
      </c>
      <c r="N504" t="str">
        <f t="shared" si="64"/>
        <v>UPTO 400</v>
      </c>
      <c r="O504" t="str">
        <f t="shared" si="65"/>
        <v>&lt;2</v>
      </c>
      <c r="P504" t="str">
        <f t="shared" si="66"/>
        <v>&lt;45</v>
      </c>
      <c r="Q504" t="str">
        <f t="shared" si="67"/>
        <v>5k-9k</v>
      </c>
      <c r="R504" t="str">
        <f t="shared" si="68"/>
        <v>6k-11k</v>
      </c>
      <c r="S504" t="str">
        <f t="shared" si="69"/>
        <v>5+</v>
      </c>
      <c r="T504" t="str">
        <f t="shared" si="70"/>
        <v>19+</v>
      </c>
      <c r="U504" t="str">
        <f t="shared" si="71"/>
        <v>&lt;2</v>
      </c>
    </row>
    <row r="505" spans="2:21" x14ac:dyDescent="0.25">
      <c r="B505">
        <v>34</v>
      </c>
      <c r="C505">
        <v>1397</v>
      </c>
      <c r="D505">
        <v>1</v>
      </c>
      <c r="E505">
        <v>42</v>
      </c>
      <c r="F505">
        <v>2691</v>
      </c>
      <c r="G505">
        <v>7660</v>
      </c>
      <c r="H505">
        <v>1</v>
      </c>
      <c r="I505">
        <v>12</v>
      </c>
      <c r="J505">
        <v>4</v>
      </c>
      <c r="M505" t="str">
        <f t="shared" si="63"/>
        <v>29-34</v>
      </c>
      <c r="N505" t="str">
        <f t="shared" si="64"/>
        <v>1300+</v>
      </c>
      <c r="O505" t="str">
        <f t="shared" si="65"/>
        <v>&lt;2</v>
      </c>
      <c r="P505" t="str">
        <f t="shared" si="66"/>
        <v>&lt;45</v>
      </c>
      <c r="Q505" t="str">
        <f t="shared" si="67"/>
        <v>&lt;2k</v>
      </c>
      <c r="R505" t="str">
        <f t="shared" si="68"/>
        <v>6k-11k</v>
      </c>
      <c r="S505" t="str">
        <f t="shared" si="69"/>
        <v>0</v>
      </c>
      <c r="T505" t="str">
        <f t="shared" si="70"/>
        <v>&lt;12</v>
      </c>
      <c r="U505" t="str">
        <f t="shared" si="71"/>
        <v>4</v>
      </c>
    </row>
    <row r="506" spans="2:21" x14ac:dyDescent="0.25">
      <c r="B506">
        <v>45</v>
      </c>
      <c r="C506">
        <v>306</v>
      </c>
      <c r="D506">
        <v>26</v>
      </c>
      <c r="E506">
        <v>100</v>
      </c>
      <c r="F506">
        <v>4286</v>
      </c>
      <c r="G506">
        <v>5630</v>
      </c>
      <c r="H506">
        <v>2</v>
      </c>
      <c r="I506">
        <v>14</v>
      </c>
      <c r="J506">
        <v>4</v>
      </c>
      <c r="M506" t="str">
        <f t="shared" si="63"/>
        <v>38-45</v>
      </c>
      <c r="N506" t="str">
        <f t="shared" si="64"/>
        <v>UPTO 400</v>
      </c>
      <c r="O506" t="str">
        <f t="shared" si="65"/>
        <v>16+</v>
      </c>
      <c r="P506" t="str">
        <f t="shared" si="66"/>
        <v>87+</v>
      </c>
      <c r="Q506" t="str">
        <f t="shared" si="67"/>
        <v>4k-5k</v>
      </c>
      <c r="R506" t="str">
        <f t="shared" si="68"/>
        <v>&lt;6k</v>
      </c>
      <c r="S506" t="str">
        <f t="shared" si="69"/>
        <v>&lt;3</v>
      </c>
      <c r="T506" t="str">
        <f t="shared" si="70"/>
        <v>13-15</v>
      </c>
      <c r="U506" t="str">
        <f t="shared" si="71"/>
        <v>4</v>
      </c>
    </row>
    <row r="507" spans="2:21" x14ac:dyDescent="0.25">
      <c r="B507">
        <v>26</v>
      </c>
      <c r="C507">
        <v>991</v>
      </c>
      <c r="D507">
        <v>6</v>
      </c>
      <c r="E507">
        <v>71</v>
      </c>
      <c r="F507">
        <v>2659</v>
      </c>
      <c r="G507">
        <v>17759</v>
      </c>
      <c r="H507">
        <v>1</v>
      </c>
      <c r="I507">
        <v>13</v>
      </c>
      <c r="J507">
        <v>2</v>
      </c>
      <c r="M507" t="str">
        <f t="shared" si="63"/>
        <v>18-29</v>
      </c>
      <c r="N507" t="str">
        <f t="shared" si="64"/>
        <v>1000-1300</v>
      </c>
      <c r="O507" t="str">
        <f t="shared" si="65"/>
        <v>5-9</v>
      </c>
      <c r="P507" t="str">
        <f t="shared" si="66"/>
        <v>59-74</v>
      </c>
      <c r="Q507" t="str">
        <f t="shared" si="67"/>
        <v>&lt;2k</v>
      </c>
      <c r="R507" t="str">
        <f t="shared" si="68"/>
        <v>16k-21k</v>
      </c>
      <c r="S507" t="str">
        <f t="shared" si="69"/>
        <v>0</v>
      </c>
      <c r="T507" t="str">
        <f t="shared" si="70"/>
        <v>13</v>
      </c>
      <c r="U507" t="str">
        <f t="shared" si="71"/>
        <v>&lt;2</v>
      </c>
    </row>
    <row r="508" spans="2:21" x14ac:dyDescent="0.25">
      <c r="B508">
        <v>37</v>
      </c>
      <c r="C508">
        <v>482</v>
      </c>
      <c r="D508">
        <v>3</v>
      </c>
      <c r="E508">
        <v>36</v>
      </c>
      <c r="F508">
        <v>9434</v>
      </c>
      <c r="G508">
        <v>9606</v>
      </c>
      <c r="H508">
        <v>1</v>
      </c>
      <c r="I508">
        <v>15</v>
      </c>
      <c r="J508">
        <v>2</v>
      </c>
      <c r="M508" t="str">
        <f t="shared" si="63"/>
        <v>34-38</v>
      </c>
      <c r="N508" t="str">
        <f t="shared" si="64"/>
        <v>400-700</v>
      </c>
      <c r="O508" t="str">
        <f t="shared" si="65"/>
        <v>2-5</v>
      </c>
      <c r="P508" t="str">
        <f t="shared" si="66"/>
        <v>&lt;45</v>
      </c>
      <c r="Q508" t="str">
        <f t="shared" si="67"/>
        <v>5k-9k</v>
      </c>
      <c r="R508" t="str">
        <f t="shared" si="68"/>
        <v>6k-11k</v>
      </c>
      <c r="S508" t="str">
        <f t="shared" si="69"/>
        <v>0</v>
      </c>
      <c r="T508" t="str">
        <f t="shared" si="70"/>
        <v>13-15</v>
      </c>
      <c r="U508" t="str">
        <f t="shared" si="71"/>
        <v>&lt;2</v>
      </c>
    </row>
    <row r="509" spans="2:21" x14ac:dyDescent="0.25">
      <c r="B509">
        <v>29</v>
      </c>
      <c r="C509">
        <v>1176</v>
      </c>
      <c r="D509">
        <v>3</v>
      </c>
      <c r="E509">
        <v>62</v>
      </c>
      <c r="F509">
        <v>5561</v>
      </c>
      <c r="G509">
        <v>3487</v>
      </c>
      <c r="H509">
        <v>1</v>
      </c>
      <c r="I509">
        <v>14</v>
      </c>
      <c r="J509">
        <v>5</v>
      </c>
      <c r="M509" t="str">
        <f t="shared" si="63"/>
        <v>18-29</v>
      </c>
      <c r="N509" t="str">
        <f t="shared" si="64"/>
        <v>1000-1300</v>
      </c>
      <c r="O509" t="str">
        <f t="shared" si="65"/>
        <v>2-5</v>
      </c>
      <c r="P509" t="str">
        <f t="shared" si="66"/>
        <v>59-74</v>
      </c>
      <c r="Q509" t="str">
        <f t="shared" si="67"/>
        <v>4k-5k</v>
      </c>
      <c r="R509" t="str">
        <f t="shared" si="68"/>
        <v>&lt;6k</v>
      </c>
      <c r="S509" t="str">
        <f t="shared" si="69"/>
        <v>0</v>
      </c>
      <c r="T509" t="str">
        <f t="shared" si="70"/>
        <v>13-15</v>
      </c>
      <c r="U509" t="str">
        <f t="shared" si="71"/>
        <v>4+</v>
      </c>
    </row>
    <row r="510" spans="2:21" x14ac:dyDescent="0.25">
      <c r="B510">
        <v>35</v>
      </c>
      <c r="C510">
        <v>1017</v>
      </c>
      <c r="D510">
        <v>6</v>
      </c>
      <c r="E510">
        <v>82</v>
      </c>
      <c r="F510">
        <v>6646</v>
      </c>
      <c r="G510">
        <v>19368</v>
      </c>
      <c r="H510">
        <v>1</v>
      </c>
      <c r="I510">
        <v>13</v>
      </c>
      <c r="J510">
        <v>3</v>
      </c>
      <c r="M510" t="str">
        <f t="shared" si="63"/>
        <v>34-38</v>
      </c>
      <c r="N510" t="str">
        <f t="shared" si="64"/>
        <v>1000-1300</v>
      </c>
      <c r="O510" t="str">
        <f t="shared" si="65"/>
        <v>5-9</v>
      </c>
      <c r="P510" t="str">
        <f t="shared" si="66"/>
        <v>74-87</v>
      </c>
      <c r="Q510" t="str">
        <f t="shared" si="67"/>
        <v>5k-9k</v>
      </c>
      <c r="R510" t="str">
        <f t="shared" si="68"/>
        <v>16k-21k</v>
      </c>
      <c r="S510" t="str">
        <f t="shared" si="69"/>
        <v>0</v>
      </c>
      <c r="T510" t="str">
        <f t="shared" si="70"/>
        <v>13</v>
      </c>
      <c r="U510" t="str">
        <f t="shared" si="71"/>
        <v>3</v>
      </c>
    </row>
    <row r="511" spans="2:21" x14ac:dyDescent="0.25">
      <c r="B511">
        <v>33</v>
      </c>
      <c r="C511">
        <v>1296</v>
      </c>
      <c r="D511">
        <v>6</v>
      </c>
      <c r="E511">
        <v>30</v>
      </c>
      <c r="F511">
        <v>7725</v>
      </c>
      <c r="G511">
        <v>5335</v>
      </c>
      <c r="H511">
        <v>3</v>
      </c>
      <c r="I511">
        <v>23</v>
      </c>
      <c r="J511">
        <v>2</v>
      </c>
      <c r="M511" t="str">
        <f t="shared" si="63"/>
        <v>29-34</v>
      </c>
      <c r="N511" t="str">
        <f t="shared" si="64"/>
        <v>1300+</v>
      </c>
      <c r="O511" t="str">
        <f t="shared" si="65"/>
        <v>5-9</v>
      </c>
      <c r="P511" t="str">
        <f t="shared" si="66"/>
        <v>&lt;45</v>
      </c>
      <c r="Q511" t="str">
        <f t="shared" si="67"/>
        <v>5k-9k</v>
      </c>
      <c r="R511" t="str">
        <f t="shared" si="68"/>
        <v>&lt;6k</v>
      </c>
      <c r="S511" t="str">
        <f t="shared" si="69"/>
        <v>&lt;3</v>
      </c>
      <c r="T511" t="str">
        <f t="shared" si="70"/>
        <v>19+</v>
      </c>
      <c r="U511" t="str">
        <f t="shared" si="71"/>
        <v>&lt;2</v>
      </c>
    </row>
    <row r="512" spans="2:21" x14ac:dyDescent="0.25">
      <c r="B512">
        <v>54</v>
      </c>
      <c r="C512">
        <v>397</v>
      </c>
      <c r="D512">
        <v>19</v>
      </c>
      <c r="E512">
        <v>88</v>
      </c>
      <c r="F512">
        <v>10725</v>
      </c>
      <c r="G512">
        <v>6729</v>
      </c>
      <c r="H512">
        <v>2</v>
      </c>
      <c r="I512">
        <v>15</v>
      </c>
      <c r="J512">
        <v>1</v>
      </c>
      <c r="M512" t="str">
        <f t="shared" si="63"/>
        <v>45+</v>
      </c>
      <c r="N512" t="str">
        <f t="shared" si="64"/>
        <v>400-700</v>
      </c>
      <c r="O512" t="str">
        <f t="shared" si="65"/>
        <v>16+</v>
      </c>
      <c r="P512" t="str">
        <f t="shared" si="66"/>
        <v>87+</v>
      </c>
      <c r="Q512" t="str">
        <f t="shared" si="67"/>
        <v>9k+</v>
      </c>
      <c r="R512" t="str">
        <f t="shared" si="68"/>
        <v>&lt;6k</v>
      </c>
      <c r="S512" t="str">
        <f t="shared" si="69"/>
        <v>&lt;3</v>
      </c>
      <c r="T512" t="str">
        <f t="shared" si="70"/>
        <v>13-15</v>
      </c>
      <c r="U512" t="str">
        <f t="shared" si="71"/>
        <v>&lt;2</v>
      </c>
    </row>
    <row r="513" spans="2:21" x14ac:dyDescent="0.25">
      <c r="B513">
        <v>36</v>
      </c>
      <c r="C513">
        <v>913</v>
      </c>
      <c r="D513">
        <v>9</v>
      </c>
      <c r="E513">
        <v>48</v>
      </c>
      <c r="F513">
        <v>8847</v>
      </c>
      <c r="G513">
        <v>13934</v>
      </c>
      <c r="H513">
        <v>2</v>
      </c>
      <c r="I513">
        <v>11</v>
      </c>
      <c r="J513">
        <v>2</v>
      </c>
      <c r="M513" t="str">
        <f t="shared" si="63"/>
        <v>34-38</v>
      </c>
      <c r="N513" t="str">
        <f t="shared" si="64"/>
        <v>700-1000</v>
      </c>
      <c r="O513" t="str">
        <f t="shared" si="65"/>
        <v>5-9</v>
      </c>
      <c r="P513" t="str">
        <f t="shared" si="66"/>
        <v>45-59</v>
      </c>
      <c r="Q513" t="str">
        <f t="shared" si="67"/>
        <v>5k-9k</v>
      </c>
      <c r="R513" t="str">
        <f t="shared" si="68"/>
        <v>11k-16k</v>
      </c>
      <c r="S513" t="str">
        <f t="shared" si="69"/>
        <v>&lt;3</v>
      </c>
      <c r="T513" t="str">
        <f t="shared" si="70"/>
        <v>&lt;12</v>
      </c>
      <c r="U513" t="str">
        <f t="shared" si="71"/>
        <v>&lt;2</v>
      </c>
    </row>
    <row r="514" spans="2:21" x14ac:dyDescent="0.25">
      <c r="B514">
        <v>27</v>
      </c>
      <c r="C514">
        <v>1115</v>
      </c>
      <c r="D514">
        <v>3</v>
      </c>
      <c r="E514">
        <v>54</v>
      </c>
      <c r="F514">
        <v>2045</v>
      </c>
      <c r="G514">
        <v>15174</v>
      </c>
      <c r="H514">
        <v>0</v>
      </c>
      <c r="I514">
        <v>13</v>
      </c>
      <c r="J514">
        <v>0</v>
      </c>
      <c r="M514" t="str">
        <f t="shared" si="63"/>
        <v>18-29</v>
      </c>
      <c r="N514" t="str">
        <f t="shared" si="64"/>
        <v>1000-1300</v>
      </c>
      <c r="O514" t="str">
        <f t="shared" si="65"/>
        <v>2-5</v>
      </c>
      <c r="P514" t="str">
        <f t="shared" si="66"/>
        <v>45-59</v>
      </c>
      <c r="Q514" t="str">
        <f t="shared" si="67"/>
        <v>&lt;2k</v>
      </c>
      <c r="R514" t="str">
        <f t="shared" si="68"/>
        <v>11k-16k</v>
      </c>
      <c r="S514" t="str">
        <f t="shared" si="69"/>
        <v>0</v>
      </c>
      <c r="T514" t="str">
        <f t="shared" si="70"/>
        <v>13</v>
      </c>
      <c r="U514" t="str">
        <f t="shared" si="71"/>
        <v>&lt;2</v>
      </c>
    </row>
    <row r="515" spans="2:21" x14ac:dyDescent="0.25">
      <c r="B515">
        <v>20</v>
      </c>
      <c r="C515">
        <v>1362</v>
      </c>
      <c r="D515">
        <v>10</v>
      </c>
      <c r="E515">
        <v>32</v>
      </c>
      <c r="F515">
        <v>1009</v>
      </c>
      <c r="G515">
        <v>26999</v>
      </c>
      <c r="H515">
        <v>1</v>
      </c>
      <c r="I515">
        <v>11</v>
      </c>
      <c r="J515">
        <v>5</v>
      </c>
      <c r="M515" t="str">
        <f t="shared" ref="M515:M578" si="72">IF(B515&lt;=29,"18-29",IF(B515&lt;=34,"29-34",IF(B515&lt;=38,"34-38",IF(B515&lt;=45,"38-45",IF(B515&gt;45,"45+")))))</f>
        <v>18-29</v>
      </c>
      <c r="N515" t="str">
        <f t="shared" ref="N515:N578" si="73">IF(C515&lt;=394,"UPTO 400",IF(C515&lt;=661,"400-700",IF(C515&lt;=938,"700-1000",IF(C515&lt;=1224,"1000-1300",IF(C515&gt;1224,"1300+")))))</f>
        <v>1300+</v>
      </c>
      <c r="O515" t="str">
        <f t="shared" ref="O515:O578" si="74">IF( D515&lt;=2,"&lt;2",IF(D515 &lt;=5,"2-5",IF(D515 &lt;= 9,"5-9",IF( D515&lt;=16,"9-16",IF(D515 &gt;16,"16+")))))</f>
        <v>9-16</v>
      </c>
      <c r="P515" t="str">
        <f t="shared" ref="P515:P578" si="75">IF( E515&lt;= 45,"&lt;45",IF(E515 &lt;=59,"45-59",IF(E515 &lt;= 74,"59-74",IF(E515 &lt;= 87,"74-87",IF(E515 &gt;87,"87+")))))</f>
        <v>&lt;45</v>
      </c>
      <c r="Q515" t="str">
        <f t="shared" ref="Q515:Q578" si="76">IF( F515&lt;= 2702,"&lt;2k",IF(F515 &lt;=4247,"2k-4k",IF(F515 &lt;=5769,"4k-5k",IF(F515&lt;=9830,"5k-9k",IF(F515 &gt;9830,"9k+")))))</f>
        <v>&lt;2k</v>
      </c>
      <c r="R515" t="str">
        <f t="shared" ref="R515:R578" si="77">IF( G515&lt;=6895,"&lt;6k",IF( G515&lt;=11817,"6k-11k",IF( G515&lt;=16625,"11k-16k",IF( G515&lt;=21712,"16k-21k",IF( G515&gt;21712,"21k")))))</f>
        <v>21k</v>
      </c>
      <c r="S515" t="str">
        <f t="shared" ref="S515:S578" si="78">IF(H515 &lt;=1,"0",IF( H515&lt;=1,"1",IF(H515 &lt;=3,"&lt;3",IF(H515 &lt;=5,"&lt;5",IF(H515 &gt; 5,"5+")))))</f>
        <v>0</v>
      </c>
      <c r="T515" t="str">
        <f t="shared" ref="T515:T578" si="79">IF(I515 &lt;= 12,"&lt;12",IF(I515 &lt;=13,"13",IF( I515&lt;=15,"13-15",IF(I515&lt;=19,"15-19",IF( I515&gt; 19,"19+")))))</f>
        <v>&lt;12</v>
      </c>
      <c r="U515" t="str">
        <f t="shared" ref="U515:U578" si="80">IF(J515 &lt;=2,"&lt;2",IF(J515 &lt;=2,"2",IF( J515&lt;=3,"3",IF(J515&lt;=4,"4",IF( J515&gt;4,"4+")))))</f>
        <v>4+</v>
      </c>
    </row>
    <row r="516" spans="2:21" x14ac:dyDescent="0.25">
      <c r="B516">
        <v>33</v>
      </c>
      <c r="C516">
        <v>1076</v>
      </c>
      <c r="D516">
        <v>3</v>
      </c>
      <c r="E516">
        <v>70</v>
      </c>
      <c r="F516">
        <v>3348</v>
      </c>
      <c r="G516">
        <v>3164</v>
      </c>
      <c r="H516">
        <v>1</v>
      </c>
      <c r="I516">
        <v>11</v>
      </c>
      <c r="J516">
        <v>3</v>
      </c>
      <c r="M516" t="str">
        <f t="shared" si="72"/>
        <v>29-34</v>
      </c>
      <c r="N516" t="str">
        <f t="shared" si="73"/>
        <v>1000-1300</v>
      </c>
      <c r="O516" t="str">
        <f t="shared" si="74"/>
        <v>2-5</v>
      </c>
      <c r="P516" t="str">
        <f t="shared" si="75"/>
        <v>59-74</v>
      </c>
      <c r="Q516" t="str">
        <f t="shared" si="76"/>
        <v>2k-4k</v>
      </c>
      <c r="R516" t="str">
        <f t="shared" si="77"/>
        <v>&lt;6k</v>
      </c>
      <c r="S516" t="str">
        <f t="shared" si="78"/>
        <v>0</v>
      </c>
      <c r="T516" t="str">
        <f t="shared" si="79"/>
        <v>&lt;12</v>
      </c>
      <c r="U516" t="str">
        <f t="shared" si="80"/>
        <v>3</v>
      </c>
    </row>
    <row r="517" spans="2:21" x14ac:dyDescent="0.25">
      <c r="B517">
        <v>35</v>
      </c>
      <c r="C517">
        <v>727</v>
      </c>
      <c r="D517">
        <v>3</v>
      </c>
      <c r="E517">
        <v>41</v>
      </c>
      <c r="F517">
        <v>6720</v>
      </c>
      <c r="G517">
        <v>16900</v>
      </c>
      <c r="H517">
        <v>1</v>
      </c>
      <c r="I517">
        <v>18</v>
      </c>
      <c r="J517">
        <v>3</v>
      </c>
      <c r="M517" t="str">
        <f t="shared" si="72"/>
        <v>34-38</v>
      </c>
      <c r="N517" t="str">
        <f t="shared" si="73"/>
        <v>700-1000</v>
      </c>
      <c r="O517" t="str">
        <f t="shared" si="74"/>
        <v>2-5</v>
      </c>
      <c r="P517" t="str">
        <f t="shared" si="75"/>
        <v>&lt;45</v>
      </c>
      <c r="Q517" t="str">
        <f t="shared" si="76"/>
        <v>5k-9k</v>
      </c>
      <c r="R517" t="str">
        <f t="shared" si="77"/>
        <v>16k-21k</v>
      </c>
      <c r="S517" t="str">
        <f t="shared" si="78"/>
        <v>0</v>
      </c>
      <c r="T517" t="str">
        <f t="shared" si="79"/>
        <v>15-19</v>
      </c>
      <c r="U517" t="str">
        <f t="shared" si="80"/>
        <v>3</v>
      </c>
    </row>
    <row r="518" spans="2:21" x14ac:dyDescent="0.25">
      <c r="B518">
        <v>23</v>
      </c>
      <c r="C518">
        <v>885</v>
      </c>
      <c r="D518">
        <v>4</v>
      </c>
      <c r="E518">
        <v>58</v>
      </c>
      <c r="F518">
        <v>2819</v>
      </c>
      <c r="G518">
        <v>8544</v>
      </c>
      <c r="H518">
        <v>2</v>
      </c>
      <c r="I518">
        <v>16</v>
      </c>
      <c r="J518">
        <v>3</v>
      </c>
      <c r="M518" t="str">
        <f t="shared" si="72"/>
        <v>18-29</v>
      </c>
      <c r="N518" t="str">
        <f t="shared" si="73"/>
        <v>700-1000</v>
      </c>
      <c r="O518" t="str">
        <f t="shared" si="74"/>
        <v>2-5</v>
      </c>
      <c r="P518" t="str">
        <f t="shared" si="75"/>
        <v>45-59</v>
      </c>
      <c r="Q518" t="str">
        <f t="shared" si="76"/>
        <v>2k-4k</v>
      </c>
      <c r="R518" t="str">
        <f t="shared" si="77"/>
        <v>6k-11k</v>
      </c>
      <c r="S518" t="str">
        <f t="shared" si="78"/>
        <v>&lt;3</v>
      </c>
      <c r="T518" t="str">
        <f t="shared" si="79"/>
        <v>15-19</v>
      </c>
      <c r="U518" t="str">
        <f t="shared" si="80"/>
        <v>3</v>
      </c>
    </row>
    <row r="519" spans="2:21" x14ac:dyDescent="0.25">
      <c r="B519">
        <v>25</v>
      </c>
      <c r="C519">
        <v>810</v>
      </c>
      <c r="D519">
        <v>8</v>
      </c>
      <c r="E519">
        <v>57</v>
      </c>
      <c r="F519">
        <v>4851</v>
      </c>
      <c r="G519">
        <v>15678</v>
      </c>
      <c r="H519">
        <v>0</v>
      </c>
      <c r="I519">
        <v>22</v>
      </c>
      <c r="J519">
        <v>4</v>
      </c>
      <c r="M519" t="str">
        <f t="shared" si="72"/>
        <v>18-29</v>
      </c>
      <c r="N519" t="str">
        <f t="shared" si="73"/>
        <v>700-1000</v>
      </c>
      <c r="O519" t="str">
        <f t="shared" si="74"/>
        <v>5-9</v>
      </c>
      <c r="P519" t="str">
        <f t="shared" si="75"/>
        <v>45-59</v>
      </c>
      <c r="Q519" t="str">
        <f t="shared" si="76"/>
        <v>4k-5k</v>
      </c>
      <c r="R519" t="str">
        <f t="shared" si="77"/>
        <v>11k-16k</v>
      </c>
      <c r="S519" t="str">
        <f t="shared" si="78"/>
        <v>0</v>
      </c>
      <c r="T519" t="str">
        <f t="shared" si="79"/>
        <v>19+</v>
      </c>
      <c r="U519" t="str">
        <f t="shared" si="80"/>
        <v>4</v>
      </c>
    </row>
    <row r="520" spans="2:21" x14ac:dyDescent="0.25">
      <c r="B520">
        <v>38</v>
      </c>
      <c r="C520">
        <v>243</v>
      </c>
      <c r="D520">
        <v>7</v>
      </c>
      <c r="E520">
        <v>46</v>
      </c>
      <c r="F520">
        <v>4028</v>
      </c>
      <c r="G520">
        <v>7791</v>
      </c>
      <c r="H520">
        <v>0</v>
      </c>
      <c r="I520">
        <v>20</v>
      </c>
      <c r="J520">
        <v>2</v>
      </c>
      <c r="M520" t="str">
        <f t="shared" si="72"/>
        <v>34-38</v>
      </c>
      <c r="N520" t="str">
        <f t="shared" si="73"/>
        <v>UPTO 400</v>
      </c>
      <c r="O520" t="str">
        <f t="shared" si="74"/>
        <v>5-9</v>
      </c>
      <c r="P520" t="str">
        <f t="shared" si="75"/>
        <v>45-59</v>
      </c>
      <c r="Q520" t="str">
        <f t="shared" si="76"/>
        <v>2k-4k</v>
      </c>
      <c r="R520" t="str">
        <f t="shared" si="77"/>
        <v>6k-11k</v>
      </c>
      <c r="S520" t="str">
        <f t="shared" si="78"/>
        <v>0</v>
      </c>
      <c r="T520" t="str">
        <f t="shared" si="79"/>
        <v>19+</v>
      </c>
      <c r="U520" t="str">
        <f t="shared" si="80"/>
        <v>&lt;2</v>
      </c>
    </row>
    <row r="521" spans="2:21" x14ac:dyDescent="0.25">
      <c r="B521">
        <v>29</v>
      </c>
      <c r="C521">
        <v>806</v>
      </c>
      <c r="D521">
        <v>1</v>
      </c>
      <c r="E521">
        <v>76</v>
      </c>
      <c r="F521">
        <v>2720</v>
      </c>
      <c r="G521">
        <v>18959</v>
      </c>
      <c r="H521">
        <v>1</v>
      </c>
      <c r="I521">
        <v>18</v>
      </c>
      <c r="J521">
        <v>5</v>
      </c>
      <c r="M521" t="str">
        <f t="shared" si="72"/>
        <v>18-29</v>
      </c>
      <c r="N521" t="str">
        <f t="shared" si="73"/>
        <v>700-1000</v>
      </c>
      <c r="O521" t="str">
        <f t="shared" si="74"/>
        <v>&lt;2</v>
      </c>
      <c r="P521" t="str">
        <f t="shared" si="75"/>
        <v>74-87</v>
      </c>
      <c r="Q521" t="str">
        <f t="shared" si="76"/>
        <v>2k-4k</v>
      </c>
      <c r="R521" t="str">
        <f t="shared" si="77"/>
        <v>16k-21k</v>
      </c>
      <c r="S521" t="str">
        <f t="shared" si="78"/>
        <v>0</v>
      </c>
      <c r="T521" t="str">
        <f t="shared" si="79"/>
        <v>15-19</v>
      </c>
      <c r="U521" t="str">
        <f t="shared" si="80"/>
        <v>4+</v>
      </c>
    </row>
    <row r="522" spans="2:21" x14ac:dyDescent="0.25">
      <c r="B522">
        <v>48</v>
      </c>
      <c r="C522">
        <v>817</v>
      </c>
      <c r="D522">
        <v>2</v>
      </c>
      <c r="E522">
        <v>56</v>
      </c>
      <c r="F522">
        <v>8120</v>
      </c>
      <c r="G522">
        <v>18597</v>
      </c>
      <c r="H522">
        <v>3</v>
      </c>
      <c r="I522">
        <v>12</v>
      </c>
      <c r="J522">
        <v>3</v>
      </c>
      <c r="M522" t="str">
        <f t="shared" si="72"/>
        <v>45+</v>
      </c>
      <c r="N522" t="str">
        <f t="shared" si="73"/>
        <v>700-1000</v>
      </c>
      <c r="O522" t="str">
        <f t="shared" si="74"/>
        <v>&lt;2</v>
      </c>
      <c r="P522" t="str">
        <f t="shared" si="75"/>
        <v>45-59</v>
      </c>
      <c r="Q522" t="str">
        <f t="shared" si="76"/>
        <v>5k-9k</v>
      </c>
      <c r="R522" t="str">
        <f t="shared" si="77"/>
        <v>16k-21k</v>
      </c>
      <c r="S522" t="str">
        <f t="shared" si="78"/>
        <v>&lt;3</v>
      </c>
      <c r="T522" t="str">
        <f t="shared" si="79"/>
        <v>&lt;12</v>
      </c>
      <c r="U522" t="str">
        <f t="shared" si="80"/>
        <v>3</v>
      </c>
    </row>
    <row r="523" spans="2:21" x14ac:dyDescent="0.25">
      <c r="B523">
        <v>27</v>
      </c>
      <c r="C523">
        <v>1410</v>
      </c>
      <c r="D523">
        <v>3</v>
      </c>
      <c r="E523">
        <v>71</v>
      </c>
      <c r="F523">
        <v>4647</v>
      </c>
      <c r="G523">
        <v>16673</v>
      </c>
      <c r="H523">
        <v>1</v>
      </c>
      <c r="I523">
        <v>20</v>
      </c>
      <c r="J523">
        <v>3</v>
      </c>
      <c r="M523" t="str">
        <f t="shared" si="72"/>
        <v>18-29</v>
      </c>
      <c r="N523" t="str">
        <f t="shared" si="73"/>
        <v>1300+</v>
      </c>
      <c r="O523" t="str">
        <f t="shared" si="74"/>
        <v>2-5</v>
      </c>
      <c r="P523" t="str">
        <f t="shared" si="75"/>
        <v>59-74</v>
      </c>
      <c r="Q523" t="str">
        <f t="shared" si="76"/>
        <v>4k-5k</v>
      </c>
      <c r="R523" t="str">
        <f t="shared" si="77"/>
        <v>16k-21k</v>
      </c>
      <c r="S523" t="str">
        <f t="shared" si="78"/>
        <v>0</v>
      </c>
      <c r="T523" t="str">
        <f t="shared" si="79"/>
        <v>19+</v>
      </c>
      <c r="U523" t="str">
        <f t="shared" si="80"/>
        <v>3</v>
      </c>
    </row>
    <row r="524" spans="2:21" x14ac:dyDescent="0.25">
      <c r="B524">
        <v>37</v>
      </c>
      <c r="C524">
        <v>1225</v>
      </c>
      <c r="D524">
        <v>10</v>
      </c>
      <c r="E524">
        <v>80</v>
      </c>
      <c r="F524">
        <v>4680</v>
      </c>
      <c r="G524">
        <v>15232</v>
      </c>
      <c r="H524">
        <v>3</v>
      </c>
      <c r="I524">
        <v>17</v>
      </c>
      <c r="J524">
        <v>2</v>
      </c>
      <c r="M524" t="str">
        <f t="shared" si="72"/>
        <v>34-38</v>
      </c>
      <c r="N524" t="str">
        <f t="shared" si="73"/>
        <v>1300+</v>
      </c>
      <c r="O524" t="str">
        <f t="shared" si="74"/>
        <v>9-16</v>
      </c>
      <c r="P524" t="str">
        <f t="shared" si="75"/>
        <v>74-87</v>
      </c>
      <c r="Q524" t="str">
        <f t="shared" si="76"/>
        <v>4k-5k</v>
      </c>
      <c r="R524" t="str">
        <f t="shared" si="77"/>
        <v>11k-16k</v>
      </c>
      <c r="S524" t="str">
        <f t="shared" si="78"/>
        <v>&lt;3</v>
      </c>
      <c r="T524" t="str">
        <f t="shared" si="79"/>
        <v>15-19</v>
      </c>
      <c r="U524" t="str">
        <f t="shared" si="80"/>
        <v>&lt;2</v>
      </c>
    </row>
    <row r="525" spans="2:21" x14ac:dyDescent="0.25">
      <c r="B525">
        <v>50</v>
      </c>
      <c r="C525">
        <v>1207</v>
      </c>
      <c r="D525">
        <v>28</v>
      </c>
      <c r="E525">
        <v>74</v>
      </c>
      <c r="F525">
        <v>3221</v>
      </c>
      <c r="G525">
        <v>3297</v>
      </c>
      <c r="H525">
        <v>1</v>
      </c>
      <c r="I525">
        <v>11</v>
      </c>
      <c r="J525">
        <v>3</v>
      </c>
      <c r="M525" t="str">
        <f t="shared" si="72"/>
        <v>45+</v>
      </c>
      <c r="N525" t="str">
        <f t="shared" si="73"/>
        <v>1000-1300</v>
      </c>
      <c r="O525" t="str">
        <f t="shared" si="74"/>
        <v>16+</v>
      </c>
      <c r="P525" t="str">
        <f t="shared" si="75"/>
        <v>59-74</v>
      </c>
      <c r="Q525" t="str">
        <f t="shared" si="76"/>
        <v>2k-4k</v>
      </c>
      <c r="R525" t="str">
        <f t="shared" si="77"/>
        <v>&lt;6k</v>
      </c>
      <c r="S525" t="str">
        <f t="shared" si="78"/>
        <v>0</v>
      </c>
      <c r="T525" t="str">
        <f t="shared" si="79"/>
        <v>&lt;12</v>
      </c>
      <c r="U525" t="str">
        <f t="shared" si="80"/>
        <v>3</v>
      </c>
    </row>
    <row r="526" spans="2:21" x14ac:dyDescent="0.25">
      <c r="B526">
        <v>34</v>
      </c>
      <c r="C526">
        <v>1442</v>
      </c>
      <c r="D526">
        <v>9</v>
      </c>
      <c r="E526">
        <v>46</v>
      </c>
      <c r="F526">
        <v>8621</v>
      </c>
      <c r="G526">
        <v>17654</v>
      </c>
      <c r="H526">
        <v>1</v>
      </c>
      <c r="I526">
        <v>14</v>
      </c>
      <c r="J526">
        <v>3</v>
      </c>
      <c r="M526" t="str">
        <f t="shared" si="72"/>
        <v>29-34</v>
      </c>
      <c r="N526" t="str">
        <f t="shared" si="73"/>
        <v>1300+</v>
      </c>
      <c r="O526" t="str">
        <f t="shared" si="74"/>
        <v>5-9</v>
      </c>
      <c r="P526" t="str">
        <f t="shared" si="75"/>
        <v>45-59</v>
      </c>
      <c r="Q526" t="str">
        <f t="shared" si="76"/>
        <v>5k-9k</v>
      </c>
      <c r="R526" t="str">
        <f t="shared" si="77"/>
        <v>16k-21k</v>
      </c>
      <c r="S526" t="str">
        <f t="shared" si="78"/>
        <v>0</v>
      </c>
      <c r="T526" t="str">
        <f t="shared" si="79"/>
        <v>13-15</v>
      </c>
      <c r="U526" t="str">
        <f t="shared" si="80"/>
        <v>3</v>
      </c>
    </row>
    <row r="527" spans="2:21" x14ac:dyDescent="0.25">
      <c r="B527">
        <v>24</v>
      </c>
      <c r="C527">
        <v>693</v>
      </c>
      <c r="D527">
        <v>3</v>
      </c>
      <c r="E527">
        <v>65</v>
      </c>
      <c r="F527">
        <v>4577</v>
      </c>
      <c r="G527">
        <v>24785</v>
      </c>
      <c r="H527">
        <v>9</v>
      </c>
      <c r="I527">
        <v>14</v>
      </c>
      <c r="J527">
        <v>3</v>
      </c>
      <c r="M527" t="str">
        <f t="shared" si="72"/>
        <v>18-29</v>
      </c>
      <c r="N527" t="str">
        <f t="shared" si="73"/>
        <v>700-1000</v>
      </c>
      <c r="O527" t="str">
        <f t="shared" si="74"/>
        <v>2-5</v>
      </c>
      <c r="P527" t="str">
        <f t="shared" si="75"/>
        <v>59-74</v>
      </c>
      <c r="Q527" t="str">
        <f t="shared" si="76"/>
        <v>4k-5k</v>
      </c>
      <c r="R527" t="str">
        <f t="shared" si="77"/>
        <v>21k</v>
      </c>
      <c r="S527" t="str">
        <f t="shared" si="78"/>
        <v>5+</v>
      </c>
      <c r="T527" t="str">
        <f t="shared" si="79"/>
        <v>13-15</v>
      </c>
      <c r="U527" t="str">
        <f t="shared" si="80"/>
        <v>3</v>
      </c>
    </row>
    <row r="528" spans="2:21" x14ac:dyDescent="0.25">
      <c r="B528">
        <v>39</v>
      </c>
      <c r="C528">
        <v>408</v>
      </c>
      <c r="D528">
        <v>2</v>
      </c>
      <c r="E528">
        <v>80</v>
      </c>
      <c r="F528">
        <v>4553</v>
      </c>
      <c r="G528">
        <v>20978</v>
      </c>
      <c r="H528">
        <v>1</v>
      </c>
      <c r="I528">
        <v>11</v>
      </c>
      <c r="J528">
        <v>4</v>
      </c>
      <c r="M528" t="str">
        <f t="shared" si="72"/>
        <v>38-45</v>
      </c>
      <c r="N528" t="str">
        <f t="shared" si="73"/>
        <v>400-700</v>
      </c>
      <c r="O528" t="str">
        <f t="shared" si="74"/>
        <v>&lt;2</v>
      </c>
      <c r="P528" t="str">
        <f t="shared" si="75"/>
        <v>74-87</v>
      </c>
      <c r="Q528" t="str">
        <f t="shared" si="76"/>
        <v>4k-5k</v>
      </c>
      <c r="R528" t="str">
        <f t="shared" si="77"/>
        <v>16k-21k</v>
      </c>
      <c r="S528" t="str">
        <f t="shared" si="78"/>
        <v>0</v>
      </c>
      <c r="T528" t="str">
        <f t="shared" si="79"/>
        <v>&lt;12</v>
      </c>
      <c r="U528" t="str">
        <f t="shared" si="80"/>
        <v>4</v>
      </c>
    </row>
    <row r="529" spans="2:21" x14ac:dyDescent="0.25">
      <c r="B529">
        <v>32</v>
      </c>
      <c r="C529">
        <v>929</v>
      </c>
      <c r="D529">
        <v>10</v>
      </c>
      <c r="E529">
        <v>55</v>
      </c>
      <c r="F529">
        <v>5396</v>
      </c>
      <c r="G529">
        <v>21703</v>
      </c>
      <c r="H529">
        <v>1</v>
      </c>
      <c r="I529">
        <v>12</v>
      </c>
      <c r="J529">
        <v>2</v>
      </c>
      <c r="M529" t="str">
        <f t="shared" si="72"/>
        <v>29-34</v>
      </c>
      <c r="N529" t="str">
        <f t="shared" si="73"/>
        <v>700-1000</v>
      </c>
      <c r="O529" t="str">
        <f t="shared" si="74"/>
        <v>9-16</v>
      </c>
      <c r="P529" t="str">
        <f t="shared" si="75"/>
        <v>45-59</v>
      </c>
      <c r="Q529" t="str">
        <f t="shared" si="76"/>
        <v>4k-5k</v>
      </c>
      <c r="R529" t="str">
        <f t="shared" si="77"/>
        <v>16k-21k</v>
      </c>
      <c r="S529" t="str">
        <f t="shared" si="78"/>
        <v>0</v>
      </c>
      <c r="T529" t="str">
        <f t="shared" si="79"/>
        <v>&lt;12</v>
      </c>
      <c r="U529" t="str">
        <f t="shared" si="80"/>
        <v>&lt;2</v>
      </c>
    </row>
    <row r="530" spans="2:21" x14ac:dyDescent="0.25">
      <c r="B530">
        <v>50</v>
      </c>
      <c r="C530">
        <v>562</v>
      </c>
      <c r="D530">
        <v>8</v>
      </c>
      <c r="E530">
        <v>87</v>
      </c>
      <c r="F530">
        <v>6796</v>
      </c>
      <c r="G530">
        <v>23452</v>
      </c>
      <c r="H530">
        <v>3</v>
      </c>
      <c r="I530">
        <v>14</v>
      </c>
      <c r="J530">
        <v>4</v>
      </c>
      <c r="M530" t="str">
        <f t="shared" si="72"/>
        <v>45+</v>
      </c>
      <c r="N530" t="str">
        <f t="shared" si="73"/>
        <v>400-700</v>
      </c>
      <c r="O530" t="str">
        <f t="shared" si="74"/>
        <v>5-9</v>
      </c>
      <c r="P530" t="str">
        <f t="shared" si="75"/>
        <v>74-87</v>
      </c>
      <c r="Q530" t="str">
        <f t="shared" si="76"/>
        <v>5k-9k</v>
      </c>
      <c r="R530" t="str">
        <f t="shared" si="77"/>
        <v>21k</v>
      </c>
      <c r="S530" t="str">
        <f t="shared" si="78"/>
        <v>&lt;3</v>
      </c>
      <c r="T530" t="str">
        <f t="shared" si="79"/>
        <v>13-15</v>
      </c>
      <c r="U530" t="str">
        <f t="shared" si="80"/>
        <v>4</v>
      </c>
    </row>
    <row r="531" spans="2:21" x14ac:dyDescent="0.25">
      <c r="B531">
        <v>38</v>
      </c>
      <c r="C531">
        <v>827</v>
      </c>
      <c r="D531">
        <v>1</v>
      </c>
      <c r="E531">
        <v>33</v>
      </c>
      <c r="F531">
        <v>7625</v>
      </c>
      <c r="G531">
        <v>19383</v>
      </c>
      <c r="H531">
        <v>0</v>
      </c>
      <c r="I531">
        <v>13</v>
      </c>
      <c r="J531">
        <v>4</v>
      </c>
      <c r="M531" t="str">
        <f t="shared" si="72"/>
        <v>34-38</v>
      </c>
      <c r="N531" t="str">
        <f t="shared" si="73"/>
        <v>700-1000</v>
      </c>
      <c r="O531" t="str">
        <f t="shared" si="74"/>
        <v>&lt;2</v>
      </c>
      <c r="P531" t="str">
        <f t="shared" si="75"/>
        <v>&lt;45</v>
      </c>
      <c r="Q531" t="str">
        <f t="shared" si="76"/>
        <v>5k-9k</v>
      </c>
      <c r="R531" t="str">
        <f t="shared" si="77"/>
        <v>16k-21k</v>
      </c>
      <c r="S531" t="str">
        <f t="shared" si="78"/>
        <v>0</v>
      </c>
      <c r="T531" t="str">
        <f t="shared" si="79"/>
        <v>13</v>
      </c>
      <c r="U531" t="str">
        <f t="shared" si="80"/>
        <v>4</v>
      </c>
    </row>
    <row r="532" spans="2:21" x14ac:dyDescent="0.25">
      <c r="B532">
        <v>27</v>
      </c>
      <c r="C532">
        <v>608</v>
      </c>
      <c r="D532">
        <v>1</v>
      </c>
      <c r="E532">
        <v>68</v>
      </c>
      <c r="F532">
        <v>7412</v>
      </c>
      <c r="G532">
        <v>6009</v>
      </c>
      <c r="H532">
        <v>1</v>
      </c>
      <c r="I532">
        <v>11</v>
      </c>
      <c r="J532">
        <v>3</v>
      </c>
      <c r="M532" t="str">
        <f t="shared" si="72"/>
        <v>18-29</v>
      </c>
      <c r="N532" t="str">
        <f t="shared" si="73"/>
        <v>400-700</v>
      </c>
      <c r="O532" t="str">
        <f t="shared" si="74"/>
        <v>&lt;2</v>
      </c>
      <c r="P532" t="str">
        <f t="shared" si="75"/>
        <v>59-74</v>
      </c>
      <c r="Q532" t="str">
        <f t="shared" si="76"/>
        <v>5k-9k</v>
      </c>
      <c r="R532" t="str">
        <f t="shared" si="77"/>
        <v>&lt;6k</v>
      </c>
      <c r="S532" t="str">
        <f t="shared" si="78"/>
        <v>0</v>
      </c>
      <c r="T532" t="str">
        <f t="shared" si="79"/>
        <v>&lt;12</v>
      </c>
      <c r="U532" t="str">
        <f t="shared" si="80"/>
        <v>3</v>
      </c>
    </row>
    <row r="533" spans="2:21" x14ac:dyDescent="0.25">
      <c r="B533">
        <v>32</v>
      </c>
      <c r="C533">
        <v>1018</v>
      </c>
      <c r="D533">
        <v>3</v>
      </c>
      <c r="E533">
        <v>39</v>
      </c>
      <c r="F533">
        <v>11159</v>
      </c>
      <c r="G533">
        <v>19373</v>
      </c>
      <c r="H533">
        <v>3</v>
      </c>
      <c r="I533">
        <v>15</v>
      </c>
      <c r="J533">
        <v>6</v>
      </c>
      <c r="M533" t="str">
        <f t="shared" si="72"/>
        <v>29-34</v>
      </c>
      <c r="N533" t="str">
        <f t="shared" si="73"/>
        <v>1000-1300</v>
      </c>
      <c r="O533" t="str">
        <f t="shared" si="74"/>
        <v>2-5</v>
      </c>
      <c r="P533" t="str">
        <f t="shared" si="75"/>
        <v>&lt;45</v>
      </c>
      <c r="Q533" t="str">
        <f t="shared" si="76"/>
        <v>9k+</v>
      </c>
      <c r="R533" t="str">
        <f t="shared" si="77"/>
        <v>16k-21k</v>
      </c>
      <c r="S533" t="str">
        <f t="shared" si="78"/>
        <v>&lt;3</v>
      </c>
      <c r="T533" t="str">
        <f t="shared" si="79"/>
        <v>13-15</v>
      </c>
      <c r="U533" t="str">
        <f t="shared" si="80"/>
        <v>4+</v>
      </c>
    </row>
    <row r="534" spans="2:21" x14ac:dyDescent="0.25">
      <c r="B534">
        <v>47</v>
      </c>
      <c r="C534">
        <v>703</v>
      </c>
      <c r="D534">
        <v>14</v>
      </c>
      <c r="E534">
        <v>42</v>
      </c>
      <c r="F534">
        <v>4960</v>
      </c>
      <c r="G534">
        <v>11825</v>
      </c>
      <c r="H534">
        <v>2</v>
      </c>
      <c r="I534">
        <v>12</v>
      </c>
      <c r="J534">
        <v>2</v>
      </c>
      <c r="M534" t="str">
        <f t="shared" si="72"/>
        <v>45+</v>
      </c>
      <c r="N534" t="str">
        <f t="shared" si="73"/>
        <v>700-1000</v>
      </c>
      <c r="O534" t="str">
        <f t="shared" si="74"/>
        <v>9-16</v>
      </c>
      <c r="P534" t="str">
        <f t="shared" si="75"/>
        <v>&lt;45</v>
      </c>
      <c r="Q534" t="str">
        <f t="shared" si="76"/>
        <v>4k-5k</v>
      </c>
      <c r="R534" t="str">
        <f t="shared" si="77"/>
        <v>11k-16k</v>
      </c>
      <c r="S534" t="str">
        <f t="shared" si="78"/>
        <v>&lt;3</v>
      </c>
      <c r="T534" t="str">
        <f t="shared" si="79"/>
        <v>&lt;12</v>
      </c>
      <c r="U534" t="str">
        <f t="shared" si="80"/>
        <v>&lt;2</v>
      </c>
    </row>
    <row r="535" spans="2:21" x14ac:dyDescent="0.25">
      <c r="B535">
        <v>40</v>
      </c>
      <c r="C535">
        <v>580</v>
      </c>
      <c r="D535">
        <v>5</v>
      </c>
      <c r="E535">
        <v>48</v>
      </c>
      <c r="F535">
        <v>10475</v>
      </c>
      <c r="G535">
        <v>23772</v>
      </c>
      <c r="H535">
        <v>5</v>
      </c>
      <c r="I535">
        <v>21</v>
      </c>
      <c r="J535">
        <v>2</v>
      </c>
      <c r="M535" t="str">
        <f t="shared" si="72"/>
        <v>38-45</v>
      </c>
      <c r="N535" t="str">
        <f t="shared" si="73"/>
        <v>400-700</v>
      </c>
      <c r="O535" t="str">
        <f t="shared" si="74"/>
        <v>2-5</v>
      </c>
      <c r="P535" t="str">
        <f t="shared" si="75"/>
        <v>45-59</v>
      </c>
      <c r="Q535" t="str">
        <f t="shared" si="76"/>
        <v>9k+</v>
      </c>
      <c r="R535" t="str">
        <f t="shared" si="77"/>
        <v>21k</v>
      </c>
      <c r="S535" t="str">
        <f t="shared" si="78"/>
        <v>&lt;5</v>
      </c>
      <c r="T535" t="str">
        <f t="shared" si="79"/>
        <v>19+</v>
      </c>
      <c r="U535" t="str">
        <f t="shared" si="80"/>
        <v>&lt;2</v>
      </c>
    </row>
    <row r="536" spans="2:21" x14ac:dyDescent="0.25">
      <c r="B536">
        <v>53</v>
      </c>
      <c r="C536">
        <v>970</v>
      </c>
      <c r="D536">
        <v>7</v>
      </c>
      <c r="E536">
        <v>59</v>
      </c>
      <c r="F536">
        <v>14814</v>
      </c>
      <c r="G536">
        <v>13514</v>
      </c>
      <c r="H536">
        <v>3</v>
      </c>
      <c r="I536">
        <v>19</v>
      </c>
      <c r="J536">
        <v>3</v>
      </c>
      <c r="M536" t="str">
        <f t="shared" si="72"/>
        <v>45+</v>
      </c>
      <c r="N536" t="str">
        <f t="shared" si="73"/>
        <v>1000-1300</v>
      </c>
      <c r="O536" t="str">
        <f t="shared" si="74"/>
        <v>5-9</v>
      </c>
      <c r="P536" t="str">
        <f t="shared" si="75"/>
        <v>45-59</v>
      </c>
      <c r="Q536" t="str">
        <f t="shared" si="76"/>
        <v>9k+</v>
      </c>
      <c r="R536" t="str">
        <f t="shared" si="77"/>
        <v>11k-16k</v>
      </c>
      <c r="S536" t="str">
        <f t="shared" si="78"/>
        <v>&lt;3</v>
      </c>
      <c r="T536" t="str">
        <f t="shared" si="79"/>
        <v>15-19</v>
      </c>
      <c r="U536" t="str">
        <f t="shared" si="80"/>
        <v>3</v>
      </c>
    </row>
    <row r="537" spans="2:21" x14ac:dyDescent="0.25">
      <c r="B537">
        <v>41</v>
      </c>
      <c r="C537">
        <v>427</v>
      </c>
      <c r="D537">
        <v>10</v>
      </c>
      <c r="E537">
        <v>73</v>
      </c>
      <c r="F537">
        <v>19141</v>
      </c>
      <c r="G537">
        <v>8861</v>
      </c>
      <c r="H537">
        <v>3</v>
      </c>
      <c r="I537">
        <v>15</v>
      </c>
      <c r="J537">
        <v>2</v>
      </c>
      <c r="M537" t="str">
        <f t="shared" si="72"/>
        <v>38-45</v>
      </c>
      <c r="N537" t="str">
        <f t="shared" si="73"/>
        <v>400-700</v>
      </c>
      <c r="O537" t="str">
        <f t="shared" si="74"/>
        <v>9-16</v>
      </c>
      <c r="P537" t="str">
        <f t="shared" si="75"/>
        <v>59-74</v>
      </c>
      <c r="Q537" t="str">
        <f t="shared" si="76"/>
        <v>9k+</v>
      </c>
      <c r="R537" t="str">
        <f t="shared" si="77"/>
        <v>6k-11k</v>
      </c>
      <c r="S537" t="str">
        <f t="shared" si="78"/>
        <v>&lt;3</v>
      </c>
      <c r="T537" t="str">
        <f t="shared" si="79"/>
        <v>13-15</v>
      </c>
      <c r="U537" t="str">
        <f t="shared" si="80"/>
        <v>&lt;2</v>
      </c>
    </row>
    <row r="538" spans="2:21" x14ac:dyDescent="0.25">
      <c r="B538">
        <v>60</v>
      </c>
      <c r="C538">
        <v>1179</v>
      </c>
      <c r="D538">
        <v>16</v>
      </c>
      <c r="E538">
        <v>84</v>
      </c>
      <c r="F538">
        <v>5405</v>
      </c>
      <c r="G538">
        <v>11924</v>
      </c>
      <c r="H538">
        <v>8</v>
      </c>
      <c r="I538">
        <v>14</v>
      </c>
      <c r="J538">
        <v>1</v>
      </c>
      <c r="M538" t="str">
        <f t="shared" si="72"/>
        <v>45+</v>
      </c>
      <c r="N538" t="str">
        <f t="shared" si="73"/>
        <v>1000-1300</v>
      </c>
      <c r="O538" t="str">
        <f t="shared" si="74"/>
        <v>9-16</v>
      </c>
      <c r="P538" t="str">
        <f t="shared" si="75"/>
        <v>74-87</v>
      </c>
      <c r="Q538" t="str">
        <f t="shared" si="76"/>
        <v>4k-5k</v>
      </c>
      <c r="R538" t="str">
        <f t="shared" si="77"/>
        <v>11k-16k</v>
      </c>
      <c r="S538" t="str">
        <f t="shared" si="78"/>
        <v>5+</v>
      </c>
      <c r="T538" t="str">
        <f t="shared" si="79"/>
        <v>13-15</v>
      </c>
      <c r="U538" t="str">
        <f t="shared" si="80"/>
        <v>&lt;2</v>
      </c>
    </row>
    <row r="539" spans="2:21" x14ac:dyDescent="0.25">
      <c r="B539">
        <v>27</v>
      </c>
      <c r="C539">
        <v>294</v>
      </c>
      <c r="D539">
        <v>10</v>
      </c>
      <c r="E539">
        <v>32</v>
      </c>
      <c r="F539">
        <v>8793</v>
      </c>
      <c r="G539">
        <v>4809</v>
      </c>
      <c r="H539">
        <v>1</v>
      </c>
      <c r="I539">
        <v>21</v>
      </c>
      <c r="J539">
        <v>4</v>
      </c>
      <c r="M539" t="str">
        <f t="shared" si="72"/>
        <v>18-29</v>
      </c>
      <c r="N539" t="str">
        <f t="shared" si="73"/>
        <v>UPTO 400</v>
      </c>
      <c r="O539" t="str">
        <f t="shared" si="74"/>
        <v>9-16</v>
      </c>
      <c r="P539" t="str">
        <f t="shared" si="75"/>
        <v>&lt;45</v>
      </c>
      <c r="Q539" t="str">
        <f t="shared" si="76"/>
        <v>5k-9k</v>
      </c>
      <c r="R539" t="str">
        <f t="shared" si="77"/>
        <v>&lt;6k</v>
      </c>
      <c r="S539" t="str">
        <f t="shared" si="78"/>
        <v>0</v>
      </c>
      <c r="T539" t="str">
        <f t="shared" si="79"/>
        <v>19+</v>
      </c>
      <c r="U539" t="str">
        <f t="shared" si="80"/>
        <v>4</v>
      </c>
    </row>
    <row r="540" spans="2:21" x14ac:dyDescent="0.25">
      <c r="B540">
        <v>41</v>
      </c>
      <c r="C540">
        <v>314</v>
      </c>
      <c r="D540">
        <v>1</v>
      </c>
      <c r="E540">
        <v>59</v>
      </c>
      <c r="F540">
        <v>19189</v>
      </c>
      <c r="G540">
        <v>19562</v>
      </c>
      <c r="H540">
        <v>1</v>
      </c>
      <c r="I540">
        <v>12</v>
      </c>
      <c r="J540">
        <v>3</v>
      </c>
      <c r="M540" t="str">
        <f t="shared" si="72"/>
        <v>38-45</v>
      </c>
      <c r="N540" t="str">
        <f t="shared" si="73"/>
        <v>UPTO 400</v>
      </c>
      <c r="O540" t="str">
        <f t="shared" si="74"/>
        <v>&lt;2</v>
      </c>
      <c r="P540" t="str">
        <f t="shared" si="75"/>
        <v>45-59</v>
      </c>
      <c r="Q540" t="str">
        <f t="shared" si="76"/>
        <v>9k+</v>
      </c>
      <c r="R540" t="str">
        <f t="shared" si="77"/>
        <v>16k-21k</v>
      </c>
      <c r="S540" t="str">
        <f t="shared" si="78"/>
        <v>0</v>
      </c>
      <c r="T540" t="str">
        <f t="shared" si="79"/>
        <v>&lt;12</v>
      </c>
      <c r="U540" t="str">
        <f t="shared" si="80"/>
        <v>3</v>
      </c>
    </row>
    <row r="541" spans="2:21" x14ac:dyDescent="0.25">
      <c r="B541">
        <v>50</v>
      </c>
      <c r="C541">
        <v>316</v>
      </c>
      <c r="D541">
        <v>8</v>
      </c>
      <c r="E541">
        <v>54</v>
      </c>
      <c r="F541">
        <v>3875</v>
      </c>
      <c r="G541">
        <v>9983</v>
      </c>
      <c r="H541">
        <v>7</v>
      </c>
      <c r="I541">
        <v>15</v>
      </c>
      <c r="J541">
        <v>2</v>
      </c>
      <c r="M541" t="str">
        <f t="shared" si="72"/>
        <v>45+</v>
      </c>
      <c r="N541" t="str">
        <f t="shared" si="73"/>
        <v>UPTO 400</v>
      </c>
      <c r="O541" t="str">
        <f t="shared" si="74"/>
        <v>5-9</v>
      </c>
      <c r="P541" t="str">
        <f t="shared" si="75"/>
        <v>45-59</v>
      </c>
      <c r="Q541" t="str">
        <f t="shared" si="76"/>
        <v>2k-4k</v>
      </c>
      <c r="R541" t="str">
        <f t="shared" si="77"/>
        <v>6k-11k</v>
      </c>
      <c r="S541" t="str">
        <f t="shared" si="78"/>
        <v>5+</v>
      </c>
      <c r="T541" t="str">
        <f t="shared" si="79"/>
        <v>13-15</v>
      </c>
      <c r="U541" t="str">
        <f t="shared" si="80"/>
        <v>&lt;2</v>
      </c>
    </row>
    <row r="542" spans="2:21" x14ac:dyDescent="0.25">
      <c r="B542">
        <v>28</v>
      </c>
      <c r="C542">
        <v>654</v>
      </c>
      <c r="D542">
        <v>1</v>
      </c>
      <c r="E542">
        <v>67</v>
      </c>
      <c r="F542">
        <v>2216</v>
      </c>
      <c r="G542">
        <v>3872</v>
      </c>
      <c r="H542">
        <v>7</v>
      </c>
      <c r="I542">
        <v>13</v>
      </c>
      <c r="J542">
        <v>4</v>
      </c>
      <c r="M542" t="str">
        <f t="shared" si="72"/>
        <v>18-29</v>
      </c>
      <c r="N542" t="str">
        <f t="shared" si="73"/>
        <v>400-700</v>
      </c>
      <c r="O542" t="str">
        <f t="shared" si="74"/>
        <v>&lt;2</v>
      </c>
      <c r="P542" t="str">
        <f t="shared" si="75"/>
        <v>59-74</v>
      </c>
      <c r="Q542" t="str">
        <f t="shared" si="76"/>
        <v>&lt;2k</v>
      </c>
      <c r="R542" t="str">
        <f t="shared" si="77"/>
        <v>&lt;6k</v>
      </c>
      <c r="S542" t="str">
        <f t="shared" si="78"/>
        <v>5+</v>
      </c>
      <c r="T542" t="str">
        <f t="shared" si="79"/>
        <v>13</v>
      </c>
      <c r="U542" t="str">
        <f t="shared" si="80"/>
        <v>4</v>
      </c>
    </row>
    <row r="543" spans="2:21" x14ac:dyDescent="0.25">
      <c r="B543">
        <v>36</v>
      </c>
      <c r="C543">
        <v>427</v>
      </c>
      <c r="D543">
        <v>8</v>
      </c>
      <c r="E543">
        <v>63</v>
      </c>
      <c r="F543">
        <v>11713</v>
      </c>
      <c r="G543">
        <v>20335</v>
      </c>
      <c r="H543">
        <v>9</v>
      </c>
      <c r="I543">
        <v>14</v>
      </c>
      <c r="J543">
        <v>2</v>
      </c>
      <c r="M543" t="str">
        <f t="shared" si="72"/>
        <v>34-38</v>
      </c>
      <c r="N543" t="str">
        <f t="shared" si="73"/>
        <v>400-700</v>
      </c>
      <c r="O543" t="str">
        <f t="shared" si="74"/>
        <v>5-9</v>
      </c>
      <c r="P543" t="str">
        <f t="shared" si="75"/>
        <v>59-74</v>
      </c>
      <c r="Q543" t="str">
        <f t="shared" si="76"/>
        <v>9k+</v>
      </c>
      <c r="R543" t="str">
        <f t="shared" si="77"/>
        <v>16k-21k</v>
      </c>
      <c r="S543" t="str">
        <f t="shared" si="78"/>
        <v>5+</v>
      </c>
      <c r="T543" t="str">
        <f t="shared" si="79"/>
        <v>13-15</v>
      </c>
      <c r="U543" t="str">
        <f t="shared" si="80"/>
        <v>&lt;2</v>
      </c>
    </row>
    <row r="544" spans="2:21" x14ac:dyDescent="0.25">
      <c r="B544">
        <v>38</v>
      </c>
      <c r="C544">
        <v>168</v>
      </c>
      <c r="D544">
        <v>1</v>
      </c>
      <c r="E544">
        <v>81</v>
      </c>
      <c r="F544">
        <v>7861</v>
      </c>
      <c r="G544">
        <v>15397</v>
      </c>
      <c r="H544">
        <v>4</v>
      </c>
      <c r="I544">
        <v>14</v>
      </c>
      <c r="J544">
        <v>4</v>
      </c>
      <c r="M544" t="str">
        <f t="shared" si="72"/>
        <v>34-38</v>
      </c>
      <c r="N544" t="str">
        <f t="shared" si="73"/>
        <v>UPTO 400</v>
      </c>
      <c r="O544" t="str">
        <f t="shared" si="74"/>
        <v>&lt;2</v>
      </c>
      <c r="P544" t="str">
        <f t="shared" si="75"/>
        <v>74-87</v>
      </c>
      <c r="Q544" t="str">
        <f t="shared" si="76"/>
        <v>5k-9k</v>
      </c>
      <c r="R544" t="str">
        <f t="shared" si="77"/>
        <v>11k-16k</v>
      </c>
      <c r="S544" t="str">
        <f t="shared" si="78"/>
        <v>&lt;5</v>
      </c>
      <c r="T544" t="str">
        <f t="shared" si="79"/>
        <v>13-15</v>
      </c>
      <c r="U544" t="str">
        <f t="shared" si="80"/>
        <v>4</v>
      </c>
    </row>
    <row r="545" spans="2:21" x14ac:dyDescent="0.25">
      <c r="B545">
        <v>44</v>
      </c>
      <c r="C545">
        <v>381</v>
      </c>
      <c r="D545">
        <v>24</v>
      </c>
      <c r="E545">
        <v>49</v>
      </c>
      <c r="F545">
        <v>3708</v>
      </c>
      <c r="G545">
        <v>2104</v>
      </c>
      <c r="H545">
        <v>2</v>
      </c>
      <c r="I545">
        <v>14</v>
      </c>
      <c r="J545">
        <v>5</v>
      </c>
      <c r="M545" t="str">
        <f t="shared" si="72"/>
        <v>38-45</v>
      </c>
      <c r="N545" t="str">
        <f t="shared" si="73"/>
        <v>UPTO 400</v>
      </c>
      <c r="O545" t="str">
        <f t="shared" si="74"/>
        <v>16+</v>
      </c>
      <c r="P545" t="str">
        <f t="shared" si="75"/>
        <v>45-59</v>
      </c>
      <c r="Q545" t="str">
        <f t="shared" si="76"/>
        <v>2k-4k</v>
      </c>
      <c r="R545" t="str">
        <f t="shared" si="77"/>
        <v>&lt;6k</v>
      </c>
      <c r="S545" t="str">
        <f t="shared" si="78"/>
        <v>&lt;3</v>
      </c>
      <c r="T545" t="str">
        <f t="shared" si="79"/>
        <v>13-15</v>
      </c>
      <c r="U545" t="str">
        <f t="shared" si="80"/>
        <v>4+</v>
      </c>
    </row>
    <row r="546" spans="2:21" x14ac:dyDescent="0.25">
      <c r="B546">
        <v>47</v>
      </c>
      <c r="C546">
        <v>217</v>
      </c>
      <c r="D546">
        <v>3</v>
      </c>
      <c r="E546">
        <v>49</v>
      </c>
      <c r="F546">
        <v>13770</v>
      </c>
      <c r="G546">
        <v>10225</v>
      </c>
      <c r="H546">
        <v>9</v>
      </c>
      <c r="I546">
        <v>12</v>
      </c>
      <c r="J546">
        <v>2</v>
      </c>
      <c r="M546" t="str">
        <f t="shared" si="72"/>
        <v>45+</v>
      </c>
      <c r="N546" t="str">
        <f t="shared" si="73"/>
        <v>UPTO 400</v>
      </c>
      <c r="O546" t="str">
        <f t="shared" si="74"/>
        <v>2-5</v>
      </c>
      <c r="P546" t="str">
        <f t="shared" si="75"/>
        <v>45-59</v>
      </c>
      <c r="Q546" t="str">
        <f t="shared" si="76"/>
        <v>9k+</v>
      </c>
      <c r="R546" t="str">
        <f t="shared" si="77"/>
        <v>6k-11k</v>
      </c>
      <c r="S546" t="str">
        <f t="shared" si="78"/>
        <v>5+</v>
      </c>
      <c r="T546" t="str">
        <f t="shared" si="79"/>
        <v>&lt;12</v>
      </c>
      <c r="U546" t="str">
        <f t="shared" si="80"/>
        <v>&lt;2</v>
      </c>
    </row>
    <row r="547" spans="2:21" x14ac:dyDescent="0.25">
      <c r="B547">
        <v>30</v>
      </c>
      <c r="C547">
        <v>501</v>
      </c>
      <c r="D547">
        <v>27</v>
      </c>
      <c r="E547">
        <v>99</v>
      </c>
      <c r="F547">
        <v>5304</v>
      </c>
      <c r="G547">
        <v>25275</v>
      </c>
      <c r="H547">
        <v>7</v>
      </c>
      <c r="I547">
        <v>23</v>
      </c>
      <c r="J547">
        <v>2</v>
      </c>
      <c r="M547" t="str">
        <f t="shared" si="72"/>
        <v>29-34</v>
      </c>
      <c r="N547" t="str">
        <f t="shared" si="73"/>
        <v>400-700</v>
      </c>
      <c r="O547" t="str">
        <f t="shared" si="74"/>
        <v>16+</v>
      </c>
      <c r="P547" t="str">
        <f t="shared" si="75"/>
        <v>87+</v>
      </c>
      <c r="Q547" t="str">
        <f t="shared" si="76"/>
        <v>4k-5k</v>
      </c>
      <c r="R547" t="str">
        <f t="shared" si="77"/>
        <v>21k</v>
      </c>
      <c r="S547" t="str">
        <f t="shared" si="78"/>
        <v>5+</v>
      </c>
      <c r="T547" t="str">
        <f t="shared" si="79"/>
        <v>19+</v>
      </c>
      <c r="U547" t="str">
        <f t="shared" si="80"/>
        <v>&lt;2</v>
      </c>
    </row>
    <row r="548" spans="2:21" x14ac:dyDescent="0.25">
      <c r="B548">
        <v>29</v>
      </c>
      <c r="C548">
        <v>1396</v>
      </c>
      <c r="D548">
        <v>10</v>
      </c>
      <c r="E548">
        <v>99</v>
      </c>
      <c r="F548">
        <v>2642</v>
      </c>
      <c r="G548">
        <v>2755</v>
      </c>
      <c r="H548">
        <v>1</v>
      </c>
      <c r="I548">
        <v>11</v>
      </c>
      <c r="J548">
        <v>6</v>
      </c>
      <c r="M548" t="str">
        <f t="shared" si="72"/>
        <v>18-29</v>
      </c>
      <c r="N548" t="str">
        <f t="shared" si="73"/>
        <v>1300+</v>
      </c>
      <c r="O548" t="str">
        <f t="shared" si="74"/>
        <v>9-16</v>
      </c>
      <c r="P548" t="str">
        <f t="shared" si="75"/>
        <v>87+</v>
      </c>
      <c r="Q548" t="str">
        <f t="shared" si="76"/>
        <v>&lt;2k</v>
      </c>
      <c r="R548" t="str">
        <f t="shared" si="77"/>
        <v>&lt;6k</v>
      </c>
      <c r="S548" t="str">
        <f t="shared" si="78"/>
        <v>0</v>
      </c>
      <c r="T548" t="str">
        <f t="shared" si="79"/>
        <v>&lt;12</v>
      </c>
      <c r="U548" t="str">
        <f t="shared" si="80"/>
        <v>4+</v>
      </c>
    </row>
    <row r="549" spans="2:21" x14ac:dyDescent="0.25">
      <c r="B549">
        <v>42</v>
      </c>
      <c r="C549">
        <v>933</v>
      </c>
      <c r="D549">
        <v>19</v>
      </c>
      <c r="E549">
        <v>57</v>
      </c>
      <c r="F549">
        <v>2759</v>
      </c>
      <c r="G549">
        <v>20366</v>
      </c>
      <c r="H549">
        <v>6</v>
      </c>
      <c r="I549">
        <v>12</v>
      </c>
      <c r="J549">
        <v>2</v>
      </c>
      <c r="M549" t="str">
        <f t="shared" si="72"/>
        <v>38-45</v>
      </c>
      <c r="N549" t="str">
        <f t="shared" si="73"/>
        <v>700-1000</v>
      </c>
      <c r="O549" t="str">
        <f t="shared" si="74"/>
        <v>16+</v>
      </c>
      <c r="P549" t="str">
        <f t="shared" si="75"/>
        <v>45-59</v>
      </c>
      <c r="Q549" t="str">
        <f t="shared" si="76"/>
        <v>2k-4k</v>
      </c>
      <c r="R549" t="str">
        <f t="shared" si="77"/>
        <v>16k-21k</v>
      </c>
      <c r="S549" t="str">
        <f t="shared" si="78"/>
        <v>5+</v>
      </c>
      <c r="T549" t="str">
        <f t="shared" si="79"/>
        <v>&lt;12</v>
      </c>
      <c r="U549" t="str">
        <f t="shared" si="80"/>
        <v>&lt;2</v>
      </c>
    </row>
    <row r="550" spans="2:21" x14ac:dyDescent="0.25">
      <c r="B550">
        <v>43</v>
      </c>
      <c r="C550">
        <v>809</v>
      </c>
      <c r="D550">
        <v>15</v>
      </c>
      <c r="E550">
        <v>47</v>
      </c>
      <c r="F550">
        <v>6804</v>
      </c>
      <c r="G550">
        <v>23683</v>
      </c>
      <c r="H550">
        <v>3</v>
      </c>
      <c r="I550">
        <v>18</v>
      </c>
      <c r="J550">
        <v>5</v>
      </c>
      <c r="M550" t="str">
        <f t="shared" si="72"/>
        <v>38-45</v>
      </c>
      <c r="N550" t="str">
        <f t="shared" si="73"/>
        <v>700-1000</v>
      </c>
      <c r="O550" t="str">
        <f t="shared" si="74"/>
        <v>9-16</v>
      </c>
      <c r="P550" t="str">
        <f t="shared" si="75"/>
        <v>45-59</v>
      </c>
      <c r="Q550" t="str">
        <f t="shared" si="76"/>
        <v>5k-9k</v>
      </c>
      <c r="R550" t="str">
        <f t="shared" si="77"/>
        <v>21k</v>
      </c>
      <c r="S550" t="str">
        <f t="shared" si="78"/>
        <v>&lt;3</v>
      </c>
      <c r="T550" t="str">
        <f t="shared" si="79"/>
        <v>15-19</v>
      </c>
      <c r="U550" t="str">
        <f t="shared" si="80"/>
        <v>4+</v>
      </c>
    </row>
    <row r="551" spans="2:21" x14ac:dyDescent="0.25">
      <c r="B551">
        <v>34</v>
      </c>
      <c r="C551">
        <v>970</v>
      </c>
      <c r="D551">
        <v>8</v>
      </c>
      <c r="E551">
        <v>96</v>
      </c>
      <c r="F551">
        <v>6142</v>
      </c>
      <c r="G551">
        <v>7360</v>
      </c>
      <c r="H551">
        <v>3</v>
      </c>
      <c r="I551">
        <v>11</v>
      </c>
      <c r="J551">
        <v>2</v>
      </c>
      <c r="M551" t="str">
        <f t="shared" si="72"/>
        <v>29-34</v>
      </c>
      <c r="N551" t="str">
        <f t="shared" si="73"/>
        <v>1000-1300</v>
      </c>
      <c r="O551" t="str">
        <f t="shared" si="74"/>
        <v>5-9</v>
      </c>
      <c r="P551" t="str">
        <f t="shared" si="75"/>
        <v>87+</v>
      </c>
      <c r="Q551" t="str">
        <f t="shared" si="76"/>
        <v>5k-9k</v>
      </c>
      <c r="R551" t="str">
        <f t="shared" si="77"/>
        <v>6k-11k</v>
      </c>
      <c r="S551" t="str">
        <f t="shared" si="78"/>
        <v>&lt;3</v>
      </c>
      <c r="T551" t="str">
        <f t="shared" si="79"/>
        <v>&lt;12</v>
      </c>
      <c r="U551" t="str">
        <f t="shared" si="80"/>
        <v>&lt;2</v>
      </c>
    </row>
    <row r="552" spans="2:21" x14ac:dyDescent="0.25">
      <c r="B552">
        <v>23</v>
      </c>
      <c r="C552">
        <v>650</v>
      </c>
      <c r="D552">
        <v>9</v>
      </c>
      <c r="E552">
        <v>37</v>
      </c>
      <c r="F552">
        <v>2500</v>
      </c>
      <c r="G552">
        <v>4344</v>
      </c>
      <c r="H552">
        <v>1</v>
      </c>
      <c r="I552">
        <v>14</v>
      </c>
      <c r="J552">
        <v>2</v>
      </c>
      <c r="M552" t="str">
        <f t="shared" si="72"/>
        <v>18-29</v>
      </c>
      <c r="N552" t="str">
        <f t="shared" si="73"/>
        <v>400-700</v>
      </c>
      <c r="O552" t="str">
        <f t="shared" si="74"/>
        <v>5-9</v>
      </c>
      <c r="P552" t="str">
        <f t="shared" si="75"/>
        <v>&lt;45</v>
      </c>
      <c r="Q552" t="str">
        <f t="shared" si="76"/>
        <v>&lt;2k</v>
      </c>
      <c r="R552" t="str">
        <f t="shared" si="77"/>
        <v>&lt;6k</v>
      </c>
      <c r="S552" t="str">
        <f t="shared" si="78"/>
        <v>0</v>
      </c>
      <c r="T552" t="str">
        <f t="shared" si="79"/>
        <v>13-15</v>
      </c>
      <c r="U552" t="str">
        <f t="shared" si="80"/>
        <v>&lt;2</v>
      </c>
    </row>
    <row r="553" spans="2:21" x14ac:dyDescent="0.25">
      <c r="B553">
        <v>39</v>
      </c>
      <c r="C553">
        <v>141</v>
      </c>
      <c r="D553">
        <v>3</v>
      </c>
      <c r="E553">
        <v>44</v>
      </c>
      <c r="F553">
        <v>6389</v>
      </c>
      <c r="G553">
        <v>18767</v>
      </c>
      <c r="H553">
        <v>9</v>
      </c>
      <c r="I553">
        <v>15</v>
      </c>
      <c r="J553">
        <v>3</v>
      </c>
      <c r="M553" t="str">
        <f t="shared" si="72"/>
        <v>38-45</v>
      </c>
      <c r="N553" t="str">
        <f t="shared" si="73"/>
        <v>UPTO 400</v>
      </c>
      <c r="O553" t="str">
        <f t="shared" si="74"/>
        <v>2-5</v>
      </c>
      <c r="P553" t="str">
        <f t="shared" si="75"/>
        <v>&lt;45</v>
      </c>
      <c r="Q553" t="str">
        <f t="shared" si="76"/>
        <v>5k-9k</v>
      </c>
      <c r="R553" t="str">
        <f t="shared" si="77"/>
        <v>16k-21k</v>
      </c>
      <c r="S553" t="str">
        <f t="shared" si="78"/>
        <v>5+</v>
      </c>
      <c r="T553" t="str">
        <f t="shared" si="79"/>
        <v>13-15</v>
      </c>
      <c r="U553" t="str">
        <f t="shared" si="80"/>
        <v>3</v>
      </c>
    </row>
    <row r="554" spans="2:21" x14ac:dyDescent="0.25">
      <c r="B554">
        <v>56</v>
      </c>
      <c r="C554">
        <v>832</v>
      </c>
      <c r="D554">
        <v>9</v>
      </c>
      <c r="E554">
        <v>81</v>
      </c>
      <c r="F554">
        <v>11103</v>
      </c>
      <c r="G554">
        <v>20420</v>
      </c>
      <c r="H554">
        <v>5</v>
      </c>
      <c r="I554">
        <v>11</v>
      </c>
      <c r="J554">
        <v>1</v>
      </c>
      <c r="M554" t="str">
        <f t="shared" si="72"/>
        <v>45+</v>
      </c>
      <c r="N554" t="str">
        <f t="shared" si="73"/>
        <v>700-1000</v>
      </c>
      <c r="O554" t="str">
        <f t="shared" si="74"/>
        <v>5-9</v>
      </c>
      <c r="P554" t="str">
        <f t="shared" si="75"/>
        <v>74-87</v>
      </c>
      <c r="Q554" t="str">
        <f t="shared" si="76"/>
        <v>9k+</v>
      </c>
      <c r="R554" t="str">
        <f t="shared" si="77"/>
        <v>16k-21k</v>
      </c>
      <c r="S554" t="str">
        <f t="shared" si="78"/>
        <v>&lt;5</v>
      </c>
      <c r="T554" t="str">
        <f t="shared" si="79"/>
        <v>&lt;12</v>
      </c>
      <c r="U554" t="str">
        <f t="shared" si="80"/>
        <v>&lt;2</v>
      </c>
    </row>
    <row r="555" spans="2:21" x14ac:dyDescent="0.25">
      <c r="B555">
        <v>40</v>
      </c>
      <c r="C555">
        <v>804</v>
      </c>
      <c r="D555">
        <v>2</v>
      </c>
      <c r="E555">
        <v>86</v>
      </c>
      <c r="F555">
        <v>2342</v>
      </c>
      <c r="G555">
        <v>22929</v>
      </c>
      <c r="H555">
        <v>0</v>
      </c>
      <c r="I555">
        <v>20</v>
      </c>
      <c r="J555">
        <v>2</v>
      </c>
      <c r="M555" t="str">
        <f t="shared" si="72"/>
        <v>38-45</v>
      </c>
      <c r="N555" t="str">
        <f t="shared" si="73"/>
        <v>700-1000</v>
      </c>
      <c r="O555" t="str">
        <f t="shared" si="74"/>
        <v>&lt;2</v>
      </c>
      <c r="P555" t="str">
        <f t="shared" si="75"/>
        <v>74-87</v>
      </c>
      <c r="Q555" t="str">
        <f t="shared" si="76"/>
        <v>&lt;2k</v>
      </c>
      <c r="R555" t="str">
        <f t="shared" si="77"/>
        <v>21k</v>
      </c>
      <c r="S555" t="str">
        <f t="shared" si="78"/>
        <v>0</v>
      </c>
      <c r="T555" t="str">
        <f t="shared" si="79"/>
        <v>19+</v>
      </c>
      <c r="U555" t="str">
        <f t="shared" si="80"/>
        <v>&lt;2</v>
      </c>
    </row>
    <row r="556" spans="2:21" x14ac:dyDescent="0.25">
      <c r="B556">
        <v>27</v>
      </c>
      <c r="C556">
        <v>975</v>
      </c>
      <c r="D556">
        <v>7</v>
      </c>
      <c r="E556">
        <v>55</v>
      </c>
      <c r="F556">
        <v>6811</v>
      </c>
      <c r="G556">
        <v>23398</v>
      </c>
      <c r="H556">
        <v>8</v>
      </c>
      <c r="I556">
        <v>19</v>
      </c>
      <c r="J556">
        <v>2</v>
      </c>
      <c r="M556" t="str">
        <f t="shared" si="72"/>
        <v>18-29</v>
      </c>
      <c r="N556" t="str">
        <f t="shared" si="73"/>
        <v>1000-1300</v>
      </c>
      <c r="O556" t="str">
        <f t="shared" si="74"/>
        <v>5-9</v>
      </c>
      <c r="P556" t="str">
        <f t="shared" si="75"/>
        <v>45-59</v>
      </c>
      <c r="Q556" t="str">
        <f t="shared" si="76"/>
        <v>5k-9k</v>
      </c>
      <c r="R556" t="str">
        <f t="shared" si="77"/>
        <v>21k</v>
      </c>
      <c r="S556" t="str">
        <f t="shared" si="78"/>
        <v>5+</v>
      </c>
      <c r="T556" t="str">
        <f t="shared" si="79"/>
        <v>15-19</v>
      </c>
      <c r="U556" t="str">
        <f t="shared" si="80"/>
        <v>&lt;2</v>
      </c>
    </row>
    <row r="557" spans="2:21" x14ac:dyDescent="0.25">
      <c r="B557">
        <v>29</v>
      </c>
      <c r="C557">
        <v>1090</v>
      </c>
      <c r="D557">
        <v>10</v>
      </c>
      <c r="E557">
        <v>83</v>
      </c>
      <c r="F557">
        <v>2297</v>
      </c>
      <c r="G557">
        <v>17967</v>
      </c>
      <c r="H557">
        <v>1</v>
      </c>
      <c r="I557">
        <v>14</v>
      </c>
      <c r="J557">
        <v>2</v>
      </c>
      <c r="M557" t="str">
        <f t="shared" si="72"/>
        <v>18-29</v>
      </c>
      <c r="N557" t="str">
        <f t="shared" si="73"/>
        <v>1000-1300</v>
      </c>
      <c r="O557" t="str">
        <f t="shared" si="74"/>
        <v>9-16</v>
      </c>
      <c r="P557" t="str">
        <f t="shared" si="75"/>
        <v>74-87</v>
      </c>
      <c r="Q557" t="str">
        <f t="shared" si="76"/>
        <v>&lt;2k</v>
      </c>
      <c r="R557" t="str">
        <f t="shared" si="77"/>
        <v>16k-21k</v>
      </c>
      <c r="S557" t="str">
        <f t="shared" si="78"/>
        <v>0</v>
      </c>
      <c r="T557" t="str">
        <f t="shared" si="79"/>
        <v>13-15</v>
      </c>
      <c r="U557" t="str">
        <f t="shared" si="80"/>
        <v>&lt;2</v>
      </c>
    </row>
    <row r="558" spans="2:21" x14ac:dyDescent="0.25">
      <c r="B558">
        <v>53</v>
      </c>
      <c r="C558">
        <v>346</v>
      </c>
      <c r="D558">
        <v>6</v>
      </c>
      <c r="E558">
        <v>86</v>
      </c>
      <c r="F558">
        <v>2450</v>
      </c>
      <c r="G558">
        <v>10919</v>
      </c>
      <c r="H558">
        <v>2</v>
      </c>
      <c r="I558">
        <v>17</v>
      </c>
      <c r="J558">
        <v>4</v>
      </c>
      <c r="M558" t="str">
        <f t="shared" si="72"/>
        <v>45+</v>
      </c>
      <c r="N558" t="str">
        <f t="shared" si="73"/>
        <v>UPTO 400</v>
      </c>
      <c r="O558" t="str">
        <f t="shared" si="74"/>
        <v>5-9</v>
      </c>
      <c r="P558" t="str">
        <f t="shared" si="75"/>
        <v>74-87</v>
      </c>
      <c r="Q558" t="str">
        <f t="shared" si="76"/>
        <v>&lt;2k</v>
      </c>
      <c r="R558" t="str">
        <f t="shared" si="77"/>
        <v>6k-11k</v>
      </c>
      <c r="S558" t="str">
        <f t="shared" si="78"/>
        <v>&lt;3</v>
      </c>
      <c r="T558" t="str">
        <f t="shared" si="79"/>
        <v>15-19</v>
      </c>
      <c r="U558" t="str">
        <f t="shared" si="80"/>
        <v>4</v>
      </c>
    </row>
    <row r="559" spans="2:21" x14ac:dyDescent="0.25">
      <c r="B559">
        <v>35</v>
      </c>
      <c r="C559">
        <v>1225</v>
      </c>
      <c r="D559">
        <v>2</v>
      </c>
      <c r="E559">
        <v>61</v>
      </c>
      <c r="F559">
        <v>5093</v>
      </c>
      <c r="G559">
        <v>4761</v>
      </c>
      <c r="H559">
        <v>2</v>
      </c>
      <c r="I559">
        <v>11</v>
      </c>
      <c r="J559">
        <v>2</v>
      </c>
      <c r="M559" t="str">
        <f t="shared" si="72"/>
        <v>34-38</v>
      </c>
      <c r="N559" t="str">
        <f t="shared" si="73"/>
        <v>1300+</v>
      </c>
      <c r="O559" t="str">
        <f t="shared" si="74"/>
        <v>&lt;2</v>
      </c>
      <c r="P559" t="str">
        <f t="shared" si="75"/>
        <v>59-74</v>
      </c>
      <c r="Q559" t="str">
        <f t="shared" si="76"/>
        <v>4k-5k</v>
      </c>
      <c r="R559" t="str">
        <f t="shared" si="77"/>
        <v>&lt;6k</v>
      </c>
      <c r="S559" t="str">
        <f t="shared" si="78"/>
        <v>&lt;3</v>
      </c>
      <c r="T559" t="str">
        <f t="shared" si="79"/>
        <v>&lt;12</v>
      </c>
      <c r="U559" t="str">
        <f t="shared" si="80"/>
        <v>&lt;2</v>
      </c>
    </row>
    <row r="560" spans="2:21" x14ac:dyDescent="0.25">
      <c r="B560">
        <v>32</v>
      </c>
      <c r="C560">
        <v>430</v>
      </c>
      <c r="D560">
        <v>24</v>
      </c>
      <c r="E560">
        <v>80</v>
      </c>
      <c r="F560">
        <v>5309</v>
      </c>
      <c r="G560">
        <v>21146</v>
      </c>
      <c r="H560">
        <v>1</v>
      </c>
      <c r="I560">
        <v>15</v>
      </c>
      <c r="J560">
        <v>2</v>
      </c>
      <c r="M560" t="str">
        <f t="shared" si="72"/>
        <v>29-34</v>
      </c>
      <c r="N560" t="str">
        <f t="shared" si="73"/>
        <v>400-700</v>
      </c>
      <c r="O560" t="str">
        <f t="shared" si="74"/>
        <v>16+</v>
      </c>
      <c r="P560" t="str">
        <f t="shared" si="75"/>
        <v>74-87</v>
      </c>
      <c r="Q560" t="str">
        <f t="shared" si="76"/>
        <v>4k-5k</v>
      </c>
      <c r="R560" t="str">
        <f t="shared" si="77"/>
        <v>16k-21k</v>
      </c>
      <c r="S560" t="str">
        <f t="shared" si="78"/>
        <v>0</v>
      </c>
      <c r="T560" t="str">
        <f t="shared" si="79"/>
        <v>13-15</v>
      </c>
      <c r="U560" t="str">
        <f t="shared" si="80"/>
        <v>&lt;2</v>
      </c>
    </row>
    <row r="561" spans="2:21" x14ac:dyDescent="0.25">
      <c r="B561">
        <v>38</v>
      </c>
      <c r="C561">
        <v>268</v>
      </c>
      <c r="D561">
        <v>2</v>
      </c>
      <c r="E561">
        <v>92</v>
      </c>
      <c r="F561">
        <v>3057</v>
      </c>
      <c r="G561">
        <v>20471</v>
      </c>
      <c r="H561">
        <v>6</v>
      </c>
      <c r="I561">
        <v>13</v>
      </c>
      <c r="J561">
        <v>0</v>
      </c>
      <c r="M561" t="str">
        <f t="shared" si="72"/>
        <v>34-38</v>
      </c>
      <c r="N561" t="str">
        <f t="shared" si="73"/>
        <v>UPTO 400</v>
      </c>
      <c r="O561" t="str">
        <f t="shared" si="74"/>
        <v>&lt;2</v>
      </c>
      <c r="P561" t="str">
        <f t="shared" si="75"/>
        <v>87+</v>
      </c>
      <c r="Q561" t="str">
        <f t="shared" si="76"/>
        <v>2k-4k</v>
      </c>
      <c r="R561" t="str">
        <f t="shared" si="77"/>
        <v>16k-21k</v>
      </c>
      <c r="S561" t="str">
        <f t="shared" si="78"/>
        <v>5+</v>
      </c>
      <c r="T561" t="str">
        <f t="shared" si="79"/>
        <v>13</v>
      </c>
      <c r="U561" t="str">
        <f t="shared" si="80"/>
        <v>&lt;2</v>
      </c>
    </row>
    <row r="562" spans="2:21" x14ac:dyDescent="0.25">
      <c r="B562">
        <v>34</v>
      </c>
      <c r="C562">
        <v>167</v>
      </c>
      <c r="D562">
        <v>8</v>
      </c>
      <c r="E562">
        <v>32</v>
      </c>
      <c r="F562">
        <v>5121</v>
      </c>
      <c r="G562">
        <v>4187</v>
      </c>
      <c r="H562">
        <v>3</v>
      </c>
      <c r="I562">
        <v>14</v>
      </c>
      <c r="J562">
        <v>3</v>
      </c>
      <c r="M562" t="str">
        <f t="shared" si="72"/>
        <v>29-34</v>
      </c>
      <c r="N562" t="str">
        <f t="shared" si="73"/>
        <v>UPTO 400</v>
      </c>
      <c r="O562" t="str">
        <f t="shared" si="74"/>
        <v>5-9</v>
      </c>
      <c r="P562" t="str">
        <f t="shared" si="75"/>
        <v>&lt;45</v>
      </c>
      <c r="Q562" t="str">
        <f t="shared" si="76"/>
        <v>4k-5k</v>
      </c>
      <c r="R562" t="str">
        <f t="shared" si="77"/>
        <v>&lt;6k</v>
      </c>
      <c r="S562" t="str">
        <f t="shared" si="78"/>
        <v>&lt;3</v>
      </c>
      <c r="T562" t="str">
        <f t="shared" si="79"/>
        <v>13-15</v>
      </c>
      <c r="U562" t="str">
        <f t="shared" si="80"/>
        <v>3</v>
      </c>
    </row>
    <row r="563" spans="2:21" x14ac:dyDescent="0.25">
      <c r="B563">
        <v>52</v>
      </c>
      <c r="C563">
        <v>621</v>
      </c>
      <c r="D563">
        <v>3</v>
      </c>
      <c r="E563">
        <v>31</v>
      </c>
      <c r="F563">
        <v>16856</v>
      </c>
      <c r="G563">
        <v>10084</v>
      </c>
      <c r="H563">
        <v>1</v>
      </c>
      <c r="I563">
        <v>11</v>
      </c>
      <c r="J563">
        <v>3</v>
      </c>
      <c r="M563" t="str">
        <f t="shared" si="72"/>
        <v>45+</v>
      </c>
      <c r="N563" t="str">
        <f t="shared" si="73"/>
        <v>400-700</v>
      </c>
      <c r="O563" t="str">
        <f t="shared" si="74"/>
        <v>2-5</v>
      </c>
      <c r="P563" t="str">
        <f t="shared" si="75"/>
        <v>&lt;45</v>
      </c>
      <c r="Q563" t="str">
        <f t="shared" si="76"/>
        <v>9k+</v>
      </c>
      <c r="R563" t="str">
        <f t="shared" si="77"/>
        <v>6k-11k</v>
      </c>
      <c r="S563" t="str">
        <f t="shared" si="78"/>
        <v>0</v>
      </c>
      <c r="T563" t="str">
        <f t="shared" si="79"/>
        <v>&lt;12</v>
      </c>
      <c r="U563" t="str">
        <f t="shared" si="80"/>
        <v>3</v>
      </c>
    </row>
    <row r="564" spans="2:21" x14ac:dyDescent="0.25">
      <c r="B564">
        <v>33</v>
      </c>
      <c r="C564">
        <v>527</v>
      </c>
      <c r="D564">
        <v>1</v>
      </c>
      <c r="E564">
        <v>63</v>
      </c>
      <c r="F564">
        <v>2686</v>
      </c>
      <c r="G564">
        <v>5207</v>
      </c>
      <c r="H564">
        <v>5</v>
      </c>
      <c r="I564">
        <v>13</v>
      </c>
      <c r="J564">
        <v>2</v>
      </c>
      <c r="M564" t="str">
        <f t="shared" si="72"/>
        <v>29-34</v>
      </c>
      <c r="N564" t="str">
        <f t="shared" si="73"/>
        <v>400-700</v>
      </c>
      <c r="O564" t="str">
        <f t="shared" si="74"/>
        <v>&lt;2</v>
      </c>
      <c r="P564" t="str">
        <f t="shared" si="75"/>
        <v>59-74</v>
      </c>
      <c r="Q564" t="str">
        <f t="shared" si="76"/>
        <v>&lt;2k</v>
      </c>
      <c r="R564" t="str">
        <f t="shared" si="77"/>
        <v>&lt;6k</v>
      </c>
      <c r="S564" t="str">
        <f t="shared" si="78"/>
        <v>&lt;5</v>
      </c>
      <c r="T564" t="str">
        <f t="shared" si="79"/>
        <v>13</v>
      </c>
      <c r="U564" t="str">
        <f t="shared" si="80"/>
        <v>&lt;2</v>
      </c>
    </row>
    <row r="565" spans="2:21" x14ac:dyDescent="0.25">
      <c r="B565">
        <v>25</v>
      </c>
      <c r="C565">
        <v>883</v>
      </c>
      <c r="D565">
        <v>26</v>
      </c>
      <c r="E565">
        <v>32</v>
      </c>
      <c r="F565">
        <v>6180</v>
      </c>
      <c r="G565">
        <v>22807</v>
      </c>
      <c r="H565">
        <v>1</v>
      </c>
      <c r="I565">
        <v>23</v>
      </c>
      <c r="J565">
        <v>5</v>
      </c>
      <c r="M565" t="str">
        <f t="shared" si="72"/>
        <v>18-29</v>
      </c>
      <c r="N565" t="str">
        <f t="shared" si="73"/>
        <v>700-1000</v>
      </c>
      <c r="O565" t="str">
        <f t="shared" si="74"/>
        <v>16+</v>
      </c>
      <c r="P565" t="str">
        <f t="shared" si="75"/>
        <v>&lt;45</v>
      </c>
      <c r="Q565" t="str">
        <f t="shared" si="76"/>
        <v>5k-9k</v>
      </c>
      <c r="R565" t="str">
        <f t="shared" si="77"/>
        <v>21k</v>
      </c>
      <c r="S565" t="str">
        <f t="shared" si="78"/>
        <v>0</v>
      </c>
      <c r="T565" t="str">
        <f t="shared" si="79"/>
        <v>19+</v>
      </c>
      <c r="U565" t="str">
        <f t="shared" si="80"/>
        <v>4+</v>
      </c>
    </row>
    <row r="566" spans="2:21" x14ac:dyDescent="0.25">
      <c r="B566">
        <v>45</v>
      </c>
      <c r="C566">
        <v>954</v>
      </c>
      <c r="D566">
        <v>2</v>
      </c>
      <c r="E566">
        <v>46</v>
      </c>
      <c r="F566">
        <v>6632</v>
      </c>
      <c r="G566">
        <v>12388</v>
      </c>
      <c r="H566">
        <v>0</v>
      </c>
      <c r="I566">
        <v>13</v>
      </c>
      <c r="J566">
        <v>3</v>
      </c>
      <c r="M566" t="str">
        <f t="shared" si="72"/>
        <v>38-45</v>
      </c>
      <c r="N566" t="str">
        <f t="shared" si="73"/>
        <v>1000-1300</v>
      </c>
      <c r="O566" t="str">
        <f t="shared" si="74"/>
        <v>&lt;2</v>
      </c>
      <c r="P566" t="str">
        <f t="shared" si="75"/>
        <v>45-59</v>
      </c>
      <c r="Q566" t="str">
        <f t="shared" si="76"/>
        <v>5k-9k</v>
      </c>
      <c r="R566" t="str">
        <f t="shared" si="77"/>
        <v>11k-16k</v>
      </c>
      <c r="S566" t="str">
        <f t="shared" si="78"/>
        <v>0</v>
      </c>
      <c r="T566" t="str">
        <f t="shared" si="79"/>
        <v>13</v>
      </c>
      <c r="U566" t="str">
        <f t="shared" si="80"/>
        <v>3</v>
      </c>
    </row>
    <row r="567" spans="2:21" x14ac:dyDescent="0.25">
      <c r="B567">
        <v>23</v>
      </c>
      <c r="C567">
        <v>310</v>
      </c>
      <c r="D567">
        <v>10</v>
      </c>
      <c r="E567">
        <v>79</v>
      </c>
      <c r="F567">
        <v>3505</v>
      </c>
      <c r="G567">
        <v>19630</v>
      </c>
      <c r="H567">
        <v>1</v>
      </c>
      <c r="I567">
        <v>18</v>
      </c>
      <c r="J567">
        <v>3</v>
      </c>
      <c r="M567" t="str">
        <f t="shared" si="72"/>
        <v>18-29</v>
      </c>
      <c r="N567" t="str">
        <f t="shared" si="73"/>
        <v>UPTO 400</v>
      </c>
      <c r="O567" t="str">
        <f t="shared" si="74"/>
        <v>9-16</v>
      </c>
      <c r="P567" t="str">
        <f t="shared" si="75"/>
        <v>74-87</v>
      </c>
      <c r="Q567" t="str">
        <f t="shared" si="76"/>
        <v>2k-4k</v>
      </c>
      <c r="R567" t="str">
        <f t="shared" si="77"/>
        <v>16k-21k</v>
      </c>
      <c r="S567" t="str">
        <f t="shared" si="78"/>
        <v>0</v>
      </c>
      <c r="T567" t="str">
        <f t="shared" si="79"/>
        <v>15-19</v>
      </c>
      <c r="U567" t="str">
        <f t="shared" si="80"/>
        <v>3</v>
      </c>
    </row>
    <row r="568" spans="2:21" x14ac:dyDescent="0.25">
      <c r="B568">
        <v>47</v>
      </c>
      <c r="C568">
        <v>719</v>
      </c>
      <c r="D568">
        <v>27</v>
      </c>
      <c r="E568">
        <v>77</v>
      </c>
      <c r="F568">
        <v>6397</v>
      </c>
      <c r="G568">
        <v>10339</v>
      </c>
      <c r="H568">
        <v>4</v>
      </c>
      <c r="I568">
        <v>12</v>
      </c>
      <c r="J568">
        <v>2</v>
      </c>
      <c r="M568" t="str">
        <f t="shared" si="72"/>
        <v>45+</v>
      </c>
      <c r="N568" t="str">
        <f t="shared" si="73"/>
        <v>700-1000</v>
      </c>
      <c r="O568" t="str">
        <f t="shared" si="74"/>
        <v>16+</v>
      </c>
      <c r="P568" t="str">
        <f t="shared" si="75"/>
        <v>74-87</v>
      </c>
      <c r="Q568" t="str">
        <f t="shared" si="76"/>
        <v>5k-9k</v>
      </c>
      <c r="R568" t="str">
        <f t="shared" si="77"/>
        <v>6k-11k</v>
      </c>
      <c r="S568" t="str">
        <f t="shared" si="78"/>
        <v>&lt;5</v>
      </c>
      <c r="T568" t="str">
        <f t="shared" si="79"/>
        <v>&lt;12</v>
      </c>
      <c r="U568" t="str">
        <f t="shared" si="80"/>
        <v>&lt;2</v>
      </c>
    </row>
    <row r="569" spans="2:21" x14ac:dyDescent="0.25">
      <c r="B569">
        <v>34</v>
      </c>
      <c r="C569">
        <v>304</v>
      </c>
      <c r="D569">
        <v>2</v>
      </c>
      <c r="E569">
        <v>60</v>
      </c>
      <c r="F569">
        <v>6274</v>
      </c>
      <c r="G569">
        <v>18686</v>
      </c>
      <c r="H569">
        <v>1</v>
      </c>
      <c r="I569">
        <v>22</v>
      </c>
      <c r="J569">
        <v>5</v>
      </c>
      <c r="M569" t="str">
        <f t="shared" si="72"/>
        <v>29-34</v>
      </c>
      <c r="N569" t="str">
        <f t="shared" si="73"/>
        <v>UPTO 400</v>
      </c>
      <c r="O569" t="str">
        <f t="shared" si="74"/>
        <v>&lt;2</v>
      </c>
      <c r="P569" t="str">
        <f t="shared" si="75"/>
        <v>59-74</v>
      </c>
      <c r="Q569" t="str">
        <f t="shared" si="76"/>
        <v>5k-9k</v>
      </c>
      <c r="R569" t="str">
        <f t="shared" si="77"/>
        <v>16k-21k</v>
      </c>
      <c r="S569" t="str">
        <f t="shared" si="78"/>
        <v>0</v>
      </c>
      <c r="T569" t="str">
        <f t="shared" si="79"/>
        <v>19+</v>
      </c>
      <c r="U569" t="str">
        <f t="shared" si="80"/>
        <v>4+</v>
      </c>
    </row>
    <row r="570" spans="2:21" x14ac:dyDescent="0.25">
      <c r="B570">
        <v>55</v>
      </c>
      <c r="C570">
        <v>725</v>
      </c>
      <c r="D570">
        <v>2</v>
      </c>
      <c r="E570">
        <v>78</v>
      </c>
      <c r="F570">
        <v>19859</v>
      </c>
      <c r="G570">
        <v>21199</v>
      </c>
      <c r="H570">
        <v>5</v>
      </c>
      <c r="I570">
        <v>13</v>
      </c>
      <c r="J570">
        <v>2</v>
      </c>
      <c r="M570" t="str">
        <f t="shared" si="72"/>
        <v>45+</v>
      </c>
      <c r="N570" t="str">
        <f t="shared" si="73"/>
        <v>700-1000</v>
      </c>
      <c r="O570" t="str">
        <f t="shared" si="74"/>
        <v>&lt;2</v>
      </c>
      <c r="P570" t="str">
        <f t="shared" si="75"/>
        <v>74-87</v>
      </c>
      <c r="Q570" t="str">
        <f t="shared" si="76"/>
        <v>9k+</v>
      </c>
      <c r="R570" t="str">
        <f t="shared" si="77"/>
        <v>16k-21k</v>
      </c>
      <c r="S570" t="str">
        <f t="shared" si="78"/>
        <v>&lt;5</v>
      </c>
      <c r="T570" t="str">
        <f t="shared" si="79"/>
        <v>13</v>
      </c>
      <c r="U570" t="str">
        <f t="shared" si="80"/>
        <v>&lt;2</v>
      </c>
    </row>
    <row r="571" spans="2:21" x14ac:dyDescent="0.25">
      <c r="B571">
        <v>36</v>
      </c>
      <c r="C571">
        <v>1434</v>
      </c>
      <c r="D571">
        <v>8</v>
      </c>
      <c r="E571">
        <v>76</v>
      </c>
      <c r="F571">
        <v>7587</v>
      </c>
      <c r="G571">
        <v>14229</v>
      </c>
      <c r="H571">
        <v>5</v>
      </c>
      <c r="I571">
        <v>15</v>
      </c>
      <c r="J571">
        <v>1</v>
      </c>
      <c r="M571" t="str">
        <f t="shared" si="72"/>
        <v>34-38</v>
      </c>
      <c r="N571" t="str">
        <f t="shared" si="73"/>
        <v>1300+</v>
      </c>
      <c r="O571" t="str">
        <f t="shared" si="74"/>
        <v>5-9</v>
      </c>
      <c r="P571" t="str">
        <f t="shared" si="75"/>
        <v>74-87</v>
      </c>
      <c r="Q571" t="str">
        <f t="shared" si="76"/>
        <v>5k-9k</v>
      </c>
      <c r="R571" t="str">
        <f t="shared" si="77"/>
        <v>11k-16k</v>
      </c>
      <c r="S571" t="str">
        <f t="shared" si="78"/>
        <v>&lt;5</v>
      </c>
      <c r="T571" t="str">
        <f t="shared" si="79"/>
        <v>13-15</v>
      </c>
      <c r="U571" t="str">
        <f t="shared" si="80"/>
        <v>&lt;2</v>
      </c>
    </row>
    <row r="572" spans="2:21" x14ac:dyDescent="0.25">
      <c r="B572">
        <v>52</v>
      </c>
      <c r="C572">
        <v>715</v>
      </c>
      <c r="D572">
        <v>19</v>
      </c>
      <c r="E572">
        <v>41</v>
      </c>
      <c r="F572">
        <v>4258</v>
      </c>
      <c r="G572">
        <v>26589</v>
      </c>
      <c r="H572">
        <v>0</v>
      </c>
      <c r="I572">
        <v>18</v>
      </c>
      <c r="J572">
        <v>3</v>
      </c>
      <c r="M572" t="str">
        <f t="shared" si="72"/>
        <v>45+</v>
      </c>
      <c r="N572" t="str">
        <f t="shared" si="73"/>
        <v>700-1000</v>
      </c>
      <c r="O572" t="str">
        <f t="shared" si="74"/>
        <v>16+</v>
      </c>
      <c r="P572" t="str">
        <f t="shared" si="75"/>
        <v>&lt;45</v>
      </c>
      <c r="Q572" t="str">
        <f t="shared" si="76"/>
        <v>4k-5k</v>
      </c>
      <c r="R572" t="str">
        <f t="shared" si="77"/>
        <v>21k</v>
      </c>
      <c r="S572" t="str">
        <f t="shared" si="78"/>
        <v>0</v>
      </c>
      <c r="T572" t="str">
        <f t="shared" si="79"/>
        <v>15-19</v>
      </c>
      <c r="U572" t="str">
        <f t="shared" si="80"/>
        <v>3</v>
      </c>
    </row>
    <row r="573" spans="2:21" x14ac:dyDescent="0.25">
      <c r="B573">
        <v>26</v>
      </c>
      <c r="C573">
        <v>575</v>
      </c>
      <c r="D573">
        <v>1</v>
      </c>
      <c r="E573">
        <v>71</v>
      </c>
      <c r="F573">
        <v>4364</v>
      </c>
      <c r="G573">
        <v>5288</v>
      </c>
      <c r="H573">
        <v>3</v>
      </c>
      <c r="I573">
        <v>14</v>
      </c>
      <c r="J573">
        <v>2</v>
      </c>
      <c r="M573" t="str">
        <f t="shared" si="72"/>
        <v>18-29</v>
      </c>
      <c r="N573" t="str">
        <f t="shared" si="73"/>
        <v>400-700</v>
      </c>
      <c r="O573" t="str">
        <f t="shared" si="74"/>
        <v>&lt;2</v>
      </c>
      <c r="P573" t="str">
        <f t="shared" si="75"/>
        <v>59-74</v>
      </c>
      <c r="Q573" t="str">
        <f t="shared" si="76"/>
        <v>4k-5k</v>
      </c>
      <c r="R573" t="str">
        <f t="shared" si="77"/>
        <v>&lt;6k</v>
      </c>
      <c r="S573" t="str">
        <f t="shared" si="78"/>
        <v>&lt;3</v>
      </c>
      <c r="T573" t="str">
        <f t="shared" si="79"/>
        <v>13-15</v>
      </c>
      <c r="U573" t="str">
        <f t="shared" si="80"/>
        <v>&lt;2</v>
      </c>
    </row>
    <row r="574" spans="2:21" x14ac:dyDescent="0.25">
      <c r="B574">
        <v>29</v>
      </c>
      <c r="C574">
        <v>657</v>
      </c>
      <c r="D574">
        <v>27</v>
      </c>
      <c r="E574">
        <v>66</v>
      </c>
      <c r="F574">
        <v>4335</v>
      </c>
      <c r="G574">
        <v>25549</v>
      </c>
      <c r="H574">
        <v>4</v>
      </c>
      <c r="I574">
        <v>12</v>
      </c>
      <c r="J574">
        <v>3</v>
      </c>
      <c r="M574" t="str">
        <f t="shared" si="72"/>
        <v>18-29</v>
      </c>
      <c r="N574" t="str">
        <f t="shared" si="73"/>
        <v>400-700</v>
      </c>
      <c r="O574" t="str">
        <f t="shared" si="74"/>
        <v>16+</v>
      </c>
      <c r="P574" t="str">
        <f t="shared" si="75"/>
        <v>59-74</v>
      </c>
      <c r="Q574" t="str">
        <f t="shared" si="76"/>
        <v>4k-5k</v>
      </c>
      <c r="R574" t="str">
        <f t="shared" si="77"/>
        <v>21k</v>
      </c>
      <c r="S574" t="str">
        <f t="shared" si="78"/>
        <v>&lt;5</v>
      </c>
      <c r="T574" t="str">
        <f t="shared" si="79"/>
        <v>&lt;12</v>
      </c>
      <c r="U574" t="str">
        <f t="shared" si="80"/>
        <v>3</v>
      </c>
    </row>
    <row r="575" spans="2:21" x14ac:dyDescent="0.25">
      <c r="B575">
        <v>26</v>
      </c>
      <c r="C575">
        <v>1146</v>
      </c>
      <c r="D575">
        <v>8</v>
      </c>
      <c r="E575">
        <v>38</v>
      </c>
      <c r="F575">
        <v>5326</v>
      </c>
      <c r="G575">
        <v>3064</v>
      </c>
      <c r="H575">
        <v>6</v>
      </c>
      <c r="I575">
        <v>17</v>
      </c>
      <c r="J575">
        <v>2</v>
      </c>
      <c r="M575" t="str">
        <f t="shared" si="72"/>
        <v>18-29</v>
      </c>
      <c r="N575" t="str">
        <f t="shared" si="73"/>
        <v>1000-1300</v>
      </c>
      <c r="O575" t="str">
        <f t="shared" si="74"/>
        <v>5-9</v>
      </c>
      <c r="P575" t="str">
        <f t="shared" si="75"/>
        <v>&lt;45</v>
      </c>
      <c r="Q575" t="str">
        <f t="shared" si="76"/>
        <v>4k-5k</v>
      </c>
      <c r="R575" t="str">
        <f t="shared" si="77"/>
        <v>&lt;6k</v>
      </c>
      <c r="S575" t="str">
        <f t="shared" si="78"/>
        <v>5+</v>
      </c>
      <c r="T575" t="str">
        <f t="shared" si="79"/>
        <v>15-19</v>
      </c>
      <c r="U575" t="str">
        <f t="shared" si="80"/>
        <v>&lt;2</v>
      </c>
    </row>
    <row r="576" spans="2:21" x14ac:dyDescent="0.25">
      <c r="B576">
        <v>34</v>
      </c>
      <c r="C576">
        <v>182</v>
      </c>
      <c r="D576">
        <v>1</v>
      </c>
      <c r="E576">
        <v>72</v>
      </c>
      <c r="F576">
        <v>3280</v>
      </c>
      <c r="G576">
        <v>13551</v>
      </c>
      <c r="H576">
        <v>2</v>
      </c>
      <c r="I576">
        <v>16</v>
      </c>
      <c r="J576">
        <v>2</v>
      </c>
      <c r="M576" t="str">
        <f t="shared" si="72"/>
        <v>29-34</v>
      </c>
      <c r="N576" t="str">
        <f t="shared" si="73"/>
        <v>UPTO 400</v>
      </c>
      <c r="O576" t="str">
        <f t="shared" si="74"/>
        <v>&lt;2</v>
      </c>
      <c r="P576" t="str">
        <f t="shared" si="75"/>
        <v>59-74</v>
      </c>
      <c r="Q576" t="str">
        <f t="shared" si="76"/>
        <v>2k-4k</v>
      </c>
      <c r="R576" t="str">
        <f t="shared" si="77"/>
        <v>11k-16k</v>
      </c>
      <c r="S576" t="str">
        <f t="shared" si="78"/>
        <v>&lt;3</v>
      </c>
      <c r="T576" t="str">
        <f t="shared" si="79"/>
        <v>15-19</v>
      </c>
      <c r="U576" t="str">
        <f t="shared" si="80"/>
        <v>&lt;2</v>
      </c>
    </row>
    <row r="577" spans="2:21" x14ac:dyDescent="0.25">
      <c r="B577">
        <v>54</v>
      </c>
      <c r="C577">
        <v>376</v>
      </c>
      <c r="D577">
        <v>19</v>
      </c>
      <c r="E577">
        <v>95</v>
      </c>
      <c r="F577">
        <v>5485</v>
      </c>
      <c r="G577">
        <v>22670</v>
      </c>
      <c r="H577">
        <v>9</v>
      </c>
      <c r="I577">
        <v>18</v>
      </c>
      <c r="J577">
        <v>4</v>
      </c>
      <c r="M577" t="str">
        <f t="shared" si="72"/>
        <v>45+</v>
      </c>
      <c r="N577" t="str">
        <f t="shared" si="73"/>
        <v>UPTO 400</v>
      </c>
      <c r="O577" t="str">
        <f t="shared" si="74"/>
        <v>16+</v>
      </c>
      <c r="P577" t="str">
        <f t="shared" si="75"/>
        <v>87+</v>
      </c>
      <c r="Q577" t="str">
        <f t="shared" si="76"/>
        <v>4k-5k</v>
      </c>
      <c r="R577" t="str">
        <f t="shared" si="77"/>
        <v>21k</v>
      </c>
      <c r="S577" t="str">
        <f t="shared" si="78"/>
        <v>5+</v>
      </c>
      <c r="T577" t="str">
        <f t="shared" si="79"/>
        <v>15-19</v>
      </c>
      <c r="U577" t="str">
        <f t="shared" si="80"/>
        <v>4</v>
      </c>
    </row>
    <row r="578" spans="2:21" x14ac:dyDescent="0.25">
      <c r="B578">
        <v>27</v>
      </c>
      <c r="C578">
        <v>829</v>
      </c>
      <c r="D578">
        <v>8</v>
      </c>
      <c r="E578">
        <v>84</v>
      </c>
      <c r="F578">
        <v>4342</v>
      </c>
      <c r="G578">
        <v>24008</v>
      </c>
      <c r="H578">
        <v>0</v>
      </c>
      <c r="I578">
        <v>19</v>
      </c>
      <c r="J578">
        <v>3</v>
      </c>
      <c r="M578" t="str">
        <f t="shared" si="72"/>
        <v>18-29</v>
      </c>
      <c r="N578" t="str">
        <f t="shared" si="73"/>
        <v>700-1000</v>
      </c>
      <c r="O578" t="str">
        <f t="shared" si="74"/>
        <v>5-9</v>
      </c>
      <c r="P578" t="str">
        <f t="shared" si="75"/>
        <v>74-87</v>
      </c>
      <c r="Q578" t="str">
        <f t="shared" si="76"/>
        <v>4k-5k</v>
      </c>
      <c r="R578" t="str">
        <f t="shared" si="77"/>
        <v>21k</v>
      </c>
      <c r="S578" t="str">
        <f t="shared" si="78"/>
        <v>0</v>
      </c>
      <c r="T578" t="str">
        <f t="shared" si="79"/>
        <v>15-19</v>
      </c>
      <c r="U578" t="str">
        <f t="shared" si="80"/>
        <v>3</v>
      </c>
    </row>
    <row r="579" spans="2:21" x14ac:dyDescent="0.25">
      <c r="B579">
        <v>37</v>
      </c>
      <c r="C579">
        <v>571</v>
      </c>
      <c r="D579">
        <v>10</v>
      </c>
      <c r="E579">
        <v>87</v>
      </c>
      <c r="F579">
        <v>2782</v>
      </c>
      <c r="G579">
        <v>19905</v>
      </c>
      <c r="H579">
        <v>0</v>
      </c>
      <c r="I579">
        <v>13</v>
      </c>
      <c r="J579">
        <v>3</v>
      </c>
      <c r="M579" t="str">
        <f t="shared" ref="M579:M642" si="81">IF(B579&lt;=29,"18-29",IF(B579&lt;=34,"29-34",IF(B579&lt;=38,"34-38",IF(B579&lt;=45,"38-45",IF(B579&gt;45,"45+")))))</f>
        <v>34-38</v>
      </c>
      <c r="N579" t="str">
        <f t="shared" ref="N579:N642" si="82">IF(C579&lt;=394,"UPTO 400",IF(C579&lt;=661,"400-700",IF(C579&lt;=938,"700-1000",IF(C579&lt;=1224,"1000-1300",IF(C579&gt;1224,"1300+")))))</f>
        <v>400-700</v>
      </c>
      <c r="O579" t="str">
        <f t="shared" ref="O579:O642" si="83">IF( D579&lt;=2,"&lt;2",IF(D579 &lt;=5,"2-5",IF(D579 &lt;= 9,"5-9",IF( D579&lt;=16,"9-16",IF(D579 &gt;16,"16+")))))</f>
        <v>9-16</v>
      </c>
      <c r="P579" t="str">
        <f t="shared" ref="P579:P642" si="84">IF( E579&lt;= 45,"&lt;45",IF(E579 &lt;=59,"45-59",IF(E579 &lt;= 74,"59-74",IF(E579 &lt;= 87,"74-87",IF(E579 &gt;87,"87+")))))</f>
        <v>74-87</v>
      </c>
      <c r="Q579" t="str">
        <f t="shared" ref="Q579:Q642" si="85">IF( F579&lt;= 2702,"&lt;2k",IF(F579 &lt;=4247,"2k-4k",IF(F579 &lt;=5769,"4k-5k",IF(F579&lt;=9830,"5k-9k",IF(F579 &gt;9830,"9k+")))))</f>
        <v>2k-4k</v>
      </c>
      <c r="R579" t="str">
        <f t="shared" ref="R579:R642" si="86">IF( G579&lt;=6895,"&lt;6k",IF( G579&lt;=11817,"6k-11k",IF( G579&lt;=16625,"11k-16k",IF( G579&lt;=21712,"16k-21k",IF( G579&gt;21712,"21k")))))</f>
        <v>16k-21k</v>
      </c>
      <c r="S579" t="str">
        <f t="shared" ref="S579:S642" si="87">IF(H579 &lt;=1,"0",IF( H579&lt;=1,"1",IF(H579 &lt;=3,"&lt;3",IF(H579 &lt;=5,"&lt;5",IF(H579 &gt; 5,"5+")))))</f>
        <v>0</v>
      </c>
      <c r="T579" t="str">
        <f t="shared" ref="T579:T642" si="88">IF(I579 &lt;= 12,"&lt;12",IF(I579 &lt;=13,"13",IF( I579&lt;=15,"13-15",IF(I579&lt;=19,"15-19",IF( I579&gt; 19,"19+")))))</f>
        <v>13</v>
      </c>
      <c r="U579" t="str">
        <f t="shared" ref="U579:U642" si="89">IF(J579 &lt;=2,"&lt;2",IF(J579 &lt;=2,"2",IF( J579&lt;=3,"3",IF(J579&lt;=4,"4",IF( J579&gt;4,"4+")))))</f>
        <v>3</v>
      </c>
    </row>
    <row r="580" spans="2:21" x14ac:dyDescent="0.25">
      <c r="B580">
        <v>38</v>
      </c>
      <c r="C580">
        <v>240</v>
      </c>
      <c r="D580">
        <v>2</v>
      </c>
      <c r="E580">
        <v>75</v>
      </c>
      <c r="F580">
        <v>5980</v>
      </c>
      <c r="G580">
        <v>26085</v>
      </c>
      <c r="H580">
        <v>6</v>
      </c>
      <c r="I580">
        <v>12</v>
      </c>
      <c r="J580">
        <v>2</v>
      </c>
      <c r="M580" t="str">
        <f t="shared" si="81"/>
        <v>34-38</v>
      </c>
      <c r="N580" t="str">
        <f t="shared" si="82"/>
        <v>UPTO 400</v>
      </c>
      <c r="O580" t="str">
        <f t="shared" si="83"/>
        <v>&lt;2</v>
      </c>
      <c r="P580" t="str">
        <f t="shared" si="84"/>
        <v>74-87</v>
      </c>
      <c r="Q580" t="str">
        <f t="shared" si="85"/>
        <v>5k-9k</v>
      </c>
      <c r="R580" t="str">
        <f t="shared" si="86"/>
        <v>21k</v>
      </c>
      <c r="S580" t="str">
        <f t="shared" si="87"/>
        <v>5+</v>
      </c>
      <c r="T580" t="str">
        <f t="shared" si="88"/>
        <v>&lt;12</v>
      </c>
      <c r="U580" t="str">
        <f t="shared" si="89"/>
        <v>&lt;2</v>
      </c>
    </row>
    <row r="581" spans="2:21" x14ac:dyDescent="0.25">
      <c r="B581">
        <v>34</v>
      </c>
      <c r="C581">
        <v>121</v>
      </c>
      <c r="D581">
        <v>2</v>
      </c>
      <c r="E581">
        <v>86</v>
      </c>
      <c r="F581">
        <v>4381</v>
      </c>
      <c r="G581">
        <v>7530</v>
      </c>
      <c r="H581">
        <v>1</v>
      </c>
      <c r="I581">
        <v>11</v>
      </c>
      <c r="J581">
        <v>3</v>
      </c>
      <c r="M581" t="str">
        <f t="shared" si="81"/>
        <v>29-34</v>
      </c>
      <c r="N581" t="str">
        <f t="shared" si="82"/>
        <v>UPTO 400</v>
      </c>
      <c r="O581" t="str">
        <f t="shared" si="83"/>
        <v>&lt;2</v>
      </c>
      <c r="P581" t="str">
        <f t="shared" si="84"/>
        <v>74-87</v>
      </c>
      <c r="Q581" t="str">
        <f t="shared" si="85"/>
        <v>4k-5k</v>
      </c>
      <c r="R581" t="str">
        <f t="shared" si="86"/>
        <v>6k-11k</v>
      </c>
      <c r="S581" t="str">
        <f t="shared" si="87"/>
        <v>0</v>
      </c>
      <c r="T581" t="str">
        <f t="shared" si="88"/>
        <v>&lt;12</v>
      </c>
      <c r="U581" t="str">
        <f t="shared" si="89"/>
        <v>3</v>
      </c>
    </row>
    <row r="582" spans="2:21" x14ac:dyDescent="0.25">
      <c r="B582">
        <v>35</v>
      </c>
      <c r="C582">
        <v>384</v>
      </c>
      <c r="D582">
        <v>8</v>
      </c>
      <c r="E582">
        <v>72</v>
      </c>
      <c r="F582">
        <v>2572</v>
      </c>
      <c r="G582">
        <v>20317</v>
      </c>
      <c r="H582">
        <v>1</v>
      </c>
      <c r="I582">
        <v>16</v>
      </c>
      <c r="J582">
        <v>1</v>
      </c>
      <c r="M582" t="str">
        <f t="shared" si="81"/>
        <v>34-38</v>
      </c>
      <c r="N582" t="str">
        <f t="shared" si="82"/>
        <v>UPTO 400</v>
      </c>
      <c r="O582" t="str">
        <f t="shared" si="83"/>
        <v>5-9</v>
      </c>
      <c r="P582" t="str">
        <f t="shared" si="84"/>
        <v>59-74</v>
      </c>
      <c r="Q582" t="str">
        <f t="shared" si="85"/>
        <v>&lt;2k</v>
      </c>
      <c r="R582" t="str">
        <f t="shared" si="86"/>
        <v>16k-21k</v>
      </c>
      <c r="S582" t="str">
        <f t="shared" si="87"/>
        <v>0</v>
      </c>
      <c r="T582" t="str">
        <f t="shared" si="88"/>
        <v>15-19</v>
      </c>
      <c r="U582" t="str">
        <f t="shared" si="89"/>
        <v>&lt;2</v>
      </c>
    </row>
    <row r="583" spans="2:21" x14ac:dyDescent="0.25">
      <c r="B583">
        <v>30</v>
      </c>
      <c r="C583">
        <v>921</v>
      </c>
      <c r="D583">
        <v>1</v>
      </c>
      <c r="E583">
        <v>38</v>
      </c>
      <c r="F583">
        <v>3833</v>
      </c>
      <c r="G583">
        <v>24375</v>
      </c>
      <c r="H583">
        <v>3</v>
      </c>
      <c r="I583">
        <v>21</v>
      </c>
      <c r="J583">
        <v>2</v>
      </c>
      <c r="M583" t="str">
        <f t="shared" si="81"/>
        <v>29-34</v>
      </c>
      <c r="N583" t="str">
        <f t="shared" si="82"/>
        <v>700-1000</v>
      </c>
      <c r="O583" t="str">
        <f t="shared" si="83"/>
        <v>&lt;2</v>
      </c>
      <c r="P583" t="str">
        <f t="shared" si="84"/>
        <v>&lt;45</v>
      </c>
      <c r="Q583" t="str">
        <f t="shared" si="85"/>
        <v>2k-4k</v>
      </c>
      <c r="R583" t="str">
        <f t="shared" si="86"/>
        <v>21k</v>
      </c>
      <c r="S583" t="str">
        <f t="shared" si="87"/>
        <v>&lt;3</v>
      </c>
      <c r="T583" t="str">
        <f t="shared" si="88"/>
        <v>19+</v>
      </c>
      <c r="U583" t="str">
        <f t="shared" si="89"/>
        <v>&lt;2</v>
      </c>
    </row>
    <row r="584" spans="2:21" x14ac:dyDescent="0.25">
      <c r="B584">
        <v>40</v>
      </c>
      <c r="C584">
        <v>791</v>
      </c>
      <c r="D584">
        <v>2</v>
      </c>
      <c r="E584">
        <v>38</v>
      </c>
      <c r="F584">
        <v>4244</v>
      </c>
      <c r="G584">
        <v>9931</v>
      </c>
      <c r="H584">
        <v>1</v>
      </c>
      <c r="I584">
        <v>24</v>
      </c>
      <c r="J584">
        <v>2</v>
      </c>
      <c r="M584" t="str">
        <f t="shared" si="81"/>
        <v>38-45</v>
      </c>
      <c r="N584" t="str">
        <f t="shared" si="82"/>
        <v>700-1000</v>
      </c>
      <c r="O584" t="str">
        <f t="shared" si="83"/>
        <v>&lt;2</v>
      </c>
      <c r="P584" t="str">
        <f t="shared" si="84"/>
        <v>&lt;45</v>
      </c>
      <c r="Q584" t="str">
        <f t="shared" si="85"/>
        <v>2k-4k</v>
      </c>
      <c r="R584" t="str">
        <f t="shared" si="86"/>
        <v>6k-11k</v>
      </c>
      <c r="S584" t="str">
        <f t="shared" si="87"/>
        <v>0</v>
      </c>
      <c r="T584" t="str">
        <f t="shared" si="88"/>
        <v>19+</v>
      </c>
      <c r="U584" t="str">
        <f t="shared" si="89"/>
        <v>&lt;2</v>
      </c>
    </row>
    <row r="585" spans="2:21" x14ac:dyDescent="0.25">
      <c r="B585">
        <v>34</v>
      </c>
      <c r="C585">
        <v>1111</v>
      </c>
      <c r="D585">
        <v>8</v>
      </c>
      <c r="E585">
        <v>93</v>
      </c>
      <c r="F585">
        <v>6500</v>
      </c>
      <c r="G585">
        <v>13305</v>
      </c>
      <c r="H585">
        <v>5</v>
      </c>
      <c r="I585">
        <v>17</v>
      </c>
      <c r="J585">
        <v>1</v>
      </c>
      <c r="M585" t="str">
        <f t="shared" si="81"/>
        <v>29-34</v>
      </c>
      <c r="N585" t="str">
        <f t="shared" si="82"/>
        <v>1000-1300</v>
      </c>
      <c r="O585" t="str">
        <f t="shared" si="83"/>
        <v>5-9</v>
      </c>
      <c r="P585" t="str">
        <f t="shared" si="84"/>
        <v>87+</v>
      </c>
      <c r="Q585" t="str">
        <f t="shared" si="85"/>
        <v>5k-9k</v>
      </c>
      <c r="R585" t="str">
        <f t="shared" si="86"/>
        <v>11k-16k</v>
      </c>
      <c r="S585" t="str">
        <f t="shared" si="87"/>
        <v>&lt;5</v>
      </c>
      <c r="T585" t="str">
        <f t="shared" si="88"/>
        <v>15-19</v>
      </c>
      <c r="U585" t="str">
        <f t="shared" si="89"/>
        <v>&lt;2</v>
      </c>
    </row>
    <row r="586" spans="2:21" x14ac:dyDescent="0.25">
      <c r="B586">
        <v>42</v>
      </c>
      <c r="C586">
        <v>570</v>
      </c>
      <c r="D586">
        <v>8</v>
      </c>
      <c r="E586">
        <v>66</v>
      </c>
      <c r="F586">
        <v>18430</v>
      </c>
      <c r="G586">
        <v>16225</v>
      </c>
      <c r="H586">
        <v>1</v>
      </c>
      <c r="I586">
        <v>13</v>
      </c>
      <c r="J586">
        <v>4</v>
      </c>
      <c r="M586" t="str">
        <f t="shared" si="81"/>
        <v>38-45</v>
      </c>
      <c r="N586" t="str">
        <f t="shared" si="82"/>
        <v>400-700</v>
      </c>
      <c r="O586" t="str">
        <f t="shared" si="83"/>
        <v>5-9</v>
      </c>
      <c r="P586" t="str">
        <f t="shared" si="84"/>
        <v>59-74</v>
      </c>
      <c r="Q586" t="str">
        <f t="shared" si="85"/>
        <v>9k+</v>
      </c>
      <c r="R586" t="str">
        <f t="shared" si="86"/>
        <v>11k-16k</v>
      </c>
      <c r="S586" t="str">
        <f t="shared" si="87"/>
        <v>0</v>
      </c>
      <c r="T586" t="str">
        <f t="shared" si="88"/>
        <v>13</v>
      </c>
      <c r="U586" t="str">
        <f t="shared" si="89"/>
        <v>4</v>
      </c>
    </row>
    <row r="587" spans="2:21" x14ac:dyDescent="0.25">
      <c r="B587">
        <v>23</v>
      </c>
      <c r="C587">
        <v>1243</v>
      </c>
      <c r="D587">
        <v>6</v>
      </c>
      <c r="E587">
        <v>63</v>
      </c>
      <c r="F587">
        <v>1601</v>
      </c>
      <c r="G587">
        <v>3445</v>
      </c>
      <c r="H587">
        <v>1</v>
      </c>
      <c r="I587">
        <v>21</v>
      </c>
      <c r="J587">
        <v>2</v>
      </c>
      <c r="M587" t="str">
        <f t="shared" si="81"/>
        <v>18-29</v>
      </c>
      <c r="N587" t="str">
        <f t="shared" si="82"/>
        <v>1300+</v>
      </c>
      <c r="O587" t="str">
        <f t="shared" si="83"/>
        <v>5-9</v>
      </c>
      <c r="P587" t="str">
        <f t="shared" si="84"/>
        <v>59-74</v>
      </c>
      <c r="Q587" t="str">
        <f t="shared" si="85"/>
        <v>&lt;2k</v>
      </c>
      <c r="R587" t="str">
        <f t="shared" si="86"/>
        <v>&lt;6k</v>
      </c>
      <c r="S587" t="str">
        <f t="shared" si="87"/>
        <v>0</v>
      </c>
      <c r="T587" t="str">
        <f t="shared" si="88"/>
        <v>19+</v>
      </c>
      <c r="U587" t="str">
        <f t="shared" si="89"/>
        <v>&lt;2</v>
      </c>
    </row>
    <row r="588" spans="2:21" x14ac:dyDescent="0.25">
      <c r="B588">
        <v>24</v>
      </c>
      <c r="C588">
        <v>1092</v>
      </c>
      <c r="D588">
        <v>9</v>
      </c>
      <c r="E588">
        <v>60</v>
      </c>
      <c r="F588">
        <v>2694</v>
      </c>
      <c r="G588">
        <v>26551</v>
      </c>
      <c r="H588">
        <v>1</v>
      </c>
      <c r="I588">
        <v>11</v>
      </c>
      <c r="J588">
        <v>4</v>
      </c>
      <c r="M588" t="str">
        <f t="shared" si="81"/>
        <v>18-29</v>
      </c>
      <c r="N588" t="str">
        <f t="shared" si="82"/>
        <v>1000-1300</v>
      </c>
      <c r="O588" t="str">
        <f t="shared" si="83"/>
        <v>5-9</v>
      </c>
      <c r="P588" t="str">
        <f t="shared" si="84"/>
        <v>59-74</v>
      </c>
      <c r="Q588" t="str">
        <f t="shared" si="85"/>
        <v>&lt;2k</v>
      </c>
      <c r="R588" t="str">
        <f t="shared" si="86"/>
        <v>21k</v>
      </c>
      <c r="S588" t="str">
        <f t="shared" si="87"/>
        <v>0</v>
      </c>
      <c r="T588" t="str">
        <f t="shared" si="88"/>
        <v>&lt;12</v>
      </c>
      <c r="U588" t="str">
        <f t="shared" si="89"/>
        <v>4</v>
      </c>
    </row>
    <row r="589" spans="2:21" x14ac:dyDescent="0.25">
      <c r="B589">
        <v>52</v>
      </c>
      <c r="C589">
        <v>1325</v>
      </c>
      <c r="D589">
        <v>11</v>
      </c>
      <c r="E589">
        <v>82</v>
      </c>
      <c r="F589">
        <v>3149</v>
      </c>
      <c r="G589">
        <v>21821</v>
      </c>
      <c r="H589">
        <v>8</v>
      </c>
      <c r="I589">
        <v>20</v>
      </c>
      <c r="J589">
        <v>3</v>
      </c>
      <c r="M589" t="str">
        <f t="shared" si="81"/>
        <v>45+</v>
      </c>
      <c r="N589" t="str">
        <f t="shared" si="82"/>
        <v>1300+</v>
      </c>
      <c r="O589" t="str">
        <f t="shared" si="83"/>
        <v>9-16</v>
      </c>
      <c r="P589" t="str">
        <f t="shared" si="84"/>
        <v>74-87</v>
      </c>
      <c r="Q589" t="str">
        <f t="shared" si="85"/>
        <v>2k-4k</v>
      </c>
      <c r="R589" t="str">
        <f t="shared" si="86"/>
        <v>21k</v>
      </c>
      <c r="S589" t="str">
        <f t="shared" si="87"/>
        <v>5+</v>
      </c>
      <c r="T589" t="str">
        <f t="shared" si="88"/>
        <v>19+</v>
      </c>
      <c r="U589" t="str">
        <f t="shared" si="89"/>
        <v>3</v>
      </c>
    </row>
    <row r="590" spans="2:21" x14ac:dyDescent="0.25">
      <c r="B590">
        <v>50</v>
      </c>
      <c r="C590">
        <v>691</v>
      </c>
      <c r="D590">
        <v>2</v>
      </c>
      <c r="E590">
        <v>64</v>
      </c>
      <c r="F590">
        <v>17639</v>
      </c>
      <c r="G590">
        <v>6881</v>
      </c>
      <c r="H590">
        <v>5</v>
      </c>
      <c r="I590">
        <v>16</v>
      </c>
      <c r="J590">
        <v>3</v>
      </c>
      <c r="M590" t="str">
        <f t="shared" si="81"/>
        <v>45+</v>
      </c>
      <c r="N590" t="str">
        <f t="shared" si="82"/>
        <v>700-1000</v>
      </c>
      <c r="O590" t="str">
        <f t="shared" si="83"/>
        <v>&lt;2</v>
      </c>
      <c r="P590" t="str">
        <f t="shared" si="84"/>
        <v>59-74</v>
      </c>
      <c r="Q590" t="str">
        <f t="shared" si="85"/>
        <v>9k+</v>
      </c>
      <c r="R590" t="str">
        <f t="shared" si="86"/>
        <v>&lt;6k</v>
      </c>
      <c r="S590" t="str">
        <f t="shared" si="87"/>
        <v>&lt;5</v>
      </c>
      <c r="T590" t="str">
        <f t="shared" si="88"/>
        <v>15-19</v>
      </c>
      <c r="U590" t="str">
        <f t="shared" si="89"/>
        <v>3</v>
      </c>
    </row>
    <row r="591" spans="2:21" x14ac:dyDescent="0.25">
      <c r="B591">
        <v>29</v>
      </c>
      <c r="C591">
        <v>805</v>
      </c>
      <c r="D591">
        <v>1</v>
      </c>
      <c r="E591">
        <v>36</v>
      </c>
      <c r="F591">
        <v>2319</v>
      </c>
      <c r="G591">
        <v>6689</v>
      </c>
      <c r="H591">
        <v>1</v>
      </c>
      <c r="I591">
        <v>11</v>
      </c>
      <c r="J591">
        <v>1</v>
      </c>
      <c r="M591" t="str">
        <f t="shared" si="81"/>
        <v>18-29</v>
      </c>
      <c r="N591" t="str">
        <f t="shared" si="82"/>
        <v>700-1000</v>
      </c>
      <c r="O591" t="str">
        <f t="shared" si="83"/>
        <v>&lt;2</v>
      </c>
      <c r="P591" t="str">
        <f t="shared" si="84"/>
        <v>&lt;45</v>
      </c>
      <c r="Q591" t="str">
        <f t="shared" si="85"/>
        <v>&lt;2k</v>
      </c>
      <c r="R591" t="str">
        <f t="shared" si="86"/>
        <v>&lt;6k</v>
      </c>
      <c r="S591" t="str">
        <f t="shared" si="87"/>
        <v>0</v>
      </c>
      <c r="T591" t="str">
        <f t="shared" si="88"/>
        <v>&lt;12</v>
      </c>
      <c r="U591" t="str">
        <f t="shared" si="89"/>
        <v>&lt;2</v>
      </c>
    </row>
    <row r="592" spans="2:21" x14ac:dyDescent="0.25">
      <c r="B592">
        <v>33</v>
      </c>
      <c r="C592">
        <v>213</v>
      </c>
      <c r="D592">
        <v>7</v>
      </c>
      <c r="E592">
        <v>49</v>
      </c>
      <c r="F592">
        <v>11691</v>
      </c>
      <c r="G592">
        <v>25995</v>
      </c>
      <c r="H592">
        <v>0</v>
      </c>
      <c r="I592">
        <v>11</v>
      </c>
      <c r="J592">
        <v>3</v>
      </c>
      <c r="M592" t="str">
        <f t="shared" si="81"/>
        <v>29-34</v>
      </c>
      <c r="N592" t="str">
        <f t="shared" si="82"/>
        <v>UPTO 400</v>
      </c>
      <c r="O592" t="str">
        <f t="shared" si="83"/>
        <v>5-9</v>
      </c>
      <c r="P592" t="str">
        <f t="shared" si="84"/>
        <v>45-59</v>
      </c>
      <c r="Q592" t="str">
        <f t="shared" si="85"/>
        <v>9k+</v>
      </c>
      <c r="R592" t="str">
        <f t="shared" si="86"/>
        <v>21k</v>
      </c>
      <c r="S592" t="str">
        <f t="shared" si="87"/>
        <v>0</v>
      </c>
      <c r="T592" t="str">
        <f t="shared" si="88"/>
        <v>&lt;12</v>
      </c>
      <c r="U592" t="str">
        <f t="shared" si="89"/>
        <v>3</v>
      </c>
    </row>
    <row r="593" spans="2:21" x14ac:dyDescent="0.25">
      <c r="B593">
        <v>33</v>
      </c>
      <c r="C593">
        <v>118</v>
      </c>
      <c r="D593">
        <v>16</v>
      </c>
      <c r="E593">
        <v>69</v>
      </c>
      <c r="F593">
        <v>5324</v>
      </c>
      <c r="G593">
        <v>26507</v>
      </c>
      <c r="H593">
        <v>5</v>
      </c>
      <c r="I593">
        <v>15</v>
      </c>
      <c r="J593">
        <v>3</v>
      </c>
      <c r="M593" t="str">
        <f t="shared" si="81"/>
        <v>29-34</v>
      </c>
      <c r="N593" t="str">
        <f t="shared" si="82"/>
        <v>UPTO 400</v>
      </c>
      <c r="O593" t="str">
        <f t="shared" si="83"/>
        <v>9-16</v>
      </c>
      <c r="P593" t="str">
        <f t="shared" si="84"/>
        <v>59-74</v>
      </c>
      <c r="Q593" t="str">
        <f t="shared" si="85"/>
        <v>4k-5k</v>
      </c>
      <c r="R593" t="str">
        <f t="shared" si="86"/>
        <v>21k</v>
      </c>
      <c r="S593" t="str">
        <f t="shared" si="87"/>
        <v>&lt;5</v>
      </c>
      <c r="T593" t="str">
        <f t="shared" si="88"/>
        <v>13-15</v>
      </c>
      <c r="U593" t="str">
        <f t="shared" si="89"/>
        <v>3</v>
      </c>
    </row>
    <row r="594" spans="2:21" x14ac:dyDescent="0.25">
      <c r="B594">
        <v>47</v>
      </c>
      <c r="C594">
        <v>202</v>
      </c>
      <c r="D594">
        <v>2</v>
      </c>
      <c r="E594">
        <v>33</v>
      </c>
      <c r="F594">
        <v>16752</v>
      </c>
      <c r="G594">
        <v>12982</v>
      </c>
      <c r="H594">
        <v>1</v>
      </c>
      <c r="I594">
        <v>11</v>
      </c>
      <c r="J594">
        <v>3</v>
      </c>
      <c r="M594" t="str">
        <f t="shared" si="81"/>
        <v>45+</v>
      </c>
      <c r="N594" t="str">
        <f t="shared" si="82"/>
        <v>UPTO 400</v>
      </c>
      <c r="O594" t="str">
        <f t="shared" si="83"/>
        <v>&lt;2</v>
      </c>
      <c r="P594" t="str">
        <f t="shared" si="84"/>
        <v>&lt;45</v>
      </c>
      <c r="Q594" t="str">
        <f t="shared" si="85"/>
        <v>9k+</v>
      </c>
      <c r="R594" t="str">
        <f t="shared" si="86"/>
        <v>11k-16k</v>
      </c>
      <c r="S594" t="str">
        <f t="shared" si="87"/>
        <v>0</v>
      </c>
      <c r="T594" t="str">
        <f t="shared" si="88"/>
        <v>&lt;12</v>
      </c>
      <c r="U594" t="str">
        <f t="shared" si="89"/>
        <v>3</v>
      </c>
    </row>
    <row r="595" spans="2:21" x14ac:dyDescent="0.25">
      <c r="B595">
        <v>36</v>
      </c>
      <c r="C595">
        <v>676</v>
      </c>
      <c r="D595">
        <v>1</v>
      </c>
      <c r="E595">
        <v>35</v>
      </c>
      <c r="F595">
        <v>5228</v>
      </c>
      <c r="G595">
        <v>23361</v>
      </c>
      <c r="H595">
        <v>0</v>
      </c>
      <c r="I595">
        <v>15</v>
      </c>
      <c r="J595">
        <v>2</v>
      </c>
      <c r="M595" t="str">
        <f t="shared" si="81"/>
        <v>34-38</v>
      </c>
      <c r="N595" t="str">
        <f t="shared" si="82"/>
        <v>700-1000</v>
      </c>
      <c r="O595" t="str">
        <f t="shared" si="83"/>
        <v>&lt;2</v>
      </c>
      <c r="P595" t="str">
        <f t="shared" si="84"/>
        <v>&lt;45</v>
      </c>
      <c r="Q595" t="str">
        <f t="shared" si="85"/>
        <v>4k-5k</v>
      </c>
      <c r="R595" t="str">
        <f t="shared" si="86"/>
        <v>21k</v>
      </c>
      <c r="S595" t="str">
        <f t="shared" si="87"/>
        <v>0</v>
      </c>
      <c r="T595" t="str">
        <f t="shared" si="88"/>
        <v>13-15</v>
      </c>
      <c r="U595" t="str">
        <f t="shared" si="89"/>
        <v>&lt;2</v>
      </c>
    </row>
    <row r="596" spans="2:21" x14ac:dyDescent="0.25">
      <c r="B596">
        <v>29</v>
      </c>
      <c r="C596">
        <v>1252</v>
      </c>
      <c r="D596">
        <v>23</v>
      </c>
      <c r="E596">
        <v>81</v>
      </c>
      <c r="F596">
        <v>2700</v>
      </c>
      <c r="G596">
        <v>23779</v>
      </c>
      <c r="H596">
        <v>1</v>
      </c>
      <c r="I596">
        <v>24</v>
      </c>
      <c r="J596">
        <v>3</v>
      </c>
      <c r="M596" t="str">
        <f t="shared" si="81"/>
        <v>18-29</v>
      </c>
      <c r="N596" t="str">
        <f t="shared" si="82"/>
        <v>1300+</v>
      </c>
      <c r="O596" t="str">
        <f t="shared" si="83"/>
        <v>16+</v>
      </c>
      <c r="P596" t="str">
        <f t="shared" si="84"/>
        <v>74-87</v>
      </c>
      <c r="Q596" t="str">
        <f t="shared" si="85"/>
        <v>&lt;2k</v>
      </c>
      <c r="R596" t="str">
        <f t="shared" si="86"/>
        <v>21k</v>
      </c>
      <c r="S596" t="str">
        <f t="shared" si="87"/>
        <v>0</v>
      </c>
      <c r="T596" t="str">
        <f t="shared" si="88"/>
        <v>19+</v>
      </c>
      <c r="U596" t="str">
        <f t="shared" si="89"/>
        <v>3</v>
      </c>
    </row>
    <row r="597" spans="2:21" x14ac:dyDescent="0.25">
      <c r="B597">
        <v>58</v>
      </c>
      <c r="C597">
        <v>286</v>
      </c>
      <c r="D597">
        <v>2</v>
      </c>
      <c r="E597">
        <v>31</v>
      </c>
      <c r="F597">
        <v>19246</v>
      </c>
      <c r="G597">
        <v>25761</v>
      </c>
      <c r="H597">
        <v>7</v>
      </c>
      <c r="I597">
        <v>12</v>
      </c>
      <c r="J597">
        <v>2</v>
      </c>
      <c r="M597" t="str">
        <f t="shared" si="81"/>
        <v>45+</v>
      </c>
      <c r="N597" t="str">
        <f t="shared" si="82"/>
        <v>UPTO 400</v>
      </c>
      <c r="O597" t="str">
        <f t="shared" si="83"/>
        <v>&lt;2</v>
      </c>
      <c r="P597" t="str">
        <f t="shared" si="84"/>
        <v>&lt;45</v>
      </c>
      <c r="Q597" t="str">
        <f t="shared" si="85"/>
        <v>9k+</v>
      </c>
      <c r="R597" t="str">
        <f t="shared" si="86"/>
        <v>21k</v>
      </c>
      <c r="S597" t="str">
        <f t="shared" si="87"/>
        <v>5+</v>
      </c>
      <c r="T597" t="str">
        <f t="shared" si="88"/>
        <v>&lt;12</v>
      </c>
      <c r="U597" t="str">
        <f t="shared" si="89"/>
        <v>&lt;2</v>
      </c>
    </row>
    <row r="598" spans="2:21" x14ac:dyDescent="0.25">
      <c r="B598">
        <v>35</v>
      </c>
      <c r="C598">
        <v>1258</v>
      </c>
      <c r="D598">
        <v>1</v>
      </c>
      <c r="E598">
        <v>40</v>
      </c>
      <c r="F598">
        <v>2506</v>
      </c>
      <c r="G598">
        <v>13301</v>
      </c>
      <c r="H598">
        <v>3</v>
      </c>
      <c r="I598">
        <v>13</v>
      </c>
      <c r="J598">
        <v>0</v>
      </c>
      <c r="M598" t="str">
        <f t="shared" si="81"/>
        <v>34-38</v>
      </c>
      <c r="N598" t="str">
        <f t="shared" si="82"/>
        <v>1300+</v>
      </c>
      <c r="O598" t="str">
        <f t="shared" si="83"/>
        <v>&lt;2</v>
      </c>
      <c r="P598" t="str">
        <f t="shared" si="84"/>
        <v>&lt;45</v>
      </c>
      <c r="Q598" t="str">
        <f t="shared" si="85"/>
        <v>&lt;2k</v>
      </c>
      <c r="R598" t="str">
        <f t="shared" si="86"/>
        <v>11k-16k</v>
      </c>
      <c r="S598" t="str">
        <f t="shared" si="87"/>
        <v>&lt;3</v>
      </c>
      <c r="T598" t="str">
        <f t="shared" si="88"/>
        <v>13</v>
      </c>
      <c r="U598" t="str">
        <f t="shared" si="89"/>
        <v>&lt;2</v>
      </c>
    </row>
    <row r="599" spans="2:21" x14ac:dyDescent="0.25">
      <c r="B599">
        <v>42</v>
      </c>
      <c r="C599">
        <v>932</v>
      </c>
      <c r="D599">
        <v>1</v>
      </c>
      <c r="E599">
        <v>87</v>
      </c>
      <c r="F599">
        <v>6062</v>
      </c>
      <c r="G599">
        <v>4051</v>
      </c>
      <c r="H599">
        <v>9</v>
      </c>
      <c r="I599">
        <v>13</v>
      </c>
      <c r="J599">
        <v>4</v>
      </c>
      <c r="M599" t="str">
        <f t="shared" si="81"/>
        <v>38-45</v>
      </c>
      <c r="N599" t="str">
        <f t="shared" si="82"/>
        <v>700-1000</v>
      </c>
      <c r="O599" t="str">
        <f t="shared" si="83"/>
        <v>&lt;2</v>
      </c>
      <c r="P599" t="str">
        <f t="shared" si="84"/>
        <v>74-87</v>
      </c>
      <c r="Q599" t="str">
        <f t="shared" si="85"/>
        <v>5k-9k</v>
      </c>
      <c r="R599" t="str">
        <f t="shared" si="86"/>
        <v>&lt;6k</v>
      </c>
      <c r="S599" t="str">
        <f t="shared" si="87"/>
        <v>5+</v>
      </c>
      <c r="T599" t="str">
        <f t="shared" si="88"/>
        <v>13</v>
      </c>
      <c r="U599" t="str">
        <f t="shared" si="89"/>
        <v>4</v>
      </c>
    </row>
    <row r="600" spans="2:21" x14ac:dyDescent="0.25">
      <c r="B600">
        <v>28</v>
      </c>
      <c r="C600">
        <v>890</v>
      </c>
      <c r="D600">
        <v>2</v>
      </c>
      <c r="E600">
        <v>46</v>
      </c>
      <c r="F600">
        <v>4382</v>
      </c>
      <c r="G600">
        <v>16374</v>
      </c>
      <c r="H600">
        <v>6</v>
      </c>
      <c r="I600">
        <v>17</v>
      </c>
      <c r="J600">
        <v>3</v>
      </c>
      <c r="M600" t="str">
        <f t="shared" si="81"/>
        <v>18-29</v>
      </c>
      <c r="N600" t="str">
        <f t="shared" si="82"/>
        <v>700-1000</v>
      </c>
      <c r="O600" t="str">
        <f t="shared" si="83"/>
        <v>&lt;2</v>
      </c>
      <c r="P600" t="str">
        <f t="shared" si="84"/>
        <v>45-59</v>
      </c>
      <c r="Q600" t="str">
        <f t="shared" si="85"/>
        <v>4k-5k</v>
      </c>
      <c r="R600" t="str">
        <f t="shared" si="86"/>
        <v>11k-16k</v>
      </c>
      <c r="S600" t="str">
        <f t="shared" si="87"/>
        <v>5+</v>
      </c>
      <c r="T600" t="str">
        <f t="shared" si="88"/>
        <v>15-19</v>
      </c>
      <c r="U600" t="str">
        <f t="shared" si="89"/>
        <v>3</v>
      </c>
    </row>
    <row r="601" spans="2:21" x14ac:dyDescent="0.25">
      <c r="B601">
        <v>36</v>
      </c>
      <c r="C601">
        <v>1041</v>
      </c>
      <c r="D601">
        <v>13</v>
      </c>
      <c r="E601">
        <v>36</v>
      </c>
      <c r="F601">
        <v>2143</v>
      </c>
      <c r="G601">
        <v>25527</v>
      </c>
      <c r="H601">
        <v>4</v>
      </c>
      <c r="I601">
        <v>13</v>
      </c>
      <c r="J601">
        <v>2</v>
      </c>
      <c r="M601" t="str">
        <f t="shared" si="81"/>
        <v>34-38</v>
      </c>
      <c r="N601" t="str">
        <f t="shared" si="82"/>
        <v>1000-1300</v>
      </c>
      <c r="O601" t="str">
        <f t="shared" si="83"/>
        <v>9-16</v>
      </c>
      <c r="P601" t="str">
        <f t="shared" si="84"/>
        <v>&lt;45</v>
      </c>
      <c r="Q601" t="str">
        <f t="shared" si="85"/>
        <v>&lt;2k</v>
      </c>
      <c r="R601" t="str">
        <f t="shared" si="86"/>
        <v>21k</v>
      </c>
      <c r="S601" t="str">
        <f t="shared" si="87"/>
        <v>&lt;5</v>
      </c>
      <c r="T601" t="str">
        <f t="shared" si="88"/>
        <v>13</v>
      </c>
      <c r="U601" t="str">
        <f t="shared" si="89"/>
        <v>&lt;2</v>
      </c>
    </row>
    <row r="602" spans="2:21" x14ac:dyDescent="0.25">
      <c r="B602">
        <v>32</v>
      </c>
      <c r="C602">
        <v>859</v>
      </c>
      <c r="D602">
        <v>4</v>
      </c>
      <c r="E602">
        <v>98</v>
      </c>
      <c r="F602">
        <v>6162</v>
      </c>
      <c r="G602">
        <v>19124</v>
      </c>
      <c r="H602">
        <v>1</v>
      </c>
      <c r="I602">
        <v>12</v>
      </c>
      <c r="J602">
        <v>3</v>
      </c>
      <c r="M602" t="str">
        <f t="shared" si="81"/>
        <v>29-34</v>
      </c>
      <c r="N602" t="str">
        <f t="shared" si="82"/>
        <v>700-1000</v>
      </c>
      <c r="O602" t="str">
        <f t="shared" si="83"/>
        <v>2-5</v>
      </c>
      <c r="P602" t="str">
        <f t="shared" si="84"/>
        <v>87+</v>
      </c>
      <c r="Q602" t="str">
        <f t="shared" si="85"/>
        <v>5k-9k</v>
      </c>
      <c r="R602" t="str">
        <f t="shared" si="86"/>
        <v>16k-21k</v>
      </c>
      <c r="S602" t="str">
        <f t="shared" si="87"/>
        <v>0</v>
      </c>
      <c r="T602" t="str">
        <f t="shared" si="88"/>
        <v>&lt;12</v>
      </c>
      <c r="U602" t="str">
        <f t="shared" si="89"/>
        <v>3</v>
      </c>
    </row>
    <row r="603" spans="2:21" x14ac:dyDescent="0.25">
      <c r="B603">
        <v>40</v>
      </c>
      <c r="C603">
        <v>720</v>
      </c>
      <c r="D603">
        <v>16</v>
      </c>
      <c r="E603">
        <v>51</v>
      </c>
      <c r="F603">
        <v>5094</v>
      </c>
      <c r="G603">
        <v>11983</v>
      </c>
      <c r="H603">
        <v>6</v>
      </c>
      <c r="I603">
        <v>14</v>
      </c>
      <c r="J603">
        <v>6</v>
      </c>
      <c r="M603" t="str">
        <f t="shared" si="81"/>
        <v>38-45</v>
      </c>
      <c r="N603" t="str">
        <f t="shared" si="82"/>
        <v>700-1000</v>
      </c>
      <c r="O603" t="str">
        <f t="shared" si="83"/>
        <v>9-16</v>
      </c>
      <c r="P603" t="str">
        <f t="shared" si="84"/>
        <v>45-59</v>
      </c>
      <c r="Q603" t="str">
        <f t="shared" si="85"/>
        <v>4k-5k</v>
      </c>
      <c r="R603" t="str">
        <f t="shared" si="86"/>
        <v>11k-16k</v>
      </c>
      <c r="S603" t="str">
        <f t="shared" si="87"/>
        <v>5+</v>
      </c>
      <c r="T603" t="str">
        <f t="shared" si="88"/>
        <v>13-15</v>
      </c>
      <c r="U603" t="str">
        <f t="shared" si="89"/>
        <v>4+</v>
      </c>
    </row>
    <row r="604" spans="2:21" x14ac:dyDescent="0.25">
      <c r="B604">
        <v>30</v>
      </c>
      <c r="C604">
        <v>946</v>
      </c>
      <c r="D604">
        <v>2</v>
      </c>
      <c r="E604">
        <v>52</v>
      </c>
      <c r="F604">
        <v>6877</v>
      </c>
      <c r="G604">
        <v>14506</v>
      </c>
      <c r="H604">
        <v>5</v>
      </c>
      <c r="I604">
        <v>18</v>
      </c>
      <c r="J604">
        <v>4</v>
      </c>
      <c r="M604" t="str">
        <f t="shared" si="81"/>
        <v>29-34</v>
      </c>
      <c r="N604" t="str">
        <f t="shared" si="82"/>
        <v>1000-1300</v>
      </c>
      <c r="O604" t="str">
        <f t="shared" si="83"/>
        <v>&lt;2</v>
      </c>
      <c r="P604" t="str">
        <f t="shared" si="84"/>
        <v>45-59</v>
      </c>
      <c r="Q604" t="str">
        <f t="shared" si="85"/>
        <v>5k-9k</v>
      </c>
      <c r="R604" t="str">
        <f t="shared" si="86"/>
        <v>11k-16k</v>
      </c>
      <c r="S604" t="str">
        <f t="shared" si="87"/>
        <v>&lt;5</v>
      </c>
      <c r="T604" t="str">
        <f t="shared" si="88"/>
        <v>15-19</v>
      </c>
      <c r="U604" t="str">
        <f t="shared" si="89"/>
        <v>4</v>
      </c>
    </row>
    <row r="605" spans="2:21" x14ac:dyDescent="0.25">
      <c r="B605">
        <v>45</v>
      </c>
      <c r="C605">
        <v>252</v>
      </c>
      <c r="D605">
        <v>2</v>
      </c>
      <c r="E605">
        <v>95</v>
      </c>
      <c r="F605">
        <v>2274</v>
      </c>
      <c r="G605">
        <v>6153</v>
      </c>
      <c r="H605">
        <v>1</v>
      </c>
      <c r="I605">
        <v>14</v>
      </c>
      <c r="J605">
        <v>3</v>
      </c>
      <c r="M605" t="str">
        <f t="shared" si="81"/>
        <v>38-45</v>
      </c>
      <c r="N605" t="str">
        <f t="shared" si="82"/>
        <v>UPTO 400</v>
      </c>
      <c r="O605" t="str">
        <f t="shared" si="83"/>
        <v>&lt;2</v>
      </c>
      <c r="P605" t="str">
        <f t="shared" si="84"/>
        <v>87+</v>
      </c>
      <c r="Q605" t="str">
        <f t="shared" si="85"/>
        <v>&lt;2k</v>
      </c>
      <c r="R605" t="str">
        <f t="shared" si="86"/>
        <v>&lt;6k</v>
      </c>
      <c r="S605" t="str">
        <f t="shared" si="87"/>
        <v>0</v>
      </c>
      <c r="T605" t="str">
        <f t="shared" si="88"/>
        <v>13-15</v>
      </c>
      <c r="U605" t="str">
        <f t="shared" si="89"/>
        <v>3</v>
      </c>
    </row>
    <row r="606" spans="2:21" x14ac:dyDescent="0.25">
      <c r="B606">
        <v>42</v>
      </c>
      <c r="C606">
        <v>933</v>
      </c>
      <c r="D606">
        <v>29</v>
      </c>
      <c r="E606">
        <v>98</v>
      </c>
      <c r="F606">
        <v>4434</v>
      </c>
      <c r="G606">
        <v>11806</v>
      </c>
      <c r="H606">
        <v>1</v>
      </c>
      <c r="I606">
        <v>13</v>
      </c>
      <c r="J606">
        <v>3</v>
      </c>
      <c r="M606" t="str">
        <f t="shared" si="81"/>
        <v>38-45</v>
      </c>
      <c r="N606" t="str">
        <f t="shared" si="82"/>
        <v>700-1000</v>
      </c>
      <c r="O606" t="str">
        <f t="shared" si="83"/>
        <v>16+</v>
      </c>
      <c r="P606" t="str">
        <f t="shared" si="84"/>
        <v>87+</v>
      </c>
      <c r="Q606" t="str">
        <f t="shared" si="85"/>
        <v>4k-5k</v>
      </c>
      <c r="R606" t="str">
        <f t="shared" si="86"/>
        <v>6k-11k</v>
      </c>
      <c r="S606" t="str">
        <f t="shared" si="87"/>
        <v>0</v>
      </c>
      <c r="T606" t="str">
        <f t="shared" si="88"/>
        <v>13</v>
      </c>
      <c r="U606" t="str">
        <f t="shared" si="89"/>
        <v>3</v>
      </c>
    </row>
    <row r="607" spans="2:21" x14ac:dyDescent="0.25">
      <c r="B607">
        <v>38</v>
      </c>
      <c r="C607">
        <v>471</v>
      </c>
      <c r="D607">
        <v>12</v>
      </c>
      <c r="E607">
        <v>45</v>
      </c>
      <c r="F607">
        <v>6288</v>
      </c>
      <c r="G607">
        <v>4284</v>
      </c>
      <c r="H607">
        <v>2</v>
      </c>
      <c r="I607">
        <v>15</v>
      </c>
      <c r="J607">
        <v>3</v>
      </c>
      <c r="M607" t="str">
        <f t="shared" si="81"/>
        <v>34-38</v>
      </c>
      <c r="N607" t="str">
        <f t="shared" si="82"/>
        <v>400-700</v>
      </c>
      <c r="O607" t="str">
        <f t="shared" si="83"/>
        <v>9-16</v>
      </c>
      <c r="P607" t="str">
        <f t="shared" si="84"/>
        <v>&lt;45</v>
      </c>
      <c r="Q607" t="str">
        <f t="shared" si="85"/>
        <v>5k-9k</v>
      </c>
      <c r="R607" t="str">
        <f t="shared" si="86"/>
        <v>&lt;6k</v>
      </c>
      <c r="S607" t="str">
        <f t="shared" si="87"/>
        <v>&lt;3</v>
      </c>
      <c r="T607" t="str">
        <f t="shared" si="88"/>
        <v>13-15</v>
      </c>
      <c r="U607" t="str">
        <f t="shared" si="89"/>
        <v>3</v>
      </c>
    </row>
    <row r="608" spans="2:21" x14ac:dyDescent="0.25">
      <c r="B608">
        <v>34</v>
      </c>
      <c r="C608">
        <v>702</v>
      </c>
      <c r="D608">
        <v>16</v>
      </c>
      <c r="E608">
        <v>100</v>
      </c>
      <c r="F608">
        <v>2553</v>
      </c>
      <c r="G608">
        <v>8306</v>
      </c>
      <c r="H608">
        <v>1</v>
      </c>
      <c r="I608">
        <v>16</v>
      </c>
      <c r="J608">
        <v>3</v>
      </c>
      <c r="M608" t="str">
        <f t="shared" si="81"/>
        <v>29-34</v>
      </c>
      <c r="N608" t="str">
        <f t="shared" si="82"/>
        <v>700-1000</v>
      </c>
      <c r="O608" t="str">
        <f t="shared" si="83"/>
        <v>9-16</v>
      </c>
      <c r="P608" t="str">
        <f t="shared" si="84"/>
        <v>87+</v>
      </c>
      <c r="Q608" t="str">
        <f t="shared" si="85"/>
        <v>&lt;2k</v>
      </c>
      <c r="R608" t="str">
        <f t="shared" si="86"/>
        <v>6k-11k</v>
      </c>
      <c r="S608" t="str">
        <f t="shared" si="87"/>
        <v>0</v>
      </c>
      <c r="T608" t="str">
        <f t="shared" si="88"/>
        <v>15-19</v>
      </c>
      <c r="U608" t="str">
        <f t="shared" si="89"/>
        <v>3</v>
      </c>
    </row>
    <row r="609" spans="2:21" x14ac:dyDescent="0.25">
      <c r="B609">
        <v>49</v>
      </c>
      <c r="C609">
        <v>1184</v>
      </c>
      <c r="D609">
        <v>11</v>
      </c>
      <c r="E609">
        <v>43</v>
      </c>
      <c r="F609">
        <v>7654</v>
      </c>
      <c r="G609">
        <v>5860</v>
      </c>
      <c r="H609">
        <v>1</v>
      </c>
      <c r="I609">
        <v>18</v>
      </c>
      <c r="J609">
        <v>3</v>
      </c>
      <c r="M609" t="str">
        <f t="shared" si="81"/>
        <v>45+</v>
      </c>
      <c r="N609" t="str">
        <f t="shared" si="82"/>
        <v>1000-1300</v>
      </c>
      <c r="O609" t="str">
        <f t="shared" si="83"/>
        <v>9-16</v>
      </c>
      <c r="P609" t="str">
        <f t="shared" si="84"/>
        <v>&lt;45</v>
      </c>
      <c r="Q609" t="str">
        <f t="shared" si="85"/>
        <v>5k-9k</v>
      </c>
      <c r="R609" t="str">
        <f t="shared" si="86"/>
        <v>&lt;6k</v>
      </c>
      <c r="S609" t="str">
        <f t="shared" si="87"/>
        <v>0</v>
      </c>
      <c r="T609" t="str">
        <f t="shared" si="88"/>
        <v>15-19</v>
      </c>
      <c r="U609" t="str">
        <f t="shared" si="89"/>
        <v>3</v>
      </c>
    </row>
    <row r="610" spans="2:21" x14ac:dyDescent="0.25">
      <c r="B610">
        <v>55</v>
      </c>
      <c r="C610">
        <v>436</v>
      </c>
      <c r="D610">
        <v>2</v>
      </c>
      <c r="E610">
        <v>37</v>
      </c>
      <c r="F610">
        <v>5160</v>
      </c>
      <c r="G610">
        <v>21519</v>
      </c>
      <c r="H610">
        <v>4</v>
      </c>
      <c r="I610">
        <v>16</v>
      </c>
      <c r="J610">
        <v>3</v>
      </c>
      <c r="M610" t="str">
        <f t="shared" si="81"/>
        <v>45+</v>
      </c>
      <c r="N610" t="str">
        <f t="shared" si="82"/>
        <v>400-700</v>
      </c>
      <c r="O610" t="str">
        <f t="shared" si="83"/>
        <v>&lt;2</v>
      </c>
      <c r="P610" t="str">
        <f t="shared" si="84"/>
        <v>&lt;45</v>
      </c>
      <c r="Q610" t="str">
        <f t="shared" si="85"/>
        <v>4k-5k</v>
      </c>
      <c r="R610" t="str">
        <f t="shared" si="86"/>
        <v>16k-21k</v>
      </c>
      <c r="S610" t="str">
        <f t="shared" si="87"/>
        <v>&lt;5</v>
      </c>
      <c r="T610" t="str">
        <f t="shared" si="88"/>
        <v>15-19</v>
      </c>
      <c r="U610" t="str">
        <f t="shared" si="89"/>
        <v>3</v>
      </c>
    </row>
    <row r="611" spans="2:21" x14ac:dyDescent="0.25">
      <c r="B611">
        <v>43</v>
      </c>
      <c r="C611">
        <v>589</v>
      </c>
      <c r="D611">
        <v>14</v>
      </c>
      <c r="E611">
        <v>94</v>
      </c>
      <c r="F611">
        <v>17159</v>
      </c>
      <c r="G611">
        <v>5200</v>
      </c>
      <c r="H611">
        <v>6</v>
      </c>
      <c r="I611">
        <v>24</v>
      </c>
      <c r="J611">
        <v>3</v>
      </c>
      <c r="M611" t="str">
        <f t="shared" si="81"/>
        <v>38-45</v>
      </c>
      <c r="N611" t="str">
        <f t="shared" si="82"/>
        <v>400-700</v>
      </c>
      <c r="O611" t="str">
        <f t="shared" si="83"/>
        <v>9-16</v>
      </c>
      <c r="P611" t="str">
        <f t="shared" si="84"/>
        <v>87+</v>
      </c>
      <c r="Q611" t="str">
        <f t="shared" si="85"/>
        <v>9k+</v>
      </c>
      <c r="R611" t="str">
        <f t="shared" si="86"/>
        <v>&lt;6k</v>
      </c>
      <c r="S611" t="str">
        <f t="shared" si="87"/>
        <v>5+</v>
      </c>
      <c r="T611" t="str">
        <f t="shared" si="88"/>
        <v>19+</v>
      </c>
      <c r="U611" t="str">
        <f t="shared" si="89"/>
        <v>3</v>
      </c>
    </row>
    <row r="612" spans="2:21" x14ac:dyDescent="0.25">
      <c r="B612">
        <v>27</v>
      </c>
      <c r="C612">
        <v>269</v>
      </c>
      <c r="D612">
        <v>5</v>
      </c>
      <c r="E612">
        <v>42</v>
      </c>
      <c r="F612">
        <v>12808</v>
      </c>
      <c r="G612">
        <v>8842</v>
      </c>
      <c r="H612">
        <v>1</v>
      </c>
      <c r="I612">
        <v>16</v>
      </c>
      <c r="J612">
        <v>3</v>
      </c>
      <c r="M612" t="str">
        <f t="shared" si="81"/>
        <v>18-29</v>
      </c>
      <c r="N612" t="str">
        <f t="shared" si="82"/>
        <v>UPTO 400</v>
      </c>
      <c r="O612" t="str">
        <f t="shared" si="83"/>
        <v>2-5</v>
      </c>
      <c r="P612" t="str">
        <f t="shared" si="84"/>
        <v>&lt;45</v>
      </c>
      <c r="Q612" t="str">
        <f t="shared" si="85"/>
        <v>9k+</v>
      </c>
      <c r="R612" t="str">
        <f t="shared" si="86"/>
        <v>6k-11k</v>
      </c>
      <c r="S612" t="str">
        <f t="shared" si="87"/>
        <v>0</v>
      </c>
      <c r="T612" t="str">
        <f t="shared" si="88"/>
        <v>15-19</v>
      </c>
      <c r="U612" t="str">
        <f t="shared" si="89"/>
        <v>3</v>
      </c>
    </row>
    <row r="613" spans="2:21" x14ac:dyDescent="0.25">
      <c r="B613">
        <v>35</v>
      </c>
      <c r="C613">
        <v>950</v>
      </c>
      <c r="D613">
        <v>7</v>
      </c>
      <c r="E613">
        <v>59</v>
      </c>
      <c r="F613">
        <v>10221</v>
      </c>
      <c r="G613">
        <v>18869</v>
      </c>
      <c r="H613">
        <v>3</v>
      </c>
      <c r="I613">
        <v>21</v>
      </c>
      <c r="J613">
        <v>3</v>
      </c>
      <c r="M613" t="str">
        <f t="shared" si="81"/>
        <v>34-38</v>
      </c>
      <c r="N613" t="str">
        <f t="shared" si="82"/>
        <v>1000-1300</v>
      </c>
      <c r="O613" t="str">
        <f t="shared" si="83"/>
        <v>5-9</v>
      </c>
      <c r="P613" t="str">
        <f t="shared" si="84"/>
        <v>45-59</v>
      </c>
      <c r="Q613" t="str">
        <f t="shared" si="85"/>
        <v>9k+</v>
      </c>
      <c r="R613" t="str">
        <f t="shared" si="86"/>
        <v>16k-21k</v>
      </c>
      <c r="S613" t="str">
        <f t="shared" si="87"/>
        <v>&lt;3</v>
      </c>
      <c r="T613" t="str">
        <f t="shared" si="88"/>
        <v>19+</v>
      </c>
      <c r="U613" t="str">
        <f t="shared" si="89"/>
        <v>3</v>
      </c>
    </row>
    <row r="614" spans="2:21" x14ac:dyDescent="0.25">
      <c r="B614">
        <v>28</v>
      </c>
      <c r="C614">
        <v>760</v>
      </c>
      <c r="D614">
        <v>2</v>
      </c>
      <c r="E614">
        <v>81</v>
      </c>
      <c r="F614">
        <v>4779</v>
      </c>
      <c r="G614">
        <v>3698</v>
      </c>
      <c r="H614">
        <v>1</v>
      </c>
      <c r="I614">
        <v>20</v>
      </c>
      <c r="J614">
        <v>2</v>
      </c>
      <c r="M614" t="str">
        <f t="shared" si="81"/>
        <v>18-29</v>
      </c>
      <c r="N614" t="str">
        <f t="shared" si="82"/>
        <v>700-1000</v>
      </c>
      <c r="O614" t="str">
        <f t="shared" si="83"/>
        <v>&lt;2</v>
      </c>
      <c r="P614" t="str">
        <f t="shared" si="84"/>
        <v>74-87</v>
      </c>
      <c r="Q614" t="str">
        <f t="shared" si="85"/>
        <v>4k-5k</v>
      </c>
      <c r="R614" t="str">
        <f t="shared" si="86"/>
        <v>&lt;6k</v>
      </c>
      <c r="S614" t="str">
        <f t="shared" si="87"/>
        <v>0</v>
      </c>
      <c r="T614" t="str">
        <f t="shared" si="88"/>
        <v>19+</v>
      </c>
      <c r="U614" t="str">
        <f t="shared" si="89"/>
        <v>&lt;2</v>
      </c>
    </row>
    <row r="615" spans="2:21" x14ac:dyDescent="0.25">
      <c r="B615">
        <v>34</v>
      </c>
      <c r="C615">
        <v>829</v>
      </c>
      <c r="D615">
        <v>3</v>
      </c>
      <c r="E615">
        <v>88</v>
      </c>
      <c r="F615">
        <v>3737</v>
      </c>
      <c r="G615">
        <v>2243</v>
      </c>
      <c r="H615">
        <v>0</v>
      </c>
      <c r="I615">
        <v>19</v>
      </c>
      <c r="J615">
        <v>1</v>
      </c>
      <c r="M615" t="str">
        <f t="shared" si="81"/>
        <v>29-34</v>
      </c>
      <c r="N615" t="str">
        <f t="shared" si="82"/>
        <v>700-1000</v>
      </c>
      <c r="O615" t="str">
        <f t="shared" si="83"/>
        <v>2-5</v>
      </c>
      <c r="P615" t="str">
        <f t="shared" si="84"/>
        <v>87+</v>
      </c>
      <c r="Q615" t="str">
        <f t="shared" si="85"/>
        <v>2k-4k</v>
      </c>
      <c r="R615" t="str">
        <f t="shared" si="86"/>
        <v>&lt;6k</v>
      </c>
      <c r="S615" t="str">
        <f t="shared" si="87"/>
        <v>0</v>
      </c>
      <c r="T615" t="str">
        <f t="shared" si="88"/>
        <v>15-19</v>
      </c>
      <c r="U615" t="str">
        <f t="shared" si="89"/>
        <v>&lt;2</v>
      </c>
    </row>
    <row r="616" spans="2:21" x14ac:dyDescent="0.25">
      <c r="B616">
        <v>26</v>
      </c>
      <c r="C616">
        <v>887</v>
      </c>
      <c r="D616">
        <v>5</v>
      </c>
      <c r="E616">
        <v>88</v>
      </c>
      <c r="F616">
        <v>2366</v>
      </c>
      <c r="G616">
        <v>20898</v>
      </c>
      <c r="H616">
        <v>1</v>
      </c>
      <c r="I616">
        <v>14</v>
      </c>
      <c r="J616">
        <v>2</v>
      </c>
      <c r="M616" t="str">
        <f t="shared" si="81"/>
        <v>18-29</v>
      </c>
      <c r="N616" t="str">
        <f t="shared" si="82"/>
        <v>700-1000</v>
      </c>
      <c r="O616" t="str">
        <f t="shared" si="83"/>
        <v>2-5</v>
      </c>
      <c r="P616" t="str">
        <f t="shared" si="84"/>
        <v>87+</v>
      </c>
      <c r="Q616" t="str">
        <f t="shared" si="85"/>
        <v>&lt;2k</v>
      </c>
      <c r="R616" t="str">
        <f t="shared" si="86"/>
        <v>16k-21k</v>
      </c>
      <c r="S616" t="str">
        <f t="shared" si="87"/>
        <v>0</v>
      </c>
      <c r="T616" t="str">
        <f t="shared" si="88"/>
        <v>13-15</v>
      </c>
      <c r="U616" t="str">
        <f t="shared" si="89"/>
        <v>&lt;2</v>
      </c>
    </row>
    <row r="617" spans="2:21" x14ac:dyDescent="0.25">
      <c r="B617">
        <v>27</v>
      </c>
      <c r="C617">
        <v>443</v>
      </c>
      <c r="D617">
        <v>3</v>
      </c>
      <c r="E617">
        <v>50</v>
      </c>
      <c r="F617">
        <v>1706</v>
      </c>
      <c r="G617">
        <v>16571</v>
      </c>
      <c r="H617">
        <v>1</v>
      </c>
      <c r="I617">
        <v>11</v>
      </c>
      <c r="J617">
        <v>6</v>
      </c>
      <c r="M617" t="str">
        <f t="shared" si="81"/>
        <v>18-29</v>
      </c>
      <c r="N617" t="str">
        <f t="shared" si="82"/>
        <v>400-700</v>
      </c>
      <c r="O617" t="str">
        <f t="shared" si="83"/>
        <v>2-5</v>
      </c>
      <c r="P617" t="str">
        <f t="shared" si="84"/>
        <v>45-59</v>
      </c>
      <c r="Q617" t="str">
        <f t="shared" si="85"/>
        <v>&lt;2k</v>
      </c>
      <c r="R617" t="str">
        <f t="shared" si="86"/>
        <v>11k-16k</v>
      </c>
      <c r="S617" t="str">
        <f t="shared" si="87"/>
        <v>0</v>
      </c>
      <c r="T617" t="str">
        <f t="shared" si="88"/>
        <v>&lt;12</v>
      </c>
      <c r="U617" t="str">
        <f t="shared" si="89"/>
        <v>4+</v>
      </c>
    </row>
    <row r="618" spans="2:21" x14ac:dyDescent="0.25">
      <c r="B618">
        <v>51</v>
      </c>
      <c r="C618">
        <v>1318</v>
      </c>
      <c r="D618">
        <v>26</v>
      </c>
      <c r="E618">
        <v>66</v>
      </c>
      <c r="F618">
        <v>16307</v>
      </c>
      <c r="G618">
        <v>5594</v>
      </c>
      <c r="H618">
        <v>2</v>
      </c>
      <c r="I618">
        <v>14</v>
      </c>
      <c r="J618">
        <v>2</v>
      </c>
      <c r="M618" t="str">
        <f t="shared" si="81"/>
        <v>45+</v>
      </c>
      <c r="N618" t="str">
        <f t="shared" si="82"/>
        <v>1300+</v>
      </c>
      <c r="O618" t="str">
        <f t="shared" si="83"/>
        <v>16+</v>
      </c>
      <c r="P618" t="str">
        <f t="shared" si="84"/>
        <v>59-74</v>
      </c>
      <c r="Q618" t="str">
        <f t="shared" si="85"/>
        <v>9k+</v>
      </c>
      <c r="R618" t="str">
        <f t="shared" si="86"/>
        <v>&lt;6k</v>
      </c>
      <c r="S618" t="str">
        <f t="shared" si="87"/>
        <v>&lt;3</v>
      </c>
      <c r="T618" t="str">
        <f t="shared" si="88"/>
        <v>13-15</v>
      </c>
      <c r="U618" t="str">
        <f t="shared" si="89"/>
        <v>&lt;2</v>
      </c>
    </row>
    <row r="619" spans="2:21" x14ac:dyDescent="0.25">
      <c r="B619">
        <v>44</v>
      </c>
      <c r="C619">
        <v>625</v>
      </c>
      <c r="D619">
        <v>4</v>
      </c>
      <c r="E619">
        <v>50</v>
      </c>
      <c r="F619">
        <v>5933</v>
      </c>
      <c r="G619">
        <v>5197</v>
      </c>
      <c r="H619">
        <v>9</v>
      </c>
      <c r="I619">
        <v>12</v>
      </c>
      <c r="J619">
        <v>2</v>
      </c>
      <c r="M619" t="str">
        <f t="shared" si="81"/>
        <v>38-45</v>
      </c>
      <c r="N619" t="str">
        <f t="shared" si="82"/>
        <v>400-700</v>
      </c>
      <c r="O619" t="str">
        <f t="shared" si="83"/>
        <v>2-5</v>
      </c>
      <c r="P619" t="str">
        <f t="shared" si="84"/>
        <v>45-59</v>
      </c>
      <c r="Q619" t="str">
        <f t="shared" si="85"/>
        <v>5k-9k</v>
      </c>
      <c r="R619" t="str">
        <f t="shared" si="86"/>
        <v>&lt;6k</v>
      </c>
      <c r="S619" t="str">
        <f t="shared" si="87"/>
        <v>5+</v>
      </c>
      <c r="T619" t="str">
        <f t="shared" si="88"/>
        <v>&lt;12</v>
      </c>
      <c r="U619" t="str">
        <f t="shared" si="89"/>
        <v>&lt;2</v>
      </c>
    </row>
    <row r="620" spans="2:21" x14ac:dyDescent="0.25">
      <c r="B620">
        <v>25</v>
      </c>
      <c r="C620">
        <v>180</v>
      </c>
      <c r="D620">
        <v>2</v>
      </c>
      <c r="E620">
        <v>65</v>
      </c>
      <c r="F620">
        <v>3424</v>
      </c>
      <c r="G620">
        <v>21632</v>
      </c>
      <c r="H620">
        <v>7</v>
      </c>
      <c r="I620">
        <v>13</v>
      </c>
      <c r="J620">
        <v>3</v>
      </c>
      <c r="M620" t="str">
        <f t="shared" si="81"/>
        <v>18-29</v>
      </c>
      <c r="N620" t="str">
        <f t="shared" si="82"/>
        <v>UPTO 400</v>
      </c>
      <c r="O620" t="str">
        <f t="shared" si="83"/>
        <v>&lt;2</v>
      </c>
      <c r="P620" t="str">
        <f t="shared" si="84"/>
        <v>59-74</v>
      </c>
      <c r="Q620" t="str">
        <f t="shared" si="85"/>
        <v>2k-4k</v>
      </c>
      <c r="R620" t="str">
        <f t="shared" si="86"/>
        <v>16k-21k</v>
      </c>
      <c r="S620" t="str">
        <f t="shared" si="87"/>
        <v>5+</v>
      </c>
      <c r="T620" t="str">
        <f t="shared" si="88"/>
        <v>13</v>
      </c>
      <c r="U620" t="str">
        <f t="shared" si="89"/>
        <v>3</v>
      </c>
    </row>
    <row r="621" spans="2:21" x14ac:dyDescent="0.25">
      <c r="B621">
        <v>33</v>
      </c>
      <c r="C621">
        <v>586</v>
      </c>
      <c r="D621">
        <v>1</v>
      </c>
      <c r="E621">
        <v>48</v>
      </c>
      <c r="F621">
        <v>4037</v>
      </c>
      <c r="G621">
        <v>21816</v>
      </c>
      <c r="H621">
        <v>1</v>
      </c>
      <c r="I621">
        <v>22</v>
      </c>
      <c r="J621">
        <v>5</v>
      </c>
      <c r="M621" t="str">
        <f t="shared" si="81"/>
        <v>29-34</v>
      </c>
      <c r="N621" t="str">
        <f t="shared" si="82"/>
        <v>400-700</v>
      </c>
      <c r="O621" t="str">
        <f t="shared" si="83"/>
        <v>&lt;2</v>
      </c>
      <c r="P621" t="str">
        <f t="shared" si="84"/>
        <v>45-59</v>
      </c>
      <c r="Q621" t="str">
        <f t="shared" si="85"/>
        <v>2k-4k</v>
      </c>
      <c r="R621" t="str">
        <f t="shared" si="86"/>
        <v>21k</v>
      </c>
      <c r="S621" t="str">
        <f t="shared" si="87"/>
        <v>0</v>
      </c>
      <c r="T621" t="str">
        <f t="shared" si="88"/>
        <v>19+</v>
      </c>
      <c r="U621" t="str">
        <f t="shared" si="89"/>
        <v>4+</v>
      </c>
    </row>
    <row r="622" spans="2:21" x14ac:dyDescent="0.25">
      <c r="B622">
        <v>35</v>
      </c>
      <c r="C622">
        <v>1343</v>
      </c>
      <c r="D622">
        <v>27</v>
      </c>
      <c r="E622">
        <v>53</v>
      </c>
      <c r="F622">
        <v>2559</v>
      </c>
      <c r="G622">
        <v>17852</v>
      </c>
      <c r="H622">
        <v>1</v>
      </c>
      <c r="I622">
        <v>11</v>
      </c>
      <c r="J622">
        <v>3</v>
      </c>
      <c r="M622" t="str">
        <f t="shared" si="81"/>
        <v>34-38</v>
      </c>
      <c r="N622" t="str">
        <f t="shared" si="82"/>
        <v>1300+</v>
      </c>
      <c r="O622" t="str">
        <f t="shared" si="83"/>
        <v>16+</v>
      </c>
      <c r="P622" t="str">
        <f t="shared" si="84"/>
        <v>45-59</v>
      </c>
      <c r="Q622" t="str">
        <f t="shared" si="85"/>
        <v>&lt;2k</v>
      </c>
      <c r="R622" t="str">
        <f t="shared" si="86"/>
        <v>16k-21k</v>
      </c>
      <c r="S622" t="str">
        <f t="shared" si="87"/>
        <v>0</v>
      </c>
      <c r="T622" t="str">
        <f t="shared" si="88"/>
        <v>&lt;12</v>
      </c>
      <c r="U622" t="str">
        <f t="shared" si="89"/>
        <v>3</v>
      </c>
    </row>
    <row r="623" spans="2:21" x14ac:dyDescent="0.25">
      <c r="B623">
        <v>36</v>
      </c>
      <c r="C623">
        <v>928</v>
      </c>
      <c r="D623">
        <v>1</v>
      </c>
      <c r="E623">
        <v>56</v>
      </c>
      <c r="F623">
        <v>6201</v>
      </c>
      <c r="G623">
        <v>2823</v>
      </c>
      <c r="H623">
        <v>1</v>
      </c>
      <c r="I623">
        <v>14</v>
      </c>
      <c r="J623">
        <v>1</v>
      </c>
      <c r="M623" t="str">
        <f t="shared" si="81"/>
        <v>34-38</v>
      </c>
      <c r="N623" t="str">
        <f t="shared" si="82"/>
        <v>700-1000</v>
      </c>
      <c r="O623" t="str">
        <f t="shared" si="83"/>
        <v>&lt;2</v>
      </c>
      <c r="P623" t="str">
        <f t="shared" si="84"/>
        <v>45-59</v>
      </c>
      <c r="Q623" t="str">
        <f t="shared" si="85"/>
        <v>5k-9k</v>
      </c>
      <c r="R623" t="str">
        <f t="shared" si="86"/>
        <v>&lt;6k</v>
      </c>
      <c r="S623" t="str">
        <f t="shared" si="87"/>
        <v>0</v>
      </c>
      <c r="T623" t="str">
        <f t="shared" si="88"/>
        <v>13-15</v>
      </c>
      <c r="U623" t="str">
        <f t="shared" si="89"/>
        <v>&lt;2</v>
      </c>
    </row>
    <row r="624" spans="2:21" x14ac:dyDescent="0.25">
      <c r="B624">
        <v>32</v>
      </c>
      <c r="C624">
        <v>117</v>
      </c>
      <c r="D624">
        <v>13</v>
      </c>
      <c r="E624">
        <v>73</v>
      </c>
      <c r="F624">
        <v>4403</v>
      </c>
      <c r="G624">
        <v>9250</v>
      </c>
      <c r="H624">
        <v>2</v>
      </c>
      <c r="I624">
        <v>11</v>
      </c>
      <c r="J624">
        <v>3</v>
      </c>
      <c r="M624" t="str">
        <f t="shared" si="81"/>
        <v>29-34</v>
      </c>
      <c r="N624" t="str">
        <f t="shared" si="82"/>
        <v>UPTO 400</v>
      </c>
      <c r="O624" t="str">
        <f t="shared" si="83"/>
        <v>9-16</v>
      </c>
      <c r="P624" t="str">
        <f t="shared" si="84"/>
        <v>59-74</v>
      </c>
      <c r="Q624" t="str">
        <f t="shared" si="85"/>
        <v>4k-5k</v>
      </c>
      <c r="R624" t="str">
        <f t="shared" si="86"/>
        <v>6k-11k</v>
      </c>
      <c r="S624" t="str">
        <f t="shared" si="87"/>
        <v>&lt;3</v>
      </c>
      <c r="T624" t="str">
        <f t="shared" si="88"/>
        <v>&lt;12</v>
      </c>
      <c r="U624" t="str">
        <f t="shared" si="89"/>
        <v>3</v>
      </c>
    </row>
    <row r="625" spans="2:21" x14ac:dyDescent="0.25">
      <c r="B625">
        <v>30</v>
      </c>
      <c r="C625">
        <v>1012</v>
      </c>
      <c r="D625">
        <v>5</v>
      </c>
      <c r="E625">
        <v>75</v>
      </c>
      <c r="F625">
        <v>3761</v>
      </c>
      <c r="G625">
        <v>2373</v>
      </c>
      <c r="H625">
        <v>9</v>
      </c>
      <c r="I625">
        <v>12</v>
      </c>
      <c r="J625">
        <v>3</v>
      </c>
      <c r="M625" t="str">
        <f t="shared" si="81"/>
        <v>29-34</v>
      </c>
      <c r="N625" t="str">
        <f t="shared" si="82"/>
        <v>1000-1300</v>
      </c>
      <c r="O625" t="str">
        <f t="shared" si="83"/>
        <v>2-5</v>
      </c>
      <c r="P625" t="str">
        <f t="shared" si="84"/>
        <v>74-87</v>
      </c>
      <c r="Q625" t="str">
        <f t="shared" si="85"/>
        <v>2k-4k</v>
      </c>
      <c r="R625" t="str">
        <f t="shared" si="86"/>
        <v>&lt;6k</v>
      </c>
      <c r="S625" t="str">
        <f t="shared" si="87"/>
        <v>5+</v>
      </c>
      <c r="T625" t="str">
        <f t="shared" si="88"/>
        <v>&lt;12</v>
      </c>
      <c r="U625" t="str">
        <f t="shared" si="89"/>
        <v>3</v>
      </c>
    </row>
    <row r="626" spans="2:21" x14ac:dyDescent="0.25">
      <c r="B626">
        <v>53</v>
      </c>
      <c r="C626">
        <v>661</v>
      </c>
      <c r="D626">
        <v>7</v>
      </c>
      <c r="E626">
        <v>78</v>
      </c>
      <c r="F626">
        <v>10934</v>
      </c>
      <c r="G626">
        <v>20715</v>
      </c>
      <c r="H626">
        <v>7</v>
      </c>
      <c r="I626">
        <v>18</v>
      </c>
      <c r="J626">
        <v>3</v>
      </c>
      <c r="M626" t="str">
        <f t="shared" si="81"/>
        <v>45+</v>
      </c>
      <c r="N626" t="str">
        <f t="shared" si="82"/>
        <v>400-700</v>
      </c>
      <c r="O626" t="str">
        <f t="shared" si="83"/>
        <v>5-9</v>
      </c>
      <c r="P626" t="str">
        <f t="shared" si="84"/>
        <v>74-87</v>
      </c>
      <c r="Q626" t="str">
        <f t="shared" si="85"/>
        <v>9k+</v>
      </c>
      <c r="R626" t="str">
        <f t="shared" si="86"/>
        <v>16k-21k</v>
      </c>
      <c r="S626" t="str">
        <f t="shared" si="87"/>
        <v>5+</v>
      </c>
      <c r="T626" t="str">
        <f t="shared" si="88"/>
        <v>15-19</v>
      </c>
      <c r="U626" t="str">
        <f t="shared" si="89"/>
        <v>3</v>
      </c>
    </row>
    <row r="627" spans="2:21" x14ac:dyDescent="0.25">
      <c r="B627">
        <v>45</v>
      </c>
      <c r="C627">
        <v>930</v>
      </c>
      <c r="D627">
        <v>9</v>
      </c>
      <c r="E627">
        <v>74</v>
      </c>
      <c r="F627">
        <v>10761</v>
      </c>
      <c r="G627">
        <v>19239</v>
      </c>
      <c r="H627">
        <v>4</v>
      </c>
      <c r="I627">
        <v>12</v>
      </c>
      <c r="J627">
        <v>2</v>
      </c>
      <c r="M627" t="str">
        <f t="shared" si="81"/>
        <v>38-45</v>
      </c>
      <c r="N627" t="str">
        <f t="shared" si="82"/>
        <v>700-1000</v>
      </c>
      <c r="O627" t="str">
        <f t="shared" si="83"/>
        <v>5-9</v>
      </c>
      <c r="P627" t="str">
        <f t="shared" si="84"/>
        <v>59-74</v>
      </c>
      <c r="Q627" t="str">
        <f t="shared" si="85"/>
        <v>9k+</v>
      </c>
      <c r="R627" t="str">
        <f t="shared" si="86"/>
        <v>16k-21k</v>
      </c>
      <c r="S627" t="str">
        <f t="shared" si="87"/>
        <v>&lt;5</v>
      </c>
      <c r="T627" t="str">
        <f t="shared" si="88"/>
        <v>&lt;12</v>
      </c>
      <c r="U627" t="str">
        <f t="shared" si="89"/>
        <v>&lt;2</v>
      </c>
    </row>
    <row r="628" spans="2:21" x14ac:dyDescent="0.25">
      <c r="B628">
        <v>32</v>
      </c>
      <c r="C628">
        <v>638</v>
      </c>
      <c r="D628">
        <v>8</v>
      </c>
      <c r="E628">
        <v>91</v>
      </c>
      <c r="F628">
        <v>5175</v>
      </c>
      <c r="G628">
        <v>22162</v>
      </c>
      <c r="H628">
        <v>5</v>
      </c>
      <c r="I628">
        <v>12</v>
      </c>
      <c r="J628">
        <v>3</v>
      </c>
      <c r="M628" t="str">
        <f t="shared" si="81"/>
        <v>29-34</v>
      </c>
      <c r="N628" t="str">
        <f t="shared" si="82"/>
        <v>400-700</v>
      </c>
      <c r="O628" t="str">
        <f t="shared" si="83"/>
        <v>5-9</v>
      </c>
      <c r="P628" t="str">
        <f t="shared" si="84"/>
        <v>87+</v>
      </c>
      <c r="Q628" t="str">
        <f t="shared" si="85"/>
        <v>4k-5k</v>
      </c>
      <c r="R628" t="str">
        <f t="shared" si="86"/>
        <v>21k</v>
      </c>
      <c r="S628" t="str">
        <f t="shared" si="87"/>
        <v>&lt;5</v>
      </c>
      <c r="T628" t="str">
        <f t="shared" si="88"/>
        <v>&lt;12</v>
      </c>
      <c r="U628" t="str">
        <f t="shared" si="89"/>
        <v>3</v>
      </c>
    </row>
    <row r="629" spans="2:21" x14ac:dyDescent="0.25">
      <c r="B629">
        <v>52</v>
      </c>
      <c r="C629">
        <v>890</v>
      </c>
      <c r="D629">
        <v>25</v>
      </c>
      <c r="E629">
        <v>81</v>
      </c>
      <c r="F629">
        <v>13826</v>
      </c>
      <c r="G629">
        <v>19028</v>
      </c>
      <c r="H629">
        <v>3</v>
      </c>
      <c r="I629">
        <v>22</v>
      </c>
      <c r="J629">
        <v>3</v>
      </c>
      <c r="M629" t="str">
        <f t="shared" si="81"/>
        <v>45+</v>
      </c>
      <c r="N629" t="str">
        <f t="shared" si="82"/>
        <v>700-1000</v>
      </c>
      <c r="O629" t="str">
        <f t="shared" si="83"/>
        <v>16+</v>
      </c>
      <c r="P629" t="str">
        <f t="shared" si="84"/>
        <v>74-87</v>
      </c>
      <c r="Q629" t="str">
        <f t="shared" si="85"/>
        <v>9k+</v>
      </c>
      <c r="R629" t="str">
        <f t="shared" si="86"/>
        <v>16k-21k</v>
      </c>
      <c r="S629" t="str">
        <f t="shared" si="87"/>
        <v>&lt;3</v>
      </c>
      <c r="T629" t="str">
        <f t="shared" si="88"/>
        <v>19+</v>
      </c>
      <c r="U629" t="str">
        <f t="shared" si="89"/>
        <v>3</v>
      </c>
    </row>
    <row r="630" spans="2:21" x14ac:dyDescent="0.25">
      <c r="B630">
        <v>37</v>
      </c>
      <c r="C630">
        <v>342</v>
      </c>
      <c r="D630">
        <v>16</v>
      </c>
      <c r="E630">
        <v>66</v>
      </c>
      <c r="F630">
        <v>6334</v>
      </c>
      <c r="G630">
        <v>24558</v>
      </c>
      <c r="H630">
        <v>4</v>
      </c>
      <c r="I630">
        <v>19</v>
      </c>
      <c r="J630">
        <v>2</v>
      </c>
      <c r="M630" t="str">
        <f t="shared" si="81"/>
        <v>34-38</v>
      </c>
      <c r="N630" t="str">
        <f t="shared" si="82"/>
        <v>UPTO 400</v>
      </c>
      <c r="O630" t="str">
        <f t="shared" si="83"/>
        <v>9-16</v>
      </c>
      <c r="P630" t="str">
        <f t="shared" si="84"/>
        <v>59-74</v>
      </c>
      <c r="Q630" t="str">
        <f t="shared" si="85"/>
        <v>5k-9k</v>
      </c>
      <c r="R630" t="str">
        <f t="shared" si="86"/>
        <v>21k</v>
      </c>
      <c r="S630" t="str">
        <f t="shared" si="87"/>
        <v>&lt;5</v>
      </c>
      <c r="T630" t="str">
        <f t="shared" si="88"/>
        <v>15-19</v>
      </c>
      <c r="U630" t="str">
        <f t="shared" si="89"/>
        <v>&lt;2</v>
      </c>
    </row>
    <row r="631" spans="2:21" x14ac:dyDescent="0.25">
      <c r="B631">
        <v>28</v>
      </c>
      <c r="C631">
        <v>1169</v>
      </c>
      <c r="D631">
        <v>8</v>
      </c>
      <c r="E631">
        <v>63</v>
      </c>
      <c r="F631">
        <v>4936</v>
      </c>
      <c r="G631">
        <v>23965</v>
      </c>
      <c r="H631">
        <v>1</v>
      </c>
      <c r="I631">
        <v>13</v>
      </c>
      <c r="J631">
        <v>6</v>
      </c>
      <c r="M631" t="str">
        <f t="shared" si="81"/>
        <v>18-29</v>
      </c>
      <c r="N631" t="str">
        <f t="shared" si="82"/>
        <v>1000-1300</v>
      </c>
      <c r="O631" t="str">
        <f t="shared" si="83"/>
        <v>5-9</v>
      </c>
      <c r="P631" t="str">
        <f t="shared" si="84"/>
        <v>59-74</v>
      </c>
      <c r="Q631" t="str">
        <f t="shared" si="85"/>
        <v>4k-5k</v>
      </c>
      <c r="R631" t="str">
        <f t="shared" si="86"/>
        <v>21k</v>
      </c>
      <c r="S631" t="str">
        <f t="shared" si="87"/>
        <v>0</v>
      </c>
      <c r="T631" t="str">
        <f t="shared" si="88"/>
        <v>13</v>
      </c>
      <c r="U631" t="str">
        <f t="shared" si="89"/>
        <v>4+</v>
      </c>
    </row>
    <row r="632" spans="2:21" x14ac:dyDescent="0.25">
      <c r="B632">
        <v>22</v>
      </c>
      <c r="C632">
        <v>1230</v>
      </c>
      <c r="D632">
        <v>1</v>
      </c>
      <c r="E632">
        <v>33</v>
      </c>
      <c r="F632">
        <v>4775</v>
      </c>
      <c r="G632">
        <v>19146</v>
      </c>
      <c r="H632">
        <v>6</v>
      </c>
      <c r="I632">
        <v>22</v>
      </c>
      <c r="J632">
        <v>2</v>
      </c>
      <c r="M632" t="str">
        <f t="shared" si="81"/>
        <v>18-29</v>
      </c>
      <c r="N632" t="str">
        <f t="shared" si="82"/>
        <v>1300+</v>
      </c>
      <c r="O632" t="str">
        <f t="shared" si="83"/>
        <v>&lt;2</v>
      </c>
      <c r="P632" t="str">
        <f t="shared" si="84"/>
        <v>&lt;45</v>
      </c>
      <c r="Q632" t="str">
        <f t="shared" si="85"/>
        <v>4k-5k</v>
      </c>
      <c r="R632" t="str">
        <f t="shared" si="86"/>
        <v>16k-21k</v>
      </c>
      <c r="S632" t="str">
        <f t="shared" si="87"/>
        <v>5+</v>
      </c>
      <c r="T632" t="str">
        <f t="shared" si="88"/>
        <v>19+</v>
      </c>
      <c r="U632" t="str">
        <f t="shared" si="89"/>
        <v>&lt;2</v>
      </c>
    </row>
    <row r="633" spans="2:21" x14ac:dyDescent="0.25">
      <c r="B633">
        <v>44</v>
      </c>
      <c r="C633">
        <v>986</v>
      </c>
      <c r="D633">
        <v>8</v>
      </c>
      <c r="E633">
        <v>62</v>
      </c>
      <c r="F633">
        <v>2818</v>
      </c>
      <c r="G633">
        <v>5044</v>
      </c>
      <c r="H633">
        <v>2</v>
      </c>
      <c r="I633">
        <v>24</v>
      </c>
      <c r="J633">
        <v>2</v>
      </c>
      <c r="M633" t="str">
        <f t="shared" si="81"/>
        <v>38-45</v>
      </c>
      <c r="N633" t="str">
        <f t="shared" si="82"/>
        <v>1000-1300</v>
      </c>
      <c r="O633" t="str">
        <f t="shared" si="83"/>
        <v>5-9</v>
      </c>
      <c r="P633" t="str">
        <f t="shared" si="84"/>
        <v>59-74</v>
      </c>
      <c r="Q633" t="str">
        <f t="shared" si="85"/>
        <v>2k-4k</v>
      </c>
      <c r="R633" t="str">
        <f t="shared" si="86"/>
        <v>&lt;6k</v>
      </c>
      <c r="S633" t="str">
        <f t="shared" si="87"/>
        <v>&lt;3</v>
      </c>
      <c r="T633" t="str">
        <f t="shared" si="88"/>
        <v>19+</v>
      </c>
      <c r="U633" t="str">
        <f t="shared" si="89"/>
        <v>&lt;2</v>
      </c>
    </row>
    <row r="634" spans="2:21" x14ac:dyDescent="0.25">
      <c r="B634">
        <v>42</v>
      </c>
      <c r="C634">
        <v>1271</v>
      </c>
      <c r="D634">
        <v>2</v>
      </c>
      <c r="E634">
        <v>35</v>
      </c>
      <c r="F634">
        <v>2515</v>
      </c>
      <c r="G634">
        <v>9068</v>
      </c>
      <c r="H634">
        <v>5</v>
      </c>
      <c r="I634">
        <v>14</v>
      </c>
      <c r="J634">
        <v>2</v>
      </c>
      <c r="M634" t="str">
        <f t="shared" si="81"/>
        <v>38-45</v>
      </c>
      <c r="N634" t="str">
        <f t="shared" si="82"/>
        <v>1300+</v>
      </c>
      <c r="O634" t="str">
        <f t="shared" si="83"/>
        <v>&lt;2</v>
      </c>
      <c r="P634" t="str">
        <f t="shared" si="84"/>
        <v>&lt;45</v>
      </c>
      <c r="Q634" t="str">
        <f t="shared" si="85"/>
        <v>&lt;2k</v>
      </c>
      <c r="R634" t="str">
        <f t="shared" si="86"/>
        <v>6k-11k</v>
      </c>
      <c r="S634" t="str">
        <f t="shared" si="87"/>
        <v>&lt;5</v>
      </c>
      <c r="T634" t="str">
        <f t="shared" si="88"/>
        <v>13-15</v>
      </c>
      <c r="U634" t="str">
        <f t="shared" si="89"/>
        <v>&lt;2</v>
      </c>
    </row>
    <row r="635" spans="2:21" x14ac:dyDescent="0.25">
      <c r="B635">
        <v>36</v>
      </c>
      <c r="C635">
        <v>1278</v>
      </c>
      <c r="D635">
        <v>8</v>
      </c>
      <c r="E635">
        <v>77</v>
      </c>
      <c r="F635">
        <v>2342</v>
      </c>
      <c r="G635">
        <v>8635</v>
      </c>
      <c r="H635">
        <v>0</v>
      </c>
      <c r="I635">
        <v>21</v>
      </c>
      <c r="J635">
        <v>3</v>
      </c>
      <c r="M635" t="str">
        <f t="shared" si="81"/>
        <v>34-38</v>
      </c>
      <c r="N635" t="str">
        <f t="shared" si="82"/>
        <v>1300+</v>
      </c>
      <c r="O635" t="str">
        <f t="shared" si="83"/>
        <v>5-9</v>
      </c>
      <c r="P635" t="str">
        <f t="shared" si="84"/>
        <v>74-87</v>
      </c>
      <c r="Q635" t="str">
        <f t="shared" si="85"/>
        <v>&lt;2k</v>
      </c>
      <c r="R635" t="str">
        <f t="shared" si="86"/>
        <v>6k-11k</v>
      </c>
      <c r="S635" t="str">
        <f t="shared" si="87"/>
        <v>0</v>
      </c>
      <c r="T635" t="str">
        <f t="shared" si="88"/>
        <v>19+</v>
      </c>
      <c r="U635" t="str">
        <f t="shared" si="89"/>
        <v>3</v>
      </c>
    </row>
    <row r="636" spans="2:21" x14ac:dyDescent="0.25">
      <c r="B636">
        <v>25</v>
      </c>
      <c r="C636">
        <v>141</v>
      </c>
      <c r="D636">
        <v>3</v>
      </c>
      <c r="E636">
        <v>98</v>
      </c>
      <c r="F636">
        <v>6720</v>
      </c>
      <c r="G636">
        <v>14363</v>
      </c>
      <c r="H636">
        <v>1</v>
      </c>
      <c r="I636">
        <v>18</v>
      </c>
      <c r="J636">
        <v>3</v>
      </c>
      <c r="M636" t="str">
        <f t="shared" si="81"/>
        <v>18-29</v>
      </c>
      <c r="N636" t="str">
        <f t="shared" si="82"/>
        <v>UPTO 400</v>
      </c>
      <c r="O636" t="str">
        <f t="shared" si="83"/>
        <v>2-5</v>
      </c>
      <c r="P636" t="str">
        <f t="shared" si="84"/>
        <v>87+</v>
      </c>
      <c r="Q636" t="str">
        <f t="shared" si="85"/>
        <v>5k-9k</v>
      </c>
      <c r="R636" t="str">
        <f t="shared" si="86"/>
        <v>11k-16k</v>
      </c>
      <c r="S636" t="str">
        <f t="shared" si="87"/>
        <v>0</v>
      </c>
      <c r="T636" t="str">
        <f t="shared" si="88"/>
        <v>15-19</v>
      </c>
      <c r="U636" t="str">
        <f t="shared" si="89"/>
        <v>3</v>
      </c>
    </row>
    <row r="637" spans="2:21" x14ac:dyDescent="0.25">
      <c r="B637">
        <v>35</v>
      </c>
      <c r="C637">
        <v>607</v>
      </c>
      <c r="D637">
        <v>9</v>
      </c>
      <c r="E637">
        <v>66</v>
      </c>
      <c r="F637">
        <v>10685</v>
      </c>
      <c r="G637">
        <v>23457</v>
      </c>
      <c r="H637">
        <v>1</v>
      </c>
      <c r="I637">
        <v>20</v>
      </c>
      <c r="J637">
        <v>2</v>
      </c>
      <c r="M637" t="str">
        <f t="shared" si="81"/>
        <v>34-38</v>
      </c>
      <c r="N637" t="str">
        <f t="shared" si="82"/>
        <v>400-700</v>
      </c>
      <c r="O637" t="str">
        <f t="shared" si="83"/>
        <v>5-9</v>
      </c>
      <c r="P637" t="str">
        <f t="shared" si="84"/>
        <v>59-74</v>
      </c>
      <c r="Q637" t="str">
        <f t="shared" si="85"/>
        <v>9k+</v>
      </c>
      <c r="R637" t="str">
        <f t="shared" si="86"/>
        <v>21k</v>
      </c>
      <c r="S637" t="str">
        <f t="shared" si="87"/>
        <v>0</v>
      </c>
      <c r="T637" t="str">
        <f t="shared" si="88"/>
        <v>19+</v>
      </c>
      <c r="U637" t="str">
        <f t="shared" si="89"/>
        <v>&lt;2</v>
      </c>
    </row>
    <row r="638" spans="2:21" x14ac:dyDescent="0.25">
      <c r="B638">
        <v>35</v>
      </c>
      <c r="C638">
        <v>130</v>
      </c>
      <c r="D638">
        <v>25</v>
      </c>
      <c r="E638">
        <v>96</v>
      </c>
      <c r="F638">
        <v>2022</v>
      </c>
      <c r="G638">
        <v>16612</v>
      </c>
      <c r="H638">
        <v>1</v>
      </c>
      <c r="I638">
        <v>19</v>
      </c>
      <c r="J638">
        <v>3</v>
      </c>
      <c r="M638" t="str">
        <f t="shared" si="81"/>
        <v>34-38</v>
      </c>
      <c r="N638" t="str">
        <f t="shared" si="82"/>
        <v>UPTO 400</v>
      </c>
      <c r="O638" t="str">
        <f t="shared" si="83"/>
        <v>16+</v>
      </c>
      <c r="P638" t="str">
        <f t="shared" si="84"/>
        <v>87+</v>
      </c>
      <c r="Q638" t="str">
        <f t="shared" si="85"/>
        <v>&lt;2k</v>
      </c>
      <c r="R638" t="str">
        <f t="shared" si="86"/>
        <v>11k-16k</v>
      </c>
      <c r="S638" t="str">
        <f t="shared" si="87"/>
        <v>0</v>
      </c>
      <c r="T638" t="str">
        <f t="shared" si="88"/>
        <v>15-19</v>
      </c>
      <c r="U638" t="str">
        <f t="shared" si="89"/>
        <v>3</v>
      </c>
    </row>
    <row r="639" spans="2:21" x14ac:dyDescent="0.25">
      <c r="B639">
        <v>32</v>
      </c>
      <c r="C639">
        <v>300</v>
      </c>
      <c r="D639">
        <v>1</v>
      </c>
      <c r="E639">
        <v>61</v>
      </c>
      <c r="F639">
        <v>2314</v>
      </c>
      <c r="G639">
        <v>9148</v>
      </c>
      <c r="H639">
        <v>0</v>
      </c>
      <c r="I639">
        <v>12</v>
      </c>
      <c r="J639">
        <v>2</v>
      </c>
      <c r="M639" t="str">
        <f t="shared" si="81"/>
        <v>29-34</v>
      </c>
      <c r="N639" t="str">
        <f t="shared" si="82"/>
        <v>UPTO 400</v>
      </c>
      <c r="O639" t="str">
        <f t="shared" si="83"/>
        <v>&lt;2</v>
      </c>
      <c r="P639" t="str">
        <f t="shared" si="84"/>
        <v>59-74</v>
      </c>
      <c r="Q639" t="str">
        <f t="shared" si="85"/>
        <v>&lt;2k</v>
      </c>
      <c r="R639" t="str">
        <f t="shared" si="86"/>
        <v>6k-11k</v>
      </c>
      <c r="S639" t="str">
        <f t="shared" si="87"/>
        <v>0</v>
      </c>
      <c r="T639" t="str">
        <f t="shared" si="88"/>
        <v>&lt;12</v>
      </c>
      <c r="U639" t="str">
        <f t="shared" si="89"/>
        <v>&lt;2</v>
      </c>
    </row>
    <row r="640" spans="2:21" x14ac:dyDescent="0.25">
      <c r="B640">
        <v>25</v>
      </c>
      <c r="C640">
        <v>583</v>
      </c>
      <c r="D640">
        <v>4</v>
      </c>
      <c r="E640">
        <v>87</v>
      </c>
      <c r="F640">
        <v>4256</v>
      </c>
      <c r="G640">
        <v>18154</v>
      </c>
      <c r="H640">
        <v>1</v>
      </c>
      <c r="I640">
        <v>12</v>
      </c>
      <c r="J640">
        <v>1</v>
      </c>
      <c r="M640" t="str">
        <f t="shared" si="81"/>
        <v>18-29</v>
      </c>
      <c r="N640" t="str">
        <f t="shared" si="82"/>
        <v>400-700</v>
      </c>
      <c r="O640" t="str">
        <f t="shared" si="83"/>
        <v>2-5</v>
      </c>
      <c r="P640" t="str">
        <f t="shared" si="84"/>
        <v>74-87</v>
      </c>
      <c r="Q640" t="str">
        <f t="shared" si="85"/>
        <v>4k-5k</v>
      </c>
      <c r="R640" t="str">
        <f t="shared" si="86"/>
        <v>16k-21k</v>
      </c>
      <c r="S640" t="str">
        <f t="shared" si="87"/>
        <v>0</v>
      </c>
      <c r="T640" t="str">
        <f t="shared" si="88"/>
        <v>&lt;12</v>
      </c>
      <c r="U640" t="str">
        <f t="shared" si="89"/>
        <v>&lt;2</v>
      </c>
    </row>
    <row r="641" spans="2:21" x14ac:dyDescent="0.25">
      <c r="B641">
        <v>49</v>
      </c>
      <c r="C641">
        <v>1418</v>
      </c>
      <c r="D641">
        <v>1</v>
      </c>
      <c r="E641">
        <v>36</v>
      </c>
      <c r="F641">
        <v>3580</v>
      </c>
      <c r="G641">
        <v>10554</v>
      </c>
      <c r="H641">
        <v>2</v>
      </c>
      <c r="I641">
        <v>16</v>
      </c>
      <c r="J641">
        <v>2</v>
      </c>
      <c r="M641" t="str">
        <f t="shared" si="81"/>
        <v>45+</v>
      </c>
      <c r="N641" t="str">
        <f t="shared" si="82"/>
        <v>1300+</v>
      </c>
      <c r="O641" t="str">
        <f t="shared" si="83"/>
        <v>&lt;2</v>
      </c>
      <c r="P641" t="str">
        <f t="shared" si="84"/>
        <v>&lt;45</v>
      </c>
      <c r="Q641" t="str">
        <f t="shared" si="85"/>
        <v>2k-4k</v>
      </c>
      <c r="R641" t="str">
        <f t="shared" si="86"/>
        <v>6k-11k</v>
      </c>
      <c r="S641" t="str">
        <f t="shared" si="87"/>
        <v>&lt;3</v>
      </c>
      <c r="T641" t="str">
        <f t="shared" si="88"/>
        <v>15-19</v>
      </c>
      <c r="U641" t="str">
        <f t="shared" si="89"/>
        <v>&lt;2</v>
      </c>
    </row>
    <row r="642" spans="2:21" x14ac:dyDescent="0.25">
      <c r="B642">
        <v>24</v>
      </c>
      <c r="C642">
        <v>1269</v>
      </c>
      <c r="D642">
        <v>4</v>
      </c>
      <c r="E642">
        <v>46</v>
      </c>
      <c r="F642">
        <v>3162</v>
      </c>
      <c r="G642">
        <v>10778</v>
      </c>
      <c r="H642">
        <v>0</v>
      </c>
      <c r="I642">
        <v>17</v>
      </c>
      <c r="J642">
        <v>2</v>
      </c>
      <c r="M642" t="str">
        <f t="shared" si="81"/>
        <v>18-29</v>
      </c>
      <c r="N642" t="str">
        <f t="shared" si="82"/>
        <v>1300+</v>
      </c>
      <c r="O642" t="str">
        <f t="shared" si="83"/>
        <v>2-5</v>
      </c>
      <c r="P642" t="str">
        <f t="shared" si="84"/>
        <v>45-59</v>
      </c>
      <c r="Q642" t="str">
        <f t="shared" si="85"/>
        <v>2k-4k</v>
      </c>
      <c r="R642" t="str">
        <f t="shared" si="86"/>
        <v>6k-11k</v>
      </c>
      <c r="S642" t="str">
        <f t="shared" si="87"/>
        <v>0</v>
      </c>
      <c r="T642" t="str">
        <f t="shared" si="88"/>
        <v>15-19</v>
      </c>
      <c r="U642" t="str">
        <f t="shared" si="89"/>
        <v>&lt;2</v>
      </c>
    </row>
    <row r="643" spans="2:21" x14ac:dyDescent="0.25">
      <c r="B643">
        <v>32</v>
      </c>
      <c r="C643">
        <v>379</v>
      </c>
      <c r="D643">
        <v>5</v>
      </c>
      <c r="E643">
        <v>48</v>
      </c>
      <c r="F643">
        <v>6524</v>
      </c>
      <c r="G643">
        <v>8891</v>
      </c>
      <c r="H643">
        <v>1</v>
      </c>
      <c r="I643">
        <v>14</v>
      </c>
      <c r="J643">
        <v>3</v>
      </c>
      <c r="M643" t="str">
        <f t="shared" ref="M643:M706" si="90">IF(B643&lt;=29,"18-29",IF(B643&lt;=34,"29-34",IF(B643&lt;=38,"34-38",IF(B643&lt;=45,"38-45",IF(B643&gt;45,"45+")))))</f>
        <v>29-34</v>
      </c>
      <c r="N643" t="str">
        <f t="shared" ref="N643:N706" si="91">IF(C643&lt;=394,"UPTO 400",IF(C643&lt;=661,"400-700",IF(C643&lt;=938,"700-1000",IF(C643&lt;=1224,"1000-1300",IF(C643&gt;1224,"1300+")))))</f>
        <v>UPTO 400</v>
      </c>
      <c r="O643" t="str">
        <f t="shared" ref="O643:O706" si="92">IF( D643&lt;=2,"&lt;2",IF(D643 &lt;=5,"2-5",IF(D643 &lt;= 9,"5-9",IF( D643&lt;=16,"9-16",IF(D643 &gt;16,"16+")))))</f>
        <v>2-5</v>
      </c>
      <c r="P643" t="str">
        <f t="shared" ref="P643:P706" si="93">IF( E643&lt;= 45,"&lt;45",IF(E643 &lt;=59,"45-59",IF(E643 &lt;= 74,"59-74",IF(E643 &lt;= 87,"74-87",IF(E643 &gt;87,"87+")))))</f>
        <v>45-59</v>
      </c>
      <c r="Q643" t="str">
        <f t="shared" ref="Q643:Q706" si="94">IF( F643&lt;= 2702,"&lt;2k",IF(F643 &lt;=4247,"2k-4k",IF(F643 &lt;=5769,"4k-5k",IF(F643&lt;=9830,"5k-9k",IF(F643 &gt;9830,"9k+")))))</f>
        <v>5k-9k</v>
      </c>
      <c r="R643" t="str">
        <f t="shared" ref="R643:R706" si="95">IF( G643&lt;=6895,"&lt;6k",IF( G643&lt;=11817,"6k-11k",IF( G643&lt;=16625,"11k-16k",IF( G643&lt;=21712,"16k-21k",IF( G643&gt;21712,"21k")))))</f>
        <v>6k-11k</v>
      </c>
      <c r="S643" t="str">
        <f t="shared" ref="S643:S706" si="96">IF(H643 &lt;=1,"0",IF( H643&lt;=1,"1",IF(H643 &lt;=3,"&lt;3",IF(H643 &lt;=5,"&lt;5",IF(H643 &gt; 5,"5+")))))</f>
        <v>0</v>
      </c>
      <c r="T643" t="str">
        <f t="shared" ref="T643:T706" si="97">IF(I643 &lt;= 12,"&lt;12",IF(I643 &lt;=13,"13",IF( I643&lt;=15,"13-15",IF(I643&lt;=19,"15-19",IF( I643&gt; 19,"19+")))))</f>
        <v>13-15</v>
      </c>
      <c r="U643" t="str">
        <f t="shared" ref="U643:U706" si="98">IF(J643 &lt;=2,"&lt;2",IF(J643 &lt;=2,"2",IF( J643&lt;=3,"3",IF(J643&lt;=4,"4",IF( J643&gt;4,"4+")))))</f>
        <v>3</v>
      </c>
    </row>
    <row r="644" spans="2:21" x14ac:dyDescent="0.25">
      <c r="B644">
        <v>38</v>
      </c>
      <c r="C644">
        <v>395</v>
      </c>
      <c r="D644">
        <v>9</v>
      </c>
      <c r="E644">
        <v>98</v>
      </c>
      <c r="F644">
        <v>2899</v>
      </c>
      <c r="G644">
        <v>12102</v>
      </c>
      <c r="H644">
        <v>0</v>
      </c>
      <c r="I644">
        <v>19</v>
      </c>
      <c r="J644">
        <v>3</v>
      </c>
      <c r="M644" t="str">
        <f t="shared" si="90"/>
        <v>34-38</v>
      </c>
      <c r="N644" t="str">
        <f t="shared" si="91"/>
        <v>400-700</v>
      </c>
      <c r="O644" t="str">
        <f t="shared" si="92"/>
        <v>5-9</v>
      </c>
      <c r="P644" t="str">
        <f t="shared" si="93"/>
        <v>87+</v>
      </c>
      <c r="Q644" t="str">
        <f t="shared" si="94"/>
        <v>2k-4k</v>
      </c>
      <c r="R644" t="str">
        <f t="shared" si="95"/>
        <v>11k-16k</v>
      </c>
      <c r="S644" t="str">
        <f t="shared" si="96"/>
        <v>0</v>
      </c>
      <c r="T644" t="str">
        <f t="shared" si="97"/>
        <v>15-19</v>
      </c>
      <c r="U644" t="str">
        <f t="shared" si="98"/>
        <v>3</v>
      </c>
    </row>
    <row r="645" spans="2:21" x14ac:dyDescent="0.25">
      <c r="B645">
        <v>42</v>
      </c>
      <c r="C645">
        <v>1265</v>
      </c>
      <c r="D645">
        <v>3</v>
      </c>
      <c r="E645">
        <v>95</v>
      </c>
      <c r="F645">
        <v>5231</v>
      </c>
      <c r="G645">
        <v>23726</v>
      </c>
      <c r="H645">
        <v>2</v>
      </c>
      <c r="I645">
        <v>13</v>
      </c>
      <c r="J645">
        <v>1</v>
      </c>
      <c r="M645" t="str">
        <f t="shared" si="90"/>
        <v>38-45</v>
      </c>
      <c r="N645" t="str">
        <f t="shared" si="91"/>
        <v>1300+</v>
      </c>
      <c r="O645" t="str">
        <f t="shared" si="92"/>
        <v>2-5</v>
      </c>
      <c r="P645" t="str">
        <f t="shared" si="93"/>
        <v>87+</v>
      </c>
      <c r="Q645" t="str">
        <f t="shared" si="94"/>
        <v>4k-5k</v>
      </c>
      <c r="R645" t="str">
        <f t="shared" si="95"/>
        <v>21k</v>
      </c>
      <c r="S645" t="str">
        <f t="shared" si="96"/>
        <v>&lt;3</v>
      </c>
      <c r="T645" t="str">
        <f t="shared" si="97"/>
        <v>13</v>
      </c>
      <c r="U645" t="str">
        <f t="shared" si="98"/>
        <v>&lt;2</v>
      </c>
    </row>
    <row r="646" spans="2:21" x14ac:dyDescent="0.25">
      <c r="B646">
        <v>31</v>
      </c>
      <c r="C646">
        <v>1222</v>
      </c>
      <c r="D646">
        <v>9</v>
      </c>
      <c r="E646">
        <v>48</v>
      </c>
      <c r="F646">
        <v>2356</v>
      </c>
      <c r="G646">
        <v>14871</v>
      </c>
      <c r="H646">
        <v>3</v>
      </c>
      <c r="I646">
        <v>19</v>
      </c>
      <c r="J646">
        <v>2</v>
      </c>
      <c r="M646" t="str">
        <f t="shared" si="90"/>
        <v>29-34</v>
      </c>
      <c r="N646" t="str">
        <f t="shared" si="91"/>
        <v>1000-1300</v>
      </c>
      <c r="O646" t="str">
        <f t="shared" si="92"/>
        <v>5-9</v>
      </c>
      <c r="P646" t="str">
        <f t="shared" si="93"/>
        <v>45-59</v>
      </c>
      <c r="Q646" t="str">
        <f t="shared" si="94"/>
        <v>&lt;2k</v>
      </c>
      <c r="R646" t="str">
        <f t="shared" si="95"/>
        <v>11k-16k</v>
      </c>
      <c r="S646" t="str">
        <f t="shared" si="96"/>
        <v>&lt;3</v>
      </c>
      <c r="T646" t="str">
        <f t="shared" si="97"/>
        <v>15-19</v>
      </c>
      <c r="U646" t="str">
        <f t="shared" si="98"/>
        <v>&lt;2</v>
      </c>
    </row>
    <row r="647" spans="2:21" x14ac:dyDescent="0.25">
      <c r="B647">
        <v>29</v>
      </c>
      <c r="C647">
        <v>341</v>
      </c>
      <c r="D647">
        <v>1</v>
      </c>
      <c r="E647">
        <v>48</v>
      </c>
      <c r="F647">
        <v>2800</v>
      </c>
      <c r="G647">
        <v>23522</v>
      </c>
      <c r="H647">
        <v>6</v>
      </c>
      <c r="I647">
        <v>19</v>
      </c>
      <c r="J647">
        <v>3</v>
      </c>
      <c r="M647" t="str">
        <f t="shared" si="90"/>
        <v>18-29</v>
      </c>
      <c r="N647" t="str">
        <f t="shared" si="91"/>
        <v>UPTO 400</v>
      </c>
      <c r="O647" t="str">
        <f t="shared" si="92"/>
        <v>&lt;2</v>
      </c>
      <c r="P647" t="str">
        <f t="shared" si="93"/>
        <v>45-59</v>
      </c>
      <c r="Q647" t="str">
        <f t="shared" si="94"/>
        <v>2k-4k</v>
      </c>
      <c r="R647" t="str">
        <f t="shared" si="95"/>
        <v>21k</v>
      </c>
      <c r="S647" t="str">
        <f t="shared" si="96"/>
        <v>5+</v>
      </c>
      <c r="T647" t="str">
        <f t="shared" si="97"/>
        <v>15-19</v>
      </c>
      <c r="U647" t="str">
        <f t="shared" si="98"/>
        <v>3</v>
      </c>
    </row>
    <row r="648" spans="2:21" x14ac:dyDescent="0.25">
      <c r="B648">
        <v>53</v>
      </c>
      <c r="C648">
        <v>868</v>
      </c>
      <c r="D648">
        <v>8</v>
      </c>
      <c r="E648">
        <v>73</v>
      </c>
      <c r="F648">
        <v>11836</v>
      </c>
      <c r="G648">
        <v>22789</v>
      </c>
      <c r="H648">
        <v>5</v>
      </c>
      <c r="I648">
        <v>14</v>
      </c>
      <c r="J648">
        <v>3</v>
      </c>
      <c r="M648" t="str">
        <f t="shared" si="90"/>
        <v>45+</v>
      </c>
      <c r="N648" t="str">
        <f t="shared" si="91"/>
        <v>700-1000</v>
      </c>
      <c r="O648" t="str">
        <f t="shared" si="92"/>
        <v>5-9</v>
      </c>
      <c r="P648" t="str">
        <f t="shared" si="93"/>
        <v>59-74</v>
      </c>
      <c r="Q648" t="str">
        <f t="shared" si="94"/>
        <v>9k+</v>
      </c>
      <c r="R648" t="str">
        <f t="shared" si="95"/>
        <v>21k</v>
      </c>
      <c r="S648" t="str">
        <f t="shared" si="96"/>
        <v>&lt;5</v>
      </c>
      <c r="T648" t="str">
        <f t="shared" si="97"/>
        <v>13-15</v>
      </c>
      <c r="U648" t="str">
        <f t="shared" si="98"/>
        <v>3</v>
      </c>
    </row>
    <row r="649" spans="2:21" x14ac:dyDescent="0.25">
      <c r="B649">
        <v>35</v>
      </c>
      <c r="C649">
        <v>672</v>
      </c>
      <c r="D649">
        <v>25</v>
      </c>
      <c r="E649">
        <v>78</v>
      </c>
      <c r="F649">
        <v>10903</v>
      </c>
      <c r="G649">
        <v>9129</v>
      </c>
      <c r="H649">
        <v>3</v>
      </c>
      <c r="I649">
        <v>16</v>
      </c>
      <c r="J649">
        <v>2</v>
      </c>
      <c r="M649" t="str">
        <f t="shared" si="90"/>
        <v>34-38</v>
      </c>
      <c r="N649" t="str">
        <f t="shared" si="91"/>
        <v>700-1000</v>
      </c>
      <c r="O649" t="str">
        <f t="shared" si="92"/>
        <v>16+</v>
      </c>
      <c r="P649" t="str">
        <f t="shared" si="93"/>
        <v>74-87</v>
      </c>
      <c r="Q649" t="str">
        <f t="shared" si="94"/>
        <v>9k+</v>
      </c>
      <c r="R649" t="str">
        <f t="shared" si="95"/>
        <v>6k-11k</v>
      </c>
      <c r="S649" t="str">
        <f t="shared" si="96"/>
        <v>&lt;3</v>
      </c>
      <c r="T649" t="str">
        <f t="shared" si="97"/>
        <v>15-19</v>
      </c>
      <c r="U649" t="str">
        <f t="shared" si="98"/>
        <v>&lt;2</v>
      </c>
    </row>
    <row r="650" spans="2:21" x14ac:dyDescent="0.25">
      <c r="B650">
        <v>37</v>
      </c>
      <c r="C650">
        <v>1231</v>
      </c>
      <c r="D650">
        <v>21</v>
      </c>
      <c r="E650">
        <v>54</v>
      </c>
      <c r="F650">
        <v>2973</v>
      </c>
      <c r="G650">
        <v>21222</v>
      </c>
      <c r="H650">
        <v>5</v>
      </c>
      <c r="I650">
        <v>15</v>
      </c>
      <c r="J650">
        <v>3</v>
      </c>
      <c r="M650" t="str">
        <f t="shared" si="90"/>
        <v>34-38</v>
      </c>
      <c r="N650" t="str">
        <f t="shared" si="91"/>
        <v>1300+</v>
      </c>
      <c r="O650" t="str">
        <f t="shared" si="92"/>
        <v>16+</v>
      </c>
      <c r="P650" t="str">
        <f t="shared" si="93"/>
        <v>45-59</v>
      </c>
      <c r="Q650" t="str">
        <f t="shared" si="94"/>
        <v>2k-4k</v>
      </c>
      <c r="R650" t="str">
        <f t="shared" si="95"/>
        <v>16k-21k</v>
      </c>
      <c r="S650" t="str">
        <f t="shared" si="96"/>
        <v>&lt;5</v>
      </c>
      <c r="T650" t="str">
        <f t="shared" si="97"/>
        <v>13-15</v>
      </c>
      <c r="U650" t="str">
        <f t="shared" si="98"/>
        <v>3</v>
      </c>
    </row>
    <row r="651" spans="2:21" x14ac:dyDescent="0.25">
      <c r="B651">
        <v>53</v>
      </c>
      <c r="C651">
        <v>102</v>
      </c>
      <c r="D651">
        <v>23</v>
      </c>
      <c r="E651">
        <v>72</v>
      </c>
      <c r="F651">
        <v>14275</v>
      </c>
      <c r="G651">
        <v>20206</v>
      </c>
      <c r="H651">
        <v>6</v>
      </c>
      <c r="I651">
        <v>18</v>
      </c>
      <c r="J651">
        <v>0</v>
      </c>
      <c r="M651" t="str">
        <f t="shared" si="90"/>
        <v>45+</v>
      </c>
      <c r="N651" t="str">
        <f t="shared" si="91"/>
        <v>UPTO 400</v>
      </c>
      <c r="O651" t="str">
        <f t="shared" si="92"/>
        <v>16+</v>
      </c>
      <c r="P651" t="str">
        <f t="shared" si="93"/>
        <v>59-74</v>
      </c>
      <c r="Q651" t="str">
        <f t="shared" si="94"/>
        <v>9k+</v>
      </c>
      <c r="R651" t="str">
        <f t="shared" si="95"/>
        <v>16k-21k</v>
      </c>
      <c r="S651" t="str">
        <f t="shared" si="96"/>
        <v>5+</v>
      </c>
      <c r="T651" t="str">
        <f t="shared" si="97"/>
        <v>15-19</v>
      </c>
      <c r="U651" t="str">
        <f t="shared" si="98"/>
        <v>&lt;2</v>
      </c>
    </row>
    <row r="652" spans="2:21" x14ac:dyDescent="0.25">
      <c r="B652">
        <v>43</v>
      </c>
      <c r="C652">
        <v>422</v>
      </c>
      <c r="D652">
        <v>1</v>
      </c>
      <c r="E652">
        <v>33</v>
      </c>
      <c r="F652">
        <v>5562</v>
      </c>
      <c r="G652">
        <v>21782</v>
      </c>
      <c r="H652">
        <v>4</v>
      </c>
      <c r="I652">
        <v>13</v>
      </c>
      <c r="J652">
        <v>2</v>
      </c>
      <c r="M652" t="str">
        <f t="shared" si="90"/>
        <v>38-45</v>
      </c>
      <c r="N652" t="str">
        <f t="shared" si="91"/>
        <v>400-700</v>
      </c>
      <c r="O652" t="str">
        <f t="shared" si="92"/>
        <v>&lt;2</v>
      </c>
      <c r="P652" t="str">
        <f t="shared" si="93"/>
        <v>&lt;45</v>
      </c>
      <c r="Q652" t="str">
        <f t="shared" si="94"/>
        <v>4k-5k</v>
      </c>
      <c r="R652" t="str">
        <f t="shared" si="95"/>
        <v>21k</v>
      </c>
      <c r="S652" t="str">
        <f t="shared" si="96"/>
        <v>&lt;5</v>
      </c>
      <c r="T652" t="str">
        <f t="shared" si="97"/>
        <v>13</v>
      </c>
      <c r="U652" t="str">
        <f t="shared" si="98"/>
        <v>&lt;2</v>
      </c>
    </row>
    <row r="653" spans="2:21" x14ac:dyDescent="0.25">
      <c r="B653">
        <v>47</v>
      </c>
      <c r="C653">
        <v>249</v>
      </c>
      <c r="D653">
        <v>2</v>
      </c>
      <c r="E653">
        <v>35</v>
      </c>
      <c r="F653">
        <v>4537</v>
      </c>
      <c r="G653">
        <v>17783</v>
      </c>
      <c r="H653">
        <v>0</v>
      </c>
      <c r="I653">
        <v>22</v>
      </c>
      <c r="J653">
        <v>2</v>
      </c>
      <c r="M653" t="str">
        <f t="shared" si="90"/>
        <v>45+</v>
      </c>
      <c r="N653" t="str">
        <f t="shared" si="91"/>
        <v>UPTO 400</v>
      </c>
      <c r="O653" t="str">
        <f t="shared" si="92"/>
        <v>&lt;2</v>
      </c>
      <c r="P653" t="str">
        <f t="shared" si="93"/>
        <v>&lt;45</v>
      </c>
      <c r="Q653" t="str">
        <f t="shared" si="94"/>
        <v>4k-5k</v>
      </c>
      <c r="R653" t="str">
        <f t="shared" si="95"/>
        <v>16k-21k</v>
      </c>
      <c r="S653" t="str">
        <f t="shared" si="96"/>
        <v>0</v>
      </c>
      <c r="T653" t="str">
        <f t="shared" si="97"/>
        <v>19+</v>
      </c>
      <c r="U653" t="str">
        <f t="shared" si="98"/>
        <v>&lt;2</v>
      </c>
    </row>
    <row r="654" spans="2:21" x14ac:dyDescent="0.25">
      <c r="B654">
        <v>37</v>
      </c>
      <c r="C654">
        <v>1252</v>
      </c>
      <c r="D654">
        <v>19</v>
      </c>
      <c r="E654">
        <v>32</v>
      </c>
      <c r="F654">
        <v>7642</v>
      </c>
      <c r="G654">
        <v>4814</v>
      </c>
      <c r="H654">
        <v>1</v>
      </c>
      <c r="I654">
        <v>13</v>
      </c>
      <c r="J654">
        <v>2</v>
      </c>
      <c r="M654" t="str">
        <f t="shared" si="90"/>
        <v>34-38</v>
      </c>
      <c r="N654" t="str">
        <f t="shared" si="91"/>
        <v>1300+</v>
      </c>
      <c r="O654" t="str">
        <f t="shared" si="92"/>
        <v>16+</v>
      </c>
      <c r="P654" t="str">
        <f t="shared" si="93"/>
        <v>&lt;45</v>
      </c>
      <c r="Q654" t="str">
        <f t="shared" si="94"/>
        <v>5k-9k</v>
      </c>
      <c r="R654" t="str">
        <f t="shared" si="95"/>
        <v>&lt;6k</v>
      </c>
      <c r="S654" t="str">
        <f t="shared" si="96"/>
        <v>0</v>
      </c>
      <c r="T654" t="str">
        <f t="shared" si="97"/>
        <v>13</v>
      </c>
      <c r="U654" t="str">
        <f t="shared" si="98"/>
        <v>&lt;2</v>
      </c>
    </row>
    <row r="655" spans="2:21" x14ac:dyDescent="0.25">
      <c r="B655">
        <v>50</v>
      </c>
      <c r="C655">
        <v>881</v>
      </c>
      <c r="D655">
        <v>2</v>
      </c>
      <c r="E655">
        <v>98</v>
      </c>
      <c r="F655">
        <v>17924</v>
      </c>
      <c r="G655">
        <v>4544</v>
      </c>
      <c r="H655">
        <v>1</v>
      </c>
      <c r="I655">
        <v>11</v>
      </c>
      <c r="J655">
        <v>3</v>
      </c>
      <c r="M655" t="str">
        <f t="shared" si="90"/>
        <v>45+</v>
      </c>
      <c r="N655" t="str">
        <f t="shared" si="91"/>
        <v>700-1000</v>
      </c>
      <c r="O655" t="str">
        <f t="shared" si="92"/>
        <v>&lt;2</v>
      </c>
      <c r="P655" t="str">
        <f t="shared" si="93"/>
        <v>87+</v>
      </c>
      <c r="Q655" t="str">
        <f t="shared" si="94"/>
        <v>9k+</v>
      </c>
      <c r="R655" t="str">
        <f t="shared" si="95"/>
        <v>&lt;6k</v>
      </c>
      <c r="S655" t="str">
        <f t="shared" si="96"/>
        <v>0</v>
      </c>
      <c r="T655" t="str">
        <f t="shared" si="97"/>
        <v>&lt;12</v>
      </c>
      <c r="U655" t="str">
        <f t="shared" si="98"/>
        <v>3</v>
      </c>
    </row>
    <row r="656" spans="2:21" x14ac:dyDescent="0.25">
      <c r="B656">
        <v>39</v>
      </c>
      <c r="C656">
        <v>1383</v>
      </c>
      <c r="D656">
        <v>9</v>
      </c>
      <c r="E656">
        <v>42</v>
      </c>
      <c r="F656">
        <v>6720</v>
      </c>
      <c r="G656">
        <v>7790</v>
      </c>
      <c r="H656">
        <v>8</v>
      </c>
      <c r="I656">
        <v>11</v>
      </c>
      <c r="J656">
        <v>2</v>
      </c>
      <c r="M656" t="str">
        <f t="shared" si="90"/>
        <v>38-45</v>
      </c>
      <c r="N656" t="str">
        <f t="shared" si="91"/>
        <v>1300+</v>
      </c>
      <c r="O656" t="str">
        <f t="shared" si="92"/>
        <v>5-9</v>
      </c>
      <c r="P656" t="str">
        <f t="shared" si="93"/>
        <v>&lt;45</v>
      </c>
      <c r="Q656" t="str">
        <f t="shared" si="94"/>
        <v>5k-9k</v>
      </c>
      <c r="R656" t="str">
        <f t="shared" si="95"/>
        <v>6k-11k</v>
      </c>
      <c r="S656" t="str">
        <f t="shared" si="96"/>
        <v>5+</v>
      </c>
      <c r="T656" t="str">
        <f t="shared" si="97"/>
        <v>&lt;12</v>
      </c>
      <c r="U656" t="str">
        <f t="shared" si="98"/>
        <v>&lt;2</v>
      </c>
    </row>
    <row r="657" spans="2:21" x14ac:dyDescent="0.25">
      <c r="B657">
        <v>33</v>
      </c>
      <c r="C657">
        <v>1075</v>
      </c>
      <c r="D657">
        <v>3</v>
      </c>
      <c r="E657">
        <v>57</v>
      </c>
      <c r="F657">
        <v>2277</v>
      </c>
      <c r="G657">
        <v>22650</v>
      </c>
      <c r="H657">
        <v>3</v>
      </c>
      <c r="I657">
        <v>11</v>
      </c>
      <c r="J657">
        <v>4</v>
      </c>
      <c r="M657" t="str">
        <f t="shared" si="90"/>
        <v>29-34</v>
      </c>
      <c r="N657" t="str">
        <f t="shared" si="91"/>
        <v>1000-1300</v>
      </c>
      <c r="O657" t="str">
        <f t="shared" si="92"/>
        <v>2-5</v>
      </c>
      <c r="P657" t="str">
        <f t="shared" si="93"/>
        <v>45-59</v>
      </c>
      <c r="Q657" t="str">
        <f t="shared" si="94"/>
        <v>&lt;2k</v>
      </c>
      <c r="R657" t="str">
        <f t="shared" si="95"/>
        <v>21k</v>
      </c>
      <c r="S657" t="str">
        <f t="shared" si="96"/>
        <v>&lt;3</v>
      </c>
      <c r="T657" t="str">
        <f t="shared" si="97"/>
        <v>&lt;12</v>
      </c>
      <c r="U657" t="str">
        <f t="shared" si="98"/>
        <v>4</v>
      </c>
    </row>
    <row r="658" spans="2:21" x14ac:dyDescent="0.25">
      <c r="B658">
        <v>32</v>
      </c>
      <c r="C658">
        <v>374</v>
      </c>
      <c r="D658">
        <v>25</v>
      </c>
      <c r="E658">
        <v>87</v>
      </c>
      <c r="F658">
        <v>2795</v>
      </c>
      <c r="G658">
        <v>18016</v>
      </c>
      <c r="H658">
        <v>1</v>
      </c>
      <c r="I658">
        <v>24</v>
      </c>
      <c r="J658">
        <v>2</v>
      </c>
      <c r="M658" t="str">
        <f t="shared" si="90"/>
        <v>29-34</v>
      </c>
      <c r="N658" t="str">
        <f t="shared" si="91"/>
        <v>UPTO 400</v>
      </c>
      <c r="O658" t="str">
        <f t="shared" si="92"/>
        <v>16+</v>
      </c>
      <c r="P658" t="str">
        <f t="shared" si="93"/>
        <v>74-87</v>
      </c>
      <c r="Q658" t="str">
        <f t="shared" si="94"/>
        <v>2k-4k</v>
      </c>
      <c r="R658" t="str">
        <f t="shared" si="95"/>
        <v>16k-21k</v>
      </c>
      <c r="S658" t="str">
        <f t="shared" si="96"/>
        <v>0</v>
      </c>
      <c r="T658" t="str">
        <f t="shared" si="97"/>
        <v>19+</v>
      </c>
      <c r="U658" t="str">
        <f t="shared" si="98"/>
        <v>&lt;2</v>
      </c>
    </row>
    <row r="659" spans="2:21" x14ac:dyDescent="0.25">
      <c r="B659">
        <v>29</v>
      </c>
      <c r="C659">
        <v>1086</v>
      </c>
      <c r="D659">
        <v>7</v>
      </c>
      <c r="E659">
        <v>62</v>
      </c>
      <c r="F659">
        <v>2532</v>
      </c>
      <c r="G659">
        <v>6054</v>
      </c>
      <c r="H659">
        <v>6</v>
      </c>
      <c r="I659">
        <v>14</v>
      </c>
      <c r="J659">
        <v>5</v>
      </c>
      <c r="M659" t="str">
        <f t="shared" si="90"/>
        <v>18-29</v>
      </c>
      <c r="N659" t="str">
        <f t="shared" si="91"/>
        <v>1000-1300</v>
      </c>
      <c r="O659" t="str">
        <f t="shared" si="92"/>
        <v>5-9</v>
      </c>
      <c r="P659" t="str">
        <f t="shared" si="93"/>
        <v>59-74</v>
      </c>
      <c r="Q659" t="str">
        <f t="shared" si="94"/>
        <v>&lt;2k</v>
      </c>
      <c r="R659" t="str">
        <f t="shared" si="95"/>
        <v>&lt;6k</v>
      </c>
      <c r="S659" t="str">
        <f t="shared" si="96"/>
        <v>5+</v>
      </c>
      <c r="T659" t="str">
        <f t="shared" si="97"/>
        <v>13-15</v>
      </c>
      <c r="U659" t="str">
        <f t="shared" si="98"/>
        <v>4+</v>
      </c>
    </row>
    <row r="660" spans="2:21" x14ac:dyDescent="0.25">
      <c r="B660">
        <v>44</v>
      </c>
      <c r="C660">
        <v>661</v>
      </c>
      <c r="D660">
        <v>9</v>
      </c>
      <c r="E660">
        <v>61</v>
      </c>
      <c r="F660">
        <v>2559</v>
      </c>
      <c r="G660">
        <v>7508</v>
      </c>
      <c r="H660">
        <v>1</v>
      </c>
      <c r="I660">
        <v>13</v>
      </c>
      <c r="J660">
        <v>0</v>
      </c>
      <c r="M660" t="str">
        <f t="shared" si="90"/>
        <v>38-45</v>
      </c>
      <c r="N660" t="str">
        <f t="shared" si="91"/>
        <v>400-700</v>
      </c>
      <c r="O660" t="str">
        <f t="shared" si="92"/>
        <v>5-9</v>
      </c>
      <c r="P660" t="str">
        <f t="shared" si="93"/>
        <v>59-74</v>
      </c>
      <c r="Q660" t="str">
        <f t="shared" si="94"/>
        <v>&lt;2k</v>
      </c>
      <c r="R660" t="str">
        <f t="shared" si="95"/>
        <v>6k-11k</v>
      </c>
      <c r="S660" t="str">
        <f t="shared" si="96"/>
        <v>0</v>
      </c>
      <c r="T660" t="str">
        <f t="shared" si="97"/>
        <v>13</v>
      </c>
      <c r="U660" t="str">
        <f t="shared" si="98"/>
        <v>&lt;2</v>
      </c>
    </row>
    <row r="661" spans="2:21" x14ac:dyDescent="0.25">
      <c r="B661">
        <v>28</v>
      </c>
      <c r="C661">
        <v>821</v>
      </c>
      <c r="D661">
        <v>5</v>
      </c>
      <c r="E661">
        <v>98</v>
      </c>
      <c r="F661">
        <v>4908</v>
      </c>
      <c r="G661">
        <v>24252</v>
      </c>
      <c r="H661">
        <v>1</v>
      </c>
      <c r="I661">
        <v>14</v>
      </c>
      <c r="J661">
        <v>3</v>
      </c>
      <c r="M661" t="str">
        <f t="shared" si="90"/>
        <v>18-29</v>
      </c>
      <c r="N661" t="str">
        <f t="shared" si="91"/>
        <v>700-1000</v>
      </c>
      <c r="O661" t="str">
        <f t="shared" si="92"/>
        <v>2-5</v>
      </c>
      <c r="P661" t="str">
        <f t="shared" si="93"/>
        <v>87+</v>
      </c>
      <c r="Q661" t="str">
        <f t="shared" si="94"/>
        <v>4k-5k</v>
      </c>
      <c r="R661" t="str">
        <f t="shared" si="95"/>
        <v>21k</v>
      </c>
      <c r="S661" t="str">
        <f t="shared" si="96"/>
        <v>0</v>
      </c>
      <c r="T661" t="str">
        <f t="shared" si="97"/>
        <v>13-15</v>
      </c>
      <c r="U661" t="str">
        <f t="shared" si="98"/>
        <v>3</v>
      </c>
    </row>
    <row r="662" spans="2:21" x14ac:dyDescent="0.25">
      <c r="B662">
        <v>58</v>
      </c>
      <c r="C662">
        <v>781</v>
      </c>
      <c r="D662">
        <v>2</v>
      </c>
      <c r="E662">
        <v>57</v>
      </c>
      <c r="F662">
        <v>2380</v>
      </c>
      <c r="G662">
        <v>13384</v>
      </c>
      <c r="H662">
        <v>9</v>
      </c>
      <c r="I662">
        <v>14</v>
      </c>
      <c r="J662">
        <v>3</v>
      </c>
      <c r="M662" t="str">
        <f t="shared" si="90"/>
        <v>45+</v>
      </c>
      <c r="N662" t="str">
        <f t="shared" si="91"/>
        <v>700-1000</v>
      </c>
      <c r="O662" t="str">
        <f t="shared" si="92"/>
        <v>&lt;2</v>
      </c>
      <c r="P662" t="str">
        <f t="shared" si="93"/>
        <v>45-59</v>
      </c>
      <c r="Q662" t="str">
        <f t="shared" si="94"/>
        <v>&lt;2k</v>
      </c>
      <c r="R662" t="str">
        <f t="shared" si="95"/>
        <v>11k-16k</v>
      </c>
      <c r="S662" t="str">
        <f t="shared" si="96"/>
        <v>5+</v>
      </c>
      <c r="T662" t="str">
        <f t="shared" si="97"/>
        <v>13-15</v>
      </c>
      <c r="U662" t="str">
        <f t="shared" si="98"/>
        <v>3</v>
      </c>
    </row>
    <row r="663" spans="2:21" x14ac:dyDescent="0.25">
      <c r="B663">
        <v>43</v>
      </c>
      <c r="C663">
        <v>177</v>
      </c>
      <c r="D663">
        <v>8</v>
      </c>
      <c r="E663">
        <v>55</v>
      </c>
      <c r="F663">
        <v>4765</v>
      </c>
      <c r="G663">
        <v>23814</v>
      </c>
      <c r="H663">
        <v>4</v>
      </c>
      <c r="I663">
        <v>21</v>
      </c>
      <c r="J663">
        <v>2</v>
      </c>
      <c r="M663" t="str">
        <f t="shared" si="90"/>
        <v>38-45</v>
      </c>
      <c r="N663" t="str">
        <f t="shared" si="91"/>
        <v>UPTO 400</v>
      </c>
      <c r="O663" t="str">
        <f t="shared" si="92"/>
        <v>5-9</v>
      </c>
      <c r="P663" t="str">
        <f t="shared" si="93"/>
        <v>45-59</v>
      </c>
      <c r="Q663" t="str">
        <f t="shared" si="94"/>
        <v>4k-5k</v>
      </c>
      <c r="R663" t="str">
        <f t="shared" si="95"/>
        <v>21k</v>
      </c>
      <c r="S663" t="str">
        <f t="shared" si="96"/>
        <v>&lt;5</v>
      </c>
      <c r="T663" t="str">
        <f t="shared" si="97"/>
        <v>19+</v>
      </c>
      <c r="U663" t="str">
        <f t="shared" si="98"/>
        <v>&lt;2</v>
      </c>
    </row>
    <row r="664" spans="2:21" x14ac:dyDescent="0.25">
      <c r="B664">
        <v>20</v>
      </c>
      <c r="C664">
        <v>500</v>
      </c>
      <c r="D664">
        <v>2</v>
      </c>
      <c r="E664">
        <v>49</v>
      </c>
      <c r="F664">
        <v>2044</v>
      </c>
      <c r="G664">
        <v>22052</v>
      </c>
      <c r="H664">
        <v>1</v>
      </c>
      <c r="I664">
        <v>13</v>
      </c>
      <c r="J664">
        <v>3</v>
      </c>
      <c r="M664" t="str">
        <f t="shared" si="90"/>
        <v>18-29</v>
      </c>
      <c r="N664" t="str">
        <f t="shared" si="91"/>
        <v>400-700</v>
      </c>
      <c r="O664" t="str">
        <f t="shared" si="92"/>
        <v>&lt;2</v>
      </c>
      <c r="P664" t="str">
        <f t="shared" si="93"/>
        <v>45-59</v>
      </c>
      <c r="Q664" t="str">
        <f t="shared" si="94"/>
        <v>&lt;2k</v>
      </c>
      <c r="R664" t="str">
        <f t="shared" si="95"/>
        <v>21k</v>
      </c>
      <c r="S664" t="str">
        <f t="shared" si="96"/>
        <v>0</v>
      </c>
      <c r="T664" t="str">
        <f t="shared" si="97"/>
        <v>13</v>
      </c>
      <c r="U664" t="str">
        <f t="shared" si="98"/>
        <v>3</v>
      </c>
    </row>
    <row r="665" spans="2:21" x14ac:dyDescent="0.25">
      <c r="B665">
        <v>21</v>
      </c>
      <c r="C665">
        <v>1427</v>
      </c>
      <c r="D665">
        <v>18</v>
      </c>
      <c r="E665">
        <v>65</v>
      </c>
      <c r="F665">
        <v>2693</v>
      </c>
      <c r="G665">
        <v>8870</v>
      </c>
      <c r="H665">
        <v>1</v>
      </c>
      <c r="I665">
        <v>19</v>
      </c>
      <c r="J665">
        <v>3</v>
      </c>
      <c r="M665" t="str">
        <f t="shared" si="90"/>
        <v>18-29</v>
      </c>
      <c r="N665" t="str">
        <f t="shared" si="91"/>
        <v>1300+</v>
      </c>
      <c r="O665" t="str">
        <f t="shared" si="92"/>
        <v>16+</v>
      </c>
      <c r="P665" t="str">
        <f t="shared" si="93"/>
        <v>59-74</v>
      </c>
      <c r="Q665" t="str">
        <f t="shared" si="94"/>
        <v>&lt;2k</v>
      </c>
      <c r="R665" t="str">
        <f t="shared" si="95"/>
        <v>6k-11k</v>
      </c>
      <c r="S665" t="str">
        <f t="shared" si="96"/>
        <v>0</v>
      </c>
      <c r="T665" t="str">
        <f t="shared" si="97"/>
        <v>15-19</v>
      </c>
      <c r="U665" t="str">
        <f t="shared" si="98"/>
        <v>3</v>
      </c>
    </row>
    <row r="666" spans="2:21" x14ac:dyDescent="0.25">
      <c r="B666">
        <v>36</v>
      </c>
      <c r="C666">
        <v>1425</v>
      </c>
      <c r="D666">
        <v>14</v>
      </c>
      <c r="E666">
        <v>68</v>
      </c>
      <c r="F666">
        <v>6586</v>
      </c>
      <c r="G666">
        <v>4821</v>
      </c>
      <c r="H666">
        <v>0</v>
      </c>
      <c r="I666">
        <v>18</v>
      </c>
      <c r="J666">
        <v>2</v>
      </c>
      <c r="M666" t="str">
        <f t="shared" si="90"/>
        <v>34-38</v>
      </c>
      <c r="N666" t="str">
        <f t="shared" si="91"/>
        <v>1300+</v>
      </c>
      <c r="O666" t="str">
        <f t="shared" si="92"/>
        <v>9-16</v>
      </c>
      <c r="P666" t="str">
        <f t="shared" si="93"/>
        <v>59-74</v>
      </c>
      <c r="Q666" t="str">
        <f t="shared" si="94"/>
        <v>5k-9k</v>
      </c>
      <c r="R666" t="str">
        <f t="shared" si="95"/>
        <v>&lt;6k</v>
      </c>
      <c r="S666" t="str">
        <f t="shared" si="96"/>
        <v>0</v>
      </c>
      <c r="T666" t="str">
        <f t="shared" si="97"/>
        <v>15-19</v>
      </c>
      <c r="U666" t="str">
        <f t="shared" si="98"/>
        <v>&lt;2</v>
      </c>
    </row>
    <row r="667" spans="2:21" x14ac:dyDescent="0.25">
      <c r="B667">
        <v>47</v>
      </c>
      <c r="C667">
        <v>1454</v>
      </c>
      <c r="D667">
        <v>2</v>
      </c>
      <c r="E667">
        <v>65</v>
      </c>
      <c r="F667">
        <v>3294</v>
      </c>
      <c r="G667">
        <v>13137</v>
      </c>
      <c r="H667">
        <v>1</v>
      </c>
      <c r="I667">
        <v>18</v>
      </c>
      <c r="J667">
        <v>3</v>
      </c>
      <c r="M667" t="str">
        <f t="shared" si="90"/>
        <v>45+</v>
      </c>
      <c r="N667" t="str">
        <f t="shared" si="91"/>
        <v>1300+</v>
      </c>
      <c r="O667" t="str">
        <f t="shared" si="92"/>
        <v>&lt;2</v>
      </c>
      <c r="P667" t="str">
        <f t="shared" si="93"/>
        <v>59-74</v>
      </c>
      <c r="Q667" t="str">
        <f t="shared" si="94"/>
        <v>2k-4k</v>
      </c>
      <c r="R667" t="str">
        <f t="shared" si="95"/>
        <v>11k-16k</v>
      </c>
      <c r="S667" t="str">
        <f t="shared" si="96"/>
        <v>0</v>
      </c>
      <c r="T667" t="str">
        <f t="shared" si="97"/>
        <v>15-19</v>
      </c>
      <c r="U667" t="str">
        <f t="shared" si="98"/>
        <v>3</v>
      </c>
    </row>
    <row r="668" spans="2:21" x14ac:dyDescent="0.25">
      <c r="B668">
        <v>22</v>
      </c>
      <c r="C668">
        <v>617</v>
      </c>
      <c r="D668">
        <v>3</v>
      </c>
      <c r="E668">
        <v>34</v>
      </c>
      <c r="F668">
        <v>4171</v>
      </c>
      <c r="G668">
        <v>10022</v>
      </c>
      <c r="H668">
        <v>0</v>
      </c>
      <c r="I668">
        <v>19</v>
      </c>
      <c r="J668">
        <v>3</v>
      </c>
      <c r="M668" t="str">
        <f t="shared" si="90"/>
        <v>18-29</v>
      </c>
      <c r="N668" t="str">
        <f t="shared" si="91"/>
        <v>400-700</v>
      </c>
      <c r="O668" t="str">
        <f t="shared" si="92"/>
        <v>2-5</v>
      </c>
      <c r="P668" t="str">
        <f t="shared" si="93"/>
        <v>&lt;45</v>
      </c>
      <c r="Q668" t="str">
        <f t="shared" si="94"/>
        <v>2k-4k</v>
      </c>
      <c r="R668" t="str">
        <f t="shared" si="95"/>
        <v>6k-11k</v>
      </c>
      <c r="S668" t="str">
        <f t="shared" si="96"/>
        <v>0</v>
      </c>
      <c r="T668" t="str">
        <f t="shared" si="97"/>
        <v>15-19</v>
      </c>
      <c r="U668" t="str">
        <f t="shared" si="98"/>
        <v>3</v>
      </c>
    </row>
    <row r="669" spans="2:21" x14ac:dyDescent="0.25">
      <c r="B669">
        <v>41</v>
      </c>
      <c r="C669">
        <v>1085</v>
      </c>
      <c r="D669">
        <v>2</v>
      </c>
      <c r="E669">
        <v>57</v>
      </c>
      <c r="F669">
        <v>2778</v>
      </c>
      <c r="G669">
        <v>17725</v>
      </c>
      <c r="H669">
        <v>4</v>
      </c>
      <c r="I669">
        <v>13</v>
      </c>
      <c r="J669">
        <v>1</v>
      </c>
      <c r="M669" t="str">
        <f t="shared" si="90"/>
        <v>38-45</v>
      </c>
      <c r="N669" t="str">
        <f t="shared" si="91"/>
        <v>1000-1300</v>
      </c>
      <c r="O669" t="str">
        <f t="shared" si="92"/>
        <v>&lt;2</v>
      </c>
      <c r="P669" t="str">
        <f t="shared" si="93"/>
        <v>45-59</v>
      </c>
      <c r="Q669" t="str">
        <f t="shared" si="94"/>
        <v>2k-4k</v>
      </c>
      <c r="R669" t="str">
        <f t="shared" si="95"/>
        <v>16k-21k</v>
      </c>
      <c r="S669" t="str">
        <f t="shared" si="96"/>
        <v>&lt;5</v>
      </c>
      <c r="T669" t="str">
        <f t="shared" si="97"/>
        <v>13</v>
      </c>
      <c r="U669" t="str">
        <f t="shared" si="98"/>
        <v>&lt;2</v>
      </c>
    </row>
    <row r="670" spans="2:21" x14ac:dyDescent="0.25">
      <c r="B670">
        <v>28</v>
      </c>
      <c r="C670">
        <v>995</v>
      </c>
      <c r="D670">
        <v>9</v>
      </c>
      <c r="E670">
        <v>77</v>
      </c>
      <c r="F670">
        <v>2377</v>
      </c>
      <c r="G670">
        <v>9834</v>
      </c>
      <c r="H670">
        <v>5</v>
      </c>
      <c r="I670">
        <v>18</v>
      </c>
      <c r="J670">
        <v>2</v>
      </c>
      <c r="M670" t="str">
        <f t="shared" si="90"/>
        <v>18-29</v>
      </c>
      <c r="N670" t="str">
        <f t="shared" si="91"/>
        <v>1000-1300</v>
      </c>
      <c r="O670" t="str">
        <f t="shared" si="92"/>
        <v>5-9</v>
      </c>
      <c r="P670" t="str">
        <f t="shared" si="93"/>
        <v>74-87</v>
      </c>
      <c r="Q670" t="str">
        <f t="shared" si="94"/>
        <v>&lt;2k</v>
      </c>
      <c r="R670" t="str">
        <f t="shared" si="95"/>
        <v>6k-11k</v>
      </c>
      <c r="S670" t="str">
        <f t="shared" si="96"/>
        <v>&lt;5</v>
      </c>
      <c r="T670" t="str">
        <f t="shared" si="97"/>
        <v>15-19</v>
      </c>
      <c r="U670" t="str">
        <f t="shared" si="98"/>
        <v>&lt;2</v>
      </c>
    </row>
    <row r="671" spans="2:21" x14ac:dyDescent="0.25">
      <c r="B671">
        <v>39</v>
      </c>
      <c r="C671">
        <v>1122</v>
      </c>
      <c r="D671">
        <v>6</v>
      </c>
      <c r="E671">
        <v>70</v>
      </c>
      <c r="F671">
        <v>2404</v>
      </c>
      <c r="G671">
        <v>4303</v>
      </c>
      <c r="H671">
        <v>7</v>
      </c>
      <c r="I671">
        <v>21</v>
      </c>
      <c r="J671">
        <v>2</v>
      </c>
      <c r="M671" t="str">
        <f t="shared" si="90"/>
        <v>38-45</v>
      </c>
      <c r="N671" t="str">
        <f t="shared" si="91"/>
        <v>1000-1300</v>
      </c>
      <c r="O671" t="str">
        <f t="shared" si="92"/>
        <v>5-9</v>
      </c>
      <c r="P671" t="str">
        <f t="shared" si="93"/>
        <v>59-74</v>
      </c>
      <c r="Q671" t="str">
        <f t="shared" si="94"/>
        <v>&lt;2k</v>
      </c>
      <c r="R671" t="str">
        <f t="shared" si="95"/>
        <v>&lt;6k</v>
      </c>
      <c r="S671" t="str">
        <f t="shared" si="96"/>
        <v>5+</v>
      </c>
      <c r="T671" t="str">
        <f t="shared" si="97"/>
        <v>19+</v>
      </c>
      <c r="U671" t="str">
        <f t="shared" si="98"/>
        <v>&lt;2</v>
      </c>
    </row>
    <row r="672" spans="2:21" x14ac:dyDescent="0.25">
      <c r="B672">
        <v>27</v>
      </c>
      <c r="C672">
        <v>618</v>
      </c>
      <c r="D672">
        <v>4</v>
      </c>
      <c r="E672">
        <v>76</v>
      </c>
      <c r="F672">
        <v>2318</v>
      </c>
      <c r="G672">
        <v>17808</v>
      </c>
      <c r="H672">
        <v>1</v>
      </c>
      <c r="I672">
        <v>19</v>
      </c>
      <c r="J672">
        <v>2</v>
      </c>
      <c r="M672" t="str">
        <f t="shared" si="90"/>
        <v>18-29</v>
      </c>
      <c r="N672" t="str">
        <f t="shared" si="91"/>
        <v>400-700</v>
      </c>
      <c r="O672" t="str">
        <f t="shared" si="92"/>
        <v>2-5</v>
      </c>
      <c r="P672" t="str">
        <f t="shared" si="93"/>
        <v>74-87</v>
      </c>
      <c r="Q672" t="str">
        <f t="shared" si="94"/>
        <v>&lt;2k</v>
      </c>
      <c r="R672" t="str">
        <f t="shared" si="95"/>
        <v>16k-21k</v>
      </c>
      <c r="S672" t="str">
        <f t="shared" si="96"/>
        <v>0</v>
      </c>
      <c r="T672" t="str">
        <f t="shared" si="97"/>
        <v>15-19</v>
      </c>
      <c r="U672" t="str">
        <f t="shared" si="98"/>
        <v>&lt;2</v>
      </c>
    </row>
    <row r="673" spans="2:21" x14ac:dyDescent="0.25">
      <c r="B673">
        <v>37</v>
      </c>
      <c r="C673">
        <v>546</v>
      </c>
      <c r="D673">
        <v>10</v>
      </c>
      <c r="E673">
        <v>83</v>
      </c>
      <c r="F673">
        <v>2008</v>
      </c>
      <c r="G673">
        <v>6896</v>
      </c>
      <c r="H673">
        <v>1</v>
      </c>
      <c r="I673">
        <v>14</v>
      </c>
      <c r="J673">
        <v>3</v>
      </c>
      <c r="M673" t="str">
        <f t="shared" si="90"/>
        <v>34-38</v>
      </c>
      <c r="N673" t="str">
        <f t="shared" si="91"/>
        <v>400-700</v>
      </c>
      <c r="O673" t="str">
        <f t="shared" si="92"/>
        <v>9-16</v>
      </c>
      <c r="P673" t="str">
        <f t="shared" si="93"/>
        <v>74-87</v>
      </c>
      <c r="Q673" t="str">
        <f t="shared" si="94"/>
        <v>&lt;2k</v>
      </c>
      <c r="R673" t="str">
        <f t="shared" si="95"/>
        <v>6k-11k</v>
      </c>
      <c r="S673" t="str">
        <f t="shared" si="96"/>
        <v>0</v>
      </c>
      <c r="T673" t="str">
        <f t="shared" si="97"/>
        <v>13-15</v>
      </c>
      <c r="U673" t="str">
        <f t="shared" si="98"/>
        <v>3</v>
      </c>
    </row>
    <row r="674" spans="2:21" x14ac:dyDescent="0.25">
      <c r="B674">
        <v>42</v>
      </c>
      <c r="C674">
        <v>462</v>
      </c>
      <c r="D674">
        <v>14</v>
      </c>
      <c r="E674">
        <v>68</v>
      </c>
      <c r="F674">
        <v>6244</v>
      </c>
      <c r="G674">
        <v>7824</v>
      </c>
      <c r="H674">
        <v>7</v>
      </c>
      <c r="I674">
        <v>17</v>
      </c>
      <c r="J674">
        <v>6</v>
      </c>
      <c r="M674" t="str">
        <f t="shared" si="90"/>
        <v>38-45</v>
      </c>
      <c r="N674" t="str">
        <f t="shared" si="91"/>
        <v>400-700</v>
      </c>
      <c r="O674" t="str">
        <f t="shared" si="92"/>
        <v>9-16</v>
      </c>
      <c r="P674" t="str">
        <f t="shared" si="93"/>
        <v>59-74</v>
      </c>
      <c r="Q674" t="str">
        <f t="shared" si="94"/>
        <v>5k-9k</v>
      </c>
      <c r="R674" t="str">
        <f t="shared" si="95"/>
        <v>6k-11k</v>
      </c>
      <c r="S674" t="str">
        <f t="shared" si="96"/>
        <v>5+</v>
      </c>
      <c r="T674" t="str">
        <f t="shared" si="97"/>
        <v>15-19</v>
      </c>
      <c r="U674" t="str">
        <f t="shared" si="98"/>
        <v>4+</v>
      </c>
    </row>
    <row r="675" spans="2:21" x14ac:dyDescent="0.25">
      <c r="B675">
        <v>33</v>
      </c>
      <c r="C675">
        <v>1198</v>
      </c>
      <c r="D675">
        <v>1</v>
      </c>
      <c r="E675">
        <v>100</v>
      </c>
      <c r="F675">
        <v>2799</v>
      </c>
      <c r="G675">
        <v>3339</v>
      </c>
      <c r="H675">
        <v>3</v>
      </c>
      <c r="I675">
        <v>11</v>
      </c>
      <c r="J675">
        <v>1</v>
      </c>
      <c r="M675" t="str">
        <f t="shared" si="90"/>
        <v>29-34</v>
      </c>
      <c r="N675" t="str">
        <f t="shared" si="91"/>
        <v>1000-1300</v>
      </c>
      <c r="O675" t="str">
        <f t="shared" si="92"/>
        <v>&lt;2</v>
      </c>
      <c r="P675" t="str">
        <f t="shared" si="93"/>
        <v>87+</v>
      </c>
      <c r="Q675" t="str">
        <f t="shared" si="94"/>
        <v>2k-4k</v>
      </c>
      <c r="R675" t="str">
        <f t="shared" si="95"/>
        <v>&lt;6k</v>
      </c>
      <c r="S675" t="str">
        <f t="shared" si="96"/>
        <v>&lt;3</v>
      </c>
      <c r="T675" t="str">
        <f t="shared" si="97"/>
        <v>&lt;12</v>
      </c>
      <c r="U675" t="str">
        <f t="shared" si="98"/>
        <v>&lt;2</v>
      </c>
    </row>
    <row r="676" spans="2:21" x14ac:dyDescent="0.25">
      <c r="B676">
        <v>58</v>
      </c>
      <c r="C676">
        <v>1272</v>
      </c>
      <c r="D676">
        <v>5</v>
      </c>
      <c r="E676">
        <v>37</v>
      </c>
      <c r="F676">
        <v>10552</v>
      </c>
      <c r="G676">
        <v>9255</v>
      </c>
      <c r="H676">
        <v>2</v>
      </c>
      <c r="I676">
        <v>13</v>
      </c>
      <c r="J676">
        <v>3</v>
      </c>
      <c r="M676" t="str">
        <f t="shared" si="90"/>
        <v>45+</v>
      </c>
      <c r="N676" t="str">
        <f t="shared" si="91"/>
        <v>1300+</v>
      </c>
      <c r="O676" t="str">
        <f t="shared" si="92"/>
        <v>2-5</v>
      </c>
      <c r="P676" t="str">
        <f t="shared" si="93"/>
        <v>&lt;45</v>
      </c>
      <c r="Q676" t="str">
        <f t="shared" si="94"/>
        <v>9k+</v>
      </c>
      <c r="R676" t="str">
        <f t="shared" si="95"/>
        <v>6k-11k</v>
      </c>
      <c r="S676" t="str">
        <f t="shared" si="96"/>
        <v>&lt;3</v>
      </c>
      <c r="T676" t="str">
        <f t="shared" si="97"/>
        <v>13</v>
      </c>
      <c r="U676" t="str">
        <f t="shared" si="98"/>
        <v>3</v>
      </c>
    </row>
    <row r="677" spans="2:21" x14ac:dyDescent="0.25">
      <c r="B677">
        <v>31</v>
      </c>
      <c r="C677">
        <v>154</v>
      </c>
      <c r="D677">
        <v>7</v>
      </c>
      <c r="E677">
        <v>41</v>
      </c>
      <c r="F677">
        <v>2329</v>
      </c>
      <c r="G677">
        <v>11737</v>
      </c>
      <c r="H677">
        <v>3</v>
      </c>
      <c r="I677">
        <v>15</v>
      </c>
      <c r="J677">
        <v>2</v>
      </c>
      <c r="M677" t="str">
        <f t="shared" si="90"/>
        <v>29-34</v>
      </c>
      <c r="N677" t="str">
        <f t="shared" si="91"/>
        <v>UPTO 400</v>
      </c>
      <c r="O677" t="str">
        <f t="shared" si="92"/>
        <v>5-9</v>
      </c>
      <c r="P677" t="str">
        <f t="shared" si="93"/>
        <v>&lt;45</v>
      </c>
      <c r="Q677" t="str">
        <f t="shared" si="94"/>
        <v>&lt;2k</v>
      </c>
      <c r="R677" t="str">
        <f t="shared" si="95"/>
        <v>6k-11k</v>
      </c>
      <c r="S677" t="str">
        <f t="shared" si="96"/>
        <v>&lt;3</v>
      </c>
      <c r="T677" t="str">
        <f t="shared" si="97"/>
        <v>13-15</v>
      </c>
      <c r="U677" t="str">
        <f t="shared" si="98"/>
        <v>&lt;2</v>
      </c>
    </row>
    <row r="678" spans="2:21" x14ac:dyDescent="0.25">
      <c r="B678">
        <v>35</v>
      </c>
      <c r="C678">
        <v>1137</v>
      </c>
      <c r="D678">
        <v>21</v>
      </c>
      <c r="E678">
        <v>51</v>
      </c>
      <c r="F678">
        <v>4014</v>
      </c>
      <c r="G678">
        <v>19170</v>
      </c>
      <c r="H678">
        <v>1</v>
      </c>
      <c r="I678">
        <v>25</v>
      </c>
      <c r="J678">
        <v>2</v>
      </c>
      <c r="M678" t="str">
        <f t="shared" si="90"/>
        <v>34-38</v>
      </c>
      <c r="N678" t="str">
        <f t="shared" si="91"/>
        <v>1000-1300</v>
      </c>
      <c r="O678" t="str">
        <f t="shared" si="92"/>
        <v>16+</v>
      </c>
      <c r="P678" t="str">
        <f t="shared" si="93"/>
        <v>45-59</v>
      </c>
      <c r="Q678" t="str">
        <f t="shared" si="94"/>
        <v>2k-4k</v>
      </c>
      <c r="R678" t="str">
        <f t="shared" si="95"/>
        <v>16k-21k</v>
      </c>
      <c r="S678" t="str">
        <f t="shared" si="96"/>
        <v>0</v>
      </c>
      <c r="T678" t="str">
        <f t="shared" si="97"/>
        <v>19+</v>
      </c>
      <c r="U678" t="str">
        <f t="shared" si="98"/>
        <v>&lt;2</v>
      </c>
    </row>
    <row r="679" spans="2:21" x14ac:dyDescent="0.25">
      <c r="B679">
        <v>49</v>
      </c>
      <c r="C679">
        <v>527</v>
      </c>
      <c r="D679">
        <v>8</v>
      </c>
      <c r="E679">
        <v>51</v>
      </c>
      <c r="F679">
        <v>7403</v>
      </c>
      <c r="G679">
        <v>22477</v>
      </c>
      <c r="H679">
        <v>5</v>
      </c>
      <c r="I679">
        <v>11</v>
      </c>
      <c r="J679">
        <v>3</v>
      </c>
      <c r="M679" t="str">
        <f t="shared" si="90"/>
        <v>45+</v>
      </c>
      <c r="N679" t="str">
        <f t="shared" si="91"/>
        <v>400-700</v>
      </c>
      <c r="O679" t="str">
        <f t="shared" si="92"/>
        <v>5-9</v>
      </c>
      <c r="P679" t="str">
        <f t="shared" si="93"/>
        <v>45-59</v>
      </c>
      <c r="Q679" t="str">
        <f t="shared" si="94"/>
        <v>5k-9k</v>
      </c>
      <c r="R679" t="str">
        <f t="shared" si="95"/>
        <v>21k</v>
      </c>
      <c r="S679" t="str">
        <f t="shared" si="96"/>
        <v>&lt;5</v>
      </c>
      <c r="T679" t="str">
        <f t="shared" si="97"/>
        <v>&lt;12</v>
      </c>
      <c r="U679" t="str">
        <f t="shared" si="98"/>
        <v>3</v>
      </c>
    </row>
    <row r="680" spans="2:21" x14ac:dyDescent="0.25">
      <c r="B680">
        <v>48</v>
      </c>
      <c r="C680">
        <v>1469</v>
      </c>
      <c r="D680">
        <v>20</v>
      </c>
      <c r="E680">
        <v>51</v>
      </c>
      <c r="F680">
        <v>2259</v>
      </c>
      <c r="G680">
        <v>5543</v>
      </c>
      <c r="H680">
        <v>4</v>
      </c>
      <c r="I680">
        <v>17</v>
      </c>
      <c r="J680">
        <v>2</v>
      </c>
      <c r="M680" t="str">
        <f t="shared" si="90"/>
        <v>45+</v>
      </c>
      <c r="N680" t="str">
        <f t="shared" si="91"/>
        <v>1300+</v>
      </c>
      <c r="O680" t="str">
        <f t="shared" si="92"/>
        <v>16+</v>
      </c>
      <c r="P680" t="str">
        <f t="shared" si="93"/>
        <v>45-59</v>
      </c>
      <c r="Q680" t="str">
        <f t="shared" si="94"/>
        <v>&lt;2k</v>
      </c>
      <c r="R680" t="str">
        <f t="shared" si="95"/>
        <v>&lt;6k</v>
      </c>
      <c r="S680" t="str">
        <f t="shared" si="96"/>
        <v>&lt;5</v>
      </c>
      <c r="T680" t="str">
        <f t="shared" si="97"/>
        <v>15-19</v>
      </c>
      <c r="U680" t="str">
        <f t="shared" si="98"/>
        <v>&lt;2</v>
      </c>
    </row>
    <row r="681" spans="2:21" x14ac:dyDescent="0.25">
      <c r="B681">
        <v>31</v>
      </c>
      <c r="C681">
        <v>1188</v>
      </c>
      <c r="D681">
        <v>20</v>
      </c>
      <c r="E681">
        <v>45</v>
      </c>
      <c r="F681">
        <v>6932</v>
      </c>
      <c r="G681">
        <v>24406</v>
      </c>
      <c r="H681">
        <v>1</v>
      </c>
      <c r="I681">
        <v>13</v>
      </c>
      <c r="J681">
        <v>2</v>
      </c>
      <c r="M681" t="str">
        <f t="shared" si="90"/>
        <v>29-34</v>
      </c>
      <c r="N681" t="str">
        <f t="shared" si="91"/>
        <v>1000-1300</v>
      </c>
      <c r="O681" t="str">
        <f t="shared" si="92"/>
        <v>16+</v>
      </c>
      <c r="P681" t="str">
        <f t="shared" si="93"/>
        <v>&lt;45</v>
      </c>
      <c r="Q681" t="str">
        <f t="shared" si="94"/>
        <v>5k-9k</v>
      </c>
      <c r="R681" t="str">
        <f t="shared" si="95"/>
        <v>21k</v>
      </c>
      <c r="S681" t="str">
        <f t="shared" si="96"/>
        <v>0</v>
      </c>
      <c r="T681" t="str">
        <f t="shared" si="97"/>
        <v>13</v>
      </c>
      <c r="U681" t="str">
        <f t="shared" si="98"/>
        <v>&lt;2</v>
      </c>
    </row>
    <row r="682" spans="2:21" x14ac:dyDescent="0.25">
      <c r="B682">
        <v>36</v>
      </c>
      <c r="C682">
        <v>188</v>
      </c>
      <c r="D682">
        <v>7</v>
      </c>
      <c r="E682">
        <v>65</v>
      </c>
      <c r="F682">
        <v>4678</v>
      </c>
      <c r="G682">
        <v>23293</v>
      </c>
      <c r="H682">
        <v>2</v>
      </c>
      <c r="I682">
        <v>18</v>
      </c>
      <c r="J682">
        <v>6</v>
      </c>
      <c r="M682" t="str">
        <f t="shared" si="90"/>
        <v>34-38</v>
      </c>
      <c r="N682" t="str">
        <f t="shared" si="91"/>
        <v>UPTO 400</v>
      </c>
      <c r="O682" t="str">
        <f t="shared" si="92"/>
        <v>5-9</v>
      </c>
      <c r="P682" t="str">
        <f t="shared" si="93"/>
        <v>59-74</v>
      </c>
      <c r="Q682" t="str">
        <f t="shared" si="94"/>
        <v>4k-5k</v>
      </c>
      <c r="R682" t="str">
        <f t="shared" si="95"/>
        <v>21k</v>
      </c>
      <c r="S682" t="str">
        <f t="shared" si="96"/>
        <v>&lt;3</v>
      </c>
      <c r="T682" t="str">
        <f t="shared" si="97"/>
        <v>15-19</v>
      </c>
      <c r="U682" t="str">
        <f t="shared" si="98"/>
        <v>4+</v>
      </c>
    </row>
    <row r="683" spans="2:21" x14ac:dyDescent="0.25">
      <c r="B683">
        <v>38</v>
      </c>
      <c r="C683">
        <v>1333</v>
      </c>
      <c r="D683">
        <v>1</v>
      </c>
      <c r="E683">
        <v>80</v>
      </c>
      <c r="F683">
        <v>13582</v>
      </c>
      <c r="G683">
        <v>16292</v>
      </c>
      <c r="H683">
        <v>1</v>
      </c>
      <c r="I683">
        <v>13</v>
      </c>
      <c r="J683">
        <v>3</v>
      </c>
      <c r="M683" t="str">
        <f t="shared" si="90"/>
        <v>34-38</v>
      </c>
      <c r="N683" t="str">
        <f t="shared" si="91"/>
        <v>1300+</v>
      </c>
      <c r="O683" t="str">
        <f t="shared" si="92"/>
        <v>&lt;2</v>
      </c>
      <c r="P683" t="str">
        <f t="shared" si="93"/>
        <v>74-87</v>
      </c>
      <c r="Q683" t="str">
        <f t="shared" si="94"/>
        <v>9k+</v>
      </c>
      <c r="R683" t="str">
        <f t="shared" si="95"/>
        <v>11k-16k</v>
      </c>
      <c r="S683" t="str">
        <f t="shared" si="96"/>
        <v>0</v>
      </c>
      <c r="T683" t="str">
        <f t="shared" si="97"/>
        <v>13</v>
      </c>
      <c r="U683" t="str">
        <f t="shared" si="98"/>
        <v>3</v>
      </c>
    </row>
    <row r="684" spans="2:21" x14ac:dyDescent="0.25">
      <c r="B684">
        <v>32</v>
      </c>
      <c r="C684">
        <v>1184</v>
      </c>
      <c r="D684">
        <v>1</v>
      </c>
      <c r="E684">
        <v>70</v>
      </c>
      <c r="F684">
        <v>2332</v>
      </c>
      <c r="G684">
        <v>3974</v>
      </c>
      <c r="H684">
        <v>6</v>
      </c>
      <c r="I684">
        <v>20</v>
      </c>
      <c r="J684">
        <v>3</v>
      </c>
      <c r="M684" t="str">
        <f t="shared" si="90"/>
        <v>29-34</v>
      </c>
      <c r="N684" t="str">
        <f t="shared" si="91"/>
        <v>1000-1300</v>
      </c>
      <c r="O684" t="str">
        <f t="shared" si="92"/>
        <v>&lt;2</v>
      </c>
      <c r="P684" t="str">
        <f t="shared" si="93"/>
        <v>59-74</v>
      </c>
      <c r="Q684" t="str">
        <f t="shared" si="94"/>
        <v>&lt;2k</v>
      </c>
      <c r="R684" t="str">
        <f t="shared" si="95"/>
        <v>&lt;6k</v>
      </c>
      <c r="S684" t="str">
        <f t="shared" si="96"/>
        <v>5+</v>
      </c>
      <c r="T684" t="str">
        <f t="shared" si="97"/>
        <v>19+</v>
      </c>
      <c r="U684" t="str">
        <f t="shared" si="98"/>
        <v>3</v>
      </c>
    </row>
    <row r="685" spans="2:21" x14ac:dyDescent="0.25">
      <c r="B685">
        <v>25</v>
      </c>
      <c r="C685">
        <v>867</v>
      </c>
      <c r="D685">
        <v>19</v>
      </c>
      <c r="E685">
        <v>36</v>
      </c>
      <c r="F685">
        <v>2413</v>
      </c>
      <c r="G685">
        <v>18798</v>
      </c>
      <c r="H685">
        <v>1</v>
      </c>
      <c r="I685">
        <v>18</v>
      </c>
      <c r="J685">
        <v>2</v>
      </c>
      <c r="M685" t="str">
        <f t="shared" si="90"/>
        <v>18-29</v>
      </c>
      <c r="N685" t="str">
        <f t="shared" si="91"/>
        <v>700-1000</v>
      </c>
      <c r="O685" t="str">
        <f t="shared" si="92"/>
        <v>16+</v>
      </c>
      <c r="P685" t="str">
        <f t="shared" si="93"/>
        <v>&lt;45</v>
      </c>
      <c r="Q685" t="str">
        <f t="shared" si="94"/>
        <v>&lt;2k</v>
      </c>
      <c r="R685" t="str">
        <f t="shared" si="95"/>
        <v>16k-21k</v>
      </c>
      <c r="S685" t="str">
        <f t="shared" si="96"/>
        <v>0</v>
      </c>
      <c r="T685" t="str">
        <f t="shared" si="97"/>
        <v>15-19</v>
      </c>
      <c r="U685" t="str">
        <f t="shared" si="98"/>
        <v>&lt;2</v>
      </c>
    </row>
    <row r="686" spans="2:21" x14ac:dyDescent="0.25">
      <c r="B686">
        <v>40</v>
      </c>
      <c r="C686">
        <v>658</v>
      </c>
      <c r="D686">
        <v>10</v>
      </c>
      <c r="E686">
        <v>67</v>
      </c>
      <c r="F686">
        <v>9705</v>
      </c>
      <c r="G686">
        <v>20652</v>
      </c>
      <c r="H686">
        <v>2</v>
      </c>
      <c r="I686">
        <v>12</v>
      </c>
      <c r="J686">
        <v>2</v>
      </c>
      <c r="M686" t="str">
        <f t="shared" si="90"/>
        <v>38-45</v>
      </c>
      <c r="N686" t="str">
        <f t="shared" si="91"/>
        <v>400-700</v>
      </c>
      <c r="O686" t="str">
        <f t="shared" si="92"/>
        <v>9-16</v>
      </c>
      <c r="P686" t="str">
        <f t="shared" si="93"/>
        <v>59-74</v>
      </c>
      <c r="Q686" t="str">
        <f t="shared" si="94"/>
        <v>5k-9k</v>
      </c>
      <c r="R686" t="str">
        <f t="shared" si="95"/>
        <v>16k-21k</v>
      </c>
      <c r="S686" t="str">
        <f t="shared" si="96"/>
        <v>&lt;3</v>
      </c>
      <c r="T686" t="str">
        <f t="shared" si="97"/>
        <v>&lt;12</v>
      </c>
      <c r="U686" t="str">
        <f t="shared" si="98"/>
        <v>&lt;2</v>
      </c>
    </row>
    <row r="687" spans="2:21" x14ac:dyDescent="0.25">
      <c r="B687">
        <v>26</v>
      </c>
      <c r="C687">
        <v>1283</v>
      </c>
      <c r="D687">
        <v>1</v>
      </c>
      <c r="E687">
        <v>52</v>
      </c>
      <c r="F687">
        <v>4294</v>
      </c>
      <c r="G687">
        <v>11148</v>
      </c>
      <c r="H687">
        <v>1</v>
      </c>
      <c r="I687">
        <v>12</v>
      </c>
      <c r="J687">
        <v>2</v>
      </c>
      <c r="M687" t="str">
        <f t="shared" si="90"/>
        <v>18-29</v>
      </c>
      <c r="N687" t="str">
        <f t="shared" si="91"/>
        <v>1300+</v>
      </c>
      <c r="O687" t="str">
        <f t="shared" si="92"/>
        <v>&lt;2</v>
      </c>
      <c r="P687" t="str">
        <f t="shared" si="93"/>
        <v>45-59</v>
      </c>
      <c r="Q687" t="str">
        <f t="shared" si="94"/>
        <v>4k-5k</v>
      </c>
      <c r="R687" t="str">
        <f t="shared" si="95"/>
        <v>6k-11k</v>
      </c>
      <c r="S687" t="str">
        <f t="shared" si="96"/>
        <v>0</v>
      </c>
      <c r="T687" t="str">
        <f t="shared" si="97"/>
        <v>&lt;12</v>
      </c>
      <c r="U687" t="str">
        <f t="shared" si="98"/>
        <v>&lt;2</v>
      </c>
    </row>
    <row r="688" spans="2:21" x14ac:dyDescent="0.25">
      <c r="B688">
        <v>41</v>
      </c>
      <c r="C688">
        <v>263</v>
      </c>
      <c r="D688">
        <v>6</v>
      </c>
      <c r="E688">
        <v>59</v>
      </c>
      <c r="F688">
        <v>4721</v>
      </c>
      <c r="G688">
        <v>3119</v>
      </c>
      <c r="H688">
        <v>2</v>
      </c>
      <c r="I688">
        <v>13</v>
      </c>
      <c r="J688">
        <v>3</v>
      </c>
      <c r="M688" t="str">
        <f t="shared" si="90"/>
        <v>38-45</v>
      </c>
      <c r="N688" t="str">
        <f t="shared" si="91"/>
        <v>UPTO 400</v>
      </c>
      <c r="O688" t="str">
        <f t="shared" si="92"/>
        <v>5-9</v>
      </c>
      <c r="P688" t="str">
        <f t="shared" si="93"/>
        <v>45-59</v>
      </c>
      <c r="Q688" t="str">
        <f t="shared" si="94"/>
        <v>4k-5k</v>
      </c>
      <c r="R688" t="str">
        <f t="shared" si="95"/>
        <v>&lt;6k</v>
      </c>
      <c r="S688" t="str">
        <f t="shared" si="96"/>
        <v>&lt;3</v>
      </c>
      <c r="T688" t="str">
        <f t="shared" si="97"/>
        <v>13</v>
      </c>
      <c r="U688" t="str">
        <f t="shared" si="98"/>
        <v>3</v>
      </c>
    </row>
    <row r="689" spans="2:21" x14ac:dyDescent="0.25">
      <c r="B689">
        <v>36</v>
      </c>
      <c r="C689">
        <v>938</v>
      </c>
      <c r="D689">
        <v>2</v>
      </c>
      <c r="E689">
        <v>79</v>
      </c>
      <c r="F689">
        <v>2519</v>
      </c>
      <c r="G689">
        <v>12287</v>
      </c>
      <c r="H689">
        <v>4</v>
      </c>
      <c r="I689">
        <v>21</v>
      </c>
      <c r="J689">
        <v>6</v>
      </c>
      <c r="M689" t="str">
        <f t="shared" si="90"/>
        <v>34-38</v>
      </c>
      <c r="N689" t="str">
        <f t="shared" si="91"/>
        <v>700-1000</v>
      </c>
      <c r="O689" t="str">
        <f t="shared" si="92"/>
        <v>&lt;2</v>
      </c>
      <c r="P689" t="str">
        <f t="shared" si="93"/>
        <v>74-87</v>
      </c>
      <c r="Q689" t="str">
        <f t="shared" si="94"/>
        <v>&lt;2k</v>
      </c>
      <c r="R689" t="str">
        <f t="shared" si="95"/>
        <v>11k-16k</v>
      </c>
      <c r="S689" t="str">
        <f t="shared" si="96"/>
        <v>&lt;5</v>
      </c>
      <c r="T689" t="str">
        <f t="shared" si="97"/>
        <v>19+</v>
      </c>
      <c r="U689" t="str">
        <f t="shared" si="98"/>
        <v>4+</v>
      </c>
    </row>
    <row r="690" spans="2:21" x14ac:dyDescent="0.25">
      <c r="B690">
        <v>19</v>
      </c>
      <c r="C690">
        <v>419</v>
      </c>
      <c r="D690">
        <v>21</v>
      </c>
      <c r="E690">
        <v>37</v>
      </c>
      <c r="F690">
        <v>2121</v>
      </c>
      <c r="G690">
        <v>9947</v>
      </c>
      <c r="H690">
        <v>1</v>
      </c>
      <c r="I690">
        <v>13</v>
      </c>
      <c r="J690">
        <v>3</v>
      </c>
      <c r="M690" t="str">
        <f t="shared" si="90"/>
        <v>18-29</v>
      </c>
      <c r="N690" t="str">
        <f t="shared" si="91"/>
        <v>400-700</v>
      </c>
      <c r="O690" t="str">
        <f t="shared" si="92"/>
        <v>16+</v>
      </c>
      <c r="P690" t="str">
        <f t="shared" si="93"/>
        <v>&lt;45</v>
      </c>
      <c r="Q690" t="str">
        <f t="shared" si="94"/>
        <v>&lt;2k</v>
      </c>
      <c r="R690" t="str">
        <f t="shared" si="95"/>
        <v>6k-11k</v>
      </c>
      <c r="S690" t="str">
        <f t="shared" si="96"/>
        <v>0</v>
      </c>
      <c r="T690" t="str">
        <f t="shared" si="97"/>
        <v>13</v>
      </c>
      <c r="U690" t="str">
        <f t="shared" si="98"/>
        <v>3</v>
      </c>
    </row>
    <row r="691" spans="2:21" x14ac:dyDescent="0.25">
      <c r="B691">
        <v>20</v>
      </c>
      <c r="C691">
        <v>129</v>
      </c>
      <c r="D691">
        <v>4</v>
      </c>
      <c r="E691">
        <v>84</v>
      </c>
      <c r="F691">
        <v>2973</v>
      </c>
      <c r="G691">
        <v>13008</v>
      </c>
      <c r="H691">
        <v>1</v>
      </c>
      <c r="I691">
        <v>19</v>
      </c>
      <c r="J691">
        <v>2</v>
      </c>
      <c r="M691" t="str">
        <f t="shared" si="90"/>
        <v>18-29</v>
      </c>
      <c r="N691" t="str">
        <f t="shared" si="91"/>
        <v>UPTO 400</v>
      </c>
      <c r="O691" t="str">
        <f t="shared" si="92"/>
        <v>2-5</v>
      </c>
      <c r="P691" t="str">
        <f t="shared" si="93"/>
        <v>74-87</v>
      </c>
      <c r="Q691" t="str">
        <f t="shared" si="94"/>
        <v>2k-4k</v>
      </c>
      <c r="R691" t="str">
        <f t="shared" si="95"/>
        <v>11k-16k</v>
      </c>
      <c r="S691" t="str">
        <f t="shared" si="96"/>
        <v>0</v>
      </c>
      <c r="T691" t="str">
        <f t="shared" si="97"/>
        <v>15-19</v>
      </c>
      <c r="U691" t="str">
        <f t="shared" si="98"/>
        <v>&lt;2</v>
      </c>
    </row>
    <row r="692" spans="2:21" x14ac:dyDescent="0.25">
      <c r="B692">
        <v>31</v>
      </c>
      <c r="C692">
        <v>616</v>
      </c>
      <c r="D692">
        <v>12</v>
      </c>
      <c r="E692">
        <v>41</v>
      </c>
      <c r="F692">
        <v>5855</v>
      </c>
      <c r="G692">
        <v>17369</v>
      </c>
      <c r="H692">
        <v>0</v>
      </c>
      <c r="I692">
        <v>11</v>
      </c>
      <c r="J692">
        <v>2</v>
      </c>
      <c r="M692" t="str">
        <f t="shared" si="90"/>
        <v>29-34</v>
      </c>
      <c r="N692" t="str">
        <f t="shared" si="91"/>
        <v>400-700</v>
      </c>
      <c r="O692" t="str">
        <f t="shared" si="92"/>
        <v>9-16</v>
      </c>
      <c r="P692" t="str">
        <f t="shared" si="93"/>
        <v>&lt;45</v>
      </c>
      <c r="Q692" t="str">
        <f t="shared" si="94"/>
        <v>5k-9k</v>
      </c>
      <c r="R692" t="str">
        <f t="shared" si="95"/>
        <v>16k-21k</v>
      </c>
      <c r="S692" t="str">
        <f t="shared" si="96"/>
        <v>0</v>
      </c>
      <c r="T692" t="str">
        <f t="shared" si="97"/>
        <v>&lt;12</v>
      </c>
      <c r="U692" t="str">
        <f t="shared" si="98"/>
        <v>&lt;2</v>
      </c>
    </row>
    <row r="693" spans="2:21" x14ac:dyDescent="0.25">
      <c r="B693">
        <v>40</v>
      </c>
      <c r="C693">
        <v>1469</v>
      </c>
      <c r="D693">
        <v>9</v>
      </c>
      <c r="E693">
        <v>35</v>
      </c>
      <c r="F693">
        <v>3617</v>
      </c>
      <c r="G693">
        <v>25063</v>
      </c>
      <c r="H693">
        <v>8</v>
      </c>
      <c r="I693">
        <v>14</v>
      </c>
      <c r="J693">
        <v>2</v>
      </c>
      <c r="M693" t="str">
        <f t="shared" si="90"/>
        <v>38-45</v>
      </c>
      <c r="N693" t="str">
        <f t="shared" si="91"/>
        <v>1300+</v>
      </c>
      <c r="O693" t="str">
        <f t="shared" si="92"/>
        <v>5-9</v>
      </c>
      <c r="P693" t="str">
        <f t="shared" si="93"/>
        <v>&lt;45</v>
      </c>
      <c r="Q693" t="str">
        <f t="shared" si="94"/>
        <v>2k-4k</v>
      </c>
      <c r="R693" t="str">
        <f t="shared" si="95"/>
        <v>21k</v>
      </c>
      <c r="S693" t="str">
        <f t="shared" si="96"/>
        <v>5+</v>
      </c>
      <c r="T693" t="str">
        <f t="shared" si="97"/>
        <v>13-15</v>
      </c>
      <c r="U693" t="str">
        <f t="shared" si="98"/>
        <v>&lt;2</v>
      </c>
    </row>
    <row r="694" spans="2:21" x14ac:dyDescent="0.25">
      <c r="B694">
        <v>32</v>
      </c>
      <c r="C694">
        <v>498</v>
      </c>
      <c r="D694">
        <v>3</v>
      </c>
      <c r="E694">
        <v>93</v>
      </c>
      <c r="F694">
        <v>6725</v>
      </c>
      <c r="G694">
        <v>13554</v>
      </c>
      <c r="H694">
        <v>1</v>
      </c>
      <c r="I694">
        <v>12</v>
      </c>
      <c r="J694">
        <v>2</v>
      </c>
      <c r="M694" t="str">
        <f t="shared" si="90"/>
        <v>29-34</v>
      </c>
      <c r="N694" t="str">
        <f t="shared" si="91"/>
        <v>400-700</v>
      </c>
      <c r="O694" t="str">
        <f t="shared" si="92"/>
        <v>2-5</v>
      </c>
      <c r="P694" t="str">
        <f t="shared" si="93"/>
        <v>87+</v>
      </c>
      <c r="Q694" t="str">
        <f t="shared" si="94"/>
        <v>5k-9k</v>
      </c>
      <c r="R694" t="str">
        <f t="shared" si="95"/>
        <v>11k-16k</v>
      </c>
      <c r="S694" t="str">
        <f t="shared" si="96"/>
        <v>0</v>
      </c>
      <c r="T694" t="str">
        <f t="shared" si="97"/>
        <v>&lt;12</v>
      </c>
      <c r="U694" t="str">
        <f t="shared" si="98"/>
        <v>&lt;2</v>
      </c>
    </row>
    <row r="695" spans="2:21" x14ac:dyDescent="0.25">
      <c r="B695">
        <v>36</v>
      </c>
      <c r="C695">
        <v>530</v>
      </c>
      <c r="D695">
        <v>3</v>
      </c>
      <c r="E695">
        <v>51</v>
      </c>
      <c r="F695">
        <v>10325</v>
      </c>
      <c r="G695">
        <v>5518</v>
      </c>
      <c r="H695">
        <v>1</v>
      </c>
      <c r="I695">
        <v>11</v>
      </c>
      <c r="J695">
        <v>6</v>
      </c>
      <c r="M695" t="str">
        <f t="shared" si="90"/>
        <v>34-38</v>
      </c>
      <c r="N695" t="str">
        <f t="shared" si="91"/>
        <v>400-700</v>
      </c>
      <c r="O695" t="str">
        <f t="shared" si="92"/>
        <v>2-5</v>
      </c>
      <c r="P695" t="str">
        <f t="shared" si="93"/>
        <v>45-59</v>
      </c>
      <c r="Q695" t="str">
        <f t="shared" si="94"/>
        <v>9k+</v>
      </c>
      <c r="R695" t="str">
        <f t="shared" si="95"/>
        <v>&lt;6k</v>
      </c>
      <c r="S695" t="str">
        <f t="shared" si="96"/>
        <v>0</v>
      </c>
      <c r="T695" t="str">
        <f t="shared" si="97"/>
        <v>&lt;12</v>
      </c>
      <c r="U695" t="str">
        <f t="shared" si="98"/>
        <v>4+</v>
      </c>
    </row>
    <row r="696" spans="2:21" x14ac:dyDescent="0.25">
      <c r="B696">
        <v>33</v>
      </c>
      <c r="C696">
        <v>1069</v>
      </c>
      <c r="D696">
        <v>1</v>
      </c>
      <c r="E696">
        <v>42</v>
      </c>
      <c r="F696">
        <v>6949</v>
      </c>
      <c r="G696">
        <v>12291</v>
      </c>
      <c r="H696">
        <v>0</v>
      </c>
      <c r="I696">
        <v>14</v>
      </c>
      <c r="J696">
        <v>3</v>
      </c>
      <c r="M696" t="str">
        <f t="shared" si="90"/>
        <v>29-34</v>
      </c>
      <c r="N696" t="str">
        <f t="shared" si="91"/>
        <v>1000-1300</v>
      </c>
      <c r="O696" t="str">
        <f t="shared" si="92"/>
        <v>&lt;2</v>
      </c>
      <c r="P696" t="str">
        <f t="shared" si="93"/>
        <v>&lt;45</v>
      </c>
      <c r="Q696" t="str">
        <f t="shared" si="94"/>
        <v>5k-9k</v>
      </c>
      <c r="R696" t="str">
        <f t="shared" si="95"/>
        <v>11k-16k</v>
      </c>
      <c r="S696" t="str">
        <f t="shared" si="96"/>
        <v>0</v>
      </c>
      <c r="T696" t="str">
        <f t="shared" si="97"/>
        <v>13-15</v>
      </c>
      <c r="U696" t="str">
        <f t="shared" si="98"/>
        <v>3</v>
      </c>
    </row>
    <row r="697" spans="2:21" x14ac:dyDescent="0.25">
      <c r="B697">
        <v>37</v>
      </c>
      <c r="C697">
        <v>625</v>
      </c>
      <c r="D697">
        <v>1</v>
      </c>
      <c r="E697">
        <v>87</v>
      </c>
      <c r="F697">
        <v>10609</v>
      </c>
      <c r="G697">
        <v>14922</v>
      </c>
      <c r="H697">
        <v>5</v>
      </c>
      <c r="I697">
        <v>11</v>
      </c>
      <c r="J697">
        <v>2</v>
      </c>
      <c r="M697" t="str">
        <f t="shared" si="90"/>
        <v>34-38</v>
      </c>
      <c r="N697" t="str">
        <f t="shared" si="91"/>
        <v>400-700</v>
      </c>
      <c r="O697" t="str">
        <f t="shared" si="92"/>
        <v>&lt;2</v>
      </c>
      <c r="P697" t="str">
        <f t="shared" si="93"/>
        <v>74-87</v>
      </c>
      <c r="Q697" t="str">
        <f t="shared" si="94"/>
        <v>9k+</v>
      </c>
      <c r="R697" t="str">
        <f t="shared" si="95"/>
        <v>11k-16k</v>
      </c>
      <c r="S697" t="str">
        <f t="shared" si="96"/>
        <v>&lt;5</v>
      </c>
      <c r="T697" t="str">
        <f t="shared" si="97"/>
        <v>&lt;12</v>
      </c>
      <c r="U697" t="str">
        <f t="shared" si="98"/>
        <v>&lt;2</v>
      </c>
    </row>
    <row r="698" spans="2:21" x14ac:dyDescent="0.25">
      <c r="B698">
        <v>45</v>
      </c>
      <c r="C698">
        <v>805</v>
      </c>
      <c r="D698">
        <v>4</v>
      </c>
      <c r="E698">
        <v>57</v>
      </c>
      <c r="F698">
        <v>4447</v>
      </c>
      <c r="G698">
        <v>23163</v>
      </c>
      <c r="H698">
        <v>1</v>
      </c>
      <c r="I698">
        <v>12</v>
      </c>
      <c r="J698">
        <v>5</v>
      </c>
      <c r="M698" t="str">
        <f t="shared" si="90"/>
        <v>38-45</v>
      </c>
      <c r="N698" t="str">
        <f t="shared" si="91"/>
        <v>700-1000</v>
      </c>
      <c r="O698" t="str">
        <f t="shared" si="92"/>
        <v>2-5</v>
      </c>
      <c r="P698" t="str">
        <f t="shared" si="93"/>
        <v>45-59</v>
      </c>
      <c r="Q698" t="str">
        <f t="shared" si="94"/>
        <v>4k-5k</v>
      </c>
      <c r="R698" t="str">
        <f t="shared" si="95"/>
        <v>21k</v>
      </c>
      <c r="S698" t="str">
        <f t="shared" si="96"/>
        <v>0</v>
      </c>
      <c r="T698" t="str">
        <f t="shared" si="97"/>
        <v>&lt;12</v>
      </c>
      <c r="U698" t="str">
        <f t="shared" si="98"/>
        <v>4+</v>
      </c>
    </row>
    <row r="699" spans="2:21" x14ac:dyDescent="0.25">
      <c r="B699">
        <v>29</v>
      </c>
      <c r="C699">
        <v>1404</v>
      </c>
      <c r="D699">
        <v>20</v>
      </c>
      <c r="E699">
        <v>84</v>
      </c>
      <c r="F699">
        <v>2157</v>
      </c>
      <c r="G699">
        <v>18203</v>
      </c>
      <c r="H699">
        <v>1</v>
      </c>
      <c r="I699">
        <v>15</v>
      </c>
      <c r="J699">
        <v>5</v>
      </c>
      <c r="M699" t="str">
        <f t="shared" si="90"/>
        <v>18-29</v>
      </c>
      <c r="N699" t="str">
        <f t="shared" si="91"/>
        <v>1300+</v>
      </c>
      <c r="O699" t="str">
        <f t="shared" si="92"/>
        <v>16+</v>
      </c>
      <c r="P699" t="str">
        <f t="shared" si="93"/>
        <v>74-87</v>
      </c>
      <c r="Q699" t="str">
        <f t="shared" si="94"/>
        <v>&lt;2k</v>
      </c>
      <c r="R699" t="str">
        <f t="shared" si="95"/>
        <v>16k-21k</v>
      </c>
      <c r="S699" t="str">
        <f t="shared" si="96"/>
        <v>0</v>
      </c>
      <c r="T699" t="str">
        <f t="shared" si="97"/>
        <v>13-15</v>
      </c>
      <c r="U699" t="str">
        <f t="shared" si="98"/>
        <v>4+</v>
      </c>
    </row>
    <row r="700" spans="2:21" x14ac:dyDescent="0.25">
      <c r="B700">
        <v>35</v>
      </c>
      <c r="C700">
        <v>1219</v>
      </c>
      <c r="D700">
        <v>18</v>
      </c>
      <c r="E700">
        <v>86</v>
      </c>
      <c r="F700">
        <v>4601</v>
      </c>
      <c r="G700">
        <v>6179</v>
      </c>
      <c r="H700">
        <v>1</v>
      </c>
      <c r="I700">
        <v>16</v>
      </c>
      <c r="J700">
        <v>3</v>
      </c>
      <c r="M700" t="str">
        <f t="shared" si="90"/>
        <v>34-38</v>
      </c>
      <c r="N700" t="str">
        <f t="shared" si="91"/>
        <v>1000-1300</v>
      </c>
      <c r="O700" t="str">
        <f t="shared" si="92"/>
        <v>16+</v>
      </c>
      <c r="P700" t="str">
        <f t="shared" si="93"/>
        <v>74-87</v>
      </c>
      <c r="Q700" t="str">
        <f t="shared" si="94"/>
        <v>4k-5k</v>
      </c>
      <c r="R700" t="str">
        <f t="shared" si="95"/>
        <v>&lt;6k</v>
      </c>
      <c r="S700" t="str">
        <f t="shared" si="96"/>
        <v>0</v>
      </c>
      <c r="T700" t="str">
        <f t="shared" si="97"/>
        <v>15-19</v>
      </c>
      <c r="U700" t="str">
        <f t="shared" si="98"/>
        <v>3</v>
      </c>
    </row>
    <row r="701" spans="2:21" x14ac:dyDescent="0.25">
      <c r="B701">
        <v>52</v>
      </c>
      <c r="C701">
        <v>1053</v>
      </c>
      <c r="D701">
        <v>1</v>
      </c>
      <c r="E701">
        <v>70</v>
      </c>
      <c r="F701">
        <v>17099</v>
      </c>
      <c r="G701">
        <v>13829</v>
      </c>
      <c r="H701">
        <v>2</v>
      </c>
      <c r="I701">
        <v>15</v>
      </c>
      <c r="J701">
        <v>2</v>
      </c>
      <c r="M701" t="str">
        <f t="shared" si="90"/>
        <v>45+</v>
      </c>
      <c r="N701" t="str">
        <f t="shared" si="91"/>
        <v>1000-1300</v>
      </c>
      <c r="O701" t="str">
        <f t="shared" si="92"/>
        <v>&lt;2</v>
      </c>
      <c r="P701" t="str">
        <f t="shared" si="93"/>
        <v>59-74</v>
      </c>
      <c r="Q701" t="str">
        <f t="shared" si="94"/>
        <v>9k+</v>
      </c>
      <c r="R701" t="str">
        <f t="shared" si="95"/>
        <v>11k-16k</v>
      </c>
      <c r="S701" t="str">
        <f t="shared" si="96"/>
        <v>&lt;3</v>
      </c>
      <c r="T701" t="str">
        <f t="shared" si="97"/>
        <v>13-15</v>
      </c>
      <c r="U701" t="str">
        <f t="shared" si="98"/>
        <v>&lt;2</v>
      </c>
    </row>
    <row r="702" spans="2:21" x14ac:dyDescent="0.25">
      <c r="B702">
        <v>58</v>
      </c>
      <c r="C702">
        <v>289</v>
      </c>
      <c r="D702">
        <v>2</v>
      </c>
      <c r="E702">
        <v>51</v>
      </c>
      <c r="F702">
        <v>2479</v>
      </c>
      <c r="G702">
        <v>26227</v>
      </c>
      <c r="H702">
        <v>4</v>
      </c>
      <c r="I702">
        <v>24</v>
      </c>
      <c r="J702">
        <v>4</v>
      </c>
      <c r="M702" t="str">
        <f t="shared" si="90"/>
        <v>45+</v>
      </c>
      <c r="N702" t="str">
        <f t="shared" si="91"/>
        <v>UPTO 400</v>
      </c>
      <c r="O702" t="str">
        <f t="shared" si="92"/>
        <v>&lt;2</v>
      </c>
      <c r="P702" t="str">
        <f t="shared" si="93"/>
        <v>45-59</v>
      </c>
      <c r="Q702" t="str">
        <f t="shared" si="94"/>
        <v>&lt;2k</v>
      </c>
      <c r="R702" t="str">
        <f t="shared" si="95"/>
        <v>21k</v>
      </c>
      <c r="S702" t="str">
        <f t="shared" si="96"/>
        <v>&lt;5</v>
      </c>
      <c r="T702" t="str">
        <f t="shared" si="97"/>
        <v>19+</v>
      </c>
      <c r="U702" t="str">
        <f t="shared" si="98"/>
        <v>4</v>
      </c>
    </row>
    <row r="703" spans="2:21" x14ac:dyDescent="0.25">
      <c r="B703">
        <v>53</v>
      </c>
      <c r="C703">
        <v>1376</v>
      </c>
      <c r="D703">
        <v>2</v>
      </c>
      <c r="E703">
        <v>45</v>
      </c>
      <c r="F703">
        <v>14852</v>
      </c>
      <c r="G703">
        <v>13938</v>
      </c>
      <c r="H703">
        <v>6</v>
      </c>
      <c r="I703">
        <v>13</v>
      </c>
      <c r="J703">
        <v>3</v>
      </c>
      <c r="M703" t="str">
        <f t="shared" si="90"/>
        <v>45+</v>
      </c>
      <c r="N703" t="str">
        <f t="shared" si="91"/>
        <v>1300+</v>
      </c>
      <c r="O703" t="str">
        <f t="shared" si="92"/>
        <v>&lt;2</v>
      </c>
      <c r="P703" t="str">
        <f t="shared" si="93"/>
        <v>&lt;45</v>
      </c>
      <c r="Q703" t="str">
        <f t="shared" si="94"/>
        <v>9k+</v>
      </c>
      <c r="R703" t="str">
        <f t="shared" si="95"/>
        <v>11k-16k</v>
      </c>
      <c r="S703" t="str">
        <f t="shared" si="96"/>
        <v>5+</v>
      </c>
      <c r="T703" t="str">
        <f t="shared" si="97"/>
        <v>13</v>
      </c>
      <c r="U703" t="str">
        <f t="shared" si="98"/>
        <v>3</v>
      </c>
    </row>
    <row r="704" spans="2:21" x14ac:dyDescent="0.25">
      <c r="B704">
        <v>30</v>
      </c>
      <c r="C704">
        <v>231</v>
      </c>
      <c r="D704">
        <v>8</v>
      </c>
      <c r="E704">
        <v>62</v>
      </c>
      <c r="F704">
        <v>7264</v>
      </c>
      <c r="G704">
        <v>9977</v>
      </c>
      <c r="H704">
        <v>5</v>
      </c>
      <c r="I704">
        <v>11</v>
      </c>
      <c r="J704">
        <v>2</v>
      </c>
      <c r="M704" t="str">
        <f t="shared" si="90"/>
        <v>29-34</v>
      </c>
      <c r="N704" t="str">
        <f t="shared" si="91"/>
        <v>UPTO 400</v>
      </c>
      <c r="O704" t="str">
        <f t="shared" si="92"/>
        <v>5-9</v>
      </c>
      <c r="P704" t="str">
        <f t="shared" si="93"/>
        <v>59-74</v>
      </c>
      <c r="Q704" t="str">
        <f t="shared" si="94"/>
        <v>5k-9k</v>
      </c>
      <c r="R704" t="str">
        <f t="shared" si="95"/>
        <v>6k-11k</v>
      </c>
      <c r="S704" t="str">
        <f t="shared" si="96"/>
        <v>&lt;5</v>
      </c>
      <c r="T704" t="str">
        <f t="shared" si="97"/>
        <v>&lt;12</v>
      </c>
      <c r="U704" t="str">
        <f t="shared" si="98"/>
        <v>&lt;2</v>
      </c>
    </row>
    <row r="705" spans="2:21" x14ac:dyDescent="0.25">
      <c r="B705">
        <v>38</v>
      </c>
      <c r="C705">
        <v>152</v>
      </c>
      <c r="D705">
        <v>10</v>
      </c>
      <c r="E705">
        <v>85</v>
      </c>
      <c r="F705">
        <v>5666</v>
      </c>
      <c r="G705">
        <v>19899</v>
      </c>
      <c r="H705">
        <v>1</v>
      </c>
      <c r="I705">
        <v>13</v>
      </c>
      <c r="J705">
        <v>1</v>
      </c>
      <c r="M705" t="str">
        <f t="shared" si="90"/>
        <v>34-38</v>
      </c>
      <c r="N705" t="str">
        <f t="shared" si="91"/>
        <v>UPTO 400</v>
      </c>
      <c r="O705" t="str">
        <f t="shared" si="92"/>
        <v>9-16</v>
      </c>
      <c r="P705" t="str">
        <f t="shared" si="93"/>
        <v>74-87</v>
      </c>
      <c r="Q705" t="str">
        <f t="shared" si="94"/>
        <v>4k-5k</v>
      </c>
      <c r="R705" t="str">
        <f t="shared" si="95"/>
        <v>16k-21k</v>
      </c>
      <c r="S705" t="str">
        <f t="shared" si="96"/>
        <v>0</v>
      </c>
      <c r="T705" t="str">
        <f t="shared" si="97"/>
        <v>13</v>
      </c>
      <c r="U705" t="str">
        <f t="shared" si="98"/>
        <v>&lt;2</v>
      </c>
    </row>
    <row r="706" spans="2:21" x14ac:dyDescent="0.25">
      <c r="B706">
        <v>35</v>
      </c>
      <c r="C706">
        <v>882</v>
      </c>
      <c r="D706">
        <v>3</v>
      </c>
      <c r="E706">
        <v>92</v>
      </c>
      <c r="F706">
        <v>7823</v>
      </c>
      <c r="G706">
        <v>6812</v>
      </c>
      <c r="H706">
        <v>6</v>
      </c>
      <c r="I706">
        <v>13</v>
      </c>
      <c r="J706">
        <v>2</v>
      </c>
      <c r="M706" t="str">
        <f t="shared" si="90"/>
        <v>34-38</v>
      </c>
      <c r="N706" t="str">
        <f t="shared" si="91"/>
        <v>700-1000</v>
      </c>
      <c r="O706" t="str">
        <f t="shared" si="92"/>
        <v>2-5</v>
      </c>
      <c r="P706" t="str">
        <f t="shared" si="93"/>
        <v>87+</v>
      </c>
      <c r="Q706" t="str">
        <f t="shared" si="94"/>
        <v>5k-9k</v>
      </c>
      <c r="R706" t="str">
        <f t="shared" si="95"/>
        <v>&lt;6k</v>
      </c>
      <c r="S706" t="str">
        <f t="shared" si="96"/>
        <v>5+</v>
      </c>
      <c r="T706" t="str">
        <f t="shared" si="97"/>
        <v>13</v>
      </c>
      <c r="U706" t="str">
        <f t="shared" si="98"/>
        <v>&lt;2</v>
      </c>
    </row>
    <row r="707" spans="2:21" x14ac:dyDescent="0.25">
      <c r="B707">
        <v>39</v>
      </c>
      <c r="C707">
        <v>903</v>
      </c>
      <c r="D707">
        <v>2</v>
      </c>
      <c r="E707">
        <v>41</v>
      </c>
      <c r="F707">
        <v>7880</v>
      </c>
      <c r="G707">
        <v>2560</v>
      </c>
      <c r="H707">
        <v>0</v>
      </c>
      <c r="I707">
        <v>18</v>
      </c>
      <c r="J707">
        <v>3</v>
      </c>
      <c r="M707" t="str">
        <f t="shared" ref="M707:M770" si="99">IF(B707&lt;=29,"18-29",IF(B707&lt;=34,"29-34",IF(B707&lt;=38,"34-38",IF(B707&lt;=45,"38-45",IF(B707&gt;45,"45+")))))</f>
        <v>38-45</v>
      </c>
      <c r="N707" t="str">
        <f t="shared" ref="N707:N770" si="100">IF(C707&lt;=394,"UPTO 400",IF(C707&lt;=661,"400-700",IF(C707&lt;=938,"700-1000",IF(C707&lt;=1224,"1000-1300",IF(C707&gt;1224,"1300+")))))</f>
        <v>700-1000</v>
      </c>
      <c r="O707" t="str">
        <f t="shared" ref="O707:O770" si="101">IF( D707&lt;=2,"&lt;2",IF(D707 &lt;=5,"2-5",IF(D707 &lt;= 9,"5-9",IF( D707&lt;=16,"9-16",IF(D707 &gt;16,"16+")))))</f>
        <v>&lt;2</v>
      </c>
      <c r="P707" t="str">
        <f t="shared" ref="P707:P770" si="102">IF( E707&lt;= 45,"&lt;45",IF(E707 &lt;=59,"45-59",IF(E707 &lt;= 74,"59-74",IF(E707 &lt;= 87,"74-87",IF(E707 &gt;87,"87+")))))</f>
        <v>&lt;45</v>
      </c>
      <c r="Q707" t="str">
        <f t="shared" ref="Q707:Q770" si="103">IF( F707&lt;= 2702,"&lt;2k",IF(F707 &lt;=4247,"2k-4k",IF(F707 &lt;=5769,"4k-5k",IF(F707&lt;=9830,"5k-9k",IF(F707 &gt;9830,"9k+")))))</f>
        <v>5k-9k</v>
      </c>
      <c r="R707" t="str">
        <f t="shared" ref="R707:R770" si="104">IF( G707&lt;=6895,"&lt;6k",IF( G707&lt;=11817,"6k-11k",IF( G707&lt;=16625,"11k-16k",IF( G707&lt;=21712,"16k-21k",IF( G707&gt;21712,"21k")))))</f>
        <v>&lt;6k</v>
      </c>
      <c r="S707" t="str">
        <f t="shared" ref="S707:S770" si="105">IF(H707 &lt;=1,"0",IF( H707&lt;=1,"1",IF(H707 &lt;=3,"&lt;3",IF(H707 &lt;=5,"&lt;5",IF(H707 &gt; 5,"5+")))))</f>
        <v>0</v>
      </c>
      <c r="T707" t="str">
        <f t="shared" ref="T707:T770" si="106">IF(I707 &lt;= 12,"&lt;12",IF(I707 &lt;=13,"13",IF( I707&lt;=15,"13-15",IF(I707&lt;=19,"15-19",IF( I707&gt; 19,"19+")))))</f>
        <v>15-19</v>
      </c>
      <c r="U707" t="str">
        <f t="shared" ref="U707:U770" si="107">IF(J707 &lt;=2,"&lt;2",IF(J707 &lt;=2,"2",IF( J707&lt;=3,"3",IF(J707&lt;=4,"4",IF( J707&gt;4,"4+")))))</f>
        <v>3</v>
      </c>
    </row>
    <row r="708" spans="2:21" x14ac:dyDescent="0.25">
      <c r="B708">
        <v>40</v>
      </c>
      <c r="C708">
        <v>1479</v>
      </c>
      <c r="D708">
        <v>24</v>
      </c>
      <c r="E708">
        <v>100</v>
      </c>
      <c r="F708">
        <v>13194</v>
      </c>
      <c r="G708">
        <v>17071</v>
      </c>
      <c r="H708">
        <v>4</v>
      </c>
      <c r="I708">
        <v>16</v>
      </c>
      <c r="J708">
        <v>2</v>
      </c>
      <c r="M708" t="str">
        <f t="shared" si="99"/>
        <v>38-45</v>
      </c>
      <c r="N708" t="str">
        <f t="shared" si="100"/>
        <v>1300+</v>
      </c>
      <c r="O708" t="str">
        <f t="shared" si="101"/>
        <v>16+</v>
      </c>
      <c r="P708" t="str">
        <f t="shared" si="102"/>
        <v>87+</v>
      </c>
      <c r="Q708" t="str">
        <f t="shared" si="103"/>
        <v>9k+</v>
      </c>
      <c r="R708" t="str">
        <f t="shared" si="104"/>
        <v>16k-21k</v>
      </c>
      <c r="S708" t="str">
        <f t="shared" si="105"/>
        <v>&lt;5</v>
      </c>
      <c r="T708" t="str">
        <f t="shared" si="106"/>
        <v>15-19</v>
      </c>
      <c r="U708" t="str">
        <f t="shared" si="107"/>
        <v>&lt;2</v>
      </c>
    </row>
    <row r="709" spans="2:21" x14ac:dyDescent="0.25">
      <c r="B709">
        <v>47</v>
      </c>
      <c r="C709">
        <v>1379</v>
      </c>
      <c r="D709">
        <v>16</v>
      </c>
      <c r="E709">
        <v>64</v>
      </c>
      <c r="F709">
        <v>5067</v>
      </c>
      <c r="G709">
        <v>6759</v>
      </c>
      <c r="H709">
        <v>1</v>
      </c>
      <c r="I709">
        <v>19</v>
      </c>
      <c r="J709">
        <v>3</v>
      </c>
      <c r="M709" t="str">
        <f t="shared" si="99"/>
        <v>45+</v>
      </c>
      <c r="N709" t="str">
        <f t="shared" si="100"/>
        <v>1300+</v>
      </c>
      <c r="O709" t="str">
        <f t="shared" si="101"/>
        <v>9-16</v>
      </c>
      <c r="P709" t="str">
        <f t="shared" si="102"/>
        <v>59-74</v>
      </c>
      <c r="Q709" t="str">
        <f t="shared" si="103"/>
        <v>4k-5k</v>
      </c>
      <c r="R709" t="str">
        <f t="shared" si="104"/>
        <v>&lt;6k</v>
      </c>
      <c r="S709" t="str">
        <f t="shared" si="105"/>
        <v>0</v>
      </c>
      <c r="T709" t="str">
        <f t="shared" si="106"/>
        <v>15-19</v>
      </c>
      <c r="U709" t="str">
        <f t="shared" si="107"/>
        <v>3</v>
      </c>
    </row>
    <row r="710" spans="2:21" x14ac:dyDescent="0.25">
      <c r="B710">
        <v>36</v>
      </c>
      <c r="C710">
        <v>1229</v>
      </c>
      <c r="D710">
        <v>8</v>
      </c>
      <c r="E710">
        <v>84</v>
      </c>
      <c r="F710">
        <v>5079</v>
      </c>
      <c r="G710">
        <v>25952</v>
      </c>
      <c r="H710">
        <v>4</v>
      </c>
      <c r="I710">
        <v>13</v>
      </c>
      <c r="J710">
        <v>3</v>
      </c>
      <c r="M710" t="str">
        <f t="shared" si="99"/>
        <v>34-38</v>
      </c>
      <c r="N710" t="str">
        <f t="shared" si="100"/>
        <v>1300+</v>
      </c>
      <c r="O710" t="str">
        <f t="shared" si="101"/>
        <v>5-9</v>
      </c>
      <c r="P710" t="str">
        <f t="shared" si="102"/>
        <v>74-87</v>
      </c>
      <c r="Q710" t="str">
        <f t="shared" si="103"/>
        <v>4k-5k</v>
      </c>
      <c r="R710" t="str">
        <f t="shared" si="104"/>
        <v>21k</v>
      </c>
      <c r="S710" t="str">
        <f t="shared" si="105"/>
        <v>&lt;5</v>
      </c>
      <c r="T710" t="str">
        <f t="shared" si="106"/>
        <v>13</v>
      </c>
      <c r="U710" t="str">
        <f t="shared" si="107"/>
        <v>3</v>
      </c>
    </row>
    <row r="711" spans="2:21" x14ac:dyDescent="0.25">
      <c r="B711">
        <v>31</v>
      </c>
      <c r="C711">
        <v>335</v>
      </c>
      <c r="D711">
        <v>9</v>
      </c>
      <c r="E711">
        <v>46</v>
      </c>
      <c r="F711">
        <v>2321</v>
      </c>
      <c r="G711">
        <v>10322</v>
      </c>
      <c r="H711">
        <v>0</v>
      </c>
      <c r="I711">
        <v>22</v>
      </c>
      <c r="J711">
        <v>0</v>
      </c>
      <c r="M711" t="str">
        <f t="shared" si="99"/>
        <v>29-34</v>
      </c>
      <c r="N711" t="str">
        <f t="shared" si="100"/>
        <v>UPTO 400</v>
      </c>
      <c r="O711" t="str">
        <f t="shared" si="101"/>
        <v>5-9</v>
      </c>
      <c r="P711" t="str">
        <f t="shared" si="102"/>
        <v>45-59</v>
      </c>
      <c r="Q711" t="str">
        <f t="shared" si="103"/>
        <v>&lt;2k</v>
      </c>
      <c r="R711" t="str">
        <f t="shared" si="104"/>
        <v>6k-11k</v>
      </c>
      <c r="S711" t="str">
        <f t="shared" si="105"/>
        <v>0</v>
      </c>
      <c r="T711" t="str">
        <f t="shared" si="106"/>
        <v>19+</v>
      </c>
      <c r="U711" t="str">
        <f t="shared" si="107"/>
        <v>&lt;2</v>
      </c>
    </row>
    <row r="712" spans="2:21" x14ac:dyDescent="0.25">
      <c r="B712">
        <v>33</v>
      </c>
      <c r="C712">
        <v>722</v>
      </c>
      <c r="D712">
        <v>17</v>
      </c>
      <c r="E712">
        <v>38</v>
      </c>
      <c r="F712">
        <v>17444</v>
      </c>
      <c r="G712">
        <v>20489</v>
      </c>
      <c r="H712">
        <v>1</v>
      </c>
      <c r="I712">
        <v>11</v>
      </c>
      <c r="J712">
        <v>2</v>
      </c>
      <c r="M712" t="str">
        <f t="shared" si="99"/>
        <v>29-34</v>
      </c>
      <c r="N712" t="str">
        <f t="shared" si="100"/>
        <v>700-1000</v>
      </c>
      <c r="O712" t="str">
        <f t="shared" si="101"/>
        <v>16+</v>
      </c>
      <c r="P712" t="str">
        <f t="shared" si="102"/>
        <v>&lt;45</v>
      </c>
      <c r="Q712" t="str">
        <f t="shared" si="103"/>
        <v>9k+</v>
      </c>
      <c r="R712" t="str">
        <f t="shared" si="104"/>
        <v>16k-21k</v>
      </c>
      <c r="S712" t="str">
        <f t="shared" si="105"/>
        <v>0</v>
      </c>
      <c r="T712" t="str">
        <f t="shared" si="106"/>
        <v>&lt;12</v>
      </c>
      <c r="U712" t="str">
        <f t="shared" si="107"/>
        <v>&lt;2</v>
      </c>
    </row>
    <row r="713" spans="2:21" x14ac:dyDescent="0.25">
      <c r="B713">
        <v>29</v>
      </c>
      <c r="C713">
        <v>906</v>
      </c>
      <c r="D713">
        <v>10</v>
      </c>
      <c r="E713">
        <v>92</v>
      </c>
      <c r="F713">
        <v>2404</v>
      </c>
      <c r="G713">
        <v>11479</v>
      </c>
      <c r="H713">
        <v>6</v>
      </c>
      <c r="I713">
        <v>20</v>
      </c>
      <c r="J713">
        <v>5</v>
      </c>
      <c r="M713" t="str">
        <f t="shared" si="99"/>
        <v>18-29</v>
      </c>
      <c r="N713" t="str">
        <f t="shared" si="100"/>
        <v>700-1000</v>
      </c>
      <c r="O713" t="str">
        <f t="shared" si="101"/>
        <v>9-16</v>
      </c>
      <c r="P713" t="str">
        <f t="shared" si="102"/>
        <v>87+</v>
      </c>
      <c r="Q713" t="str">
        <f t="shared" si="103"/>
        <v>&lt;2k</v>
      </c>
      <c r="R713" t="str">
        <f t="shared" si="104"/>
        <v>6k-11k</v>
      </c>
      <c r="S713" t="str">
        <f t="shared" si="105"/>
        <v>5+</v>
      </c>
      <c r="T713" t="str">
        <f t="shared" si="106"/>
        <v>19+</v>
      </c>
      <c r="U713" t="str">
        <f t="shared" si="107"/>
        <v>4+</v>
      </c>
    </row>
    <row r="714" spans="2:21" x14ac:dyDescent="0.25">
      <c r="B714">
        <v>33</v>
      </c>
      <c r="C714">
        <v>461</v>
      </c>
      <c r="D714">
        <v>13</v>
      </c>
      <c r="E714">
        <v>53</v>
      </c>
      <c r="F714">
        <v>3452</v>
      </c>
      <c r="G714">
        <v>17241</v>
      </c>
      <c r="H714">
        <v>3</v>
      </c>
      <c r="I714">
        <v>18</v>
      </c>
      <c r="J714">
        <v>4</v>
      </c>
      <c r="M714" t="str">
        <f t="shared" si="99"/>
        <v>29-34</v>
      </c>
      <c r="N714" t="str">
        <f t="shared" si="100"/>
        <v>400-700</v>
      </c>
      <c r="O714" t="str">
        <f t="shared" si="101"/>
        <v>9-16</v>
      </c>
      <c r="P714" t="str">
        <f t="shared" si="102"/>
        <v>45-59</v>
      </c>
      <c r="Q714" t="str">
        <f t="shared" si="103"/>
        <v>2k-4k</v>
      </c>
      <c r="R714" t="str">
        <f t="shared" si="104"/>
        <v>16k-21k</v>
      </c>
      <c r="S714" t="str">
        <f t="shared" si="105"/>
        <v>&lt;3</v>
      </c>
      <c r="T714" t="str">
        <f t="shared" si="106"/>
        <v>15-19</v>
      </c>
      <c r="U714" t="str">
        <f t="shared" si="107"/>
        <v>4</v>
      </c>
    </row>
    <row r="715" spans="2:21" x14ac:dyDescent="0.25">
      <c r="B715">
        <v>45</v>
      </c>
      <c r="C715">
        <v>974</v>
      </c>
      <c r="D715">
        <v>1</v>
      </c>
      <c r="E715">
        <v>91</v>
      </c>
      <c r="F715">
        <v>2270</v>
      </c>
      <c r="G715">
        <v>11005</v>
      </c>
      <c r="H715">
        <v>3</v>
      </c>
      <c r="I715">
        <v>14</v>
      </c>
      <c r="J715">
        <v>2</v>
      </c>
      <c r="M715" t="str">
        <f t="shared" si="99"/>
        <v>38-45</v>
      </c>
      <c r="N715" t="str">
        <f t="shared" si="100"/>
        <v>1000-1300</v>
      </c>
      <c r="O715" t="str">
        <f t="shared" si="101"/>
        <v>&lt;2</v>
      </c>
      <c r="P715" t="str">
        <f t="shared" si="102"/>
        <v>87+</v>
      </c>
      <c r="Q715" t="str">
        <f t="shared" si="103"/>
        <v>&lt;2k</v>
      </c>
      <c r="R715" t="str">
        <f t="shared" si="104"/>
        <v>6k-11k</v>
      </c>
      <c r="S715" t="str">
        <f t="shared" si="105"/>
        <v>&lt;3</v>
      </c>
      <c r="T715" t="str">
        <f t="shared" si="106"/>
        <v>13-15</v>
      </c>
      <c r="U715" t="str">
        <f t="shared" si="107"/>
        <v>&lt;2</v>
      </c>
    </row>
    <row r="716" spans="2:21" x14ac:dyDescent="0.25">
      <c r="B716">
        <v>50</v>
      </c>
      <c r="C716">
        <v>1126</v>
      </c>
      <c r="D716">
        <v>1</v>
      </c>
      <c r="E716">
        <v>66</v>
      </c>
      <c r="F716">
        <v>17399</v>
      </c>
      <c r="G716">
        <v>6615</v>
      </c>
      <c r="H716">
        <v>9</v>
      </c>
      <c r="I716">
        <v>22</v>
      </c>
      <c r="J716">
        <v>1</v>
      </c>
      <c r="M716" t="str">
        <f t="shared" si="99"/>
        <v>45+</v>
      </c>
      <c r="N716" t="str">
        <f t="shared" si="100"/>
        <v>1000-1300</v>
      </c>
      <c r="O716" t="str">
        <f t="shared" si="101"/>
        <v>&lt;2</v>
      </c>
      <c r="P716" t="str">
        <f t="shared" si="102"/>
        <v>59-74</v>
      </c>
      <c r="Q716" t="str">
        <f t="shared" si="103"/>
        <v>9k+</v>
      </c>
      <c r="R716" t="str">
        <f t="shared" si="104"/>
        <v>&lt;6k</v>
      </c>
      <c r="S716" t="str">
        <f t="shared" si="105"/>
        <v>5+</v>
      </c>
      <c r="T716" t="str">
        <f t="shared" si="106"/>
        <v>19+</v>
      </c>
      <c r="U716" t="str">
        <f t="shared" si="107"/>
        <v>&lt;2</v>
      </c>
    </row>
    <row r="717" spans="2:21" x14ac:dyDescent="0.25">
      <c r="B717">
        <v>33</v>
      </c>
      <c r="C717">
        <v>827</v>
      </c>
      <c r="D717">
        <v>1</v>
      </c>
      <c r="E717">
        <v>84</v>
      </c>
      <c r="F717">
        <v>5488</v>
      </c>
      <c r="G717">
        <v>20161</v>
      </c>
      <c r="H717">
        <v>1</v>
      </c>
      <c r="I717">
        <v>13</v>
      </c>
      <c r="J717">
        <v>2</v>
      </c>
      <c r="M717" t="str">
        <f t="shared" si="99"/>
        <v>29-34</v>
      </c>
      <c r="N717" t="str">
        <f t="shared" si="100"/>
        <v>700-1000</v>
      </c>
      <c r="O717" t="str">
        <f t="shared" si="101"/>
        <v>&lt;2</v>
      </c>
      <c r="P717" t="str">
        <f t="shared" si="102"/>
        <v>74-87</v>
      </c>
      <c r="Q717" t="str">
        <f t="shared" si="103"/>
        <v>4k-5k</v>
      </c>
      <c r="R717" t="str">
        <f t="shared" si="104"/>
        <v>16k-21k</v>
      </c>
      <c r="S717" t="str">
        <f t="shared" si="105"/>
        <v>0</v>
      </c>
      <c r="T717" t="str">
        <f t="shared" si="106"/>
        <v>13</v>
      </c>
      <c r="U717" t="str">
        <f t="shared" si="107"/>
        <v>&lt;2</v>
      </c>
    </row>
    <row r="718" spans="2:21" x14ac:dyDescent="0.25">
      <c r="B718">
        <v>41</v>
      </c>
      <c r="C718">
        <v>840</v>
      </c>
      <c r="D718">
        <v>9</v>
      </c>
      <c r="E718">
        <v>64</v>
      </c>
      <c r="F718">
        <v>19419</v>
      </c>
      <c r="G718">
        <v>3735</v>
      </c>
      <c r="H718">
        <v>2</v>
      </c>
      <c r="I718">
        <v>17</v>
      </c>
      <c r="J718">
        <v>2</v>
      </c>
      <c r="M718" t="str">
        <f t="shared" si="99"/>
        <v>38-45</v>
      </c>
      <c r="N718" t="str">
        <f t="shared" si="100"/>
        <v>700-1000</v>
      </c>
      <c r="O718" t="str">
        <f t="shared" si="101"/>
        <v>5-9</v>
      </c>
      <c r="P718" t="str">
        <f t="shared" si="102"/>
        <v>59-74</v>
      </c>
      <c r="Q718" t="str">
        <f t="shared" si="103"/>
        <v>9k+</v>
      </c>
      <c r="R718" t="str">
        <f t="shared" si="104"/>
        <v>&lt;6k</v>
      </c>
      <c r="S718" t="str">
        <f t="shared" si="105"/>
        <v>&lt;3</v>
      </c>
      <c r="T718" t="str">
        <f t="shared" si="106"/>
        <v>15-19</v>
      </c>
      <c r="U718" t="str">
        <f t="shared" si="107"/>
        <v>&lt;2</v>
      </c>
    </row>
    <row r="719" spans="2:21" x14ac:dyDescent="0.25">
      <c r="B719">
        <v>27</v>
      </c>
      <c r="C719">
        <v>1134</v>
      </c>
      <c r="D719">
        <v>16</v>
      </c>
      <c r="E719">
        <v>37</v>
      </c>
      <c r="F719">
        <v>2811</v>
      </c>
      <c r="G719">
        <v>12086</v>
      </c>
      <c r="H719">
        <v>9</v>
      </c>
      <c r="I719">
        <v>14</v>
      </c>
      <c r="J719">
        <v>2</v>
      </c>
      <c r="M719" t="str">
        <f t="shared" si="99"/>
        <v>18-29</v>
      </c>
      <c r="N719" t="str">
        <f t="shared" si="100"/>
        <v>1000-1300</v>
      </c>
      <c r="O719" t="str">
        <f t="shared" si="101"/>
        <v>9-16</v>
      </c>
      <c r="P719" t="str">
        <f t="shared" si="102"/>
        <v>&lt;45</v>
      </c>
      <c r="Q719" t="str">
        <f t="shared" si="103"/>
        <v>2k-4k</v>
      </c>
      <c r="R719" t="str">
        <f t="shared" si="104"/>
        <v>11k-16k</v>
      </c>
      <c r="S719" t="str">
        <f t="shared" si="105"/>
        <v>5+</v>
      </c>
      <c r="T719" t="str">
        <f t="shared" si="106"/>
        <v>13-15</v>
      </c>
      <c r="U719" t="str">
        <f t="shared" si="107"/>
        <v>&lt;2</v>
      </c>
    </row>
    <row r="720" spans="2:21" x14ac:dyDescent="0.25">
      <c r="B720">
        <v>45</v>
      </c>
      <c r="C720">
        <v>248</v>
      </c>
      <c r="D720">
        <v>23</v>
      </c>
      <c r="E720">
        <v>42</v>
      </c>
      <c r="F720">
        <v>3633</v>
      </c>
      <c r="G720">
        <v>14039</v>
      </c>
      <c r="H720">
        <v>1</v>
      </c>
      <c r="I720">
        <v>15</v>
      </c>
      <c r="J720">
        <v>2</v>
      </c>
      <c r="M720" t="str">
        <f t="shared" si="99"/>
        <v>38-45</v>
      </c>
      <c r="N720" t="str">
        <f t="shared" si="100"/>
        <v>UPTO 400</v>
      </c>
      <c r="O720" t="str">
        <f t="shared" si="101"/>
        <v>16+</v>
      </c>
      <c r="P720" t="str">
        <f t="shared" si="102"/>
        <v>&lt;45</v>
      </c>
      <c r="Q720" t="str">
        <f t="shared" si="103"/>
        <v>2k-4k</v>
      </c>
      <c r="R720" t="str">
        <f t="shared" si="104"/>
        <v>11k-16k</v>
      </c>
      <c r="S720" t="str">
        <f t="shared" si="105"/>
        <v>0</v>
      </c>
      <c r="T720" t="str">
        <f t="shared" si="106"/>
        <v>13-15</v>
      </c>
      <c r="U720" t="str">
        <f t="shared" si="107"/>
        <v>&lt;2</v>
      </c>
    </row>
    <row r="721" spans="2:21" x14ac:dyDescent="0.25">
      <c r="B721">
        <v>47</v>
      </c>
      <c r="C721">
        <v>955</v>
      </c>
      <c r="D721">
        <v>4</v>
      </c>
      <c r="E721">
        <v>83</v>
      </c>
      <c r="F721">
        <v>4163</v>
      </c>
      <c r="G721">
        <v>8571</v>
      </c>
      <c r="H721">
        <v>1</v>
      </c>
      <c r="I721">
        <v>18</v>
      </c>
      <c r="J721">
        <v>0</v>
      </c>
      <c r="M721" t="str">
        <f t="shared" si="99"/>
        <v>45+</v>
      </c>
      <c r="N721" t="str">
        <f t="shared" si="100"/>
        <v>1000-1300</v>
      </c>
      <c r="O721" t="str">
        <f t="shared" si="101"/>
        <v>2-5</v>
      </c>
      <c r="P721" t="str">
        <f t="shared" si="102"/>
        <v>74-87</v>
      </c>
      <c r="Q721" t="str">
        <f t="shared" si="103"/>
        <v>2k-4k</v>
      </c>
      <c r="R721" t="str">
        <f t="shared" si="104"/>
        <v>6k-11k</v>
      </c>
      <c r="S721" t="str">
        <f t="shared" si="105"/>
        <v>0</v>
      </c>
      <c r="T721" t="str">
        <f t="shared" si="106"/>
        <v>15-19</v>
      </c>
      <c r="U721" t="str">
        <f t="shared" si="107"/>
        <v>&lt;2</v>
      </c>
    </row>
    <row r="722" spans="2:21" x14ac:dyDescent="0.25">
      <c r="B722">
        <v>30</v>
      </c>
      <c r="C722">
        <v>138</v>
      </c>
      <c r="D722">
        <v>22</v>
      </c>
      <c r="E722">
        <v>48</v>
      </c>
      <c r="F722">
        <v>2132</v>
      </c>
      <c r="G722">
        <v>11539</v>
      </c>
      <c r="H722">
        <v>4</v>
      </c>
      <c r="I722">
        <v>11</v>
      </c>
      <c r="J722">
        <v>2</v>
      </c>
      <c r="M722" t="str">
        <f t="shared" si="99"/>
        <v>29-34</v>
      </c>
      <c r="N722" t="str">
        <f t="shared" si="100"/>
        <v>UPTO 400</v>
      </c>
      <c r="O722" t="str">
        <f t="shared" si="101"/>
        <v>16+</v>
      </c>
      <c r="P722" t="str">
        <f t="shared" si="102"/>
        <v>45-59</v>
      </c>
      <c r="Q722" t="str">
        <f t="shared" si="103"/>
        <v>&lt;2k</v>
      </c>
      <c r="R722" t="str">
        <f t="shared" si="104"/>
        <v>6k-11k</v>
      </c>
      <c r="S722" t="str">
        <f t="shared" si="105"/>
        <v>&lt;5</v>
      </c>
      <c r="T722" t="str">
        <f t="shared" si="106"/>
        <v>&lt;12</v>
      </c>
      <c r="U722" t="str">
        <f t="shared" si="107"/>
        <v>&lt;2</v>
      </c>
    </row>
    <row r="723" spans="2:21" x14ac:dyDescent="0.25">
      <c r="B723">
        <v>50</v>
      </c>
      <c r="C723">
        <v>939</v>
      </c>
      <c r="D723">
        <v>24</v>
      </c>
      <c r="E723">
        <v>95</v>
      </c>
      <c r="F723">
        <v>13973</v>
      </c>
      <c r="G723">
        <v>4161</v>
      </c>
      <c r="H723">
        <v>3</v>
      </c>
      <c r="I723">
        <v>18</v>
      </c>
      <c r="J723">
        <v>2</v>
      </c>
      <c r="M723" t="str">
        <f t="shared" si="99"/>
        <v>45+</v>
      </c>
      <c r="N723" t="str">
        <f t="shared" si="100"/>
        <v>1000-1300</v>
      </c>
      <c r="O723" t="str">
        <f t="shared" si="101"/>
        <v>16+</v>
      </c>
      <c r="P723" t="str">
        <f t="shared" si="102"/>
        <v>87+</v>
      </c>
      <c r="Q723" t="str">
        <f t="shared" si="103"/>
        <v>9k+</v>
      </c>
      <c r="R723" t="str">
        <f t="shared" si="104"/>
        <v>&lt;6k</v>
      </c>
      <c r="S723" t="str">
        <f t="shared" si="105"/>
        <v>&lt;3</v>
      </c>
      <c r="T723" t="str">
        <f t="shared" si="106"/>
        <v>15-19</v>
      </c>
      <c r="U723" t="str">
        <f t="shared" si="107"/>
        <v>&lt;2</v>
      </c>
    </row>
    <row r="724" spans="2:21" x14ac:dyDescent="0.25">
      <c r="B724">
        <v>38</v>
      </c>
      <c r="C724">
        <v>1391</v>
      </c>
      <c r="D724">
        <v>10</v>
      </c>
      <c r="E724">
        <v>66</v>
      </c>
      <c r="F724">
        <v>2684</v>
      </c>
      <c r="G724">
        <v>12127</v>
      </c>
      <c r="H724">
        <v>0</v>
      </c>
      <c r="I724">
        <v>17</v>
      </c>
      <c r="J724">
        <v>0</v>
      </c>
      <c r="M724" t="str">
        <f t="shared" si="99"/>
        <v>34-38</v>
      </c>
      <c r="N724" t="str">
        <f t="shared" si="100"/>
        <v>1300+</v>
      </c>
      <c r="O724" t="str">
        <f t="shared" si="101"/>
        <v>9-16</v>
      </c>
      <c r="P724" t="str">
        <f t="shared" si="102"/>
        <v>59-74</v>
      </c>
      <c r="Q724" t="str">
        <f t="shared" si="103"/>
        <v>&lt;2k</v>
      </c>
      <c r="R724" t="str">
        <f t="shared" si="104"/>
        <v>11k-16k</v>
      </c>
      <c r="S724" t="str">
        <f t="shared" si="105"/>
        <v>0</v>
      </c>
      <c r="T724" t="str">
        <f t="shared" si="106"/>
        <v>15-19</v>
      </c>
      <c r="U724" t="str">
        <f t="shared" si="107"/>
        <v>&lt;2</v>
      </c>
    </row>
    <row r="725" spans="2:21" x14ac:dyDescent="0.25">
      <c r="B725">
        <v>46</v>
      </c>
      <c r="C725">
        <v>566</v>
      </c>
      <c r="D725">
        <v>7</v>
      </c>
      <c r="E725">
        <v>75</v>
      </c>
      <c r="F725">
        <v>10845</v>
      </c>
      <c r="G725">
        <v>24208</v>
      </c>
      <c r="H725">
        <v>6</v>
      </c>
      <c r="I725">
        <v>13</v>
      </c>
      <c r="J725">
        <v>3</v>
      </c>
      <c r="M725" t="str">
        <f t="shared" si="99"/>
        <v>45+</v>
      </c>
      <c r="N725" t="str">
        <f t="shared" si="100"/>
        <v>400-700</v>
      </c>
      <c r="O725" t="str">
        <f t="shared" si="101"/>
        <v>5-9</v>
      </c>
      <c r="P725" t="str">
        <f t="shared" si="102"/>
        <v>74-87</v>
      </c>
      <c r="Q725" t="str">
        <f t="shared" si="103"/>
        <v>9k+</v>
      </c>
      <c r="R725" t="str">
        <f t="shared" si="104"/>
        <v>21k</v>
      </c>
      <c r="S725" t="str">
        <f t="shared" si="105"/>
        <v>5+</v>
      </c>
      <c r="T725" t="str">
        <f t="shared" si="106"/>
        <v>13</v>
      </c>
      <c r="U725" t="str">
        <f t="shared" si="107"/>
        <v>3</v>
      </c>
    </row>
    <row r="726" spans="2:21" x14ac:dyDescent="0.25">
      <c r="B726">
        <v>24</v>
      </c>
      <c r="C726">
        <v>1206</v>
      </c>
      <c r="D726">
        <v>17</v>
      </c>
      <c r="E726">
        <v>41</v>
      </c>
      <c r="F726">
        <v>4377</v>
      </c>
      <c r="G726">
        <v>24117</v>
      </c>
      <c r="H726">
        <v>1</v>
      </c>
      <c r="I726">
        <v>15</v>
      </c>
      <c r="J726">
        <v>6</v>
      </c>
      <c r="M726" t="str">
        <f t="shared" si="99"/>
        <v>18-29</v>
      </c>
      <c r="N726" t="str">
        <f t="shared" si="100"/>
        <v>1000-1300</v>
      </c>
      <c r="O726" t="str">
        <f t="shared" si="101"/>
        <v>16+</v>
      </c>
      <c r="P726" t="str">
        <f t="shared" si="102"/>
        <v>&lt;45</v>
      </c>
      <c r="Q726" t="str">
        <f t="shared" si="103"/>
        <v>4k-5k</v>
      </c>
      <c r="R726" t="str">
        <f t="shared" si="104"/>
        <v>21k</v>
      </c>
      <c r="S726" t="str">
        <f t="shared" si="105"/>
        <v>0</v>
      </c>
      <c r="T726" t="str">
        <f t="shared" si="106"/>
        <v>13-15</v>
      </c>
      <c r="U726" t="str">
        <f t="shared" si="107"/>
        <v>4+</v>
      </c>
    </row>
    <row r="727" spans="2:21" x14ac:dyDescent="0.25">
      <c r="B727">
        <v>35</v>
      </c>
      <c r="C727">
        <v>622</v>
      </c>
      <c r="D727">
        <v>14</v>
      </c>
      <c r="E727">
        <v>39</v>
      </c>
      <c r="F727">
        <v>3743</v>
      </c>
      <c r="G727">
        <v>10074</v>
      </c>
      <c r="H727">
        <v>1</v>
      </c>
      <c r="I727">
        <v>24</v>
      </c>
      <c r="J727">
        <v>2</v>
      </c>
      <c r="M727" t="str">
        <f t="shared" si="99"/>
        <v>34-38</v>
      </c>
      <c r="N727" t="str">
        <f t="shared" si="100"/>
        <v>400-700</v>
      </c>
      <c r="O727" t="str">
        <f t="shared" si="101"/>
        <v>9-16</v>
      </c>
      <c r="P727" t="str">
        <f t="shared" si="102"/>
        <v>&lt;45</v>
      </c>
      <c r="Q727" t="str">
        <f t="shared" si="103"/>
        <v>2k-4k</v>
      </c>
      <c r="R727" t="str">
        <f t="shared" si="104"/>
        <v>6k-11k</v>
      </c>
      <c r="S727" t="str">
        <f t="shared" si="105"/>
        <v>0</v>
      </c>
      <c r="T727" t="str">
        <f t="shared" si="106"/>
        <v>19+</v>
      </c>
      <c r="U727" t="str">
        <f t="shared" si="107"/>
        <v>&lt;2</v>
      </c>
    </row>
    <row r="728" spans="2:21" x14ac:dyDescent="0.25">
      <c r="B728">
        <v>31</v>
      </c>
      <c r="C728">
        <v>853</v>
      </c>
      <c r="D728">
        <v>1</v>
      </c>
      <c r="E728">
        <v>96</v>
      </c>
      <c r="F728">
        <v>4148</v>
      </c>
      <c r="G728">
        <v>11275</v>
      </c>
      <c r="H728">
        <v>1</v>
      </c>
      <c r="I728">
        <v>12</v>
      </c>
      <c r="J728">
        <v>1</v>
      </c>
      <c r="M728" t="str">
        <f t="shared" si="99"/>
        <v>29-34</v>
      </c>
      <c r="N728" t="str">
        <f t="shared" si="100"/>
        <v>700-1000</v>
      </c>
      <c r="O728" t="str">
        <f t="shared" si="101"/>
        <v>&lt;2</v>
      </c>
      <c r="P728" t="str">
        <f t="shared" si="102"/>
        <v>87+</v>
      </c>
      <c r="Q728" t="str">
        <f t="shared" si="103"/>
        <v>2k-4k</v>
      </c>
      <c r="R728" t="str">
        <f t="shared" si="104"/>
        <v>6k-11k</v>
      </c>
      <c r="S728" t="str">
        <f t="shared" si="105"/>
        <v>0</v>
      </c>
      <c r="T728" t="str">
        <f t="shared" si="106"/>
        <v>&lt;12</v>
      </c>
      <c r="U728" t="str">
        <f t="shared" si="107"/>
        <v>&lt;2</v>
      </c>
    </row>
    <row r="729" spans="2:21" x14ac:dyDescent="0.25">
      <c r="B729">
        <v>18</v>
      </c>
      <c r="C729">
        <v>287</v>
      </c>
      <c r="D729">
        <v>5</v>
      </c>
      <c r="E729">
        <v>73</v>
      </c>
      <c r="F729">
        <v>1051</v>
      </c>
      <c r="G729">
        <v>13493</v>
      </c>
      <c r="H729">
        <v>1</v>
      </c>
      <c r="I729">
        <v>15</v>
      </c>
      <c r="J729">
        <v>2</v>
      </c>
      <c r="M729" t="str">
        <f t="shared" si="99"/>
        <v>18-29</v>
      </c>
      <c r="N729" t="str">
        <f t="shared" si="100"/>
        <v>UPTO 400</v>
      </c>
      <c r="O729" t="str">
        <f t="shared" si="101"/>
        <v>2-5</v>
      </c>
      <c r="P729" t="str">
        <f t="shared" si="102"/>
        <v>59-74</v>
      </c>
      <c r="Q729" t="str">
        <f t="shared" si="103"/>
        <v>&lt;2k</v>
      </c>
      <c r="R729" t="str">
        <f t="shared" si="104"/>
        <v>11k-16k</v>
      </c>
      <c r="S729" t="str">
        <f t="shared" si="105"/>
        <v>0</v>
      </c>
      <c r="T729" t="str">
        <f t="shared" si="106"/>
        <v>13-15</v>
      </c>
      <c r="U729" t="str">
        <f t="shared" si="107"/>
        <v>&lt;2</v>
      </c>
    </row>
    <row r="730" spans="2:21" x14ac:dyDescent="0.25">
      <c r="B730">
        <v>54</v>
      </c>
      <c r="C730">
        <v>1441</v>
      </c>
      <c r="D730">
        <v>17</v>
      </c>
      <c r="E730">
        <v>56</v>
      </c>
      <c r="F730">
        <v>10739</v>
      </c>
      <c r="G730">
        <v>13943</v>
      </c>
      <c r="H730">
        <v>8</v>
      </c>
      <c r="I730">
        <v>11</v>
      </c>
      <c r="J730">
        <v>2</v>
      </c>
      <c r="M730" t="str">
        <f t="shared" si="99"/>
        <v>45+</v>
      </c>
      <c r="N730" t="str">
        <f t="shared" si="100"/>
        <v>1300+</v>
      </c>
      <c r="O730" t="str">
        <f t="shared" si="101"/>
        <v>16+</v>
      </c>
      <c r="P730" t="str">
        <f t="shared" si="102"/>
        <v>45-59</v>
      </c>
      <c r="Q730" t="str">
        <f t="shared" si="103"/>
        <v>9k+</v>
      </c>
      <c r="R730" t="str">
        <f t="shared" si="104"/>
        <v>11k-16k</v>
      </c>
      <c r="S730" t="str">
        <f t="shared" si="105"/>
        <v>5+</v>
      </c>
      <c r="T730" t="str">
        <f t="shared" si="106"/>
        <v>&lt;12</v>
      </c>
      <c r="U730" t="str">
        <f t="shared" si="107"/>
        <v>&lt;2</v>
      </c>
    </row>
    <row r="731" spans="2:21" x14ac:dyDescent="0.25">
      <c r="B731">
        <v>35</v>
      </c>
      <c r="C731">
        <v>583</v>
      </c>
      <c r="D731">
        <v>25</v>
      </c>
      <c r="E731">
        <v>57</v>
      </c>
      <c r="F731">
        <v>10388</v>
      </c>
      <c r="G731">
        <v>6975</v>
      </c>
      <c r="H731">
        <v>1</v>
      </c>
      <c r="I731">
        <v>11</v>
      </c>
      <c r="J731">
        <v>3</v>
      </c>
      <c r="M731" t="str">
        <f t="shared" si="99"/>
        <v>34-38</v>
      </c>
      <c r="N731" t="str">
        <f t="shared" si="100"/>
        <v>400-700</v>
      </c>
      <c r="O731" t="str">
        <f t="shared" si="101"/>
        <v>16+</v>
      </c>
      <c r="P731" t="str">
        <f t="shared" si="102"/>
        <v>45-59</v>
      </c>
      <c r="Q731" t="str">
        <f t="shared" si="103"/>
        <v>9k+</v>
      </c>
      <c r="R731" t="str">
        <f t="shared" si="104"/>
        <v>6k-11k</v>
      </c>
      <c r="S731" t="str">
        <f t="shared" si="105"/>
        <v>0</v>
      </c>
      <c r="T731" t="str">
        <f t="shared" si="106"/>
        <v>&lt;12</v>
      </c>
      <c r="U731" t="str">
        <f t="shared" si="107"/>
        <v>3</v>
      </c>
    </row>
    <row r="732" spans="2:21" x14ac:dyDescent="0.25">
      <c r="B732">
        <v>30</v>
      </c>
      <c r="C732">
        <v>153</v>
      </c>
      <c r="D732">
        <v>8</v>
      </c>
      <c r="E732">
        <v>73</v>
      </c>
      <c r="F732">
        <v>11416</v>
      </c>
      <c r="G732">
        <v>17802</v>
      </c>
      <c r="H732">
        <v>0</v>
      </c>
      <c r="I732">
        <v>12</v>
      </c>
      <c r="J732">
        <v>4</v>
      </c>
      <c r="M732" t="str">
        <f t="shared" si="99"/>
        <v>29-34</v>
      </c>
      <c r="N732" t="str">
        <f t="shared" si="100"/>
        <v>UPTO 400</v>
      </c>
      <c r="O732" t="str">
        <f t="shared" si="101"/>
        <v>5-9</v>
      </c>
      <c r="P732" t="str">
        <f t="shared" si="102"/>
        <v>59-74</v>
      </c>
      <c r="Q732" t="str">
        <f t="shared" si="103"/>
        <v>9k+</v>
      </c>
      <c r="R732" t="str">
        <f t="shared" si="104"/>
        <v>16k-21k</v>
      </c>
      <c r="S732" t="str">
        <f t="shared" si="105"/>
        <v>0</v>
      </c>
      <c r="T732" t="str">
        <f t="shared" si="106"/>
        <v>&lt;12</v>
      </c>
      <c r="U732" t="str">
        <f t="shared" si="107"/>
        <v>4</v>
      </c>
    </row>
    <row r="733" spans="2:21" x14ac:dyDescent="0.25">
      <c r="B733">
        <v>20</v>
      </c>
      <c r="C733">
        <v>1097</v>
      </c>
      <c r="D733">
        <v>11</v>
      </c>
      <c r="E733">
        <v>98</v>
      </c>
      <c r="F733">
        <v>2600</v>
      </c>
      <c r="G733">
        <v>18275</v>
      </c>
      <c r="H733">
        <v>1</v>
      </c>
      <c r="I733">
        <v>15</v>
      </c>
      <c r="J733">
        <v>2</v>
      </c>
      <c r="M733" t="str">
        <f t="shared" si="99"/>
        <v>18-29</v>
      </c>
      <c r="N733" t="str">
        <f t="shared" si="100"/>
        <v>1000-1300</v>
      </c>
      <c r="O733" t="str">
        <f t="shared" si="101"/>
        <v>9-16</v>
      </c>
      <c r="P733" t="str">
        <f t="shared" si="102"/>
        <v>87+</v>
      </c>
      <c r="Q733" t="str">
        <f t="shared" si="103"/>
        <v>&lt;2k</v>
      </c>
      <c r="R733" t="str">
        <f t="shared" si="104"/>
        <v>16k-21k</v>
      </c>
      <c r="S733" t="str">
        <f t="shared" si="105"/>
        <v>0</v>
      </c>
      <c r="T733" t="str">
        <f t="shared" si="106"/>
        <v>13-15</v>
      </c>
      <c r="U733" t="str">
        <f t="shared" si="107"/>
        <v>&lt;2</v>
      </c>
    </row>
    <row r="734" spans="2:21" x14ac:dyDescent="0.25">
      <c r="B734">
        <v>30</v>
      </c>
      <c r="C734">
        <v>109</v>
      </c>
      <c r="D734">
        <v>5</v>
      </c>
      <c r="E734">
        <v>60</v>
      </c>
      <c r="F734">
        <v>2422</v>
      </c>
      <c r="G734">
        <v>25725</v>
      </c>
      <c r="H734">
        <v>0</v>
      </c>
      <c r="I734">
        <v>17</v>
      </c>
      <c r="J734">
        <v>3</v>
      </c>
      <c r="M734" t="str">
        <f t="shared" si="99"/>
        <v>29-34</v>
      </c>
      <c r="N734" t="str">
        <f t="shared" si="100"/>
        <v>UPTO 400</v>
      </c>
      <c r="O734" t="str">
        <f t="shared" si="101"/>
        <v>2-5</v>
      </c>
      <c r="P734" t="str">
        <f t="shared" si="102"/>
        <v>59-74</v>
      </c>
      <c r="Q734" t="str">
        <f t="shared" si="103"/>
        <v>&lt;2k</v>
      </c>
      <c r="R734" t="str">
        <f t="shared" si="104"/>
        <v>21k</v>
      </c>
      <c r="S734" t="str">
        <f t="shared" si="105"/>
        <v>0</v>
      </c>
      <c r="T734" t="str">
        <f t="shared" si="106"/>
        <v>15-19</v>
      </c>
      <c r="U734" t="str">
        <f t="shared" si="107"/>
        <v>3</v>
      </c>
    </row>
    <row r="735" spans="2:21" x14ac:dyDescent="0.25">
      <c r="B735">
        <v>26</v>
      </c>
      <c r="C735">
        <v>1066</v>
      </c>
      <c r="D735">
        <v>2</v>
      </c>
      <c r="E735">
        <v>32</v>
      </c>
      <c r="F735">
        <v>5472</v>
      </c>
      <c r="G735">
        <v>3334</v>
      </c>
      <c r="H735">
        <v>1</v>
      </c>
      <c r="I735">
        <v>12</v>
      </c>
      <c r="J735">
        <v>2</v>
      </c>
      <c r="M735" t="str">
        <f t="shared" si="99"/>
        <v>18-29</v>
      </c>
      <c r="N735" t="str">
        <f t="shared" si="100"/>
        <v>1000-1300</v>
      </c>
      <c r="O735" t="str">
        <f t="shared" si="101"/>
        <v>&lt;2</v>
      </c>
      <c r="P735" t="str">
        <f t="shared" si="102"/>
        <v>&lt;45</v>
      </c>
      <c r="Q735" t="str">
        <f t="shared" si="103"/>
        <v>4k-5k</v>
      </c>
      <c r="R735" t="str">
        <f t="shared" si="104"/>
        <v>&lt;6k</v>
      </c>
      <c r="S735" t="str">
        <f t="shared" si="105"/>
        <v>0</v>
      </c>
      <c r="T735" t="str">
        <f t="shared" si="106"/>
        <v>&lt;12</v>
      </c>
      <c r="U735" t="str">
        <f t="shared" si="107"/>
        <v>&lt;2</v>
      </c>
    </row>
    <row r="736" spans="2:21" x14ac:dyDescent="0.25">
      <c r="B736">
        <v>22</v>
      </c>
      <c r="C736">
        <v>217</v>
      </c>
      <c r="D736">
        <v>8</v>
      </c>
      <c r="E736">
        <v>94</v>
      </c>
      <c r="F736">
        <v>2451</v>
      </c>
      <c r="G736">
        <v>6881</v>
      </c>
      <c r="H736">
        <v>1</v>
      </c>
      <c r="I736">
        <v>15</v>
      </c>
      <c r="J736">
        <v>3</v>
      </c>
      <c r="M736" t="str">
        <f t="shared" si="99"/>
        <v>18-29</v>
      </c>
      <c r="N736" t="str">
        <f t="shared" si="100"/>
        <v>UPTO 400</v>
      </c>
      <c r="O736" t="str">
        <f t="shared" si="101"/>
        <v>5-9</v>
      </c>
      <c r="P736" t="str">
        <f t="shared" si="102"/>
        <v>87+</v>
      </c>
      <c r="Q736" t="str">
        <f t="shared" si="103"/>
        <v>&lt;2k</v>
      </c>
      <c r="R736" t="str">
        <f t="shared" si="104"/>
        <v>&lt;6k</v>
      </c>
      <c r="S736" t="str">
        <f t="shared" si="105"/>
        <v>0</v>
      </c>
      <c r="T736" t="str">
        <f t="shared" si="106"/>
        <v>13-15</v>
      </c>
      <c r="U736" t="str">
        <f t="shared" si="107"/>
        <v>3</v>
      </c>
    </row>
    <row r="737" spans="2:21" x14ac:dyDescent="0.25">
      <c r="B737">
        <v>48</v>
      </c>
      <c r="C737">
        <v>277</v>
      </c>
      <c r="D737">
        <v>6</v>
      </c>
      <c r="E737">
        <v>97</v>
      </c>
      <c r="F737">
        <v>4240</v>
      </c>
      <c r="G737">
        <v>13119</v>
      </c>
      <c r="H737">
        <v>2</v>
      </c>
      <c r="I737">
        <v>13</v>
      </c>
      <c r="J737">
        <v>0</v>
      </c>
      <c r="M737" t="str">
        <f t="shared" si="99"/>
        <v>45+</v>
      </c>
      <c r="N737" t="str">
        <f t="shared" si="100"/>
        <v>UPTO 400</v>
      </c>
      <c r="O737" t="str">
        <f t="shared" si="101"/>
        <v>5-9</v>
      </c>
      <c r="P737" t="str">
        <f t="shared" si="102"/>
        <v>87+</v>
      </c>
      <c r="Q737" t="str">
        <f t="shared" si="103"/>
        <v>2k-4k</v>
      </c>
      <c r="R737" t="str">
        <f t="shared" si="104"/>
        <v>11k-16k</v>
      </c>
      <c r="S737" t="str">
        <f t="shared" si="105"/>
        <v>&lt;3</v>
      </c>
      <c r="T737" t="str">
        <f t="shared" si="106"/>
        <v>13</v>
      </c>
      <c r="U737" t="str">
        <f t="shared" si="107"/>
        <v>&lt;2</v>
      </c>
    </row>
    <row r="738" spans="2:21" x14ac:dyDescent="0.25">
      <c r="B738">
        <v>48</v>
      </c>
      <c r="C738">
        <v>1355</v>
      </c>
      <c r="D738">
        <v>4</v>
      </c>
      <c r="E738">
        <v>78</v>
      </c>
      <c r="F738">
        <v>10999</v>
      </c>
      <c r="G738">
        <v>22245</v>
      </c>
      <c r="H738">
        <v>7</v>
      </c>
      <c r="I738">
        <v>14</v>
      </c>
      <c r="J738">
        <v>3</v>
      </c>
      <c r="M738" t="str">
        <f t="shared" si="99"/>
        <v>45+</v>
      </c>
      <c r="N738" t="str">
        <f t="shared" si="100"/>
        <v>1300+</v>
      </c>
      <c r="O738" t="str">
        <f t="shared" si="101"/>
        <v>2-5</v>
      </c>
      <c r="P738" t="str">
        <f t="shared" si="102"/>
        <v>74-87</v>
      </c>
      <c r="Q738" t="str">
        <f t="shared" si="103"/>
        <v>9k+</v>
      </c>
      <c r="R738" t="str">
        <f t="shared" si="104"/>
        <v>21k</v>
      </c>
      <c r="S738" t="str">
        <f t="shared" si="105"/>
        <v>5+</v>
      </c>
      <c r="T738" t="str">
        <f t="shared" si="106"/>
        <v>13-15</v>
      </c>
      <c r="U738" t="str">
        <f t="shared" si="107"/>
        <v>3</v>
      </c>
    </row>
    <row r="739" spans="2:21" x14ac:dyDescent="0.25">
      <c r="B739">
        <v>41</v>
      </c>
      <c r="C739">
        <v>549</v>
      </c>
      <c r="D739">
        <v>7</v>
      </c>
      <c r="E739">
        <v>42</v>
      </c>
      <c r="F739">
        <v>5003</v>
      </c>
      <c r="G739">
        <v>23371</v>
      </c>
      <c r="H739">
        <v>6</v>
      </c>
      <c r="I739">
        <v>14</v>
      </c>
      <c r="J739">
        <v>6</v>
      </c>
      <c r="M739" t="str">
        <f t="shared" si="99"/>
        <v>38-45</v>
      </c>
      <c r="N739" t="str">
        <f t="shared" si="100"/>
        <v>400-700</v>
      </c>
      <c r="O739" t="str">
        <f t="shared" si="101"/>
        <v>5-9</v>
      </c>
      <c r="P739" t="str">
        <f t="shared" si="102"/>
        <v>&lt;45</v>
      </c>
      <c r="Q739" t="str">
        <f t="shared" si="103"/>
        <v>4k-5k</v>
      </c>
      <c r="R739" t="str">
        <f t="shared" si="104"/>
        <v>21k</v>
      </c>
      <c r="S739" t="str">
        <f t="shared" si="105"/>
        <v>5+</v>
      </c>
      <c r="T739" t="str">
        <f t="shared" si="106"/>
        <v>13-15</v>
      </c>
      <c r="U739" t="str">
        <f t="shared" si="107"/>
        <v>4+</v>
      </c>
    </row>
    <row r="740" spans="2:21" x14ac:dyDescent="0.25">
      <c r="B740">
        <v>39</v>
      </c>
      <c r="C740">
        <v>466</v>
      </c>
      <c r="D740">
        <v>1</v>
      </c>
      <c r="E740">
        <v>65</v>
      </c>
      <c r="F740">
        <v>12742</v>
      </c>
      <c r="G740">
        <v>7060</v>
      </c>
      <c r="H740">
        <v>1</v>
      </c>
      <c r="I740">
        <v>16</v>
      </c>
      <c r="J740">
        <v>3</v>
      </c>
      <c r="M740" t="str">
        <f t="shared" si="99"/>
        <v>38-45</v>
      </c>
      <c r="N740" t="str">
        <f t="shared" si="100"/>
        <v>400-700</v>
      </c>
      <c r="O740" t="str">
        <f t="shared" si="101"/>
        <v>&lt;2</v>
      </c>
      <c r="P740" t="str">
        <f t="shared" si="102"/>
        <v>59-74</v>
      </c>
      <c r="Q740" t="str">
        <f t="shared" si="103"/>
        <v>9k+</v>
      </c>
      <c r="R740" t="str">
        <f t="shared" si="104"/>
        <v>6k-11k</v>
      </c>
      <c r="S740" t="str">
        <f t="shared" si="105"/>
        <v>0</v>
      </c>
      <c r="T740" t="str">
        <f t="shared" si="106"/>
        <v>15-19</v>
      </c>
      <c r="U740" t="str">
        <f t="shared" si="107"/>
        <v>3</v>
      </c>
    </row>
    <row r="741" spans="2:21" x14ac:dyDescent="0.25">
      <c r="B741">
        <v>27</v>
      </c>
      <c r="C741">
        <v>1055</v>
      </c>
      <c r="D741">
        <v>2</v>
      </c>
      <c r="E741">
        <v>47</v>
      </c>
      <c r="F741">
        <v>4227</v>
      </c>
      <c r="G741">
        <v>4658</v>
      </c>
      <c r="H741">
        <v>0</v>
      </c>
      <c r="I741">
        <v>18</v>
      </c>
      <c r="J741">
        <v>2</v>
      </c>
      <c r="M741" t="str">
        <f t="shared" si="99"/>
        <v>18-29</v>
      </c>
      <c r="N741" t="str">
        <f t="shared" si="100"/>
        <v>1000-1300</v>
      </c>
      <c r="O741" t="str">
        <f t="shared" si="101"/>
        <v>&lt;2</v>
      </c>
      <c r="P741" t="str">
        <f t="shared" si="102"/>
        <v>45-59</v>
      </c>
      <c r="Q741" t="str">
        <f t="shared" si="103"/>
        <v>2k-4k</v>
      </c>
      <c r="R741" t="str">
        <f t="shared" si="104"/>
        <v>&lt;6k</v>
      </c>
      <c r="S741" t="str">
        <f t="shared" si="105"/>
        <v>0</v>
      </c>
      <c r="T741" t="str">
        <f t="shared" si="106"/>
        <v>15-19</v>
      </c>
      <c r="U741" t="str">
        <f t="shared" si="107"/>
        <v>&lt;2</v>
      </c>
    </row>
    <row r="742" spans="2:21" x14ac:dyDescent="0.25">
      <c r="B742">
        <v>35</v>
      </c>
      <c r="C742">
        <v>802</v>
      </c>
      <c r="D742">
        <v>10</v>
      </c>
      <c r="E742">
        <v>45</v>
      </c>
      <c r="F742">
        <v>3917</v>
      </c>
      <c r="G742">
        <v>9541</v>
      </c>
      <c r="H742">
        <v>1</v>
      </c>
      <c r="I742">
        <v>20</v>
      </c>
      <c r="J742">
        <v>4</v>
      </c>
      <c r="M742" t="str">
        <f t="shared" si="99"/>
        <v>34-38</v>
      </c>
      <c r="N742" t="str">
        <f t="shared" si="100"/>
        <v>700-1000</v>
      </c>
      <c r="O742" t="str">
        <f t="shared" si="101"/>
        <v>9-16</v>
      </c>
      <c r="P742" t="str">
        <f t="shared" si="102"/>
        <v>&lt;45</v>
      </c>
      <c r="Q742" t="str">
        <f t="shared" si="103"/>
        <v>2k-4k</v>
      </c>
      <c r="R742" t="str">
        <f t="shared" si="104"/>
        <v>6k-11k</v>
      </c>
      <c r="S742" t="str">
        <f t="shared" si="105"/>
        <v>0</v>
      </c>
      <c r="T742" t="str">
        <f t="shared" si="106"/>
        <v>19+</v>
      </c>
      <c r="U742" t="str">
        <f t="shared" si="107"/>
        <v>4</v>
      </c>
    </row>
    <row r="743" spans="2:21" x14ac:dyDescent="0.25">
      <c r="B743">
        <v>42</v>
      </c>
      <c r="C743">
        <v>265</v>
      </c>
      <c r="D743">
        <v>5</v>
      </c>
      <c r="E743">
        <v>90</v>
      </c>
      <c r="F743">
        <v>18303</v>
      </c>
      <c r="G743">
        <v>7770</v>
      </c>
      <c r="H743">
        <v>6</v>
      </c>
      <c r="I743">
        <v>13</v>
      </c>
      <c r="J743">
        <v>3</v>
      </c>
      <c r="M743" t="str">
        <f t="shared" si="99"/>
        <v>38-45</v>
      </c>
      <c r="N743" t="str">
        <f t="shared" si="100"/>
        <v>UPTO 400</v>
      </c>
      <c r="O743" t="str">
        <f t="shared" si="101"/>
        <v>2-5</v>
      </c>
      <c r="P743" t="str">
        <f t="shared" si="102"/>
        <v>87+</v>
      </c>
      <c r="Q743" t="str">
        <f t="shared" si="103"/>
        <v>9k+</v>
      </c>
      <c r="R743" t="str">
        <f t="shared" si="104"/>
        <v>6k-11k</v>
      </c>
      <c r="S743" t="str">
        <f t="shared" si="105"/>
        <v>5+</v>
      </c>
      <c r="T743" t="str">
        <f t="shared" si="106"/>
        <v>13</v>
      </c>
      <c r="U743" t="str">
        <f t="shared" si="107"/>
        <v>3</v>
      </c>
    </row>
    <row r="744" spans="2:21" x14ac:dyDescent="0.25">
      <c r="B744">
        <v>50</v>
      </c>
      <c r="C744">
        <v>804</v>
      </c>
      <c r="D744">
        <v>9</v>
      </c>
      <c r="E744">
        <v>64</v>
      </c>
      <c r="F744">
        <v>2380</v>
      </c>
      <c r="G744">
        <v>20165</v>
      </c>
      <c r="H744">
        <v>4</v>
      </c>
      <c r="I744">
        <v>18</v>
      </c>
      <c r="J744">
        <v>5</v>
      </c>
      <c r="M744" t="str">
        <f t="shared" si="99"/>
        <v>45+</v>
      </c>
      <c r="N744" t="str">
        <f t="shared" si="100"/>
        <v>700-1000</v>
      </c>
      <c r="O744" t="str">
        <f t="shared" si="101"/>
        <v>5-9</v>
      </c>
      <c r="P744" t="str">
        <f t="shared" si="102"/>
        <v>59-74</v>
      </c>
      <c r="Q744" t="str">
        <f t="shared" si="103"/>
        <v>&lt;2k</v>
      </c>
      <c r="R744" t="str">
        <f t="shared" si="104"/>
        <v>16k-21k</v>
      </c>
      <c r="S744" t="str">
        <f t="shared" si="105"/>
        <v>&lt;5</v>
      </c>
      <c r="T744" t="str">
        <f t="shared" si="106"/>
        <v>15-19</v>
      </c>
      <c r="U744" t="str">
        <f t="shared" si="107"/>
        <v>4+</v>
      </c>
    </row>
    <row r="745" spans="2:21" x14ac:dyDescent="0.25">
      <c r="B745">
        <v>59</v>
      </c>
      <c r="C745">
        <v>715</v>
      </c>
      <c r="D745">
        <v>2</v>
      </c>
      <c r="E745">
        <v>69</v>
      </c>
      <c r="F745">
        <v>13726</v>
      </c>
      <c r="G745">
        <v>21829</v>
      </c>
      <c r="H745">
        <v>3</v>
      </c>
      <c r="I745">
        <v>13</v>
      </c>
      <c r="J745">
        <v>4</v>
      </c>
      <c r="M745" t="str">
        <f t="shared" si="99"/>
        <v>45+</v>
      </c>
      <c r="N745" t="str">
        <f t="shared" si="100"/>
        <v>700-1000</v>
      </c>
      <c r="O745" t="str">
        <f t="shared" si="101"/>
        <v>&lt;2</v>
      </c>
      <c r="P745" t="str">
        <f t="shared" si="102"/>
        <v>59-74</v>
      </c>
      <c r="Q745" t="str">
        <f t="shared" si="103"/>
        <v>9k+</v>
      </c>
      <c r="R745" t="str">
        <f t="shared" si="104"/>
        <v>21k</v>
      </c>
      <c r="S745" t="str">
        <f t="shared" si="105"/>
        <v>&lt;3</v>
      </c>
      <c r="T745" t="str">
        <f t="shared" si="106"/>
        <v>13</v>
      </c>
      <c r="U745" t="str">
        <f t="shared" si="107"/>
        <v>4</v>
      </c>
    </row>
    <row r="746" spans="2:21" x14ac:dyDescent="0.25">
      <c r="B746">
        <v>37</v>
      </c>
      <c r="C746">
        <v>1141</v>
      </c>
      <c r="D746">
        <v>11</v>
      </c>
      <c r="E746">
        <v>61</v>
      </c>
      <c r="F746">
        <v>4777</v>
      </c>
      <c r="G746">
        <v>14382</v>
      </c>
      <c r="H746">
        <v>5</v>
      </c>
      <c r="I746">
        <v>15</v>
      </c>
      <c r="J746">
        <v>2</v>
      </c>
      <c r="M746" t="str">
        <f t="shared" si="99"/>
        <v>34-38</v>
      </c>
      <c r="N746" t="str">
        <f t="shared" si="100"/>
        <v>1000-1300</v>
      </c>
      <c r="O746" t="str">
        <f t="shared" si="101"/>
        <v>9-16</v>
      </c>
      <c r="P746" t="str">
        <f t="shared" si="102"/>
        <v>59-74</v>
      </c>
      <c r="Q746" t="str">
        <f t="shared" si="103"/>
        <v>4k-5k</v>
      </c>
      <c r="R746" t="str">
        <f t="shared" si="104"/>
        <v>11k-16k</v>
      </c>
      <c r="S746" t="str">
        <f t="shared" si="105"/>
        <v>&lt;5</v>
      </c>
      <c r="T746" t="str">
        <f t="shared" si="106"/>
        <v>13-15</v>
      </c>
      <c r="U746" t="str">
        <f t="shared" si="107"/>
        <v>&lt;2</v>
      </c>
    </row>
    <row r="747" spans="2:21" x14ac:dyDescent="0.25">
      <c r="B747">
        <v>55</v>
      </c>
      <c r="C747">
        <v>135</v>
      </c>
      <c r="D747">
        <v>18</v>
      </c>
      <c r="E747">
        <v>62</v>
      </c>
      <c r="F747">
        <v>6385</v>
      </c>
      <c r="G747">
        <v>12992</v>
      </c>
      <c r="H747">
        <v>3</v>
      </c>
      <c r="I747">
        <v>14</v>
      </c>
      <c r="J747">
        <v>3</v>
      </c>
      <c r="M747" t="str">
        <f t="shared" si="99"/>
        <v>45+</v>
      </c>
      <c r="N747" t="str">
        <f t="shared" si="100"/>
        <v>UPTO 400</v>
      </c>
      <c r="O747" t="str">
        <f t="shared" si="101"/>
        <v>16+</v>
      </c>
      <c r="P747" t="str">
        <f t="shared" si="102"/>
        <v>59-74</v>
      </c>
      <c r="Q747" t="str">
        <f t="shared" si="103"/>
        <v>5k-9k</v>
      </c>
      <c r="R747" t="str">
        <f t="shared" si="104"/>
        <v>11k-16k</v>
      </c>
      <c r="S747" t="str">
        <f t="shared" si="105"/>
        <v>&lt;3</v>
      </c>
      <c r="T747" t="str">
        <f t="shared" si="106"/>
        <v>13-15</v>
      </c>
      <c r="U747" t="str">
        <f t="shared" si="107"/>
        <v>3</v>
      </c>
    </row>
    <row r="748" spans="2:21" x14ac:dyDescent="0.25">
      <c r="B748">
        <v>41</v>
      </c>
      <c r="C748">
        <v>247</v>
      </c>
      <c r="D748">
        <v>7</v>
      </c>
      <c r="E748">
        <v>55</v>
      </c>
      <c r="F748">
        <v>19973</v>
      </c>
      <c r="G748">
        <v>20284</v>
      </c>
      <c r="H748">
        <v>1</v>
      </c>
      <c r="I748">
        <v>22</v>
      </c>
      <c r="J748">
        <v>3</v>
      </c>
      <c r="M748" t="str">
        <f t="shared" si="99"/>
        <v>38-45</v>
      </c>
      <c r="N748" t="str">
        <f t="shared" si="100"/>
        <v>UPTO 400</v>
      </c>
      <c r="O748" t="str">
        <f t="shared" si="101"/>
        <v>5-9</v>
      </c>
      <c r="P748" t="str">
        <f t="shared" si="102"/>
        <v>45-59</v>
      </c>
      <c r="Q748" t="str">
        <f t="shared" si="103"/>
        <v>9k+</v>
      </c>
      <c r="R748" t="str">
        <f t="shared" si="104"/>
        <v>16k-21k</v>
      </c>
      <c r="S748" t="str">
        <f t="shared" si="105"/>
        <v>0</v>
      </c>
      <c r="T748" t="str">
        <f t="shared" si="106"/>
        <v>19+</v>
      </c>
      <c r="U748" t="str">
        <f t="shared" si="107"/>
        <v>3</v>
      </c>
    </row>
    <row r="749" spans="2:21" x14ac:dyDescent="0.25">
      <c r="B749">
        <v>38</v>
      </c>
      <c r="C749">
        <v>1035</v>
      </c>
      <c r="D749">
        <v>3</v>
      </c>
      <c r="E749">
        <v>42</v>
      </c>
      <c r="F749">
        <v>6861</v>
      </c>
      <c r="G749">
        <v>4981</v>
      </c>
      <c r="H749">
        <v>8</v>
      </c>
      <c r="I749">
        <v>12</v>
      </c>
      <c r="J749">
        <v>1</v>
      </c>
      <c r="M749" t="str">
        <f t="shared" si="99"/>
        <v>34-38</v>
      </c>
      <c r="N749" t="str">
        <f t="shared" si="100"/>
        <v>1000-1300</v>
      </c>
      <c r="O749" t="str">
        <f t="shared" si="101"/>
        <v>2-5</v>
      </c>
      <c r="P749" t="str">
        <f t="shared" si="102"/>
        <v>&lt;45</v>
      </c>
      <c r="Q749" t="str">
        <f t="shared" si="103"/>
        <v>5k-9k</v>
      </c>
      <c r="R749" t="str">
        <f t="shared" si="104"/>
        <v>&lt;6k</v>
      </c>
      <c r="S749" t="str">
        <f t="shared" si="105"/>
        <v>5+</v>
      </c>
      <c r="T749" t="str">
        <f t="shared" si="106"/>
        <v>&lt;12</v>
      </c>
      <c r="U749" t="str">
        <f t="shared" si="107"/>
        <v>&lt;2</v>
      </c>
    </row>
    <row r="750" spans="2:21" x14ac:dyDescent="0.25">
      <c r="B750">
        <v>26</v>
      </c>
      <c r="C750">
        <v>265</v>
      </c>
      <c r="D750">
        <v>29</v>
      </c>
      <c r="E750">
        <v>79</v>
      </c>
      <c r="F750">
        <v>4969</v>
      </c>
      <c r="G750">
        <v>21813</v>
      </c>
      <c r="H750">
        <v>8</v>
      </c>
      <c r="I750">
        <v>18</v>
      </c>
      <c r="J750">
        <v>6</v>
      </c>
      <c r="M750" t="str">
        <f t="shared" si="99"/>
        <v>18-29</v>
      </c>
      <c r="N750" t="str">
        <f t="shared" si="100"/>
        <v>UPTO 400</v>
      </c>
      <c r="O750" t="str">
        <f t="shared" si="101"/>
        <v>16+</v>
      </c>
      <c r="P750" t="str">
        <f t="shared" si="102"/>
        <v>74-87</v>
      </c>
      <c r="Q750" t="str">
        <f t="shared" si="103"/>
        <v>4k-5k</v>
      </c>
      <c r="R750" t="str">
        <f t="shared" si="104"/>
        <v>21k</v>
      </c>
      <c r="S750" t="str">
        <f t="shared" si="105"/>
        <v>5+</v>
      </c>
      <c r="T750" t="str">
        <f t="shared" si="106"/>
        <v>15-19</v>
      </c>
      <c r="U750" t="str">
        <f t="shared" si="107"/>
        <v>4+</v>
      </c>
    </row>
    <row r="751" spans="2:21" x14ac:dyDescent="0.25">
      <c r="B751">
        <v>52</v>
      </c>
      <c r="C751">
        <v>266</v>
      </c>
      <c r="D751">
        <v>2</v>
      </c>
      <c r="E751">
        <v>57</v>
      </c>
      <c r="F751">
        <v>19845</v>
      </c>
      <c r="G751">
        <v>25846</v>
      </c>
      <c r="H751">
        <v>1</v>
      </c>
      <c r="I751">
        <v>15</v>
      </c>
      <c r="J751">
        <v>3</v>
      </c>
      <c r="M751" t="str">
        <f t="shared" si="99"/>
        <v>45+</v>
      </c>
      <c r="N751" t="str">
        <f t="shared" si="100"/>
        <v>UPTO 400</v>
      </c>
      <c r="O751" t="str">
        <f t="shared" si="101"/>
        <v>&lt;2</v>
      </c>
      <c r="P751" t="str">
        <f t="shared" si="102"/>
        <v>45-59</v>
      </c>
      <c r="Q751" t="str">
        <f t="shared" si="103"/>
        <v>9k+</v>
      </c>
      <c r="R751" t="str">
        <f t="shared" si="104"/>
        <v>21k</v>
      </c>
      <c r="S751" t="str">
        <f t="shared" si="105"/>
        <v>0</v>
      </c>
      <c r="T751" t="str">
        <f t="shared" si="106"/>
        <v>13-15</v>
      </c>
      <c r="U751" t="str">
        <f t="shared" si="107"/>
        <v>3</v>
      </c>
    </row>
    <row r="752" spans="2:21" x14ac:dyDescent="0.25">
      <c r="B752">
        <v>44</v>
      </c>
      <c r="C752">
        <v>1448</v>
      </c>
      <c r="D752">
        <v>28</v>
      </c>
      <c r="E752">
        <v>53</v>
      </c>
      <c r="F752">
        <v>13320</v>
      </c>
      <c r="G752">
        <v>11737</v>
      </c>
      <c r="H752">
        <v>3</v>
      </c>
      <c r="I752">
        <v>18</v>
      </c>
      <c r="J752">
        <v>2</v>
      </c>
      <c r="M752" t="str">
        <f t="shared" si="99"/>
        <v>38-45</v>
      </c>
      <c r="N752" t="str">
        <f t="shared" si="100"/>
        <v>1300+</v>
      </c>
      <c r="O752" t="str">
        <f t="shared" si="101"/>
        <v>16+</v>
      </c>
      <c r="P752" t="str">
        <f t="shared" si="102"/>
        <v>45-59</v>
      </c>
      <c r="Q752" t="str">
        <f t="shared" si="103"/>
        <v>9k+</v>
      </c>
      <c r="R752" t="str">
        <f t="shared" si="104"/>
        <v>6k-11k</v>
      </c>
      <c r="S752" t="str">
        <f t="shared" si="105"/>
        <v>&lt;3</v>
      </c>
      <c r="T752" t="str">
        <f t="shared" si="106"/>
        <v>15-19</v>
      </c>
      <c r="U752" t="str">
        <f t="shared" si="107"/>
        <v>&lt;2</v>
      </c>
    </row>
    <row r="753" spans="2:21" x14ac:dyDescent="0.25">
      <c r="B753">
        <v>50</v>
      </c>
      <c r="C753">
        <v>145</v>
      </c>
      <c r="D753">
        <v>1</v>
      </c>
      <c r="E753">
        <v>95</v>
      </c>
      <c r="F753">
        <v>6347</v>
      </c>
      <c r="G753">
        <v>24920</v>
      </c>
      <c r="H753">
        <v>0</v>
      </c>
      <c r="I753">
        <v>12</v>
      </c>
      <c r="J753">
        <v>3</v>
      </c>
      <c r="M753" t="str">
        <f t="shared" si="99"/>
        <v>45+</v>
      </c>
      <c r="N753" t="str">
        <f t="shared" si="100"/>
        <v>UPTO 400</v>
      </c>
      <c r="O753" t="str">
        <f t="shared" si="101"/>
        <v>&lt;2</v>
      </c>
      <c r="P753" t="str">
        <f t="shared" si="102"/>
        <v>87+</v>
      </c>
      <c r="Q753" t="str">
        <f t="shared" si="103"/>
        <v>5k-9k</v>
      </c>
      <c r="R753" t="str">
        <f t="shared" si="104"/>
        <v>21k</v>
      </c>
      <c r="S753" t="str">
        <f t="shared" si="105"/>
        <v>0</v>
      </c>
      <c r="T753" t="str">
        <f t="shared" si="106"/>
        <v>&lt;12</v>
      </c>
      <c r="U753" t="str">
        <f t="shared" si="107"/>
        <v>3</v>
      </c>
    </row>
    <row r="754" spans="2:21" x14ac:dyDescent="0.25">
      <c r="B754">
        <v>36</v>
      </c>
      <c r="C754">
        <v>885</v>
      </c>
      <c r="D754">
        <v>16</v>
      </c>
      <c r="E754">
        <v>43</v>
      </c>
      <c r="F754">
        <v>2743</v>
      </c>
      <c r="G754">
        <v>8269</v>
      </c>
      <c r="H754">
        <v>1</v>
      </c>
      <c r="I754">
        <v>16</v>
      </c>
      <c r="J754">
        <v>1</v>
      </c>
      <c r="M754" t="str">
        <f t="shared" si="99"/>
        <v>34-38</v>
      </c>
      <c r="N754" t="str">
        <f t="shared" si="100"/>
        <v>700-1000</v>
      </c>
      <c r="O754" t="str">
        <f t="shared" si="101"/>
        <v>9-16</v>
      </c>
      <c r="P754" t="str">
        <f t="shared" si="102"/>
        <v>&lt;45</v>
      </c>
      <c r="Q754" t="str">
        <f t="shared" si="103"/>
        <v>2k-4k</v>
      </c>
      <c r="R754" t="str">
        <f t="shared" si="104"/>
        <v>6k-11k</v>
      </c>
      <c r="S754" t="str">
        <f t="shared" si="105"/>
        <v>0</v>
      </c>
      <c r="T754" t="str">
        <f t="shared" si="106"/>
        <v>15-19</v>
      </c>
      <c r="U754" t="str">
        <f t="shared" si="107"/>
        <v>&lt;2</v>
      </c>
    </row>
    <row r="755" spans="2:21" x14ac:dyDescent="0.25">
      <c r="B755">
        <v>39</v>
      </c>
      <c r="C755">
        <v>945</v>
      </c>
      <c r="D755">
        <v>22</v>
      </c>
      <c r="E755">
        <v>82</v>
      </c>
      <c r="F755">
        <v>6720</v>
      </c>
      <c r="G755">
        <v>5083</v>
      </c>
      <c r="H755">
        <v>1</v>
      </c>
      <c r="I755">
        <v>13</v>
      </c>
      <c r="J755">
        <v>2</v>
      </c>
      <c r="M755" t="str">
        <f t="shared" si="99"/>
        <v>38-45</v>
      </c>
      <c r="N755" t="str">
        <f t="shared" si="100"/>
        <v>1000-1300</v>
      </c>
      <c r="O755" t="str">
        <f t="shared" si="101"/>
        <v>16+</v>
      </c>
      <c r="P755" t="str">
        <f t="shared" si="102"/>
        <v>74-87</v>
      </c>
      <c r="Q755" t="str">
        <f t="shared" si="103"/>
        <v>5k-9k</v>
      </c>
      <c r="R755" t="str">
        <f t="shared" si="104"/>
        <v>&lt;6k</v>
      </c>
      <c r="S755" t="str">
        <f t="shared" si="105"/>
        <v>0</v>
      </c>
      <c r="T755" t="str">
        <f t="shared" si="106"/>
        <v>13</v>
      </c>
      <c r="U755" t="str">
        <f t="shared" si="107"/>
        <v>&lt;2</v>
      </c>
    </row>
    <row r="756" spans="2:21" x14ac:dyDescent="0.25">
      <c r="B756">
        <v>33</v>
      </c>
      <c r="C756">
        <v>1038</v>
      </c>
      <c r="D756">
        <v>8</v>
      </c>
      <c r="E756">
        <v>88</v>
      </c>
      <c r="F756">
        <v>2342</v>
      </c>
      <c r="G756">
        <v>21437</v>
      </c>
      <c r="H756">
        <v>0</v>
      </c>
      <c r="I756">
        <v>19</v>
      </c>
      <c r="J756">
        <v>2</v>
      </c>
      <c r="M756" t="str">
        <f t="shared" si="99"/>
        <v>29-34</v>
      </c>
      <c r="N756" t="str">
        <f t="shared" si="100"/>
        <v>1000-1300</v>
      </c>
      <c r="O756" t="str">
        <f t="shared" si="101"/>
        <v>5-9</v>
      </c>
      <c r="P756" t="str">
        <f t="shared" si="102"/>
        <v>87+</v>
      </c>
      <c r="Q756" t="str">
        <f t="shared" si="103"/>
        <v>&lt;2k</v>
      </c>
      <c r="R756" t="str">
        <f t="shared" si="104"/>
        <v>16k-21k</v>
      </c>
      <c r="S756" t="str">
        <f t="shared" si="105"/>
        <v>0</v>
      </c>
      <c r="T756" t="str">
        <f t="shared" si="106"/>
        <v>15-19</v>
      </c>
      <c r="U756" t="str">
        <f t="shared" si="107"/>
        <v>&lt;2</v>
      </c>
    </row>
    <row r="757" spans="2:21" x14ac:dyDescent="0.25">
      <c r="B757">
        <v>45</v>
      </c>
      <c r="C757">
        <v>1234</v>
      </c>
      <c r="D757">
        <v>11</v>
      </c>
      <c r="E757">
        <v>90</v>
      </c>
      <c r="F757">
        <v>17650</v>
      </c>
      <c r="G757">
        <v>5404</v>
      </c>
      <c r="H757">
        <v>3</v>
      </c>
      <c r="I757">
        <v>13</v>
      </c>
      <c r="J757">
        <v>4</v>
      </c>
      <c r="M757" t="str">
        <f t="shared" si="99"/>
        <v>38-45</v>
      </c>
      <c r="N757" t="str">
        <f t="shared" si="100"/>
        <v>1300+</v>
      </c>
      <c r="O757" t="str">
        <f t="shared" si="101"/>
        <v>9-16</v>
      </c>
      <c r="P757" t="str">
        <f t="shared" si="102"/>
        <v>87+</v>
      </c>
      <c r="Q757" t="str">
        <f t="shared" si="103"/>
        <v>9k+</v>
      </c>
      <c r="R757" t="str">
        <f t="shared" si="104"/>
        <v>&lt;6k</v>
      </c>
      <c r="S757" t="str">
        <f t="shared" si="105"/>
        <v>&lt;3</v>
      </c>
      <c r="T757" t="str">
        <f t="shared" si="106"/>
        <v>13</v>
      </c>
      <c r="U757" t="str">
        <f t="shared" si="107"/>
        <v>4</v>
      </c>
    </row>
    <row r="758" spans="2:21" x14ac:dyDescent="0.25">
      <c r="B758">
        <v>32</v>
      </c>
      <c r="C758">
        <v>809</v>
      </c>
      <c r="D758">
        <v>29</v>
      </c>
      <c r="E758">
        <v>69</v>
      </c>
      <c r="F758">
        <v>4025</v>
      </c>
      <c r="G758">
        <v>11135</v>
      </c>
      <c r="H758">
        <v>9</v>
      </c>
      <c r="I758">
        <v>12</v>
      </c>
      <c r="J758">
        <v>2</v>
      </c>
      <c r="M758" t="str">
        <f t="shared" si="99"/>
        <v>29-34</v>
      </c>
      <c r="N758" t="str">
        <f t="shared" si="100"/>
        <v>700-1000</v>
      </c>
      <c r="O758" t="str">
        <f t="shared" si="101"/>
        <v>16+</v>
      </c>
      <c r="P758" t="str">
        <f t="shared" si="102"/>
        <v>59-74</v>
      </c>
      <c r="Q758" t="str">
        <f t="shared" si="103"/>
        <v>2k-4k</v>
      </c>
      <c r="R758" t="str">
        <f t="shared" si="104"/>
        <v>6k-11k</v>
      </c>
      <c r="S758" t="str">
        <f t="shared" si="105"/>
        <v>5+</v>
      </c>
      <c r="T758" t="str">
        <f t="shared" si="106"/>
        <v>&lt;12</v>
      </c>
      <c r="U758" t="str">
        <f t="shared" si="107"/>
        <v>&lt;2</v>
      </c>
    </row>
    <row r="759" spans="2:21" x14ac:dyDescent="0.25">
      <c r="B759">
        <v>34</v>
      </c>
      <c r="C759">
        <v>216</v>
      </c>
      <c r="D759">
        <v>1</v>
      </c>
      <c r="E759">
        <v>75</v>
      </c>
      <c r="F759">
        <v>9725</v>
      </c>
      <c r="G759">
        <v>12278</v>
      </c>
      <c r="H759">
        <v>0</v>
      </c>
      <c r="I759">
        <v>11</v>
      </c>
      <c r="J759">
        <v>2</v>
      </c>
      <c r="M759" t="str">
        <f t="shared" si="99"/>
        <v>29-34</v>
      </c>
      <c r="N759" t="str">
        <f t="shared" si="100"/>
        <v>UPTO 400</v>
      </c>
      <c r="O759" t="str">
        <f t="shared" si="101"/>
        <v>&lt;2</v>
      </c>
      <c r="P759" t="str">
        <f t="shared" si="102"/>
        <v>74-87</v>
      </c>
      <c r="Q759" t="str">
        <f t="shared" si="103"/>
        <v>5k-9k</v>
      </c>
      <c r="R759" t="str">
        <f t="shared" si="104"/>
        <v>11k-16k</v>
      </c>
      <c r="S759" t="str">
        <f t="shared" si="105"/>
        <v>0</v>
      </c>
      <c r="T759" t="str">
        <f t="shared" si="106"/>
        <v>&lt;12</v>
      </c>
      <c r="U759" t="str">
        <f t="shared" si="107"/>
        <v>&lt;2</v>
      </c>
    </row>
    <row r="760" spans="2:21" x14ac:dyDescent="0.25">
      <c r="B760">
        <v>59</v>
      </c>
      <c r="C760">
        <v>1089</v>
      </c>
      <c r="D760">
        <v>1</v>
      </c>
      <c r="E760">
        <v>66</v>
      </c>
      <c r="F760">
        <v>11904</v>
      </c>
      <c r="G760">
        <v>11038</v>
      </c>
      <c r="H760">
        <v>3</v>
      </c>
      <c r="I760">
        <v>14</v>
      </c>
      <c r="J760">
        <v>1</v>
      </c>
      <c r="M760" t="str">
        <f t="shared" si="99"/>
        <v>45+</v>
      </c>
      <c r="N760" t="str">
        <f t="shared" si="100"/>
        <v>1000-1300</v>
      </c>
      <c r="O760" t="str">
        <f t="shared" si="101"/>
        <v>&lt;2</v>
      </c>
      <c r="P760" t="str">
        <f t="shared" si="102"/>
        <v>59-74</v>
      </c>
      <c r="Q760" t="str">
        <f t="shared" si="103"/>
        <v>9k+</v>
      </c>
      <c r="R760" t="str">
        <f t="shared" si="104"/>
        <v>6k-11k</v>
      </c>
      <c r="S760" t="str">
        <f t="shared" si="105"/>
        <v>&lt;3</v>
      </c>
      <c r="T760" t="str">
        <f t="shared" si="106"/>
        <v>13-15</v>
      </c>
      <c r="U760" t="str">
        <f t="shared" si="107"/>
        <v>&lt;2</v>
      </c>
    </row>
    <row r="761" spans="2:21" x14ac:dyDescent="0.25">
      <c r="B761">
        <v>45</v>
      </c>
      <c r="C761">
        <v>788</v>
      </c>
      <c r="D761">
        <v>24</v>
      </c>
      <c r="E761">
        <v>36</v>
      </c>
      <c r="F761">
        <v>2177</v>
      </c>
      <c r="G761">
        <v>8318</v>
      </c>
      <c r="H761">
        <v>1</v>
      </c>
      <c r="I761">
        <v>16</v>
      </c>
      <c r="J761">
        <v>3</v>
      </c>
      <c r="M761" t="str">
        <f t="shared" si="99"/>
        <v>38-45</v>
      </c>
      <c r="N761" t="str">
        <f t="shared" si="100"/>
        <v>700-1000</v>
      </c>
      <c r="O761" t="str">
        <f t="shared" si="101"/>
        <v>16+</v>
      </c>
      <c r="P761" t="str">
        <f t="shared" si="102"/>
        <v>&lt;45</v>
      </c>
      <c r="Q761" t="str">
        <f t="shared" si="103"/>
        <v>&lt;2k</v>
      </c>
      <c r="R761" t="str">
        <f t="shared" si="104"/>
        <v>6k-11k</v>
      </c>
      <c r="S761" t="str">
        <f t="shared" si="105"/>
        <v>0</v>
      </c>
      <c r="T761" t="str">
        <f t="shared" si="106"/>
        <v>15-19</v>
      </c>
      <c r="U761" t="str">
        <f t="shared" si="107"/>
        <v>3</v>
      </c>
    </row>
    <row r="762" spans="2:21" x14ac:dyDescent="0.25">
      <c r="B762">
        <v>53</v>
      </c>
      <c r="C762">
        <v>124</v>
      </c>
      <c r="D762">
        <v>2</v>
      </c>
      <c r="E762">
        <v>38</v>
      </c>
      <c r="F762">
        <v>7525</v>
      </c>
      <c r="G762">
        <v>23537</v>
      </c>
      <c r="H762">
        <v>2</v>
      </c>
      <c r="I762">
        <v>12</v>
      </c>
      <c r="J762">
        <v>2</v>
      </c>
      <c r="M762" t="str">
        <f t="shared" si="99"/>
        <v>45+</v>
      </c>
      <c r="N762" t="str">
        <f t="shared" si="100"/>
        <v>UPTO 400</v>
      </c>
      <c r="O762" t="str">
        <f t="shared" si="101"/>
        <v>&lt;2</v>
      </c>
      <c r="P762" t="str">
        <f t="shared" si="102"/>
        <v>&lt;45</v>
      </c>
      <c r="Q762" t="str">
        <f t="shared" si="103"/>
        <v>5k-9k</v>
      </c>
      <c r="R762" t="str">
        <f t="shared" si="104"/>
        <v>21k</v>
      </c>
      <c r="S762" t="str">
        <f t="shared" si="105"/>
        <v>&lt;3</v>
      </c>
      <c r="T762" t="str">
        <f t="shared" si="106"/>
        <v>&lt;12</v>
      </c>
      <c r="U762" t="str">
        <f t="shared" si="107"/>
        <v>&lt;2</v>
      </c>
    </row>
    <row r="763" spans="2:21" x14ac:dyDescent="0.25">
      <c r="B763">
        <v>36</v>
      </c>
      <c r="C763">
        <v>660</v>
      </c>
      <c r="D763">
        <v>15</v>
      </c>
      <c r="E763">
        <v>81</v>
      </c>
      <c r="F763">
        <v>4834</v>
      </c>
      <c r="G763">
        <v>7858</v>
      </c>
      <c r="H763">
        <v>7</v>
      </c>
      <c r="I763">
        <v>14</v>
      </c>
      <c r="J763">
        <v>3</v>
      </c>
      <c r="M763" t="str">
        <f t="shared" si="99"/>
        <v>34-38</v>
      </c>
      <c r="N763" t="str">
        <f t="shared" si="100"/>
        <v>400-700</v>
      </c>
      <c r="O763" t="str">
        <f t="shared" si="101"/>
        <v>9-16</v>
      </c>
      <c r="P763" t="str">
        <f t="shared" si="102"/>
        <v>74-87</v>
      </c>
      <c r="Q763" t="str">
        <f t="shared" si="103"/>
        <v>4k-5k</v>
      </c>
      <c r="R763" t="str">
        <f t="shared" si="104"/>
        <v>6k-11k</v>
      </c>
      <c r="S763" t="str">
        <f t="shared" si="105"/>
        <v>5+</v>
      </c>
      <c r="T763" t="str">
        <f t="shared" si="106"/>
        <v>13-15</v>
      </c>
      <c r="U763" t="str">
        <f t="shared" si="107"/>
        <v>3</v>
      </c>
    </row>
    <row r="764" spans="2:21" x14ac:dyDescent="0.25">
      <c r="B764">
        <v>26</v>
      </c>
      <c r="C764">
        <v>342</v>
      </c>
      <c r="D764">
        <v>2</v>
      </c>
      <c r="E764">
        <v>57</v>
      </c>
      <c r="F764">
        <v>2042</v>
      </c>
      <c r="G764">
        <v>15346</v>
      </c>
      <c r="H764">
        <v>6</v>
      </c>
      <c r="I764">
        <v>14</v>
      </c>
      <c r="J764">
        <v>2</v>
      </c>
      <c r="M764" t="str">
        <f t="shared" si="99"/>
        <v>18-29</v>
      </c>
      <c r="N764" t="str">
        <f t="shared" si="100"/>
        <v>UPTO 400</v>
      </c>
      <c r="O764" t="str">
        <f t="shared" si="101"/>
        <v>&lt;2</v>
      </c>
      <c r="P764" t="str">
        <f t="shared" si="102"/>
        <v>45-59</v>
      </c>
      <c r="Q764" t="str">
        <f t="shared" si="103"/>
        <v>&lt;2k</v>
      </c>
      <c r="R764" t="str">
        <f t="shared" si="104"/>
        <v>11k-16k</v>
      </c>
      <c r="S764" t="str">
        <f t="shared" si="105"/>
        <v>5+</v>
      </c>
      <c r="T764" t="str">
        <f t="shared" si="106"/>
        <v>13-15</v>
      </c>
      <c r="U764" t="str">
        <f t="shared" si="107"/>
        <v>&lt;2</v>
      </c>
    </row>
    <row r="765" spans="2:21" x14ac:dyDescent="0.25">
      <c r="B765">
        <v>34</v>
      </c>
      <c r="C765">
        <v>1333</v>
      </c>
      <c r="D765">
        <v>10</v>
      </c>
      <c r="E765">
        <v>87</v>
      </c>
      <c r="F765">
        <v>2220</v>
      </c>
      <c r="G765">
        <v>18410</v>
      </c>
      <c r="H765">
        <v>1</v>
      </c>
      <c r="I765">
        <v>19</v>
      </c>
      <c r="J765">
        <v>2</v>
      </c>
      <c r="M765" t="str">
        <f t="shared" si="99"/>
        <v>29-34</v>
      </c>
      <c r="N765" t="str">
        <f t="shared" si="100"/>
        <v>1300+</v>
      </c>
      <c r="O765" t="str">
        <f t="shared" si="101"/>
        <v>9-16</v>
      </c>
      <c r="P765" t="str">
        <f t="shared" si="102"/>
        <v>74-87</v>
      </c>
      <c r="Q765" t="str">
        <f t="shared" si="103"/>
        <v>&lt;2k</v>
      </c>
      <c r="R765" t="str">
        <f t="shared" si="104"/>
        <v>16k-21k</v>
      </c>
      <c r="S765" t="str">
        <f t="shared" si="105"/>
        <v>0</v>
      </c>
      <c r="T765" t="str">
        <f t="shared" si="106"/>
        <v>15-19</v>
      </c>
      <c r="U765" t="str">
        <f t="shared" si="107"/>
        <v>&lt;2</v>
      </c>
    </row>
    <row r="766" spans="2:21" x14ac:dyDescent="0.25">
      <c r="B766">
        <v>28</v>
      </c>
      <c r="C766">
        <v>1144</v>
      </c>
      <c r="D766">
        <v>10</v>
      </c>
      <c r="E766">
        <v>74</v>
      </c>
      <c r="F766">
        <v>1052</v>
      </c>
      <c r="G766">
        <v>23384</v>
      </c>
      <c r="H766">
        <v>1</v>
      </c>
      <c r="I766">
        <v>22</v>
      </c>
      <c r="J766">
        <v>5</v>
      </c>
      <c r="M766" t="str">
        <f t="shared" si="99"/>
        <v>18-29</v>
      </c>
      <c r="N766" t="str">
        <f t="shared" si="100"/>
        <v>1000-1300</v>
      </c>
      <c r="O766" t="str">
        <f t="shared" si="101"/>
        <v>9-16</v>
      </c>
      <c r="P766" t="str">
        <f t="shared" si="102"/>
        <v>59-74</v>
      </c>
      <c r="Q766" t="str">
        <f t="shared" si="103"/>
        <v>&lt;2k</v>
      </c>
      <c r="R766" t="str">
        <f t="shared" si="104"/>
        <v>21k</v>
      </c>
      <c r="S766" t="str">
        <f t="shared" si="105"/>
        <v>0</v>
      </c>
      <c r="T766" t="str">
        <f t="shared" si="106"/>
        <v>19+</v>
      </c>
      <c r="U766" t="str">
        <f t="shared" si="107"/>
        <v>4+</v>
      </c>
    </row>
    <row r="767" spans="2:21" x14ac:dyDescent="0.25">
      <c r="B767">
        <v>38</v>
      </c>
      <c r="C767">
        <v>1186</v>
      </c>
      <c r="D767">
        <v>3</v>
      </c>
      <c r="E767">
        <v>44</v>
      </c>
      <c r="F767">
        <v>2821</v>
      </c>
      <c r="G767">
        <v>2997</v>
      </c>
      <c r="H767">
        <v>3</v>
      </c>
      <c r="I767">
        <v>16</v>
      </c>
      <c r="J767">
        <v>2</v>
      </c>
      <c r="M767" t="str">
        <f t="shared" si="99"/>
        <v>34-38</v>
      </c>
      <c r="N767" t="str">
        <f t="shared" si="100"/>
        <v>1000-1300</v>
      </c>
      <c r="O767" t="str">
        <f t="shared" si="101"/>
        <v>2-5</v>
      </c>
      <c r="P767" t="str">
        <f t="shared" si="102"/>
        <v>&lt;45</v>
      </c>
      <c r="Q767" t="str">
        <f t="shared" si="103"/>
        <v>2k-4k</v>
      </c>
      <c r="R767" t="str">
        <f t="shared" si="104"/>
        <v>&lt;6k</v>
      </c>
      <c r="S767" t="str">
        <f t="shared" si="105"/>
        <v>&lt;3</v>
      </c>
      <c r="T767" t="str">
        <f t="shared" si="106"/>
        <v>15-19</v>
      </c>
      <c r="U767" t="str">
        <f t="shared" si="107"/>
        <v>&lt;2</v>
      </c>
    </row>
    <row r="768" spans="2:21" x14ac:dyDescent="0.25">
      <c r="B768">
        <v>50</v>
      </c>
      <c r="C768">
        <v>1464</v>
      </c>
      <c r="D768">
        <v>2</v>
      </c>
      <c r="E768">
        <v>62</v>
      </c>
      <c r="F768">
        <v>19237</v>
      </c>
      <c r="G768">
        <v>12853</v>
      </c>
      <c r="H768">
        <v>5</v>
      </c>
      <c r="I768">
        <v>11</v>
      </c>
      <c r="J768">
        <v>2</v>
      </c>
      <c r="M768" t="str">
        <f t="shared" si="99"/>
        <v>45+</v>
      </c>
      <c r="N768" t="str">
        <f t="shared" si="100"/>
        <v>1300+</v>
      </c>
      <c r="O768" t="str">
        <f t="shared" si="101"/>
        <v>&lt;2</v>
      </c>
      <c r="P768" t="str">
        <f t="shared" si="102"/>
        <v>59-74</v>
      </c>
      <c r="Q768" t="str">
        <f t="shared" si="103"/>
        <v>9k+</v>
      </c>
      <c r="R768" t="str">
        <f t="shared" si="104"/>
        <v>11k-16k</v>
      </c>
      <c r="S768" t="str">
        <f t="shared" si="105"/>
        <v>&lt;5</v>
      </c>
      <c r="T768" t="str">
        <f t="shared" si="106"/>
        <v>&lt;12</v>
      </c>
      <c r="U768" t="str">
        <f t="shared" si="107"/>
        <v>&lt;2</v>
      </c>
    </row>
    <row r="769" spans="2:21" x14ac:dyDescent="0.25">
      <c r="B769">
        <v>37</v>
      </c>
      <c r="C769">
        <v>124</v>
      </c>
      <c r="D769">
        <v>3</v>
      </c>
      <c r="E769">
        <v>35</v>
      </c>
      <c r="F769">
        <v>4107</v>
      </c>
      <c r="G769">
        <v>13848</v>
      </c>
      <c r="H769">
        <v>3</v>
      </c>
      <c r="I769">
        <v>15</v>
      </c>
      <c r="J769">
        <v>3</v>
      </c>
      <c r="M769" t="str">
        <f t="shared" si="99"/>
        <v>34-38</v>
      </c>
      <c r="N769" t="str">
        <f t="shared" si="100"/>
        <v>UPTO 400</v>
      </c>
      <c r="O769" t="str">
        <f t="shared" si="101"/>
        <v>2-5</v>
      </c>
      <c r="P769" t="str">
        <f t="shared" si="102"/>
        <v>&lt;45</v>
      </c>
      <c r="Q769" t="str">
        <f t="shared" si="103"/>
        <v>2k-4k</v>
      </c>
      <c r="R769" t="str">
        <f t="shared" si="104"/>
        <v>11k-16k</v>
      </c>
      <c r="S769" t="str">
        <f t="shared" si="105"/>
        <v>&lt;3</v>
      </c>
      <c r="T769" t="str">
        <f t="shared" si="106"/>
        <v>13-15</v>
      </c>
      <c r="U769" t="str">
        <f t="shared" si="107"/>
        <v>3</v>
      </c>
    </row>
    <row r="770" spans="2:21" x14ac:dyDescent="0.25">
      <c r="B770">
        <v>40</v>
      </c>
      <c r="C770">
        <v>300</v>
      </c>
      <c r="D770">
        <v>26</v>
      </c>
      <c r="E770">
        <v>74</v>
      </c>
      <c r="F770">
        <v>8396</v>
      </c>
      <c r="G770">
        <v>22217</v>
      </c>
      <c r="H770">
        <v>1</v>
      </c>
      <c r="I770">
        <v>14</v>
      </c>
      <c r="J770">
        <v>3</v>
      </c>
      <c r="M770" t="str">
        <f t="shared" si="99"/>
        <v>38-45</v>
      </c>
      <c r="N770" t="str">
        <f t="shared" si="100"/>
        <v>UPTO 400</v>
      </c>
      <c r="O770" t="str">
        <f t="shared" si="101"/>
        <v>16+</v>
      </c>
      <c r="P770" t="str">
        <f t="shared" si="102"/>
        <v>59-74</v>
      </c>
      <c r="Q770" t="str">
        <f t="shared" si="103"/>
        <v>5k-9k</v>
      </c>
      <c r="R770" t="str">
        <f t="shared" si="104"/>
        <v>21k</v>
      </c>
      <c r="S770" t="str">
        <f t="shared" si="105"/>
        <v>0</v>
      </c>
      <c r="T770" t="str">
        <f t="shared" si="106"/>
        <v>13-15</v>
      </c>
      <c r="U770" t="str">
        <f t="shared" si="107"/>
        <v>3</v>
      </c>
    </row>
    <row r="771" spans="2:21" x14ac:dyDescent="0.25">
      <c r="B771">
        <v>26</v>
      </c>
      <c r="C771">
        <v>921</v>
      </c>
      <c r="D771">
        <v>1</v>
      </c>
      <c r="E771">
        <v>66</v>
      </c>
      <c r="F771">
        <v>2007</v>
      </c>
      <c r="G771">
        <v>25265</v>
      </c>
      <c r="H771">
        <v>1</v>
      </c>
      <c r="I771">
        <v>13</v>
      </c>
      <c r="J771">
        <v>5</v>
      </c>
      <c r="M771" t="str">
        <f t="shared" ref="M771:M834" si="108">IF(B771&lt;=29,"18-29",IF(B771&lt;=34,"29-34",IF(B771&lt;=38,"34-38",IF(B771&lt;=45,"38-45",IF(B771&gt;45,"45+")))))</f>
        <v>18-29</v>
      </c>
      <c r="N771" t="str">
        <f t="shared" ref="N771:N834" si="109">IF(C771&lt;=394,"UPTO 400",IF(C771&lt;=661,"400-700",IF(C771&lt;=938,"700-1000",IF(C771&lt;=1224,"1000-1300",IF(C771&gt;1224,"1300+")))))</f>
        <v>700-1000</v>
      </c>
      <c r="O771" t="str">
        <f t="shared" ref="O771:O834" si="110">IF( D771&lt;=2,"&lt;2",IF(D771 &lt;=5,"2-5",IF(D771 &lt;= 9,"5-9",IF( D771&lt;=16,"9-16",IF(D771 &gt;16,"16+")))))</f>
        <v>&lt;2</v>
      </c>
      <c r="P771" t="str">
        <f t="shared" ref="P771:P834" si="111">IF( E771&lt;= 45,"&lt;45",IF(E771 &lt;=59,"45-59",IF(E771 &lt;= 74,"59-74",IF(E771 &lt;= 87,"74-87",IF(E771 &gt;87,"87+")))))</f>
        <v>59-74</v>
      </c>
      <c r="Q771" t="str">
        <f t="shared" ref="Q771:Q834" si="112">IF( F771&lt;= 2702,"&lt;2k",IF(F771 &lt;=4247,"2k-4k",IF(F771 &lt;=5769,"4k-5k",IF(F771&lt;=9830,"5k-9k",IF(F771 &gt;9830,"9k+")))))</f>
        <v>&lt;2k</v>
      </c>
      <c r="R771" t="str">
        <f t="shared" ref="R771:R834" si="113">IF( G771&lt;=6895,"&lt;6k",IF( G771&lt;=11817,"6k-11k",IF( G771&lt;=16625,"11k-16k",IF( G771&lt;=21712,"16k-21k",IF( G771&gt;21712,"21k")))))</f>
        <v>21k</v>
      </c>
      <c r="S771" t="str">
        <f t="shared" ref="S771:S834" si="114">IF(H771 &lt;=1,"0",IF( H771&lt;=1,"1",IF(H771 &lt;=3,"&lt;3",IF(H771 &lt;=5,"&lt;5",IF(H771 &gt; 5,"5+")))))</f>
        <v>0</v>
      </c>
      <c r="T771" t="str">
        <f t="shared" ref="T771:T834" si="115">IF(I771 &lt;= 12,"&lt;12",IF(I771 &lt;=13,"13",IF( I771&lt;=15,"13-15",IF(I771&lt;=19,"15-19",IF( I771&gt; 19,"19+")))))</f>
        <v>13</v>
      </c>
      <c r="U771" t="str">
        <f t="shared" ref="U771:U834" si="116">IF(J771 &lt;=2,"&lt;2",IF(J771 &lt;=2,"2",IF( J771&lt;=3,"3",IF(J771&lt;=4,"4",IF( J771&gt;4,"4+")))))</f>
        <v>4+</v>
      </c>
    </row>
    <row r="772" spans="2:21" x14ac:dyDescent="0.25">
      <c r="B772">
        <v>46</v>
      </c>
      <c r="C772">
        <v>430</v>
      </c>
      <c r="D772">
        <v>1</v>
      </c>
      <c r="E772">
        <v>40</v>
      </c>
      <c r="F772">
        <v>19627</v>
      </c>
      <c r="G772">
        <v>21445</v>
      </c>
      <c r="H772">
        <v>9</v>
      </c>
      <c r="I772">
        <v>17</v>
      </c>
      <c r="J772">
        <v>0</v>
      </c>
      <c r="M772" t="str">
        <f t="shared" si="108"/>
        <v>45+</v>
      </c>
      <c r="N772" t="str">
        <f t="shared" si="109"/>
        <v>400-700</v>
      </c>
      <c r="O772" t="str">
        <f t="shared" si="110"/>
        <v>&lt;2</v>
      </c>
      <c r="P772" t="str">
        <f t="shared" si="111"/>
        <v>&lt;45</v>
      </c>
      <c r="Q772" t="str">
        <f t="shared" si="112"/>
        <v>9k+</v>
      </c>
      <c r="R772" t="str">
        <f t="shared" si="113"/>
        <v>16k-21k</v>
      </c>
      <c r="S772" t="str">
        <f t="shared" si="114"/>
        <v>5+</v>
      </c>
      <c r="T772" t="str">
        <f t="shared" si="115"/>
        <v>15-19</v>
      </c>
      <c r="U772" t="str">
        <f t="shared" si="116"/>
        <v>&lt;2</v>
      </c>
    </row>
    <row r="773" spans="2:21" x14ac:dyDescent="0.25">
      <c r="B773">
        <v>54</v>
      </c>
      <c r="C773">
        <v>1082</v>
      </c>
      <c r="D773">
        <v>2</v>
      </c>
      <c r="E773">
        <v>41</v>
      </c>
      <c r="F773">
        <v>6720</v>
      </c>
      <c r="G773">
        <v>8392</v>
      </c>
      <c r="H773">
        <v>6</v>
      </c>
      <c r="I773">
        <v>18</v>
      </c>
      <c r="J773">
        <v>4</v>
      </c>
      <c r="M773" t="str">
        <f t="shared" si="108"/>
        <v>45+</v>
      </c>
      <c r="N773" t="str">
        <f t="shared" si="109"/>
        <v>1000-1300</v>
      </c>
      <c r="O773" t="str">
        <f t="shared" si="110"/>
        <v>&lt;2</v>
      </c>
      <c r="P773" t="str">
        <f t="shared" si="111"/>
        <v>&lt;45</v>
      </c>
      <c r="Q773" t="str">
        <f t="shared" si="112"/>
        <v>5k-9k</v>
      </c>
      <c r="R773" t="str">
        <f t="shared" si="113"/>
        <v>6k-11k</v>
      </c>
      <c r="S773" t="str">
        <f t="shared" si="114"/>
        <v>5+</v>
      </c>
      <c r="T773" t="str">
        <f t="shared" si="115"/>
        <v>15-19</v>
      </c>
      <c r="U773" t="str">
        <f t="shared" si="116"/>
        <v>4</v>
      </c>
    </row>
    <row r="774" spans="2:21" x14ac:dyDescent="0.25">
      <c r="B774">
        <v>56</v>
      </c>
      <c r="C774">
        <v>1240</v>
      </c>
      <c r="D774">
        <v>9</v>
      </c>
      <c r="E774">
        <v>63</v>
      </c>
      <c r="F774">
        <v>2942</v>
      </c>
      <c r="G774">
        <v>12154</v>
      </c>
      <c r="H774">
        <v>2</v>
      </c>
      <c r="I774">
        <v>19</v>
      </c>
      <c r="J774">
        <v>4</v>
      </c>
      <c r="M774" t="str">
        <f t="shared" si="108"/>
        <v>45+</v>
      </c>
      <c r="N774" t="str">
        <f t="shared" si="109"/>
        <v>1300+</v>
      </c>
      <c r="O774" t="str">
        <f t="shared" si="110"/>
        <v>5-9</v>
      </c>
      <c r="P774" t="str">
        <f t="shared" si="111"/>
        <v>59-74</v>
      </c>
      <c r="Q774" t="str">
        <f t="shared" si="112"/>
        <v>2k-4k</v>
      </c>
      <c r="R774" t="str">
        <f t="shared" si="113"/>
        <v>11k-16k</v>
      </c>
      <c r="S774" t="str">
        <f t="shared" si="114"/>
        <v>&lt;3</v>
      </c>
      <c r="T774" t="str">
        <f t="shared" si="115"/>
        <v>15-19</v>
      </c>
      <c r="U774" t="str">
        <f t="shared" si="116"/>
        <v>4</v>
      </c>
    </row>
    <row r="775" spans="2:21" x14ac:dyDescent="0.25">
      <c r="B775">
        <v>36</v>
      </c>
      <c r="C775">
        <v>796</v>
      </c>
      <c r="D775">
        <v>12</v>
      </c>
      <c r="E775">
        <v>51</v>
      </c>
      <c r="F775">
        <v>8858</v>
      </c>
      <c r="G775">
        <v>15669</v>
      </c>
      <c r="H775">
        <v>0</v>
      </c>
      <c r="I775">
        <v>11</v>
      </c>
      <c r="J775">
        <v>2</v>
      </c>
      <c r="M775" t="str">
        <f t="shared" si="108"/>
        <v>34-38</v>
      </c>
      <c r="N775" t="str">
        <f t="shared" si="109"/>
        <v>700-1000</v>
      </c>
      <c r="O775" t="str">
        <f t="shared" si="110"/>
        <v>9-16</v>
      </c>
      <c r="P775" t="str">
        <f t="shared" si="111"/>
        <v>45-59</v>
      </c>
      <c r="Q775" t="str">
        <f t="shared" si="112"/>
        <v>5k-9k</v>
      </c>
      <c r="R775" t="str">
        <f t="shared" si="113"/>
        <v>11k-16k</v>
      </c>
      <c r="S775" t="str">
        <f t="shared" si="114"/>
        <v>0</v>
      </c>
      <c r="T775" t="str">
        <f t="shared" si="115"/>
        <v>&lt;12</v>
      </c>
      <c r="U775" t="str">
        <f t="shared" si="116"/>
        <v>&lt;2</v>
      </c>
    </row>
    <row r="776" spans="2:21" x14ac:dyDescent="0.25">
      <c r="B776">
        <v>55</v>
      </c>
      <c r="C776">
        <v>444</v>
      </c>
      <c r="D776">
        <v>2</v>
      </c>
      <c r="E776">
        <v>40</v>
      </c>
      <c r="F776">
        <v>16756</v>
      </c>
      <c r="G776">
        <v>17323</v>
      </c>
      <c r="H776">
        <v>7</v>
      </c>
      <c r="I776">
        <v>15</v>
      </c>
      <c r="J776">
        <v>3</v>
      </c>
      <c r="M776" t="str">
        <f t="shared" si="108"/>
        <v>45+</v>
      </c>
      <c r="N776" t="str">
        <f t="shared" si="109"/>
        <v>400-700</v>
      </c>
      <c r="O776" t="str">
        <f t="shared" si="110"/>
        <v>&lt;2</v>
      </c>
      <c r="P776" t="str">
        <f t="shared" si="111"/>
        <v>&lt;45</v>
      </c>
      <c r="Q776" t="str">
        <f t="shared" si="112"/>
        <v>9k+</v>
      </c>
      <c r="R776" t="str">
        <f t="shared" si="113"/>
        <v>16k-21k</v>
      </c>
      <c r="S776" t="str">
        <f t="shared" si="114"/>
        <v>5+</v>
      </c>
      <c r="T776" t="str">
        <f t="shared" si="115"/>
        <v>13-15</v>
      </c>
      <c r="U776" t="str">
        <f t="shared" si="116"/>
        <v>3</v>
      </c>
    </row>
    <row r="777" spans="2:21" x14ac:dyDescent="0.25">
      <c r="B777">
        <v>43</v>
      </c>
      <c r="C777">
        <v>415</v>
      </c>
      <c r="D777">
        <v>25</v>
      </c>
      <c r="E777">
        <v>79</v>
      </c>
      <c r="F777">
        <v>10798</v>
      </c>
      <c r="G777">
        <v>5268</v>
      </c>
      <c r="H777">
        <v>5</v>
      </c>
      <c r="I777">
        <v>13</v>
      </c>
      <c r="J777">
        <v>5</v>
      </c>
      <c r="M777" t="str">
        <f t="shared" si="108"/>
        <v>38-45</v>
      </c>
      <c r="N777" t="str">
        <f t="shared" si="109"/>
        <v>400-700</v>
      </c>
      <c r="O777" t="str">
        <f t="shared" si="110"/>
        <v>16+</v>
      </c>
      <c r="P777" t="str">
        <f t="shared" si="111"/>
        <v>74-87</v>
      </c>
      <c r="Q777" t="str">
        <f t="shared" si="112"/>
        <v>9k+</v>
      </c>
      <c r="R777" t="str">
        <f t="shared" si="113"/>
        <v>&lt;6k</v>
      </c>
      <c r="S777" t="str">
        <f t="shared" si="114"/>
        <v>&lt;5</v>
      </c>
      <c r="T777" t="str">
        <f t="shared" si="115"/>
        <v>13</v>
      </c>
      <c r="U777" t="str">
        <f t="shared" si="116"/>
        <v>4+</v>
      </c>
    </row>
    <row r="778" spans="2:21" x14ac:dyDescent="0.25">
      <c r="B778">
        <v>20</v>
      </c>
      <c r="C778">
        <v>769</v>
      </c>
      <c r="D778">
        <v>9</v>
      </c>
      <c r="E778">
        <v>54</v>
      </c>
      <c r="F778">
        <v>2323</v>
      </c>
      <c r="G778">
        <v>17205</v>
      </c>
      <c r="H778">
        <v>1</v>
      </c>
      <c r="I778">
        <v>14</v>
      </c>
      <c r="J778">
        <v>3</v>
      </c>
      <c r="M778" t="str">
        <f t="shared" si="108"/>
        <v>18-29</v>
      </c>
      <c r="N778" t="str">
        <f t="shared" si="109"/>
        <v>700-1000</v>
      </c>
      <c r="O778" t="str">
        <f t="shared" si="110"/>
        <v>5-9</v>
      </c>
      <c r="P778" t="str">
        <f t="shared" si="111"/>
        <v>45-59</v>
      </c>
      <c r="Q778" t="str">
        <f t="shared" si="112"/>
        <v>&lt;2k</v>
      </c>
      <c r="R778" t="str">
        <f t="shared" si="113"/>
        <v>16k-21k</v>
      </c>
      <c r="S778" t="str">
        <f t="shared" si="114"/>
        <v>0</v>
      </c>
      <c r="T778" t="str">
        <f t="shared" si="115"/>
        <v>13-15</v>
      </c>
      <c r="U778" t="str">
        <f t="shared" si="116"/>
        <v>3</v>
      </c>
    </row>
    <row r="779" spans="2:21" x14ac:dyDescent="0.25">
      <c r="B779">
        <v>21</v>
      </c>
      <c r="C779">
        <v>1334</v>
      </c>
      <c r="D779">
        <v>10</v>
      </c>
      <c r="E779">
        <v>36</v>
      </c>
      <c r="F779">
        <v>1416</v>
      </c>
      <c r="G779">
        <v>17258</v>
      </c>
      <c r="H779">
        <v>1</v>
      </c>
      <c r="I779">
        <v>13</v>
      </c>
      <c r="J779">
        <v>6</v>
      </c>
      <c r="M779" t="str">
        <f t="shared" si="108"/>
        <v>18-29</v>
      </c>
      <c r="N779" t="str">
        <f t="shared" si="109"/>
        <v>1300+</v>
      </c>
      <c r="O779" t="str">
        <f t="shared" si="110"/>
        <v>9-16</v>
      </c>
      <c r="P779" t="str">
        <f t="shared" si="111"/>
        <v>&lt;45</v>
      </c>
      <c r="Q779" t="str">
        <f t="shared" si="112"/>
        <v>&lt;2k</v>
      </c>
      <c r="R779" t="str">
        <f t="shared" si="113"/>
        <v>16k-21k</v>
      </c>
      <c r="S779" t="str">
        <f t="shared" si="114"/>
        <v>0</v>
      </c>
      <c r="T779" t="str">
        <f t="shared" si="115"/>
        <v>13</v>
      </c>
      <c r="U779" t="str">
        <f t="shared" si="116"/>
        <v>4+</v>
      </c>
    </row>
    <row r="780" spans="2:21" x14ac:dyDescent="0.25">
      <c r="B780">
        <v>46</v>
      </c>
      <c r="C780">
        <v>1003</v>
      </c>
      <c r="D780">
        <v>8</v>
      </c>
      <c r="E780">
        <v>74</v>
      </c>
      <c r="F780">
        <v>4615</v>
      </c>
      <c r="G780">
        <v>21029</v>
      </c>
      <c r="H780">
        <v>8</v>
      </c>
      <c r="I780">
        <v>23</v>
      </c>
      <c r="J780">
        <v>2</v>
      </c>
      <c r="M780" t="str">
        <f t="shared" si="108"/>
        <v>45+</v>
      </c>
      <c r="N780" t="str">
        <f t="shared" si="109"/>
        <v>1000-1300</v>
      </c>
      <c r="O780" t="str">
        <f t="shared" si="110"/>
        <v>5-9</v>
      </c>
      <c r="P780" t="str">
        <f t="shared" si="111"/>
        <v>59-74</v>
      </c>
      <c r="Q780" t="str">
        <f t="shared" si="112"/>
        <v>4k-5k</v>
      </c>
      <c r="R780" t="str">
        <f t="shared" si="113"/>
        <v>16k-21k</v>
      </c>
      <c r="S780" t="str">
        <f t="shared" si="114"/>
        <v>5+</v>
      </c>
      <c r="T780" t="str">
        <f t="shared" si="115"/>
        <v>19+</v>
      </c>
      <c r="U780" t="str">
        <f t="shared" si="116"/>
        <v>&lt;2</v>
      </c>
    </row>
    <row r="781" spans="2:21" x14ac:dyDescent="0.25">
      <c r="B781">
        <v>51</v>
      </c>
      <c r="C781">
        <v>1323</v>
      </c>
      <c r="D781">
        <v>4</v>
      </c>
      <c r="E781">
        <v>34</v>
      </c>
      <c r="F781">
        <v>2461</v>
      </c>
      <c r="G781">
        <v>10332</v>
      </c>
      <c r="H781">
        <v>9</v>
      </c>
      <c r="I781">
        <v>12</v>
      </c>
      <c r="J781">
        <v>2</v>
      </c>
      <c r="M781" t="str">
        <f t="shared" si="108"/>
        <v>45+</v>
      </c>
      <c r="N781" t="str">
        <f t="shared" si="109"/>
        <v>1300+</v>
      </c>
      <c r="O781" t="str">
        <f t="shared" si="110"/>
        <v>2-5</v>
      </c>
      <c r="P781" t="str">
        <f t="shared" si="111"/>
        <v>&lt;45</v>
      </c>
      <c r="Q781" t="str">
        <f t="shared" si="112"/>
        <v>&lt;2k</v>
      </c>
      <c r="R781" t="str">
        <f t="shared" si="113"/>
        <v>6k-11k</v>
      </c>
      <c r="S781" t="str">
        <f t="shared" si="114"/>
        <v>5+</v>
      </c>
      <c r="T781" t="str">
        <f t="shared" si="115"/>
        <v>&lt;12</v>
      </c>
      <c r="U781" t="str">
        <f t="shared" si="116"/>
        <v>&lt;2</v>
      </c>
    </row>
    <row r="782" spans="2:21" x14ac:dyDescent="0.25">
      <c r="B782">
        <v>28</v>
      </c>
      <c r="C782">
        <v>1366</v>
      </c>
      <c r="D782">
        <v>24</v>
      </c>
      <c r="E782">
        <v>72</v>
      </c>
      <c r="F782">
        <v>8722</v>
      </c>
      <c r="G782">
        <v>12355</v>
      </c>
      <c r="H782">
        <v>1</v>
      </c>
      <c r="I782">
        <v>12</v>
      </c>
      <c r="J782">
        <v>2</v>
      </c>
      <c r="M782" t="str">
        <f t="shared" si="108"/>
        <v>18-29</v>
      </c>
      <c r="N782" t="str">
        <f t="shared" si="109"/>
        <v>1300+</v>
      </c>
      <c r="O782" t="str">
        <f t="shared" si="110"/>
        <v>16+</v>
      </c>
      <c r="P782" t="str">
        <f t="shared" si="111"/>
        <v>59-74</v>
      </c>
      <c r="Q782" t="str">
        <f t="shared" si="112"/>
        <v>5k-9k</v>
      </c>
      <c r="R782" t="str">
        <f t="shared" si="113"/>
        <v>11k-16k</v>
      </c>
      <c r="S782" t="str">
        <f t="shared" si="114"/>
        <v>0</v>
      </c>
      <c r="T782" t="str">
        <f t="shared" si="115"/>
        <v>&lt;12</v>
      </c>
      <c r="U782" t="str">
        <f t="shared" si="116"/>
        <v>&lt;2</v>
      </c>
    </row>
    <row r="783" spans="2:21" x14ac:dyDescent="0.25">
      <c r="B783">
        <v>26</v>
      </c>
      <c r="C783">
        <v>192</v>
      </c>
      <c r="D783">
        <v>1</v>
      </c>
      <c r="E783">
        <v>59</v>
      </c>
      <c r="F783">
        <v>3955</v>
      </c>
      <c r="G783">
        <v>11141</v>
      </c>
      <c r="H783">
        <v>1</v>
      </c>
      <c r="I783">
        <v>16</v>
      </c>
      <c r="J783">
        <v>2</v>
      </c>
      <c r="M783" t="str">
        <f t="shared" si="108"/>
        <v>18-29</v>
      </c>
      <c r="N783" t="str">
        <f t="shared" si="109"/>
        <v>UPTO 400</v>
      </c>
      <c r="O783" t="str">
        <f t="shared" si="110"/>
        <v>&lt;2</v>
      </c>
      <c r="P783" t="str">
        <f t="shared" si="111"/>
        <v>45-59</v>
      </c>
      <c r="Q783" t="str">
        <f t="shared" si="112"/>
        <v>2k-4k</v>
      </c>
      <c r="R783" t="str">
        <f t="shared" si="113"/>
        <v>6k-11k</v>
      </c>
      <c r="S783" t="str">
        <f t="shared" si="114"/>
        <v>0</v>
      </c>
      <c r="T783" t="str">
        <f t="shared" si="115"/>
        <v>15-19</v>
      </c>
      <c r="U783" t="str">
        <f t="shared" si="116"/>
        <v>&lt;2</v>
      </c>
    </row>
    <row r="784" spans="2:21" x14ac:dyDescent="0.25">
      <c r="B784">
        <v>30</v>
      </c>
      <c r="C784">
        <v>1176</v>
      </c>
      <c r="D784">
        <v>20</v>
      </c>
      <c r="E784">
        <v>85</v>
      </c>
      <c r="F784">
        <v>9957</v>
      </c>
      <c r="G784">
        <v>9096</v>
      </c>
      <c r="H784">
        <v>0</v>
      </c>
      <c r="I784">
        <v>15</v>
      </c>
      <c r="J784">
        <v>1</v>
      </c>
      <c r="M784" t="str">
        <f t="shared" si="108"/>
        <v>29-34</v>
      </c>
      <c r="N784" t="str">
        <f t="shared" si="109"/>
        <v>1000-1300</v>
      </c>
      <c r="O784" t="str">
        <f t="shared" si="110"/>
        <v>16+</v>
      </c>
      <c r="P784" t="str">
        <f t="shared" si="111"/>
        <v>74-87</v>
      </c>
      <c r="Q784" t="str">
        <f t="shared" si="112"/>
        <v>9k+</v>
      </c>
      <c r="R784" t="str">
        <f t="shared" si="113"/>
        <v>6k-11k</v>
      </c>
      <c r="S784" t="str">
        <f t="shared" si="114"/>
        <v>0</v>
      </c>
      <c r="T784" t="str">
        <f t="shared" si="115"/>
        <v>13-15</v>
      </c>
      <c r="U784" t="str">
        <f t="shared" si="116"/>
        <v>&lt;2</v>
      </c>
    </row>
    <row r="785" spans="2:21" x14ac:dyDescent="0.25">
      <c r="B785">
        <v>41</v>
      </c>
      <c r="C785">
        <v>509</v>
      </c>
      <c r="D785">
        <v>7</v>
      </c>
      <c r="E785">
        <v>43</v>
      </c>
      <c r="F785">
        <v>3376</v>
      </c>
      <c r="G785">
        <v>18863</v>
      </c>
      <c r="H785">
        <v>1</v>
      </c>
      <c r="I785">
        <v>13</v>
      </c>
      <c r="J785">
        <v>3</v>
      </c>
      <c r="M785" t="str">
        <f t="shared" si="108"/>
        <v>38-45</v>
      </c>
      <c r="N785" t="str">
        <f t="shared" si="109"/>
        <v>400-700</v>
      </c>
      <c r="O785" t="str">
        <f t="shared" si="110"/>
        <v>5-9</v>
      </c>
      <c r="P785" t="str">
        <f t="shared" si="111"/>
        <v>&lt;45</v>
      </c>
      <c r="Q785" t="str">
        <f t="shared" si="112"/>
        <v>2k-4k</v>
      </c>
      <c r="R785" t="str">
        <f t="shared" si="113"/>
        <v>16k-21k</v>
      </c>
      <c r="S785" t="str">
        <f t="shared" si="114"/>
        <v>0</v>
      </c>
      <c r="T785" t="str">
        <f t="shared" si="115"/>
        <v>13</v>
      </c>
      <c r="U785" t="str">
        <f t="shared" si="116"/>
        <v>3</v>
      </c>
    </row>
    <row r="786" spans="2:21" x14ac:dyDescent="0.25">
      <c r="B786">
        <v>38</v>
      </c>
      <c r="C786">
        <v>330</v>
      </c>
      <c r="D786">
        <v>17</v>
      </c>
      <c r="E786">
        <v>65</v>
      </c>
      <c r="F786">
        <v>8823</v>
      </c>
      <c r="G786">
        <v>24608</v>
      </c>
      <c r="H786">
        <v>0</v>
      </c>
      <c r="I786">
        <v>18</v>
      </c>
      <c r="J786">
        <v>4</v>
      </c>
      <c r="M786" t="str">
        <f t="shared" si="108"/>
        <v>34-38</v>
      </c>
      <c r="N786" t="str">
        <f t="shared" si="109"/>
        <v>UPTO 400</v>
      </c>
      <c r="O786" t="str">
        <f t="shared" si="110"/>
        <v>16+</v>
      </c>
      <c r="P786" t="str">
        <f t="shared" si="111"/>
        <v>59-74</v>
      </c>
      <c r="Q786" t="str">
        <f t="shared" si="112"/>
        <v>5k-9k</v>
      </c>
      <c r="R786" t="str">
        <f t="shared" si="113"/>
        <v>21k</v>
      </c>
      <c r="S786" t="str">
        <f t="shared" si="114"/>
        <v>0</v>
      </c>
      <c r="T786" t="str">
        <f t="shared" si="115"/>
        <v>15-19</v>
      </c>
      <c r="U786" t="str">
        <f t="shared" si="116"/>
        <v>4</v>
      </c>
    </row>
    <row r="787" spans="2:21" x14ac:dyDescent="0.25">
      <c r="B787">
        <v>40</v>
      </c>
      <c r="C787">
        <v>1492</v>
      </c>
      <c r="D787">
        <v>20</v>
      </c>
      <c r="E787">
        <v>61</v>
      </c>
      <c r="F787">
        <v>10322</v>
      </c>
      <c r="G787">
        <v>26542</v>
      </c>
      <c r="H787">
        <v>4</v>
      </c>
      <c r="I787">
        <v>20</v>
      </c>
      <c r="J787">
        <v>6</v>
      </c>
      <c r="M787" t="str">
        <f t="shared" si="108"/>
        <v>38-45</v>
      </c>
      <c r="N787" t="str">
        <f t="shared" si="109"/>
        <v>1300+</v>
      </c>
      <c r="O787" t="str">
        <f t="shared" si="110"/>
        <v>16+</v>
      </c>
      <c r="P787" t="str">
        <f t="shared" si="111"/>
        <v>59-74</v>
      </c>
      <c r="Q787" t="str">
        <f t="shared" si="112"/>
        <v>9k+</v>
      </c>
      <c r="R787" t="str">
        <f t="shared" si="113"/>
        <v>21k</v>
      </c>
      <c r="S787" t="str">
        <f t="shared" si="114"/>
        <v>&lt;5</v>
      </c>
      <c r="T787" t="str">
        <f t="shared" si="115"/>
        <v>19+</v>
      </c>
      <c r="U787" t="str">
        <f t="shared" si="116"/>
        <v>4+</v>
      </c>
    </row>
    <row r="788" spans="2:21" x14ac:dyDescent="0.25">
      <c r="B788">
        <v>27</v>
      </c>
      <c r="C788">
        <v>1277</v>
      </c>
      <c r="D788">
        <v>8</v>
      </c>
      <c r="E788">
        <v>87</v>
      </c>
      <c r="F788">
        <v>4621</v>
      </c>
      <c r="G788">
        <v>5869</v>
      </c>
      <c r="H788">
        <v>1</v>
      </c>
      <c r="I788">
        <v>19</v>
      </c>
      <c r="J788">
        <v>4</v>
      </c>
      <c r="M788" t="str">
        <f t="shared" si="108"/>
        <v>18-29</v>
      </c>
      <c r="N788" t="str">
        <f t="shared" si="109"/>
        <v>1300+</v>
      </c>
      <c r="O788" t="str">
        <f t="shared" si="110"/>
        <v>5-9</v>
      </c>
      <c r="P788" t="str">
        <f t="shared" si="111"/>
        <v>74-87</v>
      </c>
      <c r="Q788" t="str">
        <f t="shared" si="112"/>
        <v>4k-5k</v>
      </c>
      <c r="R788" t="str">
        <f t="shared" si="113"/>
        <v>&lt;6k</v>
      </c>
      <c r="S788" t="str">
        <f t="shared" si="114"/>
        <v>0</v>
      </c>
      <c r="T788" t="str">
        <f t="shared" si="115"/>
        <v>15-19</v>
      </c>
      <c r="U788" t="str">
        <f t="shared" si="116"/>
        <v>4</v>
      </c>
    </row>
    <row r="789" spans="2:21" x14ac:dyDescent="0.25">
      <c r="B789">
        <v>55</v>
      </c>
      <c r="C789">
        <v>1091</v>
      </c>
      <c r="D789">
        <v>2</v>
      </c>
      <c r="E789">
        <v>65</v>
      </c>
      <c r="F789">
        <v>10976</v>
      </c>
      <c r="G789">
        <v>15813</v>
      </c>
      <c r="H789">
        <v>3</v>
      </c>
      <c r="I789">
        <v>18</v>
      </c>
      <c r="J789">
        <v>4</v>
      </c>
      <c r="M789" t="str">
        <f t="shared" si="108"/>
        <v>45+</v>
      </c>
      <c r="N789" t="str">
        <f t="shared" si="109"/>
        <v>1000-1300</v>
      </c>
      <c r="O789" t="str">
        <f t="shared" si="110"/>
        <v>&lt;2</v>
      </c>
      <c r="P789" t="str">
        <f t="shared" si="111"/>
        <v>59-74</v>
      </c>
      <c r="Q789" t="str">
        <f t="shared" si="112"/>
        <v>9k+</v>
      </c>
      <c r="R789" t="str">
        <f t="shared" si="113"/>
        <v>11k-16k</v>
      </c>
      <c r="S789" t="str">
        <f t="shared" si="114"/>
        <v>&lt;3</v>
      </c>
      <c r="T789" t="str">
        <f t="shared" si="115"/>
        <v>15-19</v>
      </c>
      <c r="U789" t="str">
        <f t="shared" si="116"/>
        <v>4</v>
      </c>
    </row>
    <row r="790" spans="2:21" x14ac:dyDescent="0.25">
      <c r="B790">
        <v>28</v>
      </c>
      <c r="C790">
        <v>857</v>
      </c>
      <c r="D790">
        <v>10</v>
      </c>
      <c r="E790">
        <v>59</v>
      </c>
      <c r="F790">
        <v>3660</v>
      </c>
      <c r="G790">
        <v>7909</v>
      </c>
      <c r="H790">
        <v>3</v>
      </c>
      <c r="I790">
        <v>13</v>
      </c>
      <c r="J790">
        <v>4</v>
      </c>
      <c r="M790" t="str">
        <f t="shared" si="108"/>
        <v>18-29</v>
      </c>
      <c r="N790" t="str">
        <f t="shared" si="109"/>
        <v>700-1000</v>
      </c>
      <c r="O790" t="str">
        <f t="shared" si="110"/>
        <v>9-16</v>
      </c>
      <c r="P790" t="str">
        <f t="shared" si="111"/>
        <v>45-59</v>
      </c>
      <c r="Q790" t="str">
        <f t="shared" si="112"/>
        <v>2k-4k</v>
      </c>
      <c r="R790" t="str">
        <f t="shared" si="113"/>
        <v>6k-11k</v>
      </c>
      <c r="S790" t="str">
        <f t="shared" si="114"/>
        <v>&lt;3</v>
      </c>
      <c r="T790" t="str">
        <f t="shared" si="115"/>
        <v>13</v>
      </c>
      <c r="U790" t="str">
        <f t="shared" si="116"/>
        <v>4</v>
      </c>
    </row>
    <row r="791" spans="2:21" x14ac:dyDescent="0.25">
      <c r="B791">
        <v>44</v>
      </c>
      <c r="C791">
        <v>1376</v>
      </c>
      <c r="D791">
        <v>1</v>
      </c>
      <c r="E791">
        <v>91</v>
      </c>
      <c r="F791">
        <v>10482</v>
      </c>
      <c r="G791">
        <v>2326</v>
      </c>
      <c r="H791">
        <v>9</v>
      </c>
      <c r="I791">
        <v>14</v>
      </c>
      <c r="J791">
        <v>1</v>
      </c>
      <c r="M791" t="str">
        <f t="shared" si="108"/>
        <v>38-45</v>
      </c>
      <c r="N791" t="str">
        <f t="shared" si="109"/>
        <v>1300+</v>
      </c>
      <c r="O791" t="str">
        <f t="shared" si="110"/>
        <v>&lt;2</v>
      </c>
      <c r="P791" t="str">
        <f t="shared" si="111"/>
        <v>87+</v>
      </c>
      <c r="Q791" t="str">
        <f t="shared" si="112"/>
        <v>9k+</v>
      </c>
      <c r="R791" t="str">
        <f t="shared" si="113"/>
        <v>&lt;6k</v>
      </c>
      <c r="S791" t="str">
        <f t="shared" si="114"/>
        <v>5+</v>
      </c>
      <c r="T791" t="str">
        <f t="shared" si="115"/>
        <v>13-15</v>
      </c>
      <c r="U791" t="str">
        <f t="shared" si="116"/>
        <v>&lt;2</v>
      </c>
    </row>
    <row r="792" spans="2:21" x14ac:dyDescent="0.25">
      <c r="B792">
        <v>33</v>
      </c>
      <c r="C792">
        <v>654</v>
      </c>
      <c r="D792">
        <v>5</v>
      </c>
      <c r="E792">
        <v>34</v>
      </c>
      <c r="F792">
        <v>7119</v>
      </c>
      <c r="G792">
        <v>21214</v>
      </c>
      <c r="H792">
        <v>4</v>
      </c>
      <c r="I792">
        <v>15</v>
      </c>
      <c r="J792">
        <v>2</v>
      </c>
      <c r="M792" t="str">
        <f t="shared" si="108"/>
        <v>29-34</v>
      </c>
      <c r="N792" t="str">
        <f t="shared" si="109"/>
        <v>400-700</v>
      </c>
      <c r="O792" t="str">
        <f t="shared" si="110"/>
        <v>2-5</v>
      </c>
      <c r="P792" t="str">
        <f t="shared" si="111"/>
        <v>&lt;45</v>
      </c>
      <c r="Q792" t="str">
        <f t="shared" si="112"/>
        <v>5k-9k</v>
      </c>
      <c r="R792" t="str">
        <f t="shared" si="113"/>
        <v>16k-21k</v>
      </c>
      <c r="S792" t="str">
        <f t="shared" si="114"/>
        <v>&lt;5</v>
      </c>
      <c r="T792" t="str">
        <f t="shared" si="115"/>
        <v>13-15</v>
      </c>
      <c r="U792" t="str">
        <f t="shared" si="116"/>
        <v>&lt;2</v>
      </c>
    </row>
    <row r="793" spans="2:21" x14ac:dyDescent="0.25">
      <c r="B793">
        <v>35</v>
      </c>
      <c r="C793">
        <v>1204</v>
      </c>
      <c r="D793">
        <v>9</v>
      </c>
      <c r="E793">
        <v>86</v>
      </c>
      <c r="F793">
        <v>9582</v>
      </c>
      <c r="G793">
        <v>10333</v>
      </c>
      <c r="H793">
        <v>0</v>
      </c>
      <c r="I793">
        <v>22</v>
      </c>
      <c r="J793">
        <v>2</v>
      </c>
      <c r="M793" t="str">
        <f t="shared" si="108"/>
        <v>34-38</v>
      </c>
      <c r="N793" t="str">
        <f t="shared" si="109"/>
        <v>1000-1300</v>
      </c>
      <c r="O793" t="str">
        <f t="shared" si="110"/>
        <v>5-9</v>
      </c>
      <c r="P793" t="str">
        <f t="shared" si="111"/>
        <v>74-87</v>
      </c>
      <c r="Q793" t="str">
        <f t="shared" si="112"/>
        <v>5k-9k</v>
      </c>
      <c r="R793" t="str">
        <f t="shared" si="113"/>
        <v>6k-11k</v>
      </c>
      <c r="S793" t="str">
        <f t="shared" si="114"/>
        <v>0</v>
      </c>
      <c r="T793" t="str">
        <f t="shared" si="115"/>
        <v>19+</v>
      </c>
      <c r="U793" t="str">
        <f t="shared" si="116"/>
        <v>&lt;2</v>
      </c>
    </row>
    <row r="794" spans="2:21" x14ac:dyDescent="0.25">
      <c r="B794">
        <v>33</v>
      </c>
      <c r="C794">
        <v>827</v>
      </c>
      <c r="D794">
        <v>29</v>
      </c>
      <c r="E794">
        <v>54</v>
      </c>
      <c r="F794">
        <v>4508</v>
      </c>
      <c r="G794">
        <v>3129</v>
      </c>
      <c r="H794">
        <v>1</v>
      </c>
      <c r="I794">
        <v>22</v>
      </c>
      <c r="J794">
        <v>4</v>
      </c>
      <c r="M794" t="str">
        <f t="shared" si="108"/>
        <v>29-34</v>
      </c>
      <c r="N794" t="str">
        <f t="shared" si="109"/>
        <v>700-1000</v>
      </c>
      <c r="O794" t="str">
        <f t="shared" si="110"/>
        <v>16+</v>
      </c>
      <c r="P794" t="str">
        <f t="shared" si="111"/>
        <v>45-59</v>
      </c>
      <c r="Q794" t="str">
        <f t="shared" si="112"/>
        <v>4k-5k</v>
      </c>
      <c r="R794" t="str">
        <f t="shared" si="113"/>
        <v>&lt;6k</v>
      </c>
      <c r="S794" t="str">
        <f t="shared" si="114"/>
        <v>0</v>
      </c>
      <c r="T794" t="str">
        <f t="shared" si="115"/>
        <v>19+</v>
      </c>
      <c r="U794" t="str">
        <f t="shared" si="116"/>
        <v>4</v>
      </c>
    </row>
    <row r="795" spans="2:21" x14ac:dyDescent="0.25">
      <c r="B795">
        <v>28</v>
      </c>
      <c r="C795">
        <v>895</v>
      </c>
      <c r="D795">
        <v>15</v>
      </c>
      <c r="E795">
        <v>50</v>
      </c>
      <c r="F795">
        <v>2207</v>
      </c>
      <c r="G795">
        <v>22482</v>
      </c>
      <c r="H795">
        <v>1</v>
      </c>
      <c r="I795">
        <v>16</v>
      </c>
      <c r="J795">
        <v>5</v>
      </c>
      <c r="M795" t="str">
        <f t="shared" si="108"/>
        <v>18-29</v>
      </c>
      <c r="N795" t="str">
        <f t="shared" si="109"/>
        <v>700-1000</v>
      </c>
      <c r="O795" t="str">
        <f t="shared" si="110"/>
        <v>9-16</v>
      </c>
      <c r="P795" t="str">
        <f t="shared" si="111"/>
        <v>45-59</v>
      </c>
      <c r="Q795" t="str">
        <f t="shared" si="112"/>
        <v>&lt;2k</v>
      </c>
      <c r="R795" t="str">
        <f t="shared" si="113"/>
        <v>21k</v>
      </c>
      <c r="S795" t="str">
        <f t="shared" si="114"/>
        <v>0</v>
      </c>
      <c r="T795" t="str">
        <f t="shared" si="115"/>
        <v>15-19</v>
      </c>
      <c r="U795" t="str">
        <f t="shared" si="116"/>
        <v>4+</v>
      </c>
    </row>
    <row r="796" spans="2:21" x14ac:dyDescent="0.25">
      <c r="B796">
        <v>34</v>
      </c>
      <c r="C796">
        <v>618</v>
      </c>
      <c r="D796">
        <v>3</v>
      </c>
      <c r="E796">
        <v>45</v>
      </c>
      <c r="F796">
        <v>7756</v>
      </c>
      <c r="G796">
        <v>22266</v>
      </c>
      <c r="H796">
        <v>0</v>
      </c>
      <c r="I796">
        <v>17</v>
      </c>
      <c r="J796">
        <v>1</v>
      </c>
      <c r="M796" t="str">
        <f t="shared" si="108"/>
        <v>29-34</v>
      </c>
      <c r="N796" t="str">
        <f t="shared" si="109"/>
        <v>400-700</v>
      </c>
      <c r="O796" t="str">
        <f t="shared" si="110"/>
        <v>2-5</v>
      </c>
      <c r="P796" t="str">
        <f t="shared" si="111"/>
        <v>&lt;45</v>
      </c>
      <c r="Q796" t="str">
        <f t="shared" si="112"/>
        <v>5k-9k</v>
      </c>
      <c r="R796" t="str">
        <f t="shared" si="113"/>
        <v>21k</v>
      </c>
      <c r="S796" t="str">
        <f t="shared" si="114"/>
        <v>0</v>
      </c>
      <c r="T796" t="str">
        <f t="shared" si="115"/>
        <v>15-19</v>
      </c>
      <c r="U796" t="str">
        <f t="shared" si="116"/>
        <v>&lt;2</v>
      </c>
    </row>
    <row r="797" spans="2:21" x14ac:dyDescent="0.25">
      <c r="B797">
        <v>37</v>
      </c>
      <c r="C797">
        <v>309</v>
      </c>
      <c r="D797">
        <v>10</v>
      </c>
      <c r="E797">
        <v>88</v>
      </c>
      <c r="F797">
        <v>6694</v>
      </c>
      <c r="G797">
        <v>24223</v>
      </c>
      <c r="H797">
        <v>2</v>
      </c>
      <c r="I797">
        <v>14</v>
      </c>
      <c r="J797">
        <v>5</v>
      </c>
      <c r="M797" t="str">
        <f t="shared" si="108"/>
        <v>34-38</v>
      </c>
      <c r="N797" t="str">
        <f t="shared" si="109"/>
        <v>UPTO 400</v>
      </c>
      <c r="O797" t="str">
        <f t="shared" si="110"/>
        <v>9-16</v>
      </c>
      <c r="P797" t="str">
        <f t="shared" si="111"/>
        <v>87+</v>
      </c>
      <c r="Q797" t="str">
        <f t="shared" si="112"/>
        <v>5k-9k</v>
      </c>
      <c r="R797" t="str">
        <f t="shared" si="113"/>
        <v>21k</v>
      </c>
      <c r="S797" t="str">
        <f t="shared" si="114"/>
        <v>&lt;3</v>
      </c>
      <c r="T797" t="str">
        <f t="shared" si="115"/>
        <v>13-15</v>
      </c>
      <c r="U797" t="str">
        <f t="shared" si="116"/>
        <v>4+</v>
      </c>
    </row>
    <row r="798" spans="2:21" x14ac:dyDescent="0.25">
      <c r="B798">
        <v>25</v>
      </c>
      <c r="C798">
        <v>1219</v>
      </c>
      <c r="D798">
        <v>4</v>
      </c>
      <c r="E798">
        <v>32</v>
      </c>
      <c r="F798">
        <v>3691</v>
      </c>
      <c r="G798">
        <v>4605</v>
      </c>
      <c r="H798">
        <v>1</v>
      </c>
      <c r="I798">
        <v>15</v>
      </c>
      <c r="J798">
        <v>3</v>
      </c>
      <c r="M798" t="str">
        <f t="shared" si="108"/>
        <v>18-29</v>
      </c>
      <c r="N798" t="str">
        <f t="shared" si="109"/>
        <v>1000-1300</v>
      </c>
      <c r="O798" t="str">
        <f t="shared" si="110"/>
        <v>2-5</v>
      </c>
      <c r="P798" t="str">
        <f t="shared" si="111"/>
        <v>&lt;45</v>
      </c>
      <c r="Q798" t="str">
        <f t="shared" si="112"/>
        <v>2k-4k</v>
      </c>
      <c r="R798" t="str">
        <f t="shared" si="113"/>
        <v>&lt;6k</v>
      </c>
      <c r="S798" t="str">
        <f t="shared" si="114"/>
        <v>0</v>
      </c>
      <c r="T798" t="str">
        <f t="shared" si="115"/>
        <v>13-15</v>
      </c>
      <c r="U798" t="str">
        <f t="shared" si="116"/>
        <v>3</v>
      </c>
    </row>
    <row r="799" spans="2:21" x14ac:dyDescent="0.25">
      <c r="B799">
        <v>26</v>
      </c>
      <c r="C799">
        <v>1330</v>
      </c>
      <c r="D799">
        <v>21</v>
      </c>
      <c r="E799">
        <v>37</v>
      </c>
      <c r="F799">
        <v>2377</v>
      </c>
      <c r="G799">
        <v>19373</v>
      </c>
      <c r="H799">
        <v>1</v>
      </c>
      <c r="I799">
        <v>20</v>
      </c>
      <c r="J799">
        <v>0</v>
      </c>
      <c r="M799" t="str">
        <f t="shared" si="108"/>
        <v>18-29</v>
      </c>
      <c r="N799" t="str">
        <f t="shared" si="109"/>
        <v>1300+</v>
      </c>
      <c r="O799" t="str">
        <f t="shared" si="110"/>
        <v>16+</v>
      </c>
      <c r="P799" t="str">
        <f t="shared" si="111"/>
        <v>&lt;45</v>
      </c>
      <c r="Q799" t="str">
        <f t="shared" si="112"/>
        <v>&lt;2k</v>
      </c>
      <c r="R799" t="str">
        <f t="shared" si="113"/>
        <v>16k-21k</v>
      </c>
      <c r="S799" t="str">
        <f t="shared" si="114"/>
        <v>0</v>
      </c>
      <c r="T799" t="str">
        <f t="shared" si="115"/>
        <v>19+</v>
      </c>
      <c r="U799" t="str">
        <f t="shared" si="116"/>
        <v>&lt;2</v>
      </c>
    </row>
    <row r="800" spans="2:21" x14ac:dyDescent="0.25">
      <c r="B800">
        <v>33</v>
      </c>
      <c r="C800">
        <v>1017</v>
      </c>
      <c r="D800">
        <v>25</v>
      </c>
      <c r="E800">
        <v>55</v>
      </c>
      <c r="F800">
        <v>2313</v>
      </c>
      <c r="G800">
        <v>2993</v>
      </c>
      <c r="H800">
        <v>4</v>
      </c>
      <c r="I800">
        <v>20</v>
      </c>
      <c r="J800">
        <v>0</v>
      </c>
      <c r="M800" t="str">
        <f t="shared" si="108"/>
        <v>29-34</v>
      </c>
      <c r="N800" t="str">
        <f t="shared" si="109"/>
        <v>1000-1300</v>
      </c>
      <c r="O800" t="str">
        <f t="shared" si="110"/>
        <v>16+</v>
      </c>
      <c r="P800" t="str">
        <f t="shared" si="111"/>
        <v>45-59</v>
      </c>
      <c r="Q800" t="str">
        <f t="shared" si="112"/>
        <v>&lt;2k</v>
      </c>
      <c r="R800" t="str">
        <f t="shared" si="113"/>
        <v>&lt;6k</v>
      </c>
      <c r="S800" t="str">
        <f t="shared" si="114"/>
        <v>&lt;5</v>
      </c>
      <c r="T800" t="str">
        <f t="shared" si="115"/>
        <v>19+</v>
      </c>
      <c r="U800" t="str">
        <f t="shared" si="116"/>
        <v>&lt;2</v>
      </c>
    </row>
    <row r="801" spans="2:21" x14ac:dyDescent="0.25">
      <c r="B801">
        <v>42</v>
      </c>
      <c r="C801">
        <v>469</v>
      </c>
      <c r="D801">
        <v>2</v>
      </c>
      <c r="E801">
        <v>35</v>
      </c>
      <c r="F801">
        <v>17665</v>
      </c>
      <c r="G801">
        <v>14399</v>
      </c>
      <c r="H801">
        <v>0</v>
      </c>
      <c r="I801">
        <v>17</v>
      </c>
      <c r="J801">
        <v>3</v>
      </c>
      <c r="M801" t="str">
        <f t="shared" si="108"/>
        <v>38-45</v>
      </c>
      <c r="N801" t="str">
        <f t="shared" si="109"/>
        <v>400-700</v>
      </c>
      <c r="O801" t="str">
        <f t="shared" si="110"/>
        <v>&lt;2</v>
      </c>
      <c r="P801" t="str">
        <f t="shared" si="111"/>
        <v>&lt;45</v>
      </c>
      <c r="Q801" t="str">
        <f t="shared" si="112"/>
        <v>9k+</v>
      </c>
      <c r="R801" t="str">
        <f t="shared" si="113"/>
        <v>11k-16k</v>
      </c>
      <c r="S801" t="str">
        <f t="shared" si="114"/>
        <v>0</v>
      </c>
      <c r="T801" t="str">
        <f t="shared" si="115"/>
        <v>15-19</v>
      </c>
      <c r="U801" t="str">
        <f t="shared" si="116"/>
        <v>3</v>
      </c>
    </row>
    <row r="802" spans="2:21" x14ac:dyDescent="0.25">
      <c r="B802">
        <v>28</v>
      </c>
      <c r="C802">
        <v>1009</v>
      </c>
      <c r="D802">
        <v>1</v>
      </c>
      <c r="E802">
        <v>45</v>
      </c>
      <c r="F802">
        <v>2596</v>
      </c>
      <c r="G802">
        <v>7160</v>
      </c>
      <c r="H802">
        <v>1</v>
      </c>
      <c r="I802">
        <v>15</v>
      </c>
      <c r="J802">
        <v>2</v>
      </c>
      <c r="M802" t="str">
        <f t="shared" si="108"/>
        <v>18-29</v>
      </c>
      <c r="N802" t="str">
        <f t="shared" si="109"/>
        <v>1000-1300</v>
      </c>
      <c r="O802" t="str">
        <f t="shared" si="110"/>
        <v>&lt;2</v>
      </c>
      <c r="P802" t="str">
        <f t="shared" si="111"/>
        <v>&lt;45</v>
      </c>
      <c r="Q802" t="str">
        <f t="shared" si="112"/>
        <v>&lt;2k</v>
      </c>
      <c r="R802" t="str">
        <f t="shared" si="113"/>
        <v>6k-11k</v>
      </c>
      <c r="S802" t="str">
        <f t="shared" si="114"/>
        <v>0</v>
      </c>
      <c r="T802" t="str">
        <f t="shared" si="115"/>
        <v>13-15</v>
      </c>
      <c r="U802" t="str">
        <f t="shared" si="116"/>
        <v>&lt;2</v>
      </c>
    </row>
    <row r="803" spans="2:21" x14ac:dyDescent="0.25">
      <c r="B803">
        <v>50</v>
      </c>
      <c r="C803">
        <v>959</v>
      </c>
      <c r="D803">
        <v>1</v>
      </c>
      <c r="E803">
        <v>81</v>
      </c>
      <c r="F803">
        <v>4728</v>
      </c>
      <c r="G803">
        <v>17251</v>
      </c>
      <c r="H803">
        <v>3</v>
      </c>
      <c r="I803">
        <v>14</v>
      </c>
      <c r="J803">
        <v>4</v>
      </c>
      <c r="M803" t="str">
        <f t="shared" si="108"/>
        <v>45+</v>
      </c>
      <c r="N803" t="str">
        <f t="shared" si="109"/>
        <v>1000-1300</v>
      </c>
      <c r="O803" t="str">
        <f t="shared" si="110"/>
        <v>&lt;2</v>
      </c>
      <c r="P803" t="str">
        <f t="shared" si="111"/>
        <v>74-87</v>
      </c>
      <c r="Q803" t="str">
        <f t="shared" si="112"/>
        <v>4k-5k</v>
      </c>
      <c r="R803" t="str">
        <f t="shared" si="113"/>
        <v>16k-21k</v>
      </c>
      <c r="S803" t="str">
        <f t="shared" si="114"/>
        <v>&lt;3</v>
      </c>
      <c r="T803" t="str">
        <f t="shared" si="115"/>
        <v>13-15</v>
      </c>
      <c r="U803" t="str">
        <f t="shared" si="116"/>
        <v>4</v>
      </c>
    </row>
    <row r="804" spans="2:21" x14ac:dyDescent="0.25">
      <c r="B804">
        <v>33</v>
      </c>
      <c r="C804">
        <v>970</v>
      </c>
      <c r="D804">
        <v>7</v>
      </c>
      <c r="E804">
        <v>30</v>
      </c>
      <c r="F804">
        <v>4302</v>
      </c>
      <c r="G804">
        <v>13401</v>
      </c>
      <c r="H804">
        <v>0</v>
      </c>
      <c r="I804">
        <v>17</v>
      </c>
      <c r="J804">
        <v>3</v>
      </c>
      <c r="M804" t="str">
        <f t="shared" si="108"/>
        <v>29-34</v>
      </c>
      <c r="N804" t="str">
        <f t="shared" si="109"/>
        <v>1000-1300</v>
      </c>
      <c r="O804" t="str">
        <f t="shared" si="110"/>
        <v>5-9</v>
      </c>
      <c r="P804" t="str">
        <f t="shared" si="111"/>
        <v>&lt;45</v>
      </c>
      <c r="Q804" t="str">
        <f t="shared" si="112"/>
        <v>4k-5k</v>
      </c>
      <c r="R804" t="str">
        <f t="shared" si="113"/>
        <v>11k-16k</v>
      </c>
      <c r="S804" t="str">
        <f t="shared" si="114"/>
        <v>0</v>
      </c>
      <c r="T804" t="str">
        <f t="shared" si="115"/>
        <v>15-19</v>
      </c>
      <c r="U804" t="str">
        <f t="shared" si="116"/>
        <v>3</v>
      </c>
    </row>
    <row r="805" spans="2:21" x14ac:dyDescent="0.25">
      <c r="B805">
        <v>34</v>
      </c>
      <c r="C805">
        <v>697</v>
      </c>
      <c r="D805">
        <v>3</v>
      </c>
      <c r="E805">
        <v>40</v>
      </c>
      <c r="F805">
        <v>2979</v>
      </c>
      <c r="G805">
        <v>22478</v>
      </c>
      <c r="H805">
        <v>3</v>
      </c>
      <c r="I805">
        <v>17</v>
      </c>
      <c r="J805">
        <v>2</v>
      </c>
      <c r="M805" t="str">
        <f t="shared" si="108"/>
        <v>29-34</v>
      </c>
      <c r="N805" t="str">
        <f t="shared" si="109"/>
        <v>700-1000</v>
      </c>
      <c r="O805" t="str">
        <f t="shared" si="110"/>
        <v>2-5</v>
      </c>
      <c r="P805" t="str">
        <f t="shared" si="111"/>
        <v>&lt;45</v>
      </c>
      <c r="Q805" t="str">
        <f t="shared" si="112"/>
        <v>2k-4k</v>
      </c>
      <c r="R805" t="str">
        <f t="shared" si="113"/>
        <v>21k</v>
      </c>
      <c r="S805" t="str">
        <f t="shared" si="114"/>
        <v>&lt;3</v>
      </c>
      <c r="T805" t="str">
        <f t="shared" si="115"/>
        <v>15-19</v>
      </c>
      <c r="U805" t="str">
        <f t="shared" si="116"/>
        <v>&lt;2</v>
      </c>
    </row>
    <row r="806" spans="2:21" x14ac:dyDescent="0.25">
      <c r="B806">
        <v>48</v>
      </c>
      <c r="C806">
        <v>1262</v>
      </c>
      <c r="D806">
        <v>1</v>
      </c>
      <c r="E806">
        <v>35</v>
      </c>
      <c r="F806">
        <v>16885</v>
      </c>
      <c r="G806">
        <v>16154</v>
      </c>
      <c r="H806">
        <v>2</v>
      </c>
      <c r="I806">
        <v>22</v>
      </c>
      <c r="J806">
        <v>3</v>
      </c>
      <c r="M806" t="str">
        <f t="shared" si="108"/>
        <v>45+</v>
      </c>
      <c r="N806" t="str">
        <f t="shared" si="109"/>
        <v>1300+</v>
      </c>
      <c r="O806" t="str">
        <f t="shared" si="110"/>
        <v>&lt;2</v>
      </c>
      <c r="P806" t="str">
        <f t="shared" si="111"/>
        <v>&lt;45</v>
      </c>
      <c r="Q806" t="str">
        <f t="shared" si="112"/>
        <v>9k+</v>
      </c>
      <c r="R806" t="str">
        <f t="shared" si="113"/>
        <v>11k-16k</v>
      </c>
      <c r="S806" t="str">
        <f t="shared" si="114"/>
        <v>&lt;3</v>
      </c>
      <c r="T806" t="str">
        <f t="shared" si="115"/>
        <v>19+</v>
      </c>
      <c r="U806" t="str">
        <f t="shared" si="116"/>
        <v>3</v>
      </c>
    </row>
    <row r="807" spans="2:21" x14ac:dyDescent="0.25">
      <c r="B807">
        <v>45</v>
      </c>
      <c r="C807">
        <v>1050</v>
      </c>
      <c r="D807">
        <v>9</v>
      </c>
      <c r="E807">
        <v>65</v>
      </c>
      <c r="F807">
        <v>5593</v>
      </c>
      <c r="G807">
        <v>17970</v>
      </c>
      <c r="H807">
        <v>1</v>
      </c>
      <c r="I807">
        <v>13</v>
      </c>
      <c r="J807">
        <v>2</v>
      </c>
      <c r="M807" t="str">
        <f t="shared" si="108"/>
        <v>38-45</v>
      </c>
      <c r="N807" t="str">
        <f t="shared" si="109"/>
        <v>1000-1300</v>
      </c>
      <c r="O807" t="str">
        <f t="shared" si="110"/>
        <v>5-9</v>
      </c>
      <c r="P807" t="str">
        <f t="shared" si="111"/>
        <v>59-74</v>
      </c>
      <c r="Q807" t="str">
        <f t="shared" si="112"/>
        <v>4k-5k</v>
      </c>
      <c r="R807" t="str">
        <f t="shared" si="113"/>
        <v>16k-21k</v>
      </c>
      <c r="S807" t="str">
        <f t="shared" si="114"/>
        <v>0</v>
      </c>
      <c r="T807" t="str">
        <f t="shared" si="115"/>
        <v>13</v>
      </c>
      <c r="U807" t="str">
        <f t="shared" si="116"/>
        <v>&lt;2</v>
      </c>
    </row>
    <row r="808" spans="2:21" x14ac:dyDescent="0.25">
      <c r="B808">
        <v>52</v>
      </c>
      <c r="C808">
        <v>994</v>
      </c>
      <c r="D808">
        <v>7</v>
      </c>
      <c r="E808">
        <v>87</v>
      </c>
      <c r="F808">
        <v>10445</v>
      </c>
      <c r="G808">
        <v>15322</v>
      </c>
      <c r="H808">
        <v>7</v>
      </c>
      <c r="I808">
        <v>19</v>
      </c>
      <c r="J808">
        <v>4</v>
      </c>
      <c r="M808" t="str">
        <f t="shared" si="108"/>
        <v>45+</v>
      </c>
      <c r="N808" t="str">
        <f t="shared" si="109"/>
        <v>1000-1300</v>
      </c>
      <c r="O808" t="str">
        <f t="shared" si="110"/>
        <v>5-9</v>
      </c>
      <c r="P808" t="str">
        <f t="shared" si="111"/>
        <v>74-87</v>
      </c>
      <c r="Q808" t="str">
        <f t="shared" si="112"/>
        <v>9k+</v>
      </c>
      <c r="R808" t="str">
        <f t="shared" si="113"/>
        <v>11k-16k</v>
      </c>
      <c r="S808" t="str">
        <f t="shared" si="114"/>
        <v>5+</v>
      </c>
      <c r="T808" t="str">
        <f t="shared" si="115"/>
        <v>15-19</v>
      </c>
      <c r="U808" t="str">
        <f t="shared" si="116"/>
        <v>4</v>
      </c>
    </row>
    <row r="809" spans="2:21" x14ac:dyDescent="0.25">
      <c r="B809">
        <v>38</v>
      </c>
      <c r="C809">
        <v>770</v>
      </c>
      <c r="D809">
        <v>10</v>
      </c>
      <c r="E809">
        <v>73</v>
      </c>
      <c r="F809">
        <v>8740</v>
      </c>
      <c r="G809">
        <v>5569</v>
      </c>
      <c r="H809">
        <v>0</v>
      </c>
      <c r="I809">
        <v>14</v>
      </c>
      <c r="J809">
        <v>2</v>
      </c>
      <c r="M809" t="str">
        <f t="shared" si="108"/>
        <v>34-38</v>
      </c>
      <c r="N809" t="str">
        <f t="shared" si="109"/>
        <v>700-1000</v>
      </c>
      <c r="O809" t="str">
        <f t="shared" si="110"/>
        <v>9-16</v>
      </c>
      <c r="P809" t="str">
        <f t="shared" si="111"/>
        <v>59-74</v>
      </c>
      <c r="Q809" t="str">
        <f t="shared" si="112"/>
        <v>5k-9k</v>
      </c>
      <c r="R809" t="str">
        <f t="shared" si="113"/>
        <v>&lt;6k</v>
      </c>
      <c r="S809" t="str">
        <f t="shared" si="114"/>
        <v>0</v>
      </c>
      <c r="T809" t="str">
        <f t="shared" si="115"/>
        <v>13-15</v>
      </c>
      <c r="U809" t="str">
        <f t="shared" si="116"/>
        <v>&lt;2</v>
      </c>
    </row>
    <row r="810" spans="2:21" x14ac:dyDescent="0.25">
      <c r="B810">
        <v>29</v>
      </c>
      <c r="C810">
        <v>1107</v>
      </c>
      <c r="D810">
        <v>28</v>
      </c>
      <c r="E810">
        <v>93</v>
      </c>
      <c r="F810">
        <v>2514</v>
      </c>
      <c r="G810">
        <v>26968</v>
      </c>
      <c r="H810">
        <v>4</v>
      </c>
      <c r="I810">
        <v>22</v>
      </c>
      <c r="J810">
        <v>1</v>
      </c>
      <c r="M810" t="str">
        <f t="shared" si="108"/>
        <v>18-29</v>
      </c>
      <c r="N810" t="str">
        <f t="shared" si="109"/>
        <v>1000-1300</v>
      </c>
      <c r="O810" t="str">
        <f t="shared" si="110"/>
        <v>16+</v>
      </c>
      <c r="P810" t="str">
        <f t="shared" si="111"/>
        <v>87+</v>
      </c>
      <c r="Q810" t="str">
        <f t="shared" si="112"/>
        <v>&lt;2k</v>
      </c>
      <c r="R810" t="str">
        <f t="shared" si="113"/>
        <v>21k</v>
      </c>
      <c r="S810" t="str">
        <f t="shared" si="114"/>
        <v>&lt;5</v>
      </c>
      <c r="T810" t="str">
        <f t="shared" si="115"/>
        <v>19+</v>
      </c>
      <c r="U810" t="str">
        <f t="shared" si="116"/>
        <v>&lt;2</v>
      </c>
    </row>
    <row r="811" spans="2:21" x14ac:dyDescent="0.25">
      <c r="B811">
        <v>28</v>
      </c>
      <c r="C811">
        <v>950</v>
      </c>
      <c r="D811">
        <v>3</v>
      </c>
      <c r="E811">
        <v>93</v>
      </c>
      <c r="F811">
        <v>7655</v>
      </c>
      <c r="G811">
        <v>8039</v>
      </c>
      <c r="H811">
        <v>0</v>
      </c>
      <c r="I811">
        <v>17</v>
      </c>
      <c r="J811">
        <v>3</v>
      </c>
      <c r="M811" t="str">
        <f t="shared" si="108"/>
        <v>18-29</v>
      </c>
      <c r="N811" t="str">
        <f t="shared" si="109"/>
        <v>1000-1300</v>
      </c>
      <c r="O811" t="str">
        <f t="shared" si="110"/>
        <v>2-5</v>
      </c>
      <c r="P811" t="str">
        <f t="shared" si="111"/>
        <v>87+</v>
      </c>
      <c r="Q811" t="str">
        <f t="shared" si="112"/>
        <v>5k-9k</v>
      </c>
      <c r="R811" t="str">
        <f t="shared" si="113"/>
        <v>6k-11k</v>
      </c>
      <c r="S811" t="str">
        <f t="shared" si="114"/>
        <v>0</v>
      </c>
      <c r="T811" t="str">
        <f t="shared" si="115"/>
        <v>15-19</v>
      </c>
      <c r="U811" t="str">
        <f t="shared" si="116"/>
        <v>3</v>
      </c>
    </row>
    <row r="812" spans="2:21" x14ac:dyDescent="0.25">
      <c r="B812">
        <v>46</v>
      </c>
      <c r="C812">
        <v>406</v>
      </c>
      <c r="D812">
        <v>3</v>
      </c>
      <c r="E812">
        <v>52</v>
      </c>
      <c r="F812">
        <v>17465</v>
      </c>
      <c r="G812">
        <v>15596</v>
      </c>
      <c r="H812">
        <v>3</v>
      </c>
      <c r="I812">
        <v>18</v>
      </c>
      <c r="J812">
        <v>3</v>
      </c>
      <c r="M812" t="str">
        <f t="shared" si="108"/>
        <v>45+</v>
      </c>
      <c r="N812" t="str">
        <f t="shared" si="109"/>
        <v>400-700</v>
      </c>
      <c r="O812" t="str">
        <f t="shared" si="110"/>
        <v>2-5</v>
      </c>
      <c r="P812" t="str">
        <f t="shared" si="111"/>
        <v>45-59</v>
      </c>
      <c r="Q812" t="str">
        <f t="shared" si="112"/>
        <v>9k+</v>
      </c>
      <c r="R812" t="str">
        <f t="shared" si="113"/>
        <v>11k-16k</v>
      </c>
      <c r="S812" t="str">
        <f t="shared" si="114"/>
        <v>&lt;3</v>
      </c>
      <c r="T812" t="str">
        <f t="shared" si="115"/>
        <v>15-19</v>
      </c>
      <c r="U812" t="str">
        <f t="shared" si="116"/>
        <v>3</v>
      </c>
    </row>
    <row r="813" spans="2:21" x14ac:dyDescent="0.25">
      <c r="B813">
        <v>38</v>
      </c>
      <c r="C813">
        <v>130</v>
      </c>
      <c r="D813">
        <v>2</v>
      </c>
      <c r="E813">
        <v>32</v>
      </c>
      <c r="F813">
        <v>7351</v>
      </c>
      <c r="G813">
        <v>20619</v>
      </c>
      <c r="H813">
        <v>7</v>
      </c>
      <c r="I813">
        <v>16</v>
      </c>
      <c r="J813">
        <v>2</v>
      </c>
      <c r="M813" t="str">
        <f t="shared" si="108"/>
        <v>34-38</v>
      </c>
      <c r="N813" t="str">
        <f t="shared" si="109"/>
        <v>UPTO 400</v>
      </c>
      <c r="O813" t="str">
        <f t="shared" si="110"/>
        <v>&lt;2</v>
      </c>
      <c r="P813" t="str">
        <f t="shared" si="111"/>
        <v>&lt;45</v>
      </c>
      <c r="Q813" t="str">
        <f t="shared" si="112"/>
        <v>5k-9k</v>
      </c>
      <c r="R813" t="str">
        <f t="shared" si="113"/>
        <v>16k-21k</v>
      </c>
      <c r="S813" t="str">
        <f t="shared" si="114"/>
        <v>5+</v>
      </c>
      <c r="T813" t="str">
        <f t="shared" si="115"/>
        <v>15-19</v>
      </c>
      <c r="U813" t="str">
        <f t="shared" si="116"/>
        <v>&lt;2</v>
      </c>
    </row>
    <row r="814" spans="2:21" x14ac:dyDescent="0.25">
      <c r="B814">
        <v>43</v>
      </c>
      <c r="C814">
        <v>1082</v>
      </c>
      <c r="D814">
        <v>27</v>
      </c>
      <c r="E814">
        <v>83</v>
      </c>
      <c r="F814">
        <v>10820</v>
      </c>
      <c r="G814">
        <v>11535</v>
      </c>
      <c r="H814">
        <v>8</v>
      </c>
      <c r="I814">
        <v>11</v>
      </c>
      <c r="J814">
        <v>1</v>
      </c>
      <c r="M814" t="str">
        <f t="shared" si="108"/>
        <v>38-45</v>
      </c>
      <c r="N814" t="str">
        <f t="shared" si="109"/>
        <v>1000-1300</v>
      </c>
      <c r="O814" t="str">
        <f t="shared" si="110"/>
        <v>16+</v>
      </c>
      <c r="P814" t="str">
        <f t="shared" si="111"/>
        <v>74-87</v>
      </c>
      <c r="Q814" t="str">
        <f t="shared" si="112"/>
        <v>9k+</v>
      </c>
      <c r="R814" t="str">
        <f t="shared" si="113"/>
        <v>6k-11k</v>
      </c>
      <c r="S814" t="str">
        <f t="shared" si="114"/>
        <v>5+</v>
      </c>
      <c r="T814" t="str">
        <f t="shared" si="115"/>
        <v>&lt;12</v>
      </c>
      <c r="U814" t="str">
        <f t="shared" si="116"/>
        <v>&lt;2</v>
      </c>
    </row>
    <row r="815" spans="2:21" x14ac:dyDescent="0.25">
      <c r="B815">
        <v>39</v>
      </c>
      <c r="C815">
        <v>203</v>
      </c>
      <c r="D815">
        <v>2</v>
      </c>
      <c r="E815">
        <v>84</v>
      </c>
      <c r="F815">
        <v>12169</v>
      </c>
      <c r="G815">
        <v>13547</v>
      </c>
      <c r="H815">
        <v>7</v>
      </c>
      <c r="I815">
        <v>11</v>
      </c>
      <c r="J815">
        <v>4</v>
      </c>
      <c r="M815" t="str">
        <f t="shared" si="108"/>
        <v>38-45</v>
      </c>
      <c r="N815" t="str">
        <f t="shared" si="109"/>
        <v>UPTO 400</v>
      </c>
      <c r="O815" t="str">
        <f t="shared" si="110"/>
        <v>&lt;2</v>
      </c>
      <c r="P815" t="str">
        <f t="shared" si="111"/>
        <v>74-87</v>
      </c>
      <c r="Q815" t="str">
        <f t="shared" si="112"/>
        <v>9k+</v>
      </c>
      <c r="R815" t="str">
        <f t="shared" si="113"/>
        <v>11k-16k</v>
      </c>
      <c r="S815" t="str">
        <f t="shared" si="114"/>
        <v>5+</v>
      </c>
      <c r="T815" t="str">
        <f t="shared" si="115"/>
        <v>&lt;12</v>
      </c>
      <c r="U815" t="str">
        <f t="shared" si="116"/>
        <v>4</v>
      </c>
    </row>
    <row r="816" spans="2:21" x14ac:dyDescent="0.25">
      <c r="B816">
        <v>40</v>
      </c>
      <c r="C816">
        <v>1308</v>
      </c>
      <c r="D816">
        <v>14</v>
      </c>
      <c r="E816">
        <v>44</v>
      </c>
      <c r="F816">
        <v>19626</v>
      </c>
      <c r="G816">
        <v>17544</v>
      </c>
      <c r="H816">
        <v>1</v>
      </c>
      <c r="I816">
        <v>14</v>
      </c>
      <c r="J816">
        <v>2</v>
      </c>
      <c r="M816" t="str">
        <f t="shared" si="108"/>
        <v>38-45</v>
      </c>
      <c r="N816" t="str">
        <f t="shared" si="109"/>
        <v>1300+</v>
      </c>
      <c r="O816" t="str">
        <f t="shared" si="110"/>
        <v>9-16</v>
      </c>
      <c r="P816" t="str">
        <f t="shared" si="111"/>
        <v>&lt;45</v>
      </c>
      <c r="Q816" t="str">
        <f t="shared" si="112"/>
        <v>9k+</v>
      </c>
      <c r="R816" t="str">
        <f t="shared" si="113"/>
        <v>16k-21k</v>
      </c>
      <c r="S816" t="str">
        <f t="shared" si="114"/>
        <v>0</v>
      </c>
      <c r="T816" t="str">
        <f t="shared" si="115"/>
        <v>13-15</v>
      </c>
      <c r="U816" t="str">
        <f t="shared" si="116"/>
        <v>&lt;2</v>
      </c>
    </row>
    <row r="817" spans="2:21" x14ac:dyDescent="0.25">
      <c r="B817">
        <v>21</v>
      </c>
      <c r="C817">
        <v>984</v>
      </c>
      <c r="D817">
        <v>1</v>
      </c>
      <c r="E817">
        <v>70</v>
      </c>
      <c r="F817">
        <v>2070</v>
      </c>
      <c r="G817">
        <v>25326</v>
      </c>
      <c r="H817">
        <v>1</v>
      </c>
      <c r="I817">
        <v>11</v>
      </c>
      <c r="J817">
        <v>6</v>
      </c>
      <c r="M817" t="str">
        <f t="shared" si="108"/>
        <v>18-29</v>
      </c>
      <c r="N817" t="str">
        <f t="shared" si="109"/>
        <v>1000-1300</v>
      </c>
      <c r="O817" t="str">
        <f t="shared" si="110"/>
        <v>&lt;2</v>
      </c>
      <c r="P817" t="str">
        <f t="shared" si="111"/>
        <v>59-74</v>
      </c>
      <c r="Q817" t="str">
        <f t="shared" si="112"/>
        <v>&lt;2k</v>
      </c>
      <c r="R817" t="str">
        <f t="shared" si="113"/>
        <v>21k</v>
      </c>
      <c r="S817" t="str">
        <f t="shared" si="114"/>
        <v>0</v>
      </c>
      <c r="T817" t="str">
        <f t="shared" si="115"/>
        <v>&lt;12</v>
      </c>
      <c r="U817" t="str">
        <f t="shared" si="116"/>
        <v>4+</v>
      </c>
    </row>
    <row r="818" spans="2:21" x14ac:dyDescent="0.25">
      <c r="B818">
        <v>39</v>
      </c>
      <c r="C818">
        <v>439</v>
      </c>
      <c r="D818">
        <v>9</v>
      </c>
      <c r="E818">
        <v>70</v>
      </c>
      <c r="F818">
        <v>6782</v>
      </c>
      <c r="G818">
        <v>8770</v>
      </c>
      <c r="H818">
        <v>9</v>
      </c>
      <c r="I818">
        <v>15</v>
      </c>
      <c r="J818">
        <v>2</v>
      </c>
      <c r="M818" t="str">
        <f t="shared" si="108"/>
        <v>38-45</v>
      </c>
      <c r="N818" t="str">
        <f t="shared" si="109"/>
        <v>400-700</v>
      </c>
      <c r="O818" t="str">
        <f t="shared" si="110"/>
        <v>5-9</v>
      </c>
      <c r="P818" t="str">
        <f t="shared" si="111"/>
        <v>59-74</v>
      </c>
      <c r="Q818" t="str">
        <f t="shared" si="112"/>
        <v>5k-9k</v>
      </c>
      <c r="R818" t="str">
        <f t="shared" si="113"/>
        <v>6k-11k</v>
      </c>
      <c r="S818" t="str">
        <f t="shared" si="114"/>
        <v>5+</v>
      </c>
      <c r="T818" t="str">
        <f t="shared" si="115"/>
        <v>13-15</v>
      </c>
      <c r="U818" t="str">
        <f t="shared" si="116"/>
        <v>&lt;2</v>
      </c>
    </row>
    <row r="819" spans="2:21" x14ac:dyDescent="0.25">
      <c r="B819">
        <v>36</v>
      </c>
      <c r="C819">
        <v>217</v>
      </c>
      <c r="D819">
        <v>18</v>
      </c>
      <c r="E819">
        <v>78</v>
      </c>
      <c r="F819">
        <v>7779</v>
      </c>
      <c r="G819">
        <v>23238</v>
      </c>
      <c r="H819">
        <v>2</v>
      </c>
      <c r="I819">
        <v>20</v>
      </c>
      <c r="J819">
        <v>0</v>
      </c>
      <c r="M819" t="str">
        <f t="shared" si="108"/>
        <v>34-38</v>
      </c>
      <c r="N819" t="str">
        <f t="shared" si="109"/>
        <v>UPTO 400</v>
      </c>
      <c r="O819" t="str">
        <f t="shared" si="110"/>
        <v>16+</v>
      </c>
      <c r="P819" t="str">
        <f t="shared" si="111"/>
        <v>74-87</v>
      </c>
      <c r="Q819" t="str">
        <f t="shared" si="112"/>
        <v>5k-9k</v>
      </c>
      <c r="R819" t="str">
        <f t="shared" si="113"/>
        <v>21k</v>
      </c>
      <c r="S819" t="str">
        <f t="shared" si="114"/>
        <v>&lt;3</v>
      </c>
      <c r="T819" t="str">
        <f t="shared" si="115"/>
        <v>19+</v>
      </c>
      <c r="U819" t="str">
        <f t="shared" si="116"/>
        <v>&lt;2</v>
      </c>
    </row>
    <row r="820" spans="2:21" x14ac:dyDescent="0.25">
      <c r="B820">
        <v>31</v>
      </c>
      <c r="C820">
        <v>793</v>
      </c>
      <c r="D820">
        <v>20</v>
      </c>
      <c r="E820">
        <v>67</v>
      </c>
      <c r="F820">
        <v>2791</v>
      </c>
      <c r="G820">
        <v>21981</v>
      </c>
      <c r="H820">
        <v>0</v>
      </c>
      <c r="I820">
        <v>12</v>
      </c>
      <c r="J820">
        <v>4</v>
      </c>
      <c r="M820" t="str">
        <f t="shared" si="108"/>
        <v>29-34</v>
      </c>
      <c r="N820" t="str">
        <f t="shared" si="109"/>
        <v>700-1000</v>
      </c>
      <c r="O820" t="str">
        <f t="shared" si="110"/>
        <v>16+</v>
      </c>
      <c r="P820" t="str">
        <f t="shared" si="111"/>
        <v>59-74</v>
      </c>
      <c r="Q820" t="str">
        <f t="shared" si="112"/>
        <v>2k-4k</v>
      </c>
      <c r="R820" t="str">
        <f t="shared" si="113"/>
        <v>21k</v>
      </c>
      <c r="S820" t="str">
        <f t="shared" si="114"/>
        <v>0</v>
      </c>
      <c r="T820" t="str">
        <f t="shared" si="115"/>
        <v>&lt;12</v>
      </c>
      <c r="U820" t="str">
        <f t="shared" si="116"/>
        <v>4</v>
      </c>
    </row>
    <row r="821" spans="2:21" x14ac:dyDescent="0.25">
      <c r="B821">
        <v>28</v>
      </c>
      <c r="C821">
        <v>1451</v>
      </c>
      <c r="D821">
        <v>2</v>
      </c>
      <c r="E821">
        <v>67</v>
      </c>
      <c r="F821">
        <v>3201</v>
      </c>
      <c r="G821">
        <v>19911</v>
      </c>
      <c r="H821">
        <v>0</v>
      </c>
      <c r="I821">
        <v>17</v>
      </c>
      <c r="J821">
        <v>2</v>
      </c>
      <c r="M821" t="str">
        <f t="shared" si="108"/>
        <v>18-29</v>
      </c>
      <c r="N821" t="str">
        <f t="shared" si="109"/>
        <v>1300+</v>
      </c>
      <c r="O821" t="str">
        <f t="shared" si="110"/>
        <v>&lt;2</v>
      </c>
      <c r="P821" t="str">
        <f t="shared" si="111"/>
        <v>59-74</v>
      </c>
      <c r="Q821" t="str">
        <f t="shared" si="112"/>
        <v>2k-4k</v>
      </c>
      <c r="R821" t="str">
        <f t="shared" si="113"/>
        <v>16k-21k</v>
      </c>
      <c r="S821" t="str">
        <f t="shared" si="114"/>
        <v>0</v>
      </c>
      <c r="T821" t="str">
        <f t="shared" si="115"/>
        <v>15-19</v>
      </c>
      <c r="U821" t="str">
        <f t="shared" si="116"/>
        <v>&lt;2</v>
      </c>
    </row>
    <row r="822" spans="2:21" x14ac:dyDescent="0.25">
      <c r="B822">
        <v>35</v>
      </c>
      <c r="C822">
        <v>1182</v>
      </c>
      <c r="D822">
        <v>11</v>
      </c>
      <c r="E822">
        <v>54</v>
      </c>
      <c r="F822">
        <v>4968</v>
      </c>
      <c r="G822">
        <v>18500</v>
      </c>
      <c r="H822">
        <v>1</v>
      </c>
      <c r="I822">
        <v>11</v>
      </c>
      <c r="J822">
        <v>3</v>
      </c>
      <c r="M822" t="str">
        <f t="shared" si="108"/>
        <v>34-38</v>
      </c>
      <c r="N822" t="str">
        <f t="shared" si="109"/>
        <v>1000-1300</v>
      </c>
      <c r="O822" t="str">
        <f t="shared" si="110"/>
        <v>9-16</v>
      </c>
      <c r="P822" t="str">
        <f t="shared" si="111"/>
        <v>45-59</v>
      </c>
      <c r="Q822" t="str">
        <f t="shared" si="112"/>
        <v>4k-5k</v>
      </c>
      <c r="R822" t="str">
        <f t="shared" si="113"/>
        <v>16k-21k</v>
      </c>
      <c r="S822" t="str">
        <f t="shared" si="114"/>
        <v>0</v>
      </c>
      <c r="T822" t="str">
        <f t="shared" si="115"/>
        <v>&lt;12</v>
      </c>
      <c r="U822" t="str">
        <f t="shared" si="116"/>
        <v>3</v>
      </c>
    </row>
    <row r="823" spans="2:21" x14ac:dyDescent="0.25">
      <c r="B823">
        <v>49</v>
      </c>
      <c r="C823">
        <v>174</v>
      </c>
      <c r="D823">
        <v>8</v>
      </c>
      <c r="E823">
        <v>56</v>
      </c>
      <c r="F823">
        <v>13120</v>
      </c>
      <c r="G823">
        <v>11879</v>
      </c>
      <c r="H823">
        <v>6</v>
      </c>
      <c r="I823">
        <v>17</v>
      </c>
      <c r="J823">
        <v>3</v>
      </c>
      <c r="M823" t="str">
        <f t="shared" si="108"/>
        <v>45+</v>
      </c>
      <c r="N823" t="str">
        <f t="shared" si="109"/>
        <v>UPTO 400</v>
      </c>
      <c r="O823" t="str">
        <f t="shared" si="110"/>
        <v>5-9</v>
      </c>
      <c r="P823" t="str">
        <f t="shared" si="111"/>
        <v>45-59</v>
      </c>
      <c r="Q823" t="str">
        <f t="shared" si="112"/>
        <v>9k+</v>
      </c>
      <c r="R823" t="str">
        <f t="shared" si="113"/>
        <v>11k-16k</v>
      </c>
      <c r="S823" t="str">
        <f t="shared" si="114"/>
        <v>5+</v>
      </c>
      <c r="T823" t="str">
        <f t="shared" si="115"/>
        <v>15-19</v>
      </c>
      <c r="U823" t="str">
        <f t="shared" si="116"/>
        <v>3</v>
      </c>
    </row>
    <row r="824" spans="2:21" x14ac:dyDescent="0.25">
      <c r="B824">
        <v>34</v>
      </c>
      <c r="C824">
        <v>1003</v>
      </c>
      <c r="D824">
        <v>2</v>
      </c>
      <c r="E824">
        <v>95</v>
      </c>
      <c r="F824">
        <v>4033</v>
      </c>
      <c r="G824">
        <v>15834</v>
      </c>
      <c r="H824">
        <v>2</v>
      </c>
      <c r="I824">
        <v>11</v>
      </c>
      <c r="J824">
        <v>3</v>
      </c>
      <c r="M824" t="str">
        <f t="shared" si="108"/>
        <v>29-34</v>
      </c>
      <c r="N824" t="str">
        <f t="shared" si="109"/>
        <v>1000-1300</v>
      </c>
      <c r="O824" t="str">
        <f t="shared" si="110"/>
        <v>&lt;2</v>
      </c>
      <c r="P824" t="str">
        <f t="shared" si="111"/>
        <v>87+</v>
      </c>
      <c r="Q824" t="str">
        <f t="shared" si="112"/>
        <v>2k-4k</v>
      </c>
      <c r="R824" t="str">
        <f t="shared" si="113"/>
        <v>11k-16k</v>
      </c>
      <c r="S824" t="str">
        <f t="shared" si="114"/>
        <v>&lt;3</v>
      </c>
      <c r="T824" t="str">
        <f t="shared" si="115"/>
        <v>&lt;12</v>
      </c>
      <c r="U824" t="str">
        <f t="shared" si="116"/>
        <v>3</v>
      </c>
    </row>
    <row r="825" spans="2:21" x14ac:dyDescent="0.25">
      <c r="B825">
        <v>29</v>
      </c>
      <c r="C825">
        <v>490</v>
      </c>
      <c r="D825">
        <v>10</v>
      </c>
      <c r="E825">
        <v>61</v>
      </c>
      <c r="F825">
        <v>3291</v>
      </c>
      <c r="G825">
        <v>17940</v>
      </c>
      <c r="H825">
        <v>0</v>
      </c>
      <c r="I825">
        <v>14</v>
      </c>
      <c r="J825">
        <v>2</v>
      </c>
      <c r="M825" t="str">
        <f t="shared" si="108"/>
        <v>18-29</v>
      </c>
      <c r="N825" t="str">
        <f t="shared" si="109"/>
        <v>400-700</v>
      </c>
      <c r="O825" t="str">
        <f t="shared" si="110"/>
        <v>9-16</v>
      </c>
      <c r="P825" t="str">
        <f t="shared" si="111"/>
        <v>59-74</v>
      </c>
      <c r="Q825" t="str">
        <f t="shared" si="112"/>
        <v>2k-4k</v>
      </c>
      <c r="R825" t="str">
        <f t="shared" si="113"/>
        <v>16k-21k</v>
      </c>
      <c r="S825" t="str">
        <f t="shared" si="114"/>
        <v>0</v>
      </c>
      <c r="T825" t="str">
        <f t="shared" si="115"/>
        <v>13-15</v>
      </c>
      <c r="U825" t="str">
        <f t="shared" si="116"/>
        <v>&lt;2</v>
      </c>
    </row>
    <row r="826" spans="2:21" x14ac:dyDescent="0.25">
      <c r="B826">
        <v>42</v>
      </c>
      <c r="C826">
        <v>188</v>
      </c>
      <c r="D826">
        <v>29</v>
      </c>
      <c r="E826">
        <v>56</v>
      </c>
      <c r="F826">
        <v>4272</v>
      </c>
      <c r="G826">
        <v>9558</v>
      </c>
      <c r="H826">
        <v>4</v>
      </c>
      <c r="I826">
        <v>19</v>
      </c>
      <c r="J826">
        <v>3</v>
      </c>
      <c r="M826" t="str">
        <f t="shared" si="108"/>
        <v>38-45</v>
      </c>
      <c r="N826" t="str">
        <f t="shared" si="109"/>
        <v>UPTO 400</v>
      </c>
      <c r="O826" t="str">
        <f t="shared" si="110"/>
        <v>16+</v>
      </c>
      <c r="P826" t="str">
        <f t="shared" si="111"/>
        <v>45-59</v>
      </c>
      <c r="Q826" t="str">
        <f t="shared" si="112"/>
        <v>4k-5k</v>
      </c>
      <c r="R826" t="str">
        <f t="shared" si="113"/>
        <v>6k-11k</v>
      </c>
      <c r="S826" t="str">
        <f t="shared" si="114"/>
        <v>&lt;5</v>
      </c>
      <c r="T826" t="str">
        <f t="shared" si="115"/>
        <v>15-19</v>
      </c>
      <c r="U826" t="str">
        <f t="shared" si="116"/>
        <v>3</v>
      </c>
    </row>
    <row r="827" spans="2:21" x14ac:dyDescent="0.25">
      <c r="B827">
        <v>29</v>
      </c>
      <c r="C827">
        <v>718</v>
      </c>
      <c r="D827">
        <v>8</v>
      </c>
      <c r="E827">
        <v>79</v>
      </c>
      <c r="F827">
        <v>5056</v>
      </c>
      <c r="G827">
        <v>17689</v>
      </c>
      <c r="H827">
        <v>1</v>
      </c>
      <c r="I827">
        <v>15</v>
      </c>
      <c r="J827">
        <v>2</v>
      </c>
      <c r="M827" t="str">
        <f t="shared" si="108"/>
        <v>18-29</v>
      </c>
      <c r="N827" t="str">
        <f t="shared" si="109"/>
        <v>700-1000</v>
      </c>
      <c r="O827" t="str">
        <f t="shared" si="110"/>
        <v>5-9</v>
      </c>
      <c r="P827" t="str">
        <f t="shared" si="111"/>
        <v>74-87</v>
      </c>
      <c r="Q827" t="str">
        <f t="shared" si="112"/>
        <v>4k-5k</v>
      </c>
      <c r="R827" t="str">
        <f t="shared" si="113"/>
        <v>16k-21k</v>
      </c>
      <c r="S827" t="str">
        <f t="shared" si="114"/>
        <v>0</v>
      </c>
      <c r="T827" t="str">
        <f t="shared" si="115"/>
        <v>13-15</v>
      </c>
      <c r="U827" t="str">
        <f t="shared" si="116"/>
        <v>&lt;2</v>
      </c>
    </row>
    <row r="828" spans="2:21" x14ac:dyDescent="0.25">
      <c r="B828">
        <v>38</v>
      </c>
      <c r="C828">
        <v>433</v>
      </c>
      <c r="D828">
        <v>1</v>
      </c>
      <c r="E828">
        <v>37</v>
      </c>
      <c r="F828">
        <v>2844</v>
      </c>
      <c r="G828">
        <v>6004</v>
      </c>
      <c r="H828">
        <v>1</v>
      </c>
      <c r="I828">
        <v>13</v>
      </c>
      <c r="J828">
        <v>2</v>
      </c>
      <c r="M828" t="str">
        <f t="shared" si="108"/>
        <v>34-38</v>
      </c>
      <c r="N828" t="str">
        <f t="shared" si="109"/>
        <v>400-700</v>
      </c>
      <c r="O828" t="str">
        <f t="shared" si="110"/>
        <v>&lt;2</v>
      </c>
      <c r="P828" t="str">
        <f t="shared" si="111"/>
        <v>&lt;45</v>
      </c>
      <c r="Q828" t="str">
        <f t="shared" si="112"/>
        <v>2k-4k</v>
      </c>
      <c r="R828" t="str">
        <f t="shared" si="113"/>
        <v>&lt;6k</v>
      </c>
      <c r="S828" t="str">
        <f t="shared" si="114"/>
        <v>0</v>
      </c>
      <c r="T828" t="str">
        <f t="shared" si="115"/>
        <v>13</v>
      </c>
      <c r="U828" t="str">
        <f t="shared" si="116"/>
        <v>&lt;2</v>
      </c>
    </row>
    <row r="829" spans="2:21" x14ac:dyDescent="0.25">
      <c r="B829">
        <v>28</v>
      </c>
      <c r="C829">
        <v>773</v>
      </c>
      <c r="D829">
        <v>6</v>
      </c>
      <c r="E829">
        <v>39</v>
      </c>
      <c r="F829">
        <v>2703</v>
      </c>
      <c r="G829">
        <v>22088</v>
      </c>
      <c r="H829">
        <v>1</v>
      </c>
      <c r="I829">
        <v>14</v>
      </c>
      <c r="J829">
        <v>2</v>
      </c>
      <c r="M829" t="str">
        <f t="shared" si="108"/>
        <v>18-29</v>
      </c>
      <c r="N829" t="str">
        <f t="shared" si="109"/>
        <v>700-1000</v>
      </c>
      <c r="O829" t="str">
        <f t="shared" si="110"/>
        <v>5-9</v>
      </c>
      <c r="P829" t="str">
        <f t="shared" si="111"/>
        <v>&lt;45</v>
      </c>
      <c r="Q829" t="str">
        <f t="shared" si="112"/>
        <v>2k-4k</v>
      </c>
      <c r="R829" t="str">
        <f t="shared" si="113"/>
        <v>21k</v>
      </c>
      <c r="S829" t="str">
        <f t="shared" si="114"/>
        <v>0</v>
      </c>
      <c r="T829" t="str">
        <f t="shared" si="115"/>
        <v>13-15</v>
      </c>
      <c r="U829" t="str">
        <f t="shared" si="116"/>
        <v>&lt;2</v>
      </c>
    </row>
    <row r="830" spans="2:21" x14ac:dyDescent="0.25">
      <c r="B830">
        <v>18</v>
      </c>
      <c r="C830">
        <v>247</v>
      </c>
      <c r="D830">
        <v>8</v>
      </c>
      <c r="E830">
        <v>80</v>
      </c>
      <c r="F830">
        <v>1904</v>
      </c>
      <c r="G830">
        <v>13556</v>
      </c>
      <c r="H830">
        <v>1</v>
      </c>
      <c r="I830">
        <v>12</v>
      </c>
      <c r="J830">
        <v>0</v>
      </c>
      <c r="M830" t="str">
        <f t="shared" si="108"/>
        <v>18-29</v>
      </c>
      <c r="N830" t="str">
        <f t="shared" si="109"/>
        <v>UPTO 400</v>
      </c>
      <c r="O830" t="str">
        <f t="shared" si="110"/>
        <v>5-9</v>
      </c>
      <c r="P830" t="str">
        <f t="shared" si="111"/>
        <v>74-87</v>
      </c>
      <c r="Q830" t="str">
        <f t="shared" si="112"/>
        <v>&lt;2k</v>
      </c>
      <c r="R830" t="str">
        <f t="shared" si="113"/>
        <v>11k-16k</v>
      </c>
      <c r="S830" t="str">
        <f t="shared" si="114"/>
        <v>0</v>
      </c>
      <c r="T830" t="str">
        <f t="shared" si="115"/>
        <v>&lt;12</v>
      </c>
      <c r="U830" t="str">
        <f t="shared" si="116"/>
        <v>&lt;2</v>
      </c>
    </row>
    <row r="831" spans="2:21" x14ac:dyDescent="0.25">
      <c r="B831">
        <v>33</v>
      </c>
      <c r="C831">
        <v>603</v>
      </c>
      <c r="D831">
        <v>9</v>
      </c>
      <c r="E831">
        <v>77</v>
      </c>
      <c r="F831">
        <v>8224</v>
      </c>
      <c r="G831">
        <v>18385</v>
      </c>
      <c r="H831">
        <v>0</v>
      </c>
      <c r="I831">
        <v>17</v>
      </c>
      <c r="J831">
        <v>3</v>
      </c>
      <c r="M831" t="str">
        <f t="shared" si="108"/>
        <v>29-34</v>
      </c>
      <c r="N831" t="str">
        <f t="shared" si="109"/>
        <v>400-700</v>
      </c>
      <c r="O831" t="str">
        <f t="shared" si="110"/>
        <v>5-9</v>
      </c>
      <c r="P831" t="str">
        <f t="shared" si="111"/>
        <v>74-87</v>
      </c>
      <c r="Q831" t="str">
        <f t="shared" si="112"/>
        <v>5k-9k</v>
      </c>
      <c r="R831" t="str">
        <f t="shared" si="113"/>
        <v>16k-21k</v>
      </c>
      <c r="S831" t="str">
        <f t="shared" si="114"/>
        <v>0</v>
      </c>
      <c r="T831" t="str">
        <f t="shared" si="115"/>
        <v>15-19</v>
      </c>
      <c r="U831" t="str">
        <f t="shared" si="116"/>
        <v>3</v>
      </c>
    </row>
    <row r="832" spans="2:21" x14ac:dyDescent="0.25">
      <c r="B832">
        <v>41</v>
      </c>
      <c r="C832">
        <v>167</v>
      </c>
      <c r="D832">
        <v>12</v>
      </c>
      <c r="E832">
        <v>46</v>
      </c>
      <c r="F832">
        <v>4766</v>
      </c>
      <c r="G832">
        <v>9051</v>
      </c>
      <c r="H832">
        <v>3</v>
      </c>
      <c r="I832">
        <v>11</v>
      </c>
      <c r="J832">
        <v>4</v>
      </c>
      <c r="M832" t="str">
        <f t="shared" si="108"/>
        <v>38-45</v>
      </c>
      <c r="N832" t="str">
        <f t="shared" si="109"/>
        <v>UPTO 400</v>
      </c>
      <c r="O832" t="str">
        <f t="shared" si="110"/>
        <v>9-16</v>
      </c>
      <c r="P832" t="str">
        <f t="shared" si="111"/>
        <v>45-59</v>
      </c>
      <c r="Q832" t="str">
        <f t="shared" si="112"/>
        <v>4k-5k</v>
      </c>
      <c r="R832" t="str">
        <f t="shared" si="113"/>
        <v>6k-11k</v>
      </c>
      <c r="S832" t="str">
        <f t="shared" si="114"/>
        <v>&lt;3</v>
      </c>
      <c r="T832" t="str">
        <f t="shared" si="115"/>
        <v>&lt;12</v>
      </c>
      <c r="U832" t="str">
        <f t="shared" si="116"/>
        <v>4</v>
      </c>
    </row>
    <row r="833" spans="2:21" x14ac:dyDescent="0.25">
      <c r="B833">
        <v>31</v>
      </c>
      <c r="C833">
        <v>874</v>
      </c>
      <c r="D833">
        <v>15</v>
      </c>
      <c r="E833">
        <v>72</v>
      </c>
      <c r="F833">
        <v>2610</v>
      </c>
      <c r="G833">
        <v>6233</v>
      </c>
      <c r="H833">
        <v>1</v>
      </c>
      <c r="I833">
        <v>12</v>
      </c>
      <c r="J833">
        <v>5</v>
      </c>
      <c r="M833" t="str">
        <f t="shared" si="108"/>
        <v>29-34</v>
      </c>
      <c r="N833" t="str">
        <f t="shared" si="109"/>
        <v>700-1000</v>
      </c>
      <c r="O833" t="str">
        <f t="shared" si="110"/>
        <v>9-16</v>
      </c>
      <c r="P833" t="str">
        <f t="shared" si="111"/>
        <v>59-74</v>
      </c>
      <c r="Q833" t="str">
        <f t="shared" si="112"/>
        <v>&lt;2k</v>
      </c>
      <c r="R833" t="str">
        <f t="shared" si="113"/>
        <v>&lt;6k</v>
      </c>
      <c r="S833" t="str">
        <f t="shared" si="114"/>
        <v>0</v>
      </c>
      <c r="T833" t="str">
        <f t="shared" si="115"/>
        <v>&lt;12</v>
      </c>
      <c r="U833" t="str">
        <f t="shared" si="116"/>
        <v>4+</v>
      </c>
    </row>
    <row r="834" spans="2:21" x14ac:dyDescent="0.25">
      <c r="B834">
        <v>37</v>
      </c>
      <c r="C834">
        <v>367</v>
      </c>
      <c r="D834">
        <v>9</v>
      </c>
      <c r="E834">
        <v>52</v>
      </c>
      <c r="F834">
        <v>5731</v>
      </c>
      <c r="G834">
        <v>17171</v>
      </c>
      <c r="H834">
        <v>7</v>
      </c>
      <c r="I834">
        <v>13</v>
      </c>
      <c r="J834">
        <v>2</v>
      </c>
      <c r="M834" t="str">
        <f t="shared" si="108"/>
        <v>34-38</v>
      </c>
      <c r="N834" t="str">
        <f t="shared" si="109"/>
        <v>UPTO 400</v>
      </c>
      <c r="O834" t="str">
        <f t="shared" si="110"/>
        <v>5-9</v>
      </c>
      <c r="P834" t="str">
        <f t="shared" si="111"/>
        <v>45-59</v>
      </c>
      <c r="Q834" t="str">
        <f t="shared" si="112"/>
        <v>4k-5k</v>
      </c>
      <c r="R834" t="str">
        <f t="shared" si="113"/>
        <v>16k-21k</v>
      </c>
      <c r="S834" t="str">
        <f t="shared" si="114"/>
        <v>5+</v>
      </c>
      <c r="T834" t="str">
        <f t="shared" si="115"/>
        <v>13</v>
      </c>
      <c r="U834" t="str">
        <f t="shared" si="116"/>
        <v>&lt;2</v>
      </c>
    </row>
    <row r="835" spans="2:21" x14ac:dyDescent="0.25">
      <c r="B835">
        <v>27</v>
      </c>
      <c r="C835">
        <v>199</v>
      </c>
      <c r="D835">
        <v>6</v>
      </c>
      <c r="E835">
        <v>55</v>
      </c>
      <c r="F835">
        <v>2539</v>
      </c>
      <c r="G835">
        <v>7950</v>
      </c>
      <c r="H835">
        <v>1</v>
      </c>
      <c r="I835">
        <v>13</v>
      </c>
      <c r="J835">
        <v>0</v>
      </c>
      <c r="M835" t="str">
        <f t="shared" ref="M835:M898" si="117">IF(B835&lt;=29,"18-29",IF(B835&lt;=34,"29-34",IF(B835&lt;=38,"34-38",IF(B835&lt;=45,"38-45",IF(B835&gt;45,"45+")))))</f>
        <v>18-29</v>
      </c>
      <c r="N835" t="str">
        <f t="shared" ref="N835:N898" si="118">IF(C835&lt;=394,"UPTO 400",IF(C835&lt;=661,"400-700",IF(C835&lt;=938,"700-1000",IF(C835&lt;=1224,"1000-1300",IF(C835&gt;1224,"1300+")))))</f>
        <v>UPTO 400</v>
      </c>
      <c r="O835" t="str">
        <f t="shared" ref="O835:O898" si="119">IF( D835&lt;=2,"&lt;2",IF(D835 &lt;=5,"2-5",IF(D835 &lt;= 9,"5-9",IF( D835&lt;=16,"9-16",IF(D835 &gt;16,"16+")))))</f>
        <v>5-9</v>
      </c>
      <c r="P835" t="str">
        <f t="shared" ref="P835:P898" si="120">IF( E835&lt;= 45,"&lt;45",IF(E835 &lt;=59,"45-59",IF(E835 &lt;= 74,"59-74",IF(E835 &lt;= 87,"74-87",IF(E835 &gt;87,"87+")))))</f>
        <v>45-59</v>
      </c>
      <c r="Q835" t="str">
        <f t="shared" ref="Q835:Q898" si="121">IF( F835&lt;= 2702,"&lt;2k",IF(F835 &lt;=4247,"2k-4k",IF(F835 &lt;=5769,"4k-5k",IF(F835&lt;=9830,"5k-9k",IF(F835 &gt;9830,"9k+")))))</f>
        <v>&lt;2k</v>
      </c>
      <c r="R835" t="str">
        <f t="shared" ref="R835:R898" si="122">IF( G835&lt;=6895,"&lt;6k",IF( G835&lt;=11817,"6k-11k",IF( G835&lt;=16625,"11k-16k",IF( G835&lt;=21712,"16k-21k",IF( G835&gt;21712,"21k")))))</f>
        <v>6k-11k</v>
      </c>
      <c r="S835" t="str">
        <f t="shared" ref="S835:S898" si="123">IF(H835 &lt;=1,"0",IF( H835&lt;=1,"1",IF(H835 &lt;=3,"&lt;3",IF(H835 &lt;=5,"&lt;5",IF(H835 &gt; 5,"5+")))))</f>
        <v>0</v>
      </c>
      <c r="T835" t="str">
        <f t="shared" ref="T835:T898" si="124">IF(I835 &lt;= 12,"&lt;12",IF(I835 &lt;=13,"13",IF( I835&lt;=15,"13-15",IF(I835&lt;=19,"15-19",IF( I835&gt; 19,"19+")))))</f>
        <v>13</v>
      </c>
      <c r="U835" t="str">
        <f t="shared" ref="U835:U898" si="125">IF(J835 &lt;=2,"&lt;2",IF(J835 &lt;=2,"2",IF( J835&lt;=3,"3",IF(J835&lt;=4,"4",IF( J835&gt;4,"4+")))))</f>
        <v>&lt;2</v>
      </c>
    </row>
    <row r="836" spans="2:21" x14ac:dyDescent="0.25">
      <c r="B836">
        <v>34</v>
      </c>
      <c r="C836">
        <v>809</v>
      </c>
      <c r="D836">
        <v>9</v>
      </c>
      <c r="E836">
        <v>70</v>
      </c>
      <c r="F836">
        <v>5714</v>
      </c>
      <c r="G836">
        <v>5829</v>
      </c>
      <c r="H836">
        <v>1</v>
      </c>
      <c r="I836">
        <v>20</v>
      </c>
      <c r="J836">
        <v>3</v>
      </c>
      <c r="M836" t="str">
        <f t="shared" si="117"/>
        <v>29-34</v>
      </c>
      <c r="N836" t="str">
        <f t="shared" si="118"/>
        <v>700-1000</v>
      </c>
      <c r="O836" t="str">
        <f t="shared" si="119"/>
        <v>5-9</v>
      </c>
      <c r="P836" t="str">
        <f t="shared" si="120"/>
        <v>59-74</v>
      </c>
      <c r="Q836" t="str">
        <f t="shared" si="121"/>
        <v>4k-5k</v>
      </c>
      <c r="R836" t="str">
        <f t="shared" si="122"/>
        <v>&lt;6k</v>
      </c>
      <c r="S836" t="str">
        <f t="shared" si="123"/>
        <v>0</v>
      </c>
      <c r="T836" t="str">
        <f t="shared" si="124"/>
        <v>19+</v>
      </c>
      <c r="U836" t="str">
        <f t="shared" si="125"/>
        <v>3</v>
      </c>
    </row>
    <row r="837" spans="2:21" x14ac:dyDescent="0.25">
      <c r="B837">
        <v>35</v>
      </c>
      <c r="C837">
        <v>528</v>
      </c>
      <c r="D837">
        <v>8</v>
      </c>
      <c r="E837">
        <v>100</v>
      </c>
      <c r="F837">
        <v>4323</v>
      </c>
      <c r="G837">
        <v>7108</v>
      </c>
      <c r="H837">
        <v>1</v>
      </c>
      <c r="I837">
        <v>17</v>
      </c>
      <c r="J837">
        <v>2</v>
      </c>
      <c r="M837" t="str">
        <f t="shared" si="117"/>
        <v>34-38</v>
      </c>
      <c r="N837" t="str">
        <f t="shared" si="118"/>
        <v>400-700</v>
      </c>
      <c r="O837" t="str">
        <f t="shared" si="119"/>
        <v>5-9</v>
      </c>
      <c r="P837" t="str">
        <f t="shared" si="120"/>
        <v>87+</v>
      </c>
      <c r="Q837" t="str">
        <f t="shared" si="121"/>
        <v>4k-5k</v>
      </c>
      <c r="R837" t="str">
        <f t="shared" si="122"/>
        <v>6k-11k</v>
      </c>
      <c r="S837" t="str">
        <f t="shared" si="123"/>
        <v>0</v>
      </c>
      <c r="T837" t="str">
        <f t="shared" si="124"/>
        <v>15-19</v>
      </c>
      <c r="U837" t="str">
        <f t="shared" si="125"/>
        <v>&lt;2</v>
      </c>
    </row>
    <row r="838" spans="2:21" x14ac:dyDescent="0.25">
      <c r="B838">
        <v>29</v>
      </c>
      <c r="C838">
        <v>408</v>
      </c>
      <c r="D838">
        <v>23</v>
      </c>
      <c r="E838">
        <v>45</v>
      </c>
      <c r="F838">
        <v>7336</v>
      </c>
      <c r="G838">
        <v>11162</v>
      </c>
      <c r="H838">
        <v>1</v>
      </c>
      <c r="I838">
        <v>13</v>
      </c>
      <c r="J838">
        <v>3</v>
      </c>
      <c r="M838" t="str">
        <f t="shared" si="117"/>
        <v>18-29</v>
      </c>
      <c r="N838" t="str">
        <f t="shared" si="118"/>
        <v>400-700</v>
      </c>
      <c r="O838" t="str">
        <f t="shared" si="119"/>
        <v>16+</v>
      </c>
      <c r="P838" t="str">
        <f t="shared" si="120"/>
        <v>&lt;45</v>
      </c>
      <c r="Q838" t="str">
        <f t="shared" si="121"/>
        <v>5k-9k</v>
      </c>
      <c r="R838" t="str">
        <f t="shared" si="122"/>
        <v>6k-11k</v>
      </c>
      <c r="S838" t="str">
        <f t="shared" si="123"/>
        <v>0</v>
      </c>
      <c r="T838" t="str">
        <f t="shared" si="124"/>
        <v>13</v>
      </c>
      <c r="U838" t="str">
        <f t="shared" si="125"/>
        <v>3</v>
      </c>
    </row>
    <row r="839" spans="2:21" x14ac:dyDescent="0.25">
      <c r="B839">
        <v>40</v>
      </c>
      <c r="C839">
        <v>593</v>
      </c>
      <c r="D839">
        <v>9</v>
      </c>
      <c r="E839">
        <v>88</v>
      </c>
      <c r="F839">
        <v>13499</v>
      </c>
      <c r="G839">
        <v>13782</v>
      </c>
      <c r="H839">
        <v>9</v>
      </c>
      <c r="I839">
        <v>17</v>
      </c>
      <c r="J839">
        <v>3</v>
      </c>
      <c r="M839" t="str">
        <f t="shared" si="117"/>
        <v>38-45</v>
      </c>
      <c r="N839" t="str">
        <f t="shared" si="118"/>
        <v>400-700</v>
      </c>
      <c r="O839" t="str">
        <f t="shared" si="119"/>
        <v>5-9</v>
      </c>
      <c r="P839" t="str">
        <f t="shared" si="120"/>
        <v>87+</v>
      </c>
      <c r="Q839" t="str">
        <f t="shared" si="121"/>
        <v>9k+</v>
      </c>
      <c r="R839" t="str">
        <f t="shared" si="122"/>
        <v>11k-16k</v>
      </c>
      <c r="S839" t="str">
        <f t="shared" si="123"/>
        <v>5+</v>
      </c>
      <c r="T839" t="str">
        <f t="shared" si="124"/>
        <v>15-19</v>
      </c>
      <c r="U839" t="str">
        <f t="shared" si="125"/>
        <v>3</v>
      </c>
    </row>
    <row r="840" spans="2:21" x14ac:dyDescent="0.25">
      <c r="B840">
        <v>42</v>
      </c>
      <c r="C840">
        <v>481</v>
      </c>
      <c r="D840">
        <v>12</v>
      </c>
      <c r="E840">
        <v>44</v>
      </c>
      <c r="F840">
        <v>13758</v>
      </c>
      <c r="G840">
        <v>2447</v>
      </c>
      <c r="H840">
        <v>0</v>
      </c>
      <c r="I840">
        <v>12</v>
      </c>
      <c r="J840">
        <v>2</v>
      </c>
      <c r="M840" t="str">
        <f t="shared" si="117"/>
        <v>38-45</v>
      </c>
      <c r="N840" t="str">
        <f t="shared" si="118"/>
        <v>400-700</v>
      </c>
      <c r="O840" t="str">
        <f t="shared" si="119"/>
        <v>9-16</v>
      </c>
      <c r="P840" t="str">
        <f t="shared" si="120"/>
        <v>&lt;45</v>
      </c>
      <c r="Q840" t="str">
        <f t="shared" si="121"/>
        <v>9k+</v>
      </c>
      <c r="R840" t="str">
        <f t="shared" si="122"/>
        <v>&lt;6k</v>
      </c>
      <c r="S840" t="str">
        <f t="shared" si="123"/>
        <v>0</v>
      </c>
      <c r="T840" t="str">
        <f t="shared" si="124"/>
        <v>&lt;12</v>
      </c>
      <c r="U840" t="str">
        <f t="shared" si="125"/>
        <v>&lt;2</v>
      </c>
    </row>
    <row r="841" spans="2:21" x14ac:dyDescent="0.25">
      <c r="B841">
        <v>42</v>
      </c>
      <c r="C841">
        <v>647</v>
      </c>
      <c r="D841">
        <v>4</v>
      </c>
      <c r="E841">
        <v>45</v>
      </c>
      <c r="F841">
        <v>5155</v>
      </c>
      <c r="G841">
        <v>2253</v>
      </c>
      <c r="H841">
        <v>7</v>
      </c>
      <c r="I841">
        <v>13</v>
      </c>
      <c r="J841">
        <v>3</v>
      </c>
      <c r="M841" t="str">
        <f t="shared" si="117"/>
        <v>38-45</v>
      </c>
      <c r="N841" t="str">
        <f t="shared" si="118"/>
        <v>400-700</v>
      </c>
      <c r="O841" t="str">
        <f t="shared" si="119"/>
        <v>2-5</v>
      </c>
      <c r="P841" t="str">
        <f t="shared" si="120"/>
        <v>&lt;45</v>
      </c>
      <c r="Q841" t="str">
        <f t="shared" si="121"/>
        <v>4k-5k</v>
      </c>
      <c r="R841" t="str">
        <f t="shared" si="122"/>
        <v>&lt;6k</v>
      </c>
      <c r="S841" t="str">
        <f t="shared" si="123"/>
        <v>5+</v>
      </c>
      <c r="T841" t="str">
        <f t="shared" si="124"/>
        <v>13</v>
      </c>
      <c r="U841" t="str">
        <f t="shared" si="125"/>
        <v>3</v>
      </c>
    </row>
    <row r="842" spans="2:21" x14ac:dyDescent="0.25">
      <c r="B842">
        <v>35</v>
      </c>
      <c r="C842">
        <v>982</v>
      </c>
      <c r="D842">
        <v>1</v>
      </c>
      <c r="E842">
        <v>58</v>
      </c>
      <c r="F842">
        <v>2258</v>
      </c>
      <c r="G842">
        <v>16340</v>
      </c>
      <c r="H842">
        <v>6</v>
      </c>
      <c r="I842">
        <v>12</v>
      </c>
      <c r="J842">
        <v>2</v>
      </c>
      <c r="M842" t="str">
        <f t="shared" si="117"/>
        <v>34-38</v>
      </c>
      <c r="N842" t="str">
        <f t="shared" si="118"/>
        <v>1000-1300</v>
      </c>
      <c r="O842" t="str">
        <f t="shared" si="119"/>
        <v>&lt;2</v>
      </c>
      <c r="P842" t="str">
        <f t="shared" si="120"/>
        <v>45-59</v>
      </c>
      <c r="Q842" t="str">
        <f t="shared" si="121"/>
        <v>&lt;2k</v>
      </c>
      <c r="R842" t="str">
        <f t="shared" si="122"/>
        <v>11k-16k</v>
      </c>
      <c r="S842" t="str">
        <f t="shared" si="123"/>
        <v>5+</v>
      </c>
      <c r="T842" t="str">
        <f t="shared" si="124"/>
        <v>&lt;12</v>
      </c>
      <c r="U842" t="str">
        <f t="shared" si="125"/>
        <v>&lt;2</v>
      </c>
    </row>
    <row r="843" spans="2:21" x14ac:dyDescent="0.25">
      <c r="B843">
        <v>24</v>
      </c>
      <c r="C843">
        <v>477</v>
      </c>
      <c r="D843">
        <v>24</v>
      </c>
      <c r="E843">
        <v>49</v>
      </c>
      <c r="F843">
        <v>3597</v>
      </c>
      <c r="G843">
        <v>6409</v>
      </c>
      <c r="H843">
        <v>8</v>
      </c>
      <c r="I843">
        <v>22</v>
      </c>
      <c r="J843">
        <v>2</v>
      </c>
      <c r="M843" t="str">
        <f t="shared" si="117"/>
        <v>18-29</v>
      </c>
      <c r="N843" t="str">
        <f t="shared" si="118"/>
        <v>400-700</v>
      </c>
      <c r="O843" t="str">
        <f t="shared" si="119"/>
        <v>16+</v>
      </c>
      <c r="P843" t="str">
        <f t="shared" si="120"/>
        <v>45-59</v>
      </c>
      <c r="Q843" t="str">
        <f t="shared" si="121"/>
        <v>2k-4k</v>
      </c>
      <c r="R843" t="str">
        <f t="shared" si="122"/>
        <v>&lt;6k</v>
      </c>
      <c r="S843" t="str">
        <f t="shared" si="123"/>
        <v>5+</v>
      </c>
      <c r="T843" t="str">
        <f t="shared" si="124"/>
        <v>19+</v>
      </c>
      <c r="U843" t="str">
        <f t="shared" si="125"/>
        <v>&lt;2</v>
      </c>
    </row>
    <row r="844" spans="2:21" x14ac:dyDescent="0.25">
      <c r="B844">
        <v>28</v>
      </c>
      <c r="C844">
        <v>1485</v>
      </c>
      <c r="D844">
        <v>12</v>
      </c>
      <c r="E844">
        <v>79</v>
      </c>
      <c r="F844">
        <v>2515</v>
      </c>
      <c r="G844">
        <v>22955</v>
      </c>
      <c r="H844">
        <v>1</v>
      </c>
      <c r="I844">
        <v>11</v>
      </c>
      <c r="J844">
        <v>4</v>
      </c>
      <c r="M844" t="str">
        <f t="shared" si="117"/>
        <v>18-29</v>
      </c>
      <c r="N844" t="str">
        <f t="shared" si="118"/>
        <v>1300+</v>
      </c>
      <c r="O844" t="str">
        <f t="shared" si="119"/>
        <v>9-16</v>
      </c>
      <c r="P844" t="str">
        <f t="shared" si="120"/>
        <v>74-87</v>
      </c>
      <c r="Q844" t="str">
        <f t="shared" si="121"/>
        <v>&lt;2k</v>
      </c>
      <c r="R844" t="str">
        <f t="shared" si="122"/>
        <v>21k</v>
      </c>
      <c r="S844" t="str">
        <f t="shared" si="123"/>
        <v>0</v>
      </c>
      <c r="T844" t="str">
        <f t="shared" si="124"/>
        <v>&lt;12</v>
      </c>
      <c r="U844" t="str">
        <f t="shared" si="125"/>
        <v>4</v>
      </c>
    </row>
    <row r="845" spans="2:21" x14ac:dyDescent="0.25">
      <c r="B845">
        <v>26</v>
      </c>
      <c r="C845">
        <v>1384</v>
      </c>
      <c r="D845">
        <v>3</v>
      </c>
      <c r="E845">
        <v>82</v>
      </c>
      <c r="F845">
        <v>4420</v>
      </c>
      <c r="G845">
        <v>13421</v>
      </c>
      <c r="H845">
        <v>1</v>
      </c>
      <c r="I845">
        <v>22</v>
      </c>
      <c r="J845">
        <v>2</v>
      </c>
      <c r="M845" t="str">
        <f t="shared" si="117"/>
        <v>18-29</v>
      </c>
      <c r="N845" t="str">
        <f t="shared" si="118"/>
        <v>1300+</v>
      </c>
      <c r="O845" t="str">
        <f t="shared" si="119"/>
        <v>2-5</v>
      </c>
      <c r="P845" t="str">
        <f t="shared" si="120"/>
        <v>74-87</v>
      </c>
      <c r="Q845" t="str">
        <f t="shared" si="121"/>
        <v>4k-5k</v>
      </c>
      <c r="R845" t="str">
        <f t="shared" si="122"/>
        <v>11k-16k</v>
      </c>
      <c r="S845" t="str">
        <f t="shared" si="123"/>
        <v>0</v>
      </c>
      <c r="T845" t="str">
        <f t="shared" si="124"/>
        <v>19+</v>
      </c>
      <c r="U845" t="str">
        <f t="shared" si="125"/>
        <v>&lt;2</v>
      </c>
    </row>
    <row r="846" spans="2:21" x14ac:dyDescent="0.25">
      <c r="B846">
        <v>30</v>
      </c>
      <c r="C846">
        <v>852</v>
      </c>
      <c r="D846">
        <v>10</v>
      </c>
      <c r="E846">
        <v>72</v>
      </c>
      <c r="F846">
        <v>6578</v>
      </c>
      <c r="G846">
        <v>2706</v>
      </c>
      <c r="H846">
        <v>1</v>
      </c>
      <c r="I846">
        <v>18</v>
      </c>
      <c r="J846">
        <v>3</v>
      </c>
      <c r="M846" t="str">
        <f t="shared" si="117"/>
        <v>29-34</v>
      </c>
      <c r="N846" t="str">
        <f t="shared" si="118"/>
        <v>700-1000</v>
      </c>
      <c r="O846" t="str">
        <f t="shared" si="119"/>
        <v>9-16</v>
      </c>
      <c r="P846" t="str">
        <f t="shared" si="120"/>
        <v>59-74</v>
      </c>
      <c r="Q846" t="str">
        <f t="shared" si="121"/>
        <v>5k-9k</v>
      </c>
      <c r="R846" t="str">
        <f t="shared" si="122"/>
        <v>&lt;6k</v>
      </c>
      <c r="S846" t="str">
        <f t="shared" si="123"/>
        <v>0</v>
      </c>
      <c r="T846" t="str">
        <f t="shared" si="124"/>
        <v>15-19</v>
      </c>
      <c r="U846" t="str">
        <f t="shared" si="125"/>
        <v>3</v>
      </c>
    </row>
    <row r="847" spans="2:21" x14ac:dyDescent="0.25">
      <c r="B847">
        <v>40</v>
      </c>
      <c r="C847">
        <v>902</v>
      </c>
      <c r="D847">
        <v>26</v>
      </c>
      <c r="E847">
        <v>92</v>
      </c>
      <c r="F847">
        <v>4422</v>
      </c>
      <c r="G847">
        <v>21203</v>
      </c>
      <c r="H847">
        <v>3</v>
      </c>
      <c r="I847">
        <v>13</v>
      </c>
      <c r="J847">
        <v>3</v>
      </c>
      <c r="M847" t="str">
        <f t="shared" si="117"/>
        <v>38-45</v>
      </c>
      <c r="N847" t="str">
        <f t="shared" si="118"/>
        <v>700-1000</v>
      </c>
      <c r="O847" t="str">
        <f t="shared" si="119"/>
        <v>16+</v>
      </c>
      <c r="P847" t="str">
        <f t="shared" si="120"/>
        <v>87+</v>
      </c>
      <c r="Q847" t="str">
        <f t="shared" si="121"/>
        <v>4k-5k</v>
      </c>
      <c r="R847" t="str">
        <f t="shared" si="122"/>
        <v>16k-21k</v>
      </c>
      <c r="S847" t="str">
        <f t="shared" si="123"/>
        <v>&lt;3</v>
      </c>
      <c r="T847" t="str">
        <f t="shared" si="124"/>
        <v>13</v>
      </c>
      <c r="U847" t="str">
        <f t="shared" si="125"/>
        <v>3</v>
      </c>
    </row>
    <row r="848" spans="2:21" x14ac:dyDescent="0.25">
      <c r="B848">
        <v>35</v>
      </c>
      <c r="C848">
        <v>819</v>
      </c>
      <c r="D848">
        <v>2</v>
      </c>
      <c r="E848">
        <v>44</v>
      </c>
      <c r="F848">
        <v>10274</v>
      </c>
      <c r="G848">
        <v>19588</v>
      </c>
      <c r="H848">
        <v>2</v>
      </c>
      <c r="I848">
        <v>18</v>
      </c>
      <c r="J848">
        <v>2</v>
      </c>
      <c r="M848" t="str">
        <f t="shared" si="117"/>
        <v>34-38</v>
      </c>
      <c r="N848" t="str">
        <f t="shared" si="118"/>
        <v>700-1000</v>
      </c>
      <c r="O848" t="str">
        <f t="shared" si="119"/>
        <v>&lt;2</v>
      </c>
      <c r="P848" t="str">
        <f t="shared" si="120"/>
        <v>&lt;45</v>
      </c>
      <c r="Q848" t="str">
        <f t="shared" si="121"/>
        <v>9k+</v>
      </c>
      <c r="R848" t="str">
        <f t="shared" si="122"/>
        <v>16k-21k</v>
      </c>
      <c r="S848" t="str">
        <f t="shared" si="123"/>
        <v>&lt;3</v>
      </c>
      <c r="T848" t="str">
        <f t="shared" si="124"/>
        <v>15-19</v>
      </c>
      <c r="U848" t="str">
        <f t="shared" si="125"/>
        <v>&lt;2</v>
      </c>
    </row>
    <row r="849" spans="2:21" x14ac:dyDescent="0.25">
      <c r="B849">
        <v>37</v>
      </c>
      <c r="C849">
        <v>669</v>
      </c>
      <c r="D849">
        <v>1</v>
      </c>
      <c r="E849">
        <v>97</v>
      </c>
      <c r="F849">
        <v>5343</v>
      </c>
      <c r="G849">
        <v>25755</v>
      </c>
      <c r="H849">
        <v>0</v>
      </c>
      <c r="I849">
        <v>20</v>
      </c>
      <c r="J849">
        <v>3</v>
      </c>
      <c r="M849" t="str">
        <f t="shared" si="117"/>
        <v>34-38</v>
      </c>
      <c r="N849" t="str">
        <f t="shared" si="118"/>
        <v>700-1000</v>
      </c>
      <c r="O849" t="str">
        <f t="shared" si="119"/>
        <v>&lt;2</v>
      </c>
      <c r="P849" t="str">
        <f t="shared" si="120"/>
        <v>87+</v>
      </c>
      <c r="Q849" t="str">
        <f t="shared" si="121"/>
        <v>4k-5k</v>
      </c>
      <c r="R849" t="str">
        <f t="shared" si="122"/>
        <v>21k</v>
      </c>
      <c r="S849" t="str">
        <f t="shared" si="123"/>
        <v>0</v>
      </c>
      <c r="T849" t="str">
        <f t="shared" si="124"/>
        <v>19+</v>
      </c>
      <c r="U849" t="str">
        <f t="shared" si="125"/>
        <v>3</v>
      </c>
    </row>
    <row r="850" spans="2:21" x14ac:dyDescent="0.25">
      <c r="B850">
        <v>35</v>
      </c>
      <c r="C850">
        <v>636</v>
      </c>
      <c r="D850">
        <v>4</v>
      </c>
      <c r="E850">
        <v>47</v>
      </c>
      <c r="F850">
        <v>2376</v>
      </c>
      <c r="G850">
        <v>26537</v>
      </c>
      <c r="H850">
        <v>1</v>
      </c>
      <c r="I850">
        <v>13</v>
      </c>
      <c r="J850">
        <v>2</v>
      </c>
      <c r="M850" t="str">
        <f t="shared" si="117"/>
        <v>34-38</v>
      </c>
      <c r="N850" t="str">
        <f t="shared" si="118"/>
        <v>400-700</v>
      </c>
      <c r="O850" t="str">
        <f t="shared" si="119"/>
        <v>2-5</v>
      </c>
      <c r="P850" t="str">
        <f t="shared" si="120"/>
        <v>45-59</v>
      </c>
      <c r="Q850" t="str">
        <f t="shared" si="121"/>
        <v>&lt;2k</v>
      </c>
      <c r="R850" t="str">
        <f t="shared" si="122"/>
        <v>21k</v>
      </c>
      <c r="S850" t="str">
        <f t="shared" si="123"/>
        <v>0</v>
      </c>
      <c r="T850" t="str">
        <f t="shared" si="124"/>
        <v>13</v>
      </c>
      <c r="U850" t="str">
        <f t="shared" si="125"/>
        <v>&lt;2</v>
      </c>
    </row>
    <row r="851" spans="2:21" x14ac:dyDescent="0.25">
      <c r="B851">
        <v>43</v>
      </c>
      <c r="C851">
        <v>1372</v>
      </c>
      <c r="D851">
        <v>9</v>
      </c>
      <c r="E851">
        <v>85</v>
      </c>
      <c r="F851">
        <v>5346</v>
      </c>
      <c r="G851">
        <v>9489</v>
      </c>
      <c r="H851">
        <v>8</v>
      </c>
      <c r="I851">
        <v>13</v>
      </c>
      <c r="J851">
        <v>2</v>
      </c>
      <c r="M851" t="str">
        <f t="shared" si="117"/>
        <v>38-45</v>
      </c>
      <c r="N851" t="str">
        <f t="shared" si="118"/>
        <v>1300+</v>
      </c>
      <c r="O851" t="str">
        <f t="shared" si="119"/>
        <v>5-9</v>
      </c>
      <c r="P851" t="str">
        <f t="shared" si="120"/>
        <v>74-87</v>
      </c>
      <c r="Q851" t="str">
        <f t="shared" si="121"/>
        <v>4k-5k</v>
      </c>
      <c r="R851" t="str">
        <f t="shared" si="122"/>
        <v>6k-11k</v>
      </c>
      <c r="S851" t="str">
        <f t="shared" si="123"/>
        <v>5+</v>
      </c>
      <c r="T851" t="str">
        <f t="shared" si="124"/>
        <v>13</v>
      </c>
      <c r="U851" t="str">
        <f t="shared" si="125"/>
        <v>&lt;2</v>
      </c>
    </row>
    <row r="852" spans="2:21" x14ac:dyDescent="0.25">
      <c r="B852">
        <v>32</v>
      </c>
      <c r="C852">
        <v>862</v>
      </c>
      <c r="D852">
        <v>2</v>
      </c>
      <c r="E852">
        <v>76</v>
      </c>
      <c r="F852">
        <v>2827</v>
      </c>
      <c r="G852">
        <v>14947</v>
      </c>
      <c r="H852">
        <v>1</v>
      </c>
      <c r="I852">
        <v>12</v>
      </c>
      <c r="J852">
        <v>3</v>
      </c>
      <c r="M852" t="str">
        <f t="shared" si="117"/>
        <v>29-34</v>
      </c>
      <c r="N852" t="str">
        <f t="shared" si="118"/>
        <v>700-1000</v>
      </c>
      <c r="O852" t="str">
        <f t="shared" si="119"/>
        <v>&lt;2</v>
      </c>
      <c r="P852" t="str">
        <f t="shared" si="120"/>
        <v>74-87</v>
      </c>
      <c r="Q852" t="str">
        <f t="shared" si="121"/>
        <v>2k-4k</v>
      </c>
      <c r="R852" t="str">
        <f t="shared" si="122"/>
        <v>11k-16k</v>
      </c>
      <c r="S852" t="str">
        <f t="shared" si="123"/>
        <v>0</v>
      </c>
      <c r="T852" t="str">
        <f t="shared" si="124"/>
        <v>&lt;12</v>
      </c>
      <c r="U852" t="str">
        <f t="shared" si="125"/>
        <v>3</v>
      </c>
    </row>
    <row r="853" spans="2:21" x14ac:dyDescent="0.25">
      <c r="B853">
        <v>56</v>
      </c>
      <c r="C853">
        <v>718</v>
      </c>
      <c r="D853">
        <v>4</v>
      </c>
      <c r="E853">
        <v>92</v>
      </c>
      <c r="F853">
        <v>19943</v>
      </c>
      <c r="G853">
        <v>18575</v>
      </c>
      <c r="H853">
        <v>4</v>
      </c>
      <c r="I853">
        <v>13</v>
      </c>
      <c r="J853">
        <v>2</v>
      </c>
      <c r="M853" t="str">
        <f t="shared" si="117"/>
        <v>45+</v>
      </c>
      <c r="N853" t="str">
        <f t="shared" si="118"/>
        <v>700-1000</v>
      </c>
      <c r="O853" t="str">
        <f t="shared" si="119"/>
        <v>2-5</v>
      </c>
      <c r="P853" t="str">
        <f t="shared" si="120"/>
        <v>87+</v>
      </c>
      <c r="Q853" t="str">
        <f t="shared" si="121"/>
        <v>9k+</v>
      </c>
      <c r="R853" t="str">
        <f t="shared" si="122"/>
        <v>16k-21k</v>
      </c>
      <c r="S853" t="str">
        <f t="shared" si="123"/>
        <v>&lt;5</v>
      </c>
      <c r="T853" t="str">
        <f t="shared" si="124"/>
        <v>13</v>
      </c>
      <c r="U853" t="str">
        <f t="shared" si="125"/>
        <v>&lt;2</v>
      </c>
    </row>
    <row r="854" spans="2:21" x14ac:dyDescent="0.25">
      <c r="B854">
        <v>29</v>
      </c>
      <c r="C854">
        <v>1401</v>
      </c>
      <c r="D854">
        <v>6</v>
      </c>
      <c r="E854">
        <v>54</v>
      </c>
      <c r="F854">
        <v>3131</v>
      </c>
      <c r="G854">
        <v>26342</v>
      </c>
      <c r="H854">
        <v>1</v>
      </c>
      <c r="I854">
        <v>13</v>
      </c>
      <c r="J854">
        <v>5</v>
      </c>
      <c r="M854" t="str">
        <f t="shared" si="117"/>
        <v>18-29</v>
      </c>
      <c r="N854" t="str">
        <f t="shared" si="118"/>
        <v>1300+</v>
      </c>
      <c r="O854" t="str">
        <f t="shared" si="119"/>
        <v>5-9</v>
      </c>
      <c r="P854" t="str">
        <f t="shared" si="120"/>
        <v>45-59</v>
      </c>
      <c r="Q854" t="str">
        <f t="shared" si="121"/>
        <v>2k-4k</v>
      </c>
      <c r="R854" t="str">
        <f t="shared" si="122"/>
        <v>21k</v>
      </c>
      <c r="S854" t="str">
        <f t="shared" si="123"/>
        <v>0</v>
      </c>
      <c r="T854" t="str">
        <f t="shared" si="124"/>
        <v>13</v>
      </c>
      <c r="U854" t="str">
        <f t="shared" si="125"/>
        <v>4+</v>
      </c>
    </row>
    <row r="855" spans="2:21" x14ac:dyDescent="0.25">
      <c r="B855">
        <v>19</v>
      </c>
      <c r="C855">
        <v>645</v>
      </c>
      <c r="D855">
        <v>9</v>
      </c>
      <c r="E855">
        <v>54</v>
      </c>
      <c r="F855">
        <v>2552</v>
      </c>
      <c r="G855">
        <v>7172</v>
      </c>
      <c r="H855">
        <v>1</v>
      </c>
      <c r="I855">
        <v>25</v>
      </c>
      <c r="J855">
        <v>4</v>
      </c>
      <c r="M855" t="str">
        <f t="shared" si="117"/>
        <v>18-29</v>
      </c>
      <c r="N855" t="str">
        <f t="shared" si="118"/>
        <v>400-700</v>
      </c>
      <c r="O855" t="str">
        <f t="shared" si="119"/>
        <v>5-9</v>
      </c>
      <c r="P855" t="str">
        <f t="shared" si="120"/>
        <v>45-59</v>
      </c>
      <c r="Q855" t="str">
        <f t="shared" si="121"/>
        <v>&lt;2k</v>
      </c>
      <c r="R855" t="str">
        <f t="shared" si="122"/>
        <v>6k-11k</v>
      </c>
      <c r="S855" t="str">
        <f t="shared" si="123"/>
        <v>0</v>
      </c>
      <c r="T855" t="str">
        <f t="shared" si="124"/>
        <v>19+</v>
      </c>
      <c r="U855" t="str">
        <f t="shared" si="125"/>
        <v>4</v>
      </c>
    </row>
    <row r="856" spans="2:21" x14ac:dyDescent="0.25">
      <c r="B856">
        <v>45</v>
      </c>
      <c r="C856">
        <v>1457</v>
      </c>
      <c r="D856">
        <v>7</v>
      </c>
      <c r="E856">
        <v>83</v>
      </c>
      <c r="F856">
        <v>4477</v>
      </c>
      <c r="G856">
        <v>20100</v>
      </c>
      <c r="H856">
        <v>4</v>
      </c>
      <c r="I856">
        <v>19</v>
      </c>
      <c r="J856">
        <v>2</v>
      </c>
      <c r="M856" t="str">
        <f t="shared" si="117"/>
        <v>38-45</v>
      </c>
      <c r="N856" t="str">
        <f t="shared" si="118"/>
        <v>1300+</v>
      </c>
      <c r="O856" t="str">
        <f t="shared" si="119"/>
        <v>5-9</v>
      </c>
      <c r="P856" t="str">
        <f t="shared" si="120"/>
        <v>74-87</v>
      </c>
      <c r="Q856" t="str">
        <f t="shared" si="121"/>
        <v>4k-5k</v>
      </c>
      <c r="R856" t="str">
        <f t="shared" si="122"/>
        <v>16k-21k</v>
      </c>
      <c r="S856" t="str">
        <f t="shared" si="123"/>
        <v>&lt;5</v>
      </c>
      <c r="T856" t="str">
        <f t="shared" si="124"/>
        <v>15-19</v>
      </c>
      <c r="U856" t="str">
        <f t="shared" si="125"/>
        <v>&lt;2</v>
      </c>
    </row>
    <row r="857" spans="2:21" x14ac:dyDescent="0.25">
      <c r="B857">
        <v>37</v>
      </c>
      <c r="C857">
        <v>977</v>
      </c>
      <c r="D857">
        <v>1</v>
      </c>
      <c r="E857">
        <v>56</v>
      </c>
      <c r="F857">
        <v>6474</v>
      </c>
      <c r="G857">
        <v>9961</v>
      </c>
      <c r="H857">
        <v>1</v>
      </c>
      <c r="I857">
        <v>13</v>
      </c>
      <c r="J857">
        <v>2</v>
      </c>
      <c r="M857" t="str">
        <f t="shared" si="117"/>
        <v>34-38</v>
      </c>
      <c r="N857" t="str">
        <f t="shared" si="118"/>
        <v>1000-1300</v>
      </c>
      <c r="O857" t="str">
        <f t="shared" si="119"/>
        <v>&lt;2</v>
      </c>
      <c r="P857" t="str">
        <f t="shared" si="120"/>
        <v>45-59</v>
      </c>
      <c r="Q857" t="str">
        <f t="shared" si="121"/>
        <v>5k-9k</v>
      </c>
      <c r="R857" t="str">
        <f t="shared" si="122"/>
        <v>6k-11k</v>
      </c>
      <c r="S857" t="str">
        <f t="shared" si="123"/>
        <v>0</v>
      </c>
      <c r="T857" t="str">
        <f t="shared" si="124"/>
        <v>13</v>
      </c>
      <c r="U857" t="str">
        <f t="shared" si="125"/>
        <v>&lt;2</v>
      </c>
    </row>
    <row r="858" spans="2:21" x14ac:dyDescent="0.25">
      <c r="B858">
        <v>20</v>
      </c>
      <c r="C858">
        <v>805</v>
      </c>
      <c r="D858">
        <v>3</v>
      </c>
      <c r="E858">
        <v>87</v>
      </c>
      <c r="F858">
        <v>3033</v>
      </c>
      <c r="G858">
        <v>12828</v>
      </c>
      <c r="H858">
        <v>1</v>
      </c>
      <c r="I858">
        <v>12</v>
      </c>
      <c r="J858">
        <v>2</v>
      </c>
      <c r="M858" t="str">
        <f t="shared" si="117"/>
        <v>18-29</v>
      </c>
      <c r="N858" t="str">
        <f t="shared" si="118"/>
        <v>700-1000</v>
      </c>
      <c r="O858" t="str">
        <f t="shared" si="119"/>
        <v>2-5</v>
      </c>
      <c r="P858" t="str">
        <f t="shared" si="120"/>
        <v>74-87</v>
      </c>
      <c r="Q858" t="str">
        <f t="shared" si="121"/>
        <v>2k-4k</v>
      </c>
      <c r="R858" t="str">
        <f t="shared" si="122"/>
        <v>11k-16k</v>
      </c>
      <c r="S858" t="str">
        <f t="shared" si="123"/>
        <v>0</v>
      </c>
      <c r="T858" t="str">
        <f t="shared" si="124"/>
        <v>&lt;12</v>
      </c>
      <c r="U858" t="str">
        <f t="shared" si="125"/>
        <v>&lt;2</v>
      </c>
    </row>
    <row r="859" spans="2:21" x14ac:dyDescent="0.25">
      <c r="B859">
        <v>44</v>
      </c>
      <c r="C859">
        <v>1097</v>
      </c>
      <c r="D859">
        <v>10</v>
      </c>
      <c r="E859">
        <v>96</v>
      </c>
      <c r="F859">
        <v>2936</v>
      </c>
      <c r="G859">
        <v>10826</v>
      </c>
      <c r="H859">
        <v>1</v>
      </c>
      <c r="I859">
        <v>11</v>
      </c>
      <c r="J859">
        <v>4</v>
      </c>
      <c r="M859" t="str">
        <f t="shared" si="117"/>
        <v>38-45</v>
      </c>
      <c r="N859" t="str">
        <f t="shared" si="118"/>
        <v>1000-1300</v>
      </c>
      <c r="O859" t="str">
        <f t="shared" si="119"/>
        <v>9-16</v>
      </c>
      <c r="P859" t="str">
        <f t="shared" si="120"/>
        <v>87+</v>
      </c>
      <c r="Q859" t="str">
        <f t="shared" si="121"/>
        <v>2k-4k</v>
      </c>
      <c r="R859" t="str">
        <f t="shared" si="122"/>
        <v>6k-11k</v>
      </c>
      <c r="S859" t="str">
        <f t="shared" si="123"/>
        <v>0</v>
      </c>
      <c r="T859" t="str">
        <f t="shared" si="124"/>
        <v>&lt;12</v>
      </c>
      <c r="U859" t="str">
        <f t="shared" si="125"/>
        <v>4</v>
      </c>
    </row>
    <row r="860" spans="2:21" x14ac:dyDescent="0.25">
      <c r="B860">
        <v>53</v>
      </c>
      <c r="C860">
        <v>1223</v>
      </c>
      <c r="D860">
        <v>7</v>
      </c>
      <c r="E860">
        <v>50</v>
      </c>
      <c r="F860">
        <v>18606</v>
      </c>
      <c r="G860">
        <v>18640</v>
      </c>
      <c r="H860">
        <v>3</v>
      </c>
      <c r="I860">
        <v>18</v>
      </c>
      <c r="J860">
        <v>6</v>
      </c>
      <c r="M860" t="str">
        <f t="shared" si="117"/>
        <v>45+</v>
      </c>
      <c r="N860" t="str">
        <f t="shared" si="118"/>
        <v>1000-1300</v>
      </c>
      <c r="O860" t="str">
        <f t="shared" si="119"/>
        <v>5-9</v>
      </c>
      <c r="P860" t="str">
        <f t="shared" si="120"/>
        <v>45-59</v>
      </c>
      <c r="Q860" t="str">
        <f t="shared" si="121"/>
        <v>9k+</v>
      </c>
      <c r="R860" t="str">
        <f t="shared" si="122"/>
        <v>16k-21k</v>
      </c>
      <c r="S860" t="str">
        <f t="shared" si="123"/>
        <v>&lt;3</v>
      </c>
      <c r="T860" t="str">
        <f t="shared" si="124"/>
        <v>15-19</v>
      </c>
      <c r="U860" t="str">
        <f t="shared" si="125"/>
        <v>4+</v>
      </c>
    </row>
    <row r="861" spans="2:21" x14ac:dyDescent="0.25">
      <c r="B861">
        <v>29</v>
      </c>
      <c r="C861">
        <v>942</v>
      </c>
      <c r="D861">
        <v>15</v>
      </c>
      <c r="E861">
        <v>69</v>
      </c>
      <c r="F861">
        <v>2168</v>
      </c>
      <c r="G861">
        <v>26933</v>
      </c>
      <c r="H861">
        <v>0</v>
      </c>
      <c r="I861">
        <v>18</v>
      </c>
      <c r="J861">
        <v>2</v>
      </c>
      <c r="M861" t="str">
        <f t="shared" si="117"/>
        <v>18-29</v>
      </c>
      <c r="N861" t="str">
        <f t="shared" si="118"/>
        <v>1000-1300</v>
      </c>
      <c r="O861" t="str">
        <f t="shared" si="119"/>
        <v>9-16</v>
      </c>
      <c r="P861" t="str">
        <f t="shared" si="120"/>
        <v>59-74</v>
      </c>
      <c r="Q861" t="str">
        <f t="shared" si="121"/>
        <v>&lt;2k</v>
      </c>
      <c r="R861" t="str">
        <f t="shared" si="122"/>
        <v>21k</v>
      </c>
      <c r="S861" t="str">
        <f t="shared" si="123"/>
        <v>0</v>
      </c>
      <c r="T861" t="str">
        <f t="shared" si="124"/>
        <v>15-19</v>
      </c>
      <c r="U861" t="str">
        <f t="shared" si="125"/>
        <v>&lt;2</v>
      </c>
    </row>
    <row r="862" spans="2:21" x14ac:dyDescent="0.25">
      <c r="B862">
        <v>22</v>
      </c>
      <c r="C862">
        <v>1256</v>
      </c>
      <c r="D862">
        <v>3</v>
      </c>
      <c r="E862">
        <v>48</v>
      </c>
      <c r="F862">
        <v>2853</v>
      </c>
      <c r="G862">
        <v>4223</v>
      </c>
      <c r="H862">
        <v>0</v>
      </c>
      <c r="I862">
        <v>11</v>
      </c>
      <c r="J862">
        <v>5</v>
      </c>
      <c r="M862" t="str">
        <f t="shared" si="117"/>
        <v>18-29</v>
      </c>
      <c r="N862" t="str">
        <f t="shared" si="118"/>
        <v>1300+</v>
      </c>
      <c r="O862" t="str">
        <f t="shared" si="119"/>
        <v>2-5</v>
      </c>
      <c r="P862" t="str">
        <f t="shared" si="120"/>
        <v>45-59</v>
      </c>
      <c r="Q862" t="str">
        <f t="shared" si="121"/>
        <v>2k-4k</v>
      </c>
      <c r="R862" t="str">
        <f t="shared" si="122"/>
        <v>&lt;6k</v>
      </c>
      <c r="S862" t="str">
        <f t="shared" si="123"/>
        <v>0</v>
      </c>
      <c r="T862" t="str">
        <f t="shared" si="124"/>
        <v>&lt;12</v>
      </c>
      <c r="U862" t="str">
        <f t="shared" si="125"/>
        <v>4+</v>
      </c>
    </row>
    <row r="863" spans="2:21" x14ac:dyDescent="0.25">
      <c r="B863">
        <v>46</v>
      </c>
      <c r="C863">
        <v>1402</v>
      </c>
      <c r="D863">
        <v>2</v>
      </c>
      <c r="E863">
        <v>69</v>
      </c>
      <c r="F863">
        <v>17048</v>
      </c>
      <c r="G863">
        <v>24097</v>
      </c>
      <c r="H863">
        <v>8</v>
      </c>
      <c r="I863">
        <v>23</v>
      </c>
      <c r="J863">
        <v>2</v>
      </c>
      <c r="M863" t="str">
        <f t="shared" si="117"/>
        <v>45+</v>
      </c>
      <c r="N863" t="str">
        <f t="shared" si="118"/>
        <v>1300+</v>
      </c>
      <c r="O863" t="str">
        <f t="shared" si="119"/>
        <v>&lt;2</v>
      </c>
      <c r="P863" t="str">
        <f t="shared" si="120"/>
        <v>59-74</v>
      </c>
      <c r="Q863" t="str">
        <f t="shared" si="121"/>
        <v>9k+</v>
      </c>
      <c r="R863" t="str">
        <f t="shared" si="122"/>
        <v>21k</v>
      </c>
      <c r="S863" t="str">
        <f t="shared" si="123"/>
        <v>5+</v>
      </c>
      <c r="T863" t="str">
        <f t="shared" si="124"/>
        <v>19+</v>
      </c>
      <c r="U863" t="str">
        <f t="shared" si="125"/>
        <v>&lt;2</v>
      </c>
    </row>
    <row r="864" spans="2:21" x14ac:dyDescent="0.25">
      <c r="B864">
        <v>44</v>
      </c>
      <c r="C864">
        <v>111</v>
      </c>
      <c r="D864">
        <v>17</v>
      </c>
      <c r="E864">
        <v>74</v>
      </c>
      <c r="F864">
        <v>2290</v>
      </c>
      <c r="G864">
        <v>4279</v>
      </c>
      <c r="H864">
        <v>2</v>
      </c>
      <c r="I864">
        <v>13</v>
      </c>
      <c r="J864">
        <v>3</v>
      </c>
      <c r="M864" t="str">
        <f t="shared" si="117"/>
        <v>38-45</v>
      </c>
      <c r="N864" t="str">
        <f t="shared" si="118"/>
        <v>UPTO 400</v>
      </c>
      <c r="O864" t="str">
        <f t="shared" si="119"/>
        <v>16+</v>
      </c>
      <c r="P864" t="str">
        <f t="shared" si="120"/>
        <v>59-74</v>
      </c>
      <c r="Q864" t="str">
        <f t="shared" si="121"/>
        <v>&lt;2k</v>
      </c>
      <c r="R864" t="str">
        <f t="shared" si="122"/>
        <v>&lt;6k</v>
      </c>
      <c r="S864" t="str">
        <f t="shared" si="123"/>
        <v>&lt;3</v>
      </c>
      <c r="T864" t="str">
        <f t="shared" si="124"/>
        <v>13</v>
      </c>
      <c r="U864" t="str">
        <f t="shared" si="125"/>
        <v>3</v>
      </c>
    </row>
    <row r="865" spans="2:21" x14ac:dyDescent="0.25">
      <c r="B865">
        <v>33</v>
      </c>
      <c r="C865">
        <v>147</v>
      </c>
      <c r="D865">
        <v>2</v>
      </c>
      <c r="E865">
        <v>99</v>
      </c>
      <c r="F865">
        <v>3600</v>
      </c>
      <c r="G865">
        <v>8429</v>
      </c>
      <c r="H865">
        <v>1</v>
      </c>
      <c r="I865">
        <v>13</v>
      </c>
      <c r="J865">
        <v>2</v>
      </c>
      <c r="M865" t="str">
        <f t="shared" si="117"/>
        <v>29-34</v>
      </c>
      <c r="N865" t="str">
        <f t="shared" si="118"/>
        <v>UPTO 400</v>
      </c>
      <c r="O865" t="str">
        <f t="shared" si="119"/>
        <v>&lt;2</v>
      </c>
      <c r="P865" t="str">
        <f t="shared" si="120"/>
        <v>87+</v>
      </c>
      <c r="Q865" t="str">
        <f t="shared" si="121"/>
        <v>2k-4k</v>
      </c>
      <c r="R865" t="str">
        <f t="shared" si="122"/>
        <v>6k-11k</v>
      </c>
      <c r="S865" t="str">
        <f t="shared" si="123"/>
        <v>0</v>
      </c>
      <c r="T865" t="str">
        <f t="shared" si="124"/>
        <v>13</v>
      </c>
      <c r="U865" t="str">
        <f t="shared" si="125"/>
        <v>&lt;2</v>
      </c>
    </row>
    <row r="866" spans="2:21" x14ac:dyDescent="0.25">
      <c r="B866">
        <v>41</v>
      </c>
      <c r="C866">
        <v>906</v>
      </c>
      <c r="D866">
        <v>5</v>
      </c>
      <c r="E866">
        <v>95</v>
      </c>
      <c r="F866">
        <v>2107</v>
      </c>
      <c r="G866">
        <v>20293</v>
      </c>
      <c r="H866">
        <v>6</v>
      </c>
      <c r="I866">
        <v>17</v>
      </c>
      <c r="J866">
        <v>2</v>
      </c>
      <c r="M866" t="str">
        <f t="shared" si="117"/>
        <v>38-45</v>
      </c>
      <c r="N866" t="str">
        <f t="shared" si="118"/>
        <v>700-1000</v>
      </c>
      <c r="O866" t="str">
        <f t="shared" si="119"/>
        <v>2-5</v>
      </c>
      <c r="P866" t="str">
        <f t="shared" si="120"/>
        <v>87+</v>
      </c>
      <c r="Q866" t="str">
        <f t="shared" si="121"/>
        <v>&lt;2k</v>
      </c>
      <c r="R866" t="str">
        <f t="shared" si="122"/>
        <v>16k-21k</v>
      </c>
      <c r="S866" t="str">
        <f t="shared" si="123"/>
        <v>5+</v>
      </c>
      <c r="T866" t="str">
        <f t="shared" si="124"/>
        <v>15-19</v>
      </c>
      <c r="U866" t="str">
        <f t="shared" si="125"/>
        <v>&lt;2</v>
      </c>
    </row>
    <row r="867" spans="2:21" x14ac:dyDescent="0.25">
      <c r="B867">
        <v>30</v>
      </c>
      <c r="C867">
        <v>1329</v>
      </c>
      <c r="D867">
        <v>29</v>
      </c>
      <c r="E867">
        <v>61</v>
      </c>
      <c r="F867">
        <v>4115</v>
      </c>
      <c r="G867">
        <v>13192</v>
      </c>
      <c r="H867">
        <v>8</v>
      </c>
      <c r="I867">
        <v>19</v>
      </c>
      <c r="J867">
        <v>3</v>
      </c>
      <c r="M867" t="str">
        <f t="shared" si="117"/>
        <v>29-34</v>
      </c>
      <c r="N867" t="str">
        <f t="shared" si="118"/>
        <v>1300+</v>
      </c>
      <c r="O867" t="str">
        <f t="shared" si="119"/>
        <v>16+</v>
      </c>
      <c r="P867" t="str">
        <f t="shared" si="120"/>
        <v>59-74</v>
      </c>
      <c r="Q867" t="str">
        <f t="shared" si="121"/>
        <v>2k-4k</v>
      </c>
      <c r="R867" t="str">
        <f t="shared" si="122"/>
        <v>11k-16k</v>
      </c>
      <c r="S867" t="str">
        <f t="shared" si="123"/>
        <v>5+</v>
      </c>
      <c r="T867" t="str">
        <f t="shared" si="124"/>
        <v>15-19</v>
      </c>
      <c r="U867" t="str">
        <f t="shared" si="125"/>
        <v>3</v>
      </c>
    </row>
    <row r="868" spans="2:21" x14ac:dyDescent="0.25">
      <c r="B868">
        <v>40</v>
      </c>
      <c r="C868">
        <v>1184</v>
      </c>
      <c r="D868">
        <v>2</v>
      </c>
      <c r="E868">
        <v>62</v>
      </c>
      <c r="F868">
        <v>4327</v>
      </c>
      <c r="G868">
        <v>25440</v>
      </c>
      <c r="H868">
        <v>5</v>
      </c>
      <c r="I868">
        <v>12</v>
      </c>
      <c r="J868">
        <v>2</v>
      </c>
      <c r="M868" t="str">
        <f t="shared" si="117"/>
        <v>38-45</v>
      </c>
      <c r="N868" t="str">
        <f t="shared" si="118"/>
        <v>1000-1300</v>
      </c>
      <c r="O868" t="str">
        <f t="shared" si="119"/>
        <v>&lt;2</v>
      </c>
      <c r="P868" t="str">
        <f t="shared" si="120"/>
        <v>59-74</v>
      </c>
      <c r="Q868" t="str">
        <f t="shared" si="121"/>
        <v>4k-5k</v>
      </c>
      <c r="R868" t="str">
        <f t="shared" si="122"/>
        <v>21k</v>
      </c>
      <c r="S868" t="str">
        <f t="shared" si="123"/>
        <v>&lt;5</v>
      </c>
      <c r="T868" t="str">
        <f t="shared" si="124"/>
        <v>&lt;12</v>
      </c>
      <c r="U868" t="str">
        <f t="shared" si="125"/>
        <v>&lt;2</v>
      </c>
    </row>
    <row r="869" spans="2:21" x14ac:dyDescent="0.25">
      <c r="B869">
        <v>50</v>
      </c>
      <c r="C869">
        <v>1421</v>
      </c>
      <c r="D869">
        <v>2</v>
      </c>
      <c r="E869">
        <v>30</v>
      </c>
      <c r="F869">
        <v>17856</v>
      </c>
      <c r="G869">
        <v>9490</v>
      </c>
      <c r="H869">
        <v>2</v>
      </c>
      <c r="I869">
        <v>22</v>
      </c>
      <c r="J869">
        <v>3</v>
      </c>
      <c r="M869" t="str">
        <f t="shared" si="117"/>
        <v>45+</v>
      </c>
      <c r="N869" t="str">
        <f t="shared" si="118"/>
        <v>1300+</v>
      </c>
      <c r="O869" t="str">
        <f t="shared" si="119"/>
        <v>&lt;2</v>
      </c>
      <c r="P869" t="str">
        <f t="shared" si="120"/>
        <v>&lt;45</v>
      </c>
      <c r="Q869" t="str">
        <f t="shared" si="121"/>
        <v>9k+</v>
      </c>
      <c r="R869" t="str">
        <f t="shared" si="122"/>
        <v>6k-11k</v>
      </c>
      <c r="S869" t="str">
        <f t="shared" si="123"/>
        <v>&lt;3</v>
      </c>
      <c r="T869" t="str">
        <f t="shared" si="124"/>
        <v>19+</v>
      </c>
      <c r="U869" t="str">
        <f t="shared" si="125"/>
        <v>3</v>
      </c>
    </row>
    <row r="870" spans="2:21" x14ac:dyDescent="0.25">
      <c r="B870">
        <v>28</v>
      </c>
      <c r="C870">
        <v>1179</v>
      </c>
      <c r="D870">
        <v>19</v>
      </c>
      <c r="E870">
        <v>78</v>
      </c>
      <c r="F870">
        <v>3196</v>
      </c>
      <c r="G870">
        <v>12449</v>
      </c>
      <c r="H870">
        <v>1</v>
      </c>
      <c r="I870">
        <v>12</v>
      </c>
      <c r="J870">
        <v>2</v>
      </c>
      <c r="M870" t="str">
        <f t="shared" si="117"/>
        <v>18-29</v>
      </c>
      <c r="N870" t="str">
        <f t="shared" si="118"/>
        <v>1000-1300</v>
      </c>
      <c r="O870" t="str">
        <f t="shared" si="119"/>
        <v>16+</v>
      </c>
      <c r="P870" t="str">
        <f t="shared" si="120"/>
        <v>74-87</v>
      </c>
      <c r="Q870" t="str">
        <f t="shared" si="121"/>
        <v>2k-4k</v>
      </c>
      <c r="R870" t="str">
        <f t="shared" si="122"/>
        <v>11k-16k</v>
      </c>
      <c r="S870" t="str">
        <f t="shared" si="123"/>
        <v>0</v>
      </c>
      <c r="T870" t="str">
        <f t="shared" si="124"/>
        <v>&lt;12</v>
      </c>
      <c r="U870" t="str">
        <f t="shared" si="125"/>
        <v>&lt;2</v>
      </c>
    </row>
    <row r="871" spans="2:21" x14ac:dyDescent="0.25">
      <c r="B871">
        <v>46</v>
      </c>
      <c r="C871">
        <v>1450</v>
      </c>
      <c r="D871">
        <v>15</v>
      </c>
      <c r="E871">
        <v>52</v>
      </c>
      <c r="F871">
        <v>19081</v>
      </c>
      <c r="G871">
        <v>10849</v>
      </c>
      <c r="H871">
        <v>5</v>
      </c>
      <c r="I871">
        <v>11</v>
      </c>
      <c r="J871">
        <v>2</v>
      </c>
      <c r="M871" t="str">
        <f t="shared" si="117"/>
        <v>45+</v>
      </c>
      <c r="N871" t="str">
        <f t="shared" si="118"/>
        <v>1300+</v>
      </c>
      <c r="O871" t="str">
        <f t="shared" si="119"/>
        <v>9-16</v>
      </c>
      <c r="P871" t="str">
        <f t="shared" si="120"/>
        <v>45-59</v>
      </c>
      <c r="Q871" t="str">
        <f t="shared" si="121"/>
        <v>9k+</v>
      </c>
      <c r="R871" t="str">
        <f t="shared" si="122"/>
        <v>6k-11k</v>
      </c>
      <c r="S871" t="str">
        <f t="shared" si="123"/>
        <v>&lt;5</v>
      </c>
      <c r="T871" t="str">
        <f t="shared" si="124"/>
        <v>&lt;12</v>
      </c>
      <c r="U871" t="str">
        <f t="shared" si="125"/>
        <v>&lt;2</v>
      </c>
    </row>
    <row r="872" spans="2:21" x14ac:dyDescent="0.25">
      <c r="B872">
        <v>35</v>
      </c>
      <c r="C872">
        <v>1361</v>
      </c>
      <c r="D872">
        <v>17</v>
      </c>
      <c r="E872">
        <v>94</v>
      </c>
      <c r="F872">
        <v>8966</v>
      </c>
      <c r="G872">
        <v>14506</v>
      </c>
      <c r="H872">
        <v>3</v>
      </c>
      <c r="I872">
        <v>15</v>
      </c>
      <c r="J872">
        <v>2</v>
      </c>
      <c r="M872" t="str">
        <f t="shared" si="117"/>
        <v>34-38</v>
      </c>
      <c r="N872" t="str">
        <f t="shared" si="118"/>
        <v>1300+</v>
      </c>
      <c r="O872" t="str">
        <f t="shared" si="119"/>
        <v>16+</v>
      </c>
      <c r="P872" t="str">
        <f t="shared" si="120"/>
        <v>87+</v>
      </c>
      <c r="Q872" t="str">
        <f t="shared" si="121"/>
        <v>5k-9k</v>
      </c>
      <c r="R872" t="str">
        <f t="shared" si="122"/>
        <v>11k-16k</v>
      </c>
      <c r="S872" t="str">
        <f t="shared" si="123"/>
        <v>&lt;3</v>
      </c>
      <c r="T872" t="str">
        <f t="shared" si="124"/>
        <v>13-15</v>
      </c>
      <c r="U872" t="str">
        <f t="shared" si="125"/>
        <v>&lt;2</v>
      </c>
    </row>
    <row r="873" spans="2:21" x14ac:dyDescent="0.25">
      <c r="B873">
        <v>24</v>
      </c>
      <c r="C873">
        <v>984</v>
      </c>
      <c r="D873">
        <v>17</v>
      </c>
      <c r="E873">
        <v>97</v>
      </c>
      <c r="F873">
        <v>2210</v>
      </c>
      <c r="G873">
        <v>3372</v>
      </c>
      <c r="H873">
        <v>1</v>
      </c>
      <c r="I873">
        <v>13</v>
      </c>
      <c r="J873">
        <v>3</v>
      </c>
      <c r="M873" t="str">
        <f t="shared" si="117"/>
        <v>18-29</v>
      </c>
      <c r="N873" t="str">
        <f t="shared" si="118"/>
        <v>1000-1300</v>
      </c>
      <c r="O873" t="str">
        <f t="shared" si="119"/>
        <v>16+</v>
      </c>
      <c r="P873" t="str">
        <f t="shared" si="120"/>
        <v>87+</v>
      </c>
      <c r="Q873" t="str">
        <f t="shared" si="121"/>
        <v>&lt;2k</v>
      </c>
      <c r="R873" t="str">
        <f t="shared" si="122"/>
        <v>&lt;6k</v>
      </c>
      <c r="S873" t="str">
        <f t="shared" si="123"/>
        <v>0</v>
      </c>
      <c r="T873" t="str">
        <f t="shared" si="124"/>
        <v>13</v>
      </c>
      <c r="U873" t="str">
        <f t="shared" si="125"/>
        <v>3</v>
      </c>
    </row>
    <row r="874" spans="2:21" x14ac:dyDescent="0.25">
      <c r="B874">
        <v>33</v>
      </c>
      <c r="C874">
        <v>1146</v>
      </c>
      <c r="D874">
        <v>25</v>
      </c>
      <c r="E874">
        <v>82</v>
      </c>
      <c r="F874">
        <v>4539</v>
      </c>
      <c r="G874">
        <v>4905</v>
      </c>
      <c r="H874">
        <v>1</v>
      </c>
      <c r="I874">
        <v>12</v>
      </c>
      <c r="J874">
        <v>3</v>
      </c>
      <c r="M874" t="str">
        <f t="shared" si="117"/>
        <v>29-34</v>
      </c>
      <c r="N874" t="str">
        <f t="shared" si="118"/>
        <v>1000-1300</v>
      </c>
      <c r="O874" t="str">
        <f t="shared" si="119"/>
        <v>16+</v>
      </c>
      <c r="P874" t="str">
        <f t="shared" si="120"/>
        <v>74-87</v>
      </c>
      <c r="Q874" t="str">
        <f t="shared" si="121"/>
        <v>4k-5k</v>
      </c>
      <c r="R874" t="str">
        <f t="shared" si="122"/>
        <v>&lt;6k</v>
      </c>
      <c r="S874" t="str">
        <f t="shared" si="123"/>
        <v>0</v>
      </c>
      <c r="T874" t="str">
        <f t="shared" si="124"/>
        <v>&lt;12</v>
      </c>
      <c r="U874" t="str">
        <f t="shared" si="125"/>
        <v>3</v>
      </c>
    </row>
    <row r="875" spans="2:21" x14ac:dyDescent="0.25">
      <c r="B875">
        <v>36</v>
      </c>
      <c r="C875">
        <v>917</v>
      </c>
      <c r="D875">
        <v>6</v>
      </c>
      <c r="E875">
        <v>60</v>
      </c>
      <c r="F875">
        <v>2741</v>
      </c>
      <c r="G875">
        <v>6865</v>
      </c>
      <c r="H875">
        <v>1</v>
      </c>
      <c r="I875">
        <v>14</v>
      </c>
      <c r="J875">
        <v>4</v>
      </c>
      <c r="M875" t="str">
        <f t="shared" si="117"/>
        <v>34-38</v>
      </c>
      <c r="N875" t="str">
        <f t="shared" si="118"/>
        <v>700-1000</v>
      </c>
      <c r="O875" t="str">
        <f t="shared" si="119"/>
        <v>5-9</v>
      </c>
      <c r="P875" t="str">
        <f t="shared" si="120"/>
        <v>59-74</v>
      </c>
      <c r="Q875" t="str">
        <f t="shared" si="121"/>
        <v>2k-4k</v>
      </c>
      <c r="R875" t="str">
        <f t="shared" si="122"/>
        <v>&lt;6k</v>
      </c>
      <c r="S875" t="str">
        <f t="shared" si="123"/>
        <v>0</v>
      </c>
      <c r="T875" t="str">
        <f t="shared" si="124"/>
        <v>13-15</v>
      </c>
      <c r="U875" t="str">
        <f t="shared" si="125"/>
        <v>4</v>
      </c>
    </row>
    <row r="876" spans="2:21" x14ac:dyDescent="0.25">
      <c r="B876">
        <v>30</v>
      </c>
      <c r="C876">
        <v>853</v>
      </c>
      <c r="D876">
        <v>7</v>
      </c>
      <c r="E876">
        <v>49</v>
      </c>
      <c r="F876">
        <v>3491</v>
      </c>
      <c r="G876">
        <v>11309</v>
      </c>
      <c r="H876">
        <v>1</v>
      </c>
      <c r="I876">
        <v>13</v>
      </c>
      <c r="J876">
        <v>4</v>
      </c>
      <c r="M876" t="str">
        <f t="shared" si="117"/>
        <v>29-34</v>
      </c>
      <c r="N876" t="str">
        <f t="shared" si="118"/>
        <v>700-1000</v>
      </c>
      <c r="O876" t="str">
        <f t="shared" si="119"/>
        <v>5-9</v>
      </c>
      <c r="P876" t="str">
        <f t="shared" si="120"/>
        <v>45-59</v>
      </c>
      <c r="Q876" t="str">
        <f t="shared" si="121"/>
        <v>2k-4k</v>
      </c>
      <c r="R876" t="str">
        <f t="shared" si="122"/>
        <v>6k-11k</v>
      </c>
      <c r="S876" t="str">
        <f t="shared" si="123"/>
        <v>0</v>
      </c>
      <c r="T876" t="str">
        <f t="shared" si="124"/>
        <v>13</v>
      </c>
      <c r="U876" t="str">
        <f t="shared" si="125"/>
        <v>4</v>
      </c>
    </row>
    <row r="877" spans="2:21" x14ac:dyDescent="0.25">
      <c r="B877">
        <v>44</v>
      </c>
      <c r="C877">
        <v>200</v>
      </c>
      <c r="D877">
        <v>29</v>
      </c>
      <c r="E877">
        <v>32</v>
      </c>
      <c r="F877">
        <v>4541</v>
      </c>
      <c r="G877">
        <v>7744</v>
      </c>
      <c r="H877">
        <v>1</v>
      </c>
      <c r="I877">
        <v>25</v>
      </c>
      <c r="J877">
        <v>3</v>
      </c>
      <c r="M877" t="str">
        <f t="shared" si="117"/>
        <v>38-45</v>
      </c>
      <c r="N877" t="str">
        <f t="shared" si="118"/>
        <v>UPTO 400</v>
      </c>
      <c r="O877" t="str">
        <f t="shared" si="119"/>
        <v>16+</v>
      </c>
      <c r="P877" t="str">
        <f t="shared" si="120"/>
        <v>&lt;45</v>
      </c>
      <c r="Q877" t="str">
        <f t="shared" si="121"/>
        <v>4k-5k</v>
      </c>
      <c r="R877" t="str">
        <f t="shared" si="122"/>
        <v>6k-11k</v>
      </c>
      <c r="S877" t="str">
        <f t="shared" si="123"/>
        <v>0</v>
      </c>
      <c r="T877" t="str">
        <f t="shared" si="124"/>
        <v>19+</v>
      </c>
      <c r="U877" t="str">
        <f t="shared" si="125"/>
        <v>3</v>
      </c>
    </row>
    <row r="878" spans="2:21" x14ac:dyDescent="0.25">
      <c r="B878">
        <v>20</v>
      </c>
      <c r="C878">
        <v>654</v>
      </c>
      <c r="D878">
        <v>21</v>
      </c>
      <c r="E878">
        <v>43</v>
      </c>
      <c r="F878">
        <v>2678</v>
      </c>
      <c r="G878">
        <v>5050</v>
      </c>
      <c r="H878">
        <v>1</v>
      </c>
      <c r="I878">
        <v>17</v>
      </c>
      <c r="J878">
        <v>2</v>
      </c>
      <c r="M878" t="str">
        <f t="shared" si="117"/>
        <v>18-29</v>
      </c>
      <c r="N878" t="str">
        <f t="shared" si="118"/>
        <v>400-700</v>
      </c>
      <c r="O878" t="str">
        <f t="shared" si="119"/>
        <v>16+</v>
      </c>
      <c r="P878" t="str">
        <f t="shared" si="120"/>
        <v>&lt;45</v>
      </c>
      <c r="Q878" t="str">
        <f t="shared" si="121"/>
        <v>&lt;2k</v>
      </c>
      <c r="R878" t="str">
        <f t="shared" si="122"/>
        <v>&lt;6k</v>
      </c>
      <c r="S878" t="str">
        <f t="shared" si="123"/>
        <v>0</v>
      </c>
      <c r="T878" t="str">
        <f t="shared" si="124"/>
        <v>15-19</v>
      </c>
      <c r="U878" t="str">
        <f t="shared" si="125"/>
        <v>&lt;2</v>
      </c>
    </row>
    <row r="879" spans="2:21" x14ac:dyDescent="0.25">
      <c r="B879">
        <v>46</v>
      </c>
      <c r="C879">
        <v>150</v>
      </c>
      <c r="D879">
        <v>2</v>
      </c>
      <c r="E879">
        <v>60</v>
      </c>
      <c r="F879">
        <v>7379</v>
      </c>
      <c r="G879">
        <v>17433</v>
      </c>
      <c r="H879">
        <v>2</v>
      </c>
      <c r="I879">
        <v>11</v>
      </c>
      <c r="J879">
        <v>3</v>
      </c>
      <c r="M879" t="str">
        <f t="shared" si="117"/>
        <v>45+</v>
      </c>
      <c r="N879" t="str">
        <f t="shared" si="118"/>
        <v>UPTO 400</v>
      </c>
      <c r="O879" t="str">
        <f t="shared" si="119"/>
        <v>&lt;2</v>
      </c>
      <c r="P879" t="str">
        <f t="shared" si="120"/>
        <v>59-74</v>
      </c>
      <c r="Q879" t="str">
        <f t="shared" si="121"/>
        <v>5k-9k</v>
      </c>
      <c r="R879" t="str">
        <f t="shared" si="122"/>
        <v>16k-21k</v>
      </c>
      <c r="S879" t="str">
        <f t="shared" si="123"/>
        <v>&lt;3</v>
      </c>
      <c r="T879" t="str">
        <f t="shared" si="124"/>
        <v>&lt;12</v>
      </c>
      <c r="U879" t="str">
        <f t="shared" si="125"/>
        <v>3</v>
      </c>
    </row>
    <row r="880" spans="2:21" x14ac:dyDescent="0.25">
      <c r="B880">
        <v>42</v>
      </c>
      <c r="C880">
        <v>179</v>
      </c>
      <c r="D880">
        <v>2</v>
      </c>
      <c r="E880">
        <v>79</v>
      </c>
      <c r="F880">
        <v>6272</v>
      </c>
      <c r="G880">
        <v>12858</v>
      </c>
      <c r="H880">
        <v>7</v>
      </c>
      <c r="I880">
        <v>16</v>
      </c>
      <c r="J880">
        <v>3</v>
      </c>
      <c r="M880" t="str">
        <f t="shared" si="117"/>
        <v>38-45</v>
      </c>
      <c r="N880" t="str">
        <f t="shared" si="118"/>
        <v>UPTO 400</v>
      </c>
      <c r="O880" t="str">
        <f t="shared" si="119"/>
        <v>&lt;2</v>
      </c>
      <c r="P880" t="str">
        <f t="shared" si="120"/>
        <v>74-87</v>
      </c>
      <c r="Q880" t="str">
        <f t="shared" si="121"/>
        <v>5k-9k</v>
      </c>
      <c r="R880" t="str">
        <f t="shared" si="122"/>
        <v>11k-16k</v>
      </c>
      <c r="S880" t="str">
        <f t="shared" si="123"/>
        <v>5+</v>
      </c>
      <c r="T880" t="str">
        <f t="shared" si="124"/>
        <v>15-19</v>
      </c>
      <c r="U880" t="str">
        <f t="shared" si="125"/>
        <v>3</v>
      </c>
    </row>
    <row r="881" spans="2:21" x14ac:dyDescent="0.25">
      <c r="B881">
        <v>60</v>
      </c>
      <c r="C881">
        <v>696</v>
      </c>
      <c r="D881">
        <v>7</v>
      </c>
      <c r="E881">
        <v>52</v>
      </c>
      <c r="F881">
        <v>5220</v>
      </c>
      <c r="G881">
        <v>10893</v>
      </c>
      <c r="H881">
        <v>0</v>
      </c>
      <c r="I881">
        <v>18</v>
      </c>
      <c r="J881">
        <v>3</v>
      </c>
      <c r="M881" t="str">
        <f t="shared" si="117"/>
        <v>45+</v>
      </c>
      <c r="N881" t="str">
        <f t="shared" si="118"/>
        <v>700-1000</v>
      </c>
      <c r="O881" t="str">
        <f t="shared" si="119"/>
        <v>5-9</v>
      </c>
      <c r="P881" t="str">
        <f t="shared" si="120"/>
        <v>45-59</v>
      </c>
      <c r="Q881" t="str">
        <f t="shared" si="121"/>
        <v>4k-5k</v>
      </c>
      <c r="R881" t="str">
        <f t="shared" si="122"/>
        <v>6k-11k</v>
      </c>
      <c r="S881" t="str">
        <f t="shared" si="123"/>
        <v>0</v>
      </c>
      <c r="T881" t="str">
        <f t="shared" si="124"/>
        <v>15-19</v>
      </c>
      <c r="U881" t="str">
        <f t="shared" si="125"/>
        <v>3</v>
      </c>
    </row>
    <row r="882" spans="2:21" x14ac:dyDescent="0.25">
      <c r="B882">
        <v>32</v>
      </c>
      <c r="C882">
        <v>116</v>
      </c>
      <c r="D882">
        <v>13</v>
      </c>
      <c r="E882">
        <v>77</v>
      </c>
      <c r="F882">
        <v>2743</v>
      </c>
      <c r="G882">
        <v>7331</v>
      </c>
      <c r="H882">
        <v>1</v>
      </c>
      <c r="I882">
        <v>20</v>
      </c>
      <c r="J882">
        <v>2</v>
      </c>
      <c r="M882" t="str">
        <f t="shared" si="117"/>
        <v>29-34</v>
      </c>
      <c r="N882" t="str">
        <f t="shared" si="118"/>
        <v>UPTO 400</v>
      </c>
      <c r="O882" t="str">
        <f t="shared" si="119"/>
        <v>9-16</v>
      </c>
      <c r="P882" t="str">
        <f t="shared" si="120"/>
        <v>74-87</v>
      </c>
      <c r="Q882" t="str">
        <f t="shared" si="121"/>
        <v>2k-4k</v>
      </c>
      <c r="R882" t="str">
        <f t="shared" si="122"/>
        <v>6k-11k</v>
      </c>
      <c r="S882" t="str">
        <f t="shared" si="123"/>
        <v>0</v>
      </c>
      <c r="T882" t="str">
        <f t="shared" si="124"/>
        <v>19+</v>
      </c>
      <c r="U882" t="str">
        <f t="shared" si="125"/>
        <v>&lt;2</v>
      </c>
    </row>
    <row r="883" spans="2:21" x14ac:dyDescent="0.25">
      <c r="B883">
        <v>32</v>
      </c>
      <c r="C883">
        <v>1316</v>
      </c>
      <c r="D883">
        <v>2</v>
      </c>
      <c r="E883">
        <v>38</v>
      </c>
      <c r="F883">
        <v>4998</v>
      </c>
      <c r="G883">
        <v>2338</v>
      </c>
      <c r="H883">
        <v>4</v>
      </c>
      <c r="I883">
        <v>14</v>
      </c>
      <c r="J883">
        <v>2</v>
      </c>
      <c r="M883" t="str">
        <f t="shared" si="117"/>
        <v>29-34</v>
      </c>
      <c r="N883" t="str">
        <f t="shared" si="118"/>
        <v>1300+</v>
      </c>
      <c r="O883" t="str">
        <f t="shared" si="119"/>
        <v>&lt;2</v>
      </c>
      <c r="P883" t="str">
        <f t="shared" si="120"/>
        <v>&lt;45</v>
      </c>
      <c r="Q883" t="str">
        <f t="shared" si="121"/>
        <v>4k-5k</v>
      </c>
      <c r="R883" t="str">
        <f t="shared" si="122"/>
        <v>&lt;6k</v>
      </c>
      <c r="S883" t="str">
        <f t="shared" si="123"/>
        <v>&lt;5</v>
      </c>
      <c r="T883" t="str">
        <f t="shared" si="124"/>
        <v>13-15</v>
      </c>
      <c r="U883" t="str">
        <f t="shared" si="125"/>
        <v>&lt;2</v>
      </c>
    </row>
    <row r="884" spans="2:21" x14ac:dyDescent="0.25">
      <c r="B884">
        <v>36</v>
      </c>
      <c r="C884">
        <v>363</v>
      </c>
      <c r="D884">
        <v>1</v>
      </c>
      <c r="E884">
        <v>77</v>
      </c>
      <c r="F884">
        <v>10252</v>
      </c>
      <c r="G884">
        <v>4235</v>
      </c>
      <c r="H884">
        <v>2</v>
      </c>
      <c r="I884">
        <v>21</v>
      </c>
      <c r="J884">
        <v>2</v>
      </c>
      <c r="M884" t="str">
        <f t="shared" si="117"/>
        <v>34-38</v>
      </c>
      <c r="N884" t="str">
        <f t="shared" si="118"/>
        <v>UPTO 400</v>
      </c>
      <c r="O884" t="str">
        <f t="shared" si="119"/>
        <v>&lt;2</v>
      </c>
      <c r="P884" t="str">
        <f t="shared" si="120"/>
        <v>74-87</v>
      </c>
      <c r="Q884" t="str">
        <f t="shared" si="121"/>
        <v>9k+</v>
      </c>
      <c r="R884" t="str">
        <f t="shared" si="122"/>
        <v>&lt;6k</v>
      </c>
      <c r="S884" t="str">
        <f t="shared" si="123"/>
        <v>&lt;3</v>
      </c>
      <c r="T884" t="str">
        <f t="shared" si="124"/>
        <v>19+</v>
      </c>
      <c r="U884" t="str">
        <f t="shared" si="125"/>
        <v>&lt;2</v>
      </c>
    </row>
    <row r="885" spans="2:21" x14ac:dyDescent="0.25">
      <c r="B885">
        <v>33</v>
      </c>
      <c r="C885">
        <v>117</v>
      </c>
      <c r="D885">
        <v>9</v>
      </c>
      <c r="E885">
        <v>60</v>
      </c>
      <c r="F885">
        <v>2781</v>
      </c>
      <c r="G885">
        <v>6311</v>
      </c>
      <c r="H885">
        <v>0</v>
      </c>
      <c r="I885">
        <v>13</v>
      </c>
      <c r="J885">
        <v>5</v>
      </c>
      <c r="M885" t="str">
        <f t="shared" si="117"/>
        <v>29-34</v>
      </c>
      <c r="N885" t="str">
        <f t="shared" si="118"/>
        <v>UPTO 400</v>
      </c>
      <c r="O885" t="str">
        <f t="shared" si="119"/>
        <v>5-9</v>
      </c>
      <c r="P885" t="str">
        <f t="shared" si="120"/>
        <v>59-74</v>
      </c>
      <c r="Q885" t="str">
        <f t="shared" si="121"/>
        <v>2k-4k</v>
      </c>
      <c r="R885" t="str">
        <f t="shared" si="122"/>
        <v>&lt;6k</v>
      </c>
      <c r="S885" t="str">
        <f t="shared" si="123"/>
        <v>0</v>
      </c>
      <c r="T885" t="str">
        <f t="shared" si="124"/>
        <v>13</v>
      </c>
      <c r="U885" t="str">
        <f t="shared" si="125"/>
        <v>4+</v>
      </c>
    </row>
    <row r="886" spans="2:21" x14ac:dyDescent="0.25">
      <c r="B886">
        <v>40</v>
      </c>
      <c r="C886">
        <v>107</v>
      </c>
      <c r="D886">
        <v>10</v>
      </c>
      <c r="E886">
        <v>84</v>
      </c>
      <c r="F886">
        <v>6852</v>
      </c>
      <c r="G886">
        <v>11591</v>
      </c>
      <c r="H886">
        <v>7</v>
      </c>
      <c r="I886">
        <v>12</v>
      </c>
      <c r="J886">
        <v>2</v>
      </c>
      <c r="M886" t="str">
        <f t="shared" si="117"/>
        <v>38-45</v>
      </c>
      <c r="N886" t="str">
        <f t="shared" si="118"/>
        <v>UPTO 400</v>
      </c>
      <c r="O886" t="str">
        <f t="shared" si="119"/>
        <v>9-16</v>
      </c>
      <c r="P886" t="str">
        <f t="shared" si="120"/>
        <v>74-87</v>
      </c>
      <c r="Q886" t="str">
        <f t="shared" si="121"/>
        <v>5k-9k</v>
      </c>
      <c r="R886" t="str">
        <f t="shared" si="122"/>
        <v>6k-11k</v>
      </c>
      <c r="S886" t="str">
        <f t="shared" si="123"/>
        <v>5+</v>
      </c>
      <c r="T886" t="str">
        <f t="shared" si="124"/>
        <v>&lt;12</v>
      </c>
      <c r="U886" t="str">
        <f t="shared" si="125"/>
        <v>&lt;2</v>
      </c>
    </row>
    <row r="887" spans="2:21" x14ac:dyDescent="0.25">
      <c r="B887">
        <v>25</v>
      </c>
      <c r="C887">
        <v>1356</v>
      </c>
      <c r="D887">
        <v>10</v>
      </c>
      <c r="E887">
        <v>57</v>
      </c>
      <c r="F887">
        <v>4950</v>
      </c>
      <c r="G887">
        <v>20623</v>
      </c>
      <c r="H887">
        <v>0</v>
      </c>
      <c r="I887">
        <v>14</v>
      </c>
      <c r="J887">
        <v>4</v>
      </c>
      <c r="M887" t="str">
        <f t="shared" si="117"/>
        <v>18-29</v>
      </c>
      <c r="N887" t="str">
        <f t="shared" si="118"/>
        <v>1300+</v>
      </c>
      <c r="O887" t="str">
        <f t="shared" si="119"/>
        <v>9-16</v>
      </c>
      <c r="P887" t="str">
        <f t="shared" si="120"/>
        <v>45-59</v>
      </c>
      <c r="Q887" t="str">
        <f t="shared" si="121"/>
        <v>4k-5k</v>
      </c>
      <c r="R887" t="str">
        <f t="shared" si="122"/>
        <v>16k-21k</v>
      </c>
      <c r="S887" t="str">
        <f t="shared" si="123"/>
        <v>0</v>
      </c>
      <c r="T887" t="str">
        <f t="shared" si="124"/>
        <v>13-15</v>
      </c>
      <c r="U887" t="str">
        <f t="shared" si="125"/>
        <v>4</v>
      </c>
    </row>
    <row r="888" spans="2:21" x14ac:dyDescent="0.25">
      <c r="B888">
        <v>30</v>
      </c>
      <c r="C888">
        <v>1465</v>
      </c>
      <c r="D888">
        <v>1</v>
      </c>
      <c r="E888">
        <v>63</v>
      </c>
      <c r="F888">
        <v>3579</v>
      </c>
      <c r="G888">
        <v>9369</v>
      </c>
      <c r="H888">
        <v>0</v>
      </c>
      <c r="I888">
        <v>21</v>
      </c>
      <c r="J888">
        <v>2</v>
      </c>
      <c r="M888" t="str">
        <f t="shared" si="117"/>
        <v>29-34</v>
      </c>
      <c r="N888" t="str">
        <f t="shared" si="118"/>
        <v>1300+</v>
      </c>
      <c r="O888" t="str">
        <f t="shared" si="119"/>
        <v>&lt;2</v>
      </c>
      <c r="P888" t="str">
        <f t="shared" si="120"/>
        <v>59-74</v>
      </c>
      <c r="Q888" t="str">
        <f t="shared" si="121"/>
        <v>2k-4k</v>
      </c>
      <c r="R888" t="str">
        <f t="shared" si="122"/>
        <v>6k-11k</v>
      </c>
      <c r="S888" t="str">
        <f t="shared" si="123"/>
        <v>0</v>
      </c>
      <c r="T888" t="str">
        <f t="shared" si="124"/>
        <v>19+</v>
      </c>
      <c r="U888" t="str">
        <f t="shared" si="125"/>
        <v>&lt;2</v>
      </c>
    </row>
    <row r="889" spans="2:21" x14ac:dyDescent="0.25">
      <c r="B889">
        <v>42</v>
      </c>
      <c r="C889">
        <v>458</v>
      </c>
      <c r="D889">
        <v>26</v>
      </c>
      <c r="E889">
        <v>60</v>
      </c>
      <c r="F889">
        <v>13191</v>
      </c>
      <c r="G889">
        <v>23281</v>
      </c>
      <c r="H889">
        <v>3</v>
      </c>
      <c r="I889">
        <v>17</v>
      </c>
      <c r="J889">
        <v>6</v>
      </c>
      <c r="M889" t="str">
        <f t="shared" si="117"/>
        <v>38-45</v>
      </c>
      <c r="N889" t="str">
        <f t="shared" si="118"/>
        <v>400-700</v>
      </c>
      <c r="O889" t="str">
        <f t="shared" si="119"/>
        <v>16+</v>
      </c>
      <c r="P889" t="str">
        <f t="shared" si="120"/>
        <v>59-74</v>
      </c>
      <c r="Q889" t="str">
        <f t="shared" si="121"/>
        <v>9k+</v>
      </c>
      <c r="R889" t="str">
        <f t="shared" si="122"/>
        <v>21k</v>
      </c>
      <c r="S889" t="str">
        <f t="shared" si="123"/>
        <v>&lt;3</v>
      </c>
      <c r="T889" t="str">
        <f t="shared" si="124"/>
        <v>15-19</v>
      </c>
      <c r="U889" t="str">
        <f t="shared" si="125"/>
        <v>4+</v>
      </c>
    </row>
    <row r="890" spans="2:21" x14ac:dyDescent="0.25">
      <c r="B890">
        <v>35</v>
      </c>
      <c r="C890">
        <v>1212</v>
      </c>
      <c r="D890">
        <v>8</v>
      </c>
      <c r="E890">
        <v>78</v>
      </c>
      <c r="F890">
        <v>10377</v>
      </c>
      <c r="G890">
        <v>13755</v>
      </c>
      <c r="H890">
        <v>4</v>
      </c>
      <c r="I890">
        <v>11</v>
      </c>
      <c r="J890">
        <v>6</v>
      </c>
      <c r="M890" t="str">
        <f t="shared" si="117"/>
        <v>34-38</v>
      </c>
      <c r="N890" t="str">
        <f t="shared" si="118"/>
        <v>1000-1300</v>
      </c>
      <c r="O890" t="str">
        <f t="shared" si="119"/>
        <v>5-9</v>
      </c>
      <c r="P890" t="str">
        <f t="shared" si="120"/>
        <v>74-87</v>
      </c>
      <c r="Q890" t="str">
        <f t="shared" si="121"/>
        <v>9k+</v>
      </c>
      <c r="R890" t="str">
        <f t="shared" si="122"/>
        <v>11k-16k</v>
      </c>
      <c r="S890" t="str">
        <f t="shared" si="123"/>
        <v>&lt;5</v>
      </c>
      <c r="T890" t="str">
        <f t="shared" si="124"/>
        <v>&lt;12</v>
      </c>
      <c r="U890" t="str">
        <f t="shared" si="125"/>
        <v>4+</v>
      </c>
    </row>
    <row r="891" spans="2:21" x14ac:dyDescent="0.25">
      <c r="B891">
        <v>27</v>
      </c>
      <c r="C891">
        <v>1103</v>
      </c>
      <c r="D891">
        <v>14</v>
      </c>
      <c r="E891">
        <v>42</v>
      </c>
      <c r="F891">
        <v>2235</v>
      </c>
      <c r="G891">
        <v>14377</v>
      </c>
      <c r="H891">
        <v>1</v>
      </c>
      <c r="I891">
        <v>14</v>
      </c>
      <c r="J891">
        <v>3</v>
      </c>
      <c r="M891" t="str">
        <f t="shared" si="117"/>
        <v>18-29</v>
      </c>
      <c r="N891" t="str">
        <f t="shared" si="118"/>
        <v>1000-1300</v>
      </c>
      <c r="O891" t="str">
        <f t="shared" si="119"/>
        <v>9-16</v>
      </c>
      <c r="P891" t="str">
        <f t="shared" si="120"/>
        <v>&lt;45</v>
      </c>
      <c r="Q891" t="str">
        <f t="shared" si="121"/>
        <v>&lt;2k</v>
      </c>
      <c r="R891" t="str">
        <f t="shared" si="122"/>
        <v>11k-16k</v>
      </c>
      <c r="S891" t="str">
        <f t="shared" si="123"/>
        <v>0</v>
      </c>
      <c r="T891" t="str">
        <f t="shared" si="124"/>
        <v>13-15</v>
      </c>
      <c r="U891" t="str">
        <f t="shared" si="125"/>
        <v>3</v>
      </c>
    </row>
    <row r="892" spans="2:21" x14ac:dyDescent="0.25">
      <c r="B892">
        <v>54</v>
      </c>
      <c r="C892">
        <v>966</v>
      </c>
      <c r="D892">
        <v>1</v>
      </c>
      <c r="E892">
        <v>53</v>
      </c>
      <c r="F892">
        <v>10502</v>
      </c>
      <c r="G892">
        <v>9659</v>
      </c>
      <c r="H892">
        <v>7</v>
      </c>
      <c r="I892">
        <v>17</v>
      </c>
      <c r="J892">
        <v>2</v>
      </c>
      <c r="M892" t="str">
        <f t="shared" si="117"/>
        <v>45+</v>
      </c>
      <c r="N892" t="str">
        <f t="shared" si="118"/>
        <v>1000-1300</v>
      </c>
      <c r="O892" t="str">
        <f t="shared" si="119"/>
        <v>&lt;2</v>
      </c>
      <c r="P892" t="str">
        <f t="shared" si="120"/>
        <v>45-59</v>
      </c>
      <c r="Q892" t="str">
        <f t="shared" si="121"/>
        <v>9k+</v>
      </c>
      <c r="R892" t="str">
        <f t="shared" si="122"/>
        <v>6k-11k</v>
      </c>
      <c r="S892" t="str">
        <f t="shared" si="123"/>
        <v>5+</v>
      </c>
      <c r="T892" t="str">
        <f t="shared" si="124"/>
        <v>15-19</v>
      </c>
      <c r="U892" t="str">
        <f t="shared" si="125"/>
        <v>&lt;2</v>
      </c>
    </row>
    <row r="893" spans="2:21" x14ac:dyDescent="0.25">
      <c r="B893">
        <v>44</v>
      </c>
      <c r="C893">
        <v>1117</v>
      </c>
      <c r="D893">
        <v>2</v>
      </c>
      <c r="E893">
        <v>72</v>
      </c>
      <c r="F893">
        <v>2011</v>
      </c>
      <c r="G893">
        <v>19982</v>
      </c>
      <c r="H893">
        <v>1</v>
      </c>
      <c r="I893">
        <v>13</v>
      </c>
      <c r="J893">
        <v>5</v>
      </c>
      <c r="M893" t="str">
        <f t="shared" si="117"/>
        <v>38-45</v>
      </c>
      <c r="N893" t="str">
        <f t="shared" si="118"/>
        <v>1000-1300</v>
      </c>
      <c r="O893" t="str">
        <f t="shared" si="119"/>
        <v>&lt;2</v>
      </c>
      <c r="P893" t="str">
        <f t="shared" si="120"/>
        <v>59-74</v>
      </c>
      <c r="Q893" t="str">
        <f t="shared" si="121"/>
        <v>&lt;2k</v>
      </c>
      <c r="R893" t="str">
        <f t="shared" si="122"/>
        <v>16k-21k</v>
      </c>
      <c r="S893" t="str">
        <f t="shared" si="123"/>
        <v>0</v>
      </c>
      <c r="T893" t="str">
        <f t="shared" si="124"/>
        <v>13</v>
      </c>
      <c r="U893" t="str">
        <f t="shared" si="125"/>
        <v>4+</v>
      </c>
    </row>
    <row r="894" spans="2:21" x14ac:dyDescent="0.25">
      <c r="B894">
        <v>19</v>
      </c>
      <c r="C894">
        <v>504</v>
      </c>
      <c r="D894">
        <v>9</v>
      </c>
      <c r="E894">
        <v>96</v>
      </c>
      <c r="F894">
        <v>1859</v>
      </c>
      <c r="G894">
        <v>6148</v>
      </c>
      <c r="H894">
        <v>1</v>
      </c>
      <c r="I894">
        <v>25</v>
      </c>
      <c r="J894">
        <v>2</v>
      </c>
      <c r="M894" t="str">
        <f t="shared" si="117"/>
        <v>18-29</v>
      </c>
      <c r="N894" t="str">
        <f t="shared" si="118"/>
        <v>400-700</v>
      </c>
      <c r="O894" t="str">
        <f t="shared" si="119"/>
        <v>5-9</v>
      </c>
      <c r="P894" t="str">
        <f t="shared" si="120"/>
        <v>87+</v>
      </c>
      <c r="Q894" t="str">
        <f t="shared" si="121"/>
        <v>&lt;2k</v>
      </c>
      <c r="R894" t="str">
        <f t="shared" si="122"/>
        <v>&lt;6k</v>
      </c>
      <c r="S894" t="str">
        <f t="shared" si="123"/>
        <v>0</v>
      </c>
      <c r="T894" t="str">
        <f t="shared" si="124"/>
        <v>19+</v>
      </c>
      <c r="U894" t="str">
        <f t="shared" si="125"/>
        <v>&lt;2</v>
      </c>
    </row>
    <row r="895" spans="2:21" x14ac:dyDescent="0.25">
      <c r="B895">
        <v>29</v>
      </c>
      <c r="C895">
        <v>1010</v>
      </c>
      <c r="D895">
        <v>1</v>
      </c>
      <c r="E895">
        <v>97</v>
      </c>
      <c r="F895">
        <v>3760</v>
      </c>
      <c r="G895">
        <v>5598</v>
      </c>
      <c r="H895">
        <v>1</v>
      </c>
      <c r="I895">
        <v>15</v>
      </c>
      <c r="J895">
        <v>5</v>
      </c>
      <c r="M895" t="str">
        <f t="shared" si="117"/>
        <v>18-29</v>
      </c>
      <c r="N895" t="str">
        <f t="shared" si="118"/>
        <v>1000-1300</v>
      </c>
      <c r="O895" t="str">
        <f t="shared" si="119"/>
        <v>&lt;2</v>
      </c>
      <c r="P895" t="str">
        <f t="shared" si="120"/>
        <v>87+</v>
      </c>
      <c r="Q895" t="str">
        <f t="shared" si="121"/>
        <v>2k-4k</v>
      </c>
      <c r="R895" t="str">
        <f t="shared" si="122"/>
        <v>&lt;6k</v>
      </c>
      <c r="S895" t="str">
        <f t="shared" si="123"/>
        <v>0</v>
      </c>
      <c r="T895" t="str">
        <f t="shared" si="124"/>
        <v>13-15</v>
      </c>
      <c r="U895" t="str">
        <f t="shared" si="125"/>
        <v>4+</v>
      </c>
    </row>
    <row r="896" spans="2:21" x14ac:dyDescent="0.25">
      <c r="B896">
        <v>54</v>
      </c>
      <c r="C896">
        <v>685</v>
      </c>
      <c r="D896">
        <v>3</v>
      </c>
      <c r="E896">
        <v>85</v>
      </c>
      <c r="F896">
        <v>17779</v>
      </c>
      <c r="G896">
        <v>23474</v>
      </c>
      <c r="H896">
        <v>3</v>
      </c>
      <c r="I896">
        <v>14</v>
      </c>
      <c r="J896">
        <v>2</v>
      </c>
      <c r="M896" t="str">
        <f t="shared" si="117"/>
        <v>45+</v>
      </c>
      <c r="N896" t="str">
        <f t="shared" si="118"/>
        <v>700-1000</v>
      </c>
      <c r="O896" t="str">
        <f t="shared" si="119"/>
        <v>2-5</v>
      </c>
      <c r="P896" t="str">
        <f t="shared" si="120"/>
        <v>74-87</v>
      </c>
      <c r="Q896" t="str">
        <f t="shared" si="121"/>
        <v>9k+</v>
      </c>
      <c r="R896" t="str">
        <f t="shared" si="122"/>
        <v>21k</v>
      </c>
      <c r="S896" t="str">
        <f t="shared" si="123"/>
        <v>&lt;3</v>
      </c>
      <c r="T896" t="str">
        <f t="shared" si="124"/>
        <v>13-15</v>
      </c>
      <c r="U896" t="str">
        <f t="shared" si="125"/>
        <v>&lt;2</v>
      </c>
    </row>
    <row r="897" spans="2:21" x14ac:dyDescent="0.25">
      <c r="B897">
        <v>37</v>
      </c>
      <c r="C897">
        <v>1332</v>
      </c>
      <c r="D897">
        <v>11</v>
      </c>
      <c r="E897">
        <v>80</v>
      </c>
      <c r="F897">
        <v>6833</v>
      </c>
      <c r="G897">
        <v>17089</v>
      </c>
      <c r="H897">
        <v>1</v>
      </c>
      <c r="I897">
        <v>12</v>
      </c>
      <c r="J897">
        <v>2</v>
      </c>
      <c r="M897" t="str">
        <f t="shared" si="117"/>
        <v>34-38</v>
      </c>
      <c r="N897" t="str">
        <f t="shared" si="118"/>
        <v>1300+</v>
      </c>
      <c r="O897" t="str">
        <f t="shared" si="119"/>
        <v>9-16</v>
      </c>
      <c r="P897" t="str">
        <f t="shared" si="120"/>
        <v>74-87</v>
      </c>
      <c r="Q897" t="str">
        <f t="shared" si="121"/>
        <v>5k-9k</v>
      </c>
      <c r="R897" t="str">
        <f t="shared" si="122"/>
        <v>16k-21k</v>
      </c>
      <c r="S897" t="str">
        <f t="shared" si="123"/>
        <v>0</v>
      </c>
      <c r="T897" t="str">
        <f t="shared" si="124"/>
        <v>&lt;12</v>
      </c>
      <c r="U897" t="str">
        <f t="shared" si="125"/>
        <v>&lt;2</v>
      </c>
    </row>
    <row r="898" spans="2:21" x14ac:dyDescent="0.25">
      <c r="B898">
        <v>31</v>
      </c>
      <c r="C898">
        <v>1062</v>
      </c>
      <c r="D898">
        <v>24</v>
      </c>
      <c r="E898">
        <v>96</v>
      </c>
      <c r="F898">
        <v>6812</v>
      </c>
      <c r="G898">
        <v>17198</v>
      </c>
      <c r="H898">
        <v>1</v>
      </c>
      <c r="I898">
        <v>19</v>
      </c>
      <c r="J898">
        <v>2</v>
      </c>
      <c r="M898" t="str">
        <f t="shared" si="117"/>
        <v>29-34</v>
      </c>
      <c r="N898" t="str">
        <f t="shared" si="118"/>
        <v>1000-1300</v>
      </c>
      <c r="O898" t="str">
        <f t="shared" si="119"/>
        <v>16+</v>
      </c>
      <c r="P898" t="str">
        <f t="shared" si="120"/>
        <v>87+</v>
      </c>
      <c r="Q898" t="str">
        <f t="shared" si="121"/>
        <v>5k-9k</v>
      </c>
      <c r="R898" t="str">
        <f t="shared" si="122"/>
        <v>16k-21k</v>
      </c>
      <c r="S898" t="str">
        <f t="shared" si="123"/>
        <v>0</v>
      </c>
      <c r="T898" t="str">
        <f t="shared" si="124"/>
        <v>15-19</v>
      </c>
      <c r="U898" t="str">
        <f t="shared" si="125"/>
        <v>&lt;2</v>
      </c>
    </row>
    <row r="899" spans="2:21" x14ac:dyDescent="0.25">
      <c r="B899">
        <v>59</v>
      </c>
      <c r="C899">
        <v>326</v>
      </c>
      <c r="D899">
        <v>3</v>
      </c>
      <c r="E899">
        <v>48</v>
      </c>
      <c r="F899">
        <v>5171</v>
      </c>
      <c r="G899">
        <v>16490</v>
      </c>
      <c r="H899">
        <v>5</v>
      </c>
      <c r="I899">
        <v>17</v>
      </c>
      <c r="J899">
        <v>2</v>
      </c>
      <c r="M899" t="str">
        <f t="shared" ref="M899:M962" si="126">IF(B899&lt;=29,"18-29",IF(B899&lt;=34,"29-34",IF(B899&lt;=38,"34-38",IF(B899&lt;=45,"38-45",IF(B899&gt;45,"45+")))))</f>
        <v>45+</v>
      </c>
      <c r="N899" t="str">
        <f t="shared" ref="N899:N962" si="127">IF(C899&lt;=394,"UPTO 400",IF(C899&lt;=661,"400-700",IF(C899&lt;=938,"700-1000",IF(C899&lt;=1224,"1000-1300",IF(C899&gt;1224,"1300+")))))</f>
        <v>UPTO 400</v>
      </c>
      <c r="O899" t="str">
        <f t="shared" ref="O899:O962" si="128">IF( D899&lt;=2,"&lt;2",IF(D899 &lt;=5,"2-5",IF(D899 &lt;= 9,"5-9",IF( D899&lt;=16,"9-16",IF(D899 &gt;16,"16+")))))</f>
        <v>2-5</v>
      </c>
      <c r="P899" t="str">
        <f t="shared" ref="P899:P962" si="129">IF( E899&lt;= 45,"&lt;45",IF(E899 &lt;=59,"45-59",IF(E899 &lt;= 74,"59-74",IF(E899 &lt;= 87,"74-87",IF(E899 &gt;87,"87+")))))</f>
        <v>45-59</v>
      </c>
      <c r="Q899" t="str">
        <f t="shared" ref="Q899:Q962" si="130">IF( F899&lt;= 2702,"&lt;2k",IF(F899 &lt;=4247,"2k-4k",IF(F899 &lt;=5769,"4k-5k",IF(F899&lt;=9830,"5k-9k",IF(F899 &gt;9830,"9k+")))))</f>
        <v>4k-5k</v>
      </c>
      <c r="R899" t="str">
        <f t="shared" ref="R899:R962" si="131">IF( G899&lt;=6895,"&lt;6k",IF( G899&lt;=11817,"6k-11k",IF( G899&lt;=16625,"11k-16k",IF( G899&lt;=21712,"16k-21k",IF( G899&gt;21712,"21k")))))</f>
        <v>11k-16k</v>
      </c>
      <c r="S899" t="str">
        <f t="shared" ref="S899:S962" si="132">IF(H899 &lt;=1,"0",IF( H899&lt;=1,"1",IF(H899 &lt;=3,"&lt;3",IF(H899 &lt;=5,"&lt;5",IF(H899 &gt; 5,"5+")))))</f>
        <v>&lt;5</v>
      </c>
      <c r="T899" t="str">
        <f t="shared" ref="T899:T962" si="133">IF(I899 &lt;= 12,"&lt;12",IF(I899 &lt;=13,"13",IF( I899&lt;=15,"13-15",IF(I899&lt;=19,"15-19",IF( I899&gt; 19,"19+")))))</f>
        <v>15-19</v>
      </c>
      <c r="U899" t="str">
        <f t="shared" ref="U899:U962" si="134">IF(J899 &lt;=2,"&lt;2",IF(J899 &lt;=2,"2",IF( J899&lt;=3,"3",IF(J899&lt;=4,"4",IF( J899&gt;4,"4+")))))</f>
        <v>&lt;2</v>
      </c>
    </row>
    <row r="900" spans="2:21" x14ac:dyDescent="0.25">
      <c r="B900">
        <v>43</v>
      </c>
      <c r="C900">
        <v>920</v>
      </c>
      <c r="D900">
        <v>3</v>
      </c>
      <c r="E900">
        <v>96</v>
      </c>
      <c r="F900">
        <v>19740</v>
      </c>
      <c r="G900">
        <v>18625</v>
      </c>
      <c r="H900">
        <v>3</v>
      </c>
      <c r="I900">
        <v>14</v>
      </c>
      <c r="J900">
        <v>2</v>
      </c>
      <c r="M900" t="str">
        <f t="shared" si="126"/>
        <v>38-45</v>
      </c>
      <c r="N900" t="str">
        <f t="shared" si="127"/>
        <v>700-1000</v>
      </c>
      <c r="O900" t="str">
        <f t="shared" si="128"/>
        <v>2-5</v>
      </c>
      <c r="P900" t="str">
        <f t="shared" si="129"/>
        <v>87+</v>
      </c>
      <c r="Q900" t="str">
        <f t="shared" si="130"/>
        <v>9k+</v>
      </c>
      <c r="R900" t="str">
        <f t="shared" si="131"/>
        <v>16k-21k</v>
      </c>
      <c r="S900" t="str">
        <f t="shared" si="132"/>
        <v>&lt;3</v>
      </c>
      <c r="T900" t="str">
        <f t="shared" si="133"/>
        <v>13-15</v>
      </c>
      <c r="U900" t="str">
        <f t="shared" si="134"/>
        <v>&lt;2</v>
      </c>
    </row>
    <row r="901" spans="2:21" x14ac:dyDescent="0.25">
      <c r="B901">
        <v>49</v>
      </c>
      <c r="C901">
        <v>1098</v>
      </c>
      <c r="D901">
        <v>4</v>
      </c>
      <c r="E901">
        <v>85</v>
      </c>
      <c r="F901">
        <v>18711</v>
      </c>
      <c r="G901">
        <v>12124</v>
      </c>
      <c r="H901">
        <v>2</v>
      </c>
      <c r="I901">
        <v>13</v>
      </c>
      <c r="J901">
        <v>2</v>
      </c>
      <c r="M901" t="str">
        <f t="shared" si="126"/>
        <v>45+</v>
      </c>
      <c r="N901" t="str">
        <f t="shared" si="127"/>
        <v>1000-1300</v>
      </c>
      <c r="O901" t="str">
        <f t="shared" si="128"/>
        <v>2-5</v>
      </c>
      <c r="P901" t="str">
        <f t="shared" si="129"/>
        <v>74-87</v>
      </c>
      <c r="Q901" t="str">
        <f t="shared" si="130"/>
        <v>9k+</v>
      </c>
      <c r="R901" t="str">
        <f t="shared" si="131"/>
        <v>11k-16k</v>
      </c>
      <c r="S901" t="str">
        <f t="shared" si="132"/>
        <v>&lt;3</v>
      </c>
      <c r="T901" t="str">
        <f t="shared" si="133"/>
        <v>13</v>
      </c>
      <c r="U901" t="str">
        <f t="shared" si="134"/>
        <v>&lt;2</v>
      </c>
    </row>
    <row r="902" spans="2:21" x14ac:dyDescent="0.25">
      <c r="B902">
        <v>36</v>
      </c>
      <c r="C902">
        <v>469</v>
      </c>
      <c r="D902">
        <v>9</v>
      </c>
      <c r="E902">
        <v>46</v>
      </c>
      <c r="F902">
        <v>3692</v>
      </c>
      <c r="G902">
        <v>9256</v>
      </c>
      <c r="H902">
        <v>1</v>
      </c>
      <c r="I902">
        <v>12</v>
      </c>
      <c r="J902">
        <v>2</v>
      </c>
      <c r="M902" t="str">
        <f t="shared" si="126"/>
        <v>34-38</v>
      </c>
      <c r="N902" t="str">
        <f t="shared" si="127"/>
        <v>400-700</v>
      </c>
      <c r="O902" t="str">
        <f t="shared" si="128"/>
        <v>5-9</v>
      </c>
      <c r="P902" t="str">
        <f t="shared" si="129"/>
        <v>45-59</v>
      </c>
      <c r="Q902" t="str">
        <f t="shared" si="130"/>
        <v>2k-4k</v>
      </c>
      <c r="R902" t="str">
        <f t="shared" si="131"/>
        <v>6k-11k</v>
      </c>
      <c r="S902" t="str">
        <f t="shared" si="132"/>
        <v>0</v>
      </c>
      <c r="T902" t="str">
        <f t="shared" si="133"/>
        <v>&lt;12</v>
      </c>
      <c r="U902" t="str">
        <f t="shared" si="134"/>
        <v>&lt;2</v>
      </c>
    </row>
    <row r="903" spans="2:21" x14ac:dyDescent="0.25">
      <c r="B903">
        <v>48</v>
      </c>
      <c r="C903">
        <v>969</v>
      </c>
      <c r="D903">
        <v>2</v>
      </c>
      <c r="E903">
        <v>76</v>
      </c>
      <c r="F903">
        <v>2559</v>
      </c>
      <c r="G903">
        <v>16620</v>
      </c>
      <c r="H903">
        <v>5</v>
      </c>
      <c r="I903">
        <v>11</v>
      </c>
      <c r="J903">
        <v>4</v>
      </c>
      <c r="M903" t="str">
        <f t="shared" si="126"/>
        <v>45+</v>
      </c>
      <c r="N903" t="str">
        <f t="shared" si="127"/>
        <v>1000-1300</v>
      </c>
      <c r="O903" t="str">
        <f t="shared" si="128"/>
        <v>&lt;2</v>
      </c>
      <c r="P903" t="str">
        <f t="shared" si="129"/>
        <v>74-87</v>
      </c>
      <c r="Q903" t="str">
        <f t="shared" si="130"/>
        <v>&lt;2k</v>
      </c>
      <c r="R903" t="str">
        <f t="shared" si="131"/>
        <v>11k-16k</v>
      </c>
      <c r="S903" t="str">
        <f t="shared" si="132"/>
        <v>&lt;5</v>
      </c>
      <c r="T903" t="str">
        <f t="shared" si="133"/>
        <v>&lt;12</v>
      </c>
      <c r="U903" t="str">
        <f t="shared" si="134"/>
        <v>4</v>
      </c>
    </row>
    <row r="904" spans="2:21" x14ac:dyDescent="0.25">
      <c r="B904">
        <v>27</v>
      </c>
      <c r="C904">
        <v>1167</v>
      </c>
      <c r="D904">
        <v>4</v>
      </c>
      <c r="E904">
        <v>76</v>
      </c>
      <c r="F904">
        <v>2517</v>
      </c>
      <c r="G904">
        <v>3208</v>
      </c>
      <c r="H904">
        <v>1</v>
      </c>
      <c r="I904">
        <v>11</v>
      </c>
      <c r="J904">
        <v>2</v>
      </c>
      <c r="M904" t="str">
        <f t="shared" si="126"/>
        <v>18-29</v>
      </c>
      <c r="N904" t="str">
        <f t="shared" si="127"/>
        <v>1000-1300</v>
      </c>
      <c r="O904" t="str">
        <f t="shared" si="128"/>
        <v>2-5</v>
      </c>
      <c r="P904" t="str">
        <f t="shared" si="129"/>
        <v>74-87</v>
      </c>
      <c r="Q904" t="str">
        <f t="shared" si="130"/>
        <v>&lt;2k</v>
      </c>
      <c r="R904" t="str">
        <f t="shared" si="131"/>
        <v>&lt;6k</v>
      </c>
      <c r="S904" t="str">
        <f t="shared" si="132"/>
        <v>0</v>
      </c>
      <c r="T904" t="str">
        <f t="shared" si="133"/>
        <v>&lt;12</v>
      </c>
      <c r="U904" t="str">
        <f t="shared" si="134"/>
        <v>&lt;2</v>
      </c>
    </row>
    <row r="905" spans="2:21" x14ac:dyDescent="0.25">
      <c r="B905">
        <v>29</v>
      </c>
      <c r="C905">
        <v>1329</v>
      </c>
      <c r="D905">
        <v>7</v>
      </c>
      <c r="E905">
        <v>82</v>
      </c>
      <c r="F905">
        <v>6623</v>
      </c>
      <c r="G905">
        <v>4204</v>
      </c>
      <c r="H905">
        <v>1</v>
      </c>
      <c r="I905">
        <v>11</v>
      </c>
      <c r="J905">
        <v>2</v>
      </c>
      <c r="M905" t="str">
        <f t="shared" si="126"/>
        <v>18-29</v>
      </c>
      <c r="N905" t="str">
        <f t="shared" si="127"/>
        <v>1300+</v>
      </c>
      <c r="O905" t="str">
        <f t="shared" si="128"/>
        <v>5-9</v>
      </c>
      <c r="P905" t="str">
        <f t="shared" si="129"/>
        <v>74-87</v>
      </c>
      <c r="Q905" t="str">
        <f t="shared" si="130"/>
        <v>5k-9k</v>
      </c>
      <c r="R905" t="str">
        <f t="shared" si="131"/>
        <v>&lt;6k</v>
      </c>
      <c r="S905" t="str">
        <f t="shared" si="132"/>
        <v>0</v>
      </c>
      <c r="T905" t="str">
        <f t="shared" si="133"/>
        <v>&lt;12</v>
      </c>
      <c r="U905" t="str">
        <f t="shared" si="134"/>
        <v>&lt;2</v>
      </c>
    </row>
    <row r="906" spans="2:21" x14ac:dyDescent="0.25">
      <c r="B906">
        <v>48</v>
      </c>
      <c r="C906">
        <v>715</v>
      </c>
      <c r="D906">
        <v>1</v>
      </c>
      <c r="E906">
        <v>76</v>
      </c>
      <c r="F906">
        <v>18265</v>
      </c>
      <c r="G906">
        <v>8733</v>
      </c>
      <c r="H906">
        <v>6</v>
      </c>
      <c r="I906">
        <v>12</v>
      </c>
      <c r="J906">
        <v>3</v>
      </c>
      <c r="M906" t="str">
        <f t="shared" si="126"/>
        <v>45+</v>
      </c>
      <c r="N906" t="str">
        <f t="shared" si="127"/>
        <v>700-1000</v>
      </c>
      <c r="O906" t="str">
        <f t="shared" si="128"/>
        <v>&lt;2</v>
      </c>
      <c r="P906" t="str">
        <f t="shared" si="129"/>
        <v>74-87</v>
      </c>
      <c r="Q906" t="str">
        <f t="shared" si="130"/>
        <v>9k+</v>
      </c>
      <c r="R906" t="str">
        <f t="shared" si="131"/>
        <v>6k-11k</v>
      </c>
      <c r="S906" t="str">
        <f t="shared" si="132"/>
        <v>5+</v>
      </c>
      <c r="T906" t="str">
        <f t="shared" si="133"/>
        <v>&lt;12</v>
      </c>
      <c r="U906" t="str">
        <f t="shared" si="134"/>
        <v>3</v>
      </c>
    </row>
    <row r="907" spans="2:21" x14ac:dyDescent="0.25">
      <c r="B907">
        <v>29</v>
      </c>
      <c r="C907">
        <v>694</v>
      </c>
      <c r="D907">
        <v>1</v>
      </c>
      <c r="E907">
        <v>87</v>
      </c>
      <c r="F907">
        <v>16124</v>
      </c>
      <c r="G907">
        <v>3423</v>
      </c>
      <c r="H907">
        <v>3</v>
      </c>
      <c r="I907">
        <v>14</v>
      </c>
      <c r="J907">
        <v>2</v>
      </c>
      <c r="M907" t="str">
        <f t="shared" si="126"/>
        <v>18-29</v>
      </c>
      <c r="N907" t="str">
        <f t="shared" si="127"/>
        <v>700-1000</v>
      </c>
      <c r="O907" t="str">
        <f t="shared" si="128"/>
        <v>&lt;2</v>
      </c>
      <c r="P907" t="str">
        <f t="shared" si="129"/>
        <v>74-87</v>
      </c>
      <c r="Q907" t="str">
        <f t="shared" si="130"/>
        <v>9k+</v>
      </c>
      <c r="R907" t="str">
        <f t="shared" si="131"/>
        <v>&lt;6k</v>
      </c>
      <c r="S907" t="str">
        <f t="shared" si="132"/>
        <v>&lt;3</v>
      </c>
      <c r="T907" t="str">
        <f t="shared" si="133"/>
        <v>13-15</v>
      </c>
      <c r="U907" t="str">
        <f t="shared" si="134"/>
        <v>&lt;2</v>
      </c>
    </row>
    <row r="908" spans="2:21" x14ac:dyDescent="0.25">
      <c r="B908">
        <v>34</v>
      </c>
      <c r="C908">
        <v>1320</v>
      </c>
      <c r="D908">
        <v>20</v>
      </c>
      <c r="E908">
        <v>89</v>
      </c>
      <c r="F908">
        <v>2585</v>
      </c>
      <c r="G908">
        <v>21643</v>
      </c>
      <c r="H908">
        <v>0</v>
      </c>
      <c r="I908">
        <v>17</v>
      </c>
      <c r="J908">
        <v>5</v>
      </c>
      <c r="M908" t="str">
        <f t="shared" si="126"/>
        <v>29-34</v>
      </c>
      <c r="N908" t="str">
        <f t="shared" si="127"/>
        <v>1300+</v>
      </c>
      <c r="O908" t="str">
        <f t="shared" si="128"/>
        <v>16+</v>
      </c>
      <c r="P908" t="str">
        <f t="shared" si="129"/>
        <v>87+</v>
      </c>
      <c r="Q908" t="str">
        <f t="shared" si="130"/>
        <v>&lt;2k</v>
      </c>
      <c r="R908" t="str">
        <f t="shared" si="131"/>
        <v>16k-21k</v>
      </c>
      <c r="S908" t="str">
        <f t="shared" si="132"/>
        <v>0</v>
      </c>
      <c r="T908" t="str">
        <f t="shared" si="133"/>
        <v>15-19</v>
      </c>
      <c r="U908" t="str">
        <f t="shared" si="134"/>
        <v>4+</v>
      </c>
    </row>
    <row r="909" spans="2:21" x14ac:dyDescent="0.25">
      <c r="B909">
        <v>44</v>
      </c>
      <c r="C909">
        <v>1099</v>
      </c>
      <c r="D909">
        <v>5</v>
      </c>
      <c r="E909">
        <v>88</v>
      </c>
      <c r="F909">
        <v>18213</v>
      </c>
      <c r="G909">
        <v>8751</v>
      </c>
      <c r="H909">
        <v>7</v>
      </c>
      <c r="I909">
        <v>11</v>
      </c>
      <c r="J909">
        <v>5</v>
      </c>
      <c r="M909" t="str">
        <f t="shared" si="126"/>
        <v>38-45</v>
      </c>
      <c r="N909" t="str">
        <f t="shared" si="127"/>
        <v>1000-1300</v>
      </c>
      <c r="O909" t="str">
        <f t="shared" si="128"/>
        <v>2-5</v>
      </c>
      <c r="P909" t="str">
        <f t="shared" si="129"/>
        <v>87+</v>
      </c>
      <c r="Q909" t="str">
        <f t="shared" si="130"/>
        <v>9k+</v>
      </c>
      <c r="R909" t="str">
        <f t="shared" si="131"/>
        <v>6k-11k</v>
      </c>
      <c r="S909" t="str">
        <f t="shared" si="132"/>
        <v>5+</v>
      </c>
      <c r="T909" t="str">
        <f t="shared" si="133"/>
        <v>&lt;12</v>
      </c>
      <c r="U909" t="str">
        <f t="shared" si="134"/>
        <v>4+</v>
      </c>
    </row>
    <row r="910" spans="2:21" x14ac:dyDescent="0.25">
      <c r="B910">
        <v>33</v>
      </c>
      <c r="C910">
        <v>536</v>
      </c>
      <c r="D910">
        <v>10</v>
      </c>
      <c r="E910">
        <v>82</v>
      </c>
      <c r="F910">
        <v>8380</v>
      </c>
      <c r="G910">
        <v>21708</v>
      </c>
      <c r="H910">
        <v>0</v>
      </c>
      <c r="I910">
        <v>14</v>
      </c>
      <c r="J910">
        <v>3</v>
      </c>
      <c r="M910" t="str">
        <f t="shared" si="126"/>
        <v>29-34</v>
      </c>
      <c r="N910" t="str">
        <f t="shared" si="127"/>
        <v>400-700</v>
      </c>
      <c r="O910" t="str">
        <f t="shared" si="128"/>
        <v>9-16</v>
      </c>
      <c r="P910" t="str">
        <f t="shared" si="129"/>
        <v>74-87</v>
      </c>
      <c r="Q910" t="str">
        <f t="shared" si="130"/>
        <v>5k-9k</v>
      </c>
      <c r="R910" t="str">
        <f t="shared" si="131"/>
        <v>16k-21k</v>
      </c>
      <c r="S910" t="str">
        <f t="shared" si="132"/>
        <v>0</v>
      </c>
      <c r="T910" t="str">
        <f t="shared" si="133"/>
        <v>13-15</v>
      </c>
      <c r="U910" t="str">
        <f t="shared" si="134"/>
        <v>3</v>
      </c>
    </row>
    <row r="911" spans="2:21" x14ac:dyDescent="0.25">
      <c r="B911">
        <v>19</v>
      </c>
      <c r="C911">
        <v>265</v>
      </c>
      <c r="D911">
        <v>25</v>
      </c>
      <c r="E911">
        <v>57</v>
      </c>
      <c r="F911">
        <v>2994</v>
      </c>
      <c r="G911">
        <v>21221</v>
      </c>
      <c r="H911">
        <v>1</v>
      </c>
      <c r="I911">
        <v>12</v>
      </c>
      <c r="J911">
        <v>2</v>
      </c>
      <c r="M911" t="str">
        <f t="shared" si="126"/>
        <v>18-29</v>
      </c>
      <c r="N911" t="str">
        <f t="shared" si="127"/>
        <v>UPTO 400</v>
      </c>
      <c r="O911" t="str">
        <f t="shared" si="128"/>
        <v>16+</v>
      </c>
      <c r="P911" t="str">
        <f t="shared" si="129"/>
        <v>45-59</v>
      </c>
      <c r="Q911" t="str">
        <f t="shared" si="130"/>
        <v>2k-4k</v>
      </c>
      <c r="R911" t="str">
        <f t="shared" si="131"/>
        <v>16k-21k</v>
      </c>
      <c r="S911" t="str">
        <f t="shared" si="132"/>
        <v>0</v>
      </c>
      <c r="T911" t="str">
        <f t="shared" si="133"/>
        <v>&lt;12</v>
      </c>
      <c r="U911" t="str">
        <f t="shared" si="134"/>
        <v>&lt;2</v>
      </c>
    </row>
    <row r="912" spans="2:21" x14ac:dyDescent="0.25">
      <c r="B912">
        <v>23</v>
      </c>
      <c r="C912">
        <v>373</v>
      </c>
      <c r="D912">
        <v>1</v>
      </c>
      <c r="E912">
        <v>47</v>
      </c>
      <c r="F912">
        <v>1223</v>
      </c>
      <c r="G912">
        <v>99999</v>
      </c>
      <c r="H912">
        <v>1</v>
      </c>
      <c r="I912">
        <v>22</v>
      </c>
      <c r="J912">
        <v>2</v>
      </c>
      <c r="M912" t="str">
        <f t="shared" si="126"/>
        <v>18-29</v>
      </c>
      <c r="N912" t="str">
        <f t="shared" si="127"/>
        <v>UPTO 400</v>
      </c>
      <c r="O912" t="str">
        <f t="shared" si="128"/>
        <v>&lt;2</v>
      </c>
      <c r="P912" t="str">
        <f t="shared" si="129"/>
        <v>45-59</v>
      </c>
      <c r="Q912" t="str">
        <f t="shared" si="130"/>
        <v>&lt;2k</v>
      </c>
      <c r="R912" t="str">
        <f t="shared" si="131"/>
        <v>21k</v>
      </c>
      <c r="S912" t="str">
        <f t="shared" si="132"/>
        <v>0</v>
      </c>
      <c r="T912" t="str">
        <f t="shared" si="133"/>
        <v>19+</v>
      </c>
      <c r="U912" t="str">
        <f t="shared" si="134"/>
        <v>&lt;2</v>
      </c>
    </row>
    <row r="913" spans="2:21" x14ac:dyDescent="0.25">
      <c r="B913">
        <v>25</v>
      </c>
      <c r="C913">
        <v>599</v>
      </c>
      <c r="D913">
        <v>24</v>
      </c>
      <c r="E913">
        <v>73</v>
      </c>
      <c r="F913">
        <v>1118</v>
      </c>
      <c r="G913">
        <v>8040</v>
      </c>
      <c r="H913">
        <v>1</v>
      </c>
      <c r="I913">
        <v>14</v>
      </c>
      <c r="J913">
        <v>4</v>
      </c>
      <c r="M913" t="str">
        <f t="shared" si="126"/>
        <v>18-29</v>
      </c>
      <c r="N913" t="str">
        <f t="shared" si="127"/>
        <v>400-700</v>
      </c>
      <c r="O913" t="str">
        <f t="shared" si="128"/>
        <v>16+</v>
      </c>
      <c r="P913" t="str">
        <f t="shared" si="129"/>
        <v>59-74</v>
      </c>
      <c r="Q913" t="str">
        <f t="shared" si="130"/>
        <v>&lt;2k</v>
      </c>
      <c r="R913" t="str">
        <f t="shared" si="131"/>
        <v>6k-11k</v>
      </c>
      <c r="S913" t="str">
        <f t="shared" si="132"/>
        <v>0</v>
      </c>
      <c r="T913" t="str">
        <f t="shared" si="133"/>
        <v>13-15</v>
      </c>
      <c r="U913" t="str">
        <f t="shared" si="134"/>
        <v>4</v>
      </c>
    </row>
    <row r="914" spans="2:21" x14ac:dyDescent="0.25">
      <c r="B914">
        <v>26</v>
      </c>
      <c r="C914">
        <v>583</v>
      </c>
      <c r="D914">
        <v>4</v>
      </c>
      <c r="E914">
        <v>53</v>
      </c>
      <c r="F914">
        <v>2875</v>
      </c>
      <c r="G914">
        <v>9973</v>
      </c>
      <c r="H914">
        <v>1</v>
      </c>
      <c r="I914">
        <v>20</v>
      </c>
      <c r="J914">
        <v>2</v>
      </c>
      <c r="M914" t="str">
        <f t="shared" si="126"/>
        <v>18-29</v>
      </c>
      <c r="N914" t="str">
        <f t="shared" si="127"/>
        <v>400-700</v>
      </c>
      <c r="O914" t="str">
        <f t="shared" si="128"/>
        <v>2-5</v>
      </c>
      <c r="P914" t="str">
        <f t="shared" si="129"/>
        <v>45-59</v>
      </c>
      <c r="Q914" t="str">
        <f t="shared" si="130"/>
        <v>2k-4k</v>
      </c>
      <c r="R914" t="str">
        <f t="shared" si="131"/>
        <v>6k-11k</v>
      </c>
      <c r="S914" t="str">
        <f t="shared" si="132"/>
        <v>0</v>
      </c>
      <c r="T914" t="str">
        <f t="shared" si="133"/>
        <v>19+</v>
      </c>
      <c r="U914" t="str">
        <f t="shared" si="134"/>
        <v>&lt;2</v>
      </c>
    </row>
    <row r="915" spans="2:21" x14ac:dyDescent="0.25">
      <c r="B915">
        <v>45</v>
      </c>
      <c r="C915">
        <v>1449</v>
      </c>
      <c r="D915">
        <v>2</v>
      </c>
      <c r="E915">
        <v>94</v>
      </c>
      <c r="F915">
        <v>18824</v>
      </c>
      <c r="G915">
        <v>2493</v>
      </c>
      <c r="H915">
        <v>2</v>
      </c>
      <c r="I915">
        <v>16</v>
      </c>
      <c r="J915">
        <v>2</v>
      </c>
      <c r="M915" t="str">
        <f t="shared" si="126"/>
        <v>38-45</v>
      </c>
      <c r="N915" t="str">
        <f t="shared" si="127"/>
        <v>1300+</v>
      </c>
      <c r="O915" t="str">
        <f t="shared" si="128"/>
        <v>&lt;2</v>
      </c>
      <c r="P915" t="str">
        <f t="shared" si="129"/>
        <v>87+</v>
      </c>
      <c r="Q915" t="str">
        <f t="shared" si="130"/>
        <v>9k+</v>
      </c>
      <c r="R915" t="str">
        <f t="shared" si="131"/>
        <v>&lt;6k</v>
      </c>
      <c r="S915" t="str">
        <f t="shared" si="132"/>
        <v>&lt;3</v>
      </c>
      <c r="T915" t="str">
        <f t="shared" si="133"/>
        <v>15-19</v>
      </c>
      <c r="U915" t="str">
        <f t="shared" si="134"/>
        <v>&lt;2</v>
      </c>
    </row>
    <row r="916" spans="2:21" x14ac:dyDescent="0.25">
      <c r="B916">
        <v>37</v>
      </c>
      <c r="C916">
        <v>177</v>
      </c>
      <c r="D916">
        <v>8</v>
      </c>
      <c r="E916">
        <v>37</v>
      </c>
      <c r="F916">
        <v>13577</v>
      </c>
      <c r="G916">
        <v>25592</v>
      </c>
      <c r="H916">
        <v>1</v>
      </c>
      <c r="I916">
        <v>15</v>
      </c>
      <c r="J916">
        <v>3</v>
      </c>
      <c r="M916" t="str">
        <f t="shared" si="126"/>
        <v>34-38</v>
      </c>
      <c r="N916" t="str">
        <f t="shared" si="127"/>
        <v>UPTO 400</v>
      </c>
      <c r="O916" t="str">
        <f t="shared" si="128"/>
        <v>5-9</v>
      </c>
      <c r="P916" t="str">
        <f t="shared" si="129"/>
        <v>&lt;45</v>
      </c>
      <c r="Q916" t="str">
        <f t="shared" si="130"/>
        <v>9k+</v>
      </c>
      <c r="R916" t="str">
        <f t="shared" si="131"/>
        <v>21k</v>
      </c>
      <c r="S916" t="str">
        <f t="shared" si="132"/>
        <v>0</v>
      </c>
      <c r="T916" t="str">
        <f t="shared" si="133"/>
        <v>13-15</v>
      </c>
      <c r="U916" t="str">
        <f t="shared" si="134"/>
        <v>3</v>
      </c>
    </row>
    <row r="917" spans="2:21" x14ac:dyDescent="0.25">
      <c r="B917">
        <v>21</v>
      </c>
      <c r="C917">
        <v>251</v>
      </c>
      <c r="D917">
        <v>10</v>
      </c>
      <c r="E917">
        <v>45</v>
      </c>
      <c r="F917">
        <v>2625</v>
      </c>
      <c r="G917">
        <v>25308</v>
      </c>
      <c r="H917">
        <v>1</v>
      </c>
      <c r="I917">
        <v>20</v>
      </c>
      <c r="J917">
        <v>2</v>
      </c>
      <c r="M917" t="str">
        <f t="shared" si="126"/>
        <v>18-29</v>
      </c>
      <c r="N917" t="str">
        <f t="shared" si="127"/>
        <v>UPTO 400</v>
      </c>
      <c r="O917" t="str">
        <f t="shared" si="128"/>
        <v>9-16</v>
      </c>
      <c r="P917" t="str">
        <f t="shared" si="129"/>
        <v>&lt;45</v>
      </c>
      <c r="Q917" t="str">
        <f t="shared" si="130"/>
        <v>&lt;2k</v>
      </c>
      <c r="R917" t="str">
        <f t="shared" si="131"/>
        <v>21k</v>
      </c>
      <c r="S917" t="str">
        <f t="shared" si="132"/>
        <v>0</v>
      </c>
      <c r="T917" t="str">
        <f t="shared" si="133"/>
        <v>19+</v>
      </c>
      <c r="U917" t="str">
        <f t="shared" si="134"/>
        <v>&lt;2</v>
      </c>
    </row>
    <row r="918" spans="2:21" x14ac:dyDescent="0.25">
      <c r="B918">
        <v>46</v>
      </c>
      <c r="C918">
        <v>168</v>
      </c>
      <c r="D918">
        <v>4</v>
      </c>
      <c r="E918">
        <v>33</v>
      </c>
      <c r="F918">
        <v>18789</v>
      </c>
      <c r="G918">
        <v>9946</v>
      </c>
      <c r="H918">
        <v>2</v>
      </c>
      <c r="I918">
        <v>14</v>
      </c>
      <c r="J918">
        <v>2</v>
      </c>
      <c r="M918" t="str">
        <f t="shared" si="126"/>
        <v>45+</v>
      </c>
      <c r="N918" t="str">
        <f t="shared" si="127"/>
        <v>UPTO 400</v>
      </c>
      <c r="O918" t="str">
        <f t="shared" si="128"/>
        <v>2-5</v>
      </c>
      <c r="P918" t="str">
        <f t="shared" si="129"/>
        <v>&lt;45</v>
      </c>
      <c r="Q918" t="str">
        <f t="shared" si="130"/>
        <v>9k+</v>
      </c>
      <c r="R918" t="str">
        <f t="shared" si="131"/>
        <v>6k-11k</v>
      </c>
      <c r="S918" t="str">
        <f t="shared" si="132"/>
        <v>&lt;3</v>
      </c>
      <c r="T918" t="str">
        <f t="shared" si="133"/>
        <v>13-15</v>
      </c>
      <c r="U918" t="str">
        <f t="shared" si="134"/>
        <v>&lt;2</v>
      </c>
    </row>
    <row r="919" spans="2:21" x14ac:dyDescent="0.25">
      <c r="B919">
        <v>34</v>
      </c>
      <c r="C919">
        <v>131</v>
      </c>
      <c r="D919">
        <v>2</v>
      </c>
      <c r="E919">
        <v>86</v>
      </c>
      <c r="F919">
        <v>4538</v>
      </c>
      <c r="G919">
        <v>6039</v>
      </c>
      <c r="H919">
        <v>0</v>
      </c>
      <c r="I919">
        <v>12</v>
      </c>
      <c r="J919">
        <v>3</v>
      </c>
      <c r="M919" t="str">
        <f t="shared" si="126"/>
        <v>29-34</v>
      </c>
      <c r="N919" t="str">
        <f t="shared" si="127"/>
        <v>UPTO 400</v>
      </c>
      <c r="O919" t="str">
        <f t="shared" si="128"/>
        <v>&lt;2</v>
      </c>
      <c r="P919" t="str">
        <f t="shared" si="129"/>
        <v>74-87</v>
      </c>
      <c r="Q919" t="str">
        <f t="shared" si="130"/>
        <v>4k-5k</v>
      </c>
      <c r="R919" t="str">
        <f t="shared" si="131"/>
        <v>&lt;6k</v>
      </c>
      <c r="S919" t="str">
        <f t="shared" si="132"/>
        <v>0</v>
      </c>
      <c r="T919" t="str">
        <f t="shared" si="133"/>
        <v>&lt;12</v>
      </c>
      <c r="U919" t="str">
        <f t="shared" si="134"/>
        <v>3</v>
      </c>
    </row>
    <row r="920" spans="2:21" x14ac:dyDescent="0.25">
      <c r="B920">
        <v>51</v>
      </c>
      <c r="C920">
        <v>237</v>
      </c>
      <c r="D920">
        <v>9</v>
      </c>
      <c r="E920">
        <v>83</v>
      </c>
      <c r="F920">
        <v>19847</v>
      </c>
      <c r="G920">
        <v>19196</v>
      </c>
      <c r="H920">
        <v>4</v>
      </c>
      <c r="I920">
        <v>24</v>
      </c>
      <c r="J920">
        <v>5</v>
      </c>
      <c r="M920" t="str">
        <f t="shared" si="126"/>
        <v>45+</v>
      </c>
      <c r="N920" t="str">
        <f t="shared" si="127"/>
        <v>UPTO 400</v>
      </c>
      <c r="O920" t="str">
        <f t="shared" si="128"/>
        <v>5-9</v>
      </c>
      <c r="P920" t="str">
        <f t="shared" si="129"/>
        <v>74-87</v>
      </c>
      <c r="Q920" t="str">
        <f t="shared" si="130"/>
        <v>9k+</v>
      </c>
      <c r="R920" t="str">
        <f t="shared" si="131"/>
        <v>16k-21k</v>
      </c>
      <c r="S920" t="str">
        <f t="shared" si="132"/>
        <v>&lt;5</v>
      </c>
      <c r="T920" t="str">
        <f t="shared" si="133"/>
        <v>19+</v>
      </c>
      <c r="U920" t="str">
        <f t="shared" si="134"/>
        <v>4+</v>
      </c>
    </row>
    <row r="921" spans="2:21" x14ac:dyDescent="0.25">
      <c r="B921">
        <v>59</v>
      </c>
      <c r="C921">
        <v>1429</v>
      </c>
      <c r="D921">
        <v>18</v>
      </c>
      <c r="E921">
        <v>67</v>
      </c>
      <c r="F921">
        <v>10512</v>
      </c>
      <c r="G921">
        <v>20002</v>
      </c>
      <c r="H921">
        <v>6</v>
      </c>
      <c r="I921">
        <v>12</v>
      </c>
      <c r="J921">
        <v>6</v>
      </c>
      <c r="M921" t="str">
        <f t="shared" si="126"/>
        <v>45+</v>
      </c>
      <c r="N921" t="str">
        <f t="shared" si="127"/>
        <v>1300+</v>
      </c>
      <c r="O921" t="str">
        <f t="shared" si="128"/>
        <v>16+</v>
      </c>
      <c r="P921" t="str">
        <f t="shared" si="129"/>
        <v>59-74</v>
      </c>
      <c r="Q921" t="str">
        <f t="shared" si="130"/>
        <v>9k+</v>
      </c>
      <c r="R921" t="str">
        <f t="shared" si="131"/>
        <v>16k-21k</v>
      </c>
      <c r="S921" t="str">
        <f t="shared" si="132"/>
        <v>5+</v>
      </c>
      <c r="T921" t="str">
        <f t="shared" si="133"/>
        <v>&lt;12</v>
      </c>
      <c r="U921" t="str">
        <f t="shared" si="134"/>
        <v>4+</v>
      </c>
    </row>
    <row r="922" spans="2:21" x14ac:dyDescent="0.25">
      <c r="B922">
        <v>34</v>
      </c>
      <c r="C922">
        <v>135</v>
      </c>
      <c r="D922">
        <v>19</v>
      </c>
      <c r="E922">
        <v>46</v>
      </c>
      <c r="F922">
        <v>4444</v>
      </c>
      <c r="G922">
        <v>22534</v>
      </c>
      <c r="H922">
        <v>4</v>
      </c>
      <c r="I922">
        <v>13</v>
      </c>
      <c r="J922">
        <v>2</v>
      </c>
      <c r="M922" t="str">
        <f t="shared" si="126"/>
        <v>29-34</v>
      </c>
      <c r="N922" t="str">
        <f t="shared" si="127"/>
        <v>UPTO 400</v>
      </c>
      <c r="O922" t="str">
        <f t="shared" si="128"/>
        <v>16+</v>
      </c>
      <c r="P922" t="str">
        <f t="shared" si="129"/>
        <v>45-59</v>
      </c>
      <c r="Q922" t="str">
        <f t="shared" si="130"/>
        <v>4k-5k</v>
      </c>
      <c r="R922" t="str">
        <f t="shared" si="131"/>
        <v>21k</v>
      </c>
      <c r="S922" t="str">
        <f t="shared" si="132"/>
        <v>&lt;5</v>
      </c>
      <c r="T922" t="str">
        <f t="shared" si="133"/>
        <v>13</v>
      </c>
      <c r="U922" t="str">
        <f t="shared" si="134"/>
        <v>&lt;2</v>
      </c>
    </row>
    <row r="923" spans="2:21" x14ac:dyDescent="0.25">
      <c r="B923">
        <v>28</v>
      </c>
      <c r="C923">
        <v>791</v>
      </c>
      <c r="D923">
        <v>1</v>
      </c>
      <c r="E923">
        <v>44</v>
      </c>
      <c r="F923">
        <v>2154</v>
      </c>
      <c r="G923">
        <v>6842</v>
      </c>
      <c r="H923">
        <v>0</v>
      </c>
      <c r="I923">
        <v>11</v>
      </c>
      <c r="J923">
        <v>2</v>
      </c>
      <c r="M923" t="str">
        <f t="shared" si="126"/>
        <v>18-29</v>
      </c>
      <c r="N923" t="str">
        <f t="shared" si="127"/>
        <v>700-1000</v>
      </c>
      <c r="O923" t="str">
        <f t="shared" si="128"/>
        <v>&lt;2</v>
      </c>
      <c r="P923" t="str">
        <f t="shared" si="129"/>
        <v>&lt;45</v>
      </c>
      <c r="Q923" t="str">
        <f t="shared" si="130"/>
        <v>&lt;2k</v>
      </c>
      <c r="R923" t="str">
        <f t="shared" si="131"/>
        <v>&lt;6k</v>
      </c>
      <c r="S923" t="str">
        <f t="shared" si="132"/>
        <v>0</v>
      </c>
      <c r="T923" t="str">
        <f t="shared" si="133"/>
        <v>&lt;12</v>
      </c>
      <c r="U923" t="str">
        <f t="shared" si="134"/>
        <v>&lt;2</v>
      </c>
    </row>
    <row r="924" spans="2:21" x14ac:dyDescent="0.25">
      <c r="B924">
        <v>44</v>
      </c>
      <c r="C924">
        <v>1199</v>
      </c>
      <c r="D924">
        <v>4</v>
      </c>
      <c r="E924">
        <v>92</v>
      </c>
      <c r="F924">
        <v>19190</v>
      </c>
      <c r="G924">
        <v>17477</v>
      </c>
      <c r="H924">
        <v>1</v>
      </c>
      <c r="I924">
        <v>14</v>
      </c>
      <c r="J924">
        <v>4</v>
      </c>
      <c r="M924" t="str">
        <f t="shared" si="126"/>
        <v>38-45</v>
      </c>
      <c r="N924" t="str">
        <f t="shared" si="127"/>
        <v>1000-1300</v>
      </c>
      <c r="O924" t="str">
        <f t="shared" si="128"/>
        <v>2-5</v>
      </c>
      <c r="P924" t="str">
        <f t="shared" si="129"/>
        <v>87+</v>
      </c>
      <c r="Q924" t="str">
        <f t="shared" si="130"/>
        <v>9k+</v>
      </c>
      <c r="R924" t="str">
        <f t="shared" si="131"/>
        <v>16k-21k</v>
      </c>
      <c r="S924" t="str">
        <f t="shared" si="132"/>
        <v>0</v>
      </c>
      <c r="T924" t="str">
        <f t="shared" si="133"/>
        <v>13-15</v>
      </c>
      <c r="U924" t="str">
        <f t="shared" si="134"/>
        <v>4</v>
      </c>
    </row>
    <row r="925" spans="2:21" x14ac:dyDescent="0.25">
      <c r="B925">
        <v>34</v>
      </c>
      <c r="C925">
        <v>648</v>
      </c>
      <c r="D925">
        <v>11</v>
      </c>
      <c r="E925">
        <v>56</v>
      </c>
      <c r="F925">
        <v>4490</v>
      </c>
      <c r="G925">
        <v>21833</v>
      </c>
      <c r="H925">
        <v>4</v>
      </c>
      <c r="I925">
        <v>11</v>
      </c>
      <c r="J925">
        <v>5</v>
      </c>
      <c r="M925" t="str">
        <f t="shared" si="126"/>
        <v>29-34</v>
      </c>
      <c r="N925" t="str">
        <f t="shared" si="127"/>
        <v>400-700</v>
      </c>
      <c r="O925" t="str">
        <f t="shared" si="128"/>
        <v>9-16</v>
      </c>
      <c r="P925" t="str">
        <f t="shared" si="129"/>
        <v>45-59</v>
      </c>
      <c r="Q925" t="str">
        <f t="shared" si="130"/>
        <v>4k-5k</v>
      </c>
      <c r="R925" t="str">
        <f t="shared" si="131"/>
        <v>21k</v>
      </c>
      <c r="S925" t="str">
        <f t="shared" si="132"/>
        <v>&lt;5</v>
      </c>
      <c r="T925" t="str">
        <f t="shared" si="133"/>
        <v>&lt;12</v>
      </c>
      <c r="U925" t="str">
        <f t="shared" si="134"/>
        <v>4+</v>
      </c>
    </row>
    <row r="926" spans="2:21" x14ac:dyDescent="0.25">
      <c r="B926">
        <v>35</v>
      </c>
      <c r="C926">
        <v>735</v>
      </c>
      <c r="D926">
        <v>6</v>
      </c>
      <c r="E926">
        <v>66</v>
      </c>
      <c r="F926">
        <v>3506</v>
      </c>
      <c r="G926">
        <v>6020</v>
      </c>
      <c r="H926">
        <v>0</v>
      </c>
      <c r="I926">
        <v>14</v>
      </c>
      <c r="J926">
        <v>3</v>
      </c>
      <c r="M926" t="str">
        <f t="shared" si="126"/>
        <v>34-38</v>
      </c>
      <c r="N926" t="str">
        <f t="shared" si="127"/>
        <v>700-1000</v>
      </c>
      <c r="O926" t="str">
        <f t="shared" si="128"/>
        <v>5-9</v>
      </c>
      <c r="P926" t="str">
        <f t="shared" si="129"/>
        <v>59-74</v>
      </c>
      <c r="Q926" t="str">
        <f t="shared" si="130"/>
        <v>2k-4k</v>
      </c>
      <c r="R926" t="str">
        <f t="shared" si="131"/>
        <v>&lt;6k</v>
      </c>
      <c r="S926" t="str">
        <f t="shared" si="132"/>
        <v>0</v>
      </c>
      <c r="T926" t="str">
        <f t="shared" si="133"/>
        <v>13-15</v>
      </c>
      <c r="U926" t="str">
        <f t="shared" si="134"/>
        <v>3</v>
      </c>
    </row>
    <row r="927" spans="2:21" x14ac:dyDescent="0.25">
      <c r="B927">
        <v>42</v>
      </c>
      <c r="C927">
        <v>603</v>
      </c>
      <c r="D927">
        <v>7</v>
      </c>
      <c r="E927">
        <v>78</v>
      </c>
      <c r="F927">
        <v>2372</v>
      </c>
      <c r="G927">
        <v>5628</v>
      </c>
      <c r="H927">
        <v>6</v>
      </c>
      <c r="I927">
        <v>16</v>
      </c>
      <c r="J927">
        <v>2</v>
      </c>
      <c r="M927" t="str">
        <f t="shared" si="126"/>
        <v>38-45</v>
      </c>
      <c r="N927" t="str">
        <f t="shared" si="127"/>
        <v>400-700</v>
      </c>
      <c r="O927" t="str">
        <f t="shared" si="128"/>
        <v>5-9</v>
      </c>
      <c r="P927" t="str">
        <f t="shared" si="129"/>
        <v>74-87</v>
      </c>
      <c r="Q927" t="str">
        <f t="shared" si="130"/>
        <v>&lt;2k</v>
      </c>
      <c r="R927" t="str">
        <f t="shared" si="131"/>
        <v>&lt;6k</v>
      </c>
      <c r="S927" t="str">
        <f t="shared" si="132"/>
        <v>5+</v>
      </c>
      <c r="T927" t="str">
        <f t="shared" si="133"/>
        <v>15-19</v>
      </c>
      <c r="U927" t="str">
        <f t="shared" si="134"/>
        <v>&lt;2</v>
      </c>
    </row>
    <row r="928" spans="2:21" x14ac:dyDescent="0.25">
      <c r="B928">
        <v>43</v>
      </c>
      <c r="C928">
        <v>531</v>
      </c>
      <c r="D928">
        <v>4</v>
      </c>
      <c r="E928">
        <v>56</v>
      </c>
      <c r="F928">
        <v>10231</v>
      </c>
      <c r="G928">
        <v>20364</v>
      </c>
      <c r="H928">
        <v>3</v>
      </c>
      <c r="I928">
        <v>14</v>
      </c>
      <c r="J928">
        <v>3</v>
      </c>
      <c r="M928" t="str">
        <f t="shared" si="126"/>
        <v>38-45</v>
      </c>
      <c r="N928" t="str">
        <f t="shared" si="127"/>
        <v>400-700</v>
      </c>
      <c r="O928" t="str">
        <f t="shared" si="128"/>
        <v>2-5</v>
      </c>
      <c r="P928" t="str">
        <f t="shared" si="129"/>
        <v>45-59</v>
      </c>
      <c r="Q928" t="str">
        <f t="shared" si="130"/>
        <v>9k+</v>
      </c>
      <c r="R928" t="str">
        <f t="shared" si="131"/>
        <v>16k-21k</v>
      </c>
      <c r="S928" t="str">
        <f t="shared" si="132"/>
        <v>&lt;3</v>
      </c>
      <c r="T928" t="str">
        <f t="shared" si="133"/>
        <v>13-15</v>
      </c>
      <c r="U928" t="str">
        <f t="shared" si="134"/>
        <v>3</v>
      </c>
    </row>
    <row r="929" spans="2:21" x14ac:dyDescent="0.25">
      <c r="B929">
        <v>36</v>
      </c>
      <c r="C929">
        <v>429</v>
      </c>
      <c r="D929">
        <v>2</v>
      </c>
      <c r="E929">
        <v>53</v>
      </c>
      <c r="F929">
        <v>5410</v>
      </c>
      <c r="G929">
        <v>2323</v>
      </c>
      <c r="H929">
        <v>9</v>
      </c>
      <c r="I929">
        <v>11</v>
      </c>
      <c r="J929">
        <v>2</v>
      </c>
      <c r="M929" t="str">
        <f t="shared" si="126"/>
        <v>34-38</v>
      </c>
      <c r="N929" t="str">
        <f t="shared" si="127"/>
        <v>400-700</v>
      </c>
      <c r="O929" t="str">
        <f t="shared" si="128"/>
        <v>&lt;2</v>
      </c>
      <c r="P929" t="str">
        <f t="shared" si="129"/>
        <v>45-59</v>
      </c>
      <c r="Q929" t="str">
        <f t="shared" si="130"/>
        <v>4k-5k</v>
      </c>
      <c r="R929" t="str">
        <f t="shared" si="131"/>
        <v>&lt;6k</v>
      </c>
      <c r="S929" t="str">
        <f t="shared" si="132"/>
        <v>5+</v>
      </c>
      <c r="T929" t="str">
        <f t="shared" si="133"/>
        <v>&lt;12</v>
      </c>
      <c r="U929" t="str">
        <f t="shared" si="134"/>
        <v>&lt;2</v>
      </c>
    </row>
    <row r="930" spans="2:21" x14ac:dyDescent="0.25">
      <c r="B930">
        <v>44</v>
      </c>
      <c r="C930">
        <v>621</v>
      </c>
      <c r="D930">
        <v>15</v>
      </c>
      <c r="E930">
        <v>73</v>
      </c>
      <c r="F930">
        <v>7978</v>
      </c>
      <c r="G930">
        <v>14075</v>
      </c>
      <c r="H930">
        <v>1</v>
      </c>
      <c r="I930">
        <v>11</v>
      </c>
      <c r="J930">
        <v>2</v>
      </c>
      <c r="M930" t="str">
        <f t="shared" si="126"/>
        <v>38-45</v>
      </c>
      <c r="N930" t="str">
        <f t="shared" si="127"/>
        <v>400-700</v>
      </c>
      <c r="O930" t="str">
        <f t="shared" si="128"/>
        <v>9-16</v>
      </c>
      <c r="P930" t="str">
        <f t="shared" si="129"/>
        <v>59-74</v>
      </c>
      <c r="Q930" t="str">
        <f t="shared" si="130"/>
        <v>5k-9k</v>
      </c>
      <c r="R930" t="str">
        <f t="shared" si="131"/>
        <v>11k-16k</v>
      </c>
      <c r="S930" t="str">
        <f t="shared" si="132"/>
        <v>0</v>
      </c>
      <c r="T930" t="str">
        <f t="shared" si="133"/>
        <v>&lt;12</v>
      </c>
      <c r="U930" t="str">
        <f t="shared" si="134"/>
        <v>&lt;2</v>
      </c>
    </row>
    <row r="931" spans="2:21" x14ac:dyDescent="0.25">
      <c r="B931">
        <v>28</v>
      </c>
      <c r="C931">
        <v>193</v>
      </c>
      <c r="D931">
        <v>2</v>
      </c>
      <c r="E931">
        <v>52</v>
      </c>
      <c r="F931">
        <v>3867</v>
      </c>
      <c r="G931">
        <v>14222</v>
      </c>
      <c r="H931">
        <v>1</v>
      </c>
      <c r="I931">
        <v>12</v>
      </c>
      <c r="J931">
        <v>2</v>
      </c>
      <c r="M931" t="str">
        <f t="shared" si="126"/>
        <v>18-29</v>
      </c>
      <c r="N931" t="str">
        <f t="shared" si="127"/>
        <v>UPTO 400</v>
      </c>
      <c r="O931" t="str">
        <f t="shared" si="128"/>
        <v>&lt;2</v>
      </c>
      <c r="P931" t="str">
        <f t="shared" si="129"/>
        <v>45-59</v>
      </c>
      <c r="Q931" t="str">
        <f t="shared" si="130"/>
        <v>2k-4k</v>
      </c>
      <c r="R931" t="str">
        <f t="shared" si="131"/>
        <v>11k-16k</v>
      </c>
      <c r="S931" t="str">
        <f t="shared" si="132"/>
        <v>0</v>
      </c>
      <c r="T931" t="str">
        <f t="shared" si="133"/>
        <v>&lt;12</v>
      </c>
      <c r="U931" t="str">
        <f t="shared" si="134"/>
        <v>&lt;2</v>
      </c>
    </row>
    <row r="932" spans="2:21" x14ac:dyDescent="0.25">
      <c r="B932">
        <v>51</v>
      </c>
      <c r="C932">
        <v>968</v>
      </c>
      <c r="D932">
        <v>6</v>
      </c>
      <c r="E932">
        <v>40</v>
      </c>
      <c r="F932">
        <v>2838</v>
      </c>
      <c r="G932">
        <v>4257</v>
      </c>
      <c r="H932">
        <v>0</v>
      </c>
      <c r="I932">
        <v>14</v>
      </c>
      <c r="J932">
        <v>6</v>
      </c>
      <c r="M932" t="str">
        <f t="shared" si="126"/>
        <v>45+</v>
      </c>
      <c r="N932" t="str">
        <f t="shared" si="127"/>
        <v>1000-1300</v>
      </c>
      <c r="O932" t="str">
        <f t="shared" si="128"/>
        <v>5-9</v>
      </c>
      <c r="P932" t="str">
        <f t="shared" si="129"/>
        <v>&lt;45</v>
      </c>
      <c r="Q932" t="str">
        <f t="shared" si="130"/>
        <v>2k-4k</v>
      </c>
      <c r="R932" t="str">
        <f t="shared" si="131"/>
        <v>&lt;6k</v>
      </c>
      <c r="S932" t="str">
        <f t="shared" si="132"/>
        <v>0</v>
      </c>
      <c r="T932" t="str">
        <f t="shared" si="133"/>
        <v>13-15</v>
      </c>
      <c r="U932" t="str">
        <f t="shared" si="134"/>
        <v>4+</v>
      </c>
    </row>
    <row r="933" spans="2:21" x14ac:dyDescent="0.25">
      <c r="B933">
        <v>30</v>
      </c>
      <c r="C933">
        <v>879</v>
      </c>
      <c r="D933">
        <v>9</v>
      </c>
      <c r="E933">
        <v>72</v>
      </c>
      <c r="F933">
        <v>4695</v>
      </c>
      <c r="G933">
        <v>12858</v>
      </c>
      <c r="H933">
        <v>7</v>
      </c>
      <c r="I933">
        <v>18</v>
      </c>
      <c r="J933">
        <v>3</v>
      </c>
      <c r="M933" t="str">
        <f t="shared" si="126"/>
        <v>29-34</v>
      </c>
      <c r="N933" t="str">
        <f t="shared" si="127"/>
        <v>700-1000</v>
      </c>
      <c r="O933" t="str">
        <f t="shared" si="128"/>
        <v>5-9</v>
      </c>
      <c r="P933" t="str">
        <f t="shared" si="129"/>
        <v>59-74</v>
      </c>
      <c r="Q933" t="str">
        <f t="shared" si="130"/>
        <v>4k-5k</v>
      </c>
      <c r="R933" t="str">
        <f t="shared" si="131"/>
        <v>11k-16k</v>
      </c>
      <c r="S933" t="str">
        <f t="shared" si="132"/>
        <v>5+</v>
      </c>
      <c r="T933" t="str">
        <f t="shared" si="133"/>
        <v>15-19</v>
      </c>
      <c r="U933" t="str">
        <f t="shared" si="134"/>
        <v>3</v>
      </c>
    </row>
    <row r="934" spans="2:21" x14ac:dyDescent="0.25">
      <c r="B934">
        <v>29</v>
      </c>
      <c r="C934">
        <v>806</v>
      </c>
      <c r="D934">
        <v>7</v>
      </c>
      <c r="E934">
        <v>39</v>
      </c>
      <c r="F934">
        <v>3339</v>
      </c>
      <c r="G934">
        <v>17285</v>
      </c>
      <c r="H934">
        <v>3</v>
      </c>
      <c r="I934">
        <v>13</v>
      </c>
      <c r="J934">
        <v>2</v>
      </c>
      <c r="M934" t="str">
        <f t="shared" si="126"/>
        <v>18-29</v>
      </c>
      <c r="N934" t="str">
        <f t="shared" si="127"/>
        <v>700-1000</v>
      </c>
      <c r="O934" t="str">
        <f t="shared" si="128"/>
        <v>5-9</v>
      </c>
      <c r="P934" t="str">
        <f t="shared" si="129"/>
        <v>&lt;45</v>
      </c>
      <c r="Q934" t="str">
        <f t="shared" si="130"/>
        <v>2k-4k</v>
      </c>
      <c r="R934" t="str">
        <f t="shared" si="131"/>
        <v>16k-21k</v>
      </c>
      <c r="S934" t="str">
        <f t="shared" si="132"/>
        <v>&lt;3</v>
      </c>
      <c r="T934" t="str">
        <f t="shared" si="133"/>
        <v>13</v>
      </c>
      <c r="U934" t="str">
        <f t="shared" si="134"/>
        <v>&lt;2</v>
      </c>
    </row>
    <row r="935" spans="2:21" x14ac:dyDescent="0.25">
      <c r="B935">
        <v>28</v>
      </c>
      <c r="C935">
        <v>640</v>
      </c>
      <c r="D935">
        <v>1</v>
      </c>
      <c r="E935">
        <v>84</v>
      </c>
      <c r="F935">
        <v>2080</v>
      </c>
      <c r="G935">
        <v>4732</v>
      </c>
      <c r="H935">
        <v>2</v>
      </c>
      <c r="I935">
        <v>11</v>
      </c>
      <c r="J935">
        <v>2</v>
      </c>
      <c r="M935" t="str">
        <f t="shared" si="126"/>
        <v>18-29</v>
      </c>
      <c r="N935" t="str">
        <f t="shared" si="127"/>
        <v>400-700</v>
      </c>
      <c r="O935" t="str">
        <f t="shared" si="128"/>
        <v>&lt;2</v>
      </c>
      <c r="P935" t="str">
        <f t="shared" si="129"/>
        <v>74-87</v>
      </c>
      <c r="Q935" t="str">
        <f t="shared" si="130"/>
        <v>&lt;2k</v>
      </c>
      <c r="R935" t="str">
        <f t="shared" si="131"/>
        <v>&lt;6k</v>
      </c>
      <c r="S935" t="str">
        <f t="shared" si="132"/>
        <v>&lt;3</v>
      </c>
      <c r="T935" t="str">
        <f t="shared" si="133"/>
        <v>&lt;12</v>
      </c>
      <c r="U935" t="str">
        <f t="shared" si="134"/>
        <v>&lt;2</v>
      </c>
    </row>
    <row r="936" spans="2:21" x14ac:dyDescent="0.25">
      <c r="B936">
        <v>25</v>
      </c>
      <c r="C936">
        <v>266</v>
      </c>
      <c r="D936">
        <v>1</v>
      </c>
      <c r="E936">
        <v>40</v>
      </c>
      <c r="F936">
        <v>2096</v>
      </c>
      <c r="G936">
        <v>18830</v>
      </c>
      <c r="H936">
        <v>1</v>
      </c>
      <c r="I936">
        <v>18</v>
      </c>
      <c r="J936">
        <v>3</v>
      </c>
      <c r="M936" t="str">
        <f t="shared" si="126"/>
        <v>18-29</v>
      </c>
      <c r="N936" t="str">
        <f t="shared" si="127"/>
        <v>UPTO 400</v>
      </c>
      <c r="O936" t="str">
        <f t="shared" si="128"/>
        <v>&lt;2</v>
      </c>
      <c r="P936" t="str">
        <f t="shared" si="129"/>
        <v>&lt;45</v>
      </c>
      <c r="Q936" t="str">
        <f t="shared" si="130"/>
        <v>&lt;2k</v>
      </c>
      <c r="R936" t="str">
        <f t="shared" si="131"/>
        <v>16k-21k</v>
      </c>
      <c r="S936" t="str">
        <f t="shared" si="132"/>
        <v>0</v>
      </c>
      <c r="T936" t="str">
        <f t="shared" si="133"/>
        <v>15-19</v>
      </c>
      <c r="U936" t="str">
        <f t="shared" si="134"/>
        <v>3</v>
      </c>
    </row>
    <row r="937" spans="2:21" x14ac:dyDescent="0.25">
      <c r="B937">
        <v>32</v>
      </c>
      <c r="C937">
        <v>604</v>
      </c>
      <c r="D937">
        <v>8</v>
      </c>
      <c r="E937">
        <v>56</v>
      </c>
      <c r="F937">
        <v>6209</v>
      </c>
      <c r="G937">
        <v>11693</v>
      </c>
      <c r="H937">
        <v>1</v>
      </c>
      <c r="I937">
        <v>15</v>
      </c>
      <c r="J937">
        <v>4</v>
      </c>
      <c r="M937" t="str">
        <f t="shared" si="126"/>
        <v>29-34</v>
      </c>
      <c r="N937" t="str">
        <f t="shared" si="127"/>
        <v>400-700</v>
      </c>
      <c r="O937" t="str">
        <f t="shared" si="128"/>
        <v>5-9</v>
      </c>
      <c r="P937" t="str">
        <f t="shared" si="129"/>
        <v>45-59</v>
      </c>
      <c r="Q937" t="str">
        <f t="shared" si="130"/>
        <v>5k-9k</v>
      </c>
      <c r="R937" t="str">
        <f t="shared" si="131"/>
        <v>6k-11k</v>
      </c>
      <c r="S937" t="str">
        <f t="shared" si="132"/>
        <v>0</v>
      </c>
      <c r="T937" t="str">
        <f t="shared" si="133"/>
        <v>13-15</v>
      </c>
      <c r="U937" t="str">
        <f t="shared" si="134"/>
        <v>4</v>
      </c>
    </row>
    <row r="938" spans="2:21" x14ac:dyDescent="0.25">
      <c r="B938">
        <v>37</v>
      </c>
      <c r="C938">
        <v>364</v>
      </c>
      <c r="D938">
        <v>25</v>
      </c>
      <c r="E938">
        <v>83</v>
      </c>
      <c r="F938">
        <v>18061</v>
      </c>
      <c r="G938">
        <v>13035</v>
      </c>
      <c r="H938">
        <v>3</v>
      </c>
      <c r="I938">
        <v>22</v>
      </c>
      <c r="J938">
        <v>4</v>
      </c>
      <c r="M938" t="str">
        <f t="shared" si="126"/>
        <v>34-38</v>
      </c>
      <c r="N938" t="str">
        <f t="shared" si="127"/>
        <v>UPTO 400</v>
      </c>
      <c r="O938" t="str">
        <f t="shared" si="128"/>
        <v>16+</v>
      </c>
      <c r="P938" t="str">
        <f t="shared" si="129"/>
        <v>74-87</v>
      </c>
      <c r="Q938" t="str">
        <f t="shared" si="130"/>
        <v>9k+</v>
      </c>
      <c r="R938" t="str">
        <f t="shared" si="131"/>
        <v>11k-16k</v>
      </c>
      <c r="S938" t="str">
        <f t="shared" si="132"/>
        <v>&lt;3</v>
      </c>
      <c r="T938" t="str">
        <f t="shared" si="133"/>
        <v>19+</v>
      </c>
      <c r="U938" t="str">
        <f t="shared" si="134"/>
        <v>4</v>
      </c>
    </row>
    <row r="939" spans="2:21" x14ac:dyDescent="0.25">
      <c r="B939">
        <v>39</v>
      </c>
      <c r="C939">
        <v>412</v>
      </c>
      <c r="D939">
        <v>13</v>
      </c>
      <c r="E939">
        <v>94</v>
      </c>
      <c r="F939">
        <v>17123</v>
      </c>
      <c r="G939">
        <v>17334</v>
      </c>
      <c r="H939">
        <v>6</v>
      </c>
      <c r="I939">
        <v>13</v>
      </c>
      <c r="J939">
        <v>4</v>
      </c>
      <c r="M939" t="str">
        <f t="shared" si="126"/>
        <v>38-45</v>
      </c>
      <c r="N939" t="str">
        <f t="shared" si="127"/>
        <v>400-700</v>
      </c>
      <c r="O939" t="str">
        <f t="shared" si="128"/>
        <v>9-16</v>
      </c>
      <c r="P939" t="str">
        <f t="shared" si="129"/>
        <v>87+</v>
      </c>
      <c r="Q939" t="str">
        <f t="shared" si="130"/>
        <v>9k+</v>
      </c>
      <c r="R939" t="str">
        <f t="shared" si="131"/>
        <v>16k-21k</v>
      </c>
      <c r="S939" t="str">
        <f t="shared" si="132"/>
        <v>5+</v>
      </c>
      <c r="T939" t="str">
        <f t="shared" si="133"/>
        <v>13</v>
      </c>
      <c r="U939" t="str">
        <f t="shared" si="134"/>
        <v>4</v>
      </c>
    </row>
    <row r="940" spans="2:21" x14ac:dyDescent="0.25">
      <c r="B940">
        <v>58</v>
      </c>
      <c r="C940">
        <v>848</v>
      </c>
      <c r="D940">
        <v>23</v>
      </c>
      <c r="E940">
        <v>88</v>
      </c>
      <c r="F940">
        <v>2372</v>
      </c>
      <c r="G940">
        <v>26076</v>
      </c>
      <c r="H940">
        <v>1</v>
      </c>
      <c r="I940">
        <v>12</v>
      </c>
      <c r="J940">
        <v>3</v>
      </c>
      <c r="M940" t="str">
        <f t="shared" si="126"/>
        <v>45+</v>
      </c>
      <c r="N940" t="str">
        <f t="shared" si="127"/>
        <v>700-1000</v>
      </c>
      <c r="O940" t="str">
        <f t="shared" si="128"/>
        <v>16+</v>
      </c>
      <c r="P940" t="str">
        <f t="shared" si="129"/>
        <v>87+</v>
      </c>
      <c r="Q940" t="str">
        <f t="shared" si="130"/>
        <v>&lt;2k</v>
      </c>
      <c r="R940" t="str">
        <f t="shared" si="131"/>
        <v>21k</v>
      </c>
      <c r="S940" t="str">
        <f t="shared" si="132"/>
        <v>0</v>
      </c>
      <c r="T940" t="str">
        <f t="shared" si="133"/>
        <v>&lt;12</v>
      </c>
      <c r="U940" t="str">
        <f t="shared" si="134"/>
        <v>3</v>
      </c>
    </row>
    <row r="941" spans="2:21" x14ac:dyDescent="0.25">
      <c r="B941">
        <v>32</v>
      </c>
      <c r="C941">
        <v>1089</v>
      </c>
      <c r="D941">
        <v>7</v>
      </c>
      <c r="E941">
        <v>79</v>
      </c>
      <c r="F941">
        <v>4883</v>
      </c>
      <c r="G941">
        <v>22845</v>
      </c>
      <c r="H941">
        <v>1</v>
      </c>
      <c r="I941">
        <v>18</v>
      </c>
      <c r="J941">
        <v>3</v>
      </c>
      <c r="M941" t="str">
        <f t="shared" si="126"/>
        <v>29-34</v>
      </c>
      <c r="N941" t="str">
        <f t="shared" si="127"/>
        <v>1000-1300</v>
      </c>
      <c r="O941" t="str">
        <f t="shared" si="128"/>
        <v>5-9</v>
      </c>
      <c r="P941" t="str">
        <f t="shared" si="129"/>
        <v>74-87</v>
      </c>
      <c r="Q941" t="str">
        <f t="shared" si="130"/>
        <v>4k-5k</v>
      </c>
      <c r="R941" t="str">
        <f t="shared" si="131"/>
        <v>21k</v>
      </c>
      <c r="S941" t="str">
        <f t="shared" si="132"/>
        <v>0</v>
      </c>
      <c r="T941" t="str">
        <f t="shared" si="133"/>
        <v>15-19</v>
      </c>
      <c r="U941" t="str">
        <f t="shared" si="134"/>
        <v>3</v>
      </c>
    </row>
    <row r="942" spans="2:21" x14ac:dyDescent="0.25">
      <c r="B942">
        <v>39</v>
      </c>
      <c r="C942">
        <v>360</v>
      </c>
      <c r="D942">
        <v>23</v>
      </c>
      <c r="E942">
        <v>93</v>
      </c>
      <c r="F942">
        <v>3904</v>
      </c>
      <c r="G942">
        <v>22154</v>
      </c>
      <c r="H942">
        <v>0</v>
      </c>
      <c r="I942">
        <v>13</v>
      </c>
      <c r="J942">
        <v>2</v>
      </c>
      <c r="M942" t="str">
        <f t="shared" si="126"/>
        <v>38-45</v>
      </c>
      <c r="N942" t="str">
        <f t="shared" si="127"/>
        <v>UPTO 400</v>
      </c>
      <c r="O942" t="str">
        <f t="shared" si="128"/>
        <v>16+</v>
      </c>
      <c r="P942" t="str">
        <f t="shared" si="129"/>
        <v>87+</v>
      </c>
      <c r="Q942" t="str">
        <f t="shared" si="130"/>
        <v>2k-4k</v>
      </c>
      <c r="R942" t="str">
        <f t="shared" si="131"/>
        <v>21k</v>
      </c>
      <c r="S942" t="str">
        <f t="shared" si="132"/>
        <v>0</v>
      </c>
      <c r="T942" t="str">
        <f t="shared" si="133"/>
        <v>13</v>
      </c>
      <c r="U942" t="str">
        <f t="shared" si="134"/>
        <v>&lt;2</v>
      </c>
    </row>
    <row r="943" spans="2:21" x14ac:dyDescent="0.25">
      <c r="B943">
        <v>30</v>
      </c>
      <c r="C943">
        <v>1138</v>
      </c>
      <c r="D943">
        <v>6</v>
      </c>
      <c r="E943">
        <v>48</v>
      </c>
      <c r="F943">
        <v>4627</v>
      </c>
      <c r="G943">
        <v>23631</v>
      </c>
      <c r="H943">
        <v>0</v>
      </c>
      <c r="I943">
        <v>12</v>
      </c>
      <c r="J943">
        <v>6</v>
      </c>
      <c r="M943" t="str">
        <f t="shared" si="126"/>
        <v>29-34</v>
      </c>
      <c r="N943" t="str">
        <f t="shared" si="127"/>
        <v>1000-1300</v>
      </c>
      <c r="O943" t="str">
        <f t="shared" si="128"/>
        <v>5-9</v>
      </c>
      <c r="P943" t="str">
        <f t="shared" si="129"/>
        <v>45-59</v>
      </c>
      <c r="Q943" t="str">
        <f t="shared" si="130"/>
        <v>4k-5k</v>
      </c>
      <c r="R943" t="str">
        <f t="shared" si="131"/>
        <v>21k</v>
      </c>
      <c r="S943" t="str">
        <f t="shared" si="132"/>
        <v>0</v>
      </c>
      <c r="T943" t="str">
        <f t="shared" si="133"/>
        <v>&lt;12</v>
      </c>
      <c r="U943" t="str">
        <f t="shared" si="134"/>
        <v>4+</v>
      </c>
    </row>
    <row r="944" spans="2:21" x14ac:dyDescent="0.25">
      <c r="B944">
        <v>36</v>
      </c>
      <c r="C944">
        <v>325</v>
      </c>
      <c r="D944">
        <v>10</v>
      </c>
      <c r="E944">
        <v>63</v>
      </c>
      <c r="F944">
        <v>7094</v>
      </c>
      <c r="G944">
        <v>5747</v>
      </c>
      <c r="H944">
        <v>3</v>
      </c>
      <c r="I944">
        <v>12</v>
      </c>
      <c r="J944">
        <v>0</v>
      </c>
      <c r="M944" t="str">
        <f t="shared" si="126"/>
        <v>34-38</v>
      </c>
      <c r="N944" t="str">
        <f t="shared" si="127"/>
        <v>UPTO 400</v>
      </c>
      <c r="O944" t="str">
        <f t="shared" si="128"/>
        <v>9-16</v>
      </c>
      <c r="P944" t="str">
        <f t="shared" si="129"/>
        <v>59-74</v>
      </c>
      <c r="Q944" t="str">
        <f t="shared" si="130"/>
        <v>5k-9k</v>
      </c>
      <c r="R944" t="str">
        <f t="shared" si="131"/>
        <v>&lt;6k</v>
      </c>
      <c r="S944" t="str">
        <f t="shared" si="132"/>
        <v>&lt;3</v>
      </c>
      <c r="T944" t="str">
        <f t="shared" si="133"/>
        <v>&lt;12</v>
      </c>
      <c r="U944" t="str">
        <f t="shared" si="134"/>
        <v>&lt;2</v>
      </c>
    </row>
    <row r="945" spans="2:21" x14ac:dyDescent="0.25">
      <c r="B945">
        <v>46</v>
      </c>
      <c r="C945">
        <v>991</v>
      </c>
      <c r="D945">
        <v>1</v>
      </c>
      <c r="E945">
        <v>44</v>
      </c>
      <c r="F945">
        <v>3423</v>
      </c>
      <c r="G945">
        <v>22957</v>
      </c>
      <c r="H945">
        <v>6</v>
      </c>
      <c r="I945">
        <v>12</v>
      </c>
      <c r="J945">
        <v>3</v>
      </c>
      <c r="M945" t="str">
        <f t="shared" si="126"/>
        <v>45+</v>
      </c>
      <c r="N945" t="str">
        <f t="shared" si="127"/>
        <v>1000-1300</v>
      </c>
      <c r="O945" t="str">
        <f t="shared" si="128"/>
        <v>&lt;2</v>
      </c>
      <c r="P945" t="str">
        <f t="shared" si="129"/>
        <v>&lt;45</v>
      </c>
      <c r="Q945" t="str">
        <f t="shared" si="130"/>
        <v>2k-4k</v>
      </c>
      <c r="R945" t="str">
        <f t="shared" si="131"/>
        <v>21k</v>
      </c>
      <c r="S945" t="str">
        <f t="shared" si="132"/>
        <v>5+</v>
      </c>
      <c r="T945" t="str">
        <f t="shared" si="133"/>
        <v>&lt;12</v>
      </c>
      <c r="U945" t="str">
        <f t="shared" si="134"/>
        <v>3</v>
      </c>
    </row>
    <row r="946" spans="2:21" x14ac:dyDescent="0.25">
      <c r="B946">
        <v>28</v>
      </c>
      <c r="C946">
        <v>1476</v>
      </c>
      <c r="D946">
        <v>1</v>
      </c>
      <c r="E946">
        <v>55</v>
      </c>
      <c r="F946">
        <v>6674</v>
      </c>
      <c r="G946">
        <v>16392</v>
      </c>
      <c r="H946">
        <v>5</v>
      </c>
      <c r="I946">
        <v>11</v>
      </c>
      <c r="J946">
        <v>6</v>
      </c>
      <c r="M946" t="str">
        <f t="shared" si="126"/>
        <v>18-29</v>
      </c>
      <c r="N946" t="str">
        <f t="shared" si="127"/>
        <v>1300+</v>
      </c>
      <c r="O946" t="str">
        <f t="shared" si="128"/>
        <v>&lt;2</v>
      </c>
      <c r="P946" t="str">
        <f t="shared" si="129"/>
        <v>45-59</v>
      </c>
      <c r="Q946" t="str">
        <f t="shared" si="130"/>
        <v>5k-9k</v>
      </c>
      <c r="R946" t="str">
        <f t="shared" si="131"/>
        <v>11k-16k</v>
      </c>
      <c r="S946" t="str">
        <f t="shared" si="132"/>
        <v>&lt;5</v>
      </c>
      <c r="T946" t="str">
        <f t="shared" si="133"/>
        <v>&lt;12</v>
      </c>
      <c r="U946" t="str">
        <f t="shared" si="134"/>
        <v>4+</v>
      </c>
    </row>
    <row r="947" spans="2:21" x14ac:dyDescent="0.25">
      <c r="B947">
        <v>50</v>
      </c>
      <c r="C947">
        <v>1322</v>
      </c>
      <c r="D947">
        <v>28</v>
      </c>
      <c r="E947">
        <v>43</v>
      </c>
      <c r="F947">
        <v>16880</v>
      </c>
      <c r="G947">
        <v>22422</v>
      </c>
      <c r="H947">
        <v>4</v>
      </c>
      <c r="I947">
        <v>11</v>
      </c>
      <c r="J947">
        <v>2</v>
      </c>
      <c r="M947" t="str">
        <f t="shared" si="126"/>
        <v>45+</v>
      </c>
      <c r="N947" t="str">
        <f t="shared" si="127"/>
        <v>1300+</v>
      </c>
      <c r="O947" t="str">
        <f t="shared" si="128"/>
        <v>16+</v>
      </c>
      <c r="P947" t="str">
        <f t="shared" si="129"/>
        <v>&lt;45</v>
      </c>
      <c r="Q947" t="str">
        <f t="shared" si="130"/>
        <v>9k+</v>
      </c>
      <c r="R947" t="str">
        <f t="shared" si="131"/>
        <v>21k</v>
      </c>
      <c r="S947" t="str">
        <f t="shared" si="132"/>
        <v>&lt;5</v>
      </c>
      <c r="T947" t="str">
        <f t="shared" si="133"/>
        <v>&lt;12</v>
      </c>
      <c r="U947" t="str">
        <f t="shared" si="134"/>
        <v>&lt;2</v>
      </c>
    </row>
    <row r="948" spans="2:21" x14ac:dyDescent="0.25">
      <c r="B948">
        <v>40</v>
      </c>
      <c r="C948">
        <v>299</v>
      </c>
      <c r="D948">
        <v>25</v>
      </c>
      <c r="E948">
        <v>57</v>
      </c>
      <c r="F948">
        <v>9094</v>
      </c>
      <c r="G948">
        <v>17235</v>
      </c>
      <c r="H948">
        <v>2</v>
      </c>
      <c r="I948">
        <v>12</v>
      </c>
      <c r="J948">
        <v>2</v>
      </c>
      <c r="M948" t="str">
        <f t="shared" si="126"/>
        <v>38-45</v>
      </c>
      <c r="N948" t="str">
        <f t="shared" si="127"/>
        <v>UPTO 400</v>
      </c>
      <c r="O948" t="str">
        <f t="shared" si="128"/>
        <v>16+</v>
      </c>
      <c r="P948" t="str">
        <f t="shared" si="129"/>
        <v>45-59</v>
      </c>
      <c r="Q948" t="str">
        <f t="shared" si="130"/>
        <v>5k-9k</v>
      </c>
      <c r="R948" t="str">
        <f t="shared" si="131"/>
        <v>16k-21k</v>
      </c>
      <c r="S948" t="str">
        <f t="shared" si="132"/>
        <v>&lt;3</v>
      </c>
      <c r="T948" t="str">
        <f t="shared" si="133"/>
        <v>&lt;12</v>
      </c>
      <c r="U948" t="str">
        <f t="shared" si="134"/>
        <v>&lt;2</v>
      </c>
    </row>
    <row r="949" spans="2:21" x14ac:dyDescent="0.25">
      <c r="B949">
        <v>52</v>
      </c>
      <c r="C949">
        <v>1030</v>
      </c>
      <c r="D949">
        <v>5</v>
      </c>
      <c r="E949">
        <v>64</v>
      </c>
      <c r="F949">
        <v>8446</v>
      </c>
      <c r="G949">
        <v>21534</v>
      </c>
      <c r="H949">
        <v>9</v>
      </c>
      <c r="I949">
        <v>19</v>
      </c>
      <c r="J949">
        <v>2</v>
      </c>
      <c r="M949" t="str">
        <f t="shared" si="126"/>
        <v>45+</v>
      </c>
      <c r="N949" t="str">
        <f t="shared" si="127"/>
        <v>1000-1300</v>
      </c>
      <c r="O949" t="str">
        <f t="shared" si="128"/>
        <v>2-5</v>
      </c>
      <c r="P949" t="str">
        <f t="shared" si="129"/>
        <v>59-74</v>
      </c>
      <c r="Q949" t="str">
        <f t="shared" si="130"/>
        <v>5k-9k</v>
      </c>
      <c r="R949" t="str">
        <f t="shared" si="131"/>
        <v>16k-21k</v>
      </c>
      <c r="S949" t="str">
        <f t="shared" si="132"/>
        <v>5+</v>
      </c>
      <c r="T949" t="str">
        <f t="shared" si="133"/>
        <v>15-19</v>
      </c>
      <c r="U949" t="str">
        <f t="shared" si="134"/>
        <v>&lt;2</v>
      </c>
    </row>
    <row r="950" spans="2:21" x14ac:dyDescent="0.25">
      <c r="B950">
        <v>30</v>
      </c>
      <c r="C950">
        <v>634</v>
      </c>
      <c r="D950">
        <v>17</v>
      </c>
      <c r="E950">
        <v>95</v>
      </c>
      <c r="F950">
        <v>11916</v>
      </c>
      <c r="G950">
        <v>25927</v>
      </c>
      <c r="H950">
        <v>1</v>
      </c>
      <c r="I950">
        <v>23</v>
      </c>
      <c r="J950">
        <v>2</v>
      </c>
      <c r="M950" t="str">
        <f t="shared" si="126"/>
        <v>29-34</v>
      </c>
      <c r="N950" t="str">
        <f t="shared" si="127"/>
        <v>400-700</v>
      </c>
      <c r="O950" t="str">
        <f t="shared" si="128"/>
        <v>16+</v>
      </c>
      <c r="P950" t="str">
        <f t="shared" si="129"/>
        <v>87+</v>
      </c>
      <c r="Q950" t="str">
        <f t="shared" si="130"/>
        <v>9k+</v>
      </c>
      <c r="R950" t="str">
        <f t="shared" si="131"/>
        <v>21k</v>
      </c>
      <c r="S950" t="str">
        <f t="shared" si="132"/>
        <v>0</v>
      </c>
      <c r="T950" t="str">
        <f t="shared" si="133"/>
        <v>19+</v>
      </c>
      <c r="U950" t="str">
        <f t="shared" si="134"/>
        <v>&lt;2</v>
      </c>
    </row>
    <row r="951" spans="2:21" x14ac:dyDescent="0.25">
      <c r="B951">
        <v>39</v>
      </c>
      <c r="C951">
        <v>524</v>
      </c>
      <c r="D951">
        <v>18</v>
      </c>
      <c r="E951">
        <v>32</v>
      </c>
      <c r="F951">
        <v>4534</v>
      </c>
      <c r="G951">
        <v>13352</v>
      </c>
      <c r="H951">
        <v>0</v>
      </c>
      <c r="I951">
        <v>11</v>
      </c>
      <c r="J951">
        <v>6</v>
      </c>
      <c r="M951" t="str">
        <f t="shared" si="126"/>
        <v>38-45</v>
      </c>
      <c r="N951" t="str">
        <f t="shared" si="127"/>
        <v>400-700</v>
      </c>
      <c r="O951" t="str">
        <f t="shared" si="128"/>
        <v>16+</v>
      </c>
      <c r="P951" t="str">
        <f t="shared" si="129"/>
        <v>&lt;45</v>
      </c>
      <c r="Q951" t="str">
        <f t="shared" si="130"/>
        <v>4k-5k</v>
      </c>
      <c r="R951" t="str">
        <f t="shared" si="131"/>
        <v>11k-16k</v>
      </c>
      <c r="S951" t="str">
        <f t="shared" si="132"/>
        <v>0</v>
      </c>
      <c r="T951" t="str">
        <f t="shared" si="133"/>
        <v>&lt;12</v>
      </c>
      <c r="U951" t="str">
        <f t="shared" si="134"/>
        <v>4+</v>
      </c>
    </row>
    <row r="952" spans="2:21" x14ac:dyDescent="0.25">
      <c r="B952">
        <v>31</v>
      </c>
      <c r="C952">
        <v>587</v>
      </c>
      <c r="D952">
        <v>2</v>
      </c>
      <c r="E952">
        <v>57</v>
      </c>
      <c r="F952">
        <v>9852</v>
      </c>
      <c r="G952">
        <v>8935</v>
      </c>
      <c r="H952">
        <v>1</v>
      </c>
      <c r="I952">
        <v>19</v>
      </c>
      <c r="J952">
        <v>5</v>
      </c>
      <c r="M952" t="str">
        <f t="shared" si="126"/>
        <v>29-34</v>
      </c>
      <c r="N952" t="str">
        <f t="shared" si="127"/>
        <v>400-700</v>
      </c>
      <c r="O952" t="str">
        <f t="shared" si="128"/>
        <v>&lt;2</v>
      </c>
      <c r="P952" t="str">
        <f t="shared" si="129"/>
        <v>45-59</v>
      </c>
      <c r="Q952" t="str">
        <f t="shared" si="130"/>
        <v>9k+</v>
      </c>
      <c r="R952" t="str">
        <f t="shared" si="131"/>
        <v>6k-11k</v>
      </c>
      <c r="S952" t="str">
        <f t="shared" si="132"/>
        <v>0</v>
      </c>
      <c r="T952" t="str">
        <f t="shared" si="133"/>
        <v>15-19</v>
      </c>
      <c r="U952" t="str">
        <f t="shared" si="134"/>
        <v>4+</v>
      </c>
    </row>
    <row r="953" spans="2:21" x14ac:dyDescent="0.25">
      <c r="B953">
        <v>41</v>
      </c>
      <c r="C953">
        <v>256</v>
      </c>
      <c r="D953">
        <v>10</v>
      </c>
      <c r="E953">
        <v>40</v>
      </c>
      <c r="F953">
        <v>6151</v>
      </c>
      <c r="G953">
        <v>22074</v>
      </c>
      <c r="H953">
        <v>1</v>
      </c>
      <c r="I953">
        <v>13</v>
      </c>
      <c r="J953">
        <v>4</v>
      </c>
      <c r="M953" t="str">
        <f t="shared" si="126"/>
        <v>38-45</v>
      </c>
      <c r="N953" t="str">
        <f t="shared" si="127"/>
        <v>UPTO 400</v>
      </c>
      <c r="O953" t="str">
        <f t="shared" si="128"/>
        <v>9-16</v>
      </c>
      <c r="P953" t="str">
        <f t="shared" si="129"/>
        <v>&lt;45</v>
      </c>
      <c r="Q953" t="str">
        <f t="shared" si="130"/>
        <v>5k-9k</v>
      </c>
      <c r="R953" t="str">
        <f t="shared" si="131"/>
        <v>21k</v>
      </c>
      <c r="S953" t="str">
        <f t="shared" si="132"/>
        <v>0</v>
      </c>
      <c r="T953" t="str">
        <f t="shared" si="133"/>
        <v>13</v>
      </c>
      <c r="U953" t="str">
        <f t="shared" si="134"/>
        <v>4</v>
      </c>
    </row>
    <row r="954" spans="2:21" x14ac:dyDescent="0.25">
      <c r="B954">
        <v>31</v>
      </c>
      <c r="C954">
        <v>1060</v>
      </c>
      <c r="D954">
        <v>1</v>
      </c>
      <c r="E954">
        <v>54</v>
      </c>
      <c r="F954">
        <v>2302</v>
      </c>
      <c r="G954">
        <v>8319</v>
      </c>
      <c r="H954">
        <v>1</v>
      </c>
      <c r="I954">
        <v>11</v>
      </c>
      <c r="J954">
        <v>2</v>
      </c>
      <c r="M954" t="str">
        <f t="shared" si="126"/>
        <v>29-34</v>
      </c>
      <c r="N954" t="str">
        <f t="shared" si="127"/>
        <v>1000-1300</v>
      </c>
      <c r="O954" t="str">
        <f t="shared" si="128"/>
        <v>&lt;2</v>
      </c>
      <c r="P954" t="str">
        <f t="shared" si="129"/>
        <v>45-59</v>
      </c>
      <c r="Q954" t="str">
        <f t="shared" si="130"/>
        <v>&lt;2k</v>
      </c>
      <c r="R954" t="str">
        <f t="shared" si="131"/>
        <v>6k-11k</v>
      </c>
      <c r="S954" t="str">
        <f t="shared" si="132"/>
        <v>0</v>
      </c>
      <c r="T954" t="str">
        <f t="shared" si="133"/>
        <v>&lt;12</v>
      </c>
      <c r="U954" t="str">
        <f t="shared" si="134"/>
        <v>&lt;2</v>
      </c>
    </row>
    <row r="955" spans="2:21" x14ac:dyDescent="0.25">
      <c r="B955">
        <v>44</v>
      </c>
      <c r="C955">
        <v>935</v>
      </c>
      <c r="D955">
        <v>3</v>
      </c>
      <c r="E955">
        <v>89</v>
      </c>
      <c r="F955">
        <v>2362</v>
      </c>
      <c r="G955">
        <v>14669</v>
      </c>
      <c r="H955">
        <v>4</v>
      </c>
      <c r="I955">
        <v>12</v>
      </c>
      <c r="J955">
        <v>4</v>
      </c>
      <c r="M955" t="str">
        <f t="shared" si="126"/>
        <v>38-45</v>
      </c>
      <c r="N955" t="str">
        <f t="shared" si="127"/>
        <v>700-1000</v>
      </c>
      <c r="O955" t="str">
        <f t="shared" si="128"/>
        <v>2-5</v>
      </c>
      <c r="P955" t="str">
        <f t="shared" si="129"/>
        <v>87+</v>
      </c>
      <c r="Q955" t="str">
        <f t="shared" si="130"/>
        <v>&lt;2k</v>
      </c>
      <c r="R955" t="str">
        <f t="shared" si="131"/>
        <v>11k-16k</v>
      </c>
      <c r="S955" t="str">
        <f t="shared" si="132"/>
        <v>&lt;5</v>
      </c>
      <c r="T955" t="str">
        <f t="shared" si="133"/>
        <v>&lt;12</v>
      </c>
      <c r="U955" t="str">
        <f t="shared" si="134"/>
        <v>4</v>
      </c>
    </row>
    <row r="956" spans="2:21" x14ac:dyDescent="0.25">
      <c r="B956">
        <v>42</v>
      </c>
      <c r="C956">
        <v>495</v>
      </c>
      <c r="D956">
        <v>2</v>
      </c>
      <c r="E956">
        <v>37</v>
      </c>
      <c r="F956">
        <v>17861</v>
      </c>
      <c r="G956">
        <v>26582</v>
      </c>
      <c r="H956">
        <v>0</v>
      </c>
      <c r="I956">
        <v>13</v>
      </c>
      <c r="J956">
        <v>3</v>
      </c>
      <c r="M956" t="str">
        <f t="shared" si="126"/>
        <v>38-45</v>
      </c>
      <c r="N956" t="str">
        <f t="shared" si="127"/>
        <v>400-700</v>
      </c>
      <c r="O956" t="str">
        <f t="shared" si="128"/>
        <v>&lt;2</v>
      </c>
      <c r="P956" t="str">
        <f t="shared" si="129"/>
        <v>&lt;45</v>
      </c>
      <c r="Q956" t="str">
        <f t="shared" si="130"/>
        <v>9k+</v>
      </c>
      <c r="R956" t="str">
        <f t="shared" si="131"/>
        <v>21k</v>
      </c>
      <c r="S956" t="str">
        <f t="shared" si="132"/>
        <v>0</v>
      </c>
      <c r="T956" t="str">
        <f t="shared" si="133"/>
        <v>13</v>
      </c>
      <c r="U956" t="str">
        <f t="shared" si="134"/>
        <v>3</v>
      </c>
    </row>
    <row r="957" spans="2:21" x14ac:dyDescent="0.25">
      <c r="B957">
        <v>55</v>
      </c>
      <c r="C957">
        <v>282</v>
      </c>
      <c r="D957">
        <v>2</v>
      </c>
      <c r="E957">
        <v>58</v>
      </c>
      <c r="F957">
        <v>19187</v>
      </c>
      <c r="G957">
        <v>6992</v>
      </c>
      <c r="H957">
        <v>4</v>
      </c>
      <c r="I957">
        <v>14</v>
      </c>
      <c r="J957">
        <v>5</v>
      </c>
      <c r="M957" t="str">
        <f t="shared" si="126"/>
        <v>45+</v>
      </c>
      <c r="N957" t="str">
        <f t="shared" si="127"/>
        <v>UPTO 400</v>
      </c>
      <c r="O957" t="str">
        <f t="shared" si="128"/>
        <v>&lt;2</v>
      </c>
      <c r="P957" t="str">
        <f t="shared" si="129"/>
        <v>45-59</v>
      </c>
      <c r="Q957" t="str">
        <f t="shared" si="130"/>
        <v>9k+</v>
      </c>
      <c r="R957" t="str">
        <f t="shared" si="131"/>
        <v>6k-11k</v>
      </c>
      <c r="S957" t="str">
        <f t="shared" si="132"/>
        <v>&lt;5</v>
      </c>
      <c r="T957" t="str">
        <f t="shared" si="133"/>
        <v>13-15</v>
      </c>
      <c r="U957" t="str">
        <f t="shared" si="134"/>
        <v>4+</v>
      </c>
    </row>
    <row r="958" spans="2:21" x14ac:dyDescent="0.25">
      <c r="B958">
        <v>56</v>
      </c>
      <c r="C958">
        <v>206</v>
      </c>
      <c r="D958">
        <v>8</v>
      </c>
      <c r="E958">
        <v>99</v>
      </c>
      <c r="F958">
        <v>19717</v>
      </c>
      <c r="G958">
        <v>4022</v>
      </c>
      <c r="H958">
        <v>6</v>
      </c>
      <c r="I958">
        <v>14</v>
      </c>
      <c r="J958">
        <v>4</v>
      </c>
      <c r="M958" t="str">
        <f t="shared" si="126"/>
        <v>45+</v>
      </c>
      <c r="N958" t="str">
        <f t="shared" si="127"/>
        <v>UPTO 400</v>
      </c>
      <c r="O958" t="str">
        <f t="shared" si="128"/>
        <v>5-9</v>
      </c>
      <c r="P958" t="str">
        <f t="shared" si="129"/>
        <v>87+</v>
      </c>
      <c r="Q958" t="str">
        <f t="shared" si="130"/>
        <v>9k+</v>
      </c>
      <c r="R958" t="str">
        <f t="shared" si="131"/>
        <v>&lt;6k</v>
      </c>
      <c r="S958" t="str">
        <f t="shared" si="132"/>
        <v>5+</v>
      </c>
      <c r="T958" t="str">
        <f t="shared" si="133"/>
        <v>13-15</v>
      </c>
      <c r="U958" t="str">
        <f t="shared" si="134"/>
        <v>4</v>
      </c>
    </row>
    <row r="959" spans="2:21" x14ac:dyDescent="0.25">
      <c r="B959">
        <v>40</v>
      </c>
      <c r="C959">
        <v>458</v>
      </c>
      <c r="D959">
        <v>16</v>
      </c>
      <c r="E959">
        <v>74</v>
      </c>
      <c r="F959">
        <v>3544</v>
      </c>
      <c r="G959">
        <v>8532</v>
      </c>
      <c r="H959">
        <v>9</v>
      </c>
      <c r="I959">
        <v>16</v>
      </c>
      <c r="J959">
        <v>0</v>
      </c>
      <c r="M959" t="str">
        <f t="shared" si="126"/>
        <v>38-45</v>
      </c>
      <c r="N959" t="str">
        <f t="shared" si="127"/>
        <v>400-700</v>
      </c>
      <c r="O959" t="str">
        <f t="shared" si="128"/>
        <v>9-16</v>
      </c>
      <c r="P959" t="str">
        <f t="shared" si="129"/>
        <v>59-74</v>
      </c>
      <c r="Q959" t="str">
        <f t="shared" si="130"/>
        <v>2k-4k</v>
      </c>
      <c r="R959" t="str">
        <f t="shared" si="131"/>
        <v>6k-11k</v>
      </c>
      <c r="S959" t="str">
        <f t="shared" si="132"/>
        <v>5+</v>
      </c>
      <c r="T959" t="str">
        <f t="shared" si="133"/>
        <v>15-19</v>
      </c>
      <c r="U959" t="str">
        <f t="shared" si="134"/>
        <v>&lt;2</v>
      </c>
    </row>
    <row r="960" spans="2:21" x14ac:dyDescent="0.25">
      <c r="B960">
        <v>34</v>
      </c>
      <c r="C960">
        <v>943</v>
      </c>
      <c r="D960">
        <v>9</v>
      </c>
      <c r="E960">
        <v>86</v>
      </c>
      <c r="F960">
        <v>8500</v>
      </c>
      <c r="G960">
        <v>5494</v>
      </c>
      <c r="H960">
        <v>0</v>
      </c>
      <c r="I960">
        <v>11</v>
      </c>
      <c r="J960">
        <v>0</v>
      </c>
      <c r="M960" t="str">
        <f t="shared" si="126"/>
        <v>29-34</v>
      </c>
      <c r="N960" t="str">
        <f t="shared" si="127"/>
        <v>1000-1300</v>
      </c>
      <c r="O960" t="str">
        <f t="shared" si="128"/>
        <v>5-9</v>
      </c>
      <c r="P960" t="str">
        <f t="shared" si="129"/>
        <v>74-87</v>
      </c>
      <c r="Q960" t="str">
        <f t="shared" si="130"/>
        <v>5k-9k</v>
      </c>
      <c r="R960" t="str">
        <f t="shared" si="131"/>
        <v>&lt;6k</v>
      </c>
      <c r="S960" t="str">
        <f t="shared" si="132"/>
        <v>0</v>
      </c>
      <c r="T960" t="str">
        <f t="shared" si="133"/>
        <v>&lt;12</v>
      </c>
      <c r="U960" t="str">
        <f t="shared" si="134"/>
        <v>&lt;2</v>
      </c>
    </row>
    <row r="961" spans="2:21" x14ac:dyDescent="0.25">
      <c r="B961">
        <v>40</v>
      </c>
      <c r="C961">
        <v>523</v>
      </c>
      <c r="D961">
        <v>2</v>
      </c>
      <c r="E961">
        <v>98</v>
      </c>
      <c r="F961">
        <v>4661</v>
      </c>
      <c r="G961">
        <v>22455</v>
      </c>
      <c r="H961">
        <v>1</v>
      </c>
      <c r="I961">
        <v>13</v>
      </c>
      <c r="J961">
        <v>4</v>
      </c>
      <c r="M961" t="str">
        <f t="shared" si="126"/>
        <v>38-45</v>
      </c>
      <c r="N961" t="str">
        <f t="shared" si="127"/>
        <v>400-700</v>
      </c>
      <c r="O961" t="str">
        <f t="shared" si="128"/>
        <v>&lt;2</v>
      </c>
      <c r="P961" t="str">
        <f t="shared" si="129"/>
        <v>87+</v>
      </c>
      <c r="Q961" t="str">
        <f t="shared" si="130"/>
        <v>4k-5k</v>
      </c>
      <c r="R961" t="str">
        <f t="shared" si="131"/>
        <v>21k</v>
      </c>
      <c r="S961" t="str">
        <f t="shared" si="132"/>
        <v>0</v>
      </c>
      <c r="T961" t="str">
        <f t="shared" si="133"/>
        <v>13</v>
      </c>
      <c r="U961" t="str">
        <f t="shared" si="134"/>
        <v>4</v>
      </c>
    </row>
    <row r="962" spans="2:21" x14ac:dyDescent="0.25">
      <c r="B962">
        <v>41</v>
      </c>
      <c r="C962">
        <v>1018</v>
      </c>
      <c r="D962">
        <v>1</v>
      </c>
      <c r="E962">
        <v>66</v>
      </c>
      <c r="F962">
        <v>4103</v>
      </c>
      <c r="G962">
        <v>4297</v>
      </c>
      <c r="H962">
        <v>0</v>
      </c>
      <c r="I962">
        <v>17</v>
      </c>
      <c r="J962">
        <v>2</v>
      </c>
      <c r="M962" t="str">
        <f t="shared" si="126"/>
        <v>38-45</v>
      </c>
      <c r="N962" t="str">
        <f t="shared" si="127"/>
        <v>1000-1300</v>
      </c>
      <c r="O962" t="str">
        <f t="shared" si="128"/>
        <v>&lt;2</v>
      </c>
      <c r="P962" t="str">
        <f t="shared" si="129"/>
        <v>59-74</v>
      </c>
      <c r="Q962" t="str">
        <f t="shared" si="130"/>
        <v>2k-4k</v>
      </c>
      <c r="R962" t="str">
        <f t="shared" si="131"/>
        <v>&lt;6k</v>
      </c>
      <c r="S962" t="str">
        <f t="shared" si="132"/>
        <v>0</v>
      </c>
      <c r="T962" t="str">
        <f t="shared" si="133"/>
        <v>15-19</v>
      </c>
      <c r="U962" t="str">
        <f t="shared" si="134"/>
        <v>&lt;2</v>
      </c>
    </row>
    <row r="963" spans="2:21" x14ac:dyDescent="0.25">
      <c r="B963">
        <v>35</v>
      </c>
      <c r="C963">
        <v>482</v>
      </c>
      <c r="D963">
        <v>4</v>
      </c>
      <c r="E963">
        <v>87</v>
      </c>
      <c r="F963">
        <v>4249</v>
      </c>
      <c r="G963">
        <v>2690</v>
      </c>
      <c r="H963">
        <v>1</v>
      </c>
      <c r="I963">
        <v>11</v>
      </c>
      <c r="J963">
        <v>3</v>
      </c>
      <c r="M963" t="str">
        <f t="shared" ref="M963:M1026" si="135">IF(B963&lt;=29,"18-29",IF(B963&lt;=34,"29-34",IF(B963&lt;=38,"34-38",IF(B963&lt;=45,"38-45",IF(B963&gt;45,"45+")))))</f>
        <v>34-38</v>
      </c>
      <c r="N963" t="str">
        <f t="shared" ref="N963:N1026" si="136">IF(C963&lt;=394,"UPTO 400",IF(C963&lt;=661,"400-700",IF(C963&lt;=938,"700-1000",IF(C963&lt;=1224,"1000-1300",IF(C963&gt;1224,"1300+")))))</f>
        <v>400-700</v>
      </c>
      <c r="O963" t="str">
        <f t="shared" ref="O963:O1026" si="137">IF( D963&lt;=2,"&lt;2",IF(D963 &lt;=5,"2-5",IF(D963 &lt;= 9,"5-9",IF( D963&lt;=16,"9-16",IF(D963 &gt;16,"16+")))))</f>
        <v>2-5</v>
      </c>
      <c r="P963" t="str">
        <f t="shared" ref="P963:P1026" si="138">IF( E963&lt;= 45,"&lt;45",IF(E963 &lt;=59,"45-59",IF(E963 &lt;= 74,"59-74",IF(E963 &lt;= 87,"74-87",IF(E963 &gt;87,"87+")))))</f>
        <v>74-87</v>
      </c>
      <c r="Q963" t="str">
        <f t="shared" ref="Q963:Q1026" si="139">IF( F963&lt;= 2702,"&lt;2k",IF(F963 &lt;=4247,"2k-4k",IF(F963 &lt;=5769,"4k-5k",IF(F963&lt;=9830,"5k-9k",IF(F963 &gt;9830,"9k+")))))</f>
        <v>4k-5k</v>
      </c>
      <c r="R963" t="str">
        <f t="shared" ref="R963:R1026" si="140">IF( G963&lt;=6895,"&lt;6k",IF( G963&lt;=11817,"6k-11k",IF( G963&lt;=16625,"11k-16k",IF( G963&lt;=21712,"16k-21k",IF( G963&gt;21712,"21k")))))</f>
        <v>&lt;6k</v>
      </c>
      <c r="S963" t="str">
        <f t="shared" ref="S963:S1026" si="141">IF(H963 &lt;=1,"0",IF( H963&lt;=1,"1",IF(H963 &lt;=3,"&lt;3",IF(H963 &lt;=5,"&lt;5",IF(H963 &gt; 5,"5+")))))</f>
        <v>0</v>
      </c>
      <c r="T963" t="str">
        <f t="shared" ref="T963:T1026" si="142">IF(I963 &lt;= 12,"&lt;12",IF(I963 &lt;=13,"13",IF( I963&lt;=15,"13-15",IF(I963&lt;=19,"15-19",IF( I963&gt; 19,"19+")))))</f>
        <v>&lt;12</v>
      </c>
      <c r="U963" t="str">
        <f t="shared" ref="U963:U1026" si="143">IF(J963 &lt;=2,"&lt;2",IF(J963 &lt;=2,"2",IF( J963&lt;=3,"3",IF(J963&lt;=4,"4",IF( J963&gt;4,"4+")))))</f>
        <v>3</v>
      </c>
    </row>
    <row r="964" spans="2:21" x14ac:dyDescent="0.25">
      <c r="B964">
        <v>51</v>
      </c>
      <c r="C964">
        <v>770</v>
      </c>
      <c r="D964">
        <v>5</v>
      </c>
      <c r="E964">
        <v>84</v>
      </c>
      <c r="F964">
        <v>14026</v>
      </c>
      <c r="G964">
        <v>17588</v>
      </c>
      <c r="H964">
        <v>1</v>
      </c>
      <c r="I964">
        <v>11</v>
      </c>
      <c r="J964">
        <v>2</v>
      </c>
      <c r="M964" t="str">
        <f t="shared" si="135"/>
        <v>45+</v>
      </c>
      <c r="N964" t="str">
        <f t="shared" si="136"/>
        <v>700-1000</v>
      </c>
      <c r="O964" t="str">
        <f t="shared" si="137"/>
        <v>2-5</v>
      </c>
      <c r="P964" t="str">
        <f t="shared" si="138"/>
        <v>74-87</v>
      </c>
      <c r="Q964" t="str">
        <f t="shared" si="139"/>
        <v>9k+</v>
      </c>
      <c r="R964" t="str">
        <f t="shared" si="140"/>
        <v>16k-21k</v>
      </c>
      <c r="S964" t="str">
        <f t="shared" si="141"/>
        <v>0</v>
      </c>
      <c r="T964" t="str">
        <f t="shared" si="142"/>
        <v>&lt;12</v>
      </c>
      <c r="U964" t="str">
        <f t="shared" si="143"/>
        <v>&lt;2</v>
      </c>
    </row>
    <row r="965" spans="2:21" x14ac:dyDescent="0.25">
      <c r="B965">
        <v>38</v>
      </c>
      <c r="C965">
        <v>1009</v>
      </c>
      <c r="D965">
        <v>2</v>
      </c>
      <c r="E965">
        <v>31</v>
      </c>
      <c r="F965">
        <v>6893</v>
      </c>
      <c r="G965">
        <v>19461</v>
      </c>
      <c r="H965">
        <v>3</v>
      </c>
      <c r="I965">
        <v>15</v>
      </c>
      <c r="J965">
        <v>3</v>
      </c>
      <c r="M965" t="str">
        <f t="shared" si="135"/>
        <v>34-38</v>
      </c>
      <c r="N965" t="str">
        <f t="shared" si="136"/>
        <v>1000-1300</v>
      </c>
      <c r="O965" t="str">
        <f t="shared" si="137"/>
        <v>&lt;2</v>
      </c>
      <c r="P965" t="str">
        <f t="shared" si="138"/>
        <v>&lt;45</v>
      </c>
      <c r="Q965" t="str">
        <f t="shared" si="139"/>
        <v>5k-9k</v>
      </c>
      <c r="R965" t="str">
        <f t="shared" si="140"/>
        <v>16k-21k</v>
      </c>
      <c r="S965" t="str">
        <f t="shared" si="141"/>
        <v>&lt;3</v>
      </c>
      <c r="T965" t="str">
        <f t="shared" si="142"/>
        <v>13-15</v>
      </c>
      <c r="U965" t="str">
        <f t="shared" si="143"/>
        <v>3</v>
      </c>
    </row>
    <row r="966" spans="2:21" x14ac:dyDescent="0.25">
      <c r="B966">
        <v>34</v>
      </c>
      <c r="C966">
        <v>507</v>
      </c>
      <c r="D966">
        <v>15</v>
      </c>
      <c r="E966">
        <v>66</v>
      </c>
      <c r="F966">
        <v>6125</v>
      </c>
      <c r="G966">
        <v>23553</v>
      </c>
      <c r="H966">
        <v>1</v>
      </c>
      <c r="I966">
        <v>12</v>
      </c>
      <c r="J966">
        <v>6</v>
      </c>
      <c r="M966" t="str">
        <f t="shared" si="135"/>
        <v>29-34</v>
      </c>
      <c r="N966" t="str">
        <f t="shared" si="136"/>
        <v>400-700</v>
      </c>
      <c r="O966" t="str">
        <f t="shared" si="137"/>
        <v>9-16</v>
      </c>
      <c r="P966" t="str">
        <f t="shared" si="138"/>
        <v>59-74</v>
      </c>
      <c r="Q966" t="str">
        <f t="shared" si="139"/>
        <v>5k-9k</v>
      </c>
      <c r="R966" t="str">
        <f t="shared" si="140"/>
        <v>21k</v>
      </c>
      <c r="S966" t="str">
        <f t="shared" si="141"/>
        <v>0</v>
      </c>
      <c r="T966" t="str">
        <f t="shared" si="142"/>
        <v>&lt;12</v>
      </c>
      <c r="U966" t="str">
        <f t="shared" si="143"/>
        <v>4+</v>
      </c>
    </row>
    <row r="967" spans="2:21" x14ac:dyDescent="0.25">
      <c r="B967">
        <v>25</v>
      </c>
      <c r="C967">
        <v>882</v>
      </c>
      <c r="D967">
        <v>19</v>
      </c>
      <c r="E967">
        <v>67</v>
      </c>
      <c r="F967">
        <v>3669</v>
      </c>
      <c r="G967">
        <v>9075</v>
      </c>
      <c r="H967">
        <v>3</v>
      </c>
      <c r="I967">
        <v>11</v>
      </c>
      <c r="J967">
        <v>6</v>
      </c>
      <c r="M967" t="str">
        <f t="shared" si="135"/>
        <v>18-29</v>
      </c>
      <c r="N967" t="str">
        <f t="shared" si="136"/>
        <v>700-1000</v>
      </c>
      <c r="O967" t="str">
        <f t="shared" si="137"/>
        <v>16+</v>
      </c>
      <c r="P967" t="str">
        <f t="shared" si="138"/>
        <v>59-74</v>
      </c>
      <c r="Q967" t="str">
        <f t="shared" si="139"/>
        <v>2k-4k</v>
      </c>
      <c r="R967" t="str">
        <f t="shared" si="140"/>
        <v>6k-11k</v>
      </c>
      <c r="S967" t="str">
        <f t="shared" si="141"/>
        <v>&lt;3</v>
      </c>
      <c r="T967" t="str">
        <f t="shared" si="142"/>
        <v>&lt;12</v>
      </c>
      <c r="U967" t="str">
        <f t="shared" si="143"/>
        <v>4+</v>
      </c>
    </row>
    <row r="968" spans="2:21" x14ac:dyDescent="0.25">
      <c r="B968">
        <v>58</v>
      </c>
      <c r="C968">
        <v>601</v>
      </c>
      <c r="D968">
        <v>7</v>
      </c>
      <c r="E968">
        <v>53</v>
      </c>
      <c r="F968">
        <v>10008</v>
      </c>
      <c r="G968">
        <v>12023</v>
      </c>
      <c r="H968">
        <v>7</v>
      </c>
      <c r="I968">
        <v>14</v>
      </c>
      <c r="J968">
        <v>0</v>
      </c>
      <c r="M968" t="str">
        <f t="shared" si="135"/>
        <v>45+</v>
      </c>
      <c r="N968" t="str">
        <f t="shared" si="136"/>
        <v>400-700</v>
      </c>
      <c r="O968" t="str">
        <f t="shared" si="137"/>
        <v>5-9</v>
      </c>
      <c r="P968" t="str">
        <f t="shared" si="138"/>
        <v>45-59</v>
      </c>
      <c r="Q968" t="str">
        <f t="shared" si="139"/>
        <v>9k+</v>
      </c>
      <c r="R968" t="str">
        <f t="shared" si="140"/>
        <v>11k-16k</v>
      </c>
      <c r="S968" t="str">
        <f t="shared" si="141"/>
        <v>5+</v>
      </c>
      <c r="T968" t="str">
        <f t="shared" si="142"/>
        <v>13-15</v>
      </c>
      <c r="U968" t="str">
        <f t="shared" si="143"/>
        <v>&lt;2</v>
      </c>
    </row>
    <row r="969" spans="2:21" x14ac:dyDescent="0.25">
      <c r="B969">
        <v>40</v>
      </c>
      <c r="C969">
        <v>329</v>
      </c>
      <c r="D969">
        <v>1</v>
      </c>
      <c r="E969">
        <v>88</v>
      </c>
      <c r="F969">
        <v>2387</v>
      </c>
      <c r="G969">
        <v>6762</v>
      </c>
      <c r="H969">
        <v>3</v>
      </c>
      <c r="I969">
        <v>22</v>
      </c>
      <c r="J969">
        <v>3</v>
      </c>
      <c r="M969" t="str">
        <f t="shared" si="135"/>
        <v>38-45</v>
      </c>
      <c r="N969" t="str">
        <f t="shared" si="136"/>
        <v>UPTO 400</v>
      </c>
      <c r="O969" t="str">
        <f t="shared" si="137"/>
        <v>&lt;2</v>
      </c>
      <c r="P969" t="str">
        <f t="shared" si="138"/>
        <v>87+</v>
      </c>
      <c r="Q969" t="str">
        <f t="shared" si="139"/>
        <v>&lt;2k</v>
      </c>
      <c r="R969" t="str">
        <f t="shared" si="140"/>
        <v>&lt;6k</v>
      </c>
      <c r="S969" t="str">
        <f t="shared" si="141"/>
        <v>&lt;3</v>
      </c>
      <c r="T969" t="str">
        <f t="shared" si="142"/>
        <v>19+</v>
      </c>
      <c r="U969" t="str">
        <f t="shared" si="143"/>
        <v>3</v>
      </c>
    </row>
    <row r="970" spans="2:21" x14ac:dyDescent="0.25">
      <c r="B970">
        <v>36</v>
      </c>
      <c r="C970">
        <v>607</v>
      </c>
      <c r="D970">
        <v>7</v>
      </c>
      <c r="E970">
        <v>83</v>
      </c>
      <c r="F970">
        <v>4639</v>
      </c>
      <c r="G970">
        <v>2261</v>
      </c>
      <c r="H970">
        <v>2</v>
      </c>
      <c r="I970">
        <v>16</v>
      </c>
      <c r="J970">
        <v>2</v>
      </c>
      <c r="M970" t="str">
        <f t="shared" si="135"/>
        <v>34-38</v>
      </c>
      <c r="N970" t="str">
        <f t="shared" si="136"/>
        <v>400-700</v>
      </c>
      <c r="O970" t="str">
        <f t="shared" si="137"/>
        <v>5-9</v>
      </c>
      <c r="P970" t="str">
        <f t="shared" si="138"/>
        <v>74-87</v>
      </c>
      <c r="Q970" t="str">
        <f t="shared" si="139"/>
        <v>4k-5k</v>
      </c>
      <c r="R970" t="str">
        <f t="shared" si="140"/>
        <v>&lt;6k</v>
      </c>
      <c r="S970" t="str">
        <f t="shared" si="141"/>
        <v>&lt;3</v>
      </c>
      <c r="T970" t="str">
        <f t="shared" si="142"/>
        <v>15-19</v>
      </c>
      <c r="U970" t="str">
        <f t="shared" si="143"/>
        <v>&lt;2</v>
      </c>
    </row>
    <row r="971" spans="2:21" x14ac:dyDescent="0.25">
      <c r="B971">
        <v>48</v>
      </c>
      <c r="C971">
        <v>855</v>
      </c>
      <c r="D971">
        <v>4</v>
      </c>
      <c r="E971">
        <v>54</v>
      </c>
      <c r="F971">
        <v>7898</v>
      </c>
      <c r="G971">
        <v>18706</v>
      </c>
      <c r="H971">
        <v>1</v>
      </c>
      <c r="I971">
        <v>11</v>
      </c>
      <c r="J971">
        <v>2</v>
      </c>
      <c r="M971" t="str">
        <f t="shared" si="135"/>
        <v>45+</v>
      </c>
      <c r="N971" t="str">
        <f t="shared" si="136"/>
        <v>700-1000</v>
      </c>
      <c r="O971" t="str">
        <f t="shared" si="137"/>
        <v>2-5</v>
      </c>
      <c r="P971" t="str">
        <f t="shared" si="138"/>
        <v>45-59</v>
      </c>
      <c r="Q971" t="str">
        <f t="shared" si="139"/>
        <v>5k-9k</v>
      </c>
      <c r="R971" t="str">
        <f t="shared" si="140"/>
        <v>16k-21k</v>
      </c>
      <c r="S971" t="str">
        <f t="shared" si="141"/>
        <v>0</v>
      </c>
      <c r="T971" t="str">
        <f t="shared" si="142"/>
        <v>&lt;12</v>
      </c>
      <c r="U971" t="str">
        <f t="shared" si="143"/>
        <v>&lt;2</v>
      </c>
    </row>
    <row r="972" spans="2:21" x14ac:dyDescent="0.25">
      <c r="B972">
        <v>27</v>
      </c>
      <c r="C972">
        <v>1291</v>
      </c>
      <c r="D972">
        <v>11</v>
      </c>
      <c r="E972">
        <v>98</v>
      </c>
      <c r="F972">
        <v>2534</v>
      </c>
      <c r="G972">
        <v>6527</v>
      </c>
      <c r="H972">
        <v>8</v>
      </c>
      <c r="I972">
        <v>14</v>
      </c>
      <c r="J972">
        <v>4</v>
      </c>
      <c r="M972" t="str">
        <f t="shared" si="135"/>
        <v>18-29</v>
      </c>
      <c r="N972" t="str">
        <f t="shared" si="136"/>
        <v>1300+</v>
      </c>
      <c r="O972" t="str">
        <f t="shared" si="137"/>
        <v>9-16</v>
      </c>
      <c r="P972" t="str">
        <f t="shared" si="138"/>
        <v>87+</v>
      </c>
      <c r="Q972" t="str">
        <f t="shared" si="139"/>
        <v>&lt;2k</v>
      </c>
      <c r="R972" t="str">
        <f t="shared" si="140"/>
        <v>&lt;6k</v>
      </c>
      <c r="S972" t="str">
        <f t="shared" si="141"/>
        <v>5+</v>
      </c>
      <c r="T972" t="str">
        <f t="shared" si="142"/>
        <v>13-15</v>
      </c>
      <c r="U972" t="str">
        <f t="shared" si="143"/>
        <v>4</v>
      </c>
    </row>
    <row r="973" spans="2:21" x14ac:dyDescent="0.25">
      <c r="B973">
        <v>51</v>
      </c>
      <c r="C973">
        <v>1405</v>
      </c>
      <c r="D973">
        <v>11</v>
      </c>
      <c r="E973">
        <v>82</v>
      </c>
      <c r="F973">
        <v>13142</v>
      </c>
      <c r="G973">
        <v>24439</v>
      </c>
      <c r="H973">
        <v>3</v>
      </c>
      <c r="I973">
        <v>16</v>
      </c>
      <c r="J973">
        <v>1</v>
      </c>
      <c r="M973" t="str">
        <f t="shared" si="135"/>
        <v>45+</v>
      </c>
      <c r="N973" t="str">
        <f t="shared" si="136"/>
        <v>1300+</v>
      </c>
      <c r="O973" t="str">
        <f t="shared" si="137"/>
        <v>9-16</v>
      </c>
      <c r="P973" t="str">
        <f t="shared" si="138"/>
        <v>74-87</v>
      </c>
      <c r="Q973" t="str">
        <f t="shared" si="139"/>
        <v>9k+</v>
      </c>
      <c r="R973" t="str">
        <f t="shared" si="140"/>
        <v>21k</v>
      </c>
      <c r="S973" t="str">
        <f t="shared" si="141"/>
        <v>&lt;3</v>
      </c>
      <c r="T973" t="str">
        <f t="shared" si="142"/>
        <v>15-19</v>
      </c>
      <c r="U973" t="str">
        <f t="shared" si="143"/>
        <v>&lt;2</v>
      </c>
    </row>
    <row r="974" spans="2:21" x14ac:dyDescent="0.25">
      <c r="B974">
        <v>18</v>
      </c>
      <c r="C974">
        <v>1124</v>
      </c>
      <c r="D974">
        <v>1</v>
      </c>
      <c r="E974">
        <v>97</v>
      </c>
      <c r="F974">
        <v>1611</v>
      </c>
      <c r="G974">
        <v>19305</v>
      </c>
      <c r="H974">
        <v>1</v>
      </c>
      <c r="I974">
        <v>15</v>
      </c>
      <c r="J974">
        <v>5</v>
      </c>
      <c r="M974" t="str">
        <f t="shared" si="135"/>
        <v>18-29</v>
      </c>
      <c r="N974" t="str">
        <f t="shared" si="136"/>
        <v>1000-1300</v>
      </c>
      <c r="O974" t="str">
        <f t="shared" si="137"/>
        <v>&lt;2</v>
      </c>
      <c r="P974" t="str">
        <f t="shared" si="138"/>
        <v>87+</v>
      </c>
      <c r="Q974" t="str">
        <f t="shared" si="139"/>
        <v>&lt;2k</v>
      </c>
      <c r="R974" t="str">
        <f t="shared" si="140"/>
        <v>16k-21k</v>
      </c>
      <c r="S974" t="str">
        <f t="shared" si="141"/>
        <v>0</v>
      </c>
      <c r="T974" t="str">
        <f t="shared" si="142"/>
        <v>13-15</v>
      </c>
      <c r="U974" t="str">
        <f t="shared" si="143"/>
        <v>4+</v>
      </c>
    </row>
    <row r="975" spans="2:21" x14ac:dyDescent="0.25">
      <c r="B975">
        <v>35</v>
      </c>
      <c r="C975">
        <v>817</v>
      </c>
      <c r="D975">
        <v>1</v>
      </c>
      <c r="E975">
        <v>60</v>
      </c>
      <c r="F975">
        <v>5363</v>
      </c>
      <c r="G975">
        <v>10846</v>
      </c>
      <c r="H975">
        <v>0</v>
      </c>
      <c r="I975">
        <v>12</v>
      </c>
      <c r="J975">
        <v>0</v>
      </c>
      <c r="M975" t="str">
        <f t="shared" si="135"/>
        <v>34-38</v>
      </c>
      <c r="N975" t="str">
        <f t="shared" si="136"/>
        <v>700-1000</v>
      </c>
      <c r="O975" t="str">
        <f t="shared" si="137"/>
        <v>&lt;2</v>
      </c>
      <c r="P975" t="str">
        <f t="shared" si="138"/>
        <v>59-74</v>
      </c>
      <c r="Q975" t="str">
        <f t="shared" si="139"/>
        <v>4k-5k</v>
      </c>
      <c r="R975" t="str">
        <f t="shared" si="140"/>
        <v>6k-11k</v>
      </c>
      <c r="S975" t="str">
        <f t="shared" si="141"/>
        <v>0</v>
      </c>
      <c r="T975" t="str">
        <f t="shared" si="142"/>
        <v>&lt;12</v>
      </c>
      <c r="U975" t="str">
        <f t="shared" si="143"/>
        <v>&lt;2</v>
      </c>
    </row>
    <row r="976" spans="2:21" x14ac:dyDescent="0.25">
      <c r="B976">
        <v>27</v>
      </c>
      <c r="C976">
        <v>793</v>
      </c>
      <c r="D976">
        <v>2</v>
      </c>
      <c r="E976">
        <v>43</v>
      </c>
      <c r="F976">
        <v>5071</v>
      </c>
      <c r="G976">
        <v>20392</v>
      </c>
      <c r="H976">
        <v>3</v>
      </c>
      <c r="I976">
        <v>20</v>
      </c>
      <c r="J976">
        <v>3</v>
      </c>
      <c r="M976" t="str">
        <f t="shared" si="135"/>
        <v>18-29</v>
      </c>
      <c r="N976" t="str">
        <f t="shared" si="136"/>
        <v>700-1000</v>
      </c>
      <c r="O976" t="str">
        <f t="shared" si="137"/>
        <v>&lt;2</v>
      </c>
      <c r="P976" t="str">
        <f t="shared" si="138"/>
        <v>&lt;45</v>
      </c>
      <c r="Q976" t="str">
        <f t="shared" si="139"/>
        <v>4k-5k</v>
      </c>
      <c r="R976" t="str">
        <f t="shared" si="140"/>
        <v>16k-21k</v>
      </c>
      <c r="S976" t="str">
        <f t="shared" si="141"/>
        <v>&lt;3</v>
      </c>
      <c r="T976" t="str">
        <f t="shared" si="142"/>
        <v>19+</v>
      </c>
      <c r="U976" t="str">
        <f t="shared" si="143"/>
        <v>3</v>
      </c>
    </row>
    <row r="977" spans="2:21" x14ac:dyDescent="0.25">
      <c r="B977">
        <v>55</v>
      </c>
      <c r="C977">
        <v>267</v>
      </c>
      <c r="D977">
        <v>13</v>
      </c>
      <c r="E977">
        <v>85</v>
      </c>
      <c r="F977">
        <v>13695</v>
      </c>
      <c r="G977">
        <v>9277</v>
      </c>
      <c r="H977">
        <v>6</v>
      </c>
      <c r="I977">
        <v>17</v>
      </c>
      <c r="J977">
        <v>2</v>
      </c>
      <c r="M977" t="str">
        <f t="shared" si="135"/>
        <v>45+</v>
      </c>
      <c r="N977" t="str">
        <f t="shared" si="136"/>
        <v>UPTO 400</v>
      </c>
      <c r="O977" t="str">
        <f t="shared" si="137"/>
        <v>9-16</v>
      </c>
      <c r="P977" t="str">
        <f t="shared" si="138"/>
        <v>74-87</v>
      </c>
      <c r="Q977" t="str">
        <f t="shared" si="139"/>
        <v>9k+</v>
      </c>
      <c r="R977" t="str">
        <f t="shared" si="140"/>
        <v>6k-11k</v>
      </c>
      <c r="S977" t="str">
        <f t="shared" si="141"/>
        <v>5+</v>
      </c>
      <c r="T977" t="str">
        <f t="shared" si="142"/>
        <v>15-19</v>
      </c>
      <c r="U977" t="str">
        <f t="shared" si="143"/>
        <v>&lt;2</v>
      </c>
    </row>
    <row r="978" spans="2:21" x14ac:dyDescent="0.25">
      <c r="B978">
        <v>56</v>
      </c>
      <c r="C978">
        <v>1369</v>
      </c>
      <c r="D978">
        <v>23</v>
      </c>
      <c r="E978">
        <v>68</v>
      </c>
      <c r="F978">
        <v>13402</v>
      </c>
      <c r="G978">
        <v>18235</v>
      </c>
      <c r="H978">
        <v>4</v>
      </c>
      <c r="I978">
        <v>12</v>
      </c>
      <c r="J978">
        <v>0</v>
      </c>
      <c r="M978" t="str">
        <f t="shared" si="135"/>
        <v>45+</v>
      </c>
      <c r="N978" t="str">
        <f t="shared" si="136"/>
        <v>1300+</v>
      </c>
      <c r="O978" t="str">
        <f t="shared" si="137"/>
        <v>16+</v>
      </c>
      <c r="P978" t="str">
        <f t="shared" si="138"/>
        <v>59-74</v>
      </c>
      <c r="Q978" t="str">
        <f t="shared" si="139"/>
        <v>9k+</v>
      </c>
      <c r="R978" t="str">
        <f t="shared" si="140"/>
        <v>16k-21k</v>
      </c>
      <c r="S978" t="str">
        <f t="shared" si="141"/>
        <v>&lt;5</v>
      </c>
      <c r="T978" t="str">
        <f t="shared" si="142"/>
        <v>&lt;12</v>
      </c>
      <c r="U978" t="str">
        <f t="shared" si="143"/>
        <v>&lt;2</v>
      </c>
    </row>
    <row r="979" spans="2:21" x14ac:dyDescent="0.25">
      <c r="B979">
        <v>34</v>
      </c>
      <c r="C979">
        <v>999</v>
      </c>
      <c r="D979">
        <v>26</v>
      </c>
      <c r="E979">
        <v>92</v>
      </c>
      <c r="F979">
        <v>2029</v>
      </c>
      <c r="G979">
        <v>15891</v>
      </c>
      <c r="H979">
        <v>1</v>
      </c>
      <c r="I979">
        <v>20</v>
      </c>
      <c r="J979">
        <v>2</v>
      </c>
      <c r="M979" t="str">
        <f t="shared" si="135"/>
        <v>29-34</v>
      </c>
      <c r="N979" t="str">
        <f t="shared" si="136"/>
        <v>1000-1300</v>
      </c>
      <c r="O979" t="str">
        <f t="shared" si="137"/>
        <v>16+</v>
      </c>
      <c r="P979" t="str">
        <f t="shared" si="138"/>
        <v>87+</v>
      </c>
      <c r="Q979" t="str">
        <f t="shared" si="139"/>
        <v>&lt;2k</v>
      </c>
      <c r="R979" t="str">
        <f t="shared" si="140"/>
        <v>11k-16k</v>
      </c>
      <c r="S979" t="str">
        <f t="shared" si="141"/>
        <v>0</v>
      </c>
      <c r="T979" t="str">
        <f t="shared" si="142"/>
        <v>19+</v>
      </c>
      <c r="U979" t="str">
        <f t="shared" si="143"/>
        <v>&lt;2</v>
      </c>
    </row>
    <row r="980" spans="2:21" x14ac:dyDescent="0.25">
      <c r="B980">
        <v>40</v>
      </c>
      <c r="C980">
        <v>1202</v>
      </c>
      <c r="D980">
        <v>2</v>
      </c>
      <c r="E980">
        <v>89</v>
      </c>
      <c r="F980">
        <v>6377</v>
      </c>
      <c r="G980">
        <v>13888</v>
      </c>
      <c r="H980">
        <v>5</v>
      </c>
      <c r="I980">
        <v>20</v>
      </c>
      <c r="J980">
        <v>0</v>
      </c>
      <c r="M980" t="str">
        <f t="shared" si="135"/>
        <v>38-45</v>
      </c>
      <c r="N980" t="str">
        <f t="shared" si="136"/>
        <v>1000-1300</v>
      </c>
      <c r="O980" t="str">
        <f t="shared" si="137"/>
        <v>&lt;2</v>
      </c>
      <c r="P980" t="str">
        <f t="shared" si="138"/>
        <v>87+</v>
      </c>
      <c r="Q980" t="str">
        <f t="shared" si="139"/>
        <v>5k-9k</v>
      </c>
      <c r="R980" t="str">
        <f t="shared" si="140"/>
        <v>11k-16k</v>
      </c>
      <c r="S980" t="str">
        <f t="shared" si="141"/>
        <v>&lt;5</v>
      </c>
      <c r="T980" t="str">
        <f t="shared" si="142"/>
        <v>19+</v>
      </c>
      <c r="U980" t="str">
        <f t="shared" si="143"/>
        <v>&lt;2</v>
      </c>
    </row>
    <row r="981" spans="2:21" x14ac:dyDescent="0.25">
      <c r="B981">
        <v>34</v>
      </c>
      <c r="C981">
        <v>285</v>
      </c>
      <c r="D981">
        <v>29</v>
      </c>
      <c r="E981">
        <v>86</v>
      </c>
      <c r="F981">
        <v>5429</v>
      </c>
      <c r="G981">
        <v>17491</v>
      </c>
      <c r="H981">
        <v>4</v>
      </c>
      <c r="I981">
        <v>13</v>
      </c>
      <c r="J981">
        <v>1</v>
      </c>
      <c r="M981" t="str">
        <f t="shared" si="135"/>
        <v>29-34</v>
      </c>
      <c r="N981" t="str">
        <f t="shared" si="136"/>
        <v>UPTO 400</v>
      </c>
      <c r="O981" t="str">
        <f t="shared" si="137"/>
        <v>16+</v>
      </c>
      <c r="P981" t="str">
        <f t="shared" si="138"/>
        <v>74-87</v>
      </c>
      <c r="Q981" t="str">
        <f t="shared" si="139"/>
        <v>4k-5k</v>
      </c>
      <c r="R981" t="str">
        <f t="shared" si="140"/>
        <v>16k-21k</v>
      </c>
      <c r="S981" t="str">
        <f t="shared" si="141"/>
        <v>&lt;5</v>
      </c>
      <c r="T981" t="str">
        <f t="shared" si="142"/>
        <v>13</v>
      </c>
      <c r="U981" t="str">
        <f t="shared" si="143"/>
        <v>&lt;2</v>
      </c>
    </row>
    <row r="982" spans="2:21" x14ac:dyDescent="0.25">
      <c r="B982">
        <v>31</v>
      </c>
      <c r="C982">
        <v>703</v>
      </c>
      <c r="D982">
        <v>2</v>
      </c>
      <c r="E982">
        <v>90</v>
      </c>
      <c r="F982">
        <v>2785</v>
      </c>
      <c r="G982">
        <v>11882</v>
      </c>
      <c r="H982">
        <v>7</v>
      </c>
      <c r="I982">
        <v>14</v>
      </c>
      <c r="J982">
        <v>3</v>
      </c>
      <c r="M982" t="str">
        <f t="shared" si="135"/>
        <v>29-34</v>
      </c>
      <c r="N982" t="str">
        <f t="shared" si="136"/>
        <v>700-1000</v>
      </c>
      <c r="O982" t="str">
        <f t="shared" si="137"/>
        <v>&lt;2</v>
      </c>
      <c r="P982" t="str">
        <f t="shared" si="138"/>
        <v>87+</v>
      </c>
      <c r="Q982" t="str">
        <f t="shared" si="139"/>
        <v>2k-4k</v>
      </c>
      <c r="R982" t="str">
        <f t="shared" si="140"/>
        <v>11k-16k</v>
      </c>
      <c r="S982" t="str">
        <f t="shared" si="141"/>
        <v>5+</v>
      </c>
      <c r="T982" t="str">
        <f t="shared" si="142"/>
        <v>13-15</v>
      </c>
      <c r="U982" t="str">
        <f t="shared" si="143"/>
        <v>3</v>
      </c>
    </row>
    <row r="983" spans="2:21" x14ac:dyDescent="0.25">
      <c r="B983">
        <v>35</v>
      </c>
      <c r="C983">
        <v>662</v>
      </c>
      <c r="D983">
        <v>18</v>
      </c>
      <c r="E983">
        <v>67</v>
      </c>
      <c r="F983">
        <v>4614</v>
      </c>
      <c r="G983">
        <v>23288</v>
      </c>
      <c r="H983">
        <v>0</v>
      </c>
      <c r="I983">
        <v>18</v>
      </c>
      <c r="J983">
        <v>0</v>
      </c>
      <c r="M983" t="str">
        <f t="shared" si="135"/>
        <v>34-38</v>
      </c>
      <c r="N983" t="str">
        <f t="shared" si="136"/>
        <v>700-1000</v>
      </c>
      <c r="O983" t="str">
        <f t="shared" si="137"/>
        <v>16+</v>
      </c>
      <c r="P983" t="str">
        <f t="shared" si="138"/>
        <v>59-74</v>
      </c>
      <c r="Q983" t="str">
        <f t="shared" si="139"/>
        <v>4k-5k</v>
      </c>
      <c r="R983" t="str">
        <f t="shared" si="140"/>
        <v>21k</v>
      </c>
      <c r="S983" t="str">
        <f t="shared" si="141"/>
        <v>0</v>
      </c>
      <c r="T983" t="str">
        <f t="shared" si="142"/>
        <v>15-19</v>
      </c>
      <c r="U983" t="str">
        <f t="shared" si="143"/>
        <v>&lt;2</v>
      </c>
    </row>
    <row r="984" spans="2:21" x14ac:dyDescent="0.25">
      <c r="B984">
        <v>38</v>
      </c>
      <c r="C984">
        <v>693</v>
      </c>
      <c r="D984">
        <v>7</v>
      </c>
      <c r="E984">
        <v>57</v>
      </c>
      <c r="F984">
        <v>2610</v>
      </c>
      <c r="G984">
        <v>15748</v>
      </c>
      <c r="H984">
        <v>1</v>
      </c>
      <c r="I984">
        <v>11</v>
      </c>
      <c r="J984">
        <v>2</v>
      </c>
      <c r="M984" t="str">
        <f t="shared" si="135"/>
        <v>34-38</v>
      </c>
      <c r="N984" t="str">
        <f t="shared" si="136"/>
        <v>700-1000</v>
      </c>
      <c r="O984" t="str">
        <f t="shared" si="137"/>
        <v>5-9</v>
      </c>
      <c r="P984" t="str">
        <f t="shared" si="138"/>
        <v>45-59</v>
      </c>
      <c r="Q984" t="str">
        <f t="shared" si="139"/>
        <v>&lt;2k</v>
      </c>
      <c r="R984" t="str">
        <f t="shared" si="140"/>
        <v>11k-16k</v>
      </c>
      <c r="S984" t="str">
        <f t="shared" si="141"/>
        <v>0</v>
      </c>
      <c r="T984" t="str">
        <f t="shared" si="142"/>
        <v>&lt;12</v>
      </c>
      <c r="U984" t="str">
        <f t="shared" si="143"/>
        <v>&lt;2</v>
      </c>
    </row>
    <row r="985" spans="2:21" x14ac:dyDescent="0.25">
      <c r="B985">
        <v>34</v>
      </c>
      <c r="C985">
        <v>404</v>
      </c>
      <c r="D985">
        <v>2</v>
      </c>
      <c r="E985">
        <v>98</v>
      </c>
      <c r="F985">
        <v>6687</v>
      </c>
      <c r="G985">
        <v>6163</v>
      </c>
      <c r="H985">
        <v>1</v>
      </c>
      <c r="I985">
        <v>11</v>
      </c>
      <c r="J985">
        <v>2</v>
      </c>
      <c r="M985" t="str">
        <f t="shared" si="135"/>
        <v>29-34</v>
      </c>
      <c r="N985" t="str">
        <f t="shared" si="136"/>
        <v>400-700</v>
      </c>
      <c r="O985" t="str">
        <f t="shared" si="137"/>
        <v>&lt;2</v>
      </c>
      <c r="P985" t="str">
        <f t="shared" si="138"/>
        <v>87+</v>
      </c>
      <c r="Q985" t="str">
        <f t="shared" si="139"/>
        <v>5k-9k</v>
      </c>
      <c r="R985" t="str">
        <f t="shared" si="140"/>
        <v>&lt;6k</v>
      </c>
      <c r="S985" t="str">
        <f t="shared" si="141"/>
        <v>0</v>
      </c>
      <c r="T985" t="str">
        <f t="shared" si="142"/>
        <v>&lt;12</v>
      </c>
      <c r="U985" t="str">
        <f t="shared" si="143"/>
        <v>&lt;2</v>
      </c>
    </row>
    <row r="986" spans="2:21" x14ac:dyDescent="0.25">
      <c r="B986">
        <v>28</v>
      </c>
      <c r="C986">
        <v>736</v>
      </c>
      <c r="D986">
        <v>26</v>
      </c>
      <c r="E986">
        <v>48</v>
      </c>
      <c r="F986">
        <v>4724</v>
      </c>
      <c r="G986">
        <v>24232</v>
      </c>
      <c r="H986">
        <v>1</v>
      </c>
      <c r="I986">
        <v>11</v>
      </c>
      <c r="J986">
        <v>0</v>
      </c>
      <c r="M986" t="str">
        <f t="shared" si="135"/>
        <v>18-29</v>
      </c>
      <c r="N986" t="str">
        <f t="shared" si="136"/>
        <v>700-1000</v>
      </c>
      <c r="O986" t="str">
        <f t="shared" si="137"/>
        <v>16+</v>
      </c>
      <c r="P986" t="str">
        <f t="shared" si="138"/>
        <v>45-59</v>
      </c>
      <c r="Q986" t="str">
        <f t="shared" si="139"/>
        <v>4k-5k</v>
      </c>
      <c r="R986" t="str">
        <f t="shared" si="140"/>
        <v>21k</v>
      </c>
      <c r="S986" t="str">
        <f t="shared" si="141"/>
        <v>0</v>
      </c>
      <c r="T986" t="str">
        <f t="shared" si="142"/>
        <v>&lt;12</v>
      </c>
      <c r="U986" t="str">
        <f t="shared" si="143"/>
        <v>&lt;2</v>
      </c>
    </row>
    <row r="987" spans="2:21" x14ac:dyDescent="0.25">
      <c r="B987">
        <v>31</v>
      </c>
      <c r="C987">
        <v>330</v>
      </c>
      <c r="D987">
        <v>22</v>
      </c>
      <c r="E987">
        <v>98</v>
      </c>
      <c r="F987">
        <v>6179</v>
      </c>
      <c r="G987">
        <v>21057</v>
      </c>
      <c r="H987">
        <v>1</v>
      </c>
      <c r="I987">
        <v>15</v>
      </c>
      <c r="J987">
        <v>3</v>
      </c>
      <c r="M987" t="str">
        <f t="shared" si="135"/>
        <v>29-34</v>
      </c>
      <c r="N987" t="str">
        <f t="shared" si="136"/>
        <v>UPTO 400</v>
      </c>
      <c r="O987" t="str">
        <f t="shared" si="137"/>
        <v>16+</v>
      </c>
      <c r="P987" t="str">
        <f t="shared" si="138"/>
        <v>87+</v>
      </c>
      <c r="Q987" t="str">
        <f t="shared" si="139"/>
        <v>5k-9k</v>
      </c>
      <c r="R987" t="str">
        <f t="shared" si="140"/>
        <v>16k-21k</v>
      </c>
      <c r="S987" t="str">
        <f t="shared" si="141"/>
        <v>0</v>
      </c>
      <c r="T987" t="str">
        <f t="shared" si="142"/>
        <v>13-15</v>
      </c>
      <c r="U987" t="str">
        <f t="shared" si="143"/>
        <v>3</v>
      </c>
    </row>
    <row r="988" spans="2:21" x14ac:dyDescent="0.25">
      <c r="B988">
        <v>39</v>
      </c>
      <c r="C988">
        <v>1498</v>
      </c>
      <c r="D988">
        <v>21</v>
      </c>
      <c r="E988">
        <v>44</v>
      </c>
      <c r="F988">
        <v>6120</v>
      </c>
      <c r="G988">
        <v>3567</v>
      </c>
      <c r="H988">
        <v>3</v>
      </c>
      <c r="I988">
        <v>12</v>
      </c>
      <c r="J988">
        <v>2</v>
      </c>
      <c r="M988" t="str">
        <f t="shared" si="135"/>
        <v>38-45</v>
      </c>
      <c r="N988" t="str">
        <f t="shared" si="136"/>
        <v>1300+</v>
      </c>
      <c r="O988" t="str">
        <f t="shared" si="137"/>
        <v>16+</v>
      </c>
      <c r="P988" t="str">
        <f t="shared" si="138"/>
        <v>&lt;45</v>
      </c>
      <c r="Q988" t="str">
        <f t="shared" si="139"/>
        <v>5k-9k</v>
      </c>
      <c r="R988" t="str">
        <f t="shared" si="140"/>
        <v>&lt;6k</v>
      </c>
      <c r="S988" t="str">
        <f t="shared" si="141"/>
        <v>&lt;3</v>
      </c>
      <c r="T988" t="str">
        <f t="shared" si="142"/>
        <v>&lt;12</v>
      </c>
      <c r="U988" t="str">
        <f t="shared" si="143"/>
        <v>&lt;2</v>
      </c>
    </row>
    <row r="989" spans="2:21" x14ac:dyDescent="0.25">
      <c r="B989">
        <v>51</v>
      </c>
      <c r="C989">
        <v>541</v>
      </c>
      <c r="D989">
        <v>2</v>
      </c>
      <c r="E989">
        <v>52</v>
      </c>
      <c r="F989">
        <v>10596</v>
      </c>
      <c r="G989">
        <v>15395</v>
      </c>
      <c r="H989">
        <v>2</v>
      </c>
      <c r="I989">
        <v>11</v>
      </c>
      <c r="J989">
        <v>5</v>
      </c>
      <c r="M989" t="str">
        <f t="shared" si="135"/>
        <v>45+</v>
      </c>
      <c r="N989" t="str">
        <f t="shared" si="136"/>
        <v>400-700</v>
      </c>
      <c r="O989" t="str">
        <f t="shared" si="137"/>
        <v>&lt;2</v>
      </c>
      <c r="P989" t="str">
        <f t="shared" si="138"/>
        <v>45-59</v>
      </c>
      <c r="Q989" t="str">
        <f t="shared" si="139"/>
        <v>9k+</v>
      </c>
      <c r="R989" t="str">
        <f t="shared" si="140"/>
        <v>11k-16k</v>
      </c>
      <c r="S989" t="str">
        <f t="shared" si="141"/>
        <v>&lt;3</v>
      </c>
      <c r="T989" t="str">
        <f t="shared" si="142"/>
        <v>&lt;12</v>
      </c>
      <c r="U989" t="str">
        <f t="shared" si="143"/>
        <v>4+</v>
      </c>
    </row>
    <row r="990" spans="2:21" x14ac:dyDescent="0.25">
      <c r="B990">
        <v>41</v>
      </c>
      <c r="C990">
        <v>1200</v>
      </c>
      <c r="D990">
        <v>22</v>
      </c>
      <c r="E990">
        <v>75</v>
      </c>
      <c r="F990">
        <v>5467</v>
      </c>
      <c r="G990">
        <v>13953</v>
      </c>
      <c r="H990">
        <v>3</v>
      </c>
      <c r="I990">
        <v>14</v>
      </c>
      <c r="J990">
        <v>4</v>
      </c>
      <c r="M990" t="str">
        <f t="shared" si="135"/>
        <v>38-45</v>
      </c>
      <c r="N990" t="str">
        <f t="shared" si="136"/>
        <v>1000-1300</v>
      </c>
      <c r="O990" t="str">
        <f t="shared" si="137"/>
        <v>16+</v>
      </c>
      <c r="P990" t="str">
        <f t="shared" si="138"/>
        <v>74-87</v>
      </c>
      <c r="Q990" t="str">
        <f t="shared" si="139"/>
        <v>4k-5k</v>
      </c>
      <c r="R990" t="str">
        <f t="shared" si="140"/>
        <v>11k-16k</v>
      </c>
      <c r="S990" t="str">
        <f t="shared" si="141"/>
        <v>&lt;3</v>
      </c>
      <c r="T990" t="str">
        <f t="shared" si="142"/>
        <v>13-15</v>
      </c>
      <c r="U990" t="str">
        <f t="shared" si="143"/>
        <v>4</v>
      </c>
    </row>
    <row r="991" spans="2:21" x14ac:dyDescent="0.25">
      <c r="B991">
        <v>37</v>
      </c>
      <c r="C991">
        <v>1439</v>
      </c>
      <c r="D991">
        <v>4</v>
      </c>
      <c r="E991">
        <v>54</v>
      </c>
      <c r="F991">
        <v>2996</v>
      </c>
      <c r="G991">
        <v>5182</v>
      </c>
      <c r="H991">
        <v>7</v>
      </c>
      <c r="I991">
        <v>15</v>
      </c>
      <c r="J991">
        <v>2</v>
      </c>
      <c r="M991" t="str">
        <f t="shared" si="135"/>
        <v>34-38</v>
      </c>
      <c r="N991" t="str">
        <f t="shared" si="136"/>
        <v>1300+</v>
      </c>
      <c r="O991" t="str">
        <f t="shared" si="137"/>
        <v>2-5</v>
      </c>
      <c r="P991" t="str">
        <f t="shared" si="138"/>
        <v>45-59</v>
      </c>
      <c r="Q991" t="str">
        <f t="shared" si="139"/>
        <v>2k-4k</v>
      </c>
      <c r="R991" t="str">
        <f t="shared" si="140"/>
        <v>&lt;6k</v>
      </c>
      <c r="S991" t="str">
        <f t="shared" si="141"/>
        <v>5+</v>
      </c>
      <c r="T991" t="str">
        <f t="shared" si="142"/>
        <v>13-15</v>
      </c>
      <c r="U991" t="str">
        <f t="shared" si="143"/>
        <v>&lt;2</v>
      </c>
    </row>
    <row r="992" spans="2:21" x14ac:dyDescent="0.25">
      <c r="B992">
        <v>33</v>
      </c>
      <c r="C992">
        <v>1111</v>
      </c>
      <c r="D992">
        <v>5</v>
      </c>
      <c r="E992">
        <v>61</v>
      </c>
      <c r="F992">
        <v>9998</v>
      </c>
      <c r="G992">
        <v>19293</v>
      </c>
      <c r="H992">
        <v>6</v>
      </c>
      <c r="I992">
        <v>13</v>
      </c>
      <c r="J992">
        <v>2</v>
      </c>
      <c r="M992" t="str">
        <f t="shared" si="135"/>
        <v>29-34</v>
      </c>
      <c r="N992" t="str">
        <f t="shared" si="136"/>
        <v>1000-1300</v>
      </c>
      <c r="O992" t="str">
        <f t="shared" si="137"/>
        <v>2-5</v>
      </c>
      <c r="P992" t="str">
        <f t="shared" si="138"/>
        <v>59-74</v>
      </c>
      <c r="Q992" t="str">
        <f t="shared" si="139"/>
        <v>9k+</v>
      </c>
      <c r="R992" t="str">
        <f t="shared" si="140"/>
        <v>16k-21k</v>
      </c>
      <c r="S992" t="str">
        <f t="shared" si="141"/>
        <v>5+</v>
      </c>
      <c r="T992" t="str">
        <f t="shared" si="142"/>
        <v>13</v>
      </c>
      <c r="U992" t="str">
        <f t="shared" si="143"/>
        <v>&lt;2</v>
      </c>
    </row>
    <row r="993" spans="2:21" x14ac:dyDescent="0.25">
      <c r="B993">
        <v>32</v>
      </c>
      <c r="C993">
        <v>499</v>
      </c>
      <c r="D993">
        <v>2</v>
      </c>
      <c r="E993">
        <v>36</v>
      </c>
      <c r="F993">
        <v>4078</v>
      </c>
      <c r="G993">
        <v>20497</v>
      </c>
      <c r="H993">
        <v>0</v>
      </c>
      <c r="I993">
        <v>13</v>
      </c>
      <c r="J993">
        <v>3</v>
      </c>
      <c r="M993" t="str">
        <f t="shared" si="135"/>
        <v>29-34</v>
      </c>
      <c r="N993" t="str">
        <f t="shared" si="136"/>
        <v>400-700</v>
      </c>
      <c r="O993" t="str">
        <f t="shared" si="137"/>
        <v>&lt;2</v>
      </c>
      <c r="P993" t="str">
        <f t="shared" si="138"/>
        <v>&lt;45</v>
      </c>
      <c r="Q993" t="str">
        <f t="shared" si="139"/>
        <v>2k-4k</v>
      </c>
      <c r="R993" t="str">
        <f t="shared" si="140"/>
        <v>16k-21k</v>
      </c>
      <c r="S993" t="str">
        <f t="shared" si="141"/>
        <v>0</v>
      </c>
      <c r="T993" t="str">
        <f t="shared" si="142"/>
        <v>13</v>
      </c>
      <c r="U993" t="str">
        <f t="shared" si="143"/>
        <v>3</v>
      </c>
    </row>
    <row r="994" spans="2:21" x14ac:dyDescent="0.25">
      <c r="B994">
        <v>39</v>
      </c>
      <c r="C994">
        <v>1485</v>
      </c>
      <c r="D994">
        <v>25</v>
      </c>
      <c r="E994">
        <v>71</v>
      </c>
      <c r="F994">
        <v>10920</v>
      </c>
      <c r="G994">
        <v>3449</v>
      </c>
      <c r="H994">
        <v>3</v>
      </c>
      <c r="I994">
        <v>21</v>
      </c>
      <c r="J994">
        <v>2</v>
      </c>
      <c r="M994" t="str">
        <f t="shared" si="135"/>
        <v>38-45</v>
      </c>
      <c r="N994" t="str">
        <f t="shared" si="136"/>
        <v>1300+</v>
      </c>
      <c r="O994" t="str">
        <f t="shared" si="137"/>
        <v>16+</v>
      </c>
      <c r="P994" t="str">
        <f t="shared" si="138"/>
        <v>59-74</v>
      </c>
      <c r="Q994" t="str">
        <f t="shared" si="139"/>
        <v>9k+</v>
      </c>
      <c r="R994" t="str">
        <f t="shared" si="140"/>
        <v>&lt;6k</v>
      </c>
      <c r="S994" t="str">
        <f t="shared" si="141"/>
        <v>&lt;3</v>
      </c>
      <c r="T994" t="str">
        <f t="shared" si="142"/>
        <v>19+</v>
      </c>
      <c r="U994" t="str">
        <f t="shared" si="143"/>
        <v>&lt;2</v>
      </c>
    </row>
    <row r="995" spans="2:21" x14ac:dyDescent="0.25">
      <c r="B995">
        <v>25</v>
      </c>
      <c r="C995">
        <v>1372</v>
      </c>
      <c r="D995">
        <v>18</v>
      </c>
      <c r="E995">
        <v>93</v>
      </c>
      <c r="F995">
        <v>6232</v>
      </c>
      <c r="G995">
        <v>12477</v>
      </c>
      <c r="H995">
        <v>2</v>
      </c>
      <c r="I995">
        <v>11</v>
      </c>
      <c r="J995">
        <v>3</v>
      </c>
      <c r="M995" t="str">
        <f t="shared" si="135"/>
        <v>18-29</v>
      </c>
      <c r="N995" t="str">
        <f t="shared" si="136"/>
        <v>1300+</v>
      </c>
      <c r="O995" t="str">
        <f t="shared" si="137"/>
        <v>16+</v>
      </c>
      <c r="P995" t="str">
        <f t="shared" si="138"/>
        <v>87+</v>
      </c>
      <c r="Q995" t="str">
        <f t="shared" si="139"/>
        <v>5k-9k</v>
      </c>
      <c r="R995" t="str">
        <f t="shared" si="140"/>
        <v>11k-16k</v>
      </c>
      <c r="S995" t="str">
        <f t="shared" si="141"/>
        <v>&lt;3</v>
      </c>
      <c r="T995" t="str">
        <f t="shared" si="142"/>
        <v>&lt;12</v>
      </c>
      <c r="U995" t="str">
        <f t="shared" si="143"/>
        <v>3</v>
      </c>
    </row>
    <row r="996" spans="2:21" x14ac:dyDescent="0.25">
      <c r="B996">
        <v>52</v>
      </c>
      <c r="C996">
        <v>322</v>
      </c>
      <c r="D996">
        <v>28</v>
      </c>
      <c r="E996">
        <v>59</v>
      </c>
      <c r="F996">
        <v>13247</v>
      </c>
      <c r="G996">
        <v>9731</v>
      </c>
      <c r="H996">
        <v>2</v>
      </c>
      <c r="I996">
        <v>11</v>
      </c>
      <c r="J996">
        <v>3</v>
      </c>
      <c r="M996" t="str">
        <f t="shared" si="135"/>
        <v>45+</v>
      </c>
      <c r="N996" t="str">
        <f t="shared" si="136"/>
        <v>UPTO 400</v>
      </c>
      <c r="O996" t="str">
        <f t="shared" si="137"/>
        <v>16+</v>
      </c>
      <c r="P996" t="str">
        <f t="shared" si="138"/>
        <v>45-59</v>
      </c>
      <c r="Q996" t="str">
        <f t="shared" si="139"/>
        <v>9k+</v>
      </c>
      <c r="R996" t="str">
        <f t="shared" si="140"/>
        <v>6k-11k</v>
      </c>
      <c r="S996" t="str">
        <f t="shared" si="141"/>
        <v>&lt;3</v>
      </c>
      <c r="T996" t="str">
        <f t="shared" si="142"/>
        <v>&lt;12</v>
      </c>
      <c r="U996" t="str">
        <f t="shared" si="143"/>
        <v>3</v>
      </c>
    </row>
    <row r="997" spans="2:21" x14ac:dyDescent="0.25">
      <c r="B997">
        <v>43</v>
      </c>
      <c r="C997">
        <v>930</v>
      </c>
      <c r="D997">
        <v>6</v>
      </c>
      <c r="E997">
        <v>73</v>
      </c>
      <c r="F997">
        <v>4081</v>
      </c>
      <c r="G997">
        <v>20003</v>
      </c>
      <c r="H997">
        <v>1</v>
      </c>
      <c r="I997">
        <v>14</v>
      </c>
      <c r="J997">
        <v>3</v>
      </c>
      <c r="M997" t="str">
        <f t="shared" si="135"/>
        <v>38-45</v>
      </c>
      <c r="N997" t="str">
        <f t="shared" si="136"/>
        <v>700-1000</v>
      </c>
      <c r="O997" t="str">
        <f t="shared" si="137"/>
        <v>5-9</v>
      </c>
      <c r="P997" t="str">
        <f t="shared" si="138"/>
        <v>59-74</v>
      </c>
      <c r="Q997" t="str">
        <f t="shared" si="139"/>
        <v>2k-4k</v>
      </c>
      <c r="R997" t="str">
        <f t="shared" si="140"/>
        <v>16k-21k</v>
      </c>
      <c r="S997" t="str">
        <f t="shared" si="141"/>
        <v>0</v>
      </c>
      <c r="T997" t="str">
        <f t="shared" si="142"/>
        <v>13-15</v>
      </c>
      <c r="U997" t="str">
        <f t="shared" si="143"/>
        <v>3</v>
      </c>
    </row>
    <row r="998" spans="2:21" x14ac:dyDescent="0.25">
      <c r="B998">
        <v>27</v>
      </c>
      <c r="C998">
        <v>205</v>
      </c>
      <c r="D998">
        <v>10</v>
      </c>
      <c r="E998">
        <v>98</v>
      </c>
      <c r="F998">
        <v>5769</v>
      </c>
      <c r="G998">
        <v>7100</v>
      </c>
      <c r="H998">
        <v>1</v>
      </c>
      <c r="I998">
        <v>11</v>
      </c>
      <c r="J998">
        <v>3</v>
      </c>
      <c r="M998" t="str">
        <f t="shared" si="135"/>
        <v>18-29</v>
      </c>
      <c r="N998" t="str">
        <f t="shared" si="136"/>
        <v>UPTO 400</v>
      </c>
      <c r="O998" t="str">
        <f t="shared" si="137"/>
        <v>9-16</v>
      </c>
      <c r="P998" t="str">
        <f t="shared" si="138"/>
        <v>87+</v>
      </c>
      <c r="Q998" t="str">
        <f t="shared" si="139"/>
        <v>4k-5k</v>
      </c>
      <c r="R998" t="str">
        <f t="shared" si="140"/>
        <v>6k-11k</v>
      </c>
      <c r="S998" t="str">
        <f t="shared" si="141"/>
        <v>0</v>
      </c>
      <c r="T998" t="str">
        <f t="shared" si="142"/>
        <v>&lt;12</v>
      </c>
      <c r="U998" t="str">
        <f t="shared" si="143"/>
        <v>3</v>
      </c>
    </row>
    <row r="999" spans="2:21" x14ac:dyDescent="0.25">
      <c r="B999">
        <v>27</v>
      </c>
      <c r="C999">
        <v>135</v>
      </c>
      <c r="D999">
        <v>17</v>
      </c>
      <c r="E999">
        <v>51</v>
      </c>
      <c r="F999">
        <v>2394</v>
      </c>
      <c r="G999">
        <v>25681</v>
      </c>
      <c r="H999">
        <v>1</v>
      </c>
      <c r="I999">
        <v>13</v>
      </c>
      <c r="J999">
        <v>2</v>
      </c>
      <c r="M999" t="str">
        <f t="shared" si="135"/>
        <v>18-29</v>
      </c>
      <c r="N999" t="str">
        <f t="shared" si="136"/>
        <v>UPTO 400</v>
      </c>
      <c r="O999" t="str">
        <f t="shared" si="137"/>
        <v>16+</v>
      </c>
      <c r="P999" t="str">
        <f t="shared" si="138"/>
        <v>45-59</v>
      </c>
      <c r="Q999" t="str">
        <f t="shared" si="139"/>
        <v>&lt;2k</v>
      </c>
      <c r="R999" t="str">
        <f t="shared" si="140"/>
        <v>21k</v>
      </c>
      <c r="S999" t="str">
        <f t="shared" si="141"/>
        <v>0</v>
      </c>
      <c r="T999" t="str">
        <f t="shared" si="142"/>
        <v>13</v>
      </c>
      <c r="U999" t="str">
        <f t="shared" si="143"/>
        <v>&lt;2</v>
      </c>
    </row>
    <row r="1000" spans="2:21" x14ac:dyDescent="0.25">
      <c r="B1000">
        <v>26</v>
      </c>
      <c r="C1000">
        <v>683</v>
      </c>
      <c r="D1000">
        <v>2</v>
      </c>
      <c r="E1000">
        <v>36</v>
      </c>
      <c r="F1000">
        <v>3904</v>
      </c>
      <c r="G1000">
        <v>4050</v>
      </c>
      <c r="H1000">
        <v>0</v>
      </c>
      <c r="I1000">
        <v>12</v>
      </c>
      <c r="J1000">
        <v>2</v>
      </c>
      <c r="M1000" t="str">
        <f t="shared" si="135"/>
        <v>18-29</v>
      </c>
      <c r="N1000" t="str">
        <f t="shared" si="136"/>
        <v>700-1000</v>
      </c>
      <c r="O1000" t="str">
        <f t="shared" si="137"/>
        <v>&lt;2</v>
      </c>
      <c r="P1000" t="str">
        <f t="shared" si="138"/>
        <v>&lt;45</v>
      </c>
      <c r="Q1000" t="str">
        <f t="shared" si="139"/>
        <v>2k-4k</v>
      </c>
      <c r="R1000" t="str">
        <f t="shared" si="140"/>
        <v>&lt;6k</v>
      </c>
      <c r="S1000" t="str">
        <f t="shared" si="141"/>
        <v>0</v>
      </c>
      <c r="T1000" t="str">
        <f t="shared" si="142"/>
        <v>&lt;12</v>
      </c>
      <c r="U1000" t="str">
        <f t="shared" si="143"/>
        <v>&lt;2</v>
      </c>
    </row>
    <row r="1001" spans="2:21" x14ac:dyDescent="0.25">
      <c r="B1001">
        <v>42</v>
      </c>
      <c r="C1001">
        <v>1147</v>
      </c>
      <c r="D1001">
        <v>10</v>
      </c>
      <c r="E1001">
        <v>31</v>
      </c>
      <c r="F1001">
        <v>16799</v>
      </c>
      <c r="G1001">
        <v>16616</v>
      </c>
      <c r="H1001">
        <v>0</v>
      </c>
      <c r="I1001">
        <v>14</v>
      </c>
      <c r="J1001">
        <v>5</v>
      </c>
      <c r="M1001" t="str">
        <f t="shared" si="135"/>
        <v>38-45</v>
      </c>
      <c r="N1001" t="str">
        <f t="shared" si="136"/>
        <v>1000-1300</v>
      </c>
      <c r="O1001" t="str">
        <f t="shared" si="137"/>
        <v>9-16</v>
      </c>
      <c r="P1001" t="str">
        <f t="shared" si="138"/>
        <v>&lt;45</v>
      </c>
      <c r="Q1001" t="str">
        <f t="shared" si="139"/>
        <v>9k+</v>
      </c>
      <c r="R1001" t="str">
        <f t="shared" si="140"/>
        <v>11k-16k</v>
      </c>
      <c r="S1001" t="str">
        <f t="shared" si="141"/>
        <v>0</v>
      </c>
      <c r="T1001" t="str">
        <f t="shared" si="142"/>
        <v>13-15</v>
      </c>
      <c r="U1001" t="str">
        <f t="shared" si="143"/>
        <v>4+</v>
      </c>
    </row>
    <row r="1002" spans="2:21" x14ac:dyDescent="0.25">
      <c r="B1002">
        <v>52</v>
      </c>
      <c r="C1002">
        <v>258</v>
      </c>
      <c r="D1002">
        <v>8</v>
      </c>
      <c r="E1002">
        <v>54</v>
      </c>
      <c r="F1002">
        <v>2950</v>
      </c>
      <c r="G1002">
        <v>17363</v>
      </c>
      <c r="H1002">
        <v>9</v>
      </c>
      <c r="I1002">
        <v>13</v>
      </c>
      <c r="J1002">
        <v>2</v>
      </c>
      <c r="M1002" t="str">
        <f t="shared" si="135"/>
        <v>45+</v>
      </c>
      <c r="N1002" t="str">
        <f t="shared" si="136"/>
        <v>UPTO 400</v>
      </c>
      <c r="O1002" t="str">
        <f t="shared" si="137"/>
        <v>5-9</v>
      </c>
      <c r="P1002" t="str">
        <f t="shared" si="138"/>
        <v>45-59</v>
      </c>
      <c r="Q1002" t="str">
        <f t="shared" si="139"/>
        <v>2k-4k</v>
      </c>
      <c r="R1002" t="str">
        <f t="shared" si="140"/>
        <v>16k-21k</v>
      </c>
      <c r="S1002" t="str">
        <f t="shared" si="141"/>
        <v>5+</v>
      </c>
      <c r="T1002" t="str">
        <f t="shared" si="142"/>
        <v>13</v>
      </c>
      <c r="U1002" t="str">
        <f t="shared" si="143"/>
        <v>&lt;2</v>
      </c>
    </row>
    <row r="1003" spans="2:21" x14ac:dyDescent="0.25">
      <c r="B1003">
        <v>37</v>
      </c>
      <c r="C1003">
        <v>1462</v>
      </c>
      <c r="D1003">
        <v>11</v>
      </c>
      <c r="E1003">
        <v>94</v>
      </c>
      <c r="F1003">
        <v>3629</v>
      </c>
      <c r="G1003">
        <v>19106</v>
      </c>
      <c r="H1003">
        <v>4</v>
      </c>
      <c r="I1003">
        <v>18</v>
      </c>
      <c r="J1003">
        <v>6</v>
      </c>
      <c r="M1003" t="str">
        <f t="shared" si="135"/>
        <v>34-38</v>
      </c>
      <c r="N1003" t="str">
        <f t="shared" si="136"/>
        <v>1300+</v>
      </c>
      <c r="O1003" t="str">
        <f t="shared" si="137"/>
        <v>9-16</v>
      </c>
      <c r="P1003" t="str">
        <f t="shared" si="138"/>
        <v>87+</v>
      </c>
      <c r="Q1003" t="str">
        <f t="shared" si="139"/>
        <v>2k-4k</v>
      </c>
      <c r="R1003" t="str">
        <f t="shared" si="140"/>
        <v>16k-21k</v>
      </c>
      <c r="S1003" t="str">
        <f t="shared" si="141"/>
        <v>&lt;5</v>
      </c>
      <c r="T1003" t="str">
        <f t="shared" si="142"/>
        <v>15-19</v>
      </c>
      <c r="U1003" t="str">
        <f t="shared" si="143"/>
        <v>4+</v>
      </c>
    </row>
    <row r="1004" spans="2:21" x14ac:dyDescent="0.25">
      <c r="B1004">
        <v>35</v>
      </c>
      <c r="C1004">
        <v>200</v>
      </c>
      <c r="D1004">
        <v>18</v>
      </c>
      <c r="E1004">
        <v>60</v>
      </c>
      <c r="F1004">
        <v>9362</v>
      </c>
      <c r="G1004">
        <v>19944</v>
      </c>
      <c r="H1004">
        <v>2</v>
      </c>
      <c r="I1004">
        <v>11</v>
      </c>
      <c r="J1004">
        <v>2</v>
      </c>
      <c r="M1004" t="str">
        <f t="shared" si="135"/>
        <v>34-38</v>
      </c>
      <c r="N1004" t="str">
        <f t="shared" si="136"/>
        <v>UPTO 400</v>
      </c>
      <c r="O1004" t="str">
        <f t="shared" si="137"/>
        <v>16+</v>
      </c>
      <c r="P1004" t="str">
        <f t="shared" si="138"/>
        <v>59-74</v>
      </c>
      <c r="Q1004" t="str">
        <f t="shared" si="139"/>
        <v>5k-9k</v>
      </c>
      <c r="R1004" t="str">
        <f t="shared" si="140"/>
        <v>16k-21k</v>
      </c>
      <c r="S1004" t="str">
        <f t="shared" si="141"/>
        <v>&lt;3</v>
      </c>
      <c r="T1004" t="str">
        <f t="shared" si="142"/>
        <v>&lt;12</v>
      </c>
      <c r="U1004" t="str">
        <f t="shared" si="143"/>
        <v>&lt;2</v>
      </c>
    </row>
    <row r="1005" spans="2:21" x14ac:dyDescent="0.25">
      <c r="B1005">
        <v>25</v>
      </c>
      <c r="C1005">
        <v>949</v>
      </c>
      <c r="D1005">
        <v>1</v>
      </c>
      <c r="E1005">
        <v>81</v>
      </c>
      <c r="F1005">
        <v>3229</v>
      </c>
      <c r="G1005">
        <v>4910</v>
      </c>
      <c r="H1005">
        <v>4</v>
      </c>
      <c r="I1005">
        <v>11</v>
      </c>
      <c r="J1005">
        <v>2</v>
      </c>
      <c r="M1005" t="str">
        <f t="shared" si="135"/>
        <v>18-29</v>
      </c>
      <c r="N1005" t="str">
        <f t="shared" si="136"/>
        <v>1000-1300</v>
      </c>
      <c r="O1005" t="str">
        <f t="shared" si="137"/>
        <v>&lt;2</v>
      </c>
      <c r="P1005" t="str">
        <f t="shared" si="138"/>
        <v>74-87</v>
      </c>
      <c r="Q1005" t="str">
        <f t="shared" si="139"/>
        <v>2k-4k</v>
      </c>
      <c r="R1005" t="str">
        <f t="shared" si="140"/>
        <v>&lt;6k</v>
      </c>
      <c r="S1005" t="str">
        <f t="shared" si="141"/>
        <v>&lt;5</v>
      </c>
      <c r="T1005" t="str">
        <f t="shared" si="142"/>
        <v>&lt;12</v>
      </c>
      <c r="U1005" t="str">
        <f t="shared" si="143"/>
        <v>&lt;2</v>
      </c>
    </row>
    <row r="1006" spans="2:21" x14ac:dyDescent="0.25">
      <c r="B1006">
        <v>26</v>
      </c>
      <c r="C1006">
        <v>652</v>
      </c>
      <c r="D1006">
        <v>7</v>
      </c>
      <c r="E1006">
        <v>100</v>
      </c>
      <c r="F1006">
        <v>3578</v>
      </c>
      <c r="G1006">
        <v>23577</v>
      </c>
      <c r="H1006">
        <v>0</v>
      </c>
      <c r="I1006">
        <v>12</v>
      </c>
      <c r="J1006">
        <v>2</v>
      </c>
      <c r="M1006" t="str">
        <f t="shared" si="135"/>
        <v>18-29</v>
      </c>
      <c r="N1006" t="str">
        <f t="shared" si="136"/>
        <v>400-700</v>
      </c>
      <c r="O1006" t="str">
        <f t="shared" si="137"/>
        <v>5-9</v>
      </c>
      <c r="P1006" t="str">
        <f t="shared" si="138"/>
        <v>87+</v>
      </c>
      <c r="Q1006" t="str">
        <f t="shared" si="139"/>
        <v>2k-4k</v>
      </c>
      <c r="R1006" t="str">
        <f t="shared" si="140"/>
        <v>21k</v>
      </c>
      <c r="S1006" t="str">
        <f t="shared" si="141"/>
        <v>0</v>
      </c>
      <c r="T1006" t="str">
        <f t="shared" si="142"/>
        <v>&lt;12</v>
      </c>
      <c r="U1006" t="str">
        <f t="shared" si="143"/>
        <v>&lt;2</v>
      </c>
    </row>
    <row r="1007" spans="2:21" x14ac:dyDescent="0.25">
      <c r="B1007">
        <v>29</v>
      </c>
      <c r="C1007">
        <v>332</v>
      </c>
      <c r="D1007">
        <v>17</v>
      </c>
      <c r="E1007">
        <v>51</v>
      </c>
      <c r="F1007">
        <v>7988</v>
      </c>
      <c r="G1007">
        <v>9769</v>
      </c>
      <c r="H1007">
        <v>1</v>
      </c>
      <c r="I1007">
        <v>13</v>
      </c>
      <c r="J1007">
        <v>3</v>
      </c>
      <c r="M1007" t="str">
        <f t="shared" si="135"/>
        <v>18-29</v>
      </c>
      <c r="N1007" t="str">
        <f t="shared" si="136"/>
        <v>UPTO 400</v>
      </c>
      <c r="O1007" t="str">
        <f t="shared" si="137"/>
        <v>16+</v>
      </c>
      <c r="P1007" t="str">
        <f t="shared" si="138"/>
        <v>45-59</v>
      </c>
      <c r="Q1007" t="str">
        <f t="shared" si="139"/>
        <v>5k-9k</v>
      </c>
      <c r="R1007" t="str">
        <f t="shared" si="140"/>
        <v>6k-11k</v>
      </c>
      <c r="S1007" t="str">
        <f t="shared" si="141"/>
        <v>0</v>
      </c>
      <c r="T1007" t="str">
        <f t="shared" si="142"/>
        <v>13</v>
      </c>
      <c r="U1007" t="str">
        <f t="shared" si="143"/>
        <v>3</v>
      </c>
    </row>
    <row r="1008" spans="2:21" x14ac:dyDescent="0.25">
      <c r="B1008">
        <v>49</v>
      </c>
      <c r="C1008">
        <v>1475</v>
      </c>
      <c r="D1008">
        <v>28</v>
      </c>
      <c r="E1008">
        <v>97</v>
      </c>
      <c r="F1008">
        <v>4284</v>
      </c>
      <c r="G1008">
        <v>22710</v>
      </c>
      <c r="H1008">
        <v>3</v>
      </c>
      <c r="I1008">
        <v>20</v>
      </c>
      <c r="J1008">
        <v>2</v>
      </c>
      <c r="M1008" t="str">
        <f t="shared" si="135"/>
        <v>45+</v>
      </c>
      <c r="N1008" t="str">
        <f t="shared" si="136"/>
        <v>1300+</v>
      </c>
      <c r="O1008" t="str">
        <f t="shared" si="137"/>
        <v>16+</v>
      </c>
      <c r="P1008" t="str">
        <f t="shared" si="138"/>
        <v>87+</v>
      </c>
      <c r="Q1008" t="str">
        <f t="shared" si="139"/>
        <v>4k-5k</v>
      </c>
      <c r="R1008" t="str">
        <f t="shared" si="140"/>
        <v>21k</v>
      </c>
      <c r="S1008" t="str">
        <f t="shared" si="141"/>
        <v>&lt;3</v>
      </c>
      <c r="T1008" t="str">
        <f t="shared" si="142"/>
        <v>19+</v>
      </c>
      <c r="U1008" t="str">
        <f t="shared" si="143"/>
        <v>&lt;2</v>
      </c>
    </row>
    <row r="1009" spans="2:21" x14ac:dyDescent="0.25">
      <c r="B1009">
        <v>29</v>
      </c>
      <c r="C1009">
        <v>337</v>
      </c>
      <c r="D1009">
        <v>14</v>
      </c>
      <c r="E1009">
        <v>84</v>
      </c>
      <c r="F1009">
        <v>7553</v>
      </c>
      <c r="G1009">
        <v>22930</v>
      </c>
      <c r="H1009">
        <v>0</v>
      </c>
      <c r="I1009">
        <v>12</v>
      </c>
      <c r="J1009">
        <v>1</v>
      </c>
      <c r="M1009" t="str">
        <f t="shared" si="135"/>
        <v>18-29</v>
      </c>
      <c r="N1009" t="str">
        <f t="shared" si="136"/>
        <v>UPTO 400</v>
      </c>
      <c r="O1009" t="str">
        <f t="shared" si="137"/>
        <v>9-16</v>
      </c>
      <c r="P1009" t="str">
        <f t="shared" si="138"/>
        <v>74-87</v>
      </c>
      <c r="Q1009" t="str">
        <f t="shared" si="139"/>
        <v>5k-9k</v>
      </c>
      <c r="R1009" t="str">
        <f t="shared" si="140"/>
        <v>21k</v>
      </c>
      <c r="S1009" t="str">
        <f t="shared" si="141"/>
        <v>0</v>
      </c>
      <c r="T1009" t="str">
        <f t="shared" si="142"/>
        <v>&lt;12</v>
      </c>
      <c r="U1009" t="str">
        <f t="shared" si="143"/>
        <v>&lt;2</v>
      </c>
    </row>
    <row r="1010" spans="2:21" x14ac:dyDescent="0.25">
      <c r="B1010">
        <v>54</v>
      </c>
      <c r="C1010">
        <v>971</v>
      </c>
      <c r="D1010">
        <v>1</v>
      </c>
      <c r="E1010">
        <v>54</v>
      </c>
      <c r="F1010">
        <v>17328</v>
      </c>
      <c r="G1010">
        <v>5652</v>
      </c>
      <c r="H1010">
        <v>6</v>
      </c>
      <c r="I1010">
        <v>19</v>
      </c>
      <c r="J1010">
        <v>3</v>
      </c>
      <c r="M1010" t="str">
        <f t="shared" si="135"/>
        <v>45+</v>
      </c>
      <c r="N1010" t="str">
        <f t="shared" si="136"/>
        <v>1000-1300</v>
      </c>
      <c r="O1010" t="str">
        <f t="shared" si="137"/>
        <v>&lt;2</v>
      </c>
      <c r="P1010" t="str">
        <f t="shared" si="138"/>
        <v>45-59</v>
      </c>
      <c r="Q1010" t="str">
        <f t="shared" si="139"/>
        <v>9k+</v>
      </c>
      <c r="R1010" t="str">
        <f t="shared" si="140"/>
        <v>&lt;6k</v>
      </c>
      <c r="S1010" t="str">
        <f t="shared" si="141"/>
        <v>5+</v>
      </c>
      <c r="T1010" t="str">
        <f t="shared" si="142"/>
        <v>15-19</v>
      </c>
      <c r="U1010" t="str">
        <f t="shared" si="143"/>
        <v>3</v>
      </c>
    </row>
    <row r="1011" spans="2:21" x14ac:dyDescent="0.25">
      <c r="B1011">
        <v>58</v>
      </c>
      <c r="C1011">
        <v>1055</v>
      </c>
      <c r="D1011">
        <v>1</v>
      </c>
      <c r="E1011">
        <v>76</v>
      </c>
      <c r="F1011">
        <v>19701</v>
      </c>
      <c r="G1011">
        <v>22456</v>
      </c>
      <c r="H1011">
        <v>3</v>
      </c>
      <c r="I1011">
        <v>21</v>
      </c>
      <c r="J1011">
        <v>3</v>
      </c>
      <c r="M1011" t="str">
        <f t="shared" si="135"/>
        <v>45+</v>
      </c>
      <c r="N1011" t="str">
        <f t="shared" si="136"/>
        <v>1000-1300</v>
      </c>
      <c r="O1011" t="str">
        <f t="shared" si="137"/>
        <v>&lt;2</v>
      </c>
      <c r="P1011" t="str">
        <f t="shared" si="138"/>
        <v>74-87</v>
      </c>
      <c r="Q1011" t="str">
        <f t="shared" si="139"/>
        <v>9k+</v>
      </c>
      <c r="R1011" t="str">
        <f t="shared" si="140"/>
        <v>21k</v>
      </c>
      <c r="S1011" t="str">
        <f t="shared" si="141"/>
        <v>&lt;3</v>
      </c>
      <c r="T1011" t="str">
        <f t="shared" si="142"/>
        <v>19+</v>
      </c>
      <c r="U1011" t="str">
        <f t="shared" si="143"/>
        <v>3</v>
      </c>
    </row>
    <row r="1012" spans="2:21" x14ac:dyDescent="0.25">
      <c r="B1012">
        <v>55</v>
      </c>
      <c r="C1012">
        <v>1136</v>
      </c>
      <c r="D1012">
        <v>1</v>
      </c>
      <c r="E1012">
        <v>81</v>
      </c>
      <c r="F1012">
        <v>14732</v>
      </c>
      <c r="G1012">
        <v>12414</v>
      </c>
      <c r="H1012">
        <v>2</v>
      </c>
      <c r="I1012">
        <v>13</v>
      </c>
      <c r="J1012">
        <v>4</v>
      </c>
      <c r="M1012" t="str">
        <f t="shared" si="135"/>
        <v>45+</v>
      </c>
      <c r="N1012" t="str">
        <f t="shared" si="136"/>
        <v>1000-1300</v>
      </c>
      <c r="O1012" t="str">
        <f t="shared" si="137"/>
        <v>&lt;2</v>
      </c>
      <c r="P1012" t="str">
        <f t="shared" si="138"/>
        <v>74-87</v>
      </c>
      <c r="Q1012" t="str">
        <f t="shared" si="139"/>
        <v>9k+</v>
      </c>
      <c r="R1012" t="str">
        <f t="shared" si="140"/>
        <v>11k-16k</v>
      </c>
      <c r="S1012" t="str">
        <f t="shared" si="141"/>
        <v>&lt;3</v>
      </c>
      <c r="T1012" t="str">
        <f t="shared" si="142"/>
        <v>13</v>
      </c>
      <c r="U1012" t="str">
        <f t="shared" si="143"/>
        <v>4</v>
      </c>
    </row>
    <row r="1013" spans="2:21" x14ac:dyDescent="0.25">
      <c r="B1013">
        <v>36</v>
      </c>
      <c r="C1013">
        <v>1174</v>
      </c>
      <c r="D1013">
        <v>3</v>
      </c>
      <c r="E1013">
        <v>99</v>
      </c>
      <c r="F1013">
        <v>9278</v>
      </c>
      <c r="G1013">
        <v>20763</v>
      </c>
      <c r="H1013">
        <v>3</v>
      </c>
      <c r="I1013">
        <v>16</v>
      </c>
      <c r="J1013">
        <v>3</v>
      </c>
      <c r="M1013" t="str">
        <f t="shared" si="135"/>
        <v>34-38</v>
      </c>
      <c r="N1013" t="str">
        <f t="shared" si="136"/>
        <v>1000-1300</v>
      </c>
      <c r="O1013" t="str">
        <f t="shared" si="137"/>
        <v>2-5</v>
      </c>
      <c r="P1013" t="str">
        <f t="shared" si="138"/>
        <v>87+</v>
      </c>
      <c r="Q1013" t="str">
        <f t="shared" si="139"/>
        <v>5k-9k</v>
      </c>
      <c r="R1013" t="str">
        <f t="shared" si="140"/>
        <v>16k-21k</v>
      </c>
      <c r="S1013" t="str">
        <f t="shared" si="141"/>
        <v>&lt;3</v>
      </c>
      <c r="T1013" t="str">
        <f t="shared" si="142"/>
        <v>15-19</v>
      </c>
      <c r="U1013" t="str">
        <f t="shared" si="143"/>
        <v>3</v>
      </c>
    </row>
    <row r="1014" spans="2:21" x14ac:dyDescent="0.25">
      <c r="B1014">
        <v>31</v>
      </c>
      <c r="C1014">
        <v>667</v>
      </c>
      <c r="D1014">
        <v>1</v>
      </c>
      <c r="E1014">
        <v>50</v>
      </c>
      <c r="F1014">
        <v>1359</v>
      </c>
      <c r="G1014">
        <v>16154</v>
      </c>
      <c r="H1014">
        <v>1</v>
      </c>
      <c r="I1014">
        <v>12</v>
      </c>
      <c r="J1014">
        <v>3</v>
      </c>
      <c r="M1014" t="str">
        <f t="shared" si="135"/>
        <v>29-34</v>
      </c>
      <c r="N1014" t="str">
        <f t="shared" si="136"/>
        <v>700-1000</v>
      </c>
      <c r="O1014" t="str">
        <f t="shared" si="137"/>
        <v>&lt;2</v>
      </c>
      <c r="P1014" t="str">
        <f t="shared" si="138"/>
        <v>45-59</v>
      </c>
      <c r="Q1014" t="str">
        <f t="shared" si="139"/>
        <v>&lt;2k</v>
      </c>
      <c r="R1014" t="str">
        <f t="shared" si="140"/>
        <v>11k-16k</v>
      </c>
      <c r="S1014" t="str">
        <f t="shared" si="141"/>
        <v>0</v>
      </c>
      <c r="T1014" t="str">
        <f t="shared" si="142"/>
        <v>&lt;12</v>
      </c>
      <c r="U1014" t="str">
        <f t="shared" si="143"/>
        <v>3</v>
      </c>
    </row>
    <row r="1015" spans="2:21" x14ac:dyDescent="0.25">
      <c r="B1015">
        <v>30</v>
      </c>
      <c r="C1015">
        <v>855</v>
      </c>
      <c r="D1015">
        <v>7</v>
      </c>
      <c r="E1015">
        <v>73</v>
      </c>
      <c r="F1015">
        <v>4779</v>
      </c>
      <c r="G1015">
        <v>12761</v>
      </c>
      <c r="H1015">
        <v>7</v>
      </c>
      <c r="I1015">
        <v>14</v>
      </c>
      <c r="J1015">
        <v>3</v>
      </c>
      <c r="M1015" t="str">
        <f t="shared" si="135"/>
        <v>29-34</v>
      </c>
      <c r="N1015" t="str">
        <f t="shared" si="136"/>
        <v>700-1000</v>
      </c>
      <c r="O1015" t="str">
        <f t="shared" si="137"/>
        <v>5-9</v>
      </c>
      <c r="P1015" t="str">
        <f t="shared" si="138"/>
        <v>59-74</v>
      </c>
      <c r="Q1015" t="str">
        <f t="shared" si="139"/>
        <v>4k-5k</v>
      </c>
      <c r="R1015" t="str">
        <f t="shared" si="140"/>
        <v>11k-16k</v>
      </c>
      <c r="S1015" t="str">
        <f t="shared" si="141"/>
        <v>5+</v>
      </c>
      <c r="T1015" t="str">
        <f t="shared" si="142"/>
        <v>13-15</v>
      </c>
      <c r="U1015" t="str">
        <f t="shared" si="143"/>
        <v>3</v>
      </c>
    </row>
    <row r="1016" spans="2:21" x14ac:dyDescent="0.25">
      <c r="B1016">
        <v>31</v>
      </c>
      <c r="C1016">
        <v>182</v>
      </c>
      <c r="D1016">
        <v>8</v>
      </c>
      <c r="E1016">
        <v>93</v>
      </c>
      <c r="F1016">
        <v>16422</v>
      </c>
      <c r="G1016">
        <v>8847</v>
      </c>
      <c r="H1016">
        <v>3</v>
      </c>
      <c r="I1016">
        <v>11</v>
      </c>
      <c r="J1016">
        <v>3</v>
      </c>
      <c r="M1016" t="str">
        <f t="shared" si="135"/>
        <v>29-34</v>
      </c>
      <c r="N1016" t="str">
        <f t="shared" si="136"/>
        <v>UPTO 400</v>
      </c>
      <c r="O1016" t="str">
        <f t="shared" si="137"/>
        <v>5-9</v>
      </c>
      <c r="P1016" t="str">
        <f t="shared" si="138"/>
        <v>87+</v>
      </c>
      <c r="Q1016" t="str">
        <f t="shared" si="139"/>
        <v>9k+</v>
      </c>
      <c r="R1016" t="str">
        <f t="shared" si="140"/>
        <v>6k-11k</v>
      </c>
      <c r="S1016" t="str">
        <f t="shared" si="141"/>
        <v>&lt;3</v>
      </c>
      <c r="T1016" t="str">
        <f t="shared" si="142"/>
        <v>&lt;12</v>
      </c>
      <c r="U1016" t="str">
        <f t="shared" si="143"/>
        <v>3</v>
      </c>
    </row>
    <row r="1017" spans="2:21" x14ac:dyDescent="0.25">
      <c r="B1017">
        <v>34</v>
      </c>
      <c r="C1017">
        <v>560</v>
      </c>
      <c r="D1017">
        <v>9</v>
      </c>
      <c r="E1017">
        <v>91</v>
      </c>
      <c r="F1017">
        <v>2996</v>
      </c>
      <c r="G1017">
        <v>20284</v>
      </c>
      <c r="H1017">
        <v>5</v>
      </c>
      <c r="I1017">
        <v>14</v>
      </c>
      <c r="J1017">
        <v>2</v>
      </c>
      <c r="M1017" t="str">
        <f t="shared" si="135"/>
        <v>29-34</v>
      </c>
      <c r="N1017" t="str">
        <f t="shared" si="136"/>
        <v>400-700</v>
      </c>
      <c r="O1017" t="str">
        <f t="shared" si="137"/>
        <v>5-9</v>
      </c>
      <c r="P1017" t="str">
        <f t="shared" si="138"/>
        <v>87+</v>
      </c>
      <c r="Q1017" t="str">
        <f t="shared" si="139"/>
        <v>2k-4k</v>
      </c>
      <c r="R1017" t="str">
        <f t="shared" si="140"/>
        <v>16k-21k</v>
      </c>
      <c r="S1017" t="str">
        <f t="shared" si="141"/>
        <v>&lt;5</v>
      </c>
      <c r="T1017" t="str">
        <f t="shared" si="142"/>
        <v>13-15</v>
      </c>
      <c r="U1017" t="str">
        <f t="shared" si="143"/>
        <v>&lt;2</v>
      </c>
    </row>
    <row r="1018" spans="2:21" x14ac:dyDescent="0.25">
      <c r="B1018">
        <v>31</v>
      </c>
      <c r="C1018">
        <v>202</v>
      </c>
      <c r="D1018">
        <v>8</v>
      </c>
      <c r="E1018">
        <v>34</v>
      </c>
      <c r="F1018">
        <v>1261</v>
      </c>
      <c r="G1018">
        <v>22262</v>
      </c>
      <c r="H1018">
        <v>1</v>
      </c>
      <c r="I1018">
        <v>12</v>
      </c>
      <c r="J1018">
        <v>3</v>
      </c>
      <c r="M1018" t="str">
        <f t="shared" si="135"/>
        <v>29-34</v>
      </c>
      <c r="N1018" t="str">
        <f t="shared" si="136"/>
        <v>UPTO 400</v>
      </c>
      <c r="O1018" t="str">
        <f t="shared" si="137"/>
        <v>5-9</v>
      </c>
      <c r="P1018" t="str">
        <f t="shared" si="138"/>
        <v>&lt;45</v>
      </c>
      <c r="Q1018" t="str">
        <f t="shared" si="139"/>
        <v>&lt;2k</v>
      </c>
      <c r="R1018" t="str">
        <f t="shared" si="140"/>
        <v>21k</v>
      </c>
      <c r="S1018" t="str">
        <f t="shared" si="141"/>
        <v>0</v>
      </c>
      <c r="T1018" t="str">
        <f t="shared" si="142"/>
        <v>&lt;12</v>
      </c>
      <c r="U1018" t="str">
        <f t="shared" si="143"/>
        <v>3</v>
      </c>
    </row>
    <row r="1019" spans="2:21" x14ac:dyDescent="0.25">
      <c r="B1019">
        <v>27</v>
      </c>
      <c r="C1019">
        <v>1377</v>
      </c>
      <c r="D1019">
        <v>11</v>
      </c>
      <c r="E1019">
        <v>91</v>
      </c>
      <c r="F1019">
        <v>2099</v>
      </c>
      <c r="G1019">
        <v>7679</v>
      </c>
      <c r="H1019">
        <v>0</v>
      </c>
      <c r="I1019">
        <v>14</v>
      </c>
      <c r="J1019">
        <v>3</v>
      </c>
      <c r="M1019" t="str">
        <f t="shared" si="135"/>
        <v>18-29</v>
      </c>
      <c r="N1019" t="str">
        <f t="shared" si="136"/>
        <v>1300+</v>
      </c>
      <c r="O1019" t="str">
        <f t="shared" si="137"/>
        <v>9-16</v>
      </c>
      <c r="P1019" t="str">
        <f t="shared" si="138"/>
        <v>87+</v>
      </c>
      <c r="Q1019" t="str">
        <f t="shared" si="139"/>
        <v>&lt;2k</v>
      </c>
      <c r="R1019" t="str">
        <f t="shared" si="140"/>
        <v>6k-11k</v>
      </c>
      <c r="S1019" t="str">
        <f t="shared" si="141"/>
        <v>0</v>
      </c>
      <c r="T1019" t="str">
        <f t="shared" si="142"/>
        <v>13-15</v>
      </c>
      <c r="U1019" t="str">
        <f t="shared" si="143"/>
        <v>3</v>
      </c>
    </row>
    <row r="1020" spans="2:21" x14ac:dyDescent="0.25">
      <c r="B1020">
        <v>36</v>
      </c>
      <c r="C1020">
        <v>172</v>
      </c>
      <c r="D1020">
        <v>4</v>
      </c>
      <c r="E1020">
        <v>37</v>
      </c>
      <c r="F1020">
        <v>5810</v>
      </c>
      <c r="G1020">
        <v>22604</v>
      </c>
      <c r="H1020">
        <v>1</v>
      </c>
      <c r="I1020">
        <v>16</v>
      </c>
      <c r="J1020">
        <v>2</v>
      </c>
      <c r="M1020" t="str">
        <f t="shared" si="135"/>
        <v>34-38</v>
      </c>
      <c r="N1020" t="str">
        <f t="shared" si="136"/>
        <v>UPTO 400</v>
      </c>
      <c r="O1020" t="str">
        <f t="shared" si="137"/>
        <v>2-5</v>
      </c>
      <c r="P1020" t="str">
        <f t="shared" si="138"/>
        <v>&lt;45</v>
      </c>
      <c r="Q1020" t="str">
        <f t="shared" si="139"/>
        <v>5k-9k</v>
      </c>
      <c r="R1020" t="str">
        <f t="shared" si="140"/>
        <v>21k</v>
      </c>
      <c r="S1020" t="str">
        <f t="shared" si="141"/>
        <v>0</v>
      </c>
      <c r="T1020" t="str">
        <f t="shared" si="142"/>
        <v>15-19</v>
      </c>
      <c r="U1020" t="str">
        <f t="shared" si="143"/>
        <v>&lt;2</v>
      </c>
    </row>
    <row r="1021" spans="2:21" x14ac:dyDescent="0.25">
      <c r="B1021">
        <v>36</v>
      </c>
      <c r="C1021">
        <v>329</v>
      </c>
      <c r="D1021">
        <v>16</v>
      </c>
      <c r="E1021">
        <v>98</v>
      </c>
      <c r="F1021">
        <v>5647</v>
      </c>
      <c r="G1021">
        <v>13494</v>
      </c>
      <c r="H1021">
        <v>4</v>
      </c>
      <c r="I1021">
        <v>13</v>
      </c>
      <c r="J1021">
        <v>3</v>
      </c>
      <c r="M1021" t="str">
        <f t="shared" si="135"/>
        <v>34-38</v>
      </c>
      <c r="N1021" t="str">
        <f t="shared" si="136"/>
        <v>UPTO 400</v>
      </c>
      <c r="O1021" t="str">
        <f t="shared" si="137"/>
        <v>9-16</v>
      </c>
      <c r="P1021" t="str">
        <f t="shared" si="138"/>
        <v>87+</v>
      </c>
      <c r="Q1021" t="str">
        <f t="shared" si="139"/>
        <v>4k-5k</v>
      </c>
      <c r="R1021" t="str">
        <f t="shared" si="140"/>
        <v>11k-16k</v>
      </c>
      <c r="S1021" t="str">
        <f t="shared" si="141"/>
        <v>&lt;5</v>
      </c>
      <c r="T1021" t="str">
        <f t="shared" si="142"/>
        <v>13</v>
      </c>
      <c r="U1021" t="str">
        <f t="shared" si="143"/>
        <v>3</v>
      </c>
    </row>
    <row r="1022" spans="2:21" x14ac:dyDescent="0.25">
      <c r="B1022">
        <v>37</v>
      </c>
      <c r="C1022">
        <v>465</v>
      </c>
      <c r="D1022">
        <v>1</v>
      </c>
      <c r="E1022">
        <v>87</v>
      </c>
      <c r="F1022">
        <v>3420</v>
      </c>
      <c r="G1022">
        <v>10205</v>
      </c>
      <c r="H1022">
        <v>7</v>
      </c>
      <c r="I1022">
        <v>12</v>
      </c>
      <c r="J1022">
        <v>2</v>
      </c>
      <c r="M1022" t="str">
        <f t="shared" si="135"/>
        <v>34-38</v>
      </c>
      <c r="N1022" t="str">
        <f t="shared" si="136"/>
        <v>400-700</v>
      </c>
      <c r="O1022" t="str">
        <f t="shared" si="137"/>
        <v>&lt;2</v>
      </c>
      <c r="P1022" t="str">
        <f t="shared" si="138"/>
        <v>74-87</v>
      </c>
      <c r="Q1022" t="str">
        <f t="shared" si="139"/>
        <v>2k-4k</v>
      </c>
      <c r="R1022" t="str">
        <f t="shared" si="140"/>
        <v>6k-11k</v>
      </c>
      <c r="S1022" t="str">
        <f t="shared" si="141"/>
        <v>5+</v>
      </c>
      <c r="T1022" t="str">
        <f t="shared" si="142"/>
        <v>&lt;12</v>
      </c>
      <c r="U1022" t="str">
        <f t="shared" si="143"/>
        <v>&lt;2</v>
      </c>
    </row>
    <row r="1023" spans="2:21" x14ac:dyDescent="0.25">
      <c r="B1023">
        <v>25</v>
      </c>
      <c r="C1023">
        <v>383</v>
      </c>
      <c r="D1023">
        <v>9</v>
      </c>
      <c r="E1023">
        <v>68</v>
      </c>
      <c r="F1023">
        <v>4400</v>
      </c>
      <c r="G1023">
        <v>15182</v>
      </c>
      <c r="H1023">
        <v>3</v>
      </c>
      <c r="I1023">
        <v>12</v>
      </c>
      <c r="J1023">
        <v>2</v>
      </c>
      <c r="M1023" t="str">
        <f t="shared" si="135"/>
        <v>18-29</v>
      </c>
      <c r="N1023" t="str">
        <f t="shared" si="136"/>
        <v>UPTO 400</v>
      </c>
      <c r="O1023" t="str">
        <f t="shared" si="137"/>
        <v>5-9</v>
      </c>
      <c r="P1023" t="str">
        <f t="shared" si="138"/>
        <v>59-74</v>
      </c>
      <c r="Q1023" t="str">
        <f t="shared" si="139"/>
        <v>4k-5k</v>
      </c>
      <c r="R1023" t="str">
        <f t="shared" si="140"/>
        <v>11k-16k</v>
      </c>
      <c r="S1023" t="str">
        <f t="shared" si="141"/>
        <v>&lt;3</v>
      </c>
      <c r="T1023" t="str">
        <f t="shared" si="142"/>
        <v>&lt;12</v>
      </c>
      <c r="U1023" t="str">
        <f t="shared" si="143"/>
        <v>&lt;2</v>
      </c>
    </row>
    <row r="1024" spans="2:21" x14ac:dyDescent="0.25">
      <c r="B1024">
        <v>37</v>
      </c>
      <c r="C1024">
        <v>1413</v>
      </c>
      <c r="D1024">
        <v>5</v>
      </c>
      <c r="E1024">
        <v>84</v>
      </c>
      <c r="F1024">
        <v>3500</v>
      </c>
      <c r="G1024">
        <v>25470</v>
      </c>
      <c r="H1024">
        <v>0</v>
      </c>
      <c r="I1024">
        <v>14</v>
      </c>
      <c r="J1024">
        <v>2</v>
      </c>
      <c r="M1024" t="str">
        <f t="shared" si="135"/>
        <v>34-38</v>
      </c>
      <c r="N1024" t="str">
        <f t="shared" si="136"/>
        <v>1300+</v>
      </c>
      <c r="O1024" t="str">
        <f t="shared" si="137"/>
        <v>2-5</v>
      </c>
      <c r="P1024" t="str">
        <f t="shared" si="138"/>
        <v>74-87</v>
      </c>
      <c r="Q1024" t="str">
        <f t="shared" si="139"/>
        <v>2k-4k</v>
      </c>
      <c r="R1024" t="str">
        <f t="shared" si="140"/>
        <v>21k</v>
      </c>
      <c r="S1024" t="str">
        <f t="shared" si="141"/>
        <v>0</v>
      </c>
      <c r="T1024" t="str">
        <f t="shared" si="142"/>
        <v>13-15</v>
      </c>
      <c r="U1024" t="str">
        <f t="shared" si="143"/>
        <v>&lt;2</v>
      </c>
    </row>
    <row r="1025" spans="2:21" x14ac:dyDescent="0.25">
      <c r="B1025">
        <v>56</v>
      </c>
      <c r="C1025">
        <v>1255</v>
      </c>
      <c r="D1025">
        <v>1</v>
      </c>
      <c r="E1025">
        <v>90</v>
      </c>
      <c r="F1025">
        <v>2066</v>
      </c>
      <c r="G1025">
        <v>10494</v>
      </c>
      <c r="H1025">
        <v>2</v>
      </c>
      <c r="I1025">
        <v>22</v>
      </c>
      <c r="J1025">
        <v>3</v>
      </c>
      <c r="M1025" t="str">
        <f t="shared" si="135"/>
        <v>45+</v>
      </c>
      <c r="N1025" t="str">
        <f t="shared" si="136"/>
        <v>1300+</v>
      </c>
      <c r="O1025" t="str">
        <f t="shared" si="137"/>
        <v>&lt;2</v>
      </c>
      <c r="P1025" t="str">
        <f t="shared" si="138"/>
        <v>87+</v>
      </c>
      <c r="Q1025" t="str">
        <f t="shared" si="139"/>
        <v>&lt;2k</v>
      </c>
      <c r="R1025" t="str">
        <f t="shared" si="140"/>
        <v>6k-11k</v>
      </c>
      <c r="S1025" t="str">
        <f t="shared" si="141"/>
        <v>&lt;3</v>
      </c>
      <c r="T1025" t="str">
        <f t="shared" si="142"/>
        <v>19+</v>
      </c>
      <c r="U1025" t="str">
        <f t="shared" si="143"/>
        <v>3</v>
      </c>
    </row>
    <row r="1026" spans="2:21" x14ac:dyDescent="0.25">
      <c r="B1026">
        <v>47</v>
      </c>
      <c r="C1026">
        <v>359</v>
      </c>
      <c r="D1026">
        <v>2</v>
      </c>
      <c r="E1026">
        <v>82</v>
      </c>
      <c r="F1026">
        <v>17169</v>
      </c>
      <c r="G1026">
        <v>26703</v>
      </c>
      <c r="H1026">
        <v>3</v>
      </c>
      <c r="I1026">
        <v>19</v>
      </c>
      <c r="J1026">
        <v>2</v>
      </c>
      <c r="M1026" t="str">
        <f t="shared" si="135"/>
        <v>45+</v>
      </c>
      <c r="N1026" t="str">
        <f t="shared" si="136"/>
        <v>UPTO 400</v>
      </c>
      <c r="O1026" t="str">
        <f t="shared" si="137"/>
        <v>&lt;2</v>
      </c>
      <c r="P1026" t="str">
        <f t="shared" si="138"/>
        <v>74-87</v>
      </c>
      <c r="Q1026" t="str">
        <f t="shared" si="139"/>
        <v>9k+</v>
      </c>
      <c r="R1026" t="str">
        <f t="shared" si="140"/>
        <v>21k</v>
      </c>
      <c r="S1026" t="str">
        <f t="shared" si="141"/>
        <v>&lt;3</v>
      </c>
      <c r="T1026" t="str">
        <f t="shared" si="142"/>
        <v>15-19</v>
      </c>
      <c r="U1026" t="str">
        <f t="shared" si="143"/>
        <v>&lt;2</v>
      </c>
    </row>
    <row r="1027" spans="2:21" x14ac:dyDescent="0.25">
      <c r="B1027">
        <v>24</v>
      </c>
      <c r="C1027">
        <v>1476</v>
      </c>
      <c r="D1027">
        <v>4</v>
      </c>
      <c r="E1027">
        <v>42</v>
      </c>
      <c r="F1027">
        <v>4162</v>
      </c>
      <c r="G1027">
        <v>15211</v>
      </c>
      <c r="H1027">
        <v>1</v>
      </c>
      <c r="I1027">
        <v>12</v>
      </c>
      <c r="J1027">
        <v>3</v>
      </c>
      <c r="M1027" t="str">
        <f t="shared" ref="M1027:M1090" si="144">IF(B1027&lt;=29,"18-29",IF(B1027&lt;=34,"29-34",IF(B1027&lt;=38,"34-38",IF(B1027&lt;=45,"38-45",IF(B1027&gt;45,"45+")))))</f>
        <v>18-29</v>
      </c>
      <c r="N1027" t="str">
        <f t="shared" ref="N1027:N1090" si="145">IF(C1027&lt;=394,"UPTO 400",IF(C1027&lt;=661,"400-700",IF(C1027&lt;=938,"700-1000",IF(C1027&lt;=1224,"1000-1300",IF(C1027&gt;1224,"1300+")))))</f>
        <v>1300+</v>
      </c>
      <c r="O1027" t="str">
        <f t="shared" ref="O1027:O1090" si="146">IF( D1027&lt;=2,"&lt;2",IF(D1027 &lt;=5,"2-5",IF(D1027 &lt;= 9,"5-9",IF( D1027&lt;=16,"9-16",IF(D1027 &gt;16,"16+")))))</f>
        <v>2-5</v>
      </c>
      <c r="P1027" t="str">
        <f t="shared" ref="P1027:P1090" si="147">IF( E1027&lt;= 45,"&lt;45",IF(E1027 &lt;=59,"45-59",IF(E1027 &lt;= 74,"59-74",IF(E1027 &lt;= 87,"74-87",IF(E1027 &gt;87,"87+")))))</f>
        <v>&lt;45</v>
      </c>
      <c r="Q1027" t="str">
        <f t="shared" ref="Q1027:Q1090" si="148">IF( F1027&lt;= 2702,"&lt;2k",IF(F1027 &lt;=4247,"2k-4k",IF(F1027 &lt;=5769,"4k-5k",IF(F1027&lt;=9830,"5k-9k",IF(F1027 &gt;9830,"9k+")))))</f>
        <v>2k-4k</v>
      </c>
      <c r="R1027" t="str">
        <f t="shared" ref="R1027:R1090" si="149">IF( G1027&lt;=6895,"&lt;6k",IF( G1027&lt;=11817,"6k-11k",IF( G1027&lt;=16625,"11k-16k",IF( G1027&lt;=21712,"16k-21k",IF( G1027&gt;21712,"21k")))))</f>
        <v>11k-16k</v>
      </c>
      <c r="S1027" t="str">
        <f t="shared" ref="S1027:S1090" si="150">IF(H1027 &lt;=1,"0",IF( H1027&lt;=1,"1",IF(H1027 &lt;=3,"&lt;3",IF(H1027 &lt;=5,"&lt;5",IF(H1027 &gt; 5,"5+")))))</f>
        <v>0</v>
      </c>
      <c r="T1027" t="str">
        <f t="shared" ref="T1027:T1090" si="151">IF(I1027 &lt;= 12,"&lt;12",IF(I1027 &lt;=13,"13",IF( I1027&lt;=15,"13-15",IF(I1027&lt;=19,"15-19",IF( I1027&gt; 19,"19+")))))</f>
        <v>&lt;12</v>
      </c>
      <c r="U1027" t="str">
        <f t="shared" ref="U1027:U1090" si="152">IF(J1027 &lt;=2,"&lt;2",IF(J1027 &lt;=2,"2",IF( J1027&lt;=3,"3",IF(J1027&lt;=4,"4",IF( J1027&gt;4,"4+")))))</f>
        <v>3</v>
      </c>
    </row>
    <row r="1028" spans="2:21" x14ac:dyDescent="0.25">
      <c r="B1028">
        <v>32</v>
      </c>
      <c r="C1028">
        <v>601</v>
      </c>
      <c r="D1028">
        <v>7</v>
      </c>
      <c r="E1028">
        <v>97</v>
      </c>
      <c r="F1028">
        <v>9204</v>
      </c>
      <c r="G1028">
        <v>23343</v>
      </c>
      <c r="H1028">
        <v>4</v>
      </c>
      <c r="I1028">
        <v>12</v>
      </c>
      <c r="J1028">
        <v>3</v>
      </c>
      <c r="M1028" t="str">
        <f t="shared" si="144"/>
        <v>29-34</v>
      </c>
      <c r="N1028" t="str">
        <f t="shared" si="145"/>
        <v>400-700</v>
      </c>
      <c r="O1028" t="str">
        <f t="shared" si="146"/>
        <v>5-9</v>
      </c>
      <c r="P1028" t="str">
        <f t="shared" si="147"/>
        <v>87+</v>
      </c>
      <c r="Q1028" t="str">
        <f t="shared" si="148"/>
        <v>5k-9k</v>
      </c>
      <c r="R1028" t="str">
        <f t="shared" si="149"/>
        <v>21k</v>
      </c>
      <c r="S1028" t="str">
        <f t="shared" si="150"/>
        <v>&lt;5</v>
      </c>
      <c r="T1028" t="str">
        <f t="shared" si="151"/>
        <v>&lt;12</v>
      </c>
      <c r="U1028" t="str">
        <f t="shared" si="152"/>
        <v>3</v>
      </c>
    </row>
    <row r="1029" spans="2:21" x14ac:dyDescent="0.25">
      <c r="B1029">
        <v>34</v>
      </c>
      <c r="C1029">
        <v>401</v>
      </c>
      <c r="D1029">
        <v>1</v>
      </c>
      <c r="E1029">
        <v>86</v>
      </c>
      <c r="F1029">
        <v>3294</v>
      </c>
      <c r="G1029">
        <v>3708</v>
      </c>
      <c r="H1029">
        <v>5</v>
      </c>
      <c r="I1029">
        <v>17</v>
      </c>
      <c r="J1029">
        <v>2</v>
      </c>
      <c r="M1029" t="str">
        <f t="shared" si="144"/>
        <v>29-34</v>
      </c>
      <c r="N1029" t="str">
        <f t="shared" si="145"/>
        <v>400-700</v>
      </c>
      <c r="O1029" t="str">
        <f t="shared" si="146"/>
        <v>&lt;2</v>
      </c>
      <c r="P1029" t="str">
        <f t="shared" si="147"/>
        <v>74-87</v>
      </c>
      <c r="Q1029" t="str">
        <f t="shared" si="148"/>
        <v>2k-4k</v>
      </c>
      <c r="R1029" t="str">
        <f t="shared" si="149"/>
        <v>&lt;6k</v>
      </c>
      <c r="S1029" t="str">
        <f t="shared" si="150"/>
        <v>&lt;5</v>
      </c>
      <c r="T1029" t="str">
        <f t="shared" si="151"/>
        <v>15-19</v>
      </c>
      <c r="U1029" t="str">
        <f t="shared" si="152"/>
        <v>&lt;2</v>
      </c>
    </row>
    <row r="1030" spans="2:21" x14ac:dyDescent="0.25">
      <c r="B1030">
        <v>41</v>
      </c>
      <c r="C1030">
        <v>1283</v>
      </c>
      <c r="D1030">
        <v>5</v>
      </c>
      <c r="E1030">
        <v>90</v>
      </c>
      <c r="F1030">
        <v>2127</v>
      </c>
      <c r="G1030">
        <v>5561</v>
      </c>
      <c r="H1030">
        <v>2</v>
      </c>
      <c r="I1030">
        <v>12</v>
      </c>
      <c r="J1030">
        <v>5</v>
      </c>
      <c r="M1030" t="str">
        <f t="shared" si="144"/>
        <v>38-45</v>
      </c>
      <c r="N1030" t="str">
        <f t="shared" si="145"/>
        <v>1300+</v>
      </c>
      <c r="O1030" t="str">
        <f t="shared" si="146"/>
        <v>2-5</v>
      </c>
      <c r="P1030" t="str">
        <f t="shared" si="147"/>
        <v>87+</v>
      </c>
      <c r="Q1030" t="str">
        <f t="shared" si="148"/>
        <v>&lt;2k</v>
      </c>
      <c r="R1030" t="str">
        <f t="shared" si="149"/>
        <v>&lt;6k</v>
      </c>
      <c r="S1030" t="str">
        <f t="shared" si="150"/>
        <v>&lt;3</v>
      </c>
      <c r="T1030" t="str">
        <f t="shared" si="151"/>
        <v>&lt;12</v>
      </c>
      <c r="U1030" t="str">
        <f t="shared" si="152"/>
        <v>4+</v>
      </c>
    </row>
    <row r="1031" spans="2:21" x14ac:dyDescent="0.25">
      <c r="B1031">
        <v>40</v>
      </c>
      <c r="C1031">
        <v>663</v>
      </c>
      <c r="D1031">
        <v>9</v>
      </c>
      <c r="E1031">
        <v>81</v>
      </c>
      <c r="F1031">
        <v>3975</v>
      </c>
      <c r="G1031">
        <v>23099</v>
      </c>
      <c r="H1031">
        <v>3</v>
      </c>
      <c r="I1031">
        <v>11</v>
      </c>
      <c r="J1031">
        <v>2</v>
      </c>
      <c r="M1031" t="str">
        <f t="shared" si="144"/>
        <v>38-45</v>
      </c>
      <c r="N1031" t="str">
        <f t="shared" si="145"/>
        <v>700-1000</v>
      </c>
      <c r="O1031" t="str">
        <f t="shared" si="146"/>
        <v>5-9</v>
      </c>
      <c r="P1031" t="str">
        <f t="shared" si="147"/>
        <v>74-87</v>
      </c>
      <c r="Q1031" t="str">
        <f t="shared" si="148"/>
        <v>2k-4k</v>
      </c>
      <c r="R1031" t="str">
        <f t="shared" si="149"/>
        <v>21k</v>
      </c>
      <c r="S1031" t="str">
        <f t="shared" si="150"/>
        <v>&lt;3</v>
      </c>
      <c r="T1031" t="str">
        <f t="shared" si="151"/>
        <v>&lt;12</v>
      </c>
      <c r="U1031" t="str">
        <f t="shared" si="152"/>
        <v>&lt;2</v>
      </c>
    </row>
    <row r="1032" spans="2:21" x14ac:dyDescent="0.25">
      <c r="B1032">
        <v>31</v>
      </c>
      <c r="C1032">
        <v>326</v>
      </c>
      <c r="D1032">
        <v>8</v>
      </c>
      <c r="E1032">
        <v>31</v>
      </c>
      <c r="F1032">
        <v>10793</v>
      </c>
      <c r="G1032">
        <v>8386</v>
      </c>
      <c r="H1032">
        <v>1</v>
      </c>
      <c r="I1032">
        <v>18</v>
      </c>
      <c r="J1032">
        <v>5</v>
      </c>
      <c r="M1032" t="str">
        <f t="shared" si="144"/>
        <v>29-34</v>
      </c>
      <c r="N1032" t="str">
        <f t="shared" si="145"/>
        <v>UPTO 400</v>
      </c>
      <c r="O1032" t="str">
        <f t="shared" si="146"/>
        <v>5-9</v>
      </c>
      <c r="P1032" t="str">
        <f t="shared" si="147"/>
        <v>&lt;45</v>
      </c>
      <c r="Q1032" t="str">
        <f t="shared" si="148"/>
        <v>9k+</v>
      </c>
      <c r="R1032" t="str">
        <f t="shared" si="149"/>
        <v>6k-11k</v>
      </c>
      <c r="S1032" t="str">
        <f t="shared" si="150"/>
        <v>0</v>
      </c>
      <c r="T1032" t="str">
        <f t="shared" si="151"/>
        <v>15-19</v>
      </c>
      <c r="U1032" t="str">
        <f t="shared" si="152"/>
        <v>4+</v>
      </c>
    </row>
    <row r="1033" spans="2:21" x14ac:dyDescent="0.25">
      <c r="B1033">
        <v>46</v>
      </c>
      <c r="C1033">
        <v>377</v>
      </c>
      <c r="D1033">
        <v>9</v>
      </c>
      <c r="E1033">
        <v>52</v>
      </c>
      <c r="F1033">
        <v>10096</v>
      </c>
      <c r="G1033">
        <v>15986</v>
      </c>
      <c r="H1033">
        <v>4</v>
      </c>
      <c r="I1033">
        <v>11</v>
      </c>
      <c r="J1033">
        <v>1</v>
      </c>
      <c r="M1033" t="str">
        <f t="shared" si="144"/>
        <v>45+</v>
      </c>
      <c r="N1033" t="str">
        <f t="shared" si="145"/>
        <v>UPTO 400</v>
      </c>
      <c r="O1033" t="str">
        <f t="shared" si="146"/>
        <v>5-9</v>
      </c>
      <c r="P1033" t="str">
        <f t="shared" si="147"/>
        <v>45-59</v>
      </c>
      <c r="Q1033" t="str">
        <f t="shared" si="148"/>
        <v>9k+</v>
      </c>
      <c r="R1033" t="str">
        <f t="shared" si="149"/>
        <v>11k-16k</v>
      </c>
      <c r="S1033" t="str">
        <f t="shared" si="150"/>
        <v>&lt;5</v>
      </c>
      <c r="T1033" t="str">
        <f t="shared" si="151"/>
        <v>&lt;12</v>
      </c>
      <c r="U1033" t="str">
        <f t="shared" si="152"/>
        <v>&lt;2</v>
      </c>
    </row>
    <row r="1034" spans="2:21" x14ac:dyDescent="0.25">
      <c r="B1034">
        <v>39</v>
      </c>
      <c r="C1034">
        <v>592</v>
      </c>
      <c r="D1034">
        <v>2</v>
      </c>
      <c r="E1034">
        <v>54</v>
      </c>
      <c r="F1034">
        <v>3646</v>
      </c>
      <c r="G1034">
        <v>17181</v>
      </c>
      <c r="H1034">
        <v>2</v>
      </c>
      <c r="I1034">
        <v>23</v>
      </c>
      <c r="J1034">
        <v>2</v>
      </c>
      <c r="M1034" t="str">
        <f t="shared" si="144"/>
        <v>38-45</v>
      </c>
      <c r="N1034" t="str">
        <f t="shared" si="145"/>
        <v>400-700</v>
      </c>
      <c r="O1034" t="str">
        <f t="shared" si="146"/>
        <v>&lt;2</v>
      </c>
      <c r="P1034" t="str">
        <f t="shared" si="147"/>
        <v>45-59</v>
      </c>
      <c r="Q1034" t="str">
        <f t="shared" si="148"/>
        <v>2k-4k</v>
      </c>
      <c r="R1034" t="str">
        <f t="shared" si="149"/>
        <v>16k-21k</v>
      </c>
      <c r="S1034" t="str">
        <f t="shared" si="150"/>
        <v>&lt;3</v>
      </c>
      <c r="T1034" t="str">
        <f t="shared" si="151"/>
        <v>19+</v>
      </c>
      <c r="U1034" t="str">
        <f t="shared" si="152"/>
        <v>&lt;2</v>
      </c>
    </row>
    <row r="1035" spans="2:21" x14ac:dyDescent="0.25">
      <c r="B1035">
        <v>31</v>
      </c>
      <c r="C1035">
        <v>1445</v>
      </c>
      <c r="D1035">
        <v>1</v>
      </c>
      <c r="E1035">
        <v>100</v>
      </c>
      <c r="F1035">
        <v>7446</v>
      </c>
      <c r="G1035">
        <v>8931</v>
      </c>
      <c r="H1035">
        <v>1</v>
      </c>
      <c r="I1035">
        <v>11</v>
      </c>
      <c r="J1035">
        <v>2</v>
      </c>
      <c r="M1035" t="str">
        <f t="shared" si="144"/>
        <v>29-34</v>
      </c>
      <c r="N1035" t="str">
        <f t="shared" si="145"/>
        <v>1300+</v>
      </c>
      <c r="O1035" t="str">
        <f t="shared" si="146"/>
        <v>&lt;2</v>
      </c>
      <c r="P1035" t="str">
        <f t="shared" si="147"/>
        <v>87+</v>
      </c>
      <c r="Q1035" t="str">
        <f t="shared" si="148"/>
        <v>5k-9k</v>
      </c>
      <c r="R1035" t="str">
        <f t="shared" si="149"/>
        <v>6k-11k</v>
      </c>
      <c r="S1035" t="str">
        <f t="shared" si="150"/>
        <v>0</v>
      </c>
      <c r="T1035" t="str">
        <f t="shared" si="151"/>
        <v>&lt;12</v>
      </c>
      <c r="U1035" t="str">
        <f t="shared" si="152"/>
        <v>&lt;2</v>
      </c>
    </row>
    <row r="1036" spans="2:21" x14ac:dyDescent="0.25">
      <c r="B1036">
        <v>45</v>
      </c>
      <c r="C1036">
        <v>1038</v>
      </c>
      <c r="D1036">
        <v>20</v>
      </c>
      <c r="E1036">
        <v>95</v>
      </c>
      <c r="F1036">
        <v>10851</v>
      </c>
      <c r="G1036">
        <v>19863</v>
      </c>
      <c r="H1036">
        <v>2</v>
      </c>
      <c r="I1036">
        <v>18</v>
      </c>
      <c r="J1036">
        <v>2</v>
      </c>
      <c r="M1036" t="str">
        <f t="shared" si="144"/>
        <v>38-45</v>
      </c>
      <c r="N1036" t="str">
        <f t="shared" si="145"/>
        <v>1000-1300</v>
      </c>
      <c r="O1036" t="str">
        <f t="shared" si="146"/>
        <v>16+</v>
      </c>
      <c r="P1036" t="str">
        <f t="shared" si="147"/>
        <v>87+</v>
      </c>
      <c r="Q1036" t="str">
        <f t="shared" si="148"/>
        <v>9k+</v>
      </c>
      <c r="R1036" t="str">
        <f t="shared" si="149"/>
        <v>16k-21k</v>
      </c>
      <c r="S1036" t="str">
        <f t="shared" si="150"/>
        <v>&lt;3</v>
      </c>
      <c r="T1036" t="str">
        <f t="shared" si="151"/>
        <v>15-19</v>
      </c>
      <c r="U1036" t="str">
        <f t="shared" si="152"/>
        <v>&lt;2</v>
      </c>
    </row>
    <row r="1037" spans="2:21" x14ac:dyDescent="0.25">
      <c r="B1037">
        <v>31</v>
      </c>
      <c r="C1037">
        <v>1398</v>
      </c>
      <c r="D1037">
        <v>8</v>
      </c>
      <c r="E1037">
        <v>96</v>
      </c>
      <c r="F1037">
        <v>2109</v>
      </c>
      <c r="G1037">
        <v>24609</v>
      </c>
      <c r="H1037">
        <v>9</v>
      </c>
      <c r="I1037">
        <v>18</v>
      </c>
      <c r="J1037">
        <v>3</v>
      </c>
      <c r="M1037" t="str">
        <f t="shared" si="144"/>
        <v>29-34</v>
      </c>
      <c r="N1037" t="str">
        <f t="shared" si="145"/>
        <v>1300+</v>
      </c>
      <c r="O1037" t="str">
        <f t="shared" si="146"/>
        <v>5-9</v>
      </c>
      <c r="P1037" t="str">
        <f t="shared" si="147"/>
        <v>87+</v>
      </c>
      <c r="Q1037" t="str">
        <f t="shared" si="148"/>
        <v>&lt;2k</v>
      </c>
      <c r="R1037" t="str">
        <f t="shared" si="149"/>
        <v>21k</v>
      </c>
      <c r="S1037" t="str">
        <f t="shared" si="150"/>
        <v>5+</v>
      </c>
      <c r="T1037" t="str">
        <f t="shared" si="151"/>
        <v>15-19</v>
      </c>
      <c r="U1037" t="str">
        <f t="shared" si="152"/>
        <v>3</v>
      </c>
    </row>
    <row r="1038" spans="2:21" x14ac:dyDescent="0.25">
      <c r="B1038">
        <v>37</v>
      </c>
      <c r="C1038">
        <v>523</v>
      </c>
      <c r="D1038">
        <v>2</v>
      </c>
      <c r="E1038">
        <v>94</v>
      </c>
      <c r="F1038">
        <v>3722</v>
      </c>
      <c r="G1038">
        <v>21081</v>
      </c>
      <c r="H1038">
        <v>6</v>
      </c>
      <c r="I1038">
        <v>13</v>
      </c>
      <c r="J1038">
        <v>2</v>
      </c>
      <c r="M1038" t="str">
        <f t="shared" si="144"/>
        <v>34-38</v>
      </c>
      <c r="N1038" t="str">
        <f t="shared" si="145"/>
        <v>400-700</v>
      </c>
      <c r="O1038" t="str">
        <f t="shared" si="146"/>
        <v>&lt;2</v>
      </c>
      <c r="P1038" t="str">
        <f t="shared" si="147"/>
        <v>87+</v>
      </c>
      <c r="Q1038" t="str">
        <f t="shared" si="148"/>
        <v>2k-4k</v>
      </c>
      <c r="R1038" t="str">
        <f t="shared" si="149"/>
        <v>16k-21k</v>
      </c>
      <c r="S1038" t="str">
        <f t="shared" si="150"/>
        <v>5+</v>
      </c>
      <c r="T1038" t="str">
        <f t="shared" si="151"/>
        <v>13</v>
      </c>
      <c r="U1038" t="str">
        <f t="shared" si="152"/>
        <v>&lt;2</v>
      </c>
    </row>
    <row r="1039" spans="2:21" x14ac:dyDescent="0.25">
      <c r="B1039">
        <v>45</v>
      </c>
      <c r="C1039">
        <v>1448</v>
      </c>
      <c r="D1039">
        <v>29</v>
      </c>
      <c r="E1039">
        <v>55</v>
      </c>
      <c r="F1039">
        <v>9380</v>
      </c>
      <c r="G1039">
        <v>14720</v>
      </c>
      <c r="H1039">
        <v>4</v>
      </c>
      <c r="I1039">
        <v>18</v>
      </c>
      <c r="J1039">
        <v>4</v>
      </c>
      <c r="M1039" t="str">
        <f t="shared" si="144"/>
        <v>38-45</v>
      </c>
      <c r="N1039" t="str">
        <f t="shared" si="145"/>
        <v>1300+</v>
      </c>
      <c r="O1039" t="str">
        <f t="shared" si="146"/>
        <v>16+</v>
      </c>
      <c r="P1039" t="str">
        <f t="shared" si="147"/>
        <v>45-59</v>
      </c>
      <c r="Q1039" t="str">
        <f t="shared" si="148"/>
        <v>5k-9k</v>
      </c>
      <c r="R1039" t="str">
        <f t="shared" si="149"/>
        <v>11k-16k</v>
      </c>
      <c r="S1039" t="str">
        <f t="shared" si="150"/>
        <v>&lt;5</v>
      </c>
      <c r="T1039" t="str">
        <f t="shared" si="151"/>
        <v>15-19</v>
      </c>
      <c r="U1039" t="str">
        <f t="shared" si="152"/>
        <v>4</v>
      </c>
    </row>
    <row r="1040" spans="2:21" x14ac:dyDescent="0.25">
      <c r="B1040">
        <v>48</v>
      </c>
      <c r="C1040">
        <v>1221</v>
      </c>
      <c r="D1040">
        <v>9</v>
      </c>
      <c r="E1040">
        <v>96</v>
      </c>
      <c r="F1040">
        <v>5486</v>
      </c>
      <c r="G1040">
        <v>24795</v>
      </c>
      <c r="H1040">
        <v>4</v>
      </c>
      <c r="I1040">
        <v>11</v>
      </c>
      <c r="J1040">
        <v>3</v>
      </c>
      <c r="M1040" t="str">
        <f t="shared" si="144"/>
        <v>45+</v>
      </c>
      <c r="N1040" t="str">
        <f t="shared" si="145"/>
        <v>1000-1300</v>
      </c>
      <c r="O1040" t="str">
        <f t="shared" si="146"/>
        <v>5-9</v>
      </c>
      <c r="P1040" t="str">
        <f t="shared" si="147"/>
        <v>87+</v>
      </c>
      <c r="Q1040" t="str">
        <f t="shared" si="148"/>
        <v>4k-5k</v>
      </c>
      <c r="R1040" t="str">
        <f t="shared" si="149"/>
        <v>21k</v>
      </c>
      <c r="S1040" t="str">
        <f t="shared" si="150"/>
        <v>&lt;5</v>
      </c>
      <c r="T1040" t="str">
        <f t="shared" si="151"/>
        <v>&lt;12</v>
      </c>
      <c r="U1040" t="str">
        <f t="shared" si="152"/>
        <v>3</v>
      </c>
    </row>
    <row r="1041" spans="2:21" x14ac:dyDescent="0.25">
      <c r="B1041">
        <v>34</v>
      </c>
      <c r="C1041">
        <v>1107</v>
      </c>
      <c r="D1041">
        <v>9</v>
      </c>
      <c r="E1041">
        <v>52</v>
      </c>
      <c r="F1041">
        <v>2742</v>
      </c>
      <c r="G1041">
        <v>3072</v>
      </c>
      <c r="H1041">
        <v>1</v>
      </c>
      <c r="I1041">
        <v>15</v>
      </c>
      <c r="J1041">
        <v>0</v>
      </c>
      <c r="M1041" t="str">
        <f t="shared" si="144"/>
        <v>29-34</v>
      </c>
      <c r="N1041" t="str">
        <f t="shared" si="145"/>
        <v>1000-1300</v>
      </c>
      <c r="O1041" t="str">
        <f t="shared" si="146"/>
        <v>5-9</v>
      </c>
      <c r="P1041" t="str">
        <f t="shared" si="147"/>
        <v>45-59</v>
      </c>
      <c r="Q1041" t="str">
        <f t="shared" si="148"/>
        <v>2k-4k</v>
      </c>
      <c r="R1041" t="str">
        <f t="shared" si="149"/>
        <v>&lt;6k</v>
      </c>
      <c r="S1041" t="str">
        <f t="shared" si="150"/>
        <v>0</v>
      </c>
      <c r="T1041" t="str">
        <f t="shared" si="151"/>
        <v>13-15</v>
      </c>
      <c r="U1041" t="str">
        <f t="shared" si="152"/>
        <v>&lt;2</v>
      </c>
    </row>
    <row r="1042" spans="2:21" x14ac:dyDescent="0.25">
      <c r="B1042">
        <v>40</v>
      </c>
      <c r="C1042">
        <v>218</v>
      </c>
      <c r="D1042">
        <v>8</v>
      </c>
      <c r="E1042">
        <v>55</v>
      </c>
      <c r="F1042">
        <v>13757</v>
      </c>
      <c r="G1042">
        <v>25178</v>
      </c>
      <c r="H1042">
        <v>2</v>
      </c>
      <c r="I1042">
        <v>11</v>
      </c>
      <c r="J1042">
        <v>5</v>
      </c>
      <c r="M1042" t="str">
        <f t="shared" si="144"/>
        <v>38-45</v>
      </c>
      <c r="N1042" t="str">
        <f t="shared" si="145"/>
        <v>UPTO 400</v>
      </c>
      <c r="O1042" t="str">
        <f t="shared" si="146"/>
        <v>5-9</v>
      </c>
      <c r="P1042" t="str">
        <f t="shared" si="147"/>
        <v>45-59</v>
      </c>
      <c r="Q1042" t="str">
        <f t="shared" si="148"/>
        <v>9k+</v>
      </c>
      <c r="R1042" t="str">
        <f t="shared" si="149"/>
        <v>21k</v>
      </c>
      <c r="S1042" t="str">
        <f t="shared" si="150"/>
        <v>&lt;3</v>
      </c>
      <c r="T1042" t="str">
        <f t="shared" si="151"/>
        <v>&lt;12</v>
      </c>
      <c r="U1042" t="str">
        <f t="shared" si="152"/>
        <v>4+</v>
      </c>
    </row>
    <row r="1043" spans="2:21" x14ac:dyDescent="0.25">
      <c r="B1043">
        <v>28</v>
      </c>
      <c r="C1043">
        <v>866</v>
      </c>
      <c r="D1043">
        <v>5</v>
      </c>
      <c r="E1043">
        <v>84</v>
      </c>
      <c r="F1043">
        <v>8463</v>
      </c>
      <c r="G1043">
        <v>23490</v>
      </c>
      <c r="H1043">
        <v>0</v>
      </c>
      <c r="I1043">
        <v>18</v>
      </c>
      <c r="J1043">
        <v>4</v>
      </c>
      <c r="M1043" t="str">
        <f t="shared" si="144"/>
        <v>18-29</v>
      </c>
      <c r="N1043" t="str">
        <f t="shared" si="145"/>
        <v>700-1000</v>
      </c>
      <c r="O1043" t="str">
        <f t="shared" si="146"/>
        <v>2-5</v>
      </c>
      <c r="P1043" t="str">
        <f t="shared" si="147"/>
        <v>74-87</v>
      </c>
      <c r="Q1043" t="str">
        <f t="shared" si="148"/>
        <v>5k-9k</v>
      </c>
      <c r="R1043" t="str">
        <f t="shared" si="149"/>
        <v>21k</v>
      </c>
      <c r="S1043" t="str">
        <f t="shared" si="150"/>
        <v>0</v>
      </c>
      <c r="T1043" t="str">
        <f t="shared" si="151"/>
        <v>15-19</v>
      </c>
      <c r="U1043" t="str">
        <f t="shared" si="152"/>
        <v>4</v>
      </c>
    </row>
    <row r="1044" spans="2:21" x14ac:dyDescent="0.25">
      <c r="B1044">
        <v>44</v>
      </c>
      <c r="C1044">
        <v>981</v>
      </c>
      <c r="D1044">
        <v>5</v>
      </c>
      <c r="E1044">
        <v>87</v>
      </c>
      <c r="F1044">
        <v>3162</v>
      </c>
      <c r="G1044">
        <v>7973</v>
      </c>
      <c r="H1044">
        <v>3</v>
      </c>
      <c r="I1044">
        <v>14</v>
      </c>
      <c r="J1044">
        <v>5</v>
      </c>
      <c r="M1044" t="str">
        <f t="shared" si="144"/>
        <v>38-45</v>
      </c>
      <c r="N1044" t="str">
        <f t="shared" si="145"/>
        <v>1000-1300</v>
      </c>
      <c r="O1044" t="str">
        <f t="shared" si="146"/>
        <v>2-5</v>
      </c>
      <c r="P1044" t="str">
        <f t="shared" si="147"/>
        <v>74-87</v>
      </c>
      <c r="Q1044" t="str">
        <f t="shared" si="148"/>
        <v>2k-4k</v>
      </c>
      <c r="R1044" t="str">
        <f t="shared" si="149"/>
        <v>6k-11k</v>
      </c>
      <c r="S1044" t="str">
        <f t="shared" si="150"/>
        <v>&lt;3</v>
      </c>
      <c r="T1044" t="str">
        <f t="shared" si="151"/>
        <v>13-15</v>
      </c>
      <c r="U1044" t="str">
        <f t="shared" si="152"/>
        <v>4+</v>
      </c>
    </row>
    <row r="1045" spans="2:21" x14ac:dyDescent="0.25">
      <c r="B1045">
        <v>53</v>
      </c>
      <c r="C1045">
        <v>447</v>
      </c>
      <c r="D1045">
        <v>2</v>
      </c>
      <c r="E1045">
        <v>39</v>
      </c>
      <c r="F1045">
        <v>16598</v>
      </c>
      <c r="G1045">
        <v>19764</v>
      </c>
      <c r="H1045">
        <v>4</v>
      </c>
      <c r="I1045">
        <v>12</v>
      </c>
      <c r="J1045">
        <v>2</v>
      </c>
      <c r="M1045" t="str">
        <f t="shared" si="144"/>
        <v>45+</v>
      </c>
      <c r="N1045" t="str">
        <f t="shared" si="145"/>
        <v>400-700</v>
      </c>
      <c r="O1045" t="str">
        <f t="shared" si="146"/>
        <v>&lt;2</v>
      </c>
      <c r="P1045" t="str">
        <f t="shared" si="147"/>
        <v>&lt;45</v>
      </c>
      <c r="Q1045" t="str">
        <f t="shared" si="148"/>
        <v>9k+</v>
      </c>
      <c r="R1045" t="str">
        <f t="shared" si="149"/>
        <v>16k-21k</v>
      </c>
      <c r="S1045" t="str">
        <f t="shared" si="150"/>
        <v>&lt;5</v>
      </c>
      <c r="T1045" t="str">
        <f t="shared" si="151"/>
        <v>&lt;12</v>
      </c>
      <c r="U1045" t="str">
        <f t="shared" si="152"/>
        <v>&lt;2</v>
      </c>
    </row>
    <row r="1046" spans="2:21" x14ac:dyDescent="0.25">
      <c r="B1046">
        <v>49</v>
      </c>
      <c r="C1046">
        <v>1495</v>
      </c>
      <c r="D1046">
        <v>5</v>
      </c>
      <c r="E1046">
        <v>96</v>
      </c>
      <c r="F1046">
        <v>6651</v>
      </c>
      <c r="G1046">
        <v>21534</v>
      </c>
      <c r="H1046">
        <v>2</v>
      </c>
      <c r="I1046">
        <v>14</v>
      </c>
      <c r="J1046">
        <v>0</v>
      </c>
      <c r="M1046" t="str">
        <f t="shared" si="144"/>
        <v>45+</v>
      </c>
      <c r="N1046" t="str">
        <f t="shared" si="145"/>
        <v>1300+</v>
      </c>
      <c r="O1046" t="str">
        <f t="shared" si="146"/>
        <v>2-5</v>
      </c>
      <c r="P1046" t="str">
        <f t="shared" si="147"/>
        <v>87+</v>
      </c>
      <c r="Q1046" t="str">
        <f t="shared" si="148"/>
        <v>5k-9k</v>
      </c>
      <c r="R1046" t="str">
        <f t="shared" si="149"/>
        <v>16k-21k</v>
      </c>
      <c r="S1046" t="str">
        <f t="shared" si="150"/>
        <v>&lt;3</v>
      </c>
      <c r="T1046" t="str">
        <f t="shared" si="151"/>
        <v>13-15</v>
      </c>
      <c r="U1046" t="str">
        <f t="shared" si="152"/>
        <v>&lt;2</v>
      </c>
    </row>
    <row r="1047" spans="2:21" x14ac:dyDescent="0.25">
      <c r="B1047">
        <v>40</v>
      </c>
      <c r="C1047">
        <v>896</v>
      </c>
      <c r="D1047">
        <v>2</v>
      </c>
      <c r="E1047">
        <v>68</v>
      </c>
      <c r="F1047">
        <v>2345</v>
      </c>
      <c r="G1047">
        <v>8045</v>
      </c>
      <c r="H1047">
        <v>2</v>
      </c>
      <c r="I1047">
        <v>14</v>
      </c>
      <c r="J1047">
        <v>3</v>
      </c>
      <c r="M1047" t="str">
        <f t="shared" si="144"/>
        <v>38-45</v>
      </c>
      <c r="N1047" t="str">
        <f t="shared" si="145"/>
        <v>700-1000</v>
      </c>
      <c r="O1047" t="str">
        <f t="shared" si="146"/>
        <v>&lt;2</v>
      </c>
      <c r="P1047" t="str">
        <f t="shared" si="147"/>
        <v>59-74</v>
      </c>
      <c r="Q1047" t="str">
        <f t="shared" si="148"/>
        <v>&lt;2k</v>
      </c>
      <c r="R1047" t="str">
        <f t="shared" si="149"/>
        <v>6k-11k</v>
      </c>
      <c r="S1047" t="str">
        <f t="shared" si="150"/>
        <v>&lt;3</v>
      </c>
      <c r="T1047" t="str">
        <f t="shared" si="151"/>
        <v>13-15</v>
      </c>
      <c r="U1047" t="str">
        <f t="shared" si="152"/>
        <v>3</v>
      </c>
    </row>
    <row r="1048" spans="2:21" x14ac:dyDescent="0.25">
      <c r="B1048">
        <v>44</v>
      </c>
      <c r="C1048">
        <v>1467</v>
      </c>
      <c r="D1048">
        <v>20</v>
      </c>
      <c r="E1048">
        <v>49</v>
      </c>
      <c r="F1048">
        <v>3420</v>
      </c>
      <c r="G1048">
        <v>21158</v>
      </c>
      <c r="H1048">
        <v>1</v>
      </c>
      <c r="I1048">
        <v>13</v>
      </c>
      <c r="J1048">
        <v>3</v>
      </c>
      <c r="M1048" t="str">
        <f t="shared" si="144"/>
        <v>38-45</v>
      </c>
      <c r="N1048" t="str">
        <f t="shared" si="145"/>
        <v>1300+</v>
      </c>
      <c r="O1048" t="str">
        <f t="shared" si="146"/>
        <v>16+</v>
      </c>
      <c r="P1048" t="str">
        <f t="shared" si="147"/>
        <v>45-59</v>
      </c>
      <c r="Q1048" t="str">
        <f t="shared" si="148"/>
        <v>2k-4k</v>
      </c>
      <c r="R1048" t="str">
        <f t="shared" si="149"/>
        <v>16k-21k</v>
      </c>
      <c r="S1048" t="str">
        <f t="shared" si="150"/>
        <v>0</v>
      </c>
      <c r="T1048" t="str">
        <f t="shared" si="151"/>
        <v>13</v>
      </c>
      <c r="U1048" t="str">
        <f t="shared" si="152"/>
        <v>3</v>
      </c>
    </row>
    <row r="1049" spans="2:21" x14ac:dyDescent="0.25">
      <c r="B1049">
        <v>33</v>
      </c>
      <c r="C1049">
        <v>430</v>
      </c>
      <c r="D1049">
        <v>7</v>
      </c>
      <c r="E1049">
        <v>54</v>
      </c>
      <c r="F1049">
        <v>4373</v>
      </c>
      <c r="G1049">
        <v>17456</v>
      </c>
      <c r="H1049">
        <v>0</v>
      </c>
      <c r="I1049">
        <v>14</v>
      </c>
      <c r="J1049">
        <v>2</v>
      </c>
      <c r="M1049" t="str">
        <f t="shared" si="144"/>
        <v>29-34</v>
      </c>
      <c r="N1049" t="str">
        <f t="shared" si="145"/>
        <v>400-700</v>
      </c>
      <c r="O1049" t="str">
        <f t="shared" si="146"/>
        <v>5-9</v>
      </c>
      <c r="P1049" t="str">
        <f t="shared" si="147"/>
        <v>45-59</v>
      </c>
      <c r="Q1049" t="str">
        <f t="shared" si="148"/>
        <v>4k-5k</v>
      </c>
      <c r="R1049" t="str">
        <f t="shared" si="149"/>
        <v>16k-21k</v>
      </c>
      <c r="S1049" t="str">
        <f t="shared" si="150"/>
        <v>0</v>
      </c>
      <c r="T1049" t="str">
        <f t="shared" si="151"/>
        <v>13-15</v>
      </c>
      <c r="U1049" t="str">
        <f t="shared" si="152"/>
        <v>&lt;2</v>
      </c>
    </row>
    <row r="1050" spans="2:21" x14ac:dyDescent="0.25">
      <c r="B1050">
        <v>34</v>
      </c>
      <c r="C1050">
        <v>1326</v>
      </c>
      <c r="D1050">
        <v>3</v>
      </c>
      <c r="E1050">
        <v>81</v>
      </c>
      <c r="F1050">
        <v>4759</v>
      </c>
      <c r="G1050">
        <v>15891</v>
      </c>
      <c r="H1050">
        <v>3</v>
      </c>
      <c r="I1050">
        <v>18</v>
      </c>
      <c r="J1050">
        <v>2</v>
      </c>
      <c r="M1050" t="str">
        <f t="shared" si="144"/>
        <v>29-34</v>
      </c>
      <c r="N1050" t="str">
        <f t="shared" si="145"/>
        <v>1300+</v>
      </c>
      <c r="O1050" t="str">
        <f t="shared" si="146"/>
        <v>2-5</v>
      </c>
      <c r="P1050" t="str">
        <f t="shared" si="147"/>
        <v>74-87</v>
      </c>
      <c r="Q1050" t="str">
        <f t="shared" si="148"/>
        <v>4k-5k</v>
      </c>
      <c r="R1050" t="str">
        <f t="shared" si="149"/>
        <v>11k-16k</v>
      </c>
      <c r="S1050" t="str">
        <f t="shared" si="150"/>
        <v>&lt;3</v>
      </c>
      <c r="T1050" t="str">
        <f t="shared" si="151"/>
        <v>15-19</v>
      </c>
      <c r="U1050" t="str">
        <f t="shared" si="152"/>
        <v>&lt;2</v>
      </c>
    </row>
    <row r="1051" spans="2:21" x14ac:dyDescent="0.25">
      <c r="B1051">
        <v>30</v>
      </c>
      <c r="C1051">
        <v>1358</v>
      </c>
      <c r="D1051">
        <v>16</v>
      </c>
      <c r="E1051">
        <v>96</v>
      </c>
      <c r="F1051">
        <v>5301</v>
      </c>
      <c r="G1051">
        <v>2939</v>
      </c>
      <c r="H1051">
        <v>8</v>
      </c>
      <c r="I1051">
        <v>15</v>
      </c>
      <c r="J1051">
        <v>2</v>
      </c>
      <c r="M1051" t="str">
        <f t="shared" si="144"/>
        <v>29-34</v>
      </c>
      <c r="N1051" t="str">
        <f t="shared" si="145"/>
        <v>1300+</v>
      </c>
      <c r="O1051" t="str">
        <f t="shared" si="146"/>
        <v>9-16</v>
      </c>
      <c r="P1051" t="str">
        <f t="shared" si="147"/>
        <v>87+</v>
      </c>
      <c r="Q1051" t="str">
        <f t="shared" si="148"/>
        <v>4k-5k</v>
      </c>
      <c r="R1051" t="str">
        <f t="shared" si="149"/>
        <v>&lt;6k</v>
      </c>
      <c r="S1051" t="str">
        <f t="shared" si="150"/>
        <v>5+</v>
      </c>
      <c r="T1051" t="str">
        <f t="shared" si="151"/>
        <v>13-15</v>
      </c>
      <c r="U1051" t="str">
        <f t="shared" si="152"/>
        <v>&lt;2</v>
      </c>
    </row>
    <row r="1052" spans="2:21" x14ac:dyDescent="0.25">
      <c r="B1052">
        <v>42</v>
      </c>
      <c r="C1052">
        <v>748</v>
      </c>
      <c r="D1052">
        <v>9</v>
      </c>
      <c r="E1052">
        <v>74</v>
      </c>
      <c r="F1052">
        <v>3673</v>
      </c>
      <c r="G1052">
        <v>16458</v>
      </c>
      <c r="H1052">
        <v>1</v>
      </c>
      <c r="I1052">
        <v>13</v>
      </c>
      <c r="J1052">
        <v>3</v>
      </c>
      <c r="M1052" t="str">
        <f t="shared" si="144"/>
        <v>38-45</v>
      </c>
      <c r="N1052" t="str">
        <f t="shared" si="145"/>
        <v>700-1000</v>
      </c>
      <c r="O1052" t="str">
        <f t="shared" si="146"/>
        <v>5-9</v>
      </c>
      <c r="P1052" t="str">
        <f t="shared" si="147"/>
        <v>59-74</v>
      </c>
      <c r="Q1052" t="str">
        <f t="shared" si="148"/>
        <v>2k-4k</v>
      </c>
      <c r="R1052" t="str">
        <f t="shared" si="149"/>
        <v>11k-16k</v>
      </c>
      <c r="S1052" t="str">
        <f t="shared" si="150"/>
        <v>0</v>
      </c>
      <c r="T1052" t="str">
        <f t="shared" si="151"/>
        <v>13</v>
      </c>
      <c r="U1052" t="str">
        <f t="shared" si="152"/>
        <v>3</v>
      </c>
    </row>
    <row r="1053" spans="2:21" x14ac:dyDescent="0.25">
      <c r="B1053">
        <v>44</v>
      </c>
      <c r="C1053">
        <v>383</v>
      </c>
      <c r="D1053">
        <v>1</v>
      </c>
      <c r="E1053">
        <v>79</v>
      </c>
      <c r="F1053">
        <v>4768</v>
      </c>
      <c r="G1053">
        <v>9282</v>
      </c>
      <c r="H1053">
        <v>7</v>
      </c>
      <c r="I1053">
        <v>12</v>
      </c>
      <c r="J1053">
        <v>4</v>
      </c>
      <c r="M1053" t="str">
        <f t="shared" si="144"/>
        <v>38-45</v>
      </c>
      <c r="N1053" t="str">
        <f t="shared" si="145"/>
        <v>UPTO 400</v>
      </c>
      <c r="O1053" t="str">
        <f t="shared" si="146"/>
        <v>&lt;2</v>
      </c>
      <c r="P1053" t="str">
        <f t="shared" si="147"/>
        <v>74-87</v>
      </c>
      <c r="Q1053" t="str">
        <f t="shared" si="148"/>
        <v>4k-5k</v>
      </c>
      <c r="R1053" t="str">
        <f t="shared" si="149"/>
        <v>6k-11k</v>
      </c>
      <c r="S1053" t="str">
        <f t="shared" si="150"/>
        <v>5+</v>
      </c>
      <c r="T1053" t="str">
        <f t="shared" si="151"/>
        <v>&lt;12</v>
      </c>
      <c r="U1053" t="str">
        <f t="shared" si="152"/>
        <v>4</v>
      </c>
    </row>
    <row r="1054" spans="2:21" x14ac:dyDescent="0.25">
      <c r="B1054">
        <v>30</v>
      </c>
      <c r="C1054">
        <v>990</v>
      </c>
      <c r="D1054">
        <v>7</v>
      </c>
      <c r="E1054">
        <v>64</v>
      </c>
      <c r="F1054">
        <v>1274</v>
      </c>
      <c r="G1054">
        <v>7152</v>
      </c>
      <c r="H1054">
        <v>1</v>
      </c>
      <c r="I1054">
        <v>13</v>
      </c>
      <c r="J1054">
        <v>2</v>
      </c>
      <c r="M1054" t="str">
        <f t="shared" si="144"/>
        <v>29-34</v>
      </c>
      <c r="N1054" t="str">
        <f t="shared" si="145"/>
        <v>1000-1300</v>
      </c>
      <c r="O1054" t="str">
        <f t="shared" si="146"/>
        <v>5-9</v>
      </c>
      <c r="P1054" t="str">
        <f t="shared" si="147"/>
        <v>59-74</v>
      </c>
      <c r="Q1054" t="str">
        <f t="shared" si="148"/>
        <v>&lt;2k</v>
      </c>
      <c r="R1054" t="str">
        <f t="shared" si="149"/>
        <v>6k-11k</v>
      </c>
      <c r="S1054" t="str">
        <f t="shared" si="150"/>
        <v>0</v>
      </c>
      <c r="T1054" t="str">
        <f t="shared" si="151"/>
        <v>13</v>
      </c>
      <c r="U1054" t="str">
        <f t="shared" si="152"/>
        <v>&lt;2</v>
      </c>
    </row>
    <row r="1055" spans="2:21" x14ac:dyDescent="0.25">
      <c r="B1055">
        <v>57</v>
      </c>
      <c r="C1055">
        <v>405</v>
      </c>
      <c r="D1055">
        <v>1</v>
      </c>
      <c r="E1055">
        <v>93</v>
      </c>
      <c r="F1055">
        <v>4900</v>
      </c>
      <c r="G1055">
        <v>2721</v>
      </c>
      <c r="H1055">
        <v>0</v>
      </c>
      <c r="I1055">
        <v>24</v>
      </c>
      <c r="J1055">
        <v>2</v>
      </c>
      <c r="M1055" t="str">
        <f t="shared" si="144"/>
        <v>45+</v>
      </c>
      <c r="N1055" t="str">
        <f t="shared" si="145"/>
        <v>400-700</v>
      </c>
      <c r="O1055" t="str">
        <f t="shared" si="146"/>
        <v>&lt;2</v>
      </c>
      <c r="P1055" t="str">
        <f t="shared" si="147"/>
        <v>87+</v>
      </c>
      <c r="Q1055" t="str">
        <f t="shared" si="148"/>
        <v>4k-5k</v>
      </c>
      <c r="R1055" t="str">
        <f t="shared" si="149"/>
        <v>&lt;6k</v>
      </c>
      <c r="S1055" t="str">
        <f t="shared" si="150"/>
        <v>0</v>
      </c>
      <c r="T1055" t="str">
        <f t="shared" si="151"/>
        <v>19+</v>
      </c>
      <c r="U1055" t="str">
        <f t="shared" si="152"/>
        <v>&lt;2</v>
      </c>
    </row>
    <row r="1056" spans="2:21" x14ac:dyDescent="0.25">
      <c r="B1056">
        <v>49</v>
      </c>
      <c r="C1056">
        <v>1490</v>
      </c>
      <c r="D1056">
        <v>7</v>
      </c>
      <c r="E1056">
        <v>35</v>
      </c>
      <c r="F1056">
        <v>10466</v>
      </c>
      <c r="G1056">
        <v>20948</v>
      </c>
      <c r="H1056">
        <v>3</v>
      </c>
      <c r="I1056">
        <v>14</v>
      </c>
      <c r="J1056">
        <v>3</v>
      </c>
      <c r="M1056" t="str">
        <f t="shared" si="144"/>
        <v>45+</v>
      </c>
      <c r="N1056" t="str">
        <f t="shared" si="145"/>
        <v>1300+</v>
      </c>
      <c r="O1056" t="str">
        <f t="shared" si="146"/>
        <v>5-9</v>
      </c>
      <c r="P1056" t="str">
        <f t="shared" si="147"/>
        <v>&lt;45</v>
      </c>
      <c r="Q1056" t="str">
        <f t="shared" si="148"/>
        <v>9k+</v>
      </c>
      <c r="R1056" t="str">
        <f t="shared" si="149"/>
        <v>16k-21k</v>
      </c>
      <c r="S1056" t="str">
        <f t="shared" si="150"/>
        <v>&lt;3</v>
      </c>
      <c r="T1056" t="str">
        <f t="shared" si="151"/>
        <v>13-15</v>
      </c>
      <c r="U1056" t="str">
        <f t="shared" si="152"/>
        <v>3</v>
      </c>
    </row>
    <row r="1057" spans="2:21" x14ac:dyDescent="0.25">
      <c r="B1057">
        <v>34</v>
      </c>
      <c r="C1057">
        <v>829</v>
      </c>
      <c r="D1057">
        <v>15</v>
      </c>
      <c r="E1057">
        <v>71</v>
      </c>
      <c r="F1057">
        <v>17007</v>
      </c>
      <c r="G1057">
        <v>11929</v>
      </c>
      <c r="H1057">
        <v>7</v>
      </c>
      <c r="I1057">
        <v>14</v>
      </c>
      <c r="J1057">
        <v>3</v>
      </c>
      <c r="M1057" t="str">
        <f t="shared" si="144"/>
        <v>29-34</v>
      </c>
      <c r="N1057" t="str">
        <f t="shared" si="145"/>
        <v>700-1000</v>
      </c>
      <c r="O1057" t="str">
        <f t="shared" si="146"/>
        <v>9-16</v>
      </c>
      <c r="P1057" t="str">
        <f t="shared" si="147"/>
        <v>59-74</v>
      </c>
      <c r="Q1057" t="str">
        <f t="shared" si="148"/>
        <v>9k+</v>
      </c>
      <c r="R1057" t="str">
        <f t="shared" si="149"/>
        <v>11k-16k</v>
      </c>
      <c r="S1057" t="str">
        <f t="shared" si="150"/>
        <v>5+</v>
      </c>
      <c r="T1057" t="str">
        <f t="shared" si="151"/>
        <v>13-15</v>
      </c>
      <c r="U1057" t="str">
        <f t="shared" si="152"/>
        <v>3</v>
      </c>
    </row>
    <row r="1058" spans="2:21" x14ac:dyDescent="0.25">
      <c r="B1058">
        <v>28</v>
      </c>
      <c r="C1058">
        <v>1496</v>
      </c>
      <c r="D1058">
        <v>1</v>
      </c>
      <c r="E1058">
        <v>92</v>
      </c>
      <c r="F1058">
        <v>2909</v>
      </c>
      <c r="G1058">
        <v>15747</v>
      </c>
      <c r="H1058">
        <v>3</v>
      </c>
      <c r="I1058">
        <v>15</v>
      </c>
      <c r="J1058">
        <v>3</v>
      </c>
      <c r="M1058" t="str">
        <f t="shared" si="144"/>
        <v>18-29</v>
      </c>
      <c r="N1058" t="str">
        <f t="shared" si="145"/>
        <v>1300+</v>
      </c>
      <c r="O1058" t="str">
        <f t="shared" si="146"/>
        <v>&lt;2</v>
      </c>
      <c r="P1058" t="str">
        <f t="shared" si="147"/>
        <v>87+</v>
      </c>
      <c r="Q1058" t="str">
        <f t="shared" si="148"/>
        <v>2k-4k</v>
      </c>
      <c r="R1058" t="str">
        <f t="shared" si="149"/>
        <v>11k-16k</v>
      </c>
      <c r="S1058" t="str">
        <f t="shared" si="150"/>
        <v>&lt;3</v>
      </c>
      <c r="T1058" t="str">
        <f t="shared" si="151"/>
        <v>13-15</v>
      </c>
      <c r="U1058" t="str">
        <f t="shared" si="152"/>
        <v>3</v>
      </c>
    </row>
    <row r="1059" spans="2:21" x14ac:dyDescent="0.25">
      <c r="B1059">
        <v>29</v>
      </c>
      <c r="C1059">
        <v>115</v>
      </c>
      <c r="D1059">
        <v>13</v>
      </c>
      <c r="E1059">
        <v>51</v>
      </c>
      <c r="F1059">
        <v>5765</v>
      </c>
      <c r="G1059">
        <v>17485</v>
      </c>
      <c r="H1059">
        <v>5</v>
      </c>
      <c r="I1059">
        <v>11</v>
      </c>
      <c r="J1059">
        <v>4</v>
      </c>
      <c r="M1059" t="str">
        <f t="shared" si="144"/>
        <v>18-29</v>
      </c>
      <c r="N1059" t="str">
        <f t="shared" si="145"/>
        <v>UPTO 400</v>
      </c>
      <c r="O1059" t="str">
        <f t="shared" si="146"/>
        <v>9-16</v>
      </c>
      <c r="P1059" t="str">
        <f t="shared" si="147"/>
        <v>45-59</v>
      </c>
      <c r="Q1059" t="str">
        <f t="shared" si="148"/>
        <v>4k-5k</v>
      </c>
      <c r="R1059" t="str">
        <f t="shared" si="149"/>
        <v>16k-21k</v>
      </c>
      <c r="S1059" t="str">
        <f t="shared" si="150"/>
        <v>&lt;5</v>
      </c>
      <c r="T1059" t="str">
        <f t="shared" si="151"/>
        <v>&lt;12</v>
      </c>
      <c r="U1059" t="str">
        <f t="shared" si="152"/>
        <v>4</v>
      </c>
    </row>
    <row r="1060" spans="2:21" x14ac:dyDescent="0.25">
      <c r="B1060">
        <v>34</v>
      </c>
      <c r="C1060">
        <v>790</v>
      </c>
      <c r="D1060">
        <v>24</v>
      </c>
      <c r="E1060">
        <v>40</v>
      </c>
      <c r="F1060">
        <v>4599</v>
      </c>
      <c r="G1060">
        <v>7815</v>
      </c>
      <c r="H1060">
        <v>0</v>
      </c>
      <c r="I1060">
        <v>23</v>
      </c>
      <c r="J1060">
        <v>2</v>
      </c>
      <c r="M1060" t="str">
        <f t="shared" si="144"/>
        <v>29-34</v>
      </c>
      <c r="N1060" t="str">
        <f t="shared" si="145"/>
        <v>700-1000</v>
      </c>
      <c r="O1060" t="str">
        <f t="shared" si="146"/>
        <v>16+</v>
      </c>
      <c r="P1060" t="str">
        <f t="shared" si="147"/>
        <v>&lt;45</v>
      </c>
      <c r="Q1060" t="str">
        <f t="shared" si="148"/>
        <v>4k-5k</v>
      </c>
      <c r="R1060" t="str">
        <f t="shared" si="149"/>
        <v>6k-11k</v>
      </c>
      <c r="S1060" t="str">
        <f t="shared" si="150"/>
        <v>0</v>
      </c>
      <c r="T1060" t="str">
        <f t="shared" si="151"/>
        <v>19+</v>
      </c>
      <c r="U1060" t="str">
        <f t="shared" si="152"/>
        <v>&lt;2</v>
      </c>
    </row>
    <row r="1061" spans="2:21" x14ac:dyDescent="0.25">
      <c r="B1061">
        <v>35</v>
      </c>
      <c r="C1061">
        <v>809</v>
      </c>
      <c r="D1061">
        <v>7</v>
      </c>
      <c r="E1061">
        <v>76</v>
      </c>
      <c r="F1061">
        <v>2404</v>
      </c>
      <c r="G1061">
        <v>16192</v>
      </c>
      <c r="H1061">
        <v>1</v>
      </c>
      <c r="I1061">
        <v>13</v>
      </c>
      <c r="J1061">
        <v>3</v>
      </c>
      <c r="M1061" t="str">
        <f t="shared" si="144"/>
        <v>34-38</v>
      </c>
      <c r="N1061" t="str">
        <f t="shared" si="145"/>
        <v>700-1000</v>
      </c>
      <c r="O1061" t="str">
        <f t="shared" si="146"/>
        <v>5-9</v>
      </c>
      <c r="P1061" t="str">
        <f t="shared" si="147"/>
        <v>74-87</v>
      </c>
      <c r="Q1061" t="str">
        <f t="shared" si="148"/>
        <v>&lt;2k</v>
      </c>
      <c r="R1061" t="str">
        <f t="shared" si="149"/>
        <v>11k-16k</v>
      </c>
      <c r="S1061" t="str">
        <f t="shared" si="150"/>
        <v>0</v>
      </c>
      <c r="T1061" t="str">
        <f t="shared" si="151"/>
        <v>13</v>
      </c>
      <c r="U1061" t="str">
        <f t="shared" si="152"/>
        <v>3</v>
      </c>
    </row>
    <row r="1062" spans="2:21" x14ac:dyDescent="0.25">
      <c r="B1062">
        <v>24</v>
      </c>
      <c r="C1062">
        <v>381</v>
      </c>
      <c r="D1062">
        <v>9</v>
      </c>
      <c r="E1062">
        <v>89</v>
      </c>
      <c r="F1062">
        <v>3172</v>
      </c>
      <c r="G1062">
        <v>16998</v>
      </c>
      <c r="H1062">
        <v>2</v>
      </c>
      <c r="I1062">
        <v>11</v>
      </c>
      <c r="J1062">
        <v>2</v>
      </c>
      <c r="M1062" t="str">
        <f t="shared" si="144"/>
        <v>18-29</v>
      </c>
      <c r="N1062" t="str">
        <f t="shared" si="145"/>
        <v>UPTO 400</v>
      </c>
      <c r="O1062" t="str">
        <f t="shared" si="146"/>
        <v>5-9</v>
      </c>
      <c r="P1062" t="str">
        <f t="shared" si="147"/>
        <v>87+</v>
      </c>
      <c r="Q1062" t="str">
        <f t="shared" si="148"/>
        <v>2k-4k</v>
      </c>
      <c r="R1062" t="str">
        <f t="shared" si="149"/>
        <v>16k-21k</v>
      </c>
      <c r="S1062" t="str">
        <f t="shared" si="150"/>
        <v>&lt;3</v>
      </c>
      <c r="T1062" t="str">
        <f t="shared" si="151"/>
        <v>&lt;12</v>
      </c>
      <c r="U1062" t="str">
        <f t="shared" si="152"/>
        <v>&lt;2</v>
      </c>
    </row>
    <row r="1063" spans="2:21" x14ac:dyDescent="0.25">
      <c r="B1063">
        <v>24</v>
      </c>
      <c r="C1063">
        <v>830</v>
      </c>
      <c r="D1063">
        <v>13</v>
      </c>
      <c r="E1063">
        <v>78</v>
      </c>
      <c r="F1063">
        <v>2033</v>
      </c>
      <c r="G1063">
        <v>7103</v>
      </c>
      <c r="H1063">
        <v>1</v>
      </c>
      <c r="I1063">
        <v>13</v>
      </c>
      <c r="J1063">
        <v>2</v>
      </c>
      <c r="M1063" t="str">
        <f t="shared" si="144"/>
        <v>18-29</v>
      </c>
      <c r="N1063" t="str">
        <f t="shared" si="145"/>
        <v>700-1000</v>
      </c>
      <c r="O1063" t="str">
        <f t="shared" si="146"/>
        <v>9-16</v>
      </c>
      <c r="P1063" t="str">
        <f t="shared" si="147"/>
        <v>74-87</v>
      </c>
      <c r="Q1063" t="str">
        <f t="shared" si="148"/>
        <v>&lt;2k</v>
      </c>
      <c r="R1063" t="str">
        <f t="shared" si="149"/>
        <v>6k-11k</v>
      </c>
      <c r="S1063" t="str">
        <f t="shared" si="150"/>
        <v>0</v>
      </c>
      <c r="T1063" t="str">
        <f t="shared" si="151"/>
        <v>13</v>
      </c>
      <c r="U1063" t="str">
        <f t="shared" si="152"/>
        <v>&lt;2</v>
      </c>
    </row>
    <row r="1064" spans="2:21" x14ac:dyDescent="0.25">
      <c r="B1064">
        <v>44</v>
      </c>
      <c r="C1064">
        <v>1193</v>
      </c>
      <c r="D1064">
        <v>2</v>
      </c>
      <c r="E1064">
        <v>86</v>
      </c>
      <c r="F1064">
        <v>10209</v>
      </c>
      <c r="G1064">
        <v>19719</v>
      </c>
      <c r="H1064">
        <v>5</v>
      </c>
      <c r="I1064">
        <v>18</v>
      </c>
      <c r="J1064">
        <v>2</v>
      </c>
      <c r="M1064" t="str">
        <f t="shared" si="144"/>
        <v>38-45</v>
      </c>
      <c r="N1064" t="str">
        <f t="shared" si="145"/>
        <v>1000-1300</v>
      </c>
      <c r="O1064" t="str">
        <f t="shared" si="146"/>
        <v>&lt;2</v>
      </c>
      <c r="P1064" t="str">
        <f t="shared" si="147"/>
        <v>74-87</v>
      </c>
      <c r="Q1064" t="str">
        <f t="shared" si="148"/>
        <v>9k+</v>
      </c>
      <c r="R1064" t="str">
        <f t="shared" si="149"/>
        <v>16k-21k</v>
      </c>
      <c r="S1064" t="str">
        <f t="shared" si="150"/>
        <v>&lt;5</v>
      </c>
      <c r="T1064" t="str">
        <f t="shared" si="151"/>
        <v>15-19</v>
      </c>
      <c r="U1064" t="str">
        <f t="shared" si="152"/>
        <v>&lt;2</v>
      </c>
    </row>
    <row r="1065" spans="2:21" x14ac:dyDescent="0.25">
      <c r="B1065">
        <v>29</v>
      </c>
      <c r="C1065">
        <v>1246</v>
      </c>
      <c r="D1065">
        <v>19</v>
      </c>
      <c r="E1065">
        <v>77</v>
      </c>
      <c r="F1065">
        <v>8620</v>
      </c>
      <c r="G1065">
        <v>23757</v>
      </c>
      <c r="H1065">
        <v>1</v>
      </c>
      <c r="I1065">
        <v>14</v>
      </c>
      <c r="J1065">
        <v>3</v>
      </c>
      <c r="M1065" t="str">
        <f t="shared" si="144"/>
        <v>18-29</v>
      </c>
      <c r="N1065" t="str">
        <f t="shared" si="145"/>
        <v>1300+</v>
      </c>
      <c r="O1065" t="str">
        <f t="shared" si="146"/>
        <v>16+</v>
      </c>
      <c r="P1065" t="str">
        <f t="shared" si="147"/>
        <v>74-87</v>
      </c>
      <c r="Q1065" t="str">
        <f t="shared" si="148"/>
        <v>5k-9k</v>
      </c>
      <c r="R1065" t="str">
        <f t="shared" si="149"/>
        <v>21k</v>
      </c>
      <c r="S1065" t="str">
        <f t="shared" si="150"/>
        <v>0</v>
      </c>
      <c r="T1065" t="str">
        <f t="shared" si="151"/>
        <v>13-15</v>
      </c>
      <c r="U1065" t="str">
        <f t="shared" si="152"/>
        <v>3</v>
      </c>
    </row>
    <row r="1066" spans="2:21" x14ac:dyDescent="0.25">
      <c r="B1066">
        <v>30</v>
      </c>
      <c r="C1066">
        <v>330</v>
      </c>
      <c r="D1066">
        <v>1</v>
      </c>
      <c r="E1066">
        <v>46</v>
      </c>
      <c r="F1066">
        <v>2064</v>
      </c>
      <c r="G1066">
        <v>15428</v>
      </c>
      <c r="H1066">
        <v>0</v>
      </c>
      <c r="I1066">
        <v>21</v>
      </c>
      <c r="J1066">
        <v>3</v>
      </c>
      <c r="M1066" t="str">
        <f t="shared" si="144"/>
        <v>29-34</v>
      </c>
      <c r="N1066" t="str">
        <f t="shared" si="145"/>
        <v>UPTO 400</v>
      </c>
      <c r="O1066" t="str">
        <f t="shared" si="146"/>
        <v>&lt;2</v>
      </c>
      <c r="P1066" t="str">
        <f t="shared" si="147"/>
        <v>45-59</v>
      </c>
      <c r="Q1066" t="str">
        <f t="shared" si="148"/>
        <v>&lt;2k</v>
      </c>
      <c r="R1066" t="str">
        <f t="shared" si="149"/>
        <v>11k-16k</v>
      </c>
      <c r="S1066" t="str">
        <f t="shared" si="150"/>
        <v>0</v>
      </c>
      <c r="T1066" t="str">
        <f t="shared" si="151"/>
        <v>19+</v>
      </c>
      <c r="U1066" t="str">
        <f t="shared" si="152"/>
        <v>3</v>
      </c>
    </row>
    <row r="1067" spans="2:21" x14ac:dyDescent="0.25">
      <c r="B1067">
        <v>55</v>
      </c>
      <c r="C1067">
        <v>1229</v>
      </c>
      <c r="D1067">
        <v>4</v>
      </c>
      <c r="E1067">
        <v>30</v>
      </c>
      <c r="F1067">
        <v>4035</v>
      </c>
      <c r="G1067">
        <v>16143</v>
      </c>
      <c r="H1067">
        <v>0</v>
      </c>
      <c r="I1067">
        <v>16</v>
      </c>
      <c r="J1067">
        <v>2</v>
      </c>
      <c r="M1067" t="str">
        <f t="shared" si="144"/>
        <v>45+</v>
      </c>
      <c r="N1067" t="str">
        <f t="shared" si="145"/>
        <v>1300+</v>
      </c>
      <c r="O1067" t="str">
        <f t="shared" si="146"/>
        <v>2-5</v>
      </c>
      <c r="P1067" t="str">
        <f t="shared" si="147"/>
        <v>&lt;45</v>
      </c>
      <c r="Q1067" t="str">
        <f t="shared" si="148"/>
        <v>2k-4k</v>
      </c>
      <c r="R1067" t="str">
        <f t="shared" si="149"/>
        <v>11k-16k</v>
      </c>
      <c r="S1067" t="str">
        <f t="shared" si="150"/>
        <v>0</v>
      </c>
      <c r="T1067" t="str">
        <f t="shared" si="151"/>
        <v>15-19</v>
      </c>
      <c r="U1067" t="str">
        <f t="shared" si="152"/>
        <v>&lt;2</v>
      </c>
    </row>
    <row r="1068" spans="2:21" x14ac:dyDescent="0.25">
      <c r="B1068">
        <v>33</v>
      </c>
      <c r="C1068">
        <v>1099</v>
      </c>
      <c r="D1068">
        <v>4</v>
      </c>
      <c r="E1068">
        <v>82</v>
      </c>
      <c r="F1068">
        <v>3838</v>
      </c>
      <c r="G1068">
        <v>8192</v>
      </c>
      <c r="H1068">
        <v>8</v>
      </c>
      <c r="I1068">
        <v>11</v>
      </c>
      <c r="J1068">
        <v>5</v>
      </c>
      <c r="M1068" t="str">
        <f t="shared" si="144"/>
        <v>29-34</v>
      </c>
      <c r="N1068" t="str">
        <f t="shared" si="145"/>
        <v>1000-1300</v>
      </c>
      <c r="O1068" t="str">
        <f t="shared" si="146"/>
        <v>2-5</v>
      </c>
      <c r="P1068" t="str">
        <f t="shared" si="147"/>
        <v>74-87</v>
      </c>
      <c r="Q1068" t="str">
        <f t="shared" si="148"/>
        <v>2k-4k</v>
      </c>
      <c r="R1068" t="str">
        <f t="shared" si="149"/>
        <v>6k-11k</v>
      </c>
      <c r="S1068" t="str">
        <f t="shared" si="150"/>
        <v>5+</v>
      </c>
      <c r="T1068" t="str">
        <f t="shared" si="151"/>
        <v>&lt;12</v>
      </c>
      <c r="U1068" t="str">
        <f t="shared" si="152"/>
        <v>4+</v>
      </c>
    </row>
    <row r="1069" spans="2:21" x14ac:dyDescent="0.25">
      <c r="B1069">
        <v>47</v>
      </c>
      <c r="C1069">
        <v>571</v>
      </c>
      <c r="D1069">
        <v>14</v>
      </c>
      <c r="E1069">
        <v>78</v>
      </c>
      <c r="F1069">
        <v>4591</v>
      </c>
      <c r="G1069">
        <v>24200</v>
      </c>
      <c r="H1069">
        <v>3</v>
      </c>
      <c r="I1069">
        <v>17</v>
      </c>
      <c r="J1069">
        <v>4</v>
      </c>
      <c r="M1069" t="str">
        <f t="shared" si="144"/>
        <v>45+</v>
      </c>
      <c r="N1069" t="str">
        <f t="shared" si="145"/>
        <v>400-700</v>
      </c>
      <c r="O1069" t="str">
        <f t="shared" si="146"/>
        <v>9-16</v>
      </c>
      <c r="P1069" t="str">
        <f t="shared" si="147"/>
        <v>74-87</v>
      </c>
      <c r="Q1069" t="str">
        <f t="shared" si="148"/>
        <v>4k-5k</v>
      </c>
      <c r="R1069" t="str">
        <f t="shared" si="149"/>
        <v>21k</v>
      </c>
      <c r="S1069" t="str">
        <f t="shared" si="150"/>
        <v>&lt;3</v>
      </c>
      <c r="T1069" t="str">
        <f t="shared" si="151"/>
        <v>15-19</v>
      </c>
      <c r="U1069" t="str">
        <f t="shared" si="152"/>
        <v>4</v>
      </c>
    </row>
    <row r="1070" spans="2:21" x14ac:dyDescent="0.25">
      <c r="B1070">
        <v>28</v>
      </c>
      <c r="C1070">
        <v>289</v>
      </c>
      <c r="D1070">
        <v>2</v>
      </c>
      <c r="E1070">
        <v>38</v>
      </c>
      <c r="F1070">
        <v>2561</v>
      </c>
      <c r="G1070">
        <v>5355</v>
      </c>
      <c r="H1070">
        <v>7</v>
      </c>
      <c r="I1070">
        <v>11</v>
      </c>
      <c r="J1070">
        <v>2</v>
      </c>
      <c r="M1070" t="str">
        <f t="shared" si="144"/>
        <v>18-29</v>
      </c>
      <c r="N1070" t="str">
        <f t="shared" si="145"/>
        <v>UPTO 400</v>
      </c>
      <c r="O1070" t="str">
        <f t="shared" si="146"/>
        <v>&lt;2</v>
      </c>
      <c r="P1070" t="str">
        <f t="shared" si="147"/>
        <v>&lt;45</v>
      </c>
      <c r="Q1070" t="str">
        <f t="shared" si="148"/>
        <v>&lt;2k</v>
      </c>
      <c r="R1070" t="str">
        <f t="shared" si="149"/>
        <v>&lt;6k</v>
      </c>
      <c r="S1070" t="str">
        <f t="shared" si="150"/>
        <v>5+</v>
      </c>
      <c r="T1070" t="str">
        <f t="shared" si="151"/>
        <v>&lt;12</v>
      </c>
      <c r="U1070" t="str">
        <f t="shared" si="152"/>
        <v>&lt;2</v>
      </c>
    </row>
    <row r="1071" spans="2:21" x14ac:dyDescent="0.25">
      <c r="B1071">
        <v>28</v>
      </c>
      <c r="C1071">
        <v>1423</v>
      </c>
      <c r="D1071">
        <v>1</v>
      </c>
      <c r="E1071">
        <v>72</v>
      </c>
      <c r="F1071">
        <v>1563</v>
      </c>
      <c r="G1071">
        <v>12530</v>
      </c>
      <c r="H1071">
        <v>1</v>
      </c>
      <c r="I1071">
        <v>14</v>
      </c>
      <c r="J1071">
        <v>2</v>
      </c>
      <c r="M1071" t="str">
        <f t="shared" si="144"/>
        <v>18-29</v>
      </c>
      <c r="N1071" t="str">
        <f t="shared" si="145"/>
        <v>1300+</v>
      </c>
      <c r="O1071" t="str">
        <f t="shared" si="146"/>
        <v>&lt;2</v>
      </c>
      <c r="P1071" t="str">
        <f t="shared" si="147"/>
        <v>59-74</v>
      </c>
      <c r="Q1071" t="str">
        <f t="shared" si="148"/>
        <v>&lt;2k</v>
      </c>
      <c r="R1071" t="str">
        <f t="shared" si="149"/>
        <v>11k-16k</v>
      </c>
      <c r="S1071" t="str">
        <f t="shared" si="150"/>
        <v>0</v>
      </c>
      <c r="T1071" t="str">
        <f t="shared" si="151"/>
        <v>13-15</v>
      </c>
      <c r="U1071" t="str">
        <f t="shared" si="152"/>
        <v>&lt;2</v>
      </c>
    </row>
    <row r="1072" spans="2:21" x14ac:dyDescent="0.25">
      <c r="B1072">
        <v>28</v>
      </c>
      <c r="C1072">
        <v>467</v>
      </c>
      <c r="D1072">
        <v>7</v>
      </c>
      <c r="E1072">
        <v>87</v>
      </c>
      <c r="F1072">
        <v>4898</v>
      </c>
      <c r="G1072">
        <v>11827</v>
      </c>
      <c r="H1072">
        <v>0</v>
      </c>
      <c r="I1072">
        <v>14</v>
      </c>
      <c r="J1072">
        <v>5</v>
      </c>
      <c r="M1072" t="str">
        <f t="shared" si="144"/>
        <v>18-29</v>
      </c>
      <c r="N1072" t="str">
        <f t="shared" si="145"/>
        <v>400-700</v>
      </c>
      <c r="O1072" t="str">
        <f t="shared" si="146"/>
        <v>5-9</v>
      </c>
      <c r="P1072" t="str">
        <f t="shared" si="147"/>
        <v>74-87</v>
      </c>
      <c r="Q1072" t="str">
        <f t="shared" si="148"/>
        <v>4k-5k</v>
      </c>
      <c r="R1072" t="str">
        <f t="shared" si="149"/>
        <v>11k-16k</v>
      </c>
      <c r="S1072" t="str">
        <f t="shared" si="150"/>
        <v>0</v>
      </c>
      <c r="T1072" t="str">
        <f t="shared" si="151"/>
        <v>13-15</v>
      </c>
      <c r="U1072" t="str">
        <f t="shared" si="152"/>
        <v>4+</v>
      </c>
    </row>
    <row r="1073" spans="2:21" x14ac:dyDescent="0.25">
      <c r="B1073">
        <v>49</v>
      </c>
      <c r="C1073">
        <v>271</v>
      </c>
      <c r="D1073">
        <v>3</v>
      </c>
      <c r="E1073">
        <v>43</v>
      </c>
      <c r="F1073">
        <v>4789</v>
      </c>
      <c r="G1073">
        <v>23070</v>
      </c>
      <c r="H1073">
        <v>4</v>
      </c>
      <c r="I1073">
        <v>25</v>
      </c>
      <c r="J1073">
        <v>3</v>
      </c>
      <c r="M1073" t="str">
        <f t="shared" si="144"/>
        <v>45+</v>
      </c>
      <c r="N1073" t="str">
        <f t="shared" si="145"/>
        <v>UPTO 400</v>
      </c>
      <c r="O1073" t="str">
        <f t="shared" si="146"/>
        <v>2-5</v>
      </c>
      <c r="P1073" t="str">
        <f t="shared" si="147"/>
        <v>&lt;45</v>
      </c>
      <c r="Q1073" t="str">
        <f t="shared" si="148"/>
        <v>4k-5k</v>
      </c>
      <c r="R1073" t="str">
        <f t="shared" si="149"/>
        <v>21k</v>
      </c>
      <c r="S1073" t="str">
        <f t="shared" si="150"/>
        <v>&lt;5</v>
      </c>
      <c r="T1073" t="str">
        <f t="shared" si="151"/>
        <v>19+</v>
      </c>
      <c r="U1073" t="str">
        <f t="shared" si="152"/>
        <v>3</v>
      </c>
    </row>
    <row r="1074" spans="2:21" x14ac:dyDescent="0.25">
      <c r="B1074">
        <v>29</v>
      </c>
      <c r="C1074">
        <v>410</v>
      </c>
      <c r="D1074">
        <v>2</v>
      </c>
      <c r="E1074">
        <v>97</v>
      </c>
      <c r="F1074">
        <v>3180</v>
      </c>
      <c r="G1074">
        <v>4668</v>
      </c>
      <c r="H1074">
        <v>0</v>
      </c>
      <c r="I1074">
        <v>13</v>
      </c>
      <c r="J1074">
        <v>3</v>
      </c>
      <c r="M1074" t="str">
        <f t="shared" si="144"/>
        <v>18-29</v>
      </c>
      <c r="N1074" t="str">
        <f t="shared" si="145"/>
        <v>400-700</v>
      </c>
      <c r="O1074" t="str">
        <f t="shared" si="146"/>
        <v>&lt;2</v>
      </c>
      <c r="P1074" t="str">
        <f t="shared" si="147"/>
        <v>87+</v>
      </c>
      <c r="Q1074" t="str">
        <f t="shared" si="148"/>
        <v>2k-4k</v>
      </c>
      <c r="R1074" t="str">
        <f t="shared" si="149"/>
        <v>&lt;6k</v>
      </c>
      <c r="S1074" t="str">
        <f t="shared" si="150"/>
        <v>0</v>
      </c>
      <c r="T1074" t="str">
        <f t="shared" si="151"/>
        <v>13</v>
      </c>
      <c r="U1074" t="str">
        <f t="shared" si="152"/>
        <v>3</v>
      </c>
    </row>
    <row r="1075" spans="2:21" x14ac:dyDescent="0.25">
      <c r="B1075">
        <v>28</v>
      </c>
      <c r="C1075">
        <v>1083</v>
      </c>
      <c r="D1075">
        <v>29</v>
      </c>
      <c r="E1075">
        <v>96</v>
      </c>
      <c r="F1075">
        <v>6549</v>
      </c>
      <c r="G1075">
        <v>3173</v>
      </c>
      <c r="H1075">
        <v>1</v>
      </c>
      <c r="I1075">
        <v>14</v>
      </c>
      <c r="J1075">
        <v>2</v>
      </c>
      <c r="M1075" t="str">
        <f t="shared" si="144"/>
        <v>18-29</v>
      </c>
      <c r="N1075" t="str">
        <f t="shared" si="145"/>
        <v>1000-1300</v>
      </c>
      <c r="O1075" t="str">
        <f t="shared" si="146"/>
        <v>16+</v>
      </c>
      <c r="P1075" t="str">
        <f t="shared" si="147"/>
        <v>87+</v>
      </c>
      <c r="Q1075" t="str">
        <f t="shared" si="148"/>
        <v>5k-9k</v>
      </c>
      <c r="R1075" t="str">
        <f t="shared" si="149"/>
        <v>&lt;6k</v>
      </c>
      <c r="S1075" t="str">
        <f t="shared" si="150"/>
        <v>0</v>
      </c>
      <c r="T1075" t="str">
        <f t="shared" si="151"/>
        <v>13-15</v>
      </c>
      <c r="U1075" t="str">
        <f t="shared" si="152"/>
        <v>&lt;2</v>
      </c>
    </row>
    <row r="1076" spans="2:21" x14ac:dyDescent="0.25">
      <c r="B1076">
        <v>33</v>
      </c>
      <c r="C1076">
        <v>516</v>
      </c>
      <c r="D1076">
        <v>8</v>
      </c>
      <c r="E1076">
        <v>69</v>
      </c>
      <c r="F1076">
        <v>6388</v>
      </c>
      <c r="G1076">
        <v>22049</v>
      </c>
      <c r="H1076">
        <v>2</v>
      </c>
      <c r="I1076">
        <v>17</v>
      </c>
      <c r="J1076">
        <v>6</v>
      </c>
      <c r="M1076" t="str">
        <f t="shared" si="144"/>
        <v>29-34</v>
      </c>
      <c r="N1076" t="str">
        <f t="shared" si="145"/>
        <v>400-700</v>
      </c>
      <c r="O1076" t="str">
        <f t="shared" si="146"/>
        <v>5-9</v>
      </c>
      <c r="P1076" t="str">
        <f t="shared" si="147"/>
        <v>59-74</v>
      </c>
      <c r="Q1076" t="str">
        <f t="shared" si="148"/>
        <v>5k-9k</v>
      </c>
      <c r="R1076" t="str">
        <f t="shared" si="149"/>
        <v>21k</v>
      </c>
      <c r="S1076" t="str">
        <f t="shared" si="150"/>
        <v>&lt;3</v>
      </c>
      <c r="T1076" t="str">
        <f t="shared" si="151"/>
        <v>15-19</v>
      </c>
      <c r="U1076" t="str">
        <f t="shared" si="152"/>
        <v>4+</v>
      </c>
    </row>
    <row r="1077" spans="2:21" x14ac:dyDescent="0.25">
      <c r="B1077">
        <v>32</v>
      </c>
      <c r="C1077">
        <v>495</v>
      </c>
      <c r="D1077">
        <v>10</v>
      </c>
      <c r="E1077">
        <v>64</v>
      </c>
      <c r="F1077">
        <v>11244</v>
      </c>
      <c r="G1077">
        <v>21072</v>
      </c>
      <c r="H1077">
        <v>2</v>
      </c>
      <c r="I1077">
        <v>25</v>
      </c>
      <c r="J1077">
        <v>5</v>
      </c>
      <c r="M1077" t="str">
        <f t="shared" si="144"/>
        <v>29-34</v>
      </c>
      <c r="N1077" t="str">
        <f t="shared" si="145"/>
        <v>400-700</v>
      </c>
      <c r="O1077" t="str">
        <f t="shared" si="146"/>
        <v>9-16</v>
      </c>
      <c r="P1077" t="str">
        <f t="shared" si="147"/>
        <v>59-74</v>
      </c>
      <c r="Q1077" t="str">
        <f t="shared" si="148"/>
        <v>9k+</v>
      </c>
      <c r="R1077" t="str">
        <f t="shared" si="149"/>
        <v>16k-21k</v>
      </c>
      <c r="S1077" t="str">
        <f t="shared" si="150"/>
        <v>&lt;3</v>
      </c>
      <c r="T1077" t="str">
        <f t="shared" si="151"/>
        <v>19+</v>
      </c>
      <c r="U1077" t="str">
        <f t="shared" si="152"/>
        <v>4+</v>
      </c>
    </row>
    <row r="1078" spans="2:21" x14ac:dyDescent="0.25">
      <c r="B1078">
        <v>54</v>
      </c>
      <c r="C1078">
        <v>1050</v>
      </c>
      <c r="D1078">
        <v>11</v>
      </c>
      <c r="E1078">
        <v>87</v>
      </c>
      <c r="F1078">
        <v>16032</v>
      </c>
      <c r="G1078">
        <v>24456</v>
      </c>
      <c r="H1078">
        <v>3</v>
      </c>
      <c r="I1078">
        <v>20</v>
      </c>
      <c r="J1078">
        <v>2</v>
      </c>
      <c r="M1078" t="str">
        <f t="shared" si="144"/>
        <v>45+</v>
      </c>
      <c r="N1078" t="str">
        <f t="shared" si="145"/>
        <v>1000-1300</v>
      </c>
      <c r="O1078" t="str">
        <f t="shared" si="146"/>
        <v>9-16</v>
      </c>
      <c r="P1078" t="str">
        <f t="shared" si="147"/>
        <v>74-87</v>
      </c>
      <c r="Q1078" t="str">
        <f t="shared" si="148"/>
        <v>9k+</v>
      </c>
      <c r="R1078" t="str">
        <f t="shared" si="149"/>
        <v>21k</v>
      </c>
      <c r="S1078" t="str">
        <f t="shared" si="150"/>
        <v>&lt;3</v>
      </c>
      <c r="T1078" t="str">
        <f t="shared" si="151"/>
        <v>19+</v>
      </c>
      <c r="U1078" t="str">
        <f t="shared" si="152"/>
        <v>&lt;2</v>
      </c>
    </row>
    <row r="1079" spans="2:21" x14ac:dyDescent="0.25">
      <c r="B1079">
        <v>29</v>
      </c>
      <c r="C1079">
        <v>224</v>
      </c>
      <c r="D1079">
        <v>1</v>
      </c>
      <c r="E1079">
        <v>100</v>
      </c>
      <c r="F1079">
        <v>2362</v>
      </c>
      <c r="G1079">
        <v>7568</v>
      </c>
      <c r="H1079">
        <v>6</v>
      </c>
      <c r="I1079">
        <v>13</v>
      </c>
      <c r="J1079">
        <v>2</v>
      </c>
      <c r="M1079" t="str">
        <f t="shared" si="144"/>
        <v>18-29</v>
      </c>
      <c r="N1079" t="str">
        <f t="shared" si="145"/>
        <v>UPTO 400</v>
      </c>
      <c r="O1079" t="str">
        <f t="shared" si="146"/>
        <v>&lt;2</v>
      </c>
      <c r="P1079" t="str">
        <f t="shared" si="147"/>
        <v>87+</v>
      </c>
      <c r="Q1079" t="str">
        <f t="shared" si="148"/>
        <v>&lt;2k</v>
      </c>
      <c r="R1079" t="str">
        <f t="shared" si="149"/>
        <v>6k-11k</v>
      </c>
      <c r="S1079" t="str">
        <f t="shared" si="150"/>
        <v>5+</v>
      </c>
      <c r="T1079" t="str">
        <f t="shared" si="151"/>
        <v>13</v>
      </c>
      <c r="U1079" t="str">
        <f t="shared" si="152"/>
        <v>&lt;2</v>
      </c>
    </row>
    <row r="1080" spans="2:21" x14ac:dyDescent="0.25">
      <c r="B1080">
        <v>44</v>
      </c>
      <c r="C1080">
        <v>136</v>
      </c>
      <c r="D1080">
        <v>28</v>
      </c>
      <c r="E1080">
        <v>32</v>
      </c>
      <c r="F1080">
        <v>16328</v>
      </c>
      <c r="G1080">
        <v>22074</v>
      </c>
      <c r="H1080">
        <v>3</v>
      </c>
      <c r="I1080">
        <v>13</v>
      </c>
      <c r="J1080">
        <v>1</v>
      </c>
      <c r="M1080" t="str">
        <f t="shared" si="144"/>
        <v>38-45</v>
      </c>
      <c r="N1080" t="str">
        <f t="shared" si="145"/>
        <v>UPTO 400</v>
      </c>
      <c r="O1080" t="str">
        <f t="shared" si="146"/>
        <v>16+</v>
      </c>
      <c r="P1080" t="str">
        <f t="shared" si="147"/>
        <v>&lt;45</v>
      </c>
      <c r="Q1080" t="str">
        <f t="shared" si="148"/>
        <v>9k+</v>
      </c>
      <c r="R1080" t="str">
        <f t="shared" si="149"/>
        <v>21k</v>
      </c>
      <c r="S1080" t="str">
        <f t="shared" si="150"/>
        <v>&lt;3</v>
      </c>
      <c r="T1080" t="str">
        <f t="shared" si="151"/>
        <v>13</v>
      </c>
      <c r="U1080" t="str">
        <f t="shared" si="152"/>
        <v>&lt;2</v>
      </c>
    </row>
    <row r="1081" spans="2:21" x14ac:dyDescent="0.25">
      <c r="B1081">
        <v>39</v>
      </c>
      <c r="C1081">
        <v>1089</v>
      </c>
      <c r="D1081">
        <v>6</v>
      </c>
      <c r="E1081">
        <v>32</v>
      </c>
      <c r="F1081">
        <v>8376</v>
      </c>
      <c r="G1081">
        <v>9150</v>
      </c>
      <c r="H1081">
        <v>4</v>
      </c>
      <c r="I1081">
        <v>18</v>
      </c>
      <c r="J1081">
        <v>3</v>
      </c>
      <c r="M1081" t="str">
        <f t="shared" si="144"/>
        <v>38-45</v>
      </c>
      <c r="N1081" t="str">
        <f t="shared" si="145"/>
        <v>1000-1300</v>
      </c>
      <c r="O1081" t="str">
        <f t="shared" si="146"/>
        <v>5-9</v>
      </c>
      <c r="P1081" t="str">
        <f t="shared" si="147"/>
        <v>&lt;45</v>
      </c>
      <c r="Q1081" t="str">
        <f t="shared" si="148"/>
        <v>5k-9k</v>
      </c>
      <c r="R1081" t="str">
        <f t="shared" si="149"/>
        <v>6k-11k</v>
      </c>
      <c r="S1081" t="str">
        <f t="shared" si="150"/>
        <v>&lt;5</v>
      </c>
      <c r="T1081" t="str">
        <f t="shared" si="151"/>
        <v>15-19</v>
      </c>
      <c r="U1081" t="str">
        <f t="shared" si="152"/>
        <v>3</v>
      </c>
    </row>
    <row r="1082" spans="2:21" x14ac:dyDescent="0.25">
      <c r="B1082">
        <v>46</v>
      </c>
      <c r="C1082">
        <v>228</v>
      </c>
      <c r="D1082">
        <v>3</v>
      </c>
      <c r="E1082">
        <v>51</v>
      </c>
      <c r="F1082">
        <v>16606</v>
      </c>
      <c r="G1082">
        <v>11380</v>
      </c>
      <c r="H1082">
        <v>8</v>
      </c>
      <c r="I1082">
        <v>12</v>
      </c>
      <c r="J1082">
        <v>2</v>
      </c>
      <c r="M1082" t="str">
        <f t="shared" si="144"/>
        <v>45+</v>
      </c>
      <c r="N1082" t="str">
        <f t="shared" si="145"/>
        <v>UPTO 400</v>
      </c>
      <c r="O1082" t="str">
        <f t="shared" si="146"/>
        <v>2-5</v>
      </c>
      <c r="P1082" t="str">
        <f t="shared" si="147"/>
        <v>45-59</v>
      </c>
      <c r="Q1082" t="str">
        <f t="shared" si="148"/>
        <v>9k+</v>
      </c>
      <c r="R1082" t="str">
        <f t="shared" si="149"/>
        <v>6k-11k</v>
      </c>
      <c r="S1082" t="str">
        <f t="shared" si="150"/>
        <v>5+</v>
      </c>
      <c r="T1082" t="str">
        <f t="shared" si="151"/>
        <v>&lt;12</v>
      </c>
      <c r="U1082" t="str">
        <f t="shared" si="152"/>
        <v>&lt;2</v>
      </c>
    </row>
    <row r="1083" spans="2:21" x14ac:dyDescent="0.25">
      <c r="B1083">
        <v>35</v>
      </c>
      <c r="C1083">
        <v>1029</v>
      </c>
      <c r="D1083">
        <v>16</v>
      </c>
      <c r="E1083">
        <v>91</v>
      </c>
      <c r="F1083">
        <v>8606</v>
      </c>
      <c r="G1083">
        <v>21195</v>
      </c>
      <c r="H1083">
        <v>1</v>
      </c>
      <c r="I1083">
        <v>19</v>
      </c>
      <c r="J1083">
        <v>3</v>
      </c>
      <c r="M1083" t="str">
        <f t="shared" si="144"/>
        <v>34-38</v>
      </c>
      <c r="N1083" t="str">
        <f t="shared" si="145"/>
        <v>1000-1300</v>
      </c>
      <c r="O1083" t="str">
        <f t="shared" si="146"/>
        <v>9-16</v>
      </c>
      <c r="P1083" t="str">
        <f t="shared" si="147"/>
        <v>87+</v>
      </c>
      <c r="Q1083" t="str">
        <f t="shared" si="148"/>
        <v>5k-9k</v>
      </c>
      <c r="R1083" t="str">
        <f t="shared" si="149"/>
        <v>16k-21k</v>
      </c>
      <c r="S1083" t="str">
        <f t="shared" si="150"/>
        <v>0</v>
      </c>
      <c r="T1083" t="str">
        <f t="shared" si="151"/>
        <v>15-19</v>
      </c>
      <c r="U1083" t="str">
        <f t="shared" si="152"/>
        <v>3</v>
      </c>
    </row>
    <row r="1084" spans="2:21" x14ac:dyDescent="0.25">
      <c r="B1084">
        <v>23</v>
      </c>
      <c r="C1084">
        <v>507</v>
      </c>
      <c r="D1084">
        <v>20</v>
      </c>
      <c r="E1084">
        <v>97</v>
      </c>
      <c r="F1084">
        <v>2272</v>
      </c>
      <c r="G1084">
        <v>24812</v>
      </c>
      <c r="H1084">
        <v>0</v>
      </c>
      <c r="I1084">
        <v>14</v>
      </c>
      <c r="J1084">
        <v>2</v>
      </c>
      <c r="M1084" t="str">
        <f t="shared" si="144"/>
        <v>18-29</v>
      </c>
      <c r="N1084" t="str">
        <f t="shared" si="145"/>
        <v>400-700</v>
      </c>
      <c r="O1084" t="str">
        <f t="shared" si="146"/>
        <v>16+</v>
      </c>
      <c r="P1084" t="str">
        <f t="shared" si="147"/>
        <v>87+</v>
      </c>
      <c r="Q1084" t="str">
        <f t="shared" si="148"/>
        <v>&lt;2k</v>
      </c>
      <c r="R1084" t="str">
        <f t="shared" si="149"/>
        <v>21k</v>
      </c>
      <c r="S1084" t="str">
        <f t="shared" si="150"/>
        <v>0</v>
      </c>
      <c r="T1084" t="str">
        <f t="shared" si="151"/>
        <v>13-15</v>
      </c>
      <c r="U1084" t="str">
        <f t="shared" si="152"/>
        <v>&lt;2</v>
      </c>
    </row>
    <row r="1085" spans="2:21" x14ac:dyDescent="0.25">
      <c r="B1085">
        <v>40</v>
      </c>
      <c r="C1085">
        <v>809</v>
      </c>
      <c r="D1085">
        <v>9</v>
      </c>
      <c r="E1085">
        <v>86</v>
      </c>
      <c r="F1085">
        <v>2018</v>
      </c>
      <c r="G1085">
        <v>21831</v>
      </c>
      <c r="H1085">
        <v>3</v>
      </c>
      <c r="I1085">
        <v>14</v>
      </c>
      <c r="J1085">
        <v>3</v>
      </c>
      <c r="M1085" t="str">
        <f t="shared" si="144"/>
        <v>38-45</v>
      </c>
      <c r="N1085" t="str">
        <f t="shared" si="145"/>
        <v>700-1000</v>
      </c>
      <c r="O1085" t="str">
        <f t="shared" si="146"/>
        <v>5-9</v>
      </c>
      <c r="P1085" t="str">
        <f t="shared" si="147"/>
        <v>74-87</v>
      </c>
      <c r="Q1085" t="str">
        <f t="shared" si="148"/>
        <v>&lt;2k</v>
      </c>
      <c r="R1085" t="str">
        <f t="shared" si="149"/>
        <v>21k</v>
      </c>
      <c r="S1085" t="str">
        <f t="shared" si="150"/>
        <v>&lt;3</v>
      </c>
      <c r="T1085" t="str">
        <f t="shared" si="151"/>
        <v>13-15</v>
      </c>
      <c r="U1085" t="str">
        <f t="shared" si="152"/>
        <v>3</v>
      </c>
    </row>
    <row r="1086" spans="2:21" x14ac:dyDescent="0.25">
      <c r="B1086">
        <v>34</v>
      </c>
      <c r="C1086">
        <v>971</v>
      </c>
      <c r="D1086">
        <v>1</v>
      </c>
      <c r="E1086">
        <v>64</v>
      </c>
      <c r="F1086">
        <v>7083</v>
      </c>
      <c r="G1086">
        <v>12288</v>
      </c>
      <c r="H1086">
        <v>1</v>
      </c>
      <c r="I1086">
        <v>14</v>
      </c>
      <c r="J1086">
        <v>3</v>
      </c>
      <c r="M1086" t="str">
        <f t="shared" si="144"/>
        <v>29-34</v>
      </c>
      <c r="N1086" t="str">
        <f t="shared" si="145"/>
        <v>1000-1300</v>
      </c>
      <c r="O1086" t="str">
        <f t="shared" si="146"/>
        <v>&lt;2</v>
      </c>
      <c r="P1086" t="str">
        <f t="shared" si="147"/>
        <v>59-74</v>
      </c>
      <c r="Q1086" t="str">
        <f t="shared" si="148"/>
        <v>5k-9k</v>
      </c>
      <c r="R1086" t="str">
        <f t="shared" si="149"/>
        <v>11k-16k</v>
      </c>
      <c r="S1086" t="str">
        <f t="shared" si="150"/>
        <v>0</v>
      </c>
      <c r="T1086" t="str">
        <f t="shared" si="151"/>
        <v>13-15</v>
      </c>
      <c r="U1086" t="str">
        <f t="shared" si="152"/>
        <v>3</v>
      </c>
    </row>
    <row r="1087" spans="2:21" x14ac:dyDescent="0.25">
      <c r="B1087">
        <v>31</v>
      </c>
      <c r="C1087">
        <v>561</v>
      </c>
      <c r="D1087">
        <v>3</v>
      </c>
      <c r="E1087">
        <v>33</v>
      </c>
      <c r="F1087">
        <v>4084</v>
      </c>
      <c r="G1087">
        <v>4156</v>
      </c>
      <c r="H1087">
        <v>1</v>
      </c>
      <c r="I1087">
        <v>12</v>
      </c>
      <c r="J1087">
        <v>2</v>
      </c>
      <c r="M1087" t="str">
        <f t="shared" si="144"/>
        <v>29-34</v>
      </c>
      <c r="N1087" t="str">
        <f t="shared" si="145"/>
        <v>400-700</v>
      </c>
      <c r="O1087" t="str">
        <f t="shared" si="146"/>
        <v>2-5</v>
      </c>
      <c r="P1087" t="str">
        <f t="shared" si="147"/>
        <v>&lt;45</v>
      </c>
      <c r="Q1087" t="str">
        <f t="shared" si="148"/>
        <v>2k-4k</v>
      </c>
      <c r="R1087" t="str">
        <f t="shared" si="149"/>
        <v>&lt;6k</v>
      </c>
      <c r="S1087" t="str">
        <f t="shared" si="150"/>
        <v>0</v>
      </c>
      <c r="T1087" t="str">
        <f t="shared" si="151"/>
        <v>&lt;12</v>
      </c>
      <c r="U1087" t="str">
        <f t="shared" si="152"/>
        <v>&lt;2</v>
      </c>
    </row>
    <row r="1088" spans="2:21" x14ac:dyDescent="0.25">
      <c r="B1088">
        <v>50</v>
      </c>
      <c r="C1088">
        <v>333</v>
      </c>
      <c r="D1088">
        <v>22</v>
      </c>
      <c r="E1088">
        <v>88</v>
      </c>
      <c r="F1088">
        <v>14411</v>
      </c>
      <c r="G1088">
        <v>24450</v>
      </c>
      <c r="H1088">
        <v>1</v>
      </c>
      <c r="I1088">
        <v>13</v>
      </c>
      <c r="J1088">
        <v>2</v>
      </c>
      <c r="M1088" t="str">
        <f t="shared" si="144"/>
        <v>45+</v>
      </c>
      <c r="N1088" t="str">
        <f t="shared" si="145"/>
        <v>UPTO 400</v>
      </c>
      <c r="O1088" t="str">
        <f t="shared" si="146"/>
        <v>16+</v>
      </c>
      <c r="P1088" t="str">
        <f t="shared" si="147"/>
        <v>87+</v>
      </c>
      <c r="Q1088" t="str">
        <f t="shared" si="148"/>
        <v>9k+</v>
      </c>
      <c r="R1088" t="str">
        <f t="shared" si="149"/>
        <v>21k</v>
      </c>
      <c r="S1088" t="str">
        <f t="shared" si="150"/>
        <v>0</v>
      </c>
      <c r="T1088" t="str">
        <f t="shared" si="151"/>
        <v>13</v>
      </c>
      <c r="U1088" t="str">
        <f t="shared" si="152"/>
        <v>&lt;2</v>
      </c>
    </row>
    <row r="1089" spans="2:21" x14ac:dyDescent="0.25">
      <c r="B1089">
        <v>34</v>
      </c>
      <c r="C1089">
        <v>1440</v>
      </c>
      <c r="D1089">
        <v>7</v>
      </c>
      <c r="E1089">
        <v>55</v>
      </c>
      <c r="F1089">
        <v>2308</v>
      </c>
      <c r="G1089">
        <v>4944</v>
      </c>
      <c r="H1089">
        <v>0</v>
      </c>
      <c r="I1089">
        <v>25</v>
      </c>
      <c r="J1089">
        <v>4</v>
      </c>
      <c r="M1089" t="str">
        <f t="shared" si="144"/>
        <v>29-34</v>
      </c>
      <c r="N1089" t="str">
        <f t="shared" si="145"/>
        <v>1300+</v>
      </c>
      <c r="O1089" t="str">
        <f t="shared" si="146"/>
        <v>5-9</v>
      </c>
      <c r="P1089" t="str">
        <f t="shared" si="147"/>
        <v>45-59</v>
      </c>
      <c r="Q1089" t="str">
        <f t="shared" si="148"/>
        <v>&lt;2k</v>
      </c>
      <c r="R1089" t="str">
        <f t="shared" si="149"/>
        <v>&lt;6k</v>
      </c>
      <c r="S1089" t="str">
        <f t="shared" si="150"/>
        <v>0</v>
      </c>
      <c r="T1089" t="str">
        <f t="shared" si="151"/>
        <v>19+</v>
      </c>
      <c r="U1089" t="str">
        <f t="shared" si="152"/>
        <v>4</v>
      </c>
    </row>
    <row r="1090" spans="2:21" x14ac:dyDescent="0.25">
      <c r="B1090">
        <v>42</v>
      </c>
      <c r="C1090">
        <v>1210</v>
      </c>
      <c r="D1090">
        <v>2</v>
      </c>
      <c r="E1090">
        <v>68</v>
      </c>
      <c r="F1090">
        <v>4841</v>
      </c>
      <c r="G1090">
        <v>24052</v>
      </c>
      <c r="H1090">
        <v>4</v>
      </c>
      <c r="I1090">
        <v>14</v>
      </c>
      <c r="J1090">
        <v>3</v>
      </c>
      <c r="M1090" t="str">
        <f t="shared" si="144"/>
        <v>38-45</v>
      </c>
      <c r="N1090" t="str">
        <f t="shared" si="145"/>
        <v>1000-1300</v>
      </c>
      <c r="O1090" t="str">
        <f t="shared" si="146"/>
        <v>&lt;2</v>
      </c>
      <c r="P1090" t="str">
        <f t="shared" si="147"/>
        <v>59-74</v>
      </c>
      <c r="Q1090" t="str">
        <f t="shared" si="148"/>
        <v>4k-5k</v>
      </c>
      <c r="R1090" t="str">
        <f t="shared" si="149"/>
        <v>21k</v>
      </c>
      <c r="S1090" t="str">
        <f t="shared" si="150"/>
        <v>&lt;5</v>
      </c>
      <c r="T1090" t="str">
        <f t="shared" si="151"/>
        <v>13-15</v>
      </c>
      <c r="U1090" t="str">
        <f t="shared" si="152"/>
        <v>3</v>
      </c>
    </row>
    <row r="1091" spans="2:21" x14ac:dyDescent="0.25">
      <c r="B1091">
        <v>37</v>
      </c>
      <c r="C1091">
        <v>674</v>
      </c>
      <c r="D1091">
        <v>13</v>
      </c>
      <c r="E1091">
        <v>47</v>
      </c>
      <c r="F1091">
        <v>4285</v>
      </c>
      <c r="G1091">
        <v>3031</v>
      </c>
      <c r="H1091">
        <v>1</v>
      </c>
      <c r="I1091">
        <v>17</v>
      </c>
      <c r="J1091">
        <v>2</v>
      </c>
      <c r="M1091" t="str">
        <f t="shared" ref="M1091:M1154" si="153">IF(B1091&lt;=29,"18-29",IF(B1091&lt;=34,"29-34",IF(B1091&lt;=38,"34-38",IF(B1091&lt;=45,"38-45",IF(B1091&gt;45,"45+")))))</f>
        <v>34-38</v>
      </c>
      <c r="N1091" t="str">
        <f t="shared" ref="N1091:N1154" si="154">IF(C1091&lt;=394,"UPTO 400",IF(C1091&lt;=661,"400-700",IF(C1091&lt;=938,"700-1000",IF(C1091&lt;=1224,"1000-1300",IF(C1091&gt;1224,"1300+")))))</f>
        <v>700-1000</v>
      </c>
      <c r="O1091" t="str">
        <f t="shared" ref="O1091:O1154" si="155">IF( D1091&lt;=2,"&lt;2",IF(D1091 &lt;=5,"2-5",IF(D1091 &lt;= 9,"5-9",IF( D1091&lt;=16,"9-16",IF(D1091 &gt;16,"16+")))))</f>
        <v>9-16</v>
      </c>
      <c r="P1091" t="str">
        <f t="shared" ref="P1091:P1154" si="156">IF( E1091&lt;= 45,"&lt;45",IF(E1091 &lt;=59,"45-59",IF(E1091 &lt;= 74,"59-74",IF(E1091 &lt;= 87,"74-87",IF(E1091 &gt;87,"87+")))))</f>
        <v>45-59</v>
      </c>
      <c r="Q1091" t="str">
        <f t="shared" ref="Q1091:Q1154" si="157">IF( F1091&lt;= 2702,"&lt;2k",IF(F1091 &lt;=4247,"2k-4k",IF(F1091 &lt;=5769,"4k-5k",IF(F1091&lt;=9830,"5k-9k",IF(F1091 &gt;9830,"9k+")))))</f>
        <v>4k-5k</v>
      </c>
      <c r="R1091" t="str">
        <f t="shared" ref="R1091:R1154" si="158">IF( G1091&lt;=6895,"&lt;6k",IF( G1091&lt;=11817,"6k-11k",IF( G1091&lt;=16625,"11k-16k",IF( G1091&lt;=21712,"16k-21k",IF( G1091&gt;21712,"21k")))))</f>
        <v>&lt;6k</v>
      </c>
      <c r="S1091" t="str">
        <f t="shared" ref="S1091:S1154" si="159">IF(H1091 &lt;=1,"0",IF( H1091&lt;=1,"1",IF(H1091 &lt;=3,"&lt;3",IF(H1091 &lt;=5,"&lt;5",IF(H1091 &gt; 5,"5+")))))</f>
        <v>0</v>
      </c>
      <c r="T1091" t="str">
        <f t="shared" ref="T1091:T1154" si="160">IF(I1091 &lt;= 12,"&lt;12",IF(I1091 &lt;=13,"13",IF( I1091&lt;=15,"13-15",IF(I1091&lt;=19,"15-19",IF( I1091&gt; 19,"19+")))))</f>
        <v>15-19</v>
      </c>
      <c r="U1091" t="str">
        <f t="shared" ref="U1091:U1154" si="161">IF(J1091 &lt;=2,"&lt;2",IF(J1091 &lt;=2,"2",IF( J1091&lt;=3,"3",IF(J1091&lt;=4,"4",IF( J1091&gt;4,"4+")))))</f>
        <v>&lt;2</v>
      </c>
    </row>
    <row r="1092" spans="2:21" x14ac:dyDescent="0.25">
      <c r="B1092">
        <v>29</v>
      </c>
      <c r="C1092">
        <v>441</v>
      </c>
      <c r="D1092">
        <v>8</v>
      </c>
      <c r="E1092">
        <v>39</v>
      </c>
      <c r="F1092">
        <v>9715</v>
      </c>
      <c r="G1092">
        <v>7288</v>
      </c>
      <c r="H1092">
        <v>3</v>
      </c>
      <c r="I1092">
        <v>13</v>
      </c>
      <c r="J1092">
        <v>3</v>
      </c>
      <c r="M1092" t="str">
        <f t="shared" si="153"/>
        <v>18-29</v>
      </c>
      <c r="N1092" t="str">
        <f t="shared" si="154"/>
        <v>400-700</v>
      </c>
      <c r="O1092" t="str">
        <f t="shared" si="155"/>
        <v>5-9</v>
      </c>
      <c r="P1092" t="str">
        <f t="shared" si="156"/>
        <v>&lt;45</v>
      </c>
      <c r="Q1092" t="str">
        <f t="shared" si="157"/>
        <v>5k-9k</v>
      </c>
      <c r="R1092" t="str">
        <f t="shared" si="158"/>
        <v>6k-11k</v>
      </c>
      <c r="S1092" t="str">
        <f t="shared" si="159"/>
        <v>&lt;3</v>
      </c>
      <c r="T1092" t="str">
        <f t="shared" si="160"/>
        <v>13</v>
      </c>
      <c r="U1092" t="str">
        <f t="shared" si="161"/>
        <v>3</v>
      </c>
    </row>
    <row r="1093" spans="2:21" x14ac:dyDescent="0.25">
      <c r="B1093">
        <v>33</v>
      </c>
      <c r="C1093">
        <v>575</v>
      </c>
      <c r="D1093">
        <v>25</v>
      </c>
      <c r="E1093">
        <v>44</v>
      </c>
      <c r="F1093">
        <v>4320</v>
      </c>
      <c r="G1093">
        <v>24152</v>
      </c>
      <c r="H1093">
        <v>1</v>
      </c>
      <c r="I1093">
        <v>13</v>
      </c>
      <c r="J1093">
        <v>2</v>
      </c>
      <c r="M1093" t="str">
        <f t="shared" si="153"/>
        <v>29-34</v>
      </c>
      <c r="N1093" t="str">
        <f t="shared" si="154"/>
        <v>400-700</v>
      </c>
      <c r="O1093" t="str">
        <f t="shared" si="155"/>
        <v>16+</v>
      </c>
      <c r="P1093" t="str">
        <f t="shared" si="156"/>
        <v>&lt;45</v>
      </c>
      <c r="Q1093" t="str">
        <f t="shared" si="157"/>
        <v>4k-5k</v>
      </c>
      <c r="R1093" t="str">
        <f t="shared" si="158"/>
        <v>21k</v>
      </c>
      <c r="S1093" t="str">
        <f t="shared" si="159"/>
        <v>0</v>
      </c>
      <c r="T1093" t="str">
        <f t="shared" si="160"/>
        <v>13</v>
      </c>
      <c r="U1093" t="str">
        <f t="shared" si="161"/>
        <v>&lt;2</v>
      </c>
    </row>
    <row r="1094" spans="2:21" x14ac:dyDescent="0.25">
      <c r="B1094">
        <v>45</v>
      </c>
      <c r="C1094">
        <v>950</v>
      </c>
      <c r="D1094">
        <v>28</v>
      </c>
      <c r="E1094">
        <v>97</v>
      </c>
      <c r="F1094">
        <v>2132</v>
      </c>
      <c r="G1094">
        <v>4585</v>
      </c>
      <c r="H1094">
        <v>4</v>
      </c>
      <c r="I1094">
        <v>20</v>
      </c>
      <c r="J1094">
        <v>3</v>
      </c>
      <c r="M1094" t="str">
        <f t="shared" si="153"/>
        <v>38-45</v>
      </c>
      <c r="N1094" t="str">
        <f t="shared" si="154"/>
        <v>1000-1300</v>
      </c>
      <c r="O1094" t="str">
        <f t="shared" si="155"/>
        <v>16+</v>
      </c>
      <c r="P1094" t="str">
        <f t="shared" si="156"/>
        <v>87+</v>
      </c>
      <c r="Q1094" t="str">
        <f t="shared" si="157"/>
        <v>&lt;2k</v>
      </c>
      <c r="R1094" t="str">
        <f t="shared" si="158"/>
        <v>&lt;6k</v>
      </c>
      <c r="S1094" t="str">
        <f t="shared" si="159"/>
        <v>&lt;5</v>
      </c>
      <c r="T1094" t="str">
        <f t="shared" si="160"/>
        <v>19+</v>
      </c>
      <c r="U1094" t="str">
        <f t="shared" si="161"/>
        <v>3</v>
      </c>
    </row>
    <row r="1095" spans="2:21" x14ac:dyDescent="0.25">
      <c r="B1095">
        <v>42</v>
      </c>
      <c r="C1095">
        <v>288</v>
      </c>
      <c r="D1095">
        <v>2</v>
      </c>
      <c r="E1095">
        <v>40</v>
      </c>
      <c r="F1095">
        <v>10124</v>
      </c>
      <c r="G1095">
        <v>18611</v>
      </c>
      <c r="H1095">
        <v>2</v>
      </c>
      <c r="I1095">
        <v>14</v>
      </c>
      <c r="J1095">
        <v>3</v>
      </c>
      <c r="M1095" t="str">
        <f t="shared" si="153"/>
        <v>38-45</v>
      </c>
      <c r="N1095" t="str">
        <f t="shared" si="154"/>
        <v>UPTO 400</v>
      </c>
      <c r="O1095" t="str">
        <f t="shared" si="155"/>
        <v>&lt;2</v>
      </c>
      <c r="P1095" t="str">
        <f t="shared" si="156"/>
        <v>&lt;45</v>
      </c>
      <c r="Q1095" t="str">
        <f t="shared" si="157"/>
        <v>9k+</v>
      </c>
      <c r="R1095" t="str">
        <f t="shared" si="158"/>
        <v>16k-21k</v>
      </c>
      <c r="S1095" t="str">
        <f t="shared" si="159"/>
        <v>&lt;3</v>
      </c>
      <c r="T1095" t="str">
        <f t="shared" si="160"/>
        <v>13-15</v>
      </c>
      <c r="U1095" t="str">
        <f t="shared" si="161"/>
        <v>3</v>
      </c>
    </row>
    <row r="1096" spans="2:21" x14ac:dyDescent="0.25">
      <c r="B1096">
        <v>40</v>
      </c>
      <c r="C1096">
        <v>1342</v>
      </c>
      <c r="D1096">
        <v>9</v>
      </c>
      <c r="E1096">
        <v>47</v>
      </c>
      <c r="F1096">
        <v>5473</v>
      </c>
      <c r="G1096">
        <v>19345</v>
      </c>
      <c r="H1096">
        <v>0</v>
      </c>
      <c r="I1096">
        <v>12</v>
      </c>
      <c r="J1096">
        <v>5</v>
      </c>
      <c r="M1096" t="str">
        <f t="shared" si="153"/>
        <v>38-45</v>
      </c>
      <c r="N1096" t="str">
        <f t="shared" si="154"/>
        <v>1300+</v>
      </c>
      <c r="O1096" t="str">
        <f t="shared" si="155"/>
        <v>5-9</v>
      </c>
      <c r="P1096" t="str">
        <f t="shared" si="156"/>
        <v>45-59</v>
      </c>
      <c r="Q1096" t="str">
        <f t="shared" si="157"/>
        <v>4k-5k</v>
      </c>
      <c r="R1096" t="str">
        <f t="shared" si="158"/>
        <v>16k-21k</v>
      </c>
      <c r="S1096" t="str">
        <f t="shared" si="159"/>
        <v>0</v>
      </c>
      <c r="T1096" t="str">
        <f t="shared" si="160"/>
        <v>&lt;12</v>
      </c>
      <c r="U1096" t="str">
        <f t="shared" si="161"/>
        <v>4+</v>
      </c>
    </row>
    <row r="1097" spans="2:21" x14ac:dyDescent="0.25">
      <c r="B1097">
        <v>33</v>
      </c>
      <c r="C1097">
        <v>589</v>
      </c>
      <c r="D1097">
        <v>28</v>
      </c>
      <c r="E1097">
        <v>79</v>
      </c>
      <c r="F1097">
        <v>5207</v>
      </c>
      <c r="G1097">
        <v>22949</v>
      </c>
      <c r="H1097">
        <v>1</v>
      </c>
      <c r="I1097">
        <v>12</v>
      </c>
      <c r="J1097">
        <v>3</v>
      </c>
      <c r="M1097" t="str">
        <f t="shared" si="153"/>
        <v>29-34</v>
      </c>
      <c r="N1097" t="str">
        <f t="shared" si="154"/>
        <v>400-700</v>
      </c>
      <c r="O1097" t="str">
        <f t="shared" si="155"/>
        <v>16+</v>
      </c>
      <c r="P1097" t="str">
        <f t="shared" si="156"/>
        <v>74-87</v>
      </c>
      <c r="Q1097" t="str">
        <f t="shared" si="157"/>
        <v>4k-5k</v>
      </c>
      <c r="R1097" t="str">
        <f t="shared" si="158"/>
        <v>21k</v>
      </c>
      <c r="S1097" t="str">
        <f t="shared" si="159"/>
        <v>0</v>
      </c>
      <c r="T1097" t="str">
        <f t="shared" si="160"/>
        <v>&lt;12</v>
      </c>
      <c r="U1097" t="str">
        <f t="shared" si="161"/>
        <v>3</v>
      </c>
    </row>
    <row r="1098" spans="2:21" x14ac:dyDescent="0.25">
      <c r="B1098">
        <v>40</v>
      </c>
      <c r="C1098">
        <v>898</v>
      </c>
      <c r="D1098">
        <v>6</v>
      </c>
      <c r="E1098">
        <v>38</v>
      </c>
      <c r="F1098">
        <v>16437</v>
      </c>
      <c r="G1098">
        <v>17381</v>
      </c>
      <c r="H1098">
        <v>1</v>
      </c>
      <c r="I1098">
        <v>21</v>
      </c>
      <c r="J1098">
        <v>2</v>
      </c>
      <c r="M1098" t="str">
        <f t="shared" si="153"/>
        <v>38-45</v>
      </c>
      <c r="N1098" t="str">
        <f t="shared" si="154"/>
        <v>700-1000</v>
      </c>
      <c r="O1098" t="str">
        <f t="shared" si="155"/>
        <v>5-9</v>
      </c>
      <c r="P1098" t="str">
        <f t="shared" si="156"/>
        <v>&lt;45</v>
      </c>
      <c r="Q1098" t="str">
        <f t="shared" si="157"/>
        <v>9k+</v>
      </c>
      <c r="R1098" t="str">
        <f t="shared" si="158"/>
        <v>16k-21k</v>
      </c>
      <c r="S1098" t="str">
        <f t="shared" si="159"/>
        <v>0</v>
      </c>
      <c r="T1098" t="str">
        <f t="shared" si="160"/>
        <v>19+</v>
      </c>
      <c r="U1098" t="str">
        <f t="shared" si="161"/>
        <v>&lt;2</v>
      </c>
    </row>
    <row r="1099" spans="2:21" x14ac:dyDescent="0.25">
      <c r="B1099">
        <v>24</v>
      </c>
      <c r="C1099">
        <v>350</v>
      </c>
      <c r="D1099">
        <v>21</v>
      </c>
      <c r="E1099">
        <v>57</v>
      </c>
      <c r="F1099">
        <v>2296</v>
      </c>
      <c r="G1099">
        <v>10036</v>
      </c>
      <c r="H1099">
        <v>0</v>
      </c>
      <c r="I1099">
        <v>14</v>
      </c>
      <c r="J1099">
        <v>3</v>
      </c>
      <c r="M1099" t="str">
        <f t="shared" si="153"/>
        <v>18-29</v>
      </c>
      <c r="N1099" t="str">
        <f t="shared" si="154"/>
        <v>UPTO 400</v>
      </c>
      <c r="O1099" t="str">
        <f t="shared" si="155"/>
        <v>16+</v>
      </c>
      <c r="P1099" t="str">
        <f t="shared" si="156"/>
        <v>45-59</v>
      </c>
      <c r="Q1099" t="str">
        <f t="shared" si="157"/>
        <v>&lt;2k</v>
      </c>
      <c r="R1099" t="str">
        <f t="shared" si="158"/>
        <v>6k-11k</v>
      </c>
      <c r="S1099" t="str">
        <f t="shared" si="159"/>
        <v>0</v>
      </c>
      <c r="T1099" t="str">
        <f t="shared" si="160"/>
        <v>13-15</v>
      </c>
      <c r="U1099" t="str">
        <f t="shared" si="161"/>
        <v>3</v>
      </c>
    </row>
    <row r="1100" spans="2:21" x14ac:dyDescent="0.25">
      <c r="B1100">
        <v>40</v>
      </c>
      <c r="C1100">
        <v>1142</v>
      </c>
      <c r="D1100">
        <v>8</v>
      </c>
      <c r="E1100">
        <v>72</v>
      </c>
      <c r="F1100">
        <v>4069</v>
      </c>
      <c r="G1100">
        <v>8841</v>
      </c>
      <c r="H1100">
        <v>3</v>
      </c>
      <c r="I1100">
        <v>18</v>
      </c>
      <c r="J1100">
        <v>2</v>
      </c>
      <c r="M1100" t="str">
        <f t="shared" si="153"/>
        <v>38-45</v>
      </c>
      <c r="N1100" t="str">
        <f t="shared" si="154"/>
        <v>1000-1300</v>
      </c>
      <c r="O1100" t="str">
        <f t="shared" si="155"/>
        <v>5-9</v>
      </c>
      <c r="P1100" t="str">
        <f t="shared" si="156"/>
        <v>59-74</v>
      </c>
      <c r="Q1100" t="str">
        <f t="shared" si="157"/>
        <v>2k-4k</v>
      </c>
      <c r="R1100" t="str">
        <f t="shared" si="158"/>
        <v>6k-11k</v>
      </c>
      <c r="S1100" t="str">
        <f t="shared" si="159"/>
        <v>&lt;3</v>
      </c>
      <c r="T1100" t="str">
        <f t="shared" si="160"/>
        <v>15-19</v>
      </c>
      <c r="U1100" t="str">
        <f t="shared" si="161"/>
        <v>&lt;2</v>
      </c>
    </row>
    <row r="1101" spans="2:21" x14ac:dyDescent="0.25">
      <c r="B1101">
        <v>45</v>
      </c>
      <c r="C1101">
        <v>538</v>
      </c>
      <c r="D1101">
        <v>1</v>
      </c>
      <c r="E1101">
        <v>66</v>
      </c>
      <c r="F1101">
        <v>7441</v>
      </c>
      <c r="G1101">
        <v>20933</v>
      </c>
      <c r="H1101">
        <v>1</v>
      </c>
      <c r="I1101">
        <v>12</v>
      </c>
      <c r="J1101">
        <v>4</v>
      </c>
      <c r="M1101" t="str">
        <f t="shared" si="153"/>
        <v>38-45</v>
      </c>
      <c r="N1101" t="str">
        <f t="shared" si="154"/>
        <v>400-700</v>
      </c>
      <c r="O1101" t="str">
        <f t="shared" si="155"/>
        <v>&lt;2</v>
      </c>
      <c r="P1101" t="str">
        <f t="shared" si="156"/>
        <v>59-74</v>
      </c>
      <c r="Q1101" t="str">
        <f t="shared" si="157"/>
        <v>5k-9k</v>
      </c>
      <c r="R1101" t="str">
        <f t="shared" si="158"/>
        <v>16k-21k</v>
      </c>
      <c r="S1101" t="str">
        <f t="shared" si="159"/>
        <v>0</v>
      </c>
      <c r="T1101" t="str">
        <f t="shared" si="160"/>
        <v>&lt;12</v>
      </c>
      <c r="U1101" t="str">
        <f t="shared" si="161"/>
        <v>4</v>
      </c>
    </row>
    <row r="1102" spans="2:21" x14ac:dyDescent="0.25">
      <c r="B1102">
        <v>35</v>
      </c>
      <c r="C1102">
        <v>1402</v>
      </c>
      <c r="D1102">
        <v>28</v>
      </c>
      <c r="E1102">
        <v>98</v>
      </c>
      <c r="F1102">
        <v>2430</v>
      </c>
      <c r="G1102">
        <v>26204</v>
      </c>
      <c r="H1102">
        <v>0</v>
      </c>
      <c r="I1102">
        <v>23</v>
      </c>
      <c r="J1102">
        <v>5</v>
      </c>
      <c r="M1102" t="str">
        <f t="shared" si="153"/>
        <v>34-38</v>
      </c>
      <c r="N1102" t="str">
        <f t="shared" si="154"/>
        <v>1300+</v>
      </c>
      <c r="O1102" t="str">
        <f t="shared" si="155"/>
        <v>16+</v>
      </c>
      <c r="P1102" t="str">
        <f t="shared" si="156"/>
        <v>87+</v>
      </c>
      <c r="Q1102" t="str">
        <f t="shared" si="157"/>
        <v>&lt;2k</v>
      </c>
      <c r="R1102" t="str">
        <f t="shared" si="158"/>
        <v>21k</v>
      </c>
      <c r="S1102" t="str">
        <f t="shared" si="159"/>
        <v>0</v>
      </c>
      <c r="T1102" t="str">
        <f t="shared" si="160"/>
        <v>19+</v>
      </c>
      <c r="U1102" t="str">
        <f t="shared" si="161"/>
        <v>4+</v>
      </c>
    </row>
    <row r="1103" spans="2:21" x14ac:dyDescent="0.25">
      <c r="B1103">
        <v>32</v>
      </c>
      <c r="C1103">
        <v>824</v>
      </c>
      <c r="D1103">
        <v>5</v>
      </c>
      <c r="E1103">
        <v>67</v>
      </c>
      <c r="F1103">
        <v>5878</v>
      </c>
      <c r="G1103">
        <v>15624</v>
      </c>
      <c r="H1103">
        <v>3</v>
      </c>
      <c r="I1103">
        <v>12</v>
      </c>
      <c r="J1103">
        <v>2</v>
      </c>
      <c r="M1103" t="str">
        <f t="shared" si="153"/>
        <v>29-34</v>
      </c>
      <c r="N1103" t="str">
        <f t="shared" si="154"/>
        <v>700-1000</v>
      </c>
      <c r="O1103" t="str">
        <f t="shared" si="155"/>
        <v>2-5</v>
      </c>
      <c r="P1103" t="str">
        <f t="shared" si="156"/>
        <v>59-74</v>
      </c>
      <c r="Q1103" t="str">
        <f t="shared" si="157"/>
        <v>5k-9k</v>
      </c>
      <c r="R1103" t="str">
        <f t="shared" si="158"/>
        <v>11k-16k</v>
      </c>
      <c r="S1103" t="str">
        <f t="shared" si="159"/>
        <v>&lt;3</v>
      </c>
      <c r="T1103" t="str">
        <f t="shared" si="160"/>
        <v>&lt;12</v>
      </c>
      <c r="U1103" t="str">
        <f t="shared" si="161"/>
        <v>&lt;2</v>
      </c>
    </row>
    <row r="1104" spans="2:21" x14ac:dyDescent="0.25">
      <c r="B1104">
        <v>36</v>
      </c>
      <c r="C1104">
        <v>1157</v>
      </c>
      <c r="D1104">
        <v>2</v>
      </c>
      <c r="E1104">
        <v>70</v>
      </c>
      <c r="F1104">
        <v>2644</v>
      </c>
      <c r="G1104">
        <v>17001</v>
      </c>
      <c r="H1104">
        <v>3</v>
      </c>
      <c r="I1104">
        <v>21</v>
      </c>
      <c r="J1104">
        <v>3</v>
      </c>
      <c r="M1104" t="str">
        <f t="shared" si="153"/>
        <v>34-38</v>
      </c>
      <c r="N1104" t="str">
        <f t="shared" si="154"/>
        <v>1000-1300</v>
      </c>
      <c r="O1104" t="str">
        <f t="shared" si="155"/>
        <v>&lt;2</v>
      </c>
      <c r="P1104" t="str">
        <f t="shared" si="156"/>
        <v>59-74</v>
      </c>
      <c r="Q1104" t="str">
        <f t="shared" si="157"/>
        <v>&lt;2k</v>
      </c>
      <c r="R1104" t="str">
        <f t="shared" si="158"/>
        <v>16k-21k</v>
      </c>
      <c r="S1104" t="str">
        <f t="shared" si="159"/>
        <v>&lt;3</v>
      </c>
      <c r="T1104" t="str">
        <f t="shared" si="160"/>
        <v>19+</v>
      </c>
      <c r="U1104" t="str">
        <f t="shared" si="161"/>
        <v>3</v>
      </c>
    </row>
    <row r="1105" spans="2:21" x14ac:dyDescent="0.25">
      <c r="B1105">
        <v>48</v>
      </c>
      <c r="C1105">
        <v>492</v>
      </c>
      <c r="D1105">
        <v>16</v>
      </c>
      <c r="E1105">
        <v>96</v>
      </c>
      <c r="F1105">
        <v>6439</v>
      </c>
      <c r="G1105">
        <v>13693</v>
      </c>
      <c r="H1105">
        <v>8</v>
      </c>
      <c r="I1105">
        <v>14</v>
      </c>
      <c r="J1105">
        <v>2</v>
      </c>
      <c r="M1105" t="str">
        <f t="shared" si="153"/>
        <v>45+</v>
      </c>
      <c r="N1105" t="str">
        <f t="shared" si="154"/>
        <v>400-700</v>
      </c>
      <c r="O1105" t="str">
        <f t="shared" si="155"/>
        <v>9-16</v>
      </c>
      <c r="P1105" t="str">
        <f t="shared" si="156"/>
        <v>87+</v>
      </c>
      <c r="Q1105" t="str">
        <f t="shared" si="157"/>
        <v>5k-9k</v>
      </c>
      <c r="R1105" t="str">
        <f t="shared" si="158"/>
        <v>11k-16k</v>
      </c>
      <c r="S1105" t="str">
        <f t="shared" si="159"/>
        <v>5+</v>
      </c>
      <c r="T1105" t="str">
        <f t="shared" si="160"/>
        <v>13-15</v>
      </c>
      <c r="U1105" t="str">
        <f t="shared" si="161"/>
        <v>&lt;2</v>
      </c>
    </row>
    <row r="1106" spans="2:21" x14ac:dyDescent="0.25">
      <c r="B1106">
        <v>29</v>
      </c>
      <c r="C1106">
        <v>598</v>
      </c>
      <c r="D1106">
        <v>9</v>
      </c>
      <c r="E1106">
        <v>91</v>
      </c>
      <c r="F1106">
        <v>2451</v>
      </c>
      <c r="G1106">
        <v>22376</v>
      </c>
      <c r="H1106">
        <v>6</v>
      </c>
      <c r="I1106">
        <v>18</v>
      </c>
      <c r="J1106">
        <v>2</v>
      </c>
      <c r="M1106" t="str">
        <f t="shared" si="153"/>
        <v>18-29</v>
      </c>
      <c r="N1106" t="str">
        <f t="shared" si="154"/>
        <v>400-700</v>
      </c>
      <c r="O1106" t="str">
        <f t="shared" si="155"/>
        <v>5-9</v>
      </c>
      <c r="P1106" t="str">
        <f t="shared" si="156"/>
        <v>87+</v>
      </c>
      <c r="Q1106" t="str">
        <f t="shared" si="157"/>
        <v>&lt;2k</v>
      </c>
      <c r="R1106" t="str">
        <f t="shared" si="158"/>
        <v>21k</v>
      </c>
      <c r="S1106" t="str">
        <f t="shared" si="159"/>
        <v>5+</v>
      </c>
      <c r="T1106" t="str">
        <f t="shared" si="160"/>
        <v>15-19</v>
      </c>
      <c r="U1106" t="str">
        <f t="shared" si="161"/>
        <v>&lt;2</v>
      </c>
    </row>
    <row r="1107" spans="2:21" x14ac:dyDescent="0.25">
      <c r="B1107">
        <v>33</v>
      </c>
      <c r="C1107">
        <v>1242</v>
      </c>
      <c r="D1107">
        <v>8</v>
      </c>
      <c r="E1107">
        <v>46</v>
      </c>
      <c r="F1107">
        <v>6392</v>
      </c>
      <c r="G1107">
        <v>10589</v>
      </c>
      <c r="H1107">
        <v>2</v>
      </c>
      <c r="I1107">
        <v>13</v>
      </c>
      <c r="J1107">
        <v>6</v>
      </c>
      <c r="M1107" t="str">
        <f t="shared" si="153"/>
        <v>29-34</v>
      </c>
      <c r="N1107" t="str">
        <f t="shared" si="154"/>
        <v>1300+</v>
      </c>
      <c r="O1107" t="str">
        <f t="shared" si="155"/>
        <v>5-9</v>
      </c>
      <c r="P1107" t="str">
        <f t="shared" si="156"/>
        <v>45-59</v>
      </c>
      <c r="Q1107" t="str">
        <f t="shared" si="157"/>
        <v>5k-9k</v>
      </c>
      <c r="R1107" t="str">
        <f t="shared" si="158"/>
        <v>6k-11k</v>
      </c>
      <c r="S1107" t="str">
        <f t="shared" si="159"/>
        <v>&lt;3</v>
      </c>
      <c r="T1107" t="str">
        <f t="shared" si="160"/>
        <v>13</v>
      </c>
      <c r="U1107" t="str">
        <f t="shared" si="161"/>
        <v>4+</v>
      </c>
    </row>
    <row r="1108" spans="2:21" x14ac:dyDescent="0.25">
      <c r="B1108">
        <v>30</v>
      </c>
      <c r="C1108">
        <v>740</v>
      </c>
      <c r="D1108">
        <v>1</v>
      </c>
      <c r="E1108">
        <v>64</v>
      </c>
      <c r="F1108">
        <v>9714</v>
      </c>
      <c r="G1108">
        <v>5323</v>
      </c>
      <c r="H1108">
        <v>1</v>
      </c>
      <c r="I1108">
        <v>11</v>
      </c>
      <c r="J1108">
        <v>4</v>
      </c>
      <c r="M1108" t="str">
        <f t="shared" si="153"/>
        <v>29-34</v>
      </c>
      <c r="N1108" t="str">
        <f t="shared" si="154"/>
        <v>700-1000</v>
      </c>
      <c r="O1108" t="str">
        <f t="shared" si="155"/>
        <v>&lt;2</v>
      </c>
      <c r="P1108" t="str">
        <f t="shared" si="156"/>
        <v>59-74</v>
      </c>
      <c r="Q1108" t="str">
        <f t="shared" si="157"/>
        <v>5k-9k</v>
      </c>
      <c r="R1108" t="str">
        <f t="shared" si="158"/>
        <v>&lt;6k</v>
      </c>
      <c r="S1108" t="str">
        <f t="shared" si="159"/>
        <v>0</v>
      </c>
      <c r="T1108" t="str">
        <f t="shared" si="160"/>
        <v>&lt;12</v>
      </c>
      <c r="U1108" t="str">
        <f t="shared" si="161"/>
        <v>4</v>
      </c>
    </row>
    <row r="1109" spans="2:21" x14ac:dyDescent="0.25">
      <c r="B1109">
        <v>38</v>
      </c>
      <c r="C1109">
        <v>888</v>
      </c>
      <c r="D1109">
        <v>10</v>
      </c>
      <c r="E1109">
        <v>71</v>
      </c>
      <c r="F1109">
        <v>6077</v>
      </c>
      <c r="G1109">
        <v>14814</v>
      </c>
      <c r="H1109">
        <v>3</v>
      </c>
      <c r="I1109">
        <v>11</v>
      </c>
      <c r="J1109">
        <v>2</v>
      </c>
      <c r="M1109" t="str">
        <f t="shared" si="153"/>
        <v>34-38</v>
      </c>
      <c r="N1109" t="str">
        <f t="shared" si="154"/>
        <v>700-1000</v>
      </c>
      <c r="O1109" t="str">
        <f t="shared" si="155"/>
        <v>9-16</v>
      </c>
      <c r="P1109" t="str">
        <f t="shared" si="156"/>
        <v>59-74</v>
      </c>
      <c r="Q1109" t="str">
        <f t="shared" si="157"/>
        <v>5k-9k</v>
      </c>
      <c r="R1109" t="str">
        <f t="shared" si="158"/>
        <v>11k-16k</v>
      </c>
      <c r="S1109" t="str">
        <f t="shared" si="159"/>
        <v>&lt;3</v>
      </c>
      <c r="T1109" t="str">
        <f t="shared" si="160"/>
        <v>&lt;12</v>
      </c>
      <c r="U1109" t="str">
        <f t="shared" si="161"/>
        <v>&lt;2</v>
      </c>
    </row>
    <row r="1110" spans="2:21" x14ac:dyDescent="0.25">
      <c r="B1110">
        <v>35</v>
      </c>
      <c r="C1110">
        <v>992</v>
      </c>
      <c r="D1110">
        <v>1</v>
      </c>
      <c r="E1110">
        <v>68</v>
      </c>
      <c r="F1110">
        <v>2450</v>
      </c>
      <c r="G1110">
        <v>21731</v>
      </c>
      <c r="H1110">
        <v>1</v>
      </c>
      <c r="I1110">
        <v>19</v>
      </c>
      <c r="J1110">
        <v>3</v>
      </c>
      <c r="M1110" t="str">
        <f t="shared" si="153"/>
        <v>34-38</v>
      </c>
      <c r="N1110" t="str">
        <f t="shared" si="154"/>
        <v>1000-1300</v>
      </c>
      <c r="O1110" t="str">
        <f t="shared" si="155"/>
        <v>&lt;2</v>
      </c>
      <c r="P1110" t="str">
        <f t="shared" si="156"/>
        <v>59-74</v>
      </c>
      <c r="Q1110" t="str">
        <f t="shared" si="157"/>
        <v>&lt;2k</v>
      </c>
      <c r="R1110" t="str">
        <f t="shared" si="158"/>
        <v>21k</v>
      </c>
      <c r="S1110" t="str">
        <f t="shared" si="159"/>
        <v>0</v>
      </c>
      <c r="T1110" t="str">
        <f t="shared" si="160"/>
        <v>15-19</v>
      </c>
      <c r="U1110" t="str">
        <f t="shared" si="161"/>
        <v>3</v>
      </c>
    </row>
    <row r="1111" spans="2:21" x14ac:dyDescent="0.25">
      <c r="B1111">
        <v>30</v>
      </c>
      <c r="C1111">
        <v>1288</v>
      </c>
      <c r="D1111">
        <v>29</v>
      </c>
      <c r="E1111">
        <v>33</v>
      </c>
      <c r="F1111">
        <v>9250</v>
      </c>
      <c r="G1111">
        <v>17799</v>
      </c>
      <c r="H1111">
        <v>3</v>
      </c>
      <c r="I1111">
        <v>12</v>
      </c>
      <c r="J1111">
        <v>3</v>
      </c>
      <c r="M1111" t="str">
        <f t="shared" si="153"/>
        <v>29-34</v>
      </c>
      <c r="N1111" t="str">
        <f t="shared" si="154"/>
        <v>1300+</v>
      </c>
      <c r="O1111" t="str">
        <f t="shared" si="155"/>
        <v>16+</v>
      </c>
      <c r="P1111" t="str">
        <f t="shared" si="156"/>
        <v>&lt;45</v>
      </c>
      <c r="Q1111" t="str">
        <f t="shared" si="157"/>
        <v>5k-9k</v>
      </c>
      <c r="R1111" t="str">
        <f t="shared" si="158"/>
        <v>16k-21k</v>
      </c>
      <c r="S1111" t="str">
        <f t="shared" si="159"/>
        <v>&lt;3</v>
      </c>
      <c r="T1111" t="str">
        <f t="shared" si="160"/>
        <v>&lt;12</v>
      </c>
      <c r="U1111" t="str">
        <f t="shared" si="161"/>
        <v>3</v>
      </c>
    </row>
    <row r="1112" spans="2:21" x14ac:dyDescent="0.25">
      <c r="B1112">
        <v>35</v>
      </c>
      <c r="C1112">
        <v>104</v>
      </c>
      <c r="D1112">
        <v>2</v>
      </c>
      <c r="E1112">
        <v>69</v>
      </c>
      <c r="F1112">
        <v>2074</v>
      </c>
      <c r="G1112">
        <v>26619</v>
      </c>
      <c r="H1112">
        <v>1</v>
      </c>
      <c r="I1112">
        <v>12</v>
      </c>
      <c r="J1112">
        <v>2</v>
      </c>
      <c r="M1112" t="str">
        <f t="shared" si="153"/>
        <v>34-38</v>
      </c>
      <c r="N1112" t="str">
        <f t="shared" si="154"/>
        <v>UPTO 400</v>
      </c>
      <c r="O1112" t="str">
        <f t="shared" si="155"/>
        <v>&lt;2</v>
      </c>
      <c r="P1112" t="str">
        <f t="shared" si="156"/>
        <v>59-74</v>
      </c>
      <c r="Q1112" t="str">
        <f t="shared" si="157"/>
        <v>&lt;2k</v>
      </c>
      <c r="R1112" t="str">
        <f t="shared" si="158"/>
        <v>21k</v>
      </c>
      <c r="S1112" t="str">
        <f t="shared" si="159"/>
        <v>0</v>
      </c>
      <c r="T1112" t="str">
        <f t="shared" si="160"/>
        <v>&lt;12</v>
      </c>
      <c r="U1112" t="str">
        <f t="shared" si="161"/>
        <v>&lt;2</v>
      </c>
    </row>
    <row r="1113" spans="2:21" x14ac:dyDescent="0.25">
      <c r="B1113">
        <v>53</v>
      </c>
      <c r="C1113">
        <v>607</v>
      </c>
      <c r="D1113">
        <v>2</v>
      </c>
      <c r="E1113">
        <v>78</v>
      </c>
      <c r="F1113">
        <v>10169</v>
      </c>
      <c r="G1113">
        <v>14618</v>
      </c>
      <c r="H1113">
        <v>0</v>
      </c>
      <c r="I1113">
        <v>16</v>
      </c>
      <c r="J1113">
        <v>4</v>
      </c>
      <c r="M1113" t="str">
        <f t="shared" si="153"/>
        <v>45+</v>
      </c>
      <c r="N1113" t="str">
        <f t="shared" si="154"/>
        <v>400-700</v>
      </c>
      <c r="O1113" t="str">
        <f t="shared" si="155"/>
        <v>&lt;2</v>
      </c>
      <c r="P1113" t="str">
        <f t="shared" si="156"/>
        <v>74-87</v>
      </c>
      <c r="Q1113" t="str">
        <f t="shared" si="157"/>
        <v>9k+</v>
      </c>
      <c r="R1113" t="str">
        <f t="shared" si="158"/>
        <v>11k-16k</v>
      </c>
      <c r="S1113" t="str">
        <f t="shared" si="159"/>
        <v>0</v>
      </c>
      <c r="T1113" t="str">
        <f t="shared" si="160"/>
        <v>15-19</v>
      </c>
      <c r="U1113" t="str">
        <f t="shared" si="161"/>
        <v>4</v>
      </c>
    </row>
    <row r="1114" spans="2:21" x14ac:dyDescent="0.25">
      <c r="B1114">
        <v>38</v>
      </c>
      <c r="C1114">
        <v>903</v>
      </c>
      <c r="D1114">
        <v>2</v>
      </c>
      <c r="E1114">
        <v>81</v>
      </c>
      <c r="F1114">
        <v>4855</v>
      </c>
      <c r="G1114">
        <v>7653</v>
      </c>
      <c r="H1114">
        <v>4</v>
      </c>
      <c r="I1114">
        <v>11</v>
      </c>
      <c r="J1114">
        <v>2</v>
      </c>
      <c r="M1114" t="str">
        <f t="shared" si="153"/>
        <v>34-38</v>
      </c>
      <c r="N1114" t="str">
        <f t="shared" si="154"/>
        <v>700-1000</v>
      </c>
      <c r="O1114" t="str">
        <f t="shared" si="155"/>
        <v>&lt;2</v>
      </c>
      <c r="P1114" t="str">
        <f t="shared" si="156"/>
        <v>74-87</v>
      </c>
      <c r="Q1114" t="str">
        <f t="shared" si="157"/>
        <v>4k-5k</v>
      </c>
      <c r="R1114" t="str">
        <f t="shared" si="158"/>
        <v>6k-11k</v>
      </c>
      <c r="S1114" t="str">
        <f t="shared" si="159"/>
        <v>&lt;5</v>
      </c>
      <c r="T1114" t="str">
        <f t="shared" si="160"/>
        <v>&lt;12</v>
      </c>
      <c r="U1114" t="str">
        <f t="shared" si="161"/>
        <v>&lt;2</v>
      </c>
    </row>
    <row r="1115" spans="2:21" x14ac:dyDescent="0.25">
      <c r="B1115">
        <v>32</v>
      </c>
      <c r="C1115">
        <v>1200</v>
      </c>
      <c r="D1115">
        <v>1</v>
      </c>
      <c r="E1115">
        <v>62</v>
      </c>
      <c r="F1115">
        <v>4087</v>
      </c>
      <c r="G1115">
        <v>25174</v>
      </c>
      <c r="H1115">
        <v>4</v>
      </c>
      <c r="I1115">
        <v>14</v>
      </c>
      <c r="J1115">
        <v>3</v>
      </c>
      <c r="M1115" t="str">
        <f t="shared" si="153"/>
        <v>29-34</v>
      </c>
      <c r="N1115" t="str">
        <f t="shared" si="154"/>
        <v>1000-1300</v>
      </c>
      <c r="O1115" t="str">
        <f t="shared" si="155"/>
        <v>&lt;2</v>
      </c>
      <c r="P1115" t="str">
        <f t="shared" si="156"/>
        <v>59-74</v>
      </c>
      <c r="Q1115" t="str">
        <f t="shared" si="157"/>
        <v>2k-4k</v>
      </c>
      <c r="R1115" t="str">
        <f t="shared" si="158"/>
        <v>21k</v>
      </c>
      <c r="S1115" t="str">
        <f t="shared" si="159"/>
        <v>&lt;5</v>
      </c>
      <c r="T1115" t="str">
        <f t="shared" si="160"/>
        <v>13-15</v>
      </c>
      <c r="U1115" t="str">
        <f t="shared" si="161"/>
        <v>3</v>
      </c>
    </row>
    <row r="1116" spans="2:21" x14ac:dyDescent="0.25">
      <c r="B1116">
        <v>48</v>
      </c>
      <c r="C1116">
        <v>1108</v>
      </c>
      <c r="D1116">
        <v>15</v>
      </c>
      <c r="E1116">
        <v>65</v>
      </c>
      <c r="F1116">
        <v>2367</v>
      </c>
      <c r="G1116">
        <v>16530</v>
      </c>
      <c r="H1116">
        <v>8</v>
      </c>
      <c r="I1116">
        <v>12</v>
      </c>
      <c r="J1116">
        <v>3</v>
      </c>
      <c r="M1116" t="str">
        <f t="shared" si="153"/>
        <v>45+</v>
      </c>
      <c r="N1116" t="str">
        <f t="shared" si="154"/>
        <v>1000-1300</v>
      </c>
      <c r="O1116" t="str">
        <f t="shared" si="155"/>
        <v>9-16</v>
      </c>
      <c r="P1116" t="str">
        <f t="shared" si="156"/>
        <v>59-74</v>
      </c>
      <c r="Q1116" t="str">
        <f t="shared" si="157"/>
        <v>&lt;2k</v>
      </c>
      <c r="R1116" t="str">
        <f t="shared" si="158"/>
        <v>11k-16k</v>
      </c>
      <c r="S1116" t="str">
        <f t="shared" si="159"/>
        <v>5+</v>
      </c>
      <c r="T1116" t="str">
        <f t="shared" si="160"/>
        <v>&lt;12</v>
      </c>
      <c r="U1116" t="str">
        <f t="shared" si="161"/>
        <v>3</v>
      </c>
    </row>
    <row r="1117" spans="2:21" x14ac:dyDescent="0.25">
      <c r="B1117">
        <v>34</v>
      </c>
      <c r="C1117">
        <v>479</v>
      </c>
      <c r="D1117">
        <v>7</v>
      </c>
      <c r="E1117">
        <v>35</v>
      </c>
      <c r="F1117">
        <v>2972</v>
      </c>
      <c r="G1117">
        <v>22061</v>
      </c>
      <c r="H1117">
        <v>1</v>
      </c>
      <c r="I1117">
        <v>13</v>
      </c>
      <c r="J1117">
        <v>4</v>
      </c>
      <c r="M1117" t="str">
        <f t="shared" si="153"/>
        <v>29-34</v>
      </c>
      <c r="N1117" t="str">
        <f t="shared" si="154"/>
        <v>400-700</v>
      </c>
      <c r="O1117" t="str">
        <f t="shared" si="155"/>
        <v>5-9</v>
      </c>
      <c r="P1117" t="str">
        <f t="shared" si="156"/>
        <v>&lt;45</v>
      </c>
      <c r="Q1117" t="str">
        <f t="shared" si="157"/>
        <v>2k-4k</v>
      </c>
      <c r="R1117" t="str">
        <f t="shared" si="158"/>
        <v>21k</v>
      </c>
      <c r="S1117" t="str">
        <f t="shared" si="159"/>
        <v>0</v>
      </c>
      <c r="T1117" t="str">
        <f t="shared" si="160"/>
        <v>13</v>
      </c>
      <c r="U1117" t="str">
        <f t="shared" si="161"/>
        <v>4</v>
      </c>
    </row>
    <row r="1118" spans="2:21" x14ac:dyDescent="0.25">
      <c r="B1118">
        <v>55</v>
      </c>
      <c r="C1118">
        <v>685</v>
      </c>
      <c r="D1118">
        <v>26</v>
      </c>
      <c r="E1118">
        <v>60</v>
      </c>
      <c r="F1118">
        <v>19586</v>
      </c>
      <c r="G1118">
        <v>23037</v>
      </c>
      <c r="H1118">
        <v>1</v>
      </c>
      <c r="I1118">
        <v>21</v>
      </c>
      <c r="J1118">
        <v>3</v>
      </c>
      <c r="M1118" t="str">
        <f t="shared" si="153"/>
        <v>45+</v>
      </c>
      <c r="N1118" t="str">
        <f t="shared" si="154"/>
        <v>700-1000</v>
      </c>
      <c r="O1118" t="str">
        <f t="shared" si="155"/>
        <v>16+</v>
      </c>
      <c r="P1118" t="str">
        <f t="shared" si="156"/>
        <v>59-74</v>
      </c>
      <c r="Q1118" t="str">
        <f t="shared" si="157"/>
        <v>9k+</v>
      </c>
      <c r="R1118" t="str">
        <f t="shared" si="158"/>
        <v>21k</v>
      </c>
      <c r="S1118" t="str">
        <f t="shared" si="159"/>
        <v>0</v>
      </c>
      <c r="T1118" t="str">
        <f t="shared" si="160"/>
        <v>19+</v>
      </c>
      <c r="U1118" t="str">
        <f t="shared" si="161"/>
        <v>3</v>
      </c>
    </row>
    <row r="1119" spans="2:21" x14ac:dyDescent="0.25">
      <c r="B1119">
        <v>34</v>
      </c>
      <c r="C1119">
        <v>1351</v>
      </c>
      <c r="D1119">
        <v>1</v>
      </c>
      <c r="E1119">
        <v>45</v>
      </c>
      <c r="F1119">
        <v>5484</v>
      </c>
      <c r="G1119">
        <v>13008</v>
      </c>
      <c r="H1119">
        <v>9</v>
      </c>
      <c r="I1119">
        <v>17</v>
      </c>
      <c r="J1119">
        <v>3</v>
      </c>
      <c r="M1119" t="str">
        <f t="shared" si="153"/>
        <v>29-34</v>
      </c>
      <c r="N1119" t="str">
        <f t="shared" si="154"/>
        <v>1300+</v>
      </c>
      <c r="O1119" t="str">
        <f t="shared" si="155"/>
        <v>&lt;2</v>
      </c>
      <c r="P1119" t="str">
        <f t="shared" si="156"/>
        <v>&lt;45</v>
      </c>
      <c r="Q1119" t="str">
        <f t="shared" si="157"/>
        <v>4k-5k</v>
      </c>
      <c r="R1119" t="str">
        <f t="shared" si="158"/>
        <v>11k-16k</v>
      </c>
      <c r="S1119" t="str">
        <f t="shared" si="159"/>
        <v>5+</v>
      </c>
      <c r="T1119" t="str">
        <f t="shared" si="160"/>
        <v>15-19</v>
      </c>
      <c r="U1119" t="str">
        <f t="shared" si="161"/>
        <v>3</v>
      </c>
    </row>
    <row r="1120" spans="2:21" x14ac:dyDescent="0.25">
      <c r="B1120">
        <v>26</v>
      </c>
      <c r="C1120">
        <v>474</v>
      </c>
      <c r="D1120">
        <v>3</v>
      </c>
      <c r="E1120">
        <v>89</v>
      </c>
      <c r="F1120">
        <v>2061</v>
      </c>
      <c r="G1120">
        <v>11133</v>
      </c>
      <c r="H1120">
        <v>1</v>
      </c>
      <c r="I1120">
        <v>21</v>
      </c>
      <c r="J1120">
        <v>5</v>
      </c>
      <c r="M1120" t="str">
        <f t="shared" si="153"/>
        <v>18-29</v>
      </c>
      <c r="N1120" t="str">
        <f t="shared" si="154"/>
        <v>400-700</v>
      </c>
      <c r="O1120" t="str">
        <f t="shared" si="155"/>
        <v>2-5</v>
      </c>
      <c r="P1120" t="str">
        <f t="shared" si="156"/>
        <v>87+</v>
      </c>
      <c r="Q1120" t="str">
        <f t="shared" si="157"/>
        <v>&lt;2k</v>
      </c>
      <c r="R1120" t="str">
        <f t="shared" si="158"/>
        <v>6k-11k</v>
      </c>
      <c r="S1120" t="str">
        <f t="shared" si="159"/>
        <v>0</v>
      </c>
      <c r="T1120" t="str">
        <f t="shared" si="160"/>
        <v>19+</v>
      </c>
      <c r="U1120" t="str">
        <f t="shared" si="161"/>
        <v>4+</v>
      </c>
    </row>
    <row r="1121" spans="2:21" x14ac:dyDescent="0.25">
      <c r="B1121">
        <v>38</v>
      </c>
      <c r="C1121">
        <v>1245</v>
      </c>
      <c r="D1121">
        <v>14</v>
      </c>
      <c r="E1121">
        <v>80</v>
      </c>
      <c r="F1121">
        <v>9924</v>
      </c>
      <c r="G1121">
        <v>12355</v>
      </c>
      <c r="H1121">
        <v>0</v>
      </c>
      <c r="I1121">
        <v>11</v>
      </c>
      <c r="J1121">
        <v>3</v>
      </c>
      <c r="M1121" t="str">
        <f t="shared" si="153"/>
        <v>34-38</v>
      </c>
      <c r="N1121" t="str">
        <f t="shared" si="154"/>
        <v>1300+</v>
      </c>
      <c r="O1121" t="str">
        <f t="shared" si="155"/>
        <v>9-16</v>
      </c>
      <c r="P1121" t="str">
        <f t="shared" si="156"/>
        <v>74-87</v>
      </c>
      <c r="Q1121" t="str">
        <f t="shared" si="157"/>
        <v>9k+</v>
      </c>
      <c r="R1121" t="str">
        <f t="shared" si="158"/>
        <v>11k-16k</v>
      </c>
      <c r="S1121" t="str">
        <f t="shared" si="159"/>
        <v>0</v>
      </c>
      <c r="T1121" t="str">
        <f t="shared" si="160"/>
        <v>&lt;12</v>
      </c>
      <c r="U1121" t="str">
        <f t="shared" si="161"/>
        <v>3</v>
      </c>
    </row>
    <row r="1122" spans="2:21" x14ac:dyDescent="0.25">
      <c r="B1122">
        <v>38</v>
      </c>
      <c r="C1122">
        <v>437</v>
      </c>
      <c r="D1122">
        <v>16</v>
      </c>
      <c r="E1122">
        <v>90</v>
      </c>
      <c r="F1122">
        <v>4198</v>
      </c>
      <c r="G1122">
        <v>16379</v>
      </c>
      <c r="H1122">
        <v>2</v>
      </c>
      <c r="I1122">
        <v>12</v>
      </c>
      <c r="J1122">
        <v>5</v>
      </c>
      <c r="M1122" t="str">
        <f t="shared" si="153"/>
        <v>34-38</v>
      </c>
      <c r="N1122" t="str">
        <f t="shared" si="154"/>
        <v>400-700</v>
      </c>
      <c r="O1122" t="str">
        <f t="shared" si="155"/>
        <v>9-16</v>
      </c>
      <c r="P1122" t="str">
        <f t="shared" si="156"/>
        <v>87+</v>
      </c>
      <c r="Q1122" t="str">
        <f t="shared" si="157"/>
        <v>2k-4k</v>
      </c>
      <c r="R1122" t="str">
        <f t="shared" si="158"/>
        <v>11k-16k</v>
      </c>
      <c r="S1122" t="str">
        <f t="shared" si="159"/>
        <v>&lt;3</v>
      </c>
      <c r="T1122" t="str">
        <f t="shared" si="160"/>
        <v>&lt;12</v>
      </c>
      <c r="U1122" t="str">
        <f t="shared" si="161"/>
        <v>4+</v>
      </c>
    </row>
    <row r="1123" spans="2:21" x14ac:dyDescent="0.25">
      <c r="B1123">
        <v>36</v>
      </c>
      <c r="C1123">
        <v>884</v>
      </c>
      <c r="D1123">
        <v>1</v>
      </c>
      <c r="E1123">
        <v>73</v>
      </c>
      <c r="F1123">
        <v>6815</v>
      </c>
      <c r="G1123">
        <v>21447</v>
      </c>
      <c r="H1123">
        <v>6</v>
      </c>
      <c r="I1123">
        <v>13</v>
      </c>
      <c r="J1123">
        <v>5</v>
      </c>
      <c r="M1123" t="str">
        <f t="shared" si="153"/>
        <v>34-38</v>
      </c>
      <c r="N1123" t="str">
        <f t="shared" si="154"/>
        <v>700-1000</v>
      </c>
      <c r="O1123" t="str">
        <f t="shared" si="155"/>
        <v>&lt;2</v>
      </c>
      <c r="P1123" t="str">
        <f t="shared" si="156"/>
        <v>59-74</v>
      </c>
      <c r="Q1123" t="str">
        <f t="shared" si="157"/>
        <v>5k-9k</v>
      </c>
      <c r="R1123" t="str">
        <f t="shared" si="158"/>
        <v>16k-21k</v>
      </c>
      <c r="S1123" t="str">
        <f t="shared" si="159"/>
        <v>5+</v>
      </c>
      <c r="T1123" t="str">
        <f t="shared" si="160"/>
        <v>13</v>
      </c>
      <c r="U1123" t="str">
        <f t="shared" si="161"/>
        <v>4+</v>
      </c>
    </row>
    <row r="1124" spans="2:21" x14ac:dyDescent="0.25">
      <c r="B1124">
        <v>29</v>
      </c>
      <c r="C1124">
        <v>1370</v>
      </c>
      <c r="D1124">
        <v>3</v>
      </c>
      <c r="E1124">
        <v>87</v>
      </c>
      <c r="F1124">
        <v>4723</v>
      </c>
      <c r="G1124">
        <v>16213</v>
      </c>
      <c r="H1124">
        <v>1</v>
      </c>
      <c r="I1124">
        <v>18</v>
      </c>
      <c r="J1124">
        <v>3</v>
      </c>
      <c r="M1124" t="str">
        <f t="shared" si="153"/>
        <v>18-29</v>
      </c>
      <c r="N1124" t="str">
        <f t="shared" si="154"/>
        <v>1300+</v>
      </c>
      <c r="O1124" t="str">
        <f t="shared" si="155"/>
        <v>2-5</v>
      </c>
      <c r="P1124" t="str">
        <f t="shared" si="156"/>
        <v>74-87</v>
      </c>
      <c r="Q1124" t="str">
        <f t="shared" si="157"/>
        <v>4k-5k</v>
      </c>
      <c r="R1124" t="str">
        <f t="shared" si="158"/>
        <v>11k-16k</v>
      </c>
      <c r="S1124" t="str">
        <f t="shared" si="159"/>
        <v>0</v>
      </c>
      <c r="T1124" t="str">
        <f t="shared" si="160"/>
        <v>15-19</v>
      </c>
      <c r="U1124" t="str">
        <f t="shared" si="161"/>
        <v>3</v>
      </c>
    </row>
    <row r="1125" spans="2:21" x14ac:dyDescent="0.25">
      <c r="B1125">
        <v>35</v>
      </c>
      <c r="C1125">
        <v>670</v>
      </c>
      <c r="D1125">
        <v>10</v>
      </c>
      <c r="E1125">
        <v>51</v>
      </c>
      <c r="F1125">
        <v>6142</v>
      </c>
      <c r="G1125">
        <v>4223</v>
      </c>
      <c r="H1125">
        <v>3</v>
      </c>
      <c r="I1125">
        <v>16</v>
      </c>
      <c r="J1125">
        <v>4</v>
      </c>
      <c r="M1125" t="str">
        <f t="shared" si="153"/>
        <v>34-38</v>
      </c>
      <c r="N1125" t="str">
        <f t="shared" si="154"/>
        <v>700-1000</v>
      </c>
      <c r="O1125" t="str">
        <f t="shared" si="155"/>
        <v>9-16</v>
      </c>
      <c r="P1125" t="str">
        <f t="shared" si="156"/>
        <v>45-59</v>
      </c>
      <c r="Q1125" t="str">
        <f t="shared" si="157"/>
        <v>5k-9k</v>
      </c>
      <c r="R1125" t="str">
        <f t="shared" si="158"/>
        <v>&lt;6k</v>
      </c>
      <c r="S1125" t="str">
        <f t="shared" si="159"/>
        <v>&lt;3</v>
      </c>
      <c r="T1125" t="str">
        <f t="shared" si="160"/>
        <v>15-19</v>
      </c>
      <c r="U1125" t="str">
        <f t="shared" si="161"/>
        <v>4</v>
      </c>
    </row>
    <row r="1126" spans="2:21" x14ac:dyDescent="0.25">
      <c r="B1126">
        <v>39</v>
      </c>
      <c r="C1126">
        <v>1462</v>
      </c>
      <c r="D1126">
        <v>6</v>
      </c>
      <c r="E1126">
        <v>38</v>
      </c>
      <c r="F1126">
        <v>8237</v>
      </c>
      <c r="G1126">
        <v>4658</v>
      </c>
      <c r="H1126">
        <v>2</v>
      </c>
      <c r="I1126">
        <v>11</v>
      </c>
      <c r="J1126">
        <v>3</v>
      </c>
      <c r="M1126" t="str">
        <f t="shared" si="153"/>
        <v>38-45</v>
      </c>
      <c r="N1126" t="str">
        <f t="shared" si="154"/>
        <v>1300+</v>
      </c>
      <c r="O1126" t="str">
        <f t="shared" si="155"/>
        <v>5-9</v>
      </c>
      <c r="P1126" t="str">
        <f t="shared" si="156"/>
        <v>&lt;45</v>
      </c>
      <c r="Q1126" t="str">
        <f t="shared" si="157"/>
        <v>5k-9k</v>
      </c>
      <c r="R1126" t="str">
        <f t="shared" si="158"/>
        <v>&lt;6k</v>
      </c>
      <c r="S1126" t="str">
        <f t="shared" si="159"/>
        <v>&lt;3</v>
      </c>
      <c r="T1126" t="str">
        <f t="shared" si="160"/>
        <v>&lt;12</v>
      </c>
      <c r="U1126" t="str">
        <f t="shared" si="161"/>
        <v>3</v>
      </c>
    </row>
    <row r="1127" spans="2:21" x14ac:dyDescent="0.25">
      <c r="B1127">
        <v>29</v>
      </c>
      <c r="C1127">
        <v>995</v>
      </c>
      <c r="D1127">
        <v>2</v>
      </c>
      <c r="E1127">
        <v>87</v>
      </c>
      <c r="F1127">
        <v>8853</v>
      </c>
      <c r="G1127">
        <v>24483</v>
      </c>
      <c r="H1127">
        <v>1</v>
      </c>
      <c r="I1127">
        <v>19</v>
      </c>
      <c r="J1127">
        <v>0</v>
      </c>
      <c r="M1127" t="str">
        <f t="shared" si="153"/>
        <v>18-29</v>
      </c>
      <c r="N1127" t="str">
        <f t="shared" si="154"/>
        <v>1000-1300</v>
      </c>
      <c r="O1127" t="str">
        <f t="shared" si="155"/>
        <v>&lt;2</v>
      </c>
      <c r="P1127" t="str">
        <f t="shared" si="156"/>
        <v>74-87</v>
      </c>
      <c r="Q1127" t="str">
        <f t="shared" si="157"/>
        <v>5k-9k</v>
      </c>
      <c r="R1127" t="str">
        <f t="shared" si="158"/>
        <v>21k</v>
      </c>
      <c r="S1127" t="str">
        <f t="shared" si="159"/>
        <v>0</v>
      </c>
      <c r="T1127" t="str">
        <f t="shared" si="160"/>
        <v>15-19</v>
      </c>
      <c r="U1127" t="str">
        <f t="shared" si="161"/>
        <v>&lt;2</v>
      </c>
    </row>
    <row r="1128" spans="2:21" x14ac:dyDescent="0.25">
      <c r="B1128">
        <v>50</v>
      </c>
      <c r="C1128">
        <v>264</v>
      </c>
      <c r="D1128">
        <v>9</v>
      </c>
      <c r="E1128">
        <v>59</v>
      </c>
      <c r="F1128">
        <v>19331</v>
      </c>
      <c r="G1128">
        <v>19519</v>
      </c>
      <c r="H1128">
        <v>4</v>
      </c>
      <c r="I1128">
        <v>16</v>
      </c>
      <c r="J1128">
        <v>2</v>
      </c>
      <c r="M1128" t="str">
        <f t="shared" si="153"/>
        <v>45+</v>
      </c>
      <c r="N1128" t="str">
        <f t="shared" si="154"/>
        <v>UPTO 400</v>
      </c>
      <c r="O1128" t="str">
        <f t="shared" si="155"/>
        <v>5-9</v>
      </c>
      <c r="P1128" t="str">
        <f t="shared" si="156"/>
        <v>45-59</v>
      </c>
      <c r="Q1128" t="str">
        <f t="shared" si="157"/>
        <v>9k+</v>
      </c>
      <c r="R1128" t="str">
        <f t="shared" si="158"/>
        <v>16k-21k</v>
      </c>
      <c r="S1128" t="str">
        <f t="shared" si="159"/>
        <v>&lt;5</v>
      </c>
      <c r="T1128" t="str">
        <f t="shared" si="160"/>
        <v>15-19</v>
      </c>
      <c r="U1128" t="str">
        <f t="shared" si="161"/>
        <v>&lt;2</v>
      </c>
    </row>
    <row r="1129" spans="2:21" x14ac:dyDescent="0.25">
      <c r="B1129">
        <v>23</v>
      </c>
      <c r="C1129">
        <v>977</v>
      </c>
      <c r="D1129">
        <v>10</v>
      </c>
      <c r="E1129">
        <v>45</v>
      </c>
      <c r="F1129">
        <v>2073</v>
      </c>
      <c r="G1129">
        <v>12826</v>
      </c>
      <c r="H1129">
        <v>2</v>
      </c>
      <c r="I1129">
        <v>16</v>
      </c>
      <c r="J1129">
        <v>2</v>
      </c>
      <c r="M1129" t="str">
        <f t="shared" si="153"/>
        <v>18-29</v>
      </c>
      <c r="N1129" t="str">
        <f t="shared" si="154"/>
        <v>1000-1300</v>
      </c>
      <c r="O1129" t="str">
        <f t="shared" si="155"/>
        <v>9-16</v>
      </c>
      <c r="P1129" t="str">
        <f t="shared" si="156"/>
        <v>&lt;45</v>
      </c>
      <c r="Q1129" t="str">
        <f t="shared" si="157"/>
        <v>&lt;2k</v>
      </c>
      <c r="R1129" t="str">
        <f t="shared" si="158"/>
        <v>11k-16k</v>
      </c>
      <c r="S1129" t="str">
        <f t="shared" si="159"/>
        <v>&lt;3</v>
      </c>
      <c r="T1129" t="str">
        <f t="shared" si="160"/>
        <v>15-19</v>
      </c>
      <c r="U1129" t="str">
        <f t="shared" si="161"/>
        <v>&lt;2</v>
      </c>
    </row>
    <row r="1130" spans="2:21" x14ac:dyDescent="0.25">
      <c r="B1130">
        <v>36</v>
      </c>
      <c r="C1130">
        <v>1302</v>
      </c>
      <c r="D1130">
        <v>6</v>
      </c>
      <c r="E1130">
        <v>80</v>
      </c>
      <c r="F1130">
        <v>5562</v>
      </c>
      <c r="G1130">
        <v>19711</v>
      </c>
      <c r="H1130">
        <v>3</v>
      </c>
      <c r="I1130">
        <v>13</v>
      </c>
      <c r="J1130">
        <v>3</v>
      </c>
      <c r="M1130" t="str">
        <f t="shared" si="153"/>
        <v>34-38</v>
      </c>
      <c r="N1130" t="str">
        <f t="shared" si="154"/>
        <v>1300+</v>
      </c>
      <c r="O1130" t="str">
        <f t="shared" si="155"/>
        <v>5-9</v>
      </c>
      <c r="P1130" t="str">
        <f t="shared" si="156"/>
        <v>74-87</v>
      </c>
      <c r="Q1130" t="str">
        <f t="shared" si="157"/>
        <v>4k-5k</v>
      </c>
      <c r="R1130" t="str">
        <f t="shared" si="158"/>
        <v>16k-21k</v>
      </c>
      <c r="S1130" t="str">
        <f t="shared" si="159"/>
        <v>&lt;3</v>
      </c>
      <c r="T1130" t="str">
        <f t="shared" si="160"/>
        <v>13</v>
      </c>
      <c r="U1130" t="str">
        <f t="shared" si="161"/>
        <v>3</v>
      </c>
    </row>
    <row r="1131" spans="2:21" x14ac:dyDescent="0.25">
      <c r="B1131">
        <v>42</v>
      </c>
      <c r="C1131">
        <v>1059</v>
      </c>
      <c r="D1131">
        <v>9</v>
      </c>
      <c r="E1131">
        <v>93</v>
      </c>
      <c r="F1131">
        <v>19613</v>
      </c>
      <c r="G1131">
        <v>26362</v>
      </c>
      <c r="H1131">
        <v>8</v>
      </c>
      <c r="I1131">
        <v>22</v>
      </c>
      <c r="J1131">
        <v>2</v>
      </c>
      <c r="M1131" t="str">
        <f t="shared" si="153"/>
        <v>38-45</v>
      </c>
      <c r="N1131" t="str">
        <f t="shared" si="154"/>
        <v>1000-1300</v>
      </c>
      <c r="O1131" t="str">
        <f t="shared" si="155"/>
        <v>5-9</v>
      </c>
      <c r="P1131" t="str">
        <f t="shared" si="156"/>
        <v>87+</v>
      </c>
      <c r="Q1131" t="str">
        <f t="shared" si="157"/>
        <v>9k+</v>
      </c>
      <c r="R1131" t="str">
        <f t="shared" si="158"/>
        <v>21k</v>
      </c>
      <c r="S1131" t="str">
        <f t="shared" si="159"/>
        <v>5+</v>
      </c>
      <c r="T1131" t="str">
        <f t="shared" si="160"/>
        <v>19+</v>
      </c>
      <c r="U1131" t="str">
        <f t="shared" si="161"/>
        <v>&lt;2</v>
      </c>
    </row>
    <row r="1132" spans="2:21" x14ac:dyDescent="0.25">
      <c r="B1132">
        <v>35</v>
      </c>
      <c r="C1132">
        <v>750</v>
      </c>
      <c r="D1132">
        <v>28</v>
      </c>
      <c r="E1132">
        <v>46</v>
      </c>
      <c r="F1132">
        <v>3407</v>
      </c>
      <c r="G1132">
        <v>25348</v>
      </c>
      <c r="H1132">
        <v>1</v>
      </c>
      <c r="I1132">
        <v>17</v>
      </c>
      <c r="J1132">
        <v>3</v>
      </c>
      <c r="M1132" t="str">
        <f t="shared" si="153"/>
        <v>34-38</v>
      </c>
      <c r="N1132" t="str">
        <f t="shared" si="154"/>
        <v>700-1000</v>
      </c>
      <c r="O1132" t="str">
        <f t="shared" si="155"/>
        <v>16+</v>
      </c>
      <c r="P1132" t="str">
        <f t="shared" si="156"/>
        <v>45-59</v>
      </c>
      <c r="Q1132" t="str">
        <f t="shared" si="157"/>
        <v>2k-4k</v>
      </c>
      <c r="R1132" t="str">
        <f t="shared" si="158"/>
        <v>21k</v>
      </c>
      <c r="S1132" t="str">
        <f t="shared" si="159"/>
        <v>0</v>
      </c>
      <c r="T1132" t="str">
        <f t="shared" si="160"/>
        <v>15-19</v>
      </c>
      <c r="U1132" t="str">
        <f t="shared" si="161"/>
        <v>3</v>
      </c>
    </row>
    <row r="1133" spans="2:21" x14ac:dyDescent="0.25">
      <c r="B1133">
        <v>34</v>
      </c>
      <c r="C1133">
        <v>653</v>
      </c>
      <c r="D1133">
        <v>10</v>
      </c>
      <c r="E1133">
        <v>92</v>
      </c>
      <c r="F1133">
        <v>5063</v>
      </c>
      <c r="G1133">
        <v>15332</v>
      </c>
      <c r="H1133">
        <v>1</v>
      </c>
      <c r="I1133">
        <v>14</v>
      </c>
      <c r="J1133">
        <v>3</v>
      </c>
      <c r="M1133" t="str">
        <f t="shared" si="153"/>
        <v>29-34</v>
      </c>
      <c r="N1133" t="str">
        <f t="shared" si="154"/>
        <v>400-700</v>
      </c>
      <c r="O1133" t="str">
        <f t="shared" si="155"/>
        <v>9-16</v>
      </c>
      <c r="P1133" t="str">
        <f t="shared" si="156"/>
        <v>87+</v>
      </c>
      <c r="Q1133" t="str">
        <f t="shared" si="157"/>
        <v>4k-5k</v>
      </c>
      <c r="R1133" t="str">
        <f t="shared" si="158"/>
        <v>11k-16k</v>
      </c>
      <c r="S1133" t="str">
        <f t="shared" si="159"/>
        <v>0</v>
      </c>
      <c r="T1133" t="str">
        <f t="shared" si="160"/>
        <v>13-15</v>
      </c>
      <c r="U1133" t="str">
        <f t="shared" si="161"/>
        <v>3</v>
      </c>
    </row>
    <row r="1134" spans="2:21" x14ac:dyDescent="0.25">
      <c r="B1134">
        <v>40</v>
      </c>
      <c r="C1134">
        <v>118</v>
      </c>
      <c r="D1134">
        <v>14</v>
      </c>
      <c r="E1134">
        <v>84</v>
      </c>
      <c r="F1134">
        <v>4639</v>
      </c>
      <c r="G1134">
        <v>11262</v>
      </c>
      <c r="H1134">
        <v>1</v>
      </c>
      <c r="I1134">
        <v>15</v>
      </c>
      <c r="J1134">
        <v>2</v>
      </c>
      <c r="M1134" t="str">
        <f t="shared" si="153"/>
        <v>38-45</v>
      </c>
      <c r="N1134" t="str">
        <f t="shared" si="154"/>
        <v>UPTO 400</v>
      </c>
      <c r="O1134" t="str">
        <f t="shared" si="155"/>
        <v>9-16</v>
      </c>
      <c r="P1134" t="str">
        <f t="shared" si="156"/>
        <v>74-87</v>
      </c>
      <c r="Q1134" t="str">
        <f t="shared" si="157"/>
        <v>4k-5k</v>
      </c>
      <c r="R1134" t="str">
        <f t="shared" si="158"/>
        <v>6k-11k</v>
      </c>
      <c r="S1134" t="str">
        <f t="shared" si="159"/>
        <v>0</v>
      </c>
      <c r="T1134" t="str">
        <f t="shared" si="160"/>
        <v>13-15</v>
      </c>
      <c r="U1134" t="str">
        <f t="shared" si="161"/>
        <v>&lt;2</v>
      </c>
    </row>
    <row r="1135" spans="2:21" x14ac:dyDescent="0.25">
      <c r="B1135">
        <v>43</v>
      </c>
      <c r="C1135">
        <v>990</v>
      </c>
      <c r="D1135">
        <v>27</v>
      </c>
      <c r="E1135">
        <v>87</v>
      </c>
      <c r="F1135">
        <v>4876</v>
      </c>
      <c r="G1135">
        <v>5855</v>
      </c>
      <c r="H1135">
        <v>5</v>
      </c>
      <c r="I1135">
        <v>12</v>
      </c>
      <c r="J1135">
        <v>0</v>
      </c>
      <c r="M1135" t="str">
        <f t="shared" si="153"/>
        <v>38-45</v>
      </c>
      <c r="N1135" t="str">
        <f t="shared" si="154"/>
        <v>1000-1300</v>
      </c>
      <c r="O1135" t="str">
        <f t="shared" si="155"/>
        <v>16+</v>
      </c>
      <c r="P1135" t="str">
        <f t="shared" si="156"/>
        <v>74-87</v>
      </c>
      <c r="Q1135" t="str">
        <f t="shared" si="157"/>
        <v>4k-5k</v>
      </c>
      <c r="R1135" t="str">
        <f t="shared" si="158"/>
        <v>&lt;6k</v>
      </c>
      <c r="S1135" t="str">
        <f t="shared" si="159"/>
        <v>&lt;5</v>
      </c>
      <c r="T1135" t="str">
        <f t="shared" si="160"/>
        <v>&lt;12</v>
      </c>
      <c r="U1135" t="str">
        <f t="shared" si="161"/>
        <v>&lt;2</v>
      </c>
    </row>
    <row r="1136" spans="2:21" x14ac:dyDescent="0.25">
      <c r="B1136">
        <v>35</v>
      </c>
      <c r="C1136">
        <v>1349</v>
      </c>
      <c r="D1136">
        <v>7</v>
      </c>
      <c r="E1136">
        <v>63</v>
      </c>
      <c r="F1136">
        <v>2690</v>
      </c>
      <c r="G1136">
        <v>7713</v>
      </c>
      <c r="H1136">
        <v>1</v>
      </c>
      <c r="I1136">
        <v>18</v>
      </c>
      <c r="J1136">
        <v>5</v>
      </c>
      <c r="M1136" t="str">
        <f t="shared" si="153"/>
        <v>34-38</v>
      </c>
      <c r="N1136" t="str">
        <f t="shared" si="154"/>
        <v>1300+</v>
      </c>
      <c r="O1136" t="str">
        <f t="shared" si="155"/>
        <v>5-9</v>
      </c>
      <c r="P1136" t="str">
        <f t="shared" si="156"/>
        <v>59-74</v>
      </c>
      <c r="Q1136" t="str">
        <f t="shared" si="157"/>
        <v>&lt;2k</v>
      </c>
      <c r="R1136" t="str">
        <f t="shared" si="158"/>
        <v>6k-11k</v>
      </c>
      <c r="S1136" t="str">
        <f t="shared" si="159"/>
        <v>0</v>
      </c>
      <c r="T1136" t="str">
        <f t="shared" si="160"/>
        <v>15-19</v>
      </c>
      <c r="U1136" t="str">
        <f t="shared" si="161"/>
        <v>4+</v>
      </c>
    </row>
    <row r="1137" spans="2:21" x14ac:dyDescent="0.25">
      <c r="B1137">
        <v>46</v>
      </c>
      <c r="C1137">
        <v>563</v>
      </c>
      <c r="D1137">
        <v>1</v>
      </c>
      <c r="E1137">
        <v>56</v>
      </c>
      <c r="F1137">
        <v>17567</v>
      </c>
      <c r="G1137">
        <v>3156</v>
      </c>
      <c r="H1137">
        <v>1</v>
      </c>
      <c r="I1137">
        <v>15</v>
      </c>
      <c r="J1137">
        <v>5</v>
      </c>
      <c r="M1137" t="str">
        <f t="shared" si="153"/>
        <v>45+</v>
      </c>
      <c r="N1137" t="str">
        <f t="shared" si="154"/>
        <v>400-700</v>
      </c>
      <c r="O1137" t="str">
        <f t="shared" si="155"/>
        <v>&lt;2</v>
      </c>
      <c r="P1137" t="str">
        <f t="shared" si="156"/>
        <v>45-59</v>
      </c>
      <c r="Q1137" t="str">
        <f t="shared" si="157"/>
        <v>9k+</v>
      </c>
      <c r="R1137" t="str">
        <f t="shared" si="158"/>
        <v>&lt;6k</v>
      </c>
      <c r="S1137" t="str">
        <f t="shared" si="159"/>
        <v>0</v>
      </c>
      <c r="T1137" t="str">
        <f t="shared" si="160"/>
        <v>13-15</v>
      </c>
      <c r="U1137" t="str">
        <f t="shared" si="161"/>
        <v>4+</v>
      </c>
    </row>
    <row r="1138" spans="2:21" x14ac:dyDescent="0.25">
      <c r="B1138">
        <v>28</v>
      </c>
      <c r="C1138">
        <v>329</v>
      </c>
      <c r="D1138">
        <v>24</v>
      </c>
      <c r="E1138">
        <v>51</v>
      </c>
      <c r="F1138">
        <v>2408</v>
      </c>
      <c r="G1138">
        <v>7324</v>
      </c>
      <c r="H1138">
        <v>1</v>
      </c>
      <c r="I1138">
        <v>17</v>
      </c>
      <c r="J1138">
        <v>3</v>
      </c>
      <c r="M1138" t="str">
        <f t="shared" si="153"/>
        <v>18-29</v>
      </c>
      <c r="N1138" t="str">
        <f t="shared" si="154"/>
        <v>UPTO 400</v>
      </c>
      <c r="O1138" t="str">
        <f t="shared" si="155"/>
        <v>16+</v>
      </c>
      <c r="P1138" t="str">
        <f t="shared" si="156"/>
        <v>45-59</v>
      </c>
      <c r="Q1138" t="str">
        <f t="shared" si="157"/>
        <v>&lt;2k</v>
      </c>
      <c r="R1138" t="str">
        <f t="shared" si="158"/>
        <v>6k-11k</v>
      </c>
      <c r="S1138" t="str">
        <f t="shared" si="159"/>
        <v>0</v>
      </c>
      <c r="T1138" t="str">
        <f t="shared" si="160"/>
        <v>15-19</v>
      </c>
      <c r="U1138" t="str">
        <f t="shared" si="161"/>
        <v>3</v>
      </c>
    </row>
    <row r="1139" spans="2:21" x14ac:dyDescent="0.25">
      <c r="B1139">
        <v>22</v>
      </c>
      <c r="C1139">
        <v>457</v>
      </c>
      <c r="D1139">
        <v>26</v>
      </c>
      <c r="E1139">
        <v>85</v>
      </c>
      <c r="F1139">
        <v>2814</v>
      </c>
      <c r="G1139">
        <v>10293</v>
      </c>
      <c r="H1139">
        <v>1</v>
      </c>
      <c r="I1139">
        <v>14</v>
      </c>
      <c r="J1139">
        <v>2</v>
      </c>
      <c r="M1139" t="str">
        <f t="shared" si="153"/>
        <v>18-29</v>
      </c>
      <c r="N1139" t="str">
        <f t="shared" si="154"/>
        <v>400-700</v>
      </c>
      <c r="O1139" t="str">
        <f t="shared" si="155"/>
        <v>16+</v>
      </c>
      <c r="P1139" t="str">
        <f t="shared" si="156"/>
        <v>74-87</v>
      </c>
      <c r="Q1139" t="str">
        <f t="shared" si="157"/>
        <v>2k-4k</v>
      </c>
      <c r="R1139" t="str">
        <f t="shared" si="158"/>
        <v>6k-11k</v>
      </c>
      <c r="S1139" t="str">
        <f t="shared" si="159"/>
        <v>0</v>
      </c>
      <c r="T1139" t="str">
        <f t="shared" si="160"/>
        <v>13-15</v>
      </c>
      <c r="U1139" t="str">
        <f t="shared" si="161"/>
        <v>&lt;2</v>
      </c>
    </row>
    <row r="1140" spans="2:21" x14ac:dyDescent="0.25">
      <c r="B1140">
        <v>50</v>
      </c>
      <c r="C1140">
        <v>1234</v>
      </c>
      <c r="D1140">
        <v>20</v>
      </c>
      <c r="E1140">
        <v>41</v>
      </c>
      <c r="F1140">
        <v>11245</v>
      </c>
      <c r="G1140">
        <v>20689</v>
      </c>
      <c r="H1140">
        <v>2</v>
      </c>
      <c r="I1140">
        <v>15</v>
      </c>
      <c r="J1140">
        <v>3</v>
      </c>
      <c r="M1140" t="str">
        <f t="shared" si="153"/>
        <v>45+</v>
      </c>
      <c r="N1140" t="str">
        <f t="shared" si="154"/>
        <v>1300+</v>
      </c>
      <c r="O1140" t="str">
        <f t="shared" si="155"/>
        <v>16+</v>
      </c>
      <c r="P1140" t="str">
        <f t="shared" si="156"/>
        <v>&lt;45</v>
      </c>
      <c r="Q1140" t="str">
        <f t="shared" si="157"/>
        <v>9k+</v>
      </c>
      <c r="R1140" t="str">
        <f t="shared" si="158"/>
        <v>16k-21k</v>
      </c>
      <c r="S1140" t="str">
        <f t="shared" si="159"/>
        <v>&lt;3</v>
      </c>
      <c r="T1140" t="str">
        <f t="shared" si="160"/>
        <v>13-15</v>
      </c>
      <c r="U1140" t="str">
        <f t="shared" si="161"/>
        <v>3</v>
      </c>
    </row>
    <row r="1141" spans="2:21" x14ac:dyDescent="0.25">
      <c r="B1141">
        <v>32</v>
      </c>
      <c r="C1141">
        <v>634</v>
      </c>
      <c r="D1141">
        <v>5</v>
      </c>
      <c r="E1141">
        <v>35</v>
      </c>
      <c r="F1141">
        <v>3312</v>
      </c>
      <c r="G1141">
        <v>18783</v>
      </c>
      <c r="H1141">
        <v>3</v>
      </c>
      <c r="I1141">
        <v>17</v>
      </c>
      <c r="J1141">
        <v>3</v>
      </c>
      <c r="M1141" t="str">
        <f t="shared" si="153"/>
        <v>29-34</v>
      </c>
      <c r="N1141" t="str">
        <f t="shared" si="154"/>
        <v>400-700</v>
      </c>
      <c r="O1141" t="str">
        <f t="shared" si="155"/>
        <v>2-5</v>
      </c>
      <c r="P1141" t="str">
        <f t="shared" si="156"/>
        <v>&lt;45</v>
      </c>
      <c r="Q1141" t="str">
        <f t="shared" si="157"/>
        <v>2k-4k</v>
      </c>
      <c r="R1141" t="str">
        <f t="shared" si="158"/>
        <v>16k-21k</v>
      </c>
      <c r="S1141" t="str">
        <f t="shared" si="159"/>
        <v>&lt;3</v>
      </c>
      <c r="T1141" t="str">
        <f t="shared" si="160"/>
        <v>15-19</v>
      </c>
      <c r="U1141" t="str">
        <f t="shared" si="161"/>
        <v>3</v>
      </c>
    </row>
    <row r="1142" spans="2:21" x14ac:dyDescent="0.25">
      <c r="B1142">
        <v>44</v>
      </c>
      <c r="C1142">
        <v>1313</v>
      </c>
      <c r="D1142">
        <v>7</v>
      </c>
      <c r="E1142">
        <v>31</v>
      </c>
      <c r="F1142">
        <v>19049</v>
      </c>
      <c r="G1142">
        <v>3549</v>
      </c>
      <c r="H1142">
        <v>0</v>
      </c>
      <c r="I1142">
        <v>14</v>
      </c>
      <c r="J1142">
        <v>4</v>
      </c>
      <c r="M1142" t="str">
        <f t="shared" si="153"/>
        <v>38-45</v>
      </c>
      <c r="N1142" t="str">
        <f t="shared" si="154"/>
        <v>1300+</v>
      </c>
      <c r="O1142" t="str">
        <f t="shared" si="155"/>
        <v>5-9</v>
      </c>
      <c r="P1142" t="str">
        <f t="shared" si="156"/>
        <v>&lt;45</v>
      </c>
      <c r="Q1142" t="str">
        <f t="shared" si="157"/>
        <v>9k+</v>
      </c>
      <c r="R1142" t="str">
        <f t="shared" si="158"/>
        <v>&lt;6k</v>
      </c>
      <c r="S1142" t="str">
        <f t="shared" si="159"/>
        <v>0</v>
      </c>
      <c r="T1142" t="str">
        <f t="shared" si="160"/>
        <v>13-15</v>
      </c>
      <c r="U1142" t="str">
        <f t="shared" si="161"/>
        <v>4</v>
      </c>
    </row>
    <row r="1143" spans="2:21" x14ac:dyDescent="0.25">
      <c r="B1143">
        <v>30</v>
      </c>
      <c r="C1143">
        <v>241</v>
      </c>
      <c r="D1143">
        <v>7</v>
      </c>
      <c r="E1143">
        <v>48</v>
      </c>
      <c r="F1143">
        <v>2141</v>
      </c>
      <c r="G1143">
        <v>5348</v>
      </c>
      <c r="H1143">
        <v>1</v>
      </c>
      <c r="I1143">
        <v>12</v>
      </c>
      <c r="J1143">
        <v>3</v>
      </c>
      <c r="M1143" t="str">
        <f t="shared" si="153"/>
        <v>29-34</v>
      </c>
      <c r="N1143" t="str">
        <f t="shared" si="154"/>
        <v>UPTO 400</v>
      </c>
      <c r="O1143" t="str">
        <f t="shared" si="155"/>
        <v>5-9</v>
      </c>
      <c r="P1143" t="str">
        <f t="shared" si="156"/>
        <v>45-59</v>
      </c>
      <c r="Q1143" t="str">
        <f t="shared" si="157"/>
        <v>&lt;2k</v>
      </c>
      <c r="R1143" t="str">
        <f t="shared" si="158"/>
        <v>&lt;6k</v>
      </c>
      <c r="S1143" t="str">
        <f t="shared" si="159"/>
        <v>0</v>
      </c>
      <c r="T1143" t="str">
        <f t="shared" si="160"/>
        <v>&lt;12</v>
      </c>
      <c r="U1143" t="str">
        <f t="shared" si="161"/>
        <v>3</v>
      </c>
    </row>
    <row r="1144" spans="2:21" x14ac:dyDescent="0.25">
      <c r="B1144">
        <v>45</v>
      </c>
      <c r="C1144">
        <v>1015</v>
      </c>
      <c r="D1144">
        <v>5</v>
      </c>
      <c r="E1144">
        <v>50</v>
      </c>
      <c r="F1144">
        <v>5769</v>
      </c>
      <c r="G1144">
        <v>23447</v>
      </c>
      <c r="H1144">
        <v>1</v>
      </c>
      <c r="I1144">
        <v>14</v>
      </c>
      <c r="J1144">
        <v>3</v>
      </c>
      <c r="M1144" t="str">
        <f t="shared" si="153"/>
        <v>38-45</v>
      </c>
      <c r="N1144" t="str">
        <f t="shared" si="154"/>
        <v>1000-1300</v>
      </c>
      <c r="O1144" t="str">
        <f t="shared" si="155"/>
        <v>2-5</v>
      </c>
      <c r="P1144" t="str">
        <f t="shared" si="156"/>
        <v>45-59</v>
      </c>
      <c r="Q1144" t="str">
        <f t="shared" si="157"/>
        <v>4k-5k</v>
      </c>
      <c r="R1144" t="str">
        <f t="shared" si="158"/>
        <v>21k</v>
      </c>
      <c r="S1144" t="str">
        <f t="shared" si="159"/>
        <v>0</v>
      </c>
      <c r="T1144" t="str">
        <f t="shared" si="160"/>
        <v>13-15</v>
      </c>
      <c r="U1144" t="str">
        <f t="shared" si="161"/>
        <v>3</v>
      </c>
    </row>
    <row r="1145" spans="2:21" x14ac:dyDescent="0.25">
      <c r="B1145">
        <v>45</v>
      </c>
      <c r="C1145">
        <v>336</v>
      </c>
      <c r="D1145">
        <v>26</v>
      </c>
      <c r="E1145">
        <v>52</v>
      </c>
      <c r="F1145">
        <v>4385</v>
      </c>
      <c r="G1145">
        <v>24162</v>
      </c>
      <c r="H1145">
        <v>1</v>
      </c>
      <c r="I1145">
        <v>15</v>
      </c>
      <c r="J1145">
        <v>2</v>
      </c>
      <c r="M1145" t="str">
        <f t="shared" si="153"/>
        <v>38-45</v>
      </c>
      <c r="N1145" t="str">
        <f t="shared" si="154"/>
        <v>UPTO 400</v>
      </c>
      <c r="O1145" t="str">
        <f t="shared" si="155"/>
        <v>16+</v>
      </c>
      <c r="P1145" t="str">
        <f t="shared" si="156"/>
        <v>45-59</v>
      </c>
      <c r="Q1145" t="str">
        <f t="shared" si="157"/>
        <v>4k-5k</v>
      </c>
      <c r="R1145" t="str">
        <f t="shared" si="158"/>
        <v>21k</v>
      </c>
      <c r="S1145" t="str">
        <f t="shared" si="159"/>
        <v>0</v>
      </c>
      <c r="T1145" t="str">
        <f t="shared" si="160"/>
        <v>13-15</v>
      </c>
      <c r="U1145" t="str">
        <f t="shared" si="161"/>
        <v>&lt;2</v>
      </c>
    </row>
    <row r="1146" spans="2:21" x14ac:dyDescent="0.25">
      <c r="B1146">
        <v>31</v>
      </c>
      <c r="C1146">
        <v>715</v>
      </c>
      <c r="D1146">
        <v>2</v>
      </c>
      <c r="E1146">
        <v>54</v>
      </c>
      <c r="F1146">
        <v>5332</v>
      </c>
      <c r="G1146">
        <v>21602</v>
      </c>
      <c r="H1146">
        <v>7</v>
      </c>
      <c r="I1146">
        <v>13</v>
      </c>
      <c r="J1146">
        <v>3</v>
      </c>
      <c r="M1146" t="str">
        <f t="shared" si="153"/>
        <v>29-34</v>
      </c>
      <c r="N1146" t="str">
        <f t="shared" si="154"/>
        <v>700-1000</v>
      </c>
      <c r="O1146" t="str">
        <f t="shared" si="155"/>
        <v>&lt;2</v>
      </c>
      <c r="P1146" t="str">
        <f t="shared" si="156"/>
        <v>45-59</v>
      </c>
      <c r="Q1146" t="str">
        <f t="shared" si="157"/>
        <v>4k-5k</v>
      </c>
      <c r="R1146" t="str">
        <f t="shared" si="158"/>
        <v>16k-21k</v>
      </c>
      <c r="S1146" t="str">
        <f t="shared" si="159"/>
        <v>5+</v>
      </c>
      <c r="T1146" t="str">
        <f t="shared" si="160"/>
        <v>13</v>
      </c>
      <c r="U1146" t="str">
        <f t="shared" si="161"/>
        <v>3</v>
      </c>
    </row>
    <row r="1147" spans="2:21" x14ac:dyDescent="0.25">
      <c r="B1147">
        <v>36</v>
      </c>
      <c r="C1147">
        <v>559</v>
      </c>
      <c r="D1147">
        <v>12</v>
      </c>
      <c r="E1147">
        <v>76</v>
      </c>
      <c r="F1147">
        <v>4663</v>
      </c>
      <c r="G1147">
        <v>12421</v>
      </c>
      <c r="H1147">
        <v>9</v>
      </c>
      <c r="I1147">
        <v>12</v>
      </c>
      <c r="J1147">
        <v>2</v>
      </c>
      <c r="M1147" t="str">
        <f t="shared" si="153"/>
        <v>34-38</v>
      </c>
      <c r="N1147" t="str">
        <f t="shared" si="154"/>
        <v>400-700</v>
      </c>
      <c r="O1147" t="str">
        <f t="shared" si="155"/>
        <v>9-16</v>
      </c>
      <c r="P1147" t="str">
        <f t="shared" si="156"/>
        <v>74-87</v>
      </c>
      <c r="Q1147" t="str">
        <f t="shared" si="157"/>
        <v>4k-5k</v>
      </c>
      <c r="R1147" t="str">
        <f t="shared" si="158"/>
        <v>11k-16k</v>
      </c>
      <c r="S1147" t="str">
        <f t="shared" si="159"/>
        <v>5+</v>
      </c>
      <c r="T1147" t="str">
        <f t="shared" si="160"/>
        <v>&lt;12</v>
      </c>
      <c r="U1147" t="str">
        <f t="shared" si="161"/>
        <v>&lt;2</v>
      </c>
    </row>
    <row r="1148" spans="2:21" x14ac:dyDescent="0.25">
      <c r="B1148">
        <v>34</v>
      </c>
      <c r="C1148">
        <v>426</v>
      </c>
      <c r="D1148">
        <v>10</v>
      </c>
      <c r="E1148">
        <v>42</v>
      </c>
      <c r="F1148">
        <v>4724</v>
      </c>
      <c r="G1148">
        <v>17000</v>
      </c>
      <c r="H1148">
        <v>1</v>
      </c>
      <c r="I1148">
        <v>13</v>
      </c>
      <c r="J1148">
        <v>3</v>
      </c>
      <c r="M1148" t="str">
        <f t="shared" si="153"/>
        <v>29-34</v>
      </c>
      <c r="N1148" t="str">
        <f t="shared" si="154"/>
        <v>400-700</v>
      </c>
      <c r="O1148" t="str">
        <f t="shared" si="155"/>
        <v>9-16</v>
      </c>
      <c r="P1148" t="str">
        <f t="shared" si="156"/>
        <v>&lt;45</v>
      </c>
      <c r="Q1148" t="str">
        <f t="shared" si="157"/>
        <v>4k-5k</v>
      </c>
      <c r="R1148" t="str">
        <f t="shared" si="158"/>
        <v>16k-21k</v>
      </c>
      <c r="S1148" t="str">
        <f t="shared" si="159"/>
        <v>0</v>
      </c>
      <c r="T1148" t="str">
        <f t="shared" si="160"/>
        <v>13</v>
      </c>
      <c r="U1148" t="str">
        <f t="shared" si="161"/>
        <v>3</v>
      </c>
    </row>
    <row r="1149" spans="2:21" x14ac:dyDescent="0.25">
      <c r="B1149">
        <v>49</v>
      </c>
      <c r="C1149">
        <v>722</v>
      </c>
      <c r="D1149">
        <v>25</v>
      </c>
      <c r="E1149">
        <v>84</v>
      </c>
      <c r="F1149">
        <v>3211</v>
      </c>
      <c r="G1149">
        <v>22102</v>
      </c>
      <c r="H1149">
        <v>1</v>
      </c>
      <c r="I1149">
        <v>14</v>
      </c>
      <c r="J1149">
        <v>3</v>
      </c>
      <c r="M1149" t="str">
        <f t="shared" si="153"/>
        <v>45+</v>
      </c>
      <c r="N1149" t="str">
        <f t="shared" si="154"/>
        <v>700-1000</v>
      </c>
      <c r="O1149" t="str">
        <f t="shared" si="155"/>
        <v>16+</v>
      </c>
      <c r="P1149" t="str">
        <f t="shared" si="156"/>
        <v>74-87</v>
      </c>
      <c r="Q1149" t="str">
        <f t="shared" si="157"/>
        <v>2k-4k</v>
      </c>
      <c r="R1149" t="str">
        <f t="shared" si="158"/>
        <v>21k</v>
      </c>
      <c r="S1149" t="str">
        <f t="shared" si="159"/>
        <v>0</v>
      </c>
      <c r="T1149" t="str">
        <f t="shared" si="160"/>
        <v>13-15</v>
      </c>
      <c r="U1149" t="str">
        <f t="shared" si="161"/>
        <v>3</v>
      </c>
    </row>
    <row r="1150" spans="2:21" x14ac:dyDescent="0.25">
      <c r="B1150">
        <v>39</v>
      </c>
      <c r="C1150">
        <v>1387</v>
      </c>
      <c r="D1150">
        <v>10</v>
      </c>
      <c r="E1150">
        <v>76</v>
      </c>
      <c r="F1150">
        <v>5377</v>
      </c>
      <c r="G1150">
        <v>3835</v>
      </c>
      <c r="H1150">
        <v>2</v>
      </c>
      <c r="I1150">
        <v>13</v>
      </c>
      <c r="J1150">
        <v>3</v>
      </c>
      <c r="M1150" t="str">
        <f t="shared" si="153"/>
        <v>38-45</v>
      </c>
      <c r="N1150" t="str">
        <f t="shared" si="154"/>
        <v>1300+</v>
      </c>
      <c r="O1150" t="str">
        <f t="shared" si="155"/>
        <v>9-16</v>
      </c>
      <c r="P1150" t="str">
        <f t="shared" si="156"/>
        <v>74-87</v>
      </c>
      <c r="Q1150" t="str">
        <f t="shared" si="157"/>
        <v>4k-5k</v>
      </c>
      <c r="R1150" t="str">
        <f t="shared" si="158"/>
        <v>&lt;6k</v>
      </c>
      <c r="S1150" t="str">
        <f t="shared" si="159"/>
        <v>&lt;3</v>
      </c>
      <c r="T1150" t="str">
        <f t="shared" si="160"/>
        <v>13</v>
      </c>
      <c r="U1150" t="str">
        <f t="shared" si="161"/>
        <v>3</v>
      </c>
    </row>
    <row r="1151" spans="2:21" x14ac:dyDescent="0.25">
      <c r="B1151">
        <v>27</v>
      </c>
      <c r="C1151">
        <v>1302</v>
      </c>
      <c r="D1151">
        <v>19</v>
      </c>
      <c r="E1151">
        <v>67</v>
      </c>
      <c r="F1151">
        <v>4066</v>
      </c>
      <c r="G1151">
        <v>16290</v>
      </c>
      <c r="H1151">
        <v>1</v>
      </c>
      <c r="I1151">
        <v>11</v>
      </c>
      <c r="J1151">
        <v>3</v>
      </c>
      <c r="M1151" t="str">
        <f t="shared" si="153"/>
        <v>18-29</v>
      </c>
      <c r="N1151" t="str">
        <f t="shared" si="154"/>
        <v>1300+</v>
      </c>
      <c r="O1151" t="str">
        <f t="shared" si="155"/>
        <v>16+</v>
      </c>
      <c r="P1151" t="str">
        <f t="shared" si="156"/>
        <v>59-74</v>
      </c>
      <c r="Q1151" t="str">
        <f t="shared" si="157"/>
        <v>2k-4k</v>
      </c>
      <c r="R1151" t="str">
        <f t="shared" si="158"/>
        <v>11k-16k</v>
      </c>
      <c r="S1151" t="str">
        <f t="shared" si="159"/>
        <v>0</v>
      </c>
      <c r="T1151" t="str">
        <f t="shared" si="160"/>
        <v>&lt;12</v>
      </c>
      <c r="U1151" t="str">
        <f t="shared" si="161"/>
        <v>3</v>
      </c>
    </row>
    <row r="1152" spans="2:21" x14ac:dyDescent="0.25">
      <c r="B1152">
        <v>35</v>
      </c>
      <c r="C1152">
        <v>819</v>
      </c>
      <c r="D1152">
        <v>18</v>
      </c>
      <c r="E1152">
        <v>48</v>
      </c>
      <c r="F1152">
        <v>5208</v>
      </c>
      <c r="G1152">
        <v>26312</v>
      </c>
      <c r="H1152">
        <v>1</v>
      </c>
      <c r="I1152">
        <v>11</v>
      </c>
      <c r="J1152">
        <v>2</v>
      </c>
      <c r="M1152" t="str">
        <f t="shared" si="153"/>
        <v>34-38</v>
      </c>
      <c r="N1152" t="str">
        <f t="shared" si="154"/>
        <v>700-1000</v>
      </c>
      <c r="O1152" t="str">
        <f t="shared" si="155"/>
        <v>16+</v>
      </c>
      <c r="P1152" t="str">
        <f t="shared" si="156"/>
        <v>45-59</v>
      </c>
      <c r="Q1152" t="str">
        <f t="shared" si="157"/>
        <v>4k-5k</v>
      </c>
      <c r="R1152" t="str">
        <f t="shared" si="158"/>
        <v>21k</v>
      </c>
      <c r="S1152" t="str">
        <f t="shared" si="159"/>
        <v>0</v>
      </c>
      <c r="T1152" t="str">
        <f t="shared" si="160"/>
        <v>&lt;12</v>
      </c>
      <c r="U1152" t="str">
        <f t="shared" si="161"/>
        <v>&lt;2</v>
      </c>
    </row>
    <row r="1153" spans="2:21" x14ac:dyDescent="0.25">
      <c r="B1153">
        <v>28</v>
      </c>
      <c r="C1153">
        <v>580</v>
      </c>
      <c r="D1153">
        <v>27</v>
      </c>
      <c r="E1153">
        <v>39</v>
      </c>
      <c r="F1153">
        <v>4877</v>
      </c>
      <c r="G1153">
        <v>20460</v>
      </c>
      <c r="H1153">
        <v>0</v>
      </c>
      <c r="I1153">
        <v>21</v>
      </c>
      <c r="J1153">
        <v>3</v>
      </c>
      <c r="M1153" t="str">
        <f t="shared" si="153"/>
        <v>18-29</v>
      </c>
      <c r="N1153" t="str">
        <f t="shared" si="154"/>
        <v>400-700</v>
      </c>
      <c r="O1153" t="str">
        <f t="shared" si="155"/>
        <v>16+</v>
      </c>
      <c r="P1153" t="str">
        <f t="shared" si="156"/>
        <v>&lt;45</v>
      </c>
      <c r="Q1153" t="str">
        <f t="shared" si="157"/>
        <v>4k-5k</v>
      </c>
      <c r="R1153" t="str">
        <f t="shared" si="158"/>
        <v>16k-21k</v>
      </c>
      <c r="S1153" t="str">
        <f t="shared" si="159"/>
        <v>0</v>
      </c>
      <c r="T1153" t="str">
        <f t="shared" si="160"/>
        <v>19+</v>
      </c>
      <c r="U1153" t="str">
        <f t="shared" si="161"/>
        <v>3</v>
      </c>
    </row>
    <row r="1154" spans="2:21" x14ac:dyDescent="0.25">
      <c r="B1154">
        <v>21</v>
      </c>
      <c r="C1154">
        <v>546</v>
      </c>
      <c r="D1154">
        <v>5</v>
      </c>
      <c r="E1154">
        <v>97</v>
      </c>
      <c r="F1154">
        <v>3117</v>
      </c>
      <c r="G1154">
        <v>26009</v>
      </c>
      <c r="H1154">
        <v>1</v>
      </c>
      <c r="I1154">
        <v>18</v>
      </c>
      <c r="J1154">
        <v>2</v>
      </c>
      <c r="M1154" t="str">
        <f t="shared" si="153"/>
        <v>18-29</v>
      </c>
      <c r="N1154" t="str">
        <f t="shared" si="154"/>
        <v>400-700</v>
      </c>
      <c r="O1154" t="str">
        <f t="shared" si="155"/>
        <v>2-5</v>
      </c>
      <c r="P1154" t="str">
        <f t="shared" si="156"/>
        <v>87+</v>
      </c>
      <c r="Q1154" t="str">
        <f t="shared" si="157"/>
        <v>2k-4k</v>
      </c>
      <c r="R1154" t="str">
        <f t="shared" si="158"/>
        <v>21k</v>
      </c>
      <c r="S1154" t="str">
        <f t="shared" si="159"/>
        <v>0</v>
      </c>
      <c r="T1154" t="str">
        <f t="shared" si="160"/>
        <v>15-19</v>
      </c>
      <c r="U1154" t="str">
        <f t="shared" si="161"/>
        <v>&lt;2</v>
      </c>
    </row>
    <row r="1155" spans="2:21" x14ac:dyDescent="0.25">
      <c r="B1155">
        <v>18</v>
      </c>
      <c r="C1155">
        <v>544</v>
      </c>
      <c r="D1155">
        <v>3</v>
      </c>
      <c r="E1155">
        <v>70</v>
      </c>
      <c r="F1155">
        <v>1569</v>
      </c>
      <c r="G1155">
        <v>18420</v>
      </c>
      <c r="H1155">
        <v>1</v>
      </c>
      <c r="I1155">
        <v>12</v>
      </c>
      <c r="J1155">
        <v>2</v>
      </c>
      <c r="M1155" t="str">
        <f t="shared" ref="M1155:M1218" si="162">IF(B1155&lt;=29,"18-29",IF(B1155&lt;=34,"29-34",IF(B1155&lt;=38,"34-38",IF(B1155&lt;=45,"38-45",IF(B1155&gt;45,"45+")))))</f>
        <v>18-29</v>
      </c>
      <c r="N1155" t="str">
        <f t="shared" ref="N1155:N1218" si="163">IF(C1155&lt;=394,"UPTO 400",IF(C1155&lt;=661,"400-700",IF(C1155&lt;=938,"700-1000",IF(C1155&lt;=1224,"1000-1300",IF(C1155&gt;1224,"1300+")))))</f>
        <v>400-700</v>
      </c>
      <c r="O1155" t="str">
        <f t="shared" ref="O1155:O1218" si="164">IF( D1155&lt;=2,"&lt;2",IF(D1155 &lt;=5,"2-5",IF(D1155 &lt;= 9,"5-9",IF( D1155&lt;=16,"9-16",IF(D1155 &gt;16,"16+")))))</f>
        <v>2-5</v>
      </c>
      <c r="P1155" t="str">
        <f t="shared" ref="P1155:P1218" si="165">IF( E1155&lt;= 45,"&lt;45",IF(E1155 &lt;=59,"45-59",IF(E1155 &lt;= 74,"59-74",IF(E1155 &lt;= 87,"74-87",IF(E1155 &gt;87,"87+")))))</f>
        <v>59-74</v>
      </c>
      <c r="Q1155" t="str">
        <f t="shared" ref="Q1155:Q1218" si="166">IF( F1155&lt;= 2702,"&lt;2k",IF(F1155 &lt;=4247,"2k-4k",IF(F1155 &lt;=5769,"4k-5k",IF(F1155&lt;=9830,"5k-9k",IF(F1155 &gt;9830,"9k+")))))</f>
        <v>&lt;2k</v>
      </c>
      <c r="R1155" t="str">
        <f t="shared" ref="R1155:R1218" si="167">IF( G1155&lt;=6895,"&lt;6k",IF( G1155&lt;=11817,"6k-11k",IF( G1155&lt;=16625,"11k-16k",IF( G1155&lt;=21712,"16k-21k",IF( G1155&gt;21712,"21k")))))</f>
        <v>16k-21k</v>
      </c>
      <c r="S1155" t="str">
        <f t="shared" ref="S1155:S1218" si="168">IF(H1155 &lt;=1,"0",IF( H1155&lt;=1,"1",IF(H1155 &lt;=3,"&lt;3",IF(H1155 &lt;=5,"&lt;5",IF(H1155 &gt; 5,"5+")))))</f>
        <v>0</v>
      </c>
      <c r="T1155" t="str">
        <f t="shared" ref="T1155:T1218" si="169">IF(I1155 &lt;= 12,"&lt;12",IF(I1155 &lt;=13,"13",IF( I1155&lt;=15,"13-15",IF(I1155&lt;=19,"15-19",IF( I1155&gt; 19,"19+")))))</f>
        <v>&lt;12</v>
      </c>
      <c r="U1155" t="str">
        <f t="shared" ref="U1155:U1218" si="170">IF(J1155 &lt;=2,"&lt;2",IF(J1155 &lt;=2,"2",IF( J1155&lt;=3,"3",IF(J1155&lt;=4,"4",IF( J1155&gt;4,"4+")))))</f>
        <v>&lt;2</v>
      </c>
    </row>
    <row r="1156" spans="2:21" x14ac:dyDescent="0.25">
      <c r="B1156">
        <v>47</v>
      </c>
      <c r="C1156">
        <v>1176</v>
      </c>
      <c r="D1156">
        <v>26</v>
      </c>
      <c r="E1156">
        <v>98</v>
      </c>
      <c r="F1156">
        <v>19658</v>
      </c>
      <c r="G1156">
        <v>5220</v>
      </c>
      <c r="H1156">
        <v>3</v>
      </c>
      <c r="I1156">
        <v>11</v>
      </c>
      <c r="J1156">
        <v>2</v>
      </c>
      <c r="M1156" t="str">
        <f t="shared" si="162"/>
        <v>45+</v>
      </c>
      <c r="N1156" t="str">
        <f t="shared" si="163"/>
        <v>1000-1300</v>
      </c>
      <c r="O1156" t="str">
        <f t="shared" si="164"/>
        <v>16+</v>
      </c>
      <c r="P1156" t="str">
        <f t="shared" si="165"/>
        <v>87+</v>
      </c>
      <c r="Q1156" t="str">
        <f t="shared" si="166"/>
        <v>9k+</v>
      </c>
      <c r="R1156" t="str">
        <f t="shared" si="167"/>
        <v>&lt;6k</v>
      </c>
      <c r="S1156" t="str">
        <f t="shared" si="168"/>
        <v>&lt;3</v>
      </c>
      <c r="T1156" t="str">
        <f t="shared" si="169"/>
        <v>&lt;12</v>
      </c>
      <c r="U1156" t="str">
        <f t="shared" si="170"/>
        <v>&lt;2</v>
      </c>
    </row>
    <row r="1157" spans="2:21" x14ac:dyDescent="0.25">
      <c r="B1157">
        <v>39</v>
      </c>
      <c r="C1157">
        <v>170</v>
      </c>
      <c r="D1157">
        <v>3</v>
      </c>
      <c r="E1157">
        <v>76</v>
      </c>
      <c r="F1157">
        <v>3069</v>
      </c>
      <c r="G1157">
        <v>10302</v>
      </c>
      <c r="H1157">
        <v>0</v>
      </c>
      <c r="I1157">
        <v>15</v>
      </c>
      <c r="J1157">
        <v>3</v>
      </c>
      <c r="M1157" t="str">
        <f t="shared" si="162"/>
        <v>38-45</v>
      </c>
      <c r="N1157" t="str">
        <f t="shared" si="163"/>
        <v>UPTO 400</v>
      </c>
      <c r="O1157" t="str">
        <f t="shared" si="164"/>
        <v>2-5</v>
      </c>
      <c r="P1157" t="str">
        <f t="shared" si="165"/>
        <v>74-87</v>
      </c>
      <c r="Q1157" t="str">
        <f t="shared" si="166"/>
        <v>2k-4k</v>
      </c>
      <c r="R1157" t="str">
        <f t="shared" si="167"/>
        <v>6k-11k</v>
      </c>
      <c r="S1157" t="str">
        <f t="shared" si="168"/>
        <v>0</v>
      </c>
      <c r="T1157" t="str">
        <f t="shared" si="169"/>
        <v>13-15</v>
      </c>
      <c r="U1157" t="str">
        <f t="shared" si="170"/>
        <v>3</v>
      </c>
    </row>
    <row r="1158" spans="2:21" x14ac:dyDescent="0.25">
      <c r="B1158">
        <v>40</v>
      </c>
      <c r="C1158">
        <v>884</v>
      </c>
      <c r="D1158">
        <v>15</v>
      </c>
      <c r="E1158">
        <v>80</v>
      </c>
      <c r="F1158">
        <v>10435</v>
      </c>
      <c r="G1158">
        <v>25800</v>
      </c>
      <c r="H1158">
        <v>1</v>
      </c>
      <c r="I1158">
        <v>13</v>
      </c>
      <c r="J1158">
        <v>2</v>
      </c>
      <c r="M1158" t="str">
        <f t="shared" si="162"/>
        <v>38-45</v>
      </c>
      <c r="N1158" t="str">
        <f t="shared" si="163"/>
        <v>700-1000</v>
      </c>
      <c r="O1158" t="str">
        <f t="shared" si="164"/>
        <v>9-16</v>
      </c>
      <c r="P1158" t="str">
        <f t="shared" si="165"/>
        <v>74-87</v>
      </c>
      <c r="Q1158" t="str">
        <f t="shared" si="166"/>
        <v>9k+</v>
      </c>
      <c r="R1158" t="str">
        <f t="shared" si="167"/>
        <v>21k</v>
      </c>
      <c r="S1158" t="str">
        <f t="shared" si="168"/>
        <v>0</v>
      </c>
      <c r="T1158" t="str">
        <f t="shared" si="169"/>
        <v>13</v>
      </c>
      <c r="U1158" t="str">
        <f t="shared" si="170"/>
        <v>&lt;2</v>
      </c>
    </row>
    <row r="1159" spans="2:21" x14ac:dyDescent="0.25">
      <c r="B1159">
        <v>35</v>
      </c>
      <c r="C1159">
        <v>208</v>
      </c>
      <c r="D1159">
        <v>8</v>
      </c>
      <c r="E1159">
        <v>52</v>
      </c>
      <c r="F1159">
        <v>6720</v>
      </c>
      <c r="G1159">
        <v>12250</v>
      </c>
      <c r="H1159">
        <v>1</v>
      </c>
      <c r="I1159">
        <v>12</v>
      </c>
      <c r="J1159">
        <v>5</v>
      </c>
      <c r="M1159" t="str">
        <f t="shared" si="162"/>
        <v>34-38</v>
      </c>
      <c r="N1159" t="str">
        <f t="shared" si="163"/>
        <v>UPTO 400</v>
      </c>
      <c r="O1159" t="str">
        <f t="shared" si="164"/>
        <v>5-9</v>
      </c>
      <c r="P1159" t="str">
        <f t="shared" si="165"/>
        <v>45-59</v>
      </c>
      <c r="Q1159" t="str">
        <f t="shared" si="166"/>
        <v>5k-9k</v>
      </c>
      <c r="R1159" t="str">
        <f t="shared" si="167"/>
        <v>11k-16k</v>
      </c>
      <c r="S1159" t="str">
        <f t="shared" si="168"/>
        <v>0</v>
      </c>
      <c r="T1159" t="str">
        <f t="shared" si="169"/>
        <v>&lt;12</v>
      </c>
      <c r="U1159" t="str">
        <f t="shared" si="170"/>
        <v>4+</v>
      </c>
    </row>
    <row r="1160" spans="2:21" x14ac:dyDescent="0.25">
      <c r="B1160">
        <v>37</v>
      </c>
      <c r="C1160">
        <v>671</v>
      </c>
      <c r="D1160">
        <v>19</v>
      </c>
      <c r="E1160">
        <v>85</v>
      </c>
      <c r="F1160">
        <v>5768</v>
      </c>
      <c r="G1160">
        <v>26493</v>
      </c>
      <c r="H1160">
        <v>3</v>
      </c>
      <c r="I1160">
        <v>17</v>
      </c>
      <c r="J1160">
        <v>2</v>
      </c>
      <c r="M1160" t="str">
        <f t="shared" si="162"/>
        <v>34-38</v>
      </c>
      <c r="N1160" t="str">
        <f t="shared" si="163"/>
        <v>700-1000</v>
      </c>
      <c r="O1160" t="str">
        <f t="shared" si="164"/>
        <v>16+</v>
      </c>
      <c r="P1160" t="str">
        <f t="shared" si="165"/>
        <v>74-87</v>
      </c>
      <c r="Q1160" t="str">
        <f t="shared" si="166"/>
        <v>4k-5k</v>
      </c>
      <c r="R1160" t="str">
        <f t="shared" si="167"/>
        <v>21k</v>
      </c>
      <c r="S1160" t="str">
        <f t="shared" si="168"/>
        <v>&lt;3</v>
      </c>
      <c r="T1160" t="str">
        <f t="shared" si="169"/>
        <v>15-19</v>
      </c>
      <c r="U1160" t="str">
        <f t="shared" si="170"/>
        <v>&lt;2</v>
      </c>
    </row>
    <row r="1161" spans="2:21" x14ac:dyDescent="0.25">
      <c r="B1161">
        <v>39</v>
      </c>
      <c r="C1161">
        <v>711</v>
      </c>
      <c r="D1161">
        <v>4</v>
      </c>
      <c r="E1161">
        <v>81</v>
      </c>
      <c r="F1161">
        <v>5042</v>
      </c>
      <c r="G1161">
        <v>3140</v>
      </c>
      <c r="H1161">
        <v>0</v>
      </c>
      <c r="I1161">
        <v>13</v>
      </c>
      <c r="J1161">
        <v>2</v>
      </c>
      <c r="M1161" t="str">
        <f t="shared" si="162"/>
        <v>38-45</v>
      </c>
      <c r="N1161" t="str">
        <f t="shared" si="163"/>
        <v>700-1000</v>
      </c>
      <c r="O1161" t="str">
        <f t="shared" si="164"/>
        <v>2-5</v>
      </c>
      <c r="P1161" t="str">
        <f t="shared" si="165"/>
        <v>74-87</v>
      </c>
      <c r="Q1161" t="str">
        <f t="shared" si="166"/>
        <v>4k-5k</v>
      </c>
      <c r="R1161" t="str">
        <f t="shared" si="167"/>
        <v>&lt;6k</v>
      </c>
      <c r="S1161" t="str">
        <f t="shared" si="168"/>
        <v>0</v>
      </c>
      <c r="T1161" t="str">
        <f t="shared" si="169"/>
        <v>13</v>
      </c>
      <c r="U1161" t="str">
        <f t="shared" si="170"/>
        <v>&lt;2</v>
      </c>
    </row>
    <row r="1162" spans="2:21" x14ac:dyDescent="0.25">
      <c r="B1162">
        <v>45</v>
      </c>
      <c r="C1162">
        <v>1329</v>
      </c>
      <c r="D1162">
        <v>2</v>
      </c>
      <c r="E1162">
        <v>59</v>
      </c>
      <c r="F1162">
        <v>5770</v>
      </c>
      <c r="G1162">
        <v>5388</v>
      </c>
      <c r="H1162">
        <v>1</v>
      </c>
      <c r="I1162">
        <v>19</v>
      </c>
      <c r="J1162">
        <v>3</v>
      </c>
      <c r="M1162" t="str">
        <f t="shared" si="162"/>
        <v>38-45</v>
      </c>
      <c r="N1162" t="str">
        <f t="shared" si="163"/>
        <v>1300+</v>
      </c>
      <c r="O1162" t="str">
        <f t="shared" si="164"/>
        <v>&lt;2</v>
      </c>
      <c r="P1162" t="str">
        <f t="shared" si="165"/>
        <v>45-59</v>
      </c>
      <c r="Q1162" t="str">
        <f t="shared" si="166"/>
        <v>5k-9k</v>
      </c>
      <c r="R1162" t="str">
        <f t="shared" si="167"/>
        <v>&lt;6k</v>
      </c>
      <c r="S1162" t="str">
        <f t="shared" si="168"/>
        <v>0</v>
      </c>
      <c r="T1162" t="str">
        <f t="shared" si="169"/>
        <v>15-19</v>
      </c>
      <c r="U1162" t="str">
        <f t="shared" si="170"/>
        <v>3</v>
      </c>
    </row>
    <row r="1163" spans="2:21" x14ac:dyDescent="0.25">
      <c r="B1163">
        <v>38</v>
      </c>
      <c r="C1163">
        <v>397</v>
      </c>
      <c r="D1163">
        <v>2</v>
      </c>
      <c r="E1163">
        <v>54</v>
      </c>
      <c r="F1163">
        <v>7756</v>
      </c>
      <c r="G1163">
        <v>14199</v>
      </c>
      <c r="H1163">
        <v>5</v>
      </c>
      <c r="I1163">
        <v>19</v>
      </c>
      <c r="J1163">
        <v>6</v>
      </c>
      <c r="M1163" t="str">
        <f t="shared" si="162"/>
        <v>34-38</v>
      </c>
      <c r="N1163" t="str">
        <f t="shared" si="163"/>
        <v>400-700</v>
      </c>
      <c r="O1163" t="str">
        <f t="shared" si="164"/>
        <v>&lt;2</v>
      </c>
      <c r="P1163" t="str">
        <f t="shared" si="165"/>
        <v>45-59</v>
      </c>
      <c r="Q1163" t="str">
        <f t="shared" si="166"/>
        <v>5k-9k</v>
      </c>
      <c r="R1163" t="str">
        <f t="shared" si="167"/>
        <v>11k-16k</v>
      </c>
      <c r="S1163" t="str">
        <f t="shared" si="168"/>
        <v>&lt;5</v>
      </c>
      <c r="T1163" t="str">
        <f t="shared" si="169"/>
        <v>15-19</v>
      </c>
      <c r="U1163" t="str">
        <f t="shared" si="170"/>
        <v>4+</v>
      </c>
    </row>
    <row r="1164" spans="2:21" x14ac:dyDescent="0.25">
      <c r="B1164">
        <v>35</v>
      </c>
      <c r="C1164">
        <v>737</v>
      </c>
      <c r="D1164">
        <v>10</v>
      </c>
      <c r="E1164">
        <v>55</v>
      </c>
      <c r="F1164">
        <v>10306</v>
      </c>
      <c r="G1164">
        <v>21530</v>
      </c>
      <c r="H1164">
        <v>9</v>
      </c>
      <c r="I1164">
        <v>17</v>
      </c>
      <c r="J1164">
        <v>3</v>
      </c>
      <c r="M1164" t="str">
        <f t="shared" si="162"/>
        <v>34-38</v>
      </c>
      <c r="N1164" t="str">
        <f t="shared" si="163"/>
        <v>700-1000</v>
      </c>
      <c r="O1164" t="str">
        <f t="shared" si="164"/>
        <v>9-16</v>
      </c>
      <c r="P1164" t="str">
        <f t="shared" si="165"/>
        <v>45-59</v>
      </c>
      <c r="Q1164" t="str">
        <f t="shared" si="166"/>
        <v>9k+</v>
      </c>
      <c r="R1164" t="str">
        <f t="shared" si="167"/>
        <v>16k-21k</v>
      </c>
      <c r="S1164" t="str">
        <f t="shared" si="168"/>
        <v>5+</v>
      </c>
      <c r="T1164" t="str">
        <f t="shared" si="169"/>
        <v>15-19</v>
      </c>
      <c r="U1164" t="str">
        <f t="shared" si="170"/>
        <v>3</v>
      </c>
    </row>
    <row r="1165" spans="2:21" x14ac:dyDescent="0.25">
      <c r="B1165">
        <v>37</v>
      </c>
      <c r="C1165">
        <v>1470</v>
      </c>
      <c r="D1165">
        <v>10</v>
      </c>
      <c r="E1165">
        <v>71</v>
      </c>
      <c r="F1165">
        <v>3936</v>
      </c>
      <c r="G1165">
        <v>14506</v>
      </c>
      <c r="H1165">
        <v>1</v>
      </c>
      <c r="I1165">
        <v>11</v>
      </c>
      <c r="J1165">
        <v>2</v>
      </c>
      <c r="M1165" t="str">
        <f t="shared" si="162"/>
        <v>34-38</v>
      </c>
      <c r="N1165" t="str">
        <f t="shared" si="163"/>
        <v>1300+</v>
      </c>
      <c r="O1165" t="str">
        <f t="shared" si="164"/>
        <v>9-16</v>
      </c>
      <c r="P1165" t="str">
        <f t="shared" si="165"/>
        <v>59-74</v>
      </c>
      <c r="Q1165" t="str">
        <f t="shared" si="166"/>
        <v>2k-4k</v>
      </c>
      <c r="R1165" t="str">
        <f t="shared" si="167"/>
        <v>11k-16k</v>
      </c>
      <c r="S1165" t="str">
        <f t="shared" si="168"/>
        <v>0</v>
      </c>
      <c r="T1165" t="str">
        <f t="shared" si="169"/>
        <v>&lt;12</v>
      </c>
      <c r="U1165" t="str">
        <f t="shared" si="170"/>
        <v>&lt;2</v>
      </c>
    </row>
    <row r="1166" spans="2:21" x14ac:dyDescent="0.25">
      <c r="B1166">
        <v>40</v>
      </c>
      <c r="C1166">
        <v>448</v>
      </c>
      <c r="D1166">
        <v>16</v>
      </c>
      <c r="E1166">
        <v>84</v>
      </c>
      <c r="F1166">
        <v>7945</v>
      </c>
      <c r="G1166">
        <v>19948</v>
      </c>
      <c r="H1166">
        <v>6</v>
      </c>
      <c r="I1166">
        <v>15</v>
      </c>
      <c r="J1166">
        <v>2</v>
      </c>
      <c r="M1166" t="str">
        <f t="shared" si="162"/>
        <v>38-45</v>
      </c>
      <c r="N1166" t="str">
        <f t="shared" si="163"/>
        <v>400-700</v>
      </c>
      <c r="O1166" t="str">
        <f t="shared" si="164"/>
        <v>9-16</v>
      </c>
      <c r="P1166" t="str">
        <f t="shared" si="165"/>
        <v>74-87</v>
      </c>
      <c r="Q1166" t="str">
        <f t="shared" si="166"/>
        <v>5k-9k</v>
      </c>
      <c r="R1166" t="str">
        <f t="shared" si="167"/>
        <v>16k-21k</v>
      </c>
      <c r="S1166" t="str">
        <f t="shared" si="168"/>
        <v>5+</v>
      </c>
      <c r="T1166" t="str">
        <f t="shared" si="169"/>
        <v>13-15</v>
      </c>
      <c r="U1166" t="str">
        <f t="shared" si="170"/>
        <v>&lt;2</v>
      </c>
    </row>
    <row r="1167" spans="2:21" x14ac:dyDescent="0.25">
      <c r="B1167">
        <v>44</v>
      </c>
      <c r="C1167">
        <v>602</v>
      </c>
      <c r="D1167">
        <v>1</v>
      </c>
      <c r="E1167">
        <v>37</v>
      </c>
      <c r="F1167">
        <v>5743</v>
      </c>
      <c r="G1167">
        <v>10503</v>
      </c>
      <c r="H1167">
        <v>4</v>
      </c>
      <c r="I1167">
        <v>11</v>
      </c>
      <c r="J1167">
        <v>3</v>
      </c>
      <c r="M1167" t="str">
        <f t="shared" si="162"/>
        <v>38-45</v>
      </c>
      <c r="N1167" t="str">
        <f t="shared" si="163"/>
        <v>400-700</v>
      </c>
      <c r="O1167" t="str">
        <f t="shared" si="164"/>
        <v>&lt;2</v>
      </c>
      <c r="P1167" t="str">
        <f t="shared" si="165"/>
        <v>&lt;45</v>
      </c>
      <c r="Q1167" t="str">
        <f t="shared" si="166"/>
        <v>4k-5k</v>
      </c>
      <c r="R1167" t="str">
        <f t="shared" si="167"/>
        <v>6k-11k</v>
      </c>
      <c r="S1167" t="str">
        <f t="shared" si="168"/>
        <v>&lt;5</v>
      </c>
      <c r="T1167" t="str">
        <f t="shared" si="169"/>
        <v>&lt;12</v>
      </c>
      <c r="U1167" t="str">
        <f t="shared" si="170"/>
        <v>3</v>
      </c>
    </row>
    <row r="1168" spans="2:21" x14ac:dyDescent="0.25">
      <c r="B1168">
        <v>48</v>
      </c>
      <c r="C1168">
        <v>365</v>
      </c>
      <c r="D1168">
        <v>4</v>
      </c>
      <c r="E1168">
        <v>89</v>
      </c>
      <c r="F1168">
        <v>15202</v>
      </c>
      <c r="G1168">
        <v>5602</v>
      </c>
      <c r="H1168">
        <v>2</v>
      </c>
      <c r="I1168">
        <v>25</v>
      </c>
      <c r="J1168">
        <v>3</v>
      </c>
      <c r="M1168" t="str">
        <f t="shared" si="162"/>
        <v>45+</v>
      </c>
      <c r="N1168" t="str">
        <f t="shared" si="163"/>
        <v>UPTO 400</v>
      </c>
      <c r="O1168" t="str">
        <f t="shared" si="164"/>
        <v>2-5</v>
      </c>
      <c r="P1168" t="str">
        <f t="shared" si="165"/>
        <v>87+</v>
      </c>
      <c r="Q1168" t="str">
        <f t="shared" si="166"/>
        <v>9k+</v>
      </c>
      <c r="R1168" t="str">
        <f t="shared" si="167"/>
        <v>&lt;6k</v>
      </c>
      <c r="S1168" t="str">
        <f t="shared" si="168"/>
        <v>&lt;3</v>
      </c>
      <c r="T1168" t="str">
        <f t="shared" si="169"/>
        <v>19+</v>
      </c>
      <c r="U1168" t="str">
        <f t="shared" si="170"/>
        <v>3</v>
      </c>
    </row>
    <row r="1169" spans="2:21" x14ac:dyDescent="0.25">
      <c r="B1169">
        <v>35</v>
      </c>
      <c r="C1169">
        <v>763</v>
      </c>
      <c r="D1169">
        <v>15</v>
      </c>
      <c r="E1169">
        <v>59</v>
      </c>
      <c r="F1169">
        <v>5440</v>
      </c>
      <c r="G1169">
        <v>22098</v>
      </c>
      <c r="H1169">
        <v>6</v>
      </c>
      <c r="I1169">
        <v>14</v>
      </c>
      <c r="J1169">
        <v>2</v>
      </c>
      <c r="M1169" t="str">
        <f t="shared" si="162"/>
        <v>34-38</v>
      </c>
      <c r="N1169" t="str">
        <f t="shared" si="163"/>
        <v>700-1000</v>
      </c>
      <c r="O1169" t="str">
        <f t="shared" si="164"/>
        <v>9-16</v>
      </c>
      <c r="P1169" t="str">
        <f t="shared" si="165"/>
        <v>45-59</v>
      </c>
      <c r="Q1169" t="str">
        <f t="shared" si="166"/>
        <v>4k-5k</v>
      </c>
      <c r="R1169" t="str">
        <f t="shared" si="167"/>
        <v>21k</v>
      </c>
      <c r="S1169" t="str">
        <f t="shared" si="168"/>
        <v>5+</v>
      </c>
      <c r="T1169" t="str">
        <f t="shared" si="169"/>
        <v>13-15</v>
      </c>
      <c r="U1169" t="str">
        <f t="shared" si="170"/>
        <v>&lt;2</v>
      </c>
    </row>
    <row r="1170" spans="2:21" x14ac:dyDescent="0.25">
      <c r="B1170">
        <v>24</v>
      </c>
      <c r="C1170">
        <v>567</v>
      </c>
      <c r="D1170">
        <v>2</v>
      </c>
      <c r="E1170">
        <v>32</v>
      </c>
      <c r="F1170">
        <v>3760</v>
      </c>
      <c r="G1170">
        <v>17218</v>
      </c>
      <c r="H1170">
        <v>1</v>
      </c>
      <c r="I1170">
        <v>13</v>
      </c>
      <c r="J1170">
        <v>2</v>
      </c>
      <c r="M1170" t="str">
        <f t="shared" si="162"/>
        <v>18-29</v>
      </c>
      <c r="N1170" t="str">
        <f t="shared" si="163"/>
        <v>400-700</v>
      </c>
      <c r="O1170" t="str">
        <f t="shared" si="164"/>
        <v>&lt;2</v>
      </c>
      <c r="P1170" t="str">
        <f t="shared" si="165"/>
        <v>&lt;45</v>
      </c>
      <c r="Q1170" t="str">
        <f t="shared" si="166"/>
        <v>2k-4k</v>
      </c>
      <c r="R1170" t="str">
        <f t="shared" si="167"/>
        <v>16k-21k</v>
      </c>
      <c r="S1170" t="str">
        <f t="shared" si="168"/>
        <v>0</v>
      </c>
      <c r="T1170" t="str">
        <f t="shared" si="169"/>
        <v>13</v>
      </c>
      <c r="U1170" t="str">
        <f t="shared" si="170"/>
        <v>&lt;2</v>
      </c>
    </row>
    <row r="1171" spans="2:21" x14ac:dyDescent="0.25">
      <c r="B1171">
        <v>27</v>
      </c>
      <c r="C1171">
        <v>486</v>
      </c>
      <c r="D1171">
        <v>8</v>
      </c>
      <c r="E1171">
        <v>86</v>
      </c>
      <c r="F1171">
        <v>3517</v>
      </c>
      <c r="G1171">
        <v>22490</v>
      </c>
      <c r="H1171">
        <v>7</v>
      </c>
      <c r="I1171">
        <v>17</v>
      </c>
      <c r="J1171">
        <v>0</v>
      </c>
      <c r="M1171" t="str">
        <f t="shared" si="162"/>
        <v>18-29</v>
      </c>
      <c r="N1171" t="str">
        <f t="shared" si="163"/>
        <v>400-700</v>
      </c>
      <c r="O1171" t="str">
        <f t="shared" si="164"/>
        <v>5-9</v>
      </c>
      <c r="P1171" t="str">
        <f t="shared" si="165"/>
        <v>74-87</v>
      </c>
      <c r="Q1171" t="str">
        <f t="shared" si="166"/>
        <v>2k-4k</v>
      </c>
      <c r="R1171" t="str">
        <f t="shared" si="167"/>
        <v>21k</v>
      </c>
      <c r="S1171" t="str">
        <f t="shared" si="168"/>
        <v>5+</v>
      </c>
      <c r="T1171" t="str">
        <f t="shared" si="169"/>
        <v>15-19</v>
      </c>
      <c r="U1171" t="str">
        <f t="shared" si="170"/>
        <v>&lt;2</v>
      </c>
    </row>
    <row r="1172" spans="2:21" x14ac:dyDescent="0.25">
      <c r="B1172">
        <v>27</v>
      </c>
      <c r="C1172">
        <v>591</v>
      </c>
      <c r="D1172">
        <v>2</v>
      </c>
      <c r="E1172">
        <v>87</v>
      </c>
      <c r="F1172">
        <v>2580</v>
      </c>
      <c r="G1172">
        <v>6297</v>
      </c>
      <c r="H1172">
        <v>2</v>
      </c>
      <c r="I1172">
        <v>13</v>
      </c>
      <c r="J1172">
        <v>0</v>
      </c>
      <c r="M1172" t="str">
        <f t="shared" si="162"/>
        <v>18-29</v>
      </c>
      <c r="N1172" t="str">
        <f t="shared" si="163"/>
        <v>400-700</v>
      </c>
      <c r="O1172" t="str">
        <f t="shared" si="164"/>
        <v>&lt;2</v>
      </c>
      <c r="P1172" t="str">
        <f t="shared" si="165"/>
        <v>74-87</v>
      </c>
      <c r="Q1172" t="str">
        <f t="shared" si="166"/>
        <v>&lt;2k</v>
      </c>
      <c r="R1172" t="str">
        <f t="shared" si="167"/>
        <v>&lt;6k</v>
      </c>
      <c r="S1172" t="str">
        <f t="shared" si="168"/>
        <v>&lt;3</v>
      </c>
      <c r="T1172" t="str">
        <f t="shared" si="169"/>
        <v>13</v>
      </c>
      <c r="U1172" t="str">
        <f t="shared" si="170"/>
        <v>&lt;2</v>
      </c>
    </row>
    <row r="1173" spans="2:21" x14ac:dyDescent="0.25">
      <c r="B1173">
        <v>40</v>
      </c>
      <c r="C1173">
        <v>1329</v>
      </c>
      <c r="D1173">
        <v>7</v>
      </c>
      <c r="E1173">
        <v>73</v>
      </c>
      <c r="F1173">
        <v>2166</v>
      </c>
      <c r="G1173">
        <v>3339</v>
      </c>
      <c r="H1173">
        <v>3</v>
      </c>
      <c r="I1173">
        <v>14</v>
      </c>
      <c r="J1173">
        <v>3</v>
      </c>
      <c r="M1173" t="str">
        <f t="shared" si="162"/>
        <v>38-45</v>
      </c>
      <c r="N1173" t="str">
        <f t="shared" si="163"/>
        <v>1300+</v>
      </c>
      <c r="O1173" t="str">
        <f t="shared" si="164"/>
        <v>5-9</v>
      </c>
      <c r="P1173" t="str">
        <f t="shared" si="165"/>
        <v>59-74</v>
      </c>
      <c r="Q1173" t="str">
        <f t="shared" si="166"/>
        <v>&lt;2k</v>
      </c>
      <c r="R1173" t="str">
        <f t="shared" si="167"/>
        <v>&lt;6k</v>
      </c>
      <c r="S1173" t="str">
        <f t="shared" si="168"/>
        <v>&lt;3</v>
      </c>
      <c r="T1173" t="str">
        <f t="shared" si="169"/>
        <v>13-15</v>
      </c>
      <c r="U1173" t="str">
        <f t="shared" si="170"/>
        <v>3</v>
      </c>
    </row>
    <row r="1174" spans="2:21" x14ac:dyDescent="0.25">
      <c r="B1174">
        <v>29</v>
      </c>
      <c r="C1174">
        <v>469</v>
      </c>
      <c r="D1174">
        <v>10</v>
      </c>
      <c r="E1174">
        <v>42</v>
      </c>
      <c r="F1174">
        <v>5869</v>
      </c>
      <c r="G1174">
        <v>23413</v>
      </c>
      <c r="H1174">
        <v>9</v>
      </c>
      <c r="I1174">
        <v>11</v>
      </c>
      <c r="J1174">
        <v>2</v>
      </c>
      <c r="M1174" t="str">
        <f t="shared" si="162"/>
        <v>18-29</v>
      </c>
      <c r="N1174" t="str">
        <f t="shared" si="163"/>
        <v>400-700</v>
      </c>
      <c r="O1174" t="str">
        <f t="shared" si="164"/>
        <v>9-16</v>
      </c>
      <c r="P1174" t="str">
        <f t="shared" si="165"/>
        <v>&lt;45</v>
      </c>
      <c r="Q1174" t="str">
        <f t="shared" si="166"/>
        <v>5k-9k</v>
      </c>
      <c r="R1174" t="str">
        <f t="shared" si="167"/>
        <v>21k</v>
      </c>
      <c r="S1174" t="str">
        <f t="shared" si="168"/>
        <v>5+</v>
      </c>
      <c r="T1174" t="str">
        <f t="shared" si="169"/>
        <v>&lt;12</v>
      </c>
      <c r="U1174" t="str">
        <f t="shared" si="170"/>
        <v>&lt;2</v>
      </c>
    </row>
    <row r="1175" spans="2:21" x14ac:dyDescent="0.25">
      <c r="B1175">
        <v>36</v>
      </c>
      <c r="C1175">
        <v>711</v>
      </c>
      <c r="D1175">
        <v>5</v>
      </c>
      <c r="E1175">
        <v>42</v>
      </c>
      <c r="F1175">
        <v>8008</v>
      </c>
      <c r="G1175">
        <v>22792</v>
      </c>
      <c r="H1175">
        <v>4</v>
      </c>
      <c r="I1175">
        <v>12</v>
      </c>
      <c r="J1175">
        <v>6</v>
      </c>
      <c r="M1175" t="str">
        <f t="shared" si="162"/>
        <v>34-38</v>
      </c>
      <c r="N1175" t="str">
        <f t="shared" si="163"/>
        <v>700-1000</v>
      </c>
      <c r="O1175" t="str">
        <f t="shared" si="164"/>
        <v>2-5</v>
      </c>
      <c r="P1175" t="str">
        <f t="shared" si="165"/>
        <v>&lt;45</v>
      </c>
      <c r="Q1175" t="str">
        <f t="shared" si="166"/>
        <v>5k-9k</v>
      </c>
      <c r="R1175" t="str">
        <f t="shared" si="167"/>
        <v>21k</v>
      </c>
      <c r="S1175" t="str">
        <f t="shared" si="168"/>
        <v>&lt;5</v>
      </c>
      <c r="T1175" t="str">
        <f t="shared" si="169"/>
        <v>&lt;12</v>
      </c>
      <c r="U1175" t="str">
        <f t="shared" si="170"/>
        <v>4+</v>
      </c>
    </row>
    <row r="1176" spans="2:21" x14ac:dyDescent="0.25">
      <c r="B1176">
        <v>25</v>
      </c>
      <c r="C1176">
        <v>772</v>
      </c>
      <c r="D1176">
        <v>2</v>
      </c>
      <c r="E1176">
        <v>77</v>
      </c>
      <c r="F1176">
        <v>5206</v>
      </c>
      <c r="G1176">
        <v>4973</v>
      </c>
      <c r="H1176">
        <v>1</v>
      </c>
      <c r="I1176">
        <v>17</v>
      </c>
      <c r="J1176">
        <v>6</v>
      </c>
      <c r="M1176" t="str">
        <f t="shared" si="162"/>
        <v>18-29</v>
      </c>
      <c r="N1176" t="str">
        <f t="shared" si="163"/>
        <v>700-1000</v>
      </c>
      <c r="O1176" t="str">
        <f t="shared" si="164"/>
        <v>&lt;2</v>
      </c>
      <c r="P1176" t="str">
        <f t="shared" si="165"/>
        <v>74-87</v>
      </c>
      <c r="Q1176" t="str">
        <f t="shared" si="166"/>
        <v>4k-5k</v>
      </c>
      <c r="R1176" t="str">
        <f t="shared" si="167"/>
        <v>&lt;6k</v>
      </c>
      <c r="S1176" t="str">
        <f t="shared" si="168"/>
        <v>0</v>
      </c>
      <c r="T1176" t="str">
        <f t="shared" si="169"/>
        <v>15-19</v>
      </c>
      <c r="U1176" t="str">
        <f t="shared" si="170"/>
        <v>4+</v>
      </c>
    </row>
    <row r="1177" spans="2:21" x14ac:dyDescent="0.25">
      <c r="B1177">
        <v>39</v>
      </c>
      <c r="C1177">
        <v>492</v>
      </c>
      <c r="D1177">
        <v>12</v>
      </c>
      <c r="E1177">
        <v>66</v>
      </c>
      <c r="F1177">
        <v>5295</v>
      </c>
      <c r="G1177">
        <v>7693</v>
      </c>
      <c r="H1177">
        <v>4</v>
      </c>
      <c r="I1177">
        <v>21</v>
      </c>
      <c r="J1177">
        <v>3</v>
      </c>
      <c r="M1177" t="str">
        <f t="shared" si="162"/>
        <v>38-45</v>
      </c>
      <c r="N1177" t="str">
        <f t="shared" si="163"/>
        <v>400-700</v>
      </c>
      <c r="O1177" t="str">
        <f t="shared" si="164"/>
        <v>9-16</v>
      </c>
      <c r="P1177" t="str">
        <f t="shared" si="165"/>
        <v>59-74</v>
      </c>
      <c r="Q1177" t="str">
        <f t="shared" si="166"/>
        <v>4k-5k</v>
      </c>
      <c r="R1177" t="str">
        <f t="shared" si="167"/>
        <v>6k-11k</v>
      </c>
      <c r="S1177" t="str">
        <f t="shared" si="168"/>
        <v>&lt;5</v>
      </c>
      <c r="T1177" t="str">
        <f t="shared" si="169"/>
        <v>19+</v>
      </c>
      <c r="U1177" t="str">
        <f t="shared" si="170"/>
        <v>3</v>
      </c>
    </row>
    <row r="1178" spans="2:21" x14ac:dyDescent="0.25">
      <c r="B1178">
        <v>49</v>
      </c>
      <c r="C1178">
        <v>301</v>
      </c>
      <c r="D1178">
        <v>22</v>
      </c>
      <c r="E1178">
        <v>72</v>
      </c>
      <c r="F1178">
        <v>16413</v>
      </c>
      <c r="G1178">
        <v>3498</v>
      </c>
      <c r="H1178">
        <v>3</v>
      </c>
      <c r="I1178">
        <v>16</v>
      </c>
      <c r="J1178">
        <v>2</v>
      </c>
      <c r="M1178" t="str">
        <f t="shared" si="162"/>
        <v>45+</v>
      </c>
      <c r="N1178" t="str">
        <f t="shared" si="163"/>
        <v>UPTO 400</v>
      </c>
      <c r="O1178" t="str">
        <f t="shared" si="164"/>
        <v>16+</v>
      </c>
      <c r="P1178" t="str">
        <f t="shared" si="165"/>
        <v>59-74</v>
      </c>
      <c r="Q1178" t="str">
        <f t="shared" si="166"/>
        <v>9k+</v>
      </c>
      <c r="R1178" t="str">
        <f t="shared" si="167"/>
        <v>&lt;6k</v>
      </c>
      <c r="S1178" t="str">
        <f t="shared" si="168"/>
        <v>&lt;3</v>
      </c>
      <c r="T1178" t="str">
        <f t="shared" si="169"/>
        <v>15-19</v>
      </c>
      <c r="U1178" t="str">
        <f t="shared" si="170"/>
        <v>&lt;2</v>
      </c>
    </row>
    <row r="1179" spans="2:21" x14ac:dyDescent="0.25">
      <c r="B1179">
        <v>50</v>
      </c>
      <c r="C1179">
        <v>813</v>
      </c>
      <c r="D1179">
        <v>17</v>
      </c>
      <c r="E1179">
        <v>50</v>
      </c>
      <c r="F1179">
        <v>13269</v>
      </c>
      <c r="G1179">
        <v>21981</v>
      </c>
      <c r="H1179">
        <v>5</v>
      </c>
      <c r="I1179">
        <v>15</v>
      </c>
      <c r="J1179">
        <v>3</v>
      </c>
      <c r="M1179" t="str">
        <f t="shared" si="162"/>
        <v>45+</v>
      </c>
      <c r="N1179" t="str">
        <f t="shared" si="163"/>
        <v>700-1000</v>
      </c>
      <c r="O1179" t="str">
        <f t="shared" si="164"/>
        <v>16+</v>
      </c>
      <c r="P1179" t="str">
        <f t="shared" si="165"/>
        <v>45-59</v>
      </c>
      <c r="Q1179" t="str">
        <f t="shared" si="166"/>
        <v>9k+</v>
      </c>
      <c r="R1179" t="str">
        <f t="shared" si="167"/>
        <v>21k</v>
      </c>
      <c r="S1179" t="str">
        <f t="shared" si="168"/>
        <v>&lt;5</v>
      </c>
      <c r="T1179" t="str">
        <f t="shared" si="169"/>
        <v>13-15</v>
      </c>
      <c r="U1179" t="str">
        <f t="shared" si="170"/>
        <v>3</v>
      </c>
    </row>
    <row r="1180" spans="2:21" x14ac:dyDescent="0.25">
      <c r="B1180">
        <v>20</v>
      </c>
      <c r="C1180">
        <v>1141</v>
      </c>
      <c r="D1180">
        <v>2</v>
      </c>
      <c r="E1180">
        <v>31</v>
      </c>
      <c r="F1180">
        <v>2783</v>
      </c>
      <c r="G1180">
        <v>13251</v>
      </c>
      <c r="H1180">
        <v>1</v>
      </c>
      <c r="I1180">
        <v>19</v>
      </c>
      <c r="J1180">
        <v>3</v>
      </c>
      <c r="M1180" t="str">
        <f t="shared" si="162"/>
        <v>18-29</v>
      </c>
      <c r="N1180" t="str">
        <f t="shared" si="163"/>
        <v>1000-1300</v>
      </c>
      <c r="O1180" t="str">
        <f t="shared" si="164"/>
        <v>&lt;2</v>
      </c>
      <c r="P1180" t="str">
        <f t="shared" si="165"/>
        <v>&lt;45</v>
      </c>
      <c r="Q1180" t="str">
        <f t="shared" si="166"/>
        <v>2k-4k</v>
      </c>
      <c r="R1180" t="str">
        <f t="shared" si="167"/>
        <v>11k-16k</v>
      </c>
      <c r="S1180" t="str">
        <f t="shared" si="168"/>
        <v>0</v>
      </c>
      <c r="T1180" t="str">
        <f t="shared" si="169"/>
        <v>15-19</v>
      </c>
      <c r="U1180" t="str">
        <f t="shared" si="170"/>
        <v>3</v>
      </c>
    </row>
    <row r="1181" spans="2:21" x14ac:dyDescent="0.25">
      <c r="B1181">
        <v>34</v>
      </c>
      <c r="C1181">
        <v>1130</v>
      </c>
      <c r="D1181">
        <v>3</v>
      </c>
      <c r="E1181">
        <v>66</v>
      </c>
      <c r="F1181">
        <v>5433</v>
      </c>
      <c r="G1181">
        <v>19332</v>
      </c>
      <c r="H1181">
        <v>1</v>
      </c>
      <c r="I1181">
        <v>12</v>
      </c>
      <c r="J1181">
        <v>2</v>
      </c>
      <c r="M1181" t="str">
        <f t="shared" si="162"/>
        <v>29-34</v>
      </c>
      <c r="N1181" t="str">
        <f t="shared" si="163"/>
        <v>1000-1300</v>
      </c>
      <c r="O1181" t="str">
        <f t="shared" si="164"/>
        <v>2-5</v>
      </c>
      <c r="P1181" t="str">
        <f t="shared" si="165"/>
        <v>59-74</v>
      </c>
      <c r="Q1181" t="str">
        <f t="shared" si="166"/>
        <v>4k-5k</v>
      </c>
      <c r="R1181" t="str">
        <f t="shared" si="167"/>
        <v>16k-21k</v>
      </c>
      <c r="S1181" t="str">
        <f t="shared" si="168"/>
        <v>0</v>
      </c>
      <c r="T1181" t="str">
        <f t="shared" si="169"/>
        <v>&lt;12</v>
      </c>
      <c r="U1181" t="str">
        <f t="shared" si="170"/>
        <v>&lt;2</v>
      </c>
    </row>
    <row r="1182" spans="2:21" x14ac:dyDescent="0.25">
      <c r="B1182">
        <v>36</v>
      </c>
      <c r="C1182">
        <v>311</v>
      </c>
      <c r="D1182">
        <v>7</v>
      </c>
      <c r="E1182">
        <v>77</v>
      </c>
      <c r="F1182">
        <v>2013</v>
      </c>
      <c r="G1182">
        <v>10950</v>
      </c>
      <c r="H1182">
        <v>2</v>
      </c>
      <c r="I1182">
        <v>11</v>
      </c>
      <c r="J1182">
        <v>4</v>
      </c>
      <c r="M1182" t="str">
        <f t="shared" si="162"/>
        <v>34-38</v>
      </c>
      <c r="N1182" t="str">
        <f t="shared" si="163"/>
        <v>UPTO 400</v>
      </c>
      <c r="O1182" t="str">
        <f t="shared" si="164"/>
        <v>5-9</v>
      </c>
      <c r="P1182" t="str">
        <f t="shared" si="165"/>
        <v>74-87</v>
      </c>
      <c r="Q1182" t="str">
        <f t="shared" si="166"/>
        <v>&lt;2k</v>
      </c>
      <c r="R1182" t="str">
        <f t="shared" si="167"/>
        <v>6k-11k</v>
      </c>
      <c r="S1182" t="str">
        <f t="shared" si="168"/>
        <v>&lt;3</v>
      </c>
      <c r="T1182" t="str">
        <f t="shared" si="169"/>
        <v>&lt;12</v>
      </c>
      <c r="U1182" t="str">
        <f t="shared" si="170"/>
        <v>4</v>
      </c>
    </row>
    <row r="1183" spans="2:21" x14ac:dyDescent="0.25">
      <c r="B1183">
        <v>49</v>
      </c>
      <c r="C1183">
        <v>465</v>
      </c>
      <c r="D1183">
        <v>6</v>
      </c>
      <c r="E1183">
        <v>41</v>
      </c>
      <c r="F1183">
        <v>13966</v>
      </c>
      <c r="G1183">
        <v>11652</v>
      </c>
      <c r="H1183">
        <v>2</v>
      </c>
      <c r="I1183">
        <v>19</v>
      </c>
      <c r="J1183">
        <v>3</v>
      </c>
      <c r="M1183" t="str">
        <f t="shared" si="162"/>
        <v>45+</v>
      </c>
      <c r="N1183" t="str">
        <f t="shared" si="163"/>
        <v>400-700</v>
      </c>
      <c r="O1183" t="str">
        <f t="shared" si="164"/>
        <v>5-9</v>
      </c>
      <c r="P1183" t="str">
        <f t="shared" si="165"/>
        <v>&lt;45</v>
      </c>
      <c r="Q1183" t="str">
        <f t="shared" si="166"/>
        <v>9k+</v>
      </c>
      <c r="R1183" t="str">
        <f t="shared" si="167"/>
        <v>6k-11k</v>
      </c>
      <c r="S1183" t="str">
        <f t="shared" si="168"/>
        <v>&lt;3</v>
      </c>
      <c r="T1183" t="str">
        <f t="shared" si="169"/>
        <v>15-19</v>
      </c>
      <c r="U1183" t="str">
        <f t="shared" si="170"/>
        <v>3</v>
      </c>
    </row>
    <row r="1184" spans="2:21" x14ac:dyDescent="0.25">
      <c r="B1184">
        <v>36</v>
      </c>
      <c r="C1184">
        <v>894</v>
      </c>
      <c r="D1184">
        <v>1</v>
      </c>
      <c r="E1184">
        <v>33</v>
      </c>
      <c r="F1184">
        <v>4374</v>
      </c>
      <c r="G1184">
        <v>15411</v>
      </c>
      <c r="H1184">
        <v>0</v>
      </c>
      <c r="I1184">
        <v>15</v>
      </c>
      <c r="J1184">
        <v>6</v>
      </c>
      <c r="M1184" t="str">
        <f t="shared" si="162"/>
        <v>34-38</v>
      </c>
      <c r="N1184" t="str">
        <f t="shared" si="163"/>
        <v>700-1000</v>
      </c>
      <c r="O1184" t="str">
        <f t="shared" si="164"/>
        <v>&lt;2</v>
      </c>
      <c r="P1184" t="str">
        <f t="shared" si="165"/>
        <v>&lt;45</v>
      </c>
      <c r="Q1184" t="str">
        <f t="shared" si="166"/>
        <v>4k-5k</v>
      </c>
      <c r="R1184" t="str">
        <f t="shared" si="167"/>
        <v>11k-16k</v>
      </c>
      <c r="S1184" t="str">
        <f t="shared" si="168"/>
        <v>0</v>
      </c>
      <c r="T1184" t="str">
        <f t="shared" si="169"/>
        <v>13-15</v>
      </c>
      <c r="U1184" t="str">
        <f t="shared" si="170"/>
        <v>4+</v>
      </c>
    </row>
    <row r="1185" spans="2:21" x14ac:dyDescent="0.25">
      <c r="B1185">
        <v>36</v>
      </c>
      <c r="C1185">
        <v>1040</v>
      </c>
      <c r="D1185">
        <v>3</v>
      </c>
      <c r="E1185">
        <v>79</v>
      </c>
      <c r="F1185">
        <v>6842</v>
      </c>
      <c r="G1185">
        <v>26308</v>
      </c>
      <c r="H1185">
        <v>6</v>
      </c>
      <c r="I1185">
        <v>20</v>
      </c>
      <c r="J1185">
        <v>3</v>
      </c>
      <c r="M1185" t="str">
        <f t="shared" si="162"/>
        <v>34-38</v>
      </c>
      <c r="N1185" t="str">
        <f t="shared" si="163"/>
        <v>1000-1300</v>
      </c>
      <c r="O1185" t="str">
        <f t="shared" si="164"/>
        <v>2-5</v>
      </c>
      <c r="P1185" t="str">
        <f t="shared" si="165"/>
        <v>74-87</v>
      </c>
      <c r="Q1185" t="str">
        <f t="shared" si="166"/>
        <v>5k-9k</v>
      </c>
      <c r="R1185" t="str">
        <f t="shared" si="167"/>
        <v>21k</v>
      </c>
      <c r="S1185" t="str">
        <f t="shared" si="168"/>
        <v>5+</v>
      </c>
      <c r="T1185" t="str">
        <f t="shared" si="169"/>
        <v>19+</v>
      </c>
      <c r="U1185" t="str">
        <f t="shared" si="170"/>
        <v>3</v>
      </c>
    </row>
    <row r="1186" spans="2:21" x14ac:dyDescent="0.25">
      <c r="B1186">
        <v>54</v>
      </c>
      <c r="C1186">
        <v>584</v>
      </c>
      <c r="D1186">
        <v>22</v>
      </c>
      <c r="E1186">
        <v>91</v>
      </c>
      <c r="F1186">
        <v>17426</v>
      </c>
      <c r="G1186">
        <v>18685</v>
      </c>
      <c r="H1186">
        <v>3</v>
      </c>
      <c r="I1186">
        <v>25</v>
      </c>
      <c r="J1186">
        <v>6</v>
      </c>
      <c r="M1186" t="str">
        <f t="shared" si="162"/>
        <v>45+</v>
      </c>
      <c r="N1186" t="str">
        <f t="shared" si="163"/>
        <v>400-700</v>
      </c>
      <c r="O1186" t="str">
        <f t="shared" si="164"/>
        <v>16+</v>
      </c>
      <c r="P1186" t="str">
        <f t="shared" si="165"/>
        <v>87+</v>
      </c>
      <c r="Q1186" t="str">
        <f t="shared" si="166"/>
        <v>9k+</v>
      </c>
      <c r="R1186" t="str">
        <f t="shared" si="167"/>
        <v>16k-21k</v>
      </c>
      <c r="S1186" t="str">
        <f t="shared" si="168"/>
        <v>&lt;3</v>
      </c>
      <c r="T1186" t="str">
        <f t="shared" si="169"/>
        <v>19+</v>
      </c>
      <c r="U1186" t="str">
        <f t="shared" si="170"/>
        <v>4+</v>
      </c>
    </row>
    <row r="1187" spans="2:21" x14ac:dyDescent="0.25">
      <c r="B1187">
        <v>43</v>
      </c>
      <c r="C1187">
        <v>1291</v>
      </c>
      <c r="D1187">
        <v>15</v>
      </c>
      <c r="E1187">
        <v>65</v>
      </c>
      <c r="F1187">
        <v>17603</v>
      </c>
      <c r="G1187">
        <v>3525</v>
      </c>
      <c r="H1187">
        <v>1</v>
      </c>
      <c r="I1187">
        <v>24</v>
      </c>
      <c r="J1187">
        <v>3</v>
      </c>
      <c r="M1187" t="str">
        <f t="shared" si="162"/>
        <v>38-45</v>
      </c>
      <c r="N1187" t="str">
        <f t="shared" si="163"/>
        <v>1300+</v>
      </c>
      <c r="O1187" t="str">
        <f t="shared" si="164"/>
        <v>9-16</v>
      </c>
      <c r="P1187" t="str">
        <f t="shared" si="165"/>
        <v>59-74</v>
      </c>
      <c r="Q1187" t="str">
        <f t="shared" si="166"/>
        <v>9k+</v>
      </c>
      <c r="R1187" t="str">
        <f t="shared" si="167"/>
        <v>&lt;6k</v>
      </c>
      <c r="S1187" t="str">
        <f t="shared" si="168"/>
        <v>0</v>
      </c>
      <c r="T1187" t="str">
        <f t="shared" si="169"/>
        <v>19+</v>
      </c>
      <c r="U1187" t="str">
        <f t="shared" si="170"/>
        <v>3</v>
      </c>
    </row>
    <row r="1188" spans="2:21" x14ac:dyDescent="0.25">
      <c r="B1188">
        <v>35</v>
      </c>
      <c r="C1188">
        <v>880</v>
      </c>
      <c r="D1188">
        <v>12</v>
      </c>
      <c r="E1188">
        <v>36</v>
      </c>
      <c r="F1188">
        <v>4581</v>
      </c>
      <c r="G1188">
        <v>10414</v>
      </c>
      <c r="H1188">
        <v>3</v>
      </c>
      <c r="I1188">
        <v>24</v>
      </c>
      <c r="J1188">
        <v>2</v>
      </c>
      <c r="M1188" t="str">
        <f t="shared" si="162"/>
        <v>34-38</v>
      </c>
      <c r="N1188" t="str">
        <f t="shared" si="163"/>
        <v>700-1000</v>
      </c>
      <c r="O1188" t="str">
        <f t="shared" si="164"/>
        <v>9-16</v>
      </c>
      <c r="P1188" t="str">
        <f t="shared" si="165"/>
        <v>&lt;45</v>
      </c>
      <c r="Q1188" t="str">
        <f t="shared" si="166"/>
        <v>4k-5k</v>
      </c>
      <c r="R1188" t="str">
        <f t="shared" si="167"/>
        <v>6k-11k</v>
      </c>
      <c r="S1188" t="str">
        <f t="shared" si="168"/>
        <v>&lt;3</v>
      </c>
      <c r="T1188" t="str">
        <f t="shared" si="169"/>
        <v>19+</v>
      </c>
      <c r="U1188" t="str">
        <f t="shared" si="170"/>
        <v>&lt;2</v>
      </c>
    </row>
    <row r="1189" spans="2:21" x14ac:dyDescent="0.25">
      <c r="B1189">
        <v>38</v>
      </c>
      <c r="C1189">
        <v>1189</v>
      </c>
      <c r="D1189">
        <v>1</v>
      </c>
      <c r="E1189">
        <v>90</v>
      </c>
      <c r="F1189">
        <v>4735</v>
      </c>
      <c r="G1189">
        <v>9867</v>
      </c>
      <c r="H1189">
        <v>7</v>
      </c>
      <c r="I1189">
        <v>15</v>
      </c>
      <c r="J1189">
        <v>4</v>
      </c>
      <c r="M1189" t="str">
        <f t="shared" si="162"/>
        <v>34-38</v>
      </c>
      <c r="N1189" t="str">
        <f t="shared" si="163"/>
        <v>1000-1300</v>
      </c>
      <c r="O1189" t="str">
        <f t="shared" si="164"/>
        <v>&lt;2</v>
      </c>
      <c r="P1189" t="str">
        <f t="shared" si="165"/>
        <v>87+</v>
      </c>
      <c r="Q1189" t="str">
        <f t="shared" si="166"/>
        <v>4k-5k</v>
      </c>
      <c r="R1189" t="str">
        <f t="shared" si="167"/>
        <v>6k-11k</v>
      </c>
      <c r="S1189" t="str">
        <f t="shared" si="168"/>
        <v>5+</v>
      </c>
      <c r="T1189" t="str">
        <f t="shared" si="169"/>
        <v>13-15</v>
      </c>
      <c r="U1189" t="str">
        <f t="shared" si="170"/>
        <v>4</v>
      </c>
    </row>
    <row r="1190" spans="2:21" x14ac:dyDescent="0.25">
      <c r="B1190">
        <v>29</v>
      </c>
      <c r="C1190">
        <v>991</v>
      </c>
      <c r="D1190">
        <v>5</v>
      </c>
      <c r="E1190">
        <v>43</v>
      </c>
      <c r="F1190">
        <v>4187</v>
      </c>
      <c r="G1190">
        <v>3356</v>
      </c>
      <c r="H1190">
        <v>1</v>
      </c>
      <c r="I1190">
        <v>13</v>
      </c>
      <c r="J1190">
        <v>3</v>
      </c>
      <c r="M1190" t="str">
        <f t="shared" si="162"/>
        <v>18-29</v>
      </c>
      <c r="N1190" t="str">
        <f t="shared" si="163"/>
        <v>1000-1300</v>
      </c>
      <c r="O1190" t="str">
        <f t="shared" si="164"/>
        <v>2-5</v>
      </c>
      <c r="P1190" t="str">
        <f t="shared" si="165"/>
        <v>&lt;45</v>
      </c>
      <c r="Q1190" t="str">
        <f t="shared" si="166"/>
        <v>2k-4k</v>
      </c>
      <c r="R1190" t="str">
        <f t="shared" si="167"/>
        <v>&lt;6k</v>
      </c>
      <c r="S1190" t="str">
        <f t="shared" si="168"/>
        <v>0</v>
      </c>
      <c r="T1190" t="str">
        <f t="shared" si="169"/>
        <v>13</v>
      </c>
      <c r="U1190" t="str">
        <f t="shared" si="170"/>
        <v>3</v>
      </c>
    </row>
    <row r="1191" spans="2:21" x14ac:dyDescent="0.25">
      <c r="B1191">
        <v>33</v>
      </c>
      <c r="C1191">
        <v>392</v>
      </c>
      <c r="D1191">
        <v>2</v>
      </c>
      <c r="E1191">
        <v>93</v>
      </c>
      <c r="F1191">
        <v>5505</v>
      </c>
      <c r="G1191">
        <v>3921</v>
      </c>
      <c r="H1191">
        <v>1</v>
      </c>
      <c r="I1191">
        <v>14</v>
      </c>
      <c r="J1191">
        <v>5</v>
      </c>
      <c r="M1191" t="str">
        <f t="shared" si="162"/>
        <v>29-34</v>
      </c>
      <c r="N1191" t="str">
        <f t="shared" si="163"/>
        <v>UPTO 400</v>
      </c>
      <c r="O1191" t="str">
        <f t="shared" si="164"/>
        <v>&lt;2</v>
      </c>
      <c r="P1191" t="str">
        <f t="shared" si="165"/>
        <v>87+</v>
      </c>
      <c r="Q1191" t="str">
        <f t="shared" si="166"/>
        <v>4k-5k</v>
      </c>
      <c r="R1191" t="str">
        <f t="shared" si="167"/>
        <v>&lt;6k</v>
      </c>
      <c r="S1191" t="str">
        <f t="shared" si="168"/>
        <v>0</v>
      </c>
      <c r="T1191" t="str">
        <f t="shared" si="169"/>
        <v>13-15</v>
      </c>
      <c r="U1191" t="str">
        <f t="shared" si="170"/>
        <v>4+</v>
      </c>
    </row>
    <row r="1192" spans="2:21" x14ac:dyDescent="0.25">
      <c r="B1192">
        <v>32</v>
      </c>
      <c r="C1192">
        <v>977</v>
      </c>
      <c r="D1192">
        <v>2</v>
      </c>
      <c r="E1192">
        <v>45</v>
      </c>
      <c r="F1192">
        <v>5470</v>
      </c>
      <c r="G1192">
        <v>25518</v>
      </c>
      <c r="H1192">
        <v>0</v>
      </c>
      <c r="I1192">
        <v>13</v>
      </c>
      <c r="J1192">
        <v>4</v>
      </c>
      <c r="M1192" t="str">
        <f t="shared" si="162"/>
        <v>29-34</v>
      </c>
      <c r="N1192" t="str">
        <f t="shared" si="163"/>
        <v>1000-1300</v>
      </c>
      <c r="O1192" t="str">
        <f t="shared" si="164"/>
        <v>&lt;2</v>
      </c>
      <c r="P1192" t="str">
        <f t="shared" si="165"/>
        <v>&lt;45</v>
      </c>
      <c r="Q1192" t="str">
        <f t="shared" si="166"/>
        <v>4k-5k</v>
      </c>
      <c r="R1192" t="str">
        <f t="shared" si="167"/>
        <v>21k</v>
      </c>
      <c r="S1192" t="str">
        <f t="shared" si="168"/>
        <v>0</v>
      </c>
      <c r="T1192" t="str">
        <f t="shared" si="169"/>
        <v>13</v>
      </c>
      <c r="U1192" t="str">
        <f t="shared" si="170"/>
        <v>4</v>
      </c>
    </row>
    <row r="1193" spans="2:21" x14ac:dyDescent="0.25">
      <c r="B1193">
        <v>31</v>
      </c>
      <c r="C1193">
        <v>1112</v>
      </c>
      <c r="D1193">
        <v>5</v>
      </c>
      <c r="E1193">
        <v>67</v>
      </c>
      <c r="F1193">
        <v>5476</v>
      </c>
      <c r="G1193">
        <v>22589</v>
      </c>
      <c r="H1193">
        <v>1</v>
      </c>
      <c r="I1193">
        <v>11</v>
      </c>
      <c r="J1193">
        <v>2</v>
      </c>
      <c r="M1193" t="str">
        <f t="shared" si="162"/>
        <v>29-34</v>
      </c>
      <c r="N1193" t="str">
        <f t="shared" si="163"/>
        <v>1000-1300</v>
      </c>
      <c r="O1193" t="str">
        <f t="shared" si="164"/>
        <v>2-5</v>
      </c>
      <c r="P1193" t="str">
        <f t="shared" si="165"/>
        <v>59-74</v>
      </c>
      <c r="Q1193" t="str">
        <f t="shared" si="166"/>
        <v>4k-5k</v>
      </c>
      <c r="R1193" t="str">
        <f t="shared" si="167"/>
        <v>21k</v>
      </c>
      <c r="S1193" t="str">
        <f t="shared" si="168"/>
        <v>0</v>
      </c>
      <c r="T1193" t="str">
        <f t="shared" si="169"/>
        <v>&lt;12</v>
      </c>
      <c r="U1193" t="str">
        <f t="shared" si="170"/>
        <v>&lt;2</v>
      </c>
    </row>
    <row r="1194" spans="2:21" x14ac:dyDescent="0.25">
      <c r="B1194">
        <v>49</v>
      </c>
      <c r="C1194">
        <v>464</v>
      </c>
      <c r="D1194">
        <v>16</v>
      </c>
      <c r="E1194">
        <v>74</v>
      </c>
      <c r="F1194">
        <v>2587</v>
      </c>
      <c r="G1194">
        <v>24941</v>
      </c>
      <c r="H1194">
        <v>4</v>
      </c>
      <c r="I1194">
        <v>16</v>
      </c>
      <c r="J1194">
        <v>2</v>
      </c>
      <c r="M1194" t="str">
        <f t="shared" si="162"/>
        <v>45+</v>
      </c>
      <c r="N1194" t="str">
        <f t="shared" si="163"/>
        <v>400-700</v>
      </c>
      <c r="O1194" t="str">
        <f t="shared" si="164"/>
        <v>9-16</v>
      </c>
      <c r="P1194" t="str">
        <f t="shared" si="165"/>
        <v>59-74</v>
      </c>
      <c r="Q1194" t="str">
        <f t="shared" si="166"/>
        <v>&lt;2k</v>
      </c>
      <c r="R1194" t="str">
        <f t="shared" si="167"/>
        <v>21k</v>
      </c>
      <c r="S1194" t="str">
        <f t="shared" si="168"/>
        <v>&lt;5</v>
      </c>
      <c r="T1194" t="str">
        <f t="shared" si="169"/>
        <v>15-19</v>
      </c>
      <c r="U1194" t="str">
        <f t="shared" si="170"/>
        <v>&lt;2</v>
      </c>
    </row>
    <row r="1195" spans="2:21" x14ac:dyDescent="0.25">
      <c r="B1195">
        <v>38</v>
      </c>
      <c r="C1195">
        <v>148</v>
      </c>
      <c r="D1195">
        <v>2</v>
      </c>
      <c r="E1195">
        <v>42</v>
      </c>
      <c r="F1195">
        <v>2440</v>
      </c>
      <c r="G1195">
        <v>23826</v>
      </c>
      <c r="H1195">
        <v>1</v>
      </c>
      <c r="I1195">
        <v>22</v>
      </c>
      <c r="J1195">
        <v>3</v>
      </c>
      <c r="M1195" t="str">
        <f t="shared" si="162"/>
        <v>34-38</v>
      </c>
      <c r="N1195" t="str">
        <f t="shared" si="163"/>
        <v>UPTO 400</v>
      </c>
      <c r="O1195" t="str">
        <f t="shared" si="164"/>
        <v>&lt;2</v>
      </c>
      <c r="P1195" t="str">
        <f t="shared" si="165"/>
        <v>&lt;45</v>
      </c>
      <c r="Q1195" t="str">
        <f t="shared" si="166"/>
        <v>&lt;2k</v>
      </c>
      <c r="R1195" t="str">
        <f t="shared" si="167"/>
        <v>21k</v>
      </c>
      <c r="S1195" t="str">
        <f t="shared" si="168"/>
        <v>0</v>
      </c>
      <c r="T1195" t="str">
        <f t="shared" si="169"/>
        <v>19+</v>
      </c>
      <c r="U1195" t="str">
        <f t="shared" si="170"/>
        <v>3</v>
      </c>
    </row>
    <row r="1196" spans="2:21" x14ac:dyDescent="0.25">
      <c r="B1196">
        <v>47</v>
      </c>
      <c r="C1196">
        <v>1225</v>
      </c>
      <c r="D1196">
        <v>2</v>
      </c>
      <c r="E1196">
        <v>47</v>
      </c>
      <c r="F1196">
        <v>15972</v>
      </c>
      <c r="G1196">
        <v>21086</v>
      </c>
      <c r="H1196">
        <v>6</v>
      </c>
      <c r="I1196">
        <v>14</v>
      </c>
      <c r="J1196">
        <v>2</v>
      </c>
      <c r="M1196" t="str">
        <f t="shared" si="162"/>
        <v>45+</v>
      </c>
      <c r="N1196" t="str">
        <f t="shared" si="163"/>
        <v>1300+</v>
      </c>
      <c r="O1196" t="str">
        <f t="shared" si="164"/>
        <v>&lt;2</v>
      </c>
      <c r="P1196" t="str">
        <f t="shared" si="165"/>
        <v>45-59</v>
      </c>
      <c r="Q1196" t="str">
        <f t="shared" si="166"/>
        <v>9k+</v>
      </c>
      <c r="R1196" t="str">
        <f t="shared" si="167"/>
        <v>16k-21k</v>
      </c>
      <c r="S1196" t="str">
        <f t="shared" si="168"/>
        <v>5+</v>
      </c>
      <c r="T1196" t="str">
        <f t="shared" si="169"/>
        <v>13-15</v>
      </c>
      <c r="U1196" t="str">
        <f t="shared" si="170"/>
        <v>&lt;2</v>
      </c>
    </row>
    <row r="1197" spans="2:21" x14ac:dyDescent="0.25">
      <c r="B1197">
        <v>49</v>
      </c>
      <c r="C1197">
        <v>809</v>
      </c>
      <c r="D1197">
        <v>1</v>
      </c>
      <c r="E1197">
        <v>36</v>
      </c>
      <c r="F1197">
        <v>15379</v>
      </c>
      <c r="G1197">
        <v>22384</v>
      </c>
      <c r="H1197">
        <v>4</v>
      </c>
      <c r="I1197">
        <v>14</v>
      </c>
      <c r="J1197">
        <v>2</v>
      </c>
      <c r="M1197" t="str">
        <f t="shared" si="162"/>
        <v>45+</v>
      </c>
      <c r="N1197" t="str">
        <f t="shared" si="163"/>
        <v>700-1000</v>
      </c>
      <c r="O1197" t="str">
        <f t="shared" si="164"/>
        <v>&lt;2</v>
      </c>
      <c r="P1197" t="str">
        <f t="shared" si="165"/>
        <v>&lt;45</v>
      </c>
      <c r="Q1197" t="str">
        <f t="shared" si="166"/>
        <v>9k+</v>
      </c>
      <c r="R1197" t="str">
        <f t="shared" si="167"/>
        <v>21k</v>
      </c>
      <c r="S1197" t="str">
        <f t="shared" si="168"/>
        <v>&lt;5</v>
      </c>
      <c r="T1197" t="str">
        <f t="shared" si="169"/>
        <v>13-15</v>
      </c>
      <c r="U1197" t="str">
        <f t="shared" si="170"/>
        <v>&lt;2</v>
      </c>
    </row>
    <row r="1198" spans="2:21" x14ac:dyDescent="0.25">
      <c r="B1198">
        <v>41</v>
      </c>
      <c r="C1198">
        <v>1206</v>
      </c>
      <c r="D1198">
        <v>23</v>
      </c>
      <c r="E1198">
        <v>80</v>
      </c>
      <c r="F1198">
        <v>7082</v>
      </c>
      <c r="G1198">
        <v>11591</v>
      </c>
      <c r="H1198">
        <v>3</v>
      </c>
      <c r="I1198">
        <v>16</v>
      </c>
      <c r="J1198">
        <v>2</v>
      </c>
      <c r="M1198" t="str">
        <f t="shared" si="162"/>
        <v>38-45</v>
      </c>
      <c r="N1198" t="str">
        <f t="shared" si="163"/>
        <v>1000-1300</v>
      </c>
      <c r="O1198" t="str">
        <f t="shared" si="164"/>
        <v>16+</v>
      </c>
      <c r="P1198" t="str">
        <f t="shared" si="165"/>
        <v>74-87</v>
      </c>
      <c r="Q1198" t="str">
        <f t="shared" si="166"/>
        <v>5k-9k</v>
      </c>
      <c r="R1198" t="str">
        <f t="shared" si="167"/>
        <v>6k-11k</v>
      </c>
      <c r="S1198" t="str">
        <f t="shared" si="168"/>
        <v>&lt;3</v>
      </c>
      <c r="T1198" t="str">
        <f t="shared" si="169"/>
        <v>15-19</v>
      </c>
      <c r="U1198" t="str">
        <f t="shared" si="170"/>
        <v>&lt;2</v>
      </c>
    </row>
    <row r="1199" spans="2:21" x14ac:dyDescent="0.25">
      <c r="B1199">
        <v>20</v>
      </c>
      <c r="C1199">
        <v>727</v>
      </c>
      <c r="D1199">
        <v>9</v>
      </c>
      <c r="E1199">
        <v>54</v>
      </c>
      <c r="F1199">
        <v>2728</v>
      </c>
      <c r="G1199">
        <v>21082</v>
      </c>
      <c r="H1199">
        <v>1</v>
      </c>
      <c r="I1199">
        <v>11</v>
      </c>
      <c r="J1199">
        <v>3</v>
      </c>
      <c r="M1199" t="str">
        <f t="shared" si="162"/>
        <v>18-29</v>
      </c>
      <c r="N1199" t="str">
        <f t="shared" si="163"/>
        <v>700-1000</v>
      </c>
      <c r="O1199" t="str">
        <f t="shared" si="164"/>
        <v>5-9</v>
      </c>
      <c r="P1199" t="str">
        <f t="shared" si="165"/>
        <v>45-59</v>
      </c>
      <c r="Q1199" t="str">
        <f t="shared" si="166"/>
        <v>2k-4k</v>
      </c>
      <c r="R1199" t="str">
        <f t="shared" si="167"/>
        <v>16k-21k</v>
      </c>
      <c r="S1199" t="str">
        <f t="shared" si="168"/>
        <v>0</v>
      </c>
      <c r="T1199" t="str">
        <f t="shared" si="169"/>
        <v>&lt;12</v>
      </c>
      <c r="U1199" t="str">
        <f t="shared" si="170"/>
        <v>3</v>
      </c>
    </row>
    <row r="1200" spans="2:21" x14ac:dyDescent="0.25">
      <c r="B1200">
        <v>33</v>
      </c>
      <c r="C1200">
        <v>530</v>
      </c>
      <c r="D1200">
        <v>16</v>
      </c>
      <c r="E1200">
        <v>36</v>
      </c>
      <c r="F1200">
        <v>5368</v>
      </c>
      <c r="G1200">
        <v>16130</v>
      </c>
      <c r="H1200">
        <v>1</v>
      </c>
      <c r="I1200">
        <v>25</v>
      </c>
      <c r="J1200">
        <v>2</v>
      </c>
      <c r="M1200" t="str">
        <f t="shared" si="162"/>
        <v>29-34</v>
      </c>
      <c r="N1200" t="str">
        <f t="shared" si="163"/>
        <v>400-700</v>
      </c>
      <c r="O1200" t="str">
        <f t="shared" si="164"/>
        <v>9-16</v>
      </c>
      <c r="P1200" t="str">
        <f t="shared" si="165"/>
        <v>&lt;45</v>
      </c>
      <c r="Q1200" t="str">
        <f t="shared" si="166"/>
        <v>4k-5k</v>
      </c>
      <c r="R1200" t="str">
        <f t="shared" si="167"/>
        <v>11k-16k</v>
      </c>
      <c r="S1200" t="str">
        <f t="shared" si="168"/>
        <v>0</v>
      </c>
      <c r="T1200" t="str">
        <f t="shared" si="169"/>
        <v>19+</v>
      </c>
      <c r="U1200" t="str">
        <f t="shared" si="170"/>
        <v>&lt;2</v>
      </c>
    </row>
    <row r="1201" spans="2:21" x14ac:dyDescent="0.25">
      <c r="B1201">
        <v>36</v>
      </c>
      <c r="C1201">
        <v>1351</v>
      </c>
      <c r="D1201">
        <v>26</v>
      </c>
      <c r="E1201">
        <v>80</v>
      </c>
      <c r="F1201">
        <v>5347</v>
      </c>
      <c r="G1201">
        <v>7419</v>
      </c>
      <c r="H1201">
        <v>6</v>
      </c>
      <c r="I1201">
        <v>14</v>
      </c>
      <c r="J1201">
        <v>2</v>
      </c>
      <c r="M1201" t="str">
        <f t="shared" si="162"/>
        <v>34-38</v>
      </c>
      <c r="N1201" t="str">
        <f t="shared" si="163"/>
        <v>1300+</v>
      </c>
      <c r="O1201" t="str">
        <f t="shared" si="164"/>
        <v>16+</v>
      </c>
      <c r="P1201" t="str">
        <f t="shared" si="165"/>
        <v>74-87</v>
      </c>
      <c r="Q1201" t="str">
        <f t="shared" si="166"/>
        <v>4k-5k</v>
      </c>
      <c r="R1201" t="str">
        <f t="shared" si="167"/>
        <v>6k-11k</v>
      </c>
      <c r="S1201" t="str">
        <f t="shared" si="168"/>
        <v>5+</v>
      </c>
      <c r="T1201" t="str">
        <f t="shared" si="169"/>
        <v>13-15</v>
      </c>
      <c r="U1201" t="str">
        <f t="shared" si="170"/>
        <v>&lt;2</v>
      </c>
    </row>
    <row r="1202" spans="2:21" x14ac:dyDescent="0.25">
      <c r="B1202">
        <v>44</v>
      </c>
      <c r="C1202">
        <v>528</v>
      </c>
      <c r="D1202">
        <v>1</v>
      </c>
      <c r="E1202">
        <v>44</v>
      </c>
      <c r="F1202">
        <v>3195</v>
      </c>
      <c r="G1202">
        <v>4167</v>
      </c>
      <c r="H1202">
        <v>4</v>
      </c>
      <c r="I1202">
        <v>18</v>
      </c>
      <c r="J1202">
        <v>2</v>
      </c>
      <c r="M1202" t="str">
        <f t="shared" si="162"/>
        <v>38-45</v>
      </c>
      <c r="N1202" t="str">
        <f t="shared" si="163"/>
        <v>400-700</v>
      </c>
      <c r="O1202" t="str">
        <f t="shared" si="164"/>
        <v>&lt;2</v>
      </c>
      <c r="P1202" t="str">
        <f t="shared" si="165"/>
        <v>&lt;45</v>
      </c>
      <c r="Q1202" t="str">
        <f t="shared" si="166"/>
        <v>2k-4k</v>
      </c>
      <c r="R1202" t="str">
        <f t="shared" si="167"/>
        <v>&lt;6k</v>
      </c>
      <c r="S1202" t="str">
        <f t="shared" si="168"/>
        <v>&lt;5</v>
      </c>
      <c r="T1202" t="str">
        <f t="shared" si="169"/>
        <v>15-19</v>
      </c>
      <c r="U1202" t="str">
        <f t="shared" si="170"/>
        <v>&lt;2</v>
      </c>
    </row>
    <row r="1203" spans="2:21" x14ac:dyDescent="0.25">
      <c r="B1203">
        <v>23</v>
      </c>
      <c r="C1203">
        <v>1320</v>
      </c>
      <c r="D1203">
        <v>8</v>
      </c>
      <c r="E1203">
        <v>93</v>
      </c>
      <c r="F1203">
        <v>3989</v>
      </c>
      <c r="G1203">
        <v>20586</v>
      </c>
      <c r="H1203">
        <v>1</v>
      </c>
      <c r="I1203">
        <v>11</v>
      </c>
      <c r="J1203">
        <v>2</v>
      </c>
      <c r="M1203" t="str">
        <f t="shared" si="162"/>
        <v>18-29</v>
      </c>
      <c r="N1203" t="str">
        <f t="shared" si="163"/>
        <v>1300+</v>
      </c>
      <c r="O1203" t="str">
        <f t="shared" si="164"/>
        <v>5-9</v>
      </c>
      <c r="P1203" t="str">
        <f t="shared" si="165"/>
        <v>87+</v>
      </c>
      <c r="Q1203" t="str">
        <f t="shared" si="166"/>
        <v>2k-4k</v>
      </c>
      <c r="R1203" t="str">
        <f t="shared" si="167"/>
        <v>16k-21k</v>
      </c>
      <c r="S1203" t="str">
        <f t="shared" si="168"/>
        <v>0</v>
      </c>
      <c r="T1203" t="str">
        <f t="shared" si="169"/>
        <v>&lt;12</v>
      </c>
      <c r="U1203" t="str">
        <f t="shared" si="170"/>
        <v>&lt;2</v>
      </c>
    </row>
    <row r="1204" spans="2:21" x14ac:dyDescent="0.25">
      <c r="B1204">
        <v>38</v>
      </c>
      <c r="C1204">
        <v>1495</v>
      </c>
      <c r="D1204">
        <v>4</v>
      </c>
      <c r="E1204">
        <v>87</v>
      </c>
      <c r="F1204">
        <v>3306</v>
      </c>
      <c r="G1204">
        <v>26176</v>
      </c>
      <c r="H1204">
        <v>7</v>
      </c>
      <c r="I1204">
        <v>19</v>
      </c>
      <c r="J1204">
        <v>5</v>
      </c>
      <c r="M1204" t="str">
        <f t="shared" si="162"/>
        <v>34-38</v>
      </c>
      <c r="N1204" t="str">
        <f t="shared" si="163"/>
        <v>1300+</v>
      </c>
      <c r="O1204" t="str">
        <f t="shared" si="164"/>
        <v>2-5</v>
      </c>
      <c r="P1204" t="str">
        <f t="shared" si="165"/>
        <v>74-87</v>
      </c>
      <c r="Q1204" t="str">
        <f t="shared" si="166"/>
        <v>2k-4k</v>
      </c>
      <c r="R1204" t="str">
        <f t="shared" si="167"/>
        <v>21k</v>
      </c>
      <c r="S1204" t="str">
        <f t="shared" si="168"/>
        <v>5+</v>
      </c>
      <c r="T1204" t="str">
        <f t="shared" si="169"/>
        <v>15-19</v>
      </c>
      <c r="U1204" t="str">
        <f t="shared" si="170"/>
        <v>4+</v>
      </c>
    </row>
    <row r="1205" spans="2:21" x14ac:dyDescent="0.25">
      <c r="B1205">
        <v>53</v>
      </c>
      <c r="C1205">
        <v>1395</v>
      </c>
      <c r="D1205">
        <v>24</v>
      </c>
      <c r="E1205">
        <v>48</v>
      </c>
      <c r="F1205">
        <v>7005</v>
      </c>
      <c r="G1205">
        <v>3458</v>
      </c>
      <c r="H1205">
        <v>3</v>
      </c>
      <c r="I1205">
        <v>15</v>
      </c>
      <c r="J1205">
        <v>2</v>
      </c>
      <c r="M1205" t="str">
        <f t="shared" si="162"/>
        <v>45+</v>
      </c>
      <c r="N1205" t="str">
        <f t="shared" si="163"/>
        <v>1300+</v>
      </c>
      <c r="O1205" t="str">
        <f t="shared" si="164"/>
        <v>16+</v>
      </c>
      <c r="P1205" t="str">
        <f t="shared" si="165"/>
        <v>45-59</v>
      </c>
      <c r="Q1205" t="str">
        <f t="shared" si="166"/>
        <v>5k-9k</v>
      </c>
      <c r="R1205" t="str">
        <f t="shared" si="167"/>
        <v>&lt;6k</v>
      </c>
      <c r="S1205" t="str">
        <f t="shared" si="168"/>
        <v>&lt;3</v>
      </c>
      <c r="T1205" t="str">
        <f t="shared" si="169"/>
        <v>13-15</v>
      </c>
      <c r="U1205" t="str">
        <f t="shared" si="170"/>
        <v>&lt;2</v>
      </c>
    </row>
    <row r="1206" spans="2:21" x14ac:dyDescent="0.25">
      <c r="B1206">
        <v>48</v>
      </c>
      <c r="C1206">
        <v>708</v>
      </c>
      <c r="D1206">
        <v>7</v>
      </c>
      <c r="E1206">
        <v>95</v>
      </c>
      <c r="F1206">
        <v>2655</v>
      </c>
      <c r="G1206">
        <v>11740</v>
      </c>
      <c r="H1206">
        <v>2</v>
      </c>
      <c r="I1206">
        <v>11</v>
      </c>
      <c r="J1206">
        <v>3</v>
      </c>
      <c r="M1206" t="str">
        <f t="shared" si="162"/>
        <v>45+</v>
      </c>
      <c r="N1206" t="str">
        <f t="shared" si="163"/>
        <v>700-1000</v>
      </c>
      <c r="O1206" t="str">
        <f t="shared" si="164"/>
        <v>5-9</v>
      </c>
      <c r="P1206" t="str">
        <f t="shared" si="165"/>
        <v>87+</v>
      </c>
      <c r="Q1206" t="str">
        <f t="shared" si="166"/>
        <v>&lt;2k</v>
      </c>
      <c r="R1206" t="str">
        <f t="shared" si="167"/>
        <v>6k-11k</v>
      </c>
      <c r="S1206" t="str">
        <f t="shared" si="168"/>
        <v>&lt;3</v>
      </c>
      <c r="T1206" t="str">
        <f t="shared" si="169"/>
        <v>&lt;12</v>
      </c>
      <c r="U1206" t="str">
        <f t="shared" si="170"/>
        <v>3</v>
      </c>
    </row>
    <row r="1207" spans="2:21" x14ac:dyDescent="0.25">
      <c r="B1207">
        <v>32</v>
      </c>
      <c r="C1207">
        <v>1259</v>
      </c>
      <c r="D1207">
        <v>2</v>
      </c>
      <c r="E1207">
        <v>95</v>
      </c>
      <c r="F1207">
        <v>1393</v>
      </c>
      <c r="G1207">
        <v>24852</v>
      </c>
      <c r="H1207">
        <v>1</v>
      </c>
      <c r="I1207">
        <v>12</v>
      </c>
      <c r="J1207">
        <v>2</v>
      </c>
      <c r="M1207" t="str">
        <f t="shared" si="162"/>
        <v>29-34</v>
      </c>
      <c r="N1207" t="str">
        <f t="shared" si="163"/>
        <v>1300+</v>
      </c>
      <c r="O1207" t="str">
        <f t="shared" si="164"/>
        <v>&lt;2</v>
      </c>
      <c r="P1207" t="str">
        <f t="shared" si="165"/>
        <v>87+</v>
      </c>
      <c r="Q1207" t="str">
        <f t="shared" si="166"/>
        <v>&lt;2k</v>
      </c>
      <c r="R1207" t="str">
        <f t="shared" si="167"/>
        <v>21k</v>
      </c>
      <c r="S1207" t="str">
        <f t="shared" si="168"/>
        <v>0</v>
      </c>
      <c r="T1207" t="str">
        <f t="shared" si="169"/>
        <v>&lt;12</v>
      </c>
      <c r="U1207" t="str">
        <f t="shared" si="170"/>
        <v>&lt;2</v>
      </c>
    </row>
    <row r="1208" spans="2:21" x14ac:dyDescent="0.25">
      <c r="B1208">
        <v>26</v>
      </c>
      <c r="C1208">
        <v>786</v>
      </c>
      <c r="D1208">
        <v>7</v>
      </c>
      <c r="E1208">
        <v>76</v>
      </c>
      <c r="F1208">
        <v>2570</v>
      </c>
      <c r="G1208">
        <v>11925</v>
      </c>
      <c r="H1208">
        <v>5</v>
      </c>
      <c r="I1208">
        <v>20</v>
      </c>
      <c r="J1208">
        <v>5</v>
      </c>
      <c r="M1208" t="str">
        <f t="shared" si="162"/>
        <v>18-29</v>
      </c>
      <c r="N1208" t="str">
        <f t="shared" si="163"/>
        <v>700-1000</v>
      </c>
      <c r="O1208" t="str">
        <f t="shared" si="164"/>
        <v>5-9</v>
      </c>
      <c r="P1208" t="str">
        <f t="shared" si="165"/>
        <v>74-87</v>
      </c>
      <c r="Q1208" t="str">
        <f t="shared" si="166"/>
        <v>&lt;2k</v>
      </c>
      <c r="R1208" t="str">
        <f t="shared" si="167"/>
        <v>11k-16k</v>
      </c>
      <c r="S1208" t="str">
        <f t="shared" si="168"/>
        <v>&lt;5</v>
      </c>
      <c r="T1208" t="str">
        <f t="shared" si="169"/>
        <v>19+</v>
      </c>
      <c r="U1208" t="str">
        <f t="shared" si="170"/>
        <v>4+</v>
      </c>
    </row>
    <row r="1209" spans="2:21" x14ac:dyDescent="0.25">
      <c r="B1209">
        <v>55</v>
      </c>
      <c r="C1209">
        <v>1441</v>
      </c>
      <c r="D1209">
        <v>22</v>
      </c>
      <c r="E1209">
        <v>94</v>
      </c>
      <c r="F1209">
        <v>3537</v>
      </c>
      <c r="G1209">
        <v>23737</v>
      </c>
      <c r="H1209">
        <v>5</v>
      </c>
      <c r="I1209">
        <v>12</v>
      </c>
      <c r="J1209">
        <v>1</v>
      </c>
      <c r="M1209" t="str">
        <f t="shared" si="162"/>
        <v>45+</v>
      </c>
      <c r="N1209" t="str">
        <f t="shared" si="163"/>
        <v>1300+</v>
      </c>
      <c r="O1209" t="str">
        <f t="shared" si="164"/>
        <v>16+</v>
      </c>
      <c r="P1209" t="str">
        <f t="shared" si="165"/>
        <v>87+</v>
      </c>
      <c r="Q1209" t="str">
        <f t="shared" si="166"/>
        <v>2k-4k</v>
      </c>
      <c r="R1209" t="str">
        <f t="shared" si="167"/>
        <v>21k</v>
      </c>
      <c r="S1209" t="str">
        <f t="shared" si="168"/>
        <v>&lt;5</v>
      </c>
      <c r="T1209" t="str">
        <f t="shared" si="169"/>
        <v>&lt;12</v>
      </c>
      <c r="U1209" t="str">
        <f t="shared" si="170"/>
        <v>&lt;2</v>
      </c>
    </row>
    <row r="1210" spans="2:21" x14ac:dyDescent="0.25">
      <c r="B1210">
        <v>34</v>
      </c>
      <c r="C1210">
        <v>1157</v>
      </c>
      <c r="D1210">
        <v>5</v>
      </c>
      <c r="E1210">
        <v>57</v>
      </c>
      <c r="F1210">
        <v>3986</v>
      </c>
      <c r="G1210">
        <v>11912</v>
      </c>
      <c r="H1210">
        <v>1</v>
      </c>
      <c r="I1210">
        <v>14</v>
      </c>
      <c r="J1210">
        <v>3</v>
      </c>
      <c r="M1210" t="str">
        <f t="shared" si="162"/>
        <v>29-34</v>
      </c>
      <c r="N1210" t="str">
        <f t="shared" si="163"/>
        <v>1000-1300</v>
      </c>
      <c r="O1210" t="str">
        <f t="shared" si="164"/>
        <v>2-5</v>
      </c>
      <c r="P1210" t="str">
        <f t="shared" si="165"/>
        <v>45-59</v>
      </c>
      <c r="Q1210" t="str">
        <f t="shared" si="166"/>
        <v>2k-4k</v>
      </c>
      <c r="R1210" t="str">
        <f t="shared" si="167"/>
        <v>11k-16k</v>
      </c>
      <c r="S1210" t="str">
        <f t="shared" si="168"/>
        <v>0</v>
      </c>
      <c r="T1210" t="str">
        <f t="shared" si="169"/>
        <v>13-15</v>
      </c>
      <c r="U1210" t="str">
        <f t="shared" si="170"/>
        <v>3</v>
      </c>
    </row>
    <row r="1211" spans="2:21" x14ac:dyDescent="0.25">
      <c r="B1211">
        <v>60</v>
      </c>
      <c r="C1211">
        <v>370</v>
      </c>
      <c r="D1211">
        <v>1</v>
      </c>
      <c r="E1211">
        <v>92</v>
      </c>
      <c r="F1211">
        <v>10883</v>
      </c>
      <c r="G1211">
        <v>20467</v>
      </c>
      <c r="H1211">
        <v>3</v>
      </c>
      <c r="I1211">
        <v>20</v>
      </c>
      <c r="J1211">
        <v>2</v>
      </c>
      <c r="M1211" t="str">
        <f t="shared" si="162"/>
        <v>45+</v>
      </c>
      <c r="N1211" t="str">
        <f t="shared" si="163"/>
        <v>UPTO 400</v>
      </c>
      <c r="O1211" t="str">
        <f t="shared" si="164"/>
        <v>&lt;2</v>
      </c>
      <c r="P1211" t="str">
        <f t="shared" si="165"/>
        <v>87+</v>
      </c>
      <c r="Q1211" t="str">
        <f t="shared" si="166"/>
        <v>9k+</v>
      </c>
      <c r="R1211" t="str">
        <f t="shared" si="167"/>
        <v>16k-21k</v>
      </c>
      <c r="S1211" t="str">
        <f t="shared" si="168"/>
        <v>&lt;3</v>
      </c>
      <c r="T1211" t="str">
        <f t="shared" si="169"/>
        <v>19+</v>
      </c>
      <c r="U1211" t="str">
        <f t="shared" si="170"/>
        <v>&lt;2</v>
      </c>
    </row>
    <row r="1212" spans="2:21" x14ac:dyDescent="0.25">
      <c r="B1212">
        <v>33</v>
      </c>
      <c r="C1212">
        <v>267</v>
      </c>
      <c r="D1212">
        <v>21</v>
      </c>
      <c r="E1212">
        <v>79</v>
      </c>
      <c r="F1212">
        <v>2028</v>
      </c>
      <c r="G1212">
        <v>13637</v>
      </c>
      <c r="H1212">
        <v>1</v>
      </c>
      <c r="I1212">
        <v>18</v>
      </c>
      <c r="J1212">
        <v>6</v>
      </c>
      <c r="M1212" t="str">
        <f t="shared" si="162"/>
        <v>29-34</v>
      </c>
      <c r="N1212" t="str">
        <f t="shared" si="163"/>
        <v>UPTO 400</v>
      </c>
      <c r="O1212" t="str">
        <f t="shared" si="164"/>
        <v>16+</v>
      </c>
      <c r="P1212" t="str">
        <f t="shared" si="165"/>
        <v>74-87</v>
      </c>
      <c r="Q1212" t="str">
        <f t="shared" si="166"/>
        <v>&lt;2k</v>
      </c>
      <c r="R1212" t="str">
        <f t="shared" si="167"/>
        <v>11k-16k</v>
      </c>
      <c r="S1212" t="str">
        <f t="shared" si="168"/>
        <v>0</v>
      </c>
      <c r="T1212" t="str">
        <f t="shared" si="169"/>
        <v>15-19</v>
      </c>
      <c r="U1212" t="str">
        <f t="shared" si="170"/>
        <v>4+</v>
      </c>
    </row>
    <row r="1213" spans="2:21" x14ac:dyDescent="0.25">
      <c r="B1213">
        <v>37</v>
      </c>
      <c r="C1213">
        <v>1278</v>
      </c>
      <c r="D1213">
        <v>1</v>
      </c>
      <c r="E1213">
        <v>31</v>
      </c>
      <c r="F1213">
        <v>9525</v>
      </c>
      <c r="G1213">
        <v>7677</v>
      </c>
      <c r="H1213">
        <v>1</v>
      </c>
      <c r="I1213">
        <v>14</v>
      </c>
      <c r="J1213">
        <v>2</v>
      </c>
      <c r="M1213" t="str">
        <f t="shared" si="162"/>
        <v>34-38</v>
      </c>
      <c r="N1213" t="str">
        <f t="shared" si="163"/>
        <v>1300+</v>
      </c>
      <c r="O1213" t="str">
        <f t="shared" si="164"/>
        <v>&lt;2</v>
      </c>
      <c r="P1213" t="str">
        <f t="shared" si="165"/>
        <v>&lt;45</v>
      </c>
      <c r="Q1213" t="str">
        <f t="shared" si="166"/>
        <v>5k-9k</v>
      </c>
      <c r="R1213" t="str">
        <f t="shared" si="167"/>
        <v>6k-11k</v>
      </c>
      <c r="S1213" t="str">
        <f t="shared" si="168"/>
        <v>0</v>
      </c>
      <c r="T1213" t="str">
        <f t="shared" si="169"/>
        <v>13-15</v>
      </c>
      <c r="U1213" t="str">
        <f t="shared" si="170"/>
        <v>&lt;2</v>
      </c>
    </row>
    <row r="1214" spans="2:21" x14ac:dyDescent="0.25">
      <c r="B1214">
        <v>34</v>
      </c>
      <c r="C1214">
        <v>678</v>
      </c>
      <c r="D1214">
        <v>19</v>
      </c>
      <c r="E1214">
        <v>35</v>
      </c>
      <c r="F1214">
        <v>2929</v>
      </c>
      <c r="G1214">
        <v>20338</v>
      </c>
      <c r="H1214">
        <v>1</v>
      </c>
      <c r="I1214">
        <v>12</v>
      </c>
      <c r="J1214">
        <v>3</v>
      </c>
      <c r="M1214" t="str">
        <f t="shared" si="162"/>
        <v>29-34</v>
      </c>
      <c r="N1214" t="str">
        <f t="shared" si="163"/>
        <v>700-1000</v>
      </c>
      <c r="O1214" t="str">
        <f t="shared" si="164"/>
        <v>16+</v>
      </c>
      <c r="P1214" t="str">
        <f t="shared" si="165"/>
        <v>&lt;45</v>
      </c>
      <c r="Q1214" t="str">
        <f t="shared" si="166"/>
        <v>2k-4k</v>
      </c>
      <c r="R1214" t="str">
        <f t="shared" si="167"/>
        <v>16k-21k</v>
      </c>
      <c r="S1214" t="str">
        <f t="shared" si="168"/>
        <v>0</v>
      </c>
      <c r="T1214" t="str">
        <f t="shared" si="169"/>
        <v>&lt;12</v>
      </c>
      <c r="U1214" t="str">
        <f t="shared" si="170"/>
        <v>3</v>
      </c>
    </row>
    <row r="1215" spans="2:21" x14ac:dyDescent="0.25">
      <c r="B1215">
        <v>23</v>
      </c>
      <c r="C1215">
        <v>427</v>
      </c>
      <c r="D1215">
        <v>7</v>
      </c>
      <c r="E1215">
        <v>99</v>
      </c>
      <c r="F1215">
        <v>2275</v>
      </c>
      <c r="G1215">
        <v>25103</v>
      </c>
      <c r="H1215">
        <v>1</v>
      </c>
      <c r="I1215">
        <v>21</v>
      </c>
      <c r="J1215">
        <v>2</v>
      </c>
      <c r="M1215" t="str">
        <f t="shared" si="162"/>
        <v>18-29</v>
      </c>
      <c r="N1215" t="str">
        <f t="shared" si="163"/>
        <v>400-700</v>
      </c>
      <c r="O1215" t="str">
        <f t="shared" si="164"/>
        <v>5-9</v>
      </c>
      <c r="P1215" t="str">
        <f t="shared" si="165"/>
        <v>87+</v>
      </c>
      <c r="Q1215" t="str">
        <f t="shared" si="166"/>
        <v>&lt;2k</v>
      </c>
      <c r="R1215" t="str">
        <f t="shared" si="167"/>
        <v>21k</v>
      </c>
      <c r="S1215" t="str">
        <f t="shared" si="168"/>
        <v>0</v>
      </c>
      <c r="T1215" t="str">
        <f t="shared" si="169"/>
        <v>19+</v>
      </c>
      <c r="U1215" t="str">
        <f t="shared" si="170"/>
        <v>&lt;2</v>
      </c>
    </row>
    <row r="1216" spans="2:21" x14ac:dyDescent="0.25">
      <c r="B1216">
        <v>44</v>
      </c>
      <c r="C1216">
        <v>921</v>
      </c>
      <c r="D1216">
        <v>2</v>
      </c>
      <c r="E1216">
        <v>96</v>
      </c>
      <c r="F1216">
        <v>7879</v>
      </c>
      <c r="G1216">
        <v>14810</v>
      </c>
      <c r="H1216">
        <v>1</v>
      </c>
      <c r="I1216">
        <v>19</v>
      </c>
      <c r="J1216">
        <v>2</v>
      </c>
      <c r="M1216" t="str">
        <f t="shared" si="162"/>
        <v>38-45</v>
      </c>
      <c r="N1216" t="str">
        <f t="shared" si="163"/>
        <v>700-1000</v>
      </c>
      <c r="O1216" t="str">
        <f t="shared" si="164"/>
        <v>&lt;2</v>
      </c>
      <c r="P1216" t="str">
        <f t="shared" si="165"/>
        <v>87+</v>
      </c>
      <c r="Q1216" t="str">
        <f t="shared" si="166"/>
        <v>5k-9k</v>
      </c>
      <c r="R1216" t="str">
        <f t="shared" si="167"/>
        <v>11k-16k</v>
      </c>
      <c r="S1216" t="str">
        <f t="shared" si="168"/>
        <v>0</v>
      </c>
      <c r="T1216" t="str">
        <f t="shared" si="169"/>
        <v>15-19</v>
      </c>
      <c r="U1216" t="str">
        <f t="shared" si="170"/>
        <v>&lt;2</v>
      </c>
    </row>
    <row r="1217" spans="2:21" x14ac:dyDescent="0.25">
      <c r="B1217">
        <v>35</v>
      </c>
      <c r="C1217">
        <v>146</v>
      </c>
      <c r="D1217">
        <v>2</v>
      </c>
      <c r="E1217">
        <v>79</v>
      </c>
      <c r="F1217">
        <v>4930</v>
      </c>
      <c r="G1217">
        <v>13970</v>
      </c>
      <c r="H1217">
        <v>5</v>
      </c>
      <c r="I1217">
        <v>18</v>
      </c>
      <c r="J1217">
        <v>2</v>
      </c>
      <c r="M1217" t="str">
        <f t="shared" si="162"/>
        <v>34-38</v>
      </c>
      <c r="N1217" t="str">
        <f t="shared" si="163"/>
        <v>UPTO 400</v>
      </c>
      <c r="O1217" t="str">
        <f t="shared" si="164"/>
        <v>&lt;2</v>
      </c>
      <c r="P1217" t="str">
        <f t="shared" si="165"/>
        <v>74-87</v>
      </c>
      <c r="Q1217" t="str">
        <f t="shared" si="166"/>
        <v>4k-5k</v>
      </c>
      <c r="R1217" t="str">
        <f t="shared" si="167"/>
        <v>11k-16k</v>
      </c>
      <c r="S1217" t="str">
        <f t="shared" si="168"/>
        <v>&lt;5</v>
      </c>
      <c r="T1217" t="str">
        <f t="shared" si="169"/>
        <v>15-19</v>
      </c>
      <c r="U1217" t="str">
        <f t="shared" si="170"/>
        <v>&lt;2</v>
      </c>
    </row>
    <row r="1218" spans="2:21" x14ac:dyDescent="0.25">
      <c r="B1218">
        <v>43</v>
      </c>
      <c r="C1218">
        <v>1179</v>
      </c>
      <c r="D1218">
        <v>2</v>
      </c>
      <c r="E1218">
        <v>73</v>
      </c>
      <c r="F1218">
        <v>7847</v>
      </c>
      <c r="G1218">
        <v>6069</v>
      </c>
      <c r="H1218">
        <v>1</v>
      </c>
      <c r="I1218">
        <v>17</v>
      </c>
      <c r="J1218">
        <v>3</v>
      </c>
      <c r="M1218" t="str">
        <f t="shared" si="162"/>
        <v>38-45</v>
      </c>
      <c r="N1218" t="str">
        <f t="shared" si="163"/>
        <v>1000-1300</v>
      </c>
      <c r="O1218" t="str">
        <f t="shared" si="164"/>
        <v>&lt;2</v>
      </c>
      <c r="P1218" t="str">
        <f t="shared" si="165"/>
        <v>59-74</v>
      </c>
      <c r="Q1218" t="str">
        <f t="shared" si="166"/>
        <v>5k-9k</v>
      </c>
      <c r="R1218" t="str">
        <f t="shared" si="167"/>
        <v>&lt;6k</v>
      </c>
      <c r="S1218" t="str">
        <f t="shared" si="168"/>
        <v>0</v>
      </c>
      <c r="T1218" t="str">
        <f t="shared" si="169"/>
        <v>15-19</v>
      </c>
      <c r="U1218" t="str">
        <f t="shared" si="170"/>
        <v>3</v>
      </c>
    </row>
    <row r="1219" spans="2:21" x14ac:dyDescent="0.25">
      <c r="B1219">
        <v>24</v>
      </c>
      <c r="C1219">
        <v>581</v>
      </c>
      <c r="D1219">
        <v>9</v>
      </c>
      <c r="E1219">
        <v>62</v>
      </c>
      <c r="F1219">
        <v>4401</v>
      </c>
      <c r="G1219">
        <v>17616</v>
      </c>
      <c r="H1219">
        <v>1</v>
      </c>
      <c r="I1219">
        <v>16</v>
      </c>
      <c r="J1219">
        <v>1</v>
      </c>
      <c r="M1219" t="str">
        <f t="shared" ref="M1219:M1282" si="171">IF(B1219&lt;=29,"18-29",IF(B1219&lt;=34,"29-34",IF(B1219&lt;=38,"34-38",IF(B1219&lt;=45,"38-45",IF(B1219&gt;45,"45+")))))</f>
        <v>18-29</v>
      </c>
      <c r="N1219" t="str">
        <f t="shared" ref="N1219:N1282" si="172">IF(C1219&lt;=394,"UPTO 400",IF(C1219&lt;=661,"400-700",IF(C1219&lt;=938,"700-1000",IF(C1219&lt;=1224,"1000-1300",IF(C1219&gt;1224,"1300+")))))</f>
        <v>400-700</v>
      </c>
      <c r="O1219" t="str">
        <f t="shared" ref="O1219:O1282" si="173">IF( D1219&lt;=2,"&lt;2",IF(D1219 &lt;=5,"2-5",IF(D1219 &lt;= 9,"5-9",IF( D1219&lt;=16,"9-16",IF(D1219 &gt;16,"16+")))))</f>
        <v>5-9</v>
      </c>
      <c r="P1219" t="str">
        <f t="shared" ref="P1219:P1282" si="174">IF( E1219&lt;= 45,"&lt;45",IF(E1219 &lt;=59,"45-59",IF(E1219 &lt;= 74,"59-74",IF(E1219 &lt;= 87,"74-87",IF(E1219 &gt;87,"87+")))))</f>
        <v>59-74</v>
      </c>
      <c r="Q1219" t="str">
        <f t="shared" ref="Q1219:Q1282" si="175">IF( F1219&lt;= 2702,"&lt;2k",IF(F1219 &lt;=4247,"2k-4k",IF(F1219 &lt;=5769,"4k-5k",IF(F1219&lt;=9830,"5k-9k",IF(F1219 &gt;9830,"9k+")))))</f>
        <v>4k-5k</v>
      </c>
      <c r="R1219" t="str">
        <f t="shared" ref="R1219:R1282" si="176">IF( G1219&lt;=6895,"&lt;6k",IF( G1219&lt;=11817,"6k-11k",IF( G1219&lt;=16625,"11k-16k",IF( G1219&lt;=21712,"16k-21k",IF( G1219&gt;21712,"21k")))))</f>
        <v>16k-21k</v>
      </c>
      <c r="S1219" t="str">
        <f t="shared" ref="S1219:S1282" si="177">IF(H1219 &lt;=1,"0",IF( H1219&lt;=1,"1",IF(H1219 &lt;=3,"&lt;3",IF(H1219 &lt;=5,"&lt;5",IF(H1219 &gt; 5,"5+")))))</f>
        <v>0</v>
      </c>
      <c r="T1219" t="str">
        <f t="shared" ref="T1219:T1282" si="178">IF(I1219 &lt;= 12,"&lt;12",IF(I1219 &lt;=13,"13",IF( I1219&lt;=15,"13-15",IF(I1219&lt;=19,"15-19",IF( I1219&gt; 19,"19+")))))</f>
        <v>15-19</v>
      </c>
      <c r="U1219" t="str">
        <f t="shared" ref="U1219:U1282" si="179">IF(J1219 &lt;=2,"&lt;2",IF(J1219 &lt;=2,"2",IF( J1219&lt;=3,"3",IF(J1219&lt;=4,"4",IF( J1219&gt;4,"4+")))))</f>
        <v>&lt;2</v>
      </c>
    </row>
    <row r="1220" spans="2:21" x14ac:dyDescent="0.25">
      <c r="B1220">
        <v>41</v>
      </c>
      <c r="C1220">
        <v>918</v>
      </c>
      <c r="D1220">
        <v>6</v>
      </c>
      <c r="E1220">
        <v>35</v>
      </c>
      <c r="F1220">
        <v>9241</v>
      </c>
      <c r="G1220">
        <v>15869</v>
      </c>
      <c r="H1220">
        <v>1</v>
      </c>
      <c r="I1220">
        <v>12</v>
      </c>
      <c r="J1220">
        <v>3</v>
      </c>
      <c r="M1220" t="str">
        <f t="shared" si="171"/>
        <v>38-45</v>
      </c>
      <c r="N1220" t="str">
        <f t="shared" si="172"/>
        <v>700-1000</v>
      </c>
      <c r="O1220" t="str">
        <f t="shared" si="173"/>
        <v>5-9</v>
      </c>
      <c r="P1220" t="str">
        <f t="shared" si="174"/>
        <v>&lt;45</v>
      </c>
      <c r="Q1220" t="str">
        <f t="shared" si="175"/>
        <v>5k-9k</v>
      </c>
      <c r="R1220" t="str">
        <f t="shared" si="176"/>
        <v>11k-16k</v>
      </c>
      <c r="S1220" t="str">
        <f t="shared" si="177"/>
        <v>0</v>
      </c>
      <c r="T1220" t="str">
        <f t="shared" si="178"/>
        <v>&lt;12</v>
      </c>
      <c r="U1220" t="str">
        <f t="shared" si="179"/>
        <v>3</v>
      </c>
    </row>
    <row r="1221" spans="2:21" x14ac:dyDescent="0.25">
      <c r="B1221">
        <v>29</v>
      </c>
      <c r="C1221">
        <v>1082</v>
      </c>
      <c r="D1221">
        <v>9</v>
      </c>
      <c r="E1221">
        <v>43</v>
      </c>
      <c r="F1221">
        <v>2974</v>
      </c>
      <c r="G1221">
        <v>25412</v>
      </c>
      <c r="H1221">
        <v>9</v>
      </c>
      <c r="I1221">
        <v>17</v>
      </c>
      <c r="J1221">
        <v>2</v>
      </c>
      <c r="M1221" t="str">
        <f t="shared" si="171"/>
        <v>18-29</v>
      </c>
      <c r="N1221" t="str">
        <f t="shared" si="172"/>
        <v>1000-1300</v>
      </c>
      <c r="O1221" t="str">
        <f t="shared" si="173"/>
        <v>5-9</v>
      </c>
      <c r="P1221" t="str">
        <f t="shared" si="174"/>
        <v>&lt;45</v>
      </c>
      <c r="Q1221" t="str">
        <f t="shared" si="175"/>
        <v>2k-4k</v>
      </c>
      <c r="R1221" t="str">
        <f t="shared" si="176"/>
        <v>21k</v>
      </c>
      <c r="S1221" t="str">
        <f t="shared" si="177"/>
        <v>5+</v>
      </c>
      <c r="T1221" t="str">
        <f t="shared" si="178"/>
        <v>15-19</v>
      </c>
      <c r="U1221" t="str">
        <f t="shared" si="179"/>
        <v>&lt;2</v>
      </c>
    </row>
    <row r="1222" spans="2:21" x14ac:dyDescent="0.25">
      <c r="B1222">
        <v>36</v>
      </c>
      <c r="C1222">
        <v>530</v>
      </c>
      <c r="D1222">
        <v>2</v>
      </c>
      <c r="E1222">
        <v>51</v>
      </c>
      <c r="F1222">
        <v>4502</v>
      </c>
      <c r="G1222">
        <v>7439</v>
      </c>
      <c r="H1222">
        <v>3</v>
      </c>
      <c r="I1222">
        <v>15</v>
      </c>
      <c r="J1222">
        <v>2</v>
      </c>
      <c r="M1222" t="str">
        <f t="shared" si="171"/>
        <v>34-38</v>
      </c>
      <c r="N1222" t="str">
        <f t="shared" si="172"/>
        <v>400-700</v>
      </c>
      <c r="O1222" t="str">
        <f t="shared" si="173"/>
        <v>&lt;2</v>
      </c>
      <c r="P1222" t="str">
        <f t="shared" si="174"/>
        <v>45-59</v>
      </c>
      <c r="Q1222" t="str">
        <f t="shared" si="175"/>
        <v>4k-5k</v>
      </c>
      <c r="R1222" t="str">
        <f t="shared" si="176"/>
        <v>6k-11k</v>
      </c>
      <c r="S1222" t="str">
        <f t="shared" si="177"/>
        <v>&lt;3</v>
      </c>
      <c r="T1222" t="str">
        <f t="shared" si="178"/>
        <v>13-15</v>
      </c>
      <c r="U1222" t="str">
        <f t="shared" si="179"/>
        <v>&lt;2</v>
      </c>
    </row>
    <row r="1223" spans="2:21" x14ac:dyDescent="0.25">
      <c r="B1223">
        <v>45</v>
      </c>
      <c r="C1223">
        <v>1238</v>
      </c>
      <c r="D1223">
        <v>1</v>
      </c>
      <c r="E1223">
        <v>74</v>
      </c>
      <c r="F1223">
        <v>10748</v>
      </c>
      <c r="G1223">
        <v>3395</v>
      </c>
      <c r="H1223">
        <v>3</v>
      </c>
      <c r="I1223">
        <v>23</v>
      </c>
      <c r="J1223">
        <v>3</v>
      </c>
      <c r="M1223" t="str">
        <f t="shared" si="171"/>
        <v>38-45</v>
      </c>
      <c r="N1223" t="str">
        <f t="shared" si="172"/>
        <v>1300+</v>
      </c>
      <c r="O1223" t="str">
        <f t="shared" si="173"/>
        <v>&lt;2</v>
      </c>
      <c r="P1223" t="str">
        <f t="shared" si="174"/>
        <v>59-74</v>
      </c>
      <c r="Q1223" t="str">
        <f t="shared" si="175"/>
        <v>9k+</v>
      </c>
      <c r="R1223" t="str">
        <f t="shared" si="176"/>
        <v>&lt;6k</v>
      </c>
      <c r="S1223" t="str">
        <f t="shared" si="177"/>
        <v>&lt;3</v>
      </c>
      <c r="T1223" t="str">
        <f t="shared" si="178"/>
        <v>19+</v>
      </c>
      <c r="U1223" t="str">
        <f t="shared" si="179"/>
        <v>3</v>
      </c>
    </row>
    <row r="1224" spans="2:21" x14ac:dyDescent="0.25">
      <c r="B1224">
        <v>24</v>
      </c>
      <c r="C1224">
        <v>240</v>
      </c>
      <c r="D1224">
        <v>22</v>
      </c>
      <c r="E1224">
        <v>58</v>
      </c>
      <c r="F1224">
        <v>1555</v>
      </c>
      <c r="G1224">
        <v>11585</v>
      </c>
      <c r="H1224">
        <v>1</v>
      </c>
      <c r="I1224">
        <v>11</v>
      </c>
      <c r="J1224">
        <v>2</v>
      </c>
      <c r="M1224" t="str">
        <f t="shared" si="171"/>
        <v>18-29</v>
      </c>
      <c r="N1224" t="str">
        <f t="shared" si="172"/>
        <v>UPTO 400</v>
      </c>
      <c r="O1224" t="str">
        <f t="shared" si="173"/>
        <v>16+</v>
      </c>
      <c r="P1224" t="str">
        <f t="shared" si="174"/>
        <v>45-59</v>
      </c>
      <c r="Q1224" t="str">
        <f t="shared" si="175"/>
        <v>&lt;2k</v>
      </c>
      <c r="R1224" t="str">
        <f t="shared" si="176"/>
        <v>6k-11k</v>
      </c>
      <c r="S1224" t="str">
        <f t="shared" si="177"/>
        <v>0</v>
      </c>
      <c r="T1224" t="str">
        <f t="shared" si="178"/>
        <v>&lt;12</v>
      </c>
      <c r="U1224" t="str">
        <f t="shared" si="179"/>
        <v>&lt;2</v>
      </c>
    </row>
    <row r="1225" spans="2:21" x14ac:dyDescent="0.25">
      <c r="B1225">
        <v>47</v>
      </c>
      <c r="C1225">
        <v>1093</v>
      </c>
      <c r="D1225">
        <v>9</v>
      </c>
      <c r="E1225">
        <v>82</v>
      </c>
      <c r="F1225">
        <v>12936</v>
      </c>
      <c r="G1225">
        <v>24164</v>
      </c>
      <c r="H1225">
        <v>7</v>
      </c>
      <c r="I1225">
        <v>11</v>
      </c>
      <c r="J1225">
        <v>3</v>
      </c>
      <c r="M1225" t="str">
        <f t="shared" si="171"/>
        <v>45+</v>
      </c>
      <c r="N1225" t="str">
        <f t="shared" si="172"/>
        <v>1000-1300</v>
      </c>
      <c r="O1225" t="str">
        <f t="shared" si="173"/>
        <v>5-9</v>
      </c>
      <c r="P1225" t="str">
        <f t="shared" si="174"/>
        <v>74-87</v>
      </c>
      <c r="Q1225" t="str">
        <f t="shared" si="175"/>
        <v>9k+</v>
      </c>
      <c r="R1225" t="str">
        <f t="shared" si="176"/>
        <v>21k</v>
      </c>
      <c r="S1225" t="str">
        <f t="shared" si="177"/>
        <v>5+</v>
      </c>
      <c r="T1225" t="str">
        <f t="shared" si="178"/>
        <v>&lt;12</v>
      </c>
      <c r="U1225" t="str">
        <f t="shared" si="179"/>
        <v>3</v>
      </c>
    </row>
    <row r="1226" spans="2:21" x14ac:dyDescent="0.25">
      <c r="B1226">
        <v>26</v>
      </c>
      <c r="C1226">
        <v>390</v>
      </c>
      <c r="D1226">
        <v>17</v>
      </c>
      <c r="E1226">
        <v>62</v>
      </c>
      <c r="F1226">
        <v>2305</v>
      </c>
      <c r="G1226">
        <v>6217</v>
      </c>
      <c r="H1226">
        <v>1</v>
      </c>
      <c r="I1226">
        <v>15</v>
      </c>
      <c r="J1226">
        <v>3</v>
      </c>
      <c r="M1226" t="str">
        <f t="shared" si="171"/>
        <v>18-29</v>
      </c>
      <c r="N1226" t="str">
        <f t="shared" si="172"/>
        <v>UPTO 400</v>
      </c>
      <c r="O1226" t="str">
        <f t="shared" si="173"/>
        <v>16+</v>
      </c>
      <c r="P1226" t="str">
        <f t="shared" si="174"/>
        <v>59-74</v>
      </c>
      <c r="Q1226" t="str">
        <f t="shared" si="175"/>
        <v>&lt;2k</v>
      </c>
      <c r="R1226" t="str">
        <f t="shared" si="176"/>
        <v>&lt;6k</v>
      </c>
      <c r="S1226" t="str">
        <f t="shared" si="177"/>
        <v>0</v>
      </c>
      <c r="T1226" t="str">
        <f t="shared" si="178"/>
        <v>13-15</v>
      </c>
      <c r="U1226" t="str">
        <f t="shared" si="179"/>
        <v>3</v>
      </c>
    </row>
    <row r="1227" spans="2:21" x14ac:dyDescent="0.25">
      <c r="B1227">
        <v>45</v>
      </c>
      <c r="C1227">
        <v>1005</v>
      </c>
      <c r="D1227">
        <v>28</v>
      </c>
      <c r="E1227">
        <v>48</v>
      </c>
      <c r="F1227">
        <v>16704</v>
      </c>
      <c r="G1227">
        <v>17119</v>
      </c>
      <c r="H1227">
        <v>1</v>
      </c>
      <c r="I1227">
        <v>11</v>
      </c>
      <c r="J1227">
        <v>2</v>
      </c>
      <c r="M1227" t="str">
        <f t="shared" si="171"/>
        <v>38-45</v>
      </c>
      <c r="N1227" t="str">
        <f t="shared" si="172"/>
        <v>1000-1300</v>
      </c>
      <c r="O1227" t="str">
        <f t="shared" si="173"/>
        <v>16+</v>
      </c>
      <c r="P1227" t="str">
        <f t="shared" si="174"/>
        <v>45-59</v>
      </c>
      <c r="Q1227" t="str">
        <f t="shared" si="175"/>
        <v>9k+</v>
      </c>
      <c r="R1227" t="str">
        <f t="shared" si="176"/>
        <v>16k-21k</v>
      </c>
      <c r="S1227" t="str">
        <f t="shared" si="177"/>
        <v>0</v>
      </c>
      <c r="T1227" t="str">
        <f t="shared" si="178"/>
        <v>&lt;12</v>
      </c>
      <c r="U1227" t="str">
        <f t="shared" si="179"/>
        <v>&lt;2</v>
      </c>
    </row>
    <row r="1228" spans="2:21" x14ac:dyDescent="0.25">
      <c r="B1228">
        <v>37</v>
      </c>
      <c r="C1228">
        <v>585</v>
      </c>
      <c r="D1228">
        <v>10</v>
      </c>
      <c r="E1228">
        <v>56</v>
      </c>
      <c r="F1228">
        <v>3433</v>
      </c>
      <c r="G1228">
        <v>17360</v>
      </c>
      <c r="H1228">
        <v>6</v>
      </c>
      <c r="I1228">
        <v>13</v>
      </c>
      <c r="J1228">
        <v>3</v>
      </c>
      <c r="M1228" t="str">
        <f t="shared" si="171"/>
        <v>34-38</v>
      </c>
      <c r="N1228" t="str">
        <f t="shared" si="172"/>
        <v>400-700</v>
      </c>
      <c r="O1228" t="str">
        <f t="shared" si="173"/>
        <v>9-16</v>
      </c>
      <c r="P1228" t="str">
        <f t="shared" si="174"/>
        <v>45-59</v>
      </c>
      <c r="Q1228" t="str">
        <f t="shared" si="175"/>
        <v>2k-4k</v>
      </c>
      <c r="R1228" t="str">
        <f t="shared" si="176"/>
        <v>16k-21k</v>
      </c>
      <c r="S1228" t="str">
        <f t="shared" si="177"/>
        <v>5+</v>
      </c>
      <c r="T1228" t="str">
        <f t="shared" si="178"/>
        <v>13</v>
      </c>
      <c r="U1228" t="str">
        <f t="shared" si="179"/>
        <v>3</v>
      </c>
    </row>
    <row r="1229" spans="2:21" x14ac:dyDescent="0.25">
      <c r="B1229">
        <v>31</v>
      </c>
      <c r="C1229">
        <v>741</v>
      </c>
      <c r="D1229">
        <v>2</v>
      </c>
      <c r="E1229">
        <v>69</v>
      </c>
      <c r="F1229">
        <v>3477</v>
      </c>
      <c r="G1229">
        <v>18103</v>
      </c>
      <c r="H1229">
        <v>1</v>
      </c>
      <c r="I1229">
        <v>14</v>
      </c>
      <c r="J1229">
        <v>2</v>
      </c>
      <c r="M1229" t="str">
        <f t="shared" si="171"/>
        <v>29-34</v>
      </c>
      <c r="N1229" t="str">
        <f t="shared" si="172"/>
        <v>700-1000</v>
      </c>
      <c r="O1229" t="str">
        <f t="shared" si="173"/>
        <v>&lt;2</v>
      </c>
      <c r="P1229" t="str">
        <f t="shared" si="174"/>
        <v>59-74</v>
      </c>
      <c r="Q1229" t="str">
        <f t="shared" si="175"/>
        <v>2k-4k</v>
      </c>
      <c r="R1229" t="str">
        <f t="shared" si="176"/>
        <v>16k-21k</v>
      </c>
      <c r="S1229" t="str">
        <f t="shared" si="177"/>
        <v>0</v>
      </c>
      <c r="T1229" t="str">
        <f t="shared" si="178"/>
        <v>13-15</v>
      </c>
      <c r="U1229" t="str">
        <f t="shared" si="179"/>
        <v>&lt;2</v>
      </c>
    </row>
    <row r="1230" spans="2:21" x14ac:dyDescent="0.25">
      <c r="B1230">
        <v>41</v>
      </c>
      <c r="C1230">
        <v>552</v>
      </c>
      <c r="D1230">
        <v>4</v>
      </c>
      <c r="E1230">
        <v>60</v>
      </c>
      <c r="F1230">
        <v>6430</v>
      </c>
      <c r="G1230">
        <v>20794</v>
      </c>
      <c r="H1230">
        <v>6</v>
      </c>
      <c r="I1230">
        <v>19</v>
      </c>
      <c r="J1230">
        <v>4</v>
      </c>
      <c r="M1230" t="str">
        <f t="shared" si="171"/>
        <v>38-45</v>
      </c>
      <c r="N1230" t="str">
        <f t="shared" si="172"/>
        <v>400-700</v>
      </c>
      <c r="O1230" t="str">
        <f t="shared" si="173"/>
        <v>2-5</v>
      </c>
      <c r="P1230" t="str">
        <f t="shared" si="174"/>
        <v>59-74</v>
      </c>
      <c r="Q1230" t="str">
        <f t="shared" si="175"/>
        <v>5k-9k</v>
      </c>
      <c r="R1230" t="str">
        <f t="shared" si="176"/>
        <v>16k-21k</v>
      </c>
      <c r="S1230" t="str">
        <f t="shared" si="177"/>
        <v>5+</v>
      </c>
      <c r="T1230" t="str">
        <f t="shared" si="178"/>
        <v>15-19</v>
      </c>
      <c r="U1230" t="str">
        <f t="shared" si="179"/>
        <v>4</v>
      </c>
    </row>
    <row r="1231" spans="2:21" x14ac:dyDescent="0.25">
      <c r="B1231">
        <v>40</v>
      </c>
      <c r="C1231">
        <v>369</v>
      </c>
      <c r="D1231">
        <v>8</v>
      </c>
      <c r="E1231">
        <v>92</v>
      </c>
      <c r="F1231">
        <v>6516</v>
      </c>
      <c r="G1231">
        <v>5041</v>
      </c>
      <c r="H1231">
        <v>2</v>
      </c>
      <c r="I1231">
        <v>16</v>
      </c>
      <c r="J1231">
        <v>3</v>
      </c>
      <c r="M1231" t="str">
        <f t="shared" si="171"/>
        <v>38-45</v>
      </c>
      <c r="N1231" t="str">
        <f t="shared" si="172"/>
        <v>UPTO 400</v>
      </c>
      <c r="O1231" t="str">
        <f t="shared" si="173"/>
        <v>5-9</v>
      </c>
      <c r="P1231" t="str">
        <f t="shared" si="174"/>
        <v>87+</v>
      </c>
      <c r="Q1231" t="str">
        <f t="shared" si="175"/>
        <v>5k-9k</v>
      </c>
      <c r="R1231" t="str">
        <f t="shared" si="176"/>
        <v>&lt;6k</v>
      </c>
      <c r="S1231" t="str">
        <f t="shared" si="177"/>
        <v>&lt;3</v>
      </c>
      <c r="T1231" t="str">
        <f t="shared" si="178"/>
        <v>15-19</v>
      </c>
      <c r="U1231" t="str">
        <f t="shared" si="179"/>
        <v>3</v>
      </c>
    </row>
    <row r="1232" spans="2:21" x14ac:dyDescent="0.25">
      <c r="B1232">
        <v>24</v>
      </c>
      <c r="C1232">
        <v>506</v>
      </c>
      <c r="D1232">
        <v>29</v>
      </c>
      <c r="E1232">
        <v>91</v>
      </c>
      <c r="F1232">
        <v>3907</v>
      </c>
      <c r="G1232">
        <v>3622</v>
      </c>
      <c r="H1232">
        <v>1</v>
      </c>
      <c r="I1232">
        <v>13</v>
      </c>
      <c r="J1232">
        <v>2</v>
      </c>
      <c r="M1232" t="str">
        <f t="shared" si="171"/>
        <v>18-29</v>
      </c>
      <c r="N1232" t="str">
        <f t="shared" si="172"/>
        <v>400-700</v>
      </c>
      <c r="O1232" t="str">
        <f t="shared" si="173"/>
        <v>16+</v>
      </c>
      <c r="P1232" t="str">
        <f t="shared" si="174"/>
        <v>87+</v>
      </c>
      <c r="Q1232" t="str">
        <f t="shared" si="175"/>
        <v>2k-4k</v>
      </c>
      <c r="R1232" t="str">
        <f t="shared" si="176"/>
        <v>&lt;6k</v>
      </c>
      <c r="S1232" t="str">
        <f t="shared" si="177"/>
        <v>0</v>
      </c>
      <c r="T1232" t="str">
        <f t="shared" si="178"/>
        <v>13</v>
      </c>
      <c r="U1232" t="str">
        <f t="shared" si="179"/>
        <v>&lt;2</v>
      </c>
    </row>
    <row r="1233" spans="2:21" x14ac:dyDescent="0.25">
      <c r="B1233">
        <v>46</v>
      </c>
      <c r="C1233">
        <v>717</v>
      </c>
      <c r="D1233">
        <v>13</v>
      </c>
      <c r="E1233">
        <v>34</v>
      </c>
      <c r="F1233">
        <v>5562</v>
      </c>
      <c r="G1233">
        <v>9697</v>
      </c>
      <c r="H1233">
        <v>6</v>
      </c>
      <c r="I1233">
        <v>14</v>
      </c>
      <c r="J1233">
        <v>3</v>
      </c>
      <c r="M1233" t="str">
        <f t="shared" si="171"/>
        <v>45+</v>
      </c>
      <c r="N1233" t="str">
        <f t="shared" si="172"/>
        <v>700-1000</v>
      </c>
      <c r="O1233" t="str">
        <f t="shared" si="173"/>
        <v>9-16</v>
      </c>
      <c r="P1233" t="str">
        <f t="shared" si="174"/>
        <v>&lt;45</v>
      </c>
      <c r="Q1233" t="str">
        <f t="shared" si="175"/>
        <v>4k-5k</v>
      </c>
      <c r="R1233" t="str">
        <f t="shared" si="176"/>
        <v>6k-11k</v>
      </c>
      <c r="S1233" t="str">
        <f t="shared" si="177"/>
        <v>5+</v>
      </c>
      <c r="T1233" t="str">
        <f t="shared" si="178"/>
        <v>13-15</v>
      </c>
      <c r="U1233" t="str">
        <f t="shared" si="179"/>
        <v>3</v>
      </c>
    </row>
    <row r="1234" spans="2:21" x14ac:dyDescent="0.25">
      <c r="B1234">
        <v>35</v>
      </c>
      <c r="C1234">
        <v>1370</v>
      </c>
      <c r="D1234">
        <v>27</v>
      </c>
      <c r="E1234">
        <v>49</v>
      </c>
      <c r="F1234">
        <v>6883</v>
      </c>
      <c r="G1234">
        <v>5151</v>
      </c>
      <c r="H1234">
        <v>2</v>
      </c>
      <c r="I1234">
        <v>16</v>
      </c>
      <c r="J1234">
        <v>3</v>
      </c>
      <c r="M1234" t="str">
        <f t="shared" si="171"/>
        <v>34-38</v>
      </c>
      <c r="N1234" t="str">
        <f t="shared" si="172"/>
        <v>1300+</v>
      </c>
      <c r="O1234" t="str">
        <f t="shared" si="173"/>
        <v>16+</v>
      </c>
      <c r="P1234" t="str">
        <f t="shared" si="174"/>
        <v>45-59</v>
      </c>
      <c r="Q1234" t="str">
        <f t="shared" si="175"/>
        <v>5k-9k</v>
      </c>
      <c r="R1234" t="str">
        <f t="shared" si="176"/>
        <v>&lt;6k</v>
      </c>
      <c r="S1234" t="str">
        <f t="shared" si="177"/>
        <v>&lt;3</v>
      </c>
      <c r="T1234" t="str">
        <f t="shared" si="178"/>
        <v>15-19</v>
      </c>
      <c r="U1234" t="str">
        <f t="shared" si="179"/>
        <v>3</v>
      </c>
    </row>
    <row r="1235" spans="2:21" x14ac:dyDescent="0.25">
      <c r="B1235">
        <v>30</v>
      </c>
      <c r="C1235">
        <v>793</v>
      </c>
      <c r="D1235">
        <v>16</v>
      </c>
      <c r="E1235">
        <v>33</v>
      </c>
      <c r="F1235">
        <v>2862</v>
      </c>
      <c r="G1235">
        <v>3811</v>
      </c>
      <c r="H1235">
        <v>1</v>
      </c>
      <c r="I1235">
        <v>12</v>
      </c>
      <c r="J1235">
        <v>2</v>
      </c>
      <c r="M1235" t="str">
        <f t="shared" si="171"/>
        <v>29-34</v>
      </c>
      <c r="N1235" t="str">
        <f t="shared" si="172"/>
        <v>700-1000</v>
      </c>
      <c r="O1235" t="str">
        <f t="shared" si="173"/>
        <v>9-16</v>
      </c>
      <c r="P1235" t="str">
        <f t="shared" si="174"/>
        <v>&lt;45</v>
      </c>
      <c r="Q1235" t="str">
        <f t="shared" si="175"/>
        <v>2k-4k</v>
      </c>
      <c r="R1235" t="str">
        <f t="shared" si="176"/>
        <v>&lt;6k</v>
      </c>
      <c r="S1235" t="str">
        <f t="shared" si="177"/>
        <v>0</v>
      </c>
      <c r="T1235" t="str">
        <f t="shared" si="178"/>
        <v>&lt;12</v>
      </c>
      <c r="U1235" t="str">
        <f t="shared" si="179"/>
        <v>&lt;2</v>
      </c>
    </row>
    <row r="1236" spans="2:21" x14ac:dyDescent="0.25">
      <c r="B1236">
        <v>47</v>
      </c>
      <c r="C1236">
        <v>543</v>
      </c>
      <c r="D1236">
        <v>2</v>
      </c>
      <c r="E1236">
        <v>87</v>
      </c>
      <c r="F1236">
        <v>4978</v>
      </c>
      <c r="G1236">
        <v>3536</v>
      </c>
      <c r="H1236">
        <v>7</v>
      </c>
      <c r="I1236">
        <v>11</v>
      </c>
      <c r="J1236">
        <v>3</v>
      </c>
      <c r="M1236" t="str">
        <f t="shared" si="171"/>
        <v>45+</v>
      </c>
      <c r="N1236" t="str">
        <f t="shared" si="172"/>
        <v>400-700</v>
      </c>
      <c r="O1236" t="str">
        <f t="shared" si="173"/>
        <v>&lt;2</v>
      </c>
      <c r="P1236" t="str">
        <f t="shared" si="174"/>
        <v>74-87</v>
      </c>
      <c r="Q1236" t="str">
        <f t="shared" si="175"/>
        <v>4k-5k</v>
      </c>
      <c r="R1236" t="str">
        <f t="shared" si="176"/>
        <v>&lt;6k</v>
      </c>
      <c r="S1236" t="str">
        <f t="shared" si="177"/>
        <v>5+</v>
      </c>
      <c r="T1236" t="str">
        <f t="shared" si="178"/>
        <v>&lt;12</v>
      </c>
      <c r="U1236" t="str">
        <f t="shared" si="179"/>
        <v>3</v>
      </c>
    </row>
    <row r="1237" spans="2:21" x14ac:dyDescent="0.25">
      <c r="B1237">
        <v>46</v>
      </c>
      <c r="C1237">
        <v>1277</v>
      </c>
      <c r="D1237">
        <v>2</v>
      </c>
      <c r="E1237">
        <v>74</v>
      </c>
      <c r="F1237">
        <v>10368</v>
      </c>
      <c r="G1237">
        <v>5596</v>
      </c>
      <c r="H1237">
        <v>4</v>
      </c>
      <c r="I1237">
        <v>12</v>
      </c>
      <c r="J1237">
        <v>5</v>
      </c>
      <c r="M1237" t="str">
        <f t="shared" si="171"/>
        <v>45+</v>
      </c>
      <c r="N1237" t="str">
        <f t="shared" si="172"/>
        <v>1300+</v>
      </c>
      <c r="O1237" t="str">
        <f t="shared" si="173"/>
        <v>&lt;2</v>
      </c>
      <c r="P1237" t="str">
        <f t="shared" si="174"/>
        <v>59-74</v>
      </c>
      <c r="Q1237" t="str">
        <f t="shared" si="175"/>
        <v>9k+</v>
      </c>
      <c r="R1237" t="str">
        <f t="shared" si="176"/>
        <v>&lt;6k</v>
      </c>
      <c r="S1237" t="str">
        <f t="shared" si="177"/>
        <v>&lt;5</v>
      </c>
      <c r="T1237" t="str">
        <f t="shared" si="178"/>
        <v>&lt;12</v>
      </c>
      <c r="U1237" t="str">
        <f t="shared" si="179"/>
        <v>4+</v>
      </c>
    </row>
    <row r="1238" spans="2:21" x14ac:dyDescent="0.25">
      <c r="B1238">
        <v>36</v>
      </c>
      <c r="C1238">
        <v>1456</v>
      </c>
      <c r="D1238">
        <v>13</v>
      </c>
      <c r="E1238">
        <v>96</v>
      </c>
      <c r="F1238">
        <v>6134</v>
      </c>
      <c r="G1238">
        <v>8658</v>
      </c>
      <c r="H1238">
        <v>5</v>
      </c>
      <c r="I1238">
        <v>13</v>
      </c>
      <c r="J1238">
        <v>3</v>
      </c>
      <c r="M1238" t="str">
        <f t="shared" si="171"/>
        <v>34-38</v>
      </c>
      <c r="N1238" t="str">
        <f t="shared" si="172"/>
        <v>1300+</v>
      </c>
      <c r="O1238" t="str">
        <f t="shared" si="173"/>
        <v>9-16</v>
      </c>
      <c r="P1238" t="str">
        <f t="shared" si="174"/>
        <v>87+</v>
      </c>
      <c r="Q1238" t="str">
        <f t="shared" si="175"/>
        <v>5k-9k</v>
      </c>
      <c r="R1238" t="str">
        <f t="shared" si="176"/>
        <v>6k-11k</v>
      </c>
      <c r="S1238" t="str">
        <f t="shared" si="177"/>
        <v>&lt;5</v>
      </c>
      <c r="T1238" t="str">
        <f t="shared" si="178"/>
        <v>13</v>
      </c>
      <c r="U1238" t="str">
        <f t="shared" si="179"/>
        <v>3</v>
      </c>
    </row>
    <row r="1239" spans="2:21" x14ac:dyDescent="0.25">
      <c r="B1239">
        <v>32</v>
      </c>
      <c r="C1239">
        <v>964</v>
      </c>
      <c r="D1239">
        <v>1</v>
      </c>
      <c r="E1239">
        <v>34</v>
      </c>
      <c r="F1239">
        <v>6735</v>
      </c>
      <c r="G1239">
        <v>12147</v>
      </c>
      <c r="H1239">
        <v>6</v>
      </c>
      <c r="I1239">
        <v>15</v>
      </c>
      <c r="J1239">
        <v>2</v>
      </c>
      <c r="M1239" t="str">
        <f t="shared" si="171"/>
        <v>29-34</v>
      </c>
      <c r="N1239" t="str">
        <f t="shared" si="172"/>
        <v>1000-1300</v>
      </c>
      <c r="O1239" t="str">
        <f t="shared" si="173"/>
        <v>&lt;2</v>
      </c>
      <c r="P1239" t="str">
        <f t="shared" si="174"/>
        <v>&lt;45</v>
      </c>
      <c r="Q1239" t="str">
        <f t="shared" si="175"/>
        <v>5k-9k</v>
      </c>
      <c r="R1239" t="str">
        <f t="shared" si="176"/>
        <v>11k-16k</v>
      </c>
      <c r="S1239" t="str">
        <f t="shared" si="177"/>
        <v>5+</v>
      </c>
      <c r="T1239" t="str">
        <f t="shared" si="178"/>
        <v>13-15</v>
      </c>
      <c r="U1239" t="str">
        <f t="shared" si="179"/>
        <v>&lt;2</v>
      </c>
    </row>
    <row r="1240" spans="2:21" x14ac:dyDescent="0.25">
      <c r="B1240">
        <v>23</v>
      </c>
      <c r="C1240">
        <v>160</v>
      </c>
      <c r="D1240">
        <v>4</v>
      </c>
      <c r="E1240">
        <v>51</v>
      </c>
      <c r="F1240">
        <v>3295</v>
      </c>
      <c r="G1240">
        <v>12862</v>
      </c>
      <c r="H1240">
        <v>1</v>
      </c>
      <c r="I1240">
        <v>13</v>
      </c>
      <c r="J1240">
        <v>3</v>
      </c>
      <c r="M1240" t="str">
        <f t="shared" si="171"/>
        <v>18-29</v>
      </c>
      <c r="N1240" t="str">
        <f t="shared" si="172"/>
        <v>UPTO 400</v>
      </c>
      <c r="O1240" t="str">
        <f t="shared" si="173"/>
        <v>2-5</v>
      </c>
      <c r="P1240" t="str">
        <f t="shared" si="174"/>
        <v>45-59</v>
      </c>
      <c r="Q1240" t="str">
        <f t="shared" si="175"/>
        <v>2k-4k</v>
      </c>
      <c r="R1240" t="str">
        <f t="shared" si="176"/>
        <v>11k-16k</v>
      </c>
      <c r="S1240" t="str">
        <f t="shared" si="177"/>
        <v>0</v>
      </c>
      <c r="T1240" t="str">
        <f t="shared" si="178"/>
        <v>13</v>
      </c>
      <c r="U1240" t="str">
        <f t="shared" si="179"/>
        <v>3</v>
      </c>
    </row>
    <row r="1241" spans="2:21" x14ac:dyDescent="0.25">
      <c r="B1241">
        <v>31</v>
      </c>
      <c r="C1241">
        <v>163</v>
      </c>
      <c r="D1241">
        <v>24</v>
      </c>
      <c r="E1241">
        <v>30</v>
      </c>
      <c r="F1241">
        <v>5238</v>
      </c>
      <c r="G1241">
        <v>6670</v>
      </c>
      <c r="H1241">
        <v>2</v>
      </c>
      <c r="I1241">
        <v>20</v>
      </c>
      <c r="J1241">
        <v>3</v>
      </c>
      <c r="M1241" t="str">
        <f t="shared" si="171"/>
        <v>29-34</v>
      </c>
      <c r="N1241" t="str">
        <f t="shared" si="172"/>
        <v>UPTO 400</v>
      </c>
      <c r="O1241" t="str">
        <f t="shared" si="173"/>
        <v>16+</v>
      </c>
      <c r="P1241" t="str">
        <f t="shared" si="174"/>
        <v>&lt;45</v>
      </c>
      <c r="Q1241" t="str">
        <f t="shared" si="175"/>
        <v>4k-5k</v>
      </c>
      <c r="R1241" t="str">
        <f t="shared" si="176"/>
        <v>&lt;6k</v>
      </c>
      <c r="S1241" t="str">
        <f t="shared" si="177"/>
        <v>&lt;3</v>
      </c>
      <c r="T1241" t="str">
        <f t="shared" si="178"/>
        <v>19+</v>
      </c>
      <c r="U1241" t="str">
        <f t="shared" si="179"/>
        <v>3</v>
      </c>
    </row>
    <row r="1242" spans="2:21" x14ac:dyDescent="0.25">
      <c r="B1242">
        <v>39</v>
      </c>
      <c r="C1242">
        <v>792</v>
      </c>
      <c r="D1242">
        <v>1</v>
      </c>
      <c r="E1242">
        <v>77</v>
      </c>
      <c r="F1242">
        <v>6472</v>
      </c>
      <c r="G1242">
        <v>8989</v>
      </c>
      <c r="H1242">
        <v>1</v>
      </c>
      <c r="I1242">
        <v>15</v>
      </c>
      <c r="J1242">
        <v>2</v>
      </c>
      <c r="M1242" t="str">
        <f t="shared" si="171"/>
        <v>38-45</v>
      </c>
      <c r="N1242" t="str">
        <f t="shared" si="172"/>
        <v>700-1000</v>
      </c>
      <c r="O1242" t="str">
        <f t="shared" si="173"/>
        <v>&lt;2</v>
      </c>
      <c r="P1242" t="str">
        <f t="shared" si="174"/>
        <v>74-87</v>
      </c>
      <c r="Q1242" t="str">
        <f t="shared" si="175"/>
        <v>5k-9k</v>
      </c>
      <c r="R1242" t="str">
        <f t="shared" si="176"/>
        <v>6k-11k</v>
      </c>
      <c r="S1242" t="str">
        <f t="shared" si="177"/>
        <v>0</v>
      </c>
      <c r="T1242" t="str">
        <f t="shared" si="178"/>
        <v>13-15</v>
      </c>
      <c r="U1242" t="str">
        <f t="shared" si="179"/>
        <v>&lt;2</v>
      </c>
    </row>
    <row r="1243" spans="2:21" x14ac:dyDescent="0.25">
      <c r="B1243">
        <v>32</v>
      </c>
      <c r="C1243">
        <v>371</v>
      </c>
      <c r="D1243">
        <v>19</v>
      </c>
      <c r="E1243">
        <v>80</v>
      </c>
      <c r="F1243">
        <v>9610</v>
      </c>
      <c r="G1243">
        <v>3840</v>
      </c>
      <c r="H1243">
        <v>3</v>
      </c>
      <c r="I1243">
        <v>13</v>
      </c>
      <c r="J1243">
        <v>2</v>
      </c>
      <c r="M1243" t="str">
        <f t="shared" si="171"/>
        <v>29-34</v>
      </c>
      <c r="N1243" t="str">
        <f t="shared" si="172"/>
        <v>UPTO 400</v>
      </c>
      <c r="O1243" t="str">
        <f t="shared" si="173"/>
        <v>16+</v>
      </c>
      <c r="P1243" t="str">
        <f t="shared" si="174"/>
        <v>74-87</v>
      </c>
      <c r="Q1243" t="str">
        <f t="shared" si="175"/>
        <v>5k-9k</v>
      </c>
      <c r="R1243" t="str">
        <f t="shared" si="176"/>
        <v>&lt;6k</v>
      </c>
      <c r="S1243" t="str">
        <f t="shared" si="177"/>
        <v>&lt;3</v>
      </c>
      <c r="T1243" t="str">
        <f t="shared" si="178"/>
        <v>13</v>
      </c>
      <c r="U1243" t="str">
        <f t="shared" si="179"/>
        <v>&lt;2</v>
      </c>
    </row>
    <row r="1244" spans="2:21" x14ac:dyDescent="0.25">
      <c r="B1244">
        <v>40</v>
      </c>
      <c r="C1244">
        <v>611</v>
      </c>
      <c r="D1244">
        <v>7</v>
      </c>
      <c r="E1244">
        <v>88</v>
      </c>
      <c r="F1244">
        <v>19833</v>
      </c>
      <c r="G1244">
        <v>4349</v>
      </c>
      <c r="H1244">
        <v>1</v>
      </c>
      <c r="I1244">
        <v>14</v>
      </c>
      <c r="J1244">
        <v>3</v>
      </c>
      <c r="M1244" t="str">
        <f t="shared" si="171"/>
        <v>38-45</v>
      </c>
      <c r="N1244" t="str">
        <f t="shared" si="172"/>
        <v>400-700</v>
      </c>
      <c r="O1244" t="str">
        <f t="shared" si="173"/>
        <v>5-9</v>
      </c>
      <c r="P1244" t="str">
        <f t="shared" si="174"/>
        <v>87+</v>
      </c>
      <c r="Q1244" t="str">
        <f t="shared" si="175"/>
        <v>9k+</v>
      </c>
      <c r="R1244" t="str">
        <f t="shared" si="176"/>
        <v>&lt;6k</v>
      </c>
      <c r="S1244" t="str">
        <f t="shared" si="177"/>
        <v>0</v>
      </c>
      <c r="T1244" t="str">
        <f t="shared" si="178"/>
        <v>13-15</v>
      </c>
      <c r="U1244" t="str">
        <f t="shared" si="179"/>
        <v>3</v>
      </c>
    </row>
    <row r="1245" spans="2:21" x14ac:dyDescent="0.25">
      <c r="B1245">
        <v>45</v>
      </c>
      <c r="C1245">
        <v>176</v>
      </c>
      <c r="D1245">
        <v>4</v>
      </c>
      <c r="E1245">
        <v>56</v>
      </c>
      <c r="F1245">
        <v>9756</v>
      </c>
      <c r="G1245">
        <v>6595</v>
      </c>
      <c r="H1245">
        <v>4</v>
      </c>
      <c r="I1245">
        <v>21</v>
      </c>
      <c r="J1245">
        <v>2</v>
      </c>
      <c r="M1245" t="str">
        <f t="shared" si="171"/>
        <v>38-45</v>
      </c>
      <c r="N1245" t="str">
        <f t="shared" si="172"/>
        <v>UPTO 400</v>
      </c>
      <c r="O1245" t="str">
        <f t="shared" si="173"/>
        <v>2-5</v>
      </c>
      <c r="P1245" t="str">
        <f t="shared" si="174"/>
        <v>45-59</v>
      </c>
      <c r="Q1245" t="str">
        <f t="shared" si="175"/>
        <v>5k-9k</v>
      </c>
      <c r="R1245" t="str">
        <f t="shared" si="176"/>
        <v>&lt;6k</v>
      </c>
      <c r="S1245" t="str">
        <f t="shared" si="177"/>
        <v>&lt;5</v>
      </c>
      <c r="T1245" t="str">
        <f t="shared" si="178"/>
        <v>19+</v>
      </c>
      <c r="U1245" t="str">
        <f t="shared" si="179"/>
        <v>&lt;2</v>
      </c>
    </row>
    <row r="1246" spans="2:21" x14ac:dyDescent="0.25">
      <c r="B1246">
        <v>30</v>
      </c>
      <c r="C1246">
        <v>1312</v>
      </c>
      <c r="D1246">
        <v>2</v>
      </c>
      <c r="E1246">
        <v>78</v>
      </c>
      <c r="F1246">
        <v>4968</v>
      </c>
      <c r="G1246">
        <v>26427</v>
      </c>
      <c r="H1246">
        <v>0</v>
      </c>
      <c r="I1246">
        <v>16</v>
      </c>
      <c r="J1246">
        <v>2</v>
      </c>
      <c r="M1246" t="str">
        <f t="shared" si="171"/>
        <v>29-34</v>
      </c>
      <c r="N1246" t="str">
        <f t="shared" si="172"/>
        <v>1300+</v>
      </c>
      <c r="O1246" t="str">
        <f t="shared" si="173"/>
        <v>&lt;2</v>
      </c>
      <c r="P1246" t="str">
        <f t="shared" si="174"/>
        <v>74-87</v>
      </c>
      <c r="Q1246" t="str">
        <f t="shared" si="175"/>
        <v>4k-5k</v>
      </c>
      <c r="R1246" t="str">
        <f t="shared" si="176"/>
        <v>21k</v>
      </c>
      <c r="S1246" t="str">
        <f t="shared" si="177"/>
        <v>0</v>
      </c>
      <c r="T1246" t="str">
        <f t="shared" si="178"/>
        <v>15-19</v>
      </c>
      <c r="U1246" t="str">
        <f t="shared" si="179"/>
        <v>&lt;2</v>
      </c>
    </row>
    <row r="1247" spans="2:21" x14ac:dyDescent="0.25">
      <c r="B1247">
        <v>24</v>
      </c>
      <c r="C1247">
        <v>897</v>
      </c>
      <c r="D1247">
        <v>10</v>
      </c>
      <c r="E1247">
        <v>59</v>
      </c>
      <c r="F1247">
        <v>2145</v>
      </c>
      <c r="G1247">
        <v>2097</v>
      </c>
      <c r="H1247">
        <v>0</v>
      </c>
      <c r="I1247">
        <v>14</v>
      </c>
      <c r="J1247">
        <v>2</v>
      </c>
      <c r="M1247" t="str">
        <f t="shared" si="171"/>
        <v>18-29</v>
      </c>
      <c r="N1247" t="str">
        <f t="shared" si="172"/>
        <v>700-1000</v>
      </c>
      <c r="O1247" t="str">
        <f t="shared" si="173"/>
        <v>9-16</v>
      </c>
      <c r="P1247" t="str">
        <f t="shared" si="174"/>
        <v>45-59</v>
      </c>
      <c r="Q1247" t="str">
        <f t="shared" si="175"/>
        <v>&lt;2k</v>
      </c>
      <c r="R1247" t="str">
        <f t="shared" si="176"/>
        <v>&lt;6k</v>
      </c>
      <c r="S1247" t="str">
        <f t="shared" si="177"/>
        <v>0</v>
      </c>
      <c r="T1247" t="str">
        <f t="shared" si="178"/>
        <v>13-15</v>
      </c>
      <c r="U1247" t="str">
        <f t="shared" si="179"/>
        <v>&lt;2</v>
      </c>
    </row>
    <row r="1248" spans="2:21" x14ac:dyDescent="0.25">
      <c r="B1248">
        <v>30</v>
      </c>
      <c r="C1248">
        <v>600</v>
      </c>
      <c r="D1248">
        <v>8</v>
      </c>
      <c r="E1248">
        <v>66</v>
      </c>
      <c r="F1248">
        <v>2180</v>
      </c>
      <c r="G1248">
        <v>9732</v>
      </c>
      <c r="H1248">
        <v>6</v>
      </c>
      <c r="I1248">
        <v>11</v>
      </c>
      <c r="J1248">
        <v>0</v>
      </c>
      <c r="M1248" t="str">
        <f t="shared" si="171"/>
        <v>29-34</v>
      </c>
      <c r="N1248" t="str">
        <f t="shared" si="172"/>
        <v>400-700</v>
      </c>
      <c r="O1248" t="str">
        <f t="shared" si="173"/>
        <v>5-9</v>
      </c>
      <c r="P1248" t="str">
        <f t="shared" si="174"/>
        <v>59-74</v>
      </c>
      <c r="Q1248" t="str">
        <f t="shared" si="175"/>
        <v>&lt;2k</v>
      </c>
      <c r="R1248" t="str">
        <f t="shared" si="176"/>
        <v>6k-11k</v>
      </c>
      <c r="S1248" t="str">
        <f t="shared" si="177"/>
        <v>5+</v>
      </c>
      <c r="T1248" t="str">
        <f t="shared" si="178"/>
        <v>&lt;12</v>
      </c>
      <c r="U1248" t="str">
        <f t="shared" si="179"/>
        <v>&lt;2</v>
      </c>
    </row>
    <row r="1249" spans="2:21" x14ac:dyDescent="0.25">
      <c r="B1249">
        <v>31</v>
      </c>
      <c r="C1249">
        <v>1003</v>
      </c>
      <c r="D1249">
        <v>5</v>
      </c>
      <c r="E1249">
        <v>51</v>
      </c>
      <c r="F1249">
        <v>8346</v>
      </c>
      <c r="G1249">
        <v>20943</v>
      </c>
      <c r="H1249">
        <v>1</v>
      </c>
      <c r="I1249">
        <v>19</v>
      </c>
      <c r="J1249">
        <v>3</v>
      </c>
      <c r="M1249" t="str">
        <f t="shared" si="171"/>
        <v>29-34</v>
      </c>
      <c r="N1249" t="str">
        <f t="shared" si="172"/>
        <v>1000-1300</v>
      </c>
      <c r="O1249" t="str">
        <f t="shared" si="173"/>
        <v>2-5</v>
      </c>
      <c r="P1249" t="str">
        <f t="shared" si="174"/>
        <v>45-59</v>
      </c>
      <c r="Q1249" t="str">
        <f t="shared" si="175"/>
        <v>5k-9k</v>
      </c>
      <c r="R1249" t="str">
        <f t="shared" si="176"/>
        <v>16k-21k</v>
      </c>
      <c r="S1249" t="str">
        <f t="shared" si="177"/>
        <v>0</v>
      </c>
      <c r="T1249" t="str">
        <f t="shared" si="178"/>
        <v>15-19</v>
      </c>
      <c r="U1249" t="str">
        <f t="shared" si="179"/>
        <v>3</v>
      </c>
    </row>
    <row r="1250" spans="2:21" x14ac:dyDescent="0.25">
      <c r="B1250">
        <v>27</v>
      </c>
      <c r="C1250">
        <v>1054</v>
      </c>
      <c r="D1250">
        <v>8</v>
      </c>
      <c r="E1250">
        <v>67</v>
      </c>
      <c r="F1250">
        <v>3445</v>
      </c>
      <c r="G1250">
        <v>6152</v>
      </c>
      <c r="H1250">
        <v>1</v>
      </c>
      <c r="I1250">
        <v>11</v>
      </c>
      <c r="J1250">
        <v>5</v>
      </c>
      <c r="M1250" t="str">
        <f t="shared" si="171"/>
        <v>18-29</v>
      </c>
      <c r="N1250" t="str">
        <f t="shared" si="172"/>
        <v>1000-1300</v>
      </c>
      <c r="O1250" t="str">
        <f t="shared" si="173"/>
        <v>5-9</v>
      </c>
      <c r="P1250" t="str">
        <f t="shared" si="174"/>
        <v>59-74</v>
      </c>
      <c r="Q1250" t="str">
        <f t="shared" si="175"/>
        <v>2k-4k</v>
      </c>
      <c r="R1250" t="str">
        <f t="shared" si="176"/>
        <v>&lt;6k</v>
      </c>
      <c r="S1250" t="str">
        <f t="shared" si="177"/>
        <v>0</v>
      </c>
      <c r="T1250" t="str">
        <f t="shared" si="178"/>
        <v>&lt;12</v>
      </c>
      <c r="U1250" t="str">
        <f t="shared" si="179"/>
        <v>4+</v>
      </c>
    </row>
    <row r="1251" spans="2:21" x14ac:dyDescent="0.25">
      <c r="B1251">
        <v>29</v>
      </c>
      <c r="C1251">
        <v>428</v>
      </c>
      <c r="D1251">
        <v>9</v>
      </c>
      <c r="E1251">
        <v>52</v>
      </c>
      <c r="F1251">
        <v>2760</v>
      </c>
      <c r="G1251">
        <v>14630</v>
      </c>
      <c r="H1251">
        <v>1</v>
      </c>
      <c r="I1251">
        <v>13</v>
      </c>
      <c r="J1251">
        <v>3</v>
      </c>
      <c r="M1251" t="str">
        <f t="shared" si="171"/>
        <v>18-29</v>
      </c>
      <c r="N1251" t="str">
        <f t="shared" si="172"/>
        <v>400-700</v>
      </c>
      <c r="O1251" t="str">
        <f t="shared" si="173"/>
        <v>5-9</v>
      </c>
      <c r="P1251" t="str">
        <f t="shared" si="174"/>
        <v>45-59</v>
      </c>
      <c r="Q1251" t="str">
        <f t="shared" si="175"/>
        <v>2k-4k</v>
      </c>
      <c r="R1251" t="str">
        <f t="shared" si="176"/>
        <v>11k-16k</v>
      </c>
      <c r="S1251" t="str">
        <f t="shared" si="177"/>
        <v>0</v>
      </c>
      <c r="T1251" t="str">
        <f t="shared" si="178"/>
        <v>13</v>
      </c>
      <c r="U1251" t="str">
        <f t="shared" si="179"/>
        <v>3</v>
      </c>
    </row>
    <row r="1252" spans="2:21" x14ac:dyDescent="0.25">
      <c r="B1252">
        <v>29</v>
      </c>
      <c r="C1252">
        <v>461</v>
      </c>
      <c r="D1252">
        <v>1</v>
      </c>
      <c r="E1252">
        <v>70</v>
      </c>
      <c r="F1252">
        <v>6294</v>
      </c>
      <c r="G1252">
        <v>23060</v>
      </c>
      <c r="H1252">
        <v>8</v>
      </c>
      <c r="I1252">
        <v>12</v>
      </c>
      <c r="J1252">
        <v>5</v>
      </c>
      <c r="M1252" t="str">
        <f t="shared" si="171"/>
        <v>18-29</v>
      </c>
      <c r="N1252" t="str">
        <f t="shared" si="172"/>
        <v>400-700</v>
      </c>
      <c r="O1252" t="str">
        <f t="shared" si="173"/>
        <v>&lt;2</v>
      </c>
      <c r="P1252" t="str">
        <f t="shared" si="174"/>
        <v>59-74</v>
      </c>
      <c r="Q1252" t="str">
        <f t="shared" si="175"/>
        <v>5k-9k</v>
      </c>
      <c r="R1252" t="str">
        <f t="shared" si="176"/>
        <v>21k</v>
      </c>
      <c r="S1252" t="str">
        <f t="shared" si="177"/>
        <v>5+</v>
      </c>
      <c r="T1252" t="str">
        <f t="shared" si="178"/>
        <v>&lt;12</v>
      </c>
      <c r="U1252" t="str">
        <f t="shared" si="179"/>
        <v>4+</v>
      </c>
    </row>
    <row r="1253" spans="2:21" x14ac:dyDescent="0.25">
      <c r="B1253">
        <v>30</v>
      </c>
      <c r="C1253">
        <v>979</v>
      </c>
      <c r="D1253">
        <v>15</v>
      </c>
      <c r="E1253">
        <v>94</v>
      </c>
      <c r="F1253">
        <v>7140</v>
      </c>
      <c r="G1253">
        <v>3088</v>
      </c>
      <c r="H1253">
        <v>2</v>
      </c>
      <c r="I1253">
        <v>11</v>
      </c>
      <c r="J1253">
        <v>2</v>
      </c>
      <c r="M1253" t="str">
        <f t="shared" si="171"/>
        <v>29-34</v>
      </c>
      <c r="N1253" t="str">
        <f t="shared" si="172"/>
        <v>1000-1300</v>
      </c>
      <c r="O1253" t="str">
        <f t="shared" si="173"/>
        <v>9-16</v>
      </c>
      <c r="P1253" t="str">
        <f t="shared" si="174"/>
        <v>87+</v>
      </c>
      <c r="Q1253" t="str">
        <f t="shared" si="175"/>
        <v>5k-9k</v>
      </c>
      <c r="R1253" t="str">
        <f t="shared" si="176"/>
        <v>&lt;6k</v>
      </c>
      <c r="S1253" t="str">
        <f t="shared" si="177"/>
        <v>&lt;3</v>
      </c>
      <c r="T1253" t="str">
        <f t="shared" si="178"/>
        <v>&lt;12</v>
      </c>
      <c r="U1253" t="str">
        <f t="shared" si="179"/>
        <v>&lt;2</v>
      </c>
    </row>
    <row r="1254" spans="2:21" x14ac:dyDescent="0.25">
      <c r="B1254">
        <v>34</v>
      </c>
      <c r="C1254">
        <v>181</v>
      </c>
      <c r="D1254">
        <v>2</v>
      </c>
      <c r="E1254">
        <v>97</v>
      </c>
      <c r="F1254">
        <v>2932</v>
      </c>
      <c r="G1254">
        <v>5586</v>
      </c>
      <c r="H1254">
        <v>0</v>
      </c>
      <c r="I1254">
        <v>14</v>
      </c>
      <c r="J1254">
        <v>3</v>
      </c>
      <c r="M1254" t="str">
        <f t="shared" si="171"/>
        <v>29-34</v>
      </c>
      <c r="N1254" t="str">
        <f t="shared" si="172"/>
        <v>UPTO 400</v>
      </c>
      <c r="O1254" t="str">
        <f t="shared" si="173"/>
        <v>&lt;2</v>
      </c>
      <c r="P1254" t="str">
        <f t="shared" si="174"/>
        <v>87+</v>
      </c>
      <c r="Q1254" t="str">
        <f t="shared" si="175"/>
        <v>2k-4k</v>
      </c>
      <c r="R1254" t="str">
        <f t="shared" si="176"/>
        <v>&lt;6k</v>
      </c>
      <c r="S1254" t="str">
        <f t="shared" si="177"/>
        <v>0</v>
      </c>
      <c r="T1254" t="str">
        <f t="shared" si="178"/>
        <v>13-15</v>
      </c>
      <c r="U1254" t="str">
        <f t="shared" si="179"/>
        <v>3</v>
      </c>
    </row>
    <row r="1255" spans="2:21" x14ac:dyDescent="0.25">
      <c r="B1255">
        <v>33</v>
      </c>
      <c r="C1255">
        <v>1283</v>
      </c>
      <c r="D1255">
        <v>2</v>
      </c>
      <c r="E1255">
        <v>62</v>
      </c>
      <c r="F1255">
        <v>5147</v>
      </c>
      <c r="G1255">
        <v>10697</v>
      </c>
      <c r="H1255">
        <v>8</v>
      </c>
      <c r="I1255">
        <v>15</v>
      </c>
      <c r="J1255">
        <v>2</v>
      </c>
      <c r="M1255" t="str">
        <f t="shared" si="171"/>
        <v>29-34</v>
      </c>
      <c r="N1255" t="str">
        <f t="shared" si="172"/>
        <v>1300+</v>
      </c>
      <c r="O1255" t="str">
        <f t="shared" si="173"/>
        <v>&lt;2</v>
      </c>
      <c r="P1255" t="str">
        <f t="shared" si="174"/>
        <v>59-74</v>
      </c>
      <c r="Q1255" t="str">
        <f t="shared" si="175"/>
        <v>4k-5k</v>
      </c>
      <c r="R1255" t="str">
        <f t="shared" si="176"/>
        <v>6k-11k</v>
      </c>
      <c r="S1255" t="str">
        <f t="shared" si="177"/>
        <v>5+</v>
      </c>
      <c r="T1255" t="str">
        <f t="shared" si="178"/>
        <v>13-15</v>
      </c>
      <c r="U1255" t="str">
        <f t="shared" si="179"/>
        <v>&lt;2</v>
      </c>
    </row>
    <row r="1256" spans="2:21" x14ac:dyDescent="0.25">
      <c r="B1256">
        <v>49</v>
      </c>
      <c r="C1256">
        <v>1313</v>
      </c>
      <c r="D1256">
        <v>11</v>
      </c>
      <c r="E1256">
        <v>80</v>
      </c>
      <c r="F1256">
        <v>4507</v>
      </c>
      <c r="G1256">
        <v>8191</v>
      </c>
      <c r="H1256">
        <v>3</v>
      </c>
      <c r="I1256">
        <v>12</v>
      </c>
      <c r="J1256">
        <v>1</v>
      </c>
      <c r="M1256" t="str">
        <f t="shared" si="171"/>
        <v>45+</v>
      </c>
      <c r="N1256" t="str">
        <f t="shared" si="172"/>
        <v>1300+</v>
      </c>
      <c r="O1256" t="str">
        <f t="shared" si="173"/>
        <v>9-16</v>
      </c>
      <c r="P1256" t="str">
        <f t="shared" si="174"/>
        <v>74-87</v>
      </c>
      <c r="Q1256" t="str">
        <f t="shared" si="175"/>
        <v>4k-5k</v>
      </c>
      <c r="R1256" t="str">
        <f t="shared" si="176"/>
        <v>6k-11k</v>
      </c>
      <c r="S1256" t="str">
        <f t="shared" si="177"/>
        <v>&lt;3</v>
      </c>
      <c r="T1256" t="str">
        <f t="shared" si="178"/>
        <v>&lt;12</v>
      </c>
      <c r="U1256" t="str">
        <f t="shared" si="179"/>
        <v>&lt;2</v>
      </c>
    </row>
    <row r="1257" spans="2:21" x14ac:dyDescent="0.25">
      <c r="B1257">
        <v>33</v>
      </c>
      <c r="C1257">
        <v>211</v>
      </c>
      <c r="D1257">
        <v>16</v>
      </c>
      <c r="E1257">
        <v>74</v>
      </c>
      <c r="F1257">
        <v>8564</v>
      </c>
      <c r="G1257">
        <v>10092</v>
      </c>
      <c r="H1257">
        <v>2</v>
      </c>
      <c r="I1257">
        <v>20</v>
      </c>
      <c r="J1257">
        <v>2</v>
      </c>
      <c r="M1257" t="str">
        <f t="shared" si="171"/>
        <v>29-34</v>
      </c>
      <c r="N1257" t="str">
        <f t="shared" si="172"/>
        <v>UPTO 400</v>
      </c>
      <c r="O1257" t="str">
        <f t="shared" si="173"/>
        <v>9-16</v>
      </c>
      <c r="P1257" t="str">
        <f t="shared" si="174"/>
        <v>59-74</v>
      </c>
      <c r="Q1257" t="str">
        <f t="shared" si="175"/>
        <v>5k-9k</v>
      </c>
      <c r="R1257" t="str">
        <f t="shared" si="176"/>
        <v>6k-11k</v>
      </c>
      <c r="S1257" t="str">
        <f t="shared" si="177"/>
        <v>&lt;3</v>
      </c>
      <c r="T1257" t="str">
        <f t="shared" si="178"/>
        <v>19+</v>
      </c>
      <c r="U1257" t="str">
        <f t="shared" si="179"/>
        <v>&lt;2</v>
      </c>
    </row>
    <row r="1258" spans="2:21" x14ac:dyDescent="0.25">
      <c r="B1258">
        <v>38</v>
      </c>
      <c r="C1258">
        <v>594</v>
      </c>
      <c r="D1258">
        <v>2</v>
      </c>
      <c r="E1258">
        <v>75</v>
      </c>
      <c r="F1258">
        <v>2468</v>
      </c>
      <c r="G1258">
        <v>15963</v>
      </c>
      <c r="H1258">
        <v>4</v>
      </c>
      <c r="I1258">
        <v>14</v>
      </c>
      <c r="J1258">
        <v>4</v>
      </c>
      <c r="M1258" t="str">
        <f t="shared" si="171"/>
        <v>34-38</v>
      </c>
      <c r="N1258" t="str">
        <f t="shared" si="172"/>
        <v>400-700</v>
      </c>
      <c r="O1258" t="str">
        <f t="shared" si="173"/>
        <v>&lt;2</v>
      </c>
      <c r="P1258" t="str">
        <f t="shared" si="174"/>
        <v>74-87</v>
      </c>
      <c r="Q1258" t="str">
        <f t="shared" si="175"/>
        <v>&lt;2k</v>
      </c>
      <c r="R1258" t="str">
        <f t="shared" si="176"/>
        <v>11k-16k</v>
      </c>
      <c r="S1258" t="str">
        <f t="shared" si="177"/>
        <v>&lt;5</v>
      </c>
      <c r="T1258" t="str">
        <f t="shared" si="178"/>
        <v>13-15</v>
      </c>
      <c r="U1258" t="str">
        <f t="shared" si="179"/>
        <v>4</v>
      </c>
    </row>
    <row r="1259" spans="2:21" x14ac:dyDescent="0.25">
      <c r="B1259">
        <v>31</v>
      </c>
      <c r="C1259">
        <v>1079</v>
      </c>
      <c r="D1259">
        <v>16</v>
      </c>
      <c r="E1259">
        <v>70</v>
      </c>
      <c r="F1259">
        <v>8161</v>
      </c>
      <c r="G1259">
        <v>19002</v>
      </c>
      <c r="H1259">
        <v>2</v>
      </c>
      <c r="I1259">
        <v>13</v>
      </c>
      <c r="J1259">
        <v>2</v>
      </c>
      <c r="M1259" t="str">
        <f t="shared" si="171"/>
        <v>29-34</v>
      </c>
      <c r="N1259" t="str">
        <f t="shared" si="172"/>
        <v>1000-1300</v>
      </c>
      <c r="O1259" t="str">
        <f t="shared" si="173"/>
        <v>9-16</v>
      </c>
      <c r="P1259" t="str">
        <f t="shared" si="174"/>
        <v>59-74</v>
      </c>
      <c r="Q1259" t="str">
        <f t="shared" si="175"/>
        <v>5k-9k</v>
      </c>
      <c r="R1259" t="str">
        <f t="shared" si="176"/>
        <v>16k-21k</v>
      </c>
      <c r="S1259" t="str">
        <f t="shared" si="177"/>
        <v>&lt;3</v>
      </c>
      <c r="T1259" t="str">
        <f t="shared" si="178"/>
        <v>13</v>
      </c>
      <c r="U1259" t="str">
        <f t="shared" si="179"/>
        <v>&lt;2</v>
      </c>
    </row>
    <row r="1260" spans="2:21" x14ac:dyDescent="0.25">
      <c r="B1260">
        <v>29</v>
      </c>
      <c r="C1260">
        <v>590</v>
      </c>
      <c r="D1260">
        <v>4</v>
      </c>
      <c r="E1260">
        <v>91</v>
      </c>
      <c r="F1260">
        <v>2109</v>
      </c>
      <c r="G1260">
        <v>10007</v>
      </c>
      <c r="H1260">
        <v>1</v>
      </c>
      <c r="I1260">
        <v>13</v>
      </c>
      <c r="J1260">
        <v>2</v>
      </c>
      <c r="M1260" t="str">
        <f t="shared" si="171"/>
        <v>18-29</v>
      </c>
      <c r="N1260" t="str">
        <f t="shared" si="172"/>
        <v>400-700</v>
      </c>
      <c r="O1260" t="str">
        <f t="shared" si="173"/>
        <v>2-5</v>
      </c>
      <c r="P1260" t="str">
        <f t="shared" si="174"/>
        <v>87+</v>
      </c>
      <c r="Q1260" t="str">
        <f t="shared" si="175"/>
        <v>&lt;2k</v>
      </c>
      <c r="R1260" t="str">
        <f t="shared" si="176"/>
        <v>6k-11k</v>
      </c>
      <c r="S1260" t="str">
        <f t="shared" si="177"/>
        <v>0</v>
      </c>
      <c r="T1260" t="str">
        <f t="shared" si="178"/>
        <v>13</v>
      </c>
      <c r="U1260" t="str">
        <f t="shared" si="179"/>
        <v>&lt;2</v>
      </c>
    </row>
    <row r="1261" spans="2:21" x14ac:dyDescent="0.25">
      <c r="B1261">
        <v>30</v>
      </c>
      <c r="C1261">
        <v>305</v>
      </c>
      <c r="D1261">
        <v>16</v>
      </c>
      <c r="E1261">
        <v>58</v>
      </c>
      <c r="F1261">
        <v>5294</v>
      </c>
      <c r="G1261">
        <v>9128</v>
      </c>
      <c r="H1261">
        <v>3</v>
      </c>
      <c r="I1261">
        <v>16</v>
      </c>
      <c r="J1261">
        <v>3</v>
      </c>
      <c r="M1261" t="str">
        <f t="shared" si="171"/>
        <v>29-34</v>
      </c>
      <c r="N1261" t="str">
        <f t="shared" si="172"/>
        <v>UPTO 400</v>
      </c>
      <c r="O1261" t="str">
        <f t="shared" si="173"/>
        <v>9-16</v>
      </c>
      <c r="P1261" t="str">
        <f t="shared" si="174"/>
        <v>45-59</v>
      </c>
      <c r="Q1261" t="str">
        <f t="shared" si="175"/>
        <v>4k-5k</v>
      </c>
      <c r="R1261" t="str">
        <f t="shared" si="176"/>
        <v>6k-11k</v>
      </c>
      <c r="S1261" t="str">
        <f t="shared" si="177"/>
        <v>&lt;3</v>
      </c>
      <c r="T1261" t="str">
        <f t="shared" si="178"/>
        <v>15-19</v>
      </c>
      <c r="U1261" t="str">
        <f t="shared" si="179"/>
        <v>3</v>
      </c>
    </row>
    <row r="1262" spans="2:21" x14ac:dyDescent="0.25">
      <c r="B1262">
        <v>32</v>
      </c>
      <c r="C1262">
        <v>953</v>
      </c>
      <c r="D1262">
        <v>5</v>
      </c>
      <c r="E1262">
        <v>65</v>
      </c>
      <c r="F1262">
        <v>2718</v>
      </c>
      <c r="G1262">
        <v>17674</v>
      </c>
      <c r="H1262">
        <v>2</v>
      </c>
      <c r="I1262">
        <v>14</v>
      </c>
      <c r="J1262">
        <v>3</v>
      </c>
      <c r="M1262" t="str">
        <f t="shared" si="171"/>
        <v>29-34</v>
      </c>
      <c r="N1262" t="str">
        <f t="shared" si="172"/>
        <v>1000-1300</v>
      </c>
      <c r="O1262" t="str">
        <f t="shared" si="173"/>
        <v>2-5</v>
      </c>
      <c r="P1262" t="str">
        <f t="shared" si="174"/>
        <v>59-74</v>
      </c>
      <c r="Q1262" t="str">
        <f t="shared" si="175"/>
        <v>2k-4k</v>
      </c>
      <c r="R1262" t="str">
        <f t="shared" si="176"/>
        <v>16k-21k</v>
      </c>
      <c r="S1262" t="str">
        <f t="shared" si="177"/>
        <v>&lt;3</v>
      </c>
      <c r="T1262" t="str">
        <f t="shared" si="178"/>
        <v>13-15</v>
      </c>
      <c r="U1262" t="str">
        <f t="shared" si="179"/>
        <v>3</v>
      </c>
    </row>
    <row r="1263" spans="2:21" x14ac:dyDescent="0.25">
      <c r="B1263">
        <v>38</v>
      </c>
      <c r="C1263">
        <v>833</v>
      </c>
      <c r="D1263">
        <v>18</v>
      </c>
      <c r="E1263">
        <v>60</v>
      </c>
      <c r="F1263">
        <v>5811</v>
      </c>
      <c r="G1263">
        <v>24539</v>
      </c>
      <c r="H1263">
        <v>3</v>
      </c>
      <c r="I1263">
        <v>16</v>
      </c>
      <c r="J1263">
        <v>2</v>
      </c>
      <c r="M1263" t="str">
        <f t="shared" si="171"/>
        <v>34-38</v>
      </c>
      <c r="N1263" t="str">
        <f t="shared" si="172"/>
        <v>700-1000</v>
      </c>
      <c r="O1263" t="str">
        <f t="shared" si="173"/>
        <v>16+</v>
      </c>
      <c r="P1263" t="str">
        <f t="shared" si="174"/>
        <v>59-74</v>
      </c>
      <c r="Q1263" t="str">
        <f t="shared" si="175"/>
        <v>5k-9k</v>
      </c>
      <c r="R1263" t="str">
        <f t="shared" si="176"/>
        <v>21k</v>
      </c>
      <c r="S1263" t="str">
        <f t="shared" si="177"/>
        <v>&lt;3</v>
      </c>
      <c r="T1263" t="str">
        <f t="shared" si="178"/>
        <v>15-19</v>
      </c>
      <c r="U1263" t="str">
        <f t="shared" si="179"/>
        <v>&lt;2</v>
      </c>
    </row>
    <row r="1264" spans="2:21" x14ac:dyDescent="0.25">
      <c r="B1264">
        <v>43</v>
      </c>
      <c r="C1264">
        <v>807</v>
      </c>
      <c r="D1264">
        <v>17</v>
      </c>
      <c r="E1264">
        <v>38</v>
      </c>
      <c r="F1264">
        <v>2437</v>
      </c>
      <c r="G1264">
        <v>15587</v>
      </c>
      <c r="H1264">
        <v>9</v>
      </c>
      <c r="I1264">
        <v>16</v>
      </c>
      <c r="J1264">
        <v>4</v>
      </c>
      <c r="M1264" t="str">
        <f t="shared" si="171"/>
        <v>38-45</v>
      </c>
      <c r="N1264" t="str">
        <f t="shared" si="172"/>
        <v>700-1000</v>
      </c>
      <c r="O1264" t="str">
        <f t="shared" si="173"/>
        <v>16+</v>
      </c>
      <c r="P1264" t="str">
        <f t="shared" si="174"/>
        <v>&lt;45</v>
      </c>
      <c r="Q1264" t="str">
        <f t="shared" si="175"/>
        <v>&lt;2k</v>
      </c>
      <c r="R1264" t="str">
        <f t="shared" si="176"/>
        <v>11k-16k</v>
      </c>
      <c r="S1264" t="str">
        <f t="shared" si="177"/>
        <v>5+</v>
      </c>
      <c r="T1264" t="str">
        <f t="shared" si="178"/>
        <v>15-19</v>
      </c>
      <c r="U1264" t="str">
        <f t="shared" si="179"/>
        <v>4</v>
      </c>
    </row>
    <row r="1265" spans="2:21" x14ac:dyDescent="0.25">
      <c r="B1265">
        <v>42</v>
      </c>
      <c r="C1265">
        <v>855</v>
      </c>
      <c r="D1265">
        <v>12</v>
      </c>
      <c r="E1265">
        <v>57</v>
      </c>
      <c r="F1265">
        <v>2766</v>
      </c>
      <c r="G1265">
        <v>8952</v>
      </c>
      <c r="H1265">
        <v>8</v>
      </c>
      <c r="I1265">
        <v>22</v>
      </c>
      <c r="J1265">
        <v>6</v>
      </c>
      <c r="M1265" t="str">
        <f t="shared" si="171"/>
        <v>38-45</v>
      </c>
      <c r="N1265" t="str">
        <f t="shared" si="172"/>
        <v>700-1000</v>
      </c>
      <c r="O1265" t="str">
        <f t="shared" si="173"/>
        <v>9-16</v>
      </c>
      <c r="P1265" t="str">
        <f t="shared" si="174"/>
        <v>45-59</v>
      </c>
      <c r="Q1265" t="str">
        <f t="shared" si="175"/>
        <v>2k-4k</v>
      </c>
      <c r="R1265" t="str">
        <f t="shared" si="176"/>
        <v>6k-11k</v>
      </c>
      <c r="S1265" t="str">
        <f t="shared" si="177"/>
        <v>5+</v>
      </c>
      <c r="T1265" t="str">
        <f t="shared" si="178"/>
        <v>19+</v>
      </c>
      <c r="U1265" t="str">
        <f t="shared" si="179"/>
        <v>4+</v>
      </c>
    </row>
    <row r="1266" spans="2:21" x14ac:dyDescent="0.25">
      <c r="B1266">
        <v>55</v>
      </c>
      <c r="C1266">
        <v>478</v>
      </c>
      <c r="D1266">
        <v>2</v>
      </c>
      <c r="E1266">
        <v>60</v>
      </c>
      <c r="F1266">
        <v>19038</v>
      </c>
      <c r="G1266">
        <v>19805</v>
      </c>
      <c r="H1266">
        <v>8</v>
      </c>
      <c r="I1266">
        <v>12</v>
      </c>
      <c r="J1266">
        <v>2</v>
      </c>
      <c r="M1266" t="str">
        <f t="shared" si="171"/>
        <v>45+</v>
      </c>
      <c r="N1266" t="str">
        <f t="shared" si="172"/>
        <v>400-700</v>
      </c>
      <c r="O1266" t="str">
        <f t="shared" si="173"/>
        <v>&lt;2</v>
      </c>
      <c r="P1266" t="str">
        <f t="shared" si="174"/>
        <v>59-74</v>
      </c>
      <c r="Q1266" t="str">
        <f t="shared" si="175"/>
        <v>9k+</v>
      </c>
      <c r="R1266" t="str">
        <f t="shared" si="176"/>
        <v>16k-21k</v>
      </c>
      <c r="S1266" t="str">
        <f t="shared" si="177"/>
        <v>5+</v>
      </c>
      <c r="T1266" t="str">
        <f t="shared" si="178"/>
        <v>&lt;12</v>
      </c>
      <c r="U1266" t="str">
        <f t="shared" si="179"/>
        <v>&lt;2</v>
      </c>
    </row>
    <row r="1267" spans="2:21" x14ac:dyDescent="0.25">
      <c r="B1267">
        <v>33</v>
      </c>
      <c r="C1267">
        <v>775</v>
      </c>
      <c r="D1267">
        <v>4</v>
      </c>
      <c r="E1267">
        <v>90</v>
      </c>
      <c r="F1267">
        <v>3055</v>
      </c>
      <c r="G1267">
        <v>6194</v>
      </c>
      <c r="H1267">
        <v>5</v>
      </c>
      <c r="I1267">
        <v>15</v>
      </c>
      <c r="J1267">
        <v>2</v>
      </c>
      <c r="M1267" t="str">
        <f t="shared" si="171"/>
        <v>29-34</v>
      </c>
      <c r="N1267" t="str">
        <f t="shared" si="172"/>
        <v>700-1000</v>
      </c>
      <c r="O1267" t="str">
        <f t="shared" si="173"/>
        <v>2-5</v>
      </c>
      <c r="P1267" t="str">
        <f t="shared" si="174"/>
        <v>87+</v>
      </c>
      <c r="Q1267" t="str">
        <f t="shared" si="175"/>
        <v>2k-4k</v>
      </c>
      <c r="R1267" t="str">
        <f t="shared" si="176"/>
        <v>&lt;6k</v>
      </c>
      <c r="S1267" t="str">
        <f t="shared" si="177"/>
        <v>&lt;5</v>
      </c>
      <c r="T1267" t="str">
        <f t="shared" si="178"/>
        <v>13-15</v>
      </c>
      <c r="U1267" t="str">
        <f t="shared" si="179"/>
        <v>&lt;2</v>
      </c>
    </row>
    <row r="1268" spans="2:21" x14ac:dyDescent="0.25">
      <c r="B1268">
        <v>41</v>
      </c>
      <c r="C1268">
        <v>548</v>
      </c>
      <c r="D1268">
        <v>9</v>
      </c>
      <c r="E1268">
        <v>94</v>
      </c>
      <c r="F1268">
        <v>2289</v>
      </c>
      <c r="G1268">
        <v>20520</v>
      </c>
      <c r="H1268">
        <v>1</v>
      </c>
      <c r="I1268">
        <v>20</v>
      </c>
      <c r="J1268">
        <v>2</v>
      </c>
      <c r="M1268" t="str">
        <f t="shared" si="171"/>
        <v>38-45</v>
      </c>
      <c r="N1268" t="str">
        <f t="shared" si="172"/>
        <v>400-700</v>
      </c>
      <c r="O1268" t="str">
        <f t="shared" si="173"/>
        <v>5-9</v>
      </c>
      <c r="P1268" t="str">
        <f t="shared" si="174"/>
        <v>87+</v>
      </c>
      <c r="Q1268" t="str">
        <f t="shared" si="175"/>
        <v>&lt;2k</v>
      </c>
      <c r="R1268" t="str">
        <f t="shared" si="176"/>
        <v>16k-21k</v>
      </c>
      <c r="S1268" t="str">
        <f t="shared" si="177"/>
        <v>0</v>
      </c>
      <c r="T1268" t="str">
        <f t="shared" si="178"/>
        <v>19+</v>
      </c>
      <c r="U1268" t="str">
        <f t="shared" si="179"/>
        <v>&lt;2</v>
      </c>
    </row>
    <row r="1269" spans="2:21" x14ac:dyDescent="0.25">
      <c r="B1269">
        <v>34</v>
      </c>
      <c r="C1269">
        <v>1375</v>
      </c>
      <c r="D1269">
        <v>10</v>
      </c>
      <c r="E1269">
        <v>87</v>
      </c>
      <c r="F1269">
        <v>4001</v>
      </c>
      <c r="G1269">
        <v>12313</v>
      </c>
      <c r="H1269">
        <v>1</v>
      </c>
      <c r="I1269">
        <v>14</v>
      </c>
      <c r="J1269">
        <v>3</v>
      </c>
      <c r="M1269" t="str">
        <f t="shared" si="171"/>
        <v>29-34</v>
      </c>
      <c r="N1269" t="str">
        <f t="shared" si="172"/>
        <v>1300+</v>
      </c>
      <c r="O1269" t="str">
        <f t="shared" si="173"/>
        <v>9-16</v>
      </c>
      <c r="P1269" t="str">
        <f t="shared" si="174"/>
        <v>74-87</v>
      </c>
      <c r="Q1269" t="str">
        <f t="shared" si="175"/>
        <v>2k-4k</v>
      </c>
      <c r="R1269" t="str">
        <f t="shared" si="176"/>
        <v>11k-16k</v>
      </c>
      <c r="S1269" t="str">
        <f t="shared" si="177"/>
        <v>0</v>
      </c>
      <c r="T1269" t="str">
        <f t="shared" si="178"/>
        <v>13-15</v>
      </c>
      <c r="U1269" t="str">
        <f t="shared" si="179"/>
        <v>3</v>
      </c>
    </row>
    <row r="1270" spans="2:21" x14ac:dyDescent="0.25">
      <c r="B1270">
        <v>53</v>
      </c>
      <c r="C1270">
        <v>661</v>
      </c>
      <c r="D1270">
        <v>1</v>
      </c>
      <c r="E1270">
        <v>60</v>
      </c>
      <c r="F1270">
        <v>12965</v>
      </c>
      <c r="G1270">
        <v>22308</v>
      </c>
      <c r="H1270">
        <v>4</v>
      </c>
      <c r="I1270">
        <v>20</v>
      </c>
      <c r="J1270">
        <v>2</v>
      </c>
      <c r="M1270" t="str">
        <f t="shared" si="171"/>
        <v>45+</v>
      </c>
      <c r="N1270" t="str">
        <f t="shared" si="172"/>
        <v>400-700</v>
      </c>
      <c r="O1270" t="str">
        <f t="shared" si="173"/>
        <v>&lt;2</v>
      </c>
      <c r="P1270" t="str">
        <f t="shared" si="174"/>
        <v>59-74</v>
      </c>
      <c r="Q1270" t="str">
        <f t="shared" si="175"/>
        <v>9k+</v>
      </c>
      <c r="R1270" t="str">
        <f t="shared" si="176"/>
        <v>21k</v>
      </c>
      <c r="S1270" t="str">
        <f t="shared" si="177"/>
        <v>&lt;5</v>
      </c>
      <c r="T1270" t="str">
        <f t="shared" si="178"/>
        <v>19+</v>
      </c>
      <c r="U1270" t="str">
        <f t="shared" si="179"/>
        <v>&lt;2</v>
      </c>
    </row>
    <row r="1271" spans="2:21" x14ac:dyDescent="0.25">
      <c r="B1271">
        <v>43</v>
      </c>
      <c r="C1271">
        <v>244</v>
      </c>
      <c r="D1271">
        <v>2</v>
      </c>
      <c r="E1271">
        <v>97</v>
      </c>
      <c r="F1271">
        <v>3539</v>
      </c>
      <c r="G1271">
        <v>5033</v>
      </c>
      <c r="H1271">
        <v>0</v>
      </c>
      <c r="I1271">
        <v>13</v>
      </c>
      <c r="J1271">
        <v>5</v>
      </c>
      <c r="M1271" t="str">
        <f t="shared" si="171"/>
        <v>38-45</v>
      </c>
      <c r="N1271" t="str">
        <f t="shared" si="172"/>
        <v>UPTO 400</v>
      </c>
      <c r="O1271" t="str">
        <f t="shared" si="173"/>
        <v>&lt;2</v>
      </c>
      <c r="P1271" t="str">
        <f t="shared" si="174"/>
        <v>87+</v>
      </c>
      <c r="Q1271" t="str">
        <f t="shared" si="175"/>
        <v>2k-4k</v>
      </c>
      <c r="R1271" t="str">
        <f t="shared" si="176"/>
        <v>&lt;6k</v>
      </c>
      <c r="S1271" t="str">
        <f t="shared" si="177"/>
        <v>0</v>
      </c>
      <c r="T1271" t="str">
        <f t="shared" si="178"/>
        <v>13</v>
      </c>
      <c r="U1271" t="str">
        <f t="shared" si="179"/>
        <v>4+</v>
      </c>
    </row>
    <row r="1272" spans="2:21" x14ac:dyDescent="0.25">
      <c r="B1272">
        <v>34</v>
      </c>
      <c r="C1272">
        <v>511</v>
      </c>
      <c r="D1272">
        <v>3</v>
      </c>
      <c r="E1272">
        <v>32</v>
      </c>
      <c r="F1272">
        <v>6029</v>
      </c>
      <c r="G1272">
        <v>25353</v>
      </c>
      <c r="H1272">
        <v>5</v>
      </c>
      <c r="I1272">
        <v>12</v>
      </c>
      <c r="J1272">
        <v>3</v>
      </c>
      <c r="M1272" t="str">
        <f t="shared" si="171"/>
        <v>29-34</v>
      </c>
      <c r="N1272" t="str">
        <f t="shared" si="172"/>
        <v>400-700</v>
      </c>
      <c r="O1272" t="str">
        <f t="shared" si="173"/>
        <v>2-5</v>
      </c>
      <c r="P1272" t="str">
        <f t="shared" si="174"/>
        <v>&lt;45</v>
      </c>
      <c r="Q1272" t="str">
        <f t="shared" si="175"/>
        <v>5k-9k</v>
      </c>
      <c r="R1272" t="str">
        <f t="shared" si="176"/>
        <v>21k</v>
      </c>
      <c r="S1272" t="str">
        <f t="shared" si="177"/>
        <v>&lt;5</v>
      </c>
      <c r="T1272" t="str">
        <f t="shared" si="178"/>
        <v>&lt;12</v>
      </c>
      <c r="U1272" t="str">
        <f t="shared" si="179"/>
        <v>3</v>
      </c>
    </row>
    <row r="1273" spans="2:21" x14ac:dyDescent="0.25">
      <c r="B1273">
        <v>21</v>
      </c>
      <c r="C1273">
        <v>337</v>
      </c>
      <c r="D1273">
        <v>7</v>
      </c>
      <c r="E1273">
        <v>31</v>
      </c>
      <c r="F1273">
        <v>2679</v>
      </c>
      <c r="G1273">
        <v>4567</v>
      </c>
      <c r="H1273">
        <v>1</v>
      </c>
      <c r="I1273">
        <v>13</v>
      </c>
      <c r="J1273">
        <v>3</v>
      </c>
      <c r="M1273" t="str">
        <f t="shared" si="171"/>
        <v>18-29</v>
      </c>
      <c r="N1273" t="str">
        <f t="shared" si="172"/>
        <v>UPTO 400</v>
      </c>
      <c r="O1273" t="str">
        <f t="shared" si="173"/>
        <v>5-9</v>
      </c>
      <c r="P1273" t="str">
        <f t="shared" si="174"/>
        <v>&lt;45</v>
      </c>
      <c r="Q1273" t="str">
        <f t="shared" si="175"/>
        <v>&lt;2k</v>
      </c>
      <c r="R1273" t="str">
        <f t="shared" si="176"/>
        <v>&lt;6k</v>
      </c>
      <c r="S1273" t="str">
        <f t="shared" si="177"/>
        <v>0</v>
      </c>
      <c r="T1273" t="str">
        <f t="shared" si="178"/>
        <v>13</v>
      </c>
      <c r="U1273" t="str">
        <f t="shared" si="179"/>
        <v>3</v>
      </c>
    </row>
    <row r="1274" spans="2:21" x14ac:dyDescent="0.25">
      <c r="B1274">
        <v>38</v>
      </c>
      <c r="C1274">
        <v>1153</v>
      </c>
      <c r="D1274">
        <v>6</v>
      </c>
      <c r="E1274">
        <v>40</v>
      </c>
      <c r="F1274">
        <v>3702</v>
      </c>
      <c r="G1274">
        <v>16376</v>
      </c>
      <c r="H1274">
        <v>1</v>
      </c>
      <c r="I1274">
        <v>11</v>
      </c>
      <c r="J1274">
        <v>3</v>
      </c>
      <c r="M1274" t="str">
        <f t="shared" si="171"/>
        <v>34-38</v>
      </c>
      <c r="N1274" t="str">
        <f t="shared" si="172"/>
        <v>1000-1300</v>
      </c>
      <c r="O1274" t="str">
        <f t="shared" si="173"/>
        <v>5-9</v>
      </c>
      <c r="P1274" t="str">
        <f t="shared" si="174"/>
        <v>&lt;45</v>
      </c>
      <c r="Q1274" t="str">
        <f t="shared" si="175"/>
        <v>2k-4k</v>
      </c>
      <c r="R1274" t="str">
        <f t="shared" si="176"/>
        <v>11k-16k</v>
      </c>
      <c r="S1274" t="str">
        <f t="shared" si="177"/>
        <v>0</v>
      </c>
      <c r="T1274" t="str">
        <f t="shared" si="178"/>
        <v>&lt;12</v>
      </c>
      <c r="U1274" t="str">
        <f t="shared" si="179"/>
        <v>3</v>
      </c>
    </row>
    <row r="1275" spans="2:21" x14ac:dyDescent="0.25">
      <c r="B1275">
        <v>22</v>
      </c>
      <c r="C1275">
        <v>1294</v>
      </c>
      <c r="D1275">
        <v>8</v>
      </c>
      <c r="E1275">
        <v>79</v>
      </c>
      <c r="F1275">
        <v>2398</v>
      </c>
      <c r="G1275">
        <v>15999</v>
      </c>
      <c r="H1275">
        <v>1</v>
      </c>
      <c r="I1275">
        <v>17</v>
      </c>
      <c r="J1275">
        <v>6</v>
      </c>
      <c r="M1275" t="str">
        <f t="shared" si="171"/>
        <v>18-29</v>
      </c>
      <c r="N1275" t="str">
        <f t="shared" si="172"/>
        <v>1300+</v>
      </c>
      <c r="O1275" t="str">
        <f t="shared" si="173"/>
        <v>5-9</v>
      </c>
      <c r="P1275" t="str">
        <f t="shared" si="174"/>
        <v>74-87</v>
      </c>
      <c r="Q1275" t="str">
        <f t="shared" si="175"/>
        <v>&lt;2k</v>
      </c>
      <c r="R1275" t="str">
        <f t="shared" si="176"/>
        <v>11k-16k</v>
      </c>
      <c r="S1275" t="str">
        <f t="shared" si="177"/>
        <v>0</v>
      </c>
      <c r="T1275" t="str">
        <f t="shared" si="178"/>
        <v>15-19</v>
      </c>
      <c r="U1275" t="str">
        <f t="shared" si="179"/>
        <v>4+</v>
      </c>
    </row>
    <row r="1276" spans="2:21" x14ac:dyDescent="0.25">
      <c r="B1276">
        <v>31</v>
      </c>
      <c r="C1276">
        <v>196</v>
      </c>
      <c r="D1276">
        <v>29</v>
      </c>
      <c r="E1276">
        <v>91</v>
      </c>
      <c r="F1276">
        <v>5468</v>
      </c>
      <c r="G1276">
        <v>13402</v>
      </c>
      <c r="H1276">
        <v>1</v>
      </c>
      <c r="I1276">
        <v>14</v>
      </c>
      <c r="J1276">
        <v>3</v>
      </c>
      <c r="M1276" t="str">
        <f t="shared" si="171"/>
        <v>29-34</v>
      </c>
      <c r="N1276" t="str">
        <f t="shared" si="172"/>
        <v>UPTO 400</v>
      </c>
      <c r="O1276" t="str">
        <f t="shared" si="173"/>
        <v>16+</v>
      </c>
      <c r="P1276" t="str">
        <f t="shared" si="174"/>
        <v>87+</v>
      </c>
      <c r="Q1276" t="str">
        <f t="shared" si="175"/>
        <v>4k-5k</v>
      </c>
      <c r="R1276" t="str">
        <f t="shared" si="176"/>
        <v>11k-16k</v>
      </c>
      <c r="S1276" t="str">
        <f t="shared" si="177"/>
        <v>0</v>
      </c>
      <c r="T1276" t="str">
        <f t="shared" si="178"/>
        <v>13-15</v>
      </c>
      <c r="U1276" t="str">
        <f t="shared" si="179"/>
        <v>3</v>
      </c>
    </row>
    <row r="1277" spans="2:21" x14ac:dyDescent="0.25">
      <c r="B1277">
        <v>51</v>
      </c>
      <c r="C1277">
        <v>942</v>
      </c>
      <c r="D1277">
        <v>3</v>
      </c>
      <c r="E1277">
        <v>53</v>
      </c>
      <c r="F1277">
        <v>13116</v>
      </c>
      <c r="G1277">
        <v>22984</v>
      </c>
      <c r="H1277">
        <v>5</v>
      </c>
      <c r="I1277">
        <v>11</v>
      </c>
      <c r="J1277">
        <v>2</v>
      </c>
      <c r="M1277" t="str">
        <f t="shared" si="171"/>
        <v>45+</v>
      </c>
      <c r="N1277" t="str">
        <f t="shared" si="172"/>
        <v>1000-1300</v>
      </c>
      <c r="O1277" t="str">
        <f t="shared" si="173"/>
        <v>2-5</v>
      </c>
      <c r="P1277" t="str">
        <f t="shared" si="174"/>
        <v>45-59</v>
      </c>
      <c r="Q1277" t="str">
        <f t="shared" si="175"/>
        <v>9k+</v>
      </c>
      <c r="R1277" t="str">
        <f t="shared" si="176"/>
        <v>21k</v>
      </c>
      <c r="S1277" t="str">
        <f t="shared" si="177"/>
        <v>&lt;5</v>
      </c>
      <c r="T1277" t="str">
        <f t="shared" si="178"/>
        <v>&lt;12</v>
      </c>
      <c r="U1277" t="str">
        <f t="shared" si="179"/>
        <v>&lt;2</v>
      </c>
    </row>
    <row r="1278" spans="2:21" x14ac:dyDescent="0.25">
      <c r="B1278">
        <v>37</v>
      </c>
      <c r="C1278">
        <v>589</v>
      </c>
      <c r="D1278">
        <v>9</v>
      </c>
      <c r="E1278">
        <v>46</v>
      </c>
      <c r="F1278">
        <v>4189</v>
      </c>
      <c r="G1278">
        <v>8800</v>
      </c>
      <c r="H1278">
        <v>1</v>
      </c>
      <c r="I1278">
        <v>14</v>
      </c>
      <c r="J1278">
        <v>2</v>
      </c>
      <c r="M1278" t="str">
        <f t="shared" si="171"/>
        <v>34-38</v>
      </c>
      <c r="N1278" t="str">
        <f t="shared" si="172"/>
        <v>400-700</v>
      </c>
      <c r="O1278" t="str">
        <f t="shared" si="173"/>
        <v>5-9</v>
      </c>
      <c r="P1278" t="str">
        <f t="shared" si="174"/>
        <v>45-59</v>
      </c>
      <c r="Q1278" t="str">
        <f t="shared" si="175"/>
        <v>2k-4k</v>
      </c>
      <c r="R1278" t="str">
        <f t="shared" si="176"/>
        <v>6k-11k</v>
      </c>
      <c r="S1278" t="str">
        <f t="shared" si="177"/>
        <v>0</v>
      </c>
      <c r="T1278" t="str">
        <f t="shared" si="178"/>
        <v>13-15</v>
      </c>
      <c r="U1278" t="str">
        <f t="shared" si="179"/>
        <v>&lt;2</v>
      </c>
    </row>
    <row r="1279" spans="2:21" x14ac:dyDescent="0.25">
      <c r="B1279">
        <v>46</v>
      </c>
      <c r="C1279">
        <v>734</v>
      </c>
      <c r="D1279">
        <v>2</v>
      </c>
      <c r="E1279">
        <v>46</v>
      </c>
      <c r="F1279">
        <v>19328</v>
      </c>
      <c r="G1279">
        <v>14218</v>
      </c>
      <c r="H1279">
        <v>7</v>
      </c>
      <c r="I1279">
        <v>17</v>
      </c>
      <c r="J1279">
        <v>3</v>
      </c>
      <c r="M1279" t="str">
        <f t="shared" si="171"/>
        <v>45+</v>
      </c>
      <c r="N1279" t="str">
        <f t="shared" si="172"/>
        <v>700-1000</v>
      </c>
      <c r="O1279" t="str">
        <f t="shared" si="173"/>
        <v>&lt;2</v>
      </c>
      <c r="P1279" t="str">
        <f t="shared" si="174"/>
        <v>45-59</v>
      </c>
      <c r="Q1279" t="str">
        <f t="shared" si="175"/>
        <v>9k+</v>
      </c>
      <c r="R1279" t="str">
        <f t="shared" si="176"/>
        <v>11k-16k</v>
      </c>
      <c r="S1279" t="str">
        <f t="shared" si="177"/>
        <v>5+</v>
      </c>
      <c r="T1279" t="str">
        <f t="shared" si="178"/>
        <v>15-19</v>
      </c>
      <c r="U1279" t="str">
        <f t="shared" si="179"/>
        <v>3</v>
      </c>
    </row>
    <row r="1280" spans="2:21" x14ac:dyDescent="0.25">
      <c r="B1280">
        <v>36</v>
      </c>
      <c r="C1280">
        <v>1383</v>
      </c>
      <c r="D1280">
        <v>10</v>
      </c>
      <c r="E1280">
        <v>90</v>
      </c>
      <c r="F1280">
        <v>8321</v>
      </c>
      <c r="G1280">
        <v>25949</v>
      </c>
      <c r="H1280">
        <v>7</v>
      </c>
      <c r="I1280">
        <v>13</v>
      </c>
      <c r="J1280">
        <v>1</v>
      </c>
      <c r="M1280" t="str">
        <f t="shared" si="171"/>
        <v>34-38</v>
      </c>
      <c r="N1280" t="str">
        <f t="shared" si="172"/>
        <v>1300+</v>
      </c>
      <c r="O1280" t="str">
        <f t="shared" si="173"/>
        <v>9-16</v>
      </c>
      <c r="P1280" t="str">
        <f t="shared" si="174"/>
        <v>87+</v>
      </c>
      <c r="Q1280" t="str">
        <f t="shared" si="175"/>
        <v>5k-9k</v>
      </c>
      <c r="R1280" t="str">
        <f t="shared" si="176"/>
        <v>21k</v>
      </c>
      <c r="S1280" t="str">
        <f t="shared" si="177"/>
        <v>5+</v>
      </c>
      <c r="T1280" t="str">
        <f t="shared" si="178"/>
        <v>13</v>
      </c>
      <c r="U1280" t="str">
        <f t="shared" si="179"/>
        <v>&lt;2</v>
      </c>
    </row>
    <row r="1281" spans="2:21" x14ac:dyDescent="0.25">
      <c r="B1281">
        <v>44</v>
      </c>
      <c r="C1281">
        <v>429</v>
      </c>
      <c r="D1281">
        <v>1</v>
      </c>
      <c r="E1281">
        <v>99</v>
      </c>
      <c r="F1281">
        <v>2342</v>
      </c>
      <c r="G1281">
        <v>11092</v>
      </c>
      <c r="H1281">
        <v>1</v>
      </c>
      <c r="I1281">
        <v>12</v>
      </c>
      <c r="J1281">
        <v>2</v>
      </c>
      <c r="M1281" t="str">
        <f t="shared" si="171"/>
        <v>38-45</v>
      </c>
      <c r="N1281" t="str">
        <f t="shared" si="172"/>
        <v>400-700</v>
      </c>
      <c r="O1281" t="str">
        <f t="shared" si="173"/>
        <v>&lt;2</v>
      </c>
      <c r="P1281" t="str">
        <f t="shared" si="174"/>
        <v>87+</v>
      </c>
      <c r="Q1281" t="str">
        <f t="shared" si="175"/>
        <v>&lt;2k</v>
      </c>
      <c r="R1281" t="str">
        <f t="shared" si="176"/>
        <v>6k-11k</v>
      </c>
      <c r="S1281" t="str">
        <f t="shared" si="177"/>
        <v>0</v>
      </c>
      <c r="T1281" t="str">
        <f t="shared" si="178"/>
        <v>&lt;12</v>
      </c>
      <c r="U1281" t="str">
        <f t="shared" si="179"/>
        <v>&lt;2</v>
      </c>
    </row>
    <row r="1282" spans="2:21" x14ac:dyDescent="0.25">
      <c r="B1282">
        <v>37</v>
      </c>
      <c r="C1282">
        <v>1239</v>
      </c>
      <c r="D1282">
        <v>8</v>
      </c>
      <c r="E1282">
        <v>89</v>
      </c>
      <c r="F1282">
        <v>4071</v>
      </c>
      <c r="G1282">
        <v>12832</v>
      </c>
      <c r="H1282">
        <v>2</v>
      </c>
      <c r="I1282">
        <v>13</v>
      </c>
      <c r="J1282">
        <v>4</v>
      </c>
      <c r="M1282" t="str">
        <f t="shared" si="171"/>
        <v>34-38</v>
      </c>
      <c r="N1282" t="str">
        <f t="shared" si="172"/>
        <v>1300+</v>
      </c>
      <c r="O1282" t="str">
        <f t="shared" si="173"/>
        <v>5-9</v>
      </c>
      <c r="P1282" t="str">
        <f t="shared" si="174"/>
        <v>87+</v>
      </c>
      <c r="Q1282" t="str">
        <f t="shared" si="175"/>
        <v>2k-4k</v>
      </c>
      <c r="R1282" t="str">
        <f t="shared" si="176"/>
        <v>11k-16k</v>
      </c>
      <c r="S1282" t="str">
        <f t="shared" si="177"/>
        <v>&lt;3</v>
      </c>
      <c r="T1282" t="str">
        <f t="shared" si="178"/>
        <v>13</v>
      </c>
      <c r="U1282" t="str">
        <f t="shared" si="179"/>
        <v>4</v>
      </c>
    </row>
    <row r="1283" spans="2:21" x14ac:dyDescent="0.25">
      <c r="B1283">
        <v>35</v>
      </c>
      <c r="C1283">
        <v>303</v>
      </c>
      <c r="D1283">
        <v>27</v>
      </c>
      <c r="E1283">
        <v>84</v>
      </c>
      <c r="F1283">
        <v>5813</v>
      </c>
      <c r="G1283">
        <v>14506</v>
      </c>
      <c r="H1283">
        <v>1</v>
      </c>
      <c r="I1283">
        <v>18</v>
      </c>
      <c r="J1283">
        <v>2</v>
      </c>
      <c r="M1283" t="str">
        <f t="shared" ref="M1283:M1346" si="180">IF(B1283&lt;=29,"18-29",IF(B1283&lt;=34,"29-34",IF(B1283&lt;=38,"34-38",IF(B1283&lt;=45,"38-45",IF(B1283&gt;45,"45+")))))</f>
        <v>34-38</v>
      </c>
      <c r="N1283" t="str">
        <f t="shared" ref="N1283:N1346" si="181">IF(C1283&lt;=394,"UPTO 400",IF(C1283&lt;=661,"400-700",IF(C1283&lt;=938,"700-1000",IF(C1283&lt;=1224,"1000-1300",IF(C1283&gt;1224,"1300+")))))</f>
        <v>UPTO 400</v>
      </c>
      <c r="O1283" t="str">
        <f t="shared" ref="O1283:O1346" si="182">IF( D1283&lt;=2,"&lt;2",IF(D1283 &lt;=5,"2-5",IF(D1283 &lt;= 9,"5-9",IF( D1283&lt;=16,"9-16",IF(D1283 &gt;16,"16+")))))</f>
        <v>16+</v>
      </c>
      <c r="P1283" t="str">
        <f t="shared" ref="P1283:P1346" si="183">IF( E1283&lt;= 45,"&lt;45",IF(E1283 &lt;=59,"45-59",IF(E1283 &lt;= 74,"59-74",IF(E1283 &lt;= 87,"74-87",IF(E1283 &gt;87,"87+")))))</f>
        <v>74-87</v>
      </c>
      <c r="Q1283" t="str">
        <f t="shared" ref="Q1283:Q1346" si="184">IF( F1283&lt;= 2702,"&lt;2k",IF(F1283 &lt;=4247,"2k-4k",IF(F1283 &lt;=5769,"4k-5k",IF(F1283&lt;=9830,"5k-9k",IF(F1283 &gt;9830,"9k+")))))</f>
        <v>5k-9k</v>
      </c>
      <c r="R1283" t="str">
        <f t="shared" ref="R1283:R1346" si="185">IF( G1283&lt;=6895,"&lt;6k",IF( G1283&lt;=11817,"6k-11k",IF( G1283&lt;=16625,"11k-16k",IF( G1283&lt;=21712,"16k-21k",IF( G1283&gt;21712,"21k")))))</f>
        <v>11k-16k</v>
      </c>
      <c r="S1283" t="str">
        <f t="shared" ref="S1283:S1346" si="186">IF(H1283 &lt;=1,"0",IF( H1283&lt;=1,"1",IF(H1283 &lt;=3,"&lt;3",IF(H1283 &lt;=5,"&lt;5",IF(H1283 &gt; 5,"5+")))))</f>
        <v>0</v>
      </c>
      <c r="T1283" t="str">
        <f t="shared" ref="T1283:T1346" si="187">IF(I1283 &lt;= 12,"&lt;12",IF(I1283 &lt;=13,"13",IF( I1283&lt;=15,"13-15",IF(I1283&lt;=19,"15-19",IF( I1283&gt; 19,"19+")))))</f>
        <v>15-19</v>
      </c>
      <c r="U1283" t="str">
        <f t="shared" ref="U1283:U1346" si="188">IF(J1283 &lt;=2,"&lt;2",IF(J1283 &lt;=2,"2",IF( J1283&lt;=3,"3",IF(J1283&lt;=4,"4",IF( J1283&gt;4,"4+")))))</f>
        <v>&lt;2</v>
      </c>
    </row>
    <row r="1284" spans="2:21" x14ac:dyDescent="0.25">
      <c r="B1284">
        <v>33</v>
      </c>
      <c r="C1284">
        <v>867</v>
      </c>
      <c r="D1284">
        <v>8</v>
      </c>
      <c r="E1284">
        <v>90</v>
      </c>
      <c r="F1284">
        <v>3143</v>
      </c>
      <c r="G1284">
        <v>6076</v>
      </c>
      <c r="H1284">
        <v>6</v>
      </c>
      <c r="I1284">
        <v>19</v>
      </c>
      <c r="J1284">
        <v>1</v>
      </c>
      <c r="M1284" t="str">
        <f t="shared" si="180"/>
        <v>29-34</v>
      </c>
      <c r="N1284" t="str">
        <f t="shared" si="181"/>
        <v>700-1000</v>
      </c>
      <c r="O1284" t="str">
        <f t="shared" si="182"/>
        <v>5-9</v>
      </c>
      <c r="P1284" t="str">
        <f t="shared" si="183"/>
        <v>87+</v>
      </c>
      <c r="Q1284" t="str">
        <f t="shared" si="184"/>
        <v>2k-4k</v>
      </c>
      <c r="R1284" t="str">
        <f t="shared" si="185"/>
        <v>&lt;6k</v>
      </c>
      <c r="S1284" t="str">
        <f t="shared" si="186"/>
        <v>5+</v>
      </c>
      <c r="T1284" t="str">
        <f t="shared" si="187"/>
        <v>15-19</v>
      </c>
      <c r="U1284" t="str">
        <f t="shared" si="188"/>
        <v>&lt;2</v>
      </c>
    </row>
    <row r="1285" spans="2:21" x14ac:dyDescent="0.25">
      <c r="B1285">
        <v>28</v>
      </c>
      <c r="C1285">
        <v>1181</v>
      </c>
      <c r="D1285">
        <v>1</v>
      </c>
      <c r="E1285">
        <v>82</v>
      </c>
      <c r="F1285">
        <v>2044</v>
      </c>
      <c r="G1285">
        <v>5531</v>
      </c>
      <c r="H1285">
        <v>1</v>
      </c>
      <c r="I1285">
        <v>11</v>
      </c>
      <c r="J1285">
        <v>6</v>
      </c>
      <c r="M1285" t="str">
        <f t="shared" si="180"/>
        <v>18-29</v>
      </c>
      <c r="N1285" t="str">
        <f t="shared" si="181"/>
        <v>1000-1300</v>
      </c>
      <c r="O1285" t="str">
        <f t="shared" si="182"/>
        <v>&lt;2</v>
      </c>
      <c r="P1285" t="str">
        <f t="shared" si="183"/>
        <v>74-87</v>
      </c>
      <c r="Q1285" t="str">
        <f t="shared" si="184"/>
        <v>&lt;2k</v>
      </c>
      <c r="R1285" t="str">
        <f t="shared" si="185"/>
        <v>&lt;6k</v>
      </c>
      <c r="S1285" t="str">
        <f t="shared" si="186"/>
        <v>0</v>
      </c>
      <c r="T1285" t="str">
        <f t="shared" si="187"/>
        <v>&lt;12</v>
      </c>
      <c r="U1285" t="str">
        <f t="shared" si="188"/>
        <v>4+</v>
      </c>
    </row>
    <row r="1286" spans="2:21" x14ac:dyDescent="0.25">
      <c r="B1286">
        <v>39</v>
      </c>
      <c r="C1286">
        <v>1253</v>
      </c>
      <c r="D1286">
        <v>10</v>
      </c>
      <c r="E1286">
        <v>65</v>
      </c>
      <c r="F1286">
        <v>13464</v>
      </c>
      <c r="G1286">
        <v>7914</v>
      </c>
      <c r="H1286">
        <v>7</v>
      </c>
      <c r="I1286">
        <v>21</v>
      </c>
      <c r="J1286">
        <v>3</v>
      </c>
      <c r="M1286" t="str">
        <f t="shared" si="180"/>
        <v>38-45</v>
      </c>
      <c r="N1286" t="str">
        <f t="shared" si="181"/>
        <v>1300+</v>
      </c>
      <c r="O1286" t="str">
        <f t="shared" si="182"/>
        <v>9-16</v>
      </c>
      <c r="P1286" t="str">
        <f t="shared" si="183"/>
        <v>59-74</v>
      </c>
      <c r="Q1286" t="str">
        <f t="shared" si="184"/>
        <v>9k+</v>
      </c>
      <c r="R1286" t="str">
        <f t="shared" si="185"/>
        <v>6k-11k</v>
      </c>
      <c r="S1286" t="str">
        <f t="shared" si="186"/>
        <v>5+</v>
      </c>
      <c r="T1286" t="str">
        <f t="shared" si="187"/>
        <v>19+</v>
      </c>
      <c r="U1286" t="str">
        <f t="shared" si="188"/>
        <v>3</v>
      </c>
    </row>
    <row r="1287" spans="2:21" x14ac:dyDescent="0.25">
      <c r="B1287">
        <v>46</v>
      </c>
      <c r="C1287">
        <v>849</v>
      </c>
      <c r="D1287">
        <v>26</v>
      </c>
      <c r="E1287">
        <v>98</v>
      </c>
      <c r="F1287">
        <v>6720</v>
      </c>
      <c r="G1287">
        <v>25166</v>
      </c>
      <c r="H1287">
        <v>8</v>
      </c>
      <c r="I1287">
        <v>15</v>
      </c>
      <c r="J1287">
        <v>3</v>
      </c>
      <c r="M1287" t="str">
        <f t="shared" si="180"/>
        <v>45+</v>
      </c>
      <c r="N1287" t="str">
        <f t="shared" si="181"/>
        <v>700-1000</v>
      </c>
      <c r="O1287" t="str">
        <f t="shared" si="182"/>
        <v>16+</v>
      </c>
      <c r="P1287" t="str">
        <f t="shared" si="183"/>
        <v>87+</v>
      </c>
      <c r="Q1287" t="str">
        <f t="shared" si="184"/>
        <v>5k-9k</v>
      </c>
      <c r="R1287" t="str">
        <f t="shared" si="185"/>
        <v>21k</v>
      </c>
      <c r="S1287" t="str">
        <f t="shared" si="186"/>
        <v>5+</v>
      </c>
      <c r="T1287" t="str">
        <f t="shared" si="187"/>
        <v>13-15</v>
      </c>
      <c r="U1287" t="str">
        <f t="shared" si="188"/>
        <v>3</v>
      </c>
    </row>
    <row r="1288" spans="2:21" x14ac:dyDescent="0.25">
      <c r="B1288">
        <v>40</v>
      </c>
      <c r="C1288">
        <v>616</v>
      </c>
      <c r="D1288">
        <v>2</v>
      </c>
      <c r="E1288">
        <v>99</v>
      </c>
      <c r="F1288">
        <v>3377</v>
      </c>
      <c r="G1288">
        <v>25605</v>
      </c>
      <c r="H1288">
        <v>4</v>
      </c>
      <c r="I1288">
        <v>17</v>
      </c>
      <c r="J1288">
        <v>5</v>
      </c>
      <c r="M1288" t="str">
        <f t="shared" si="180"/>
        <v>38-45</v>
      </c>
      <c r="N1288" t="str">
        <f t="shared" si="181"/>
        <v>400-700</v>
      </c>
      <c r="O1288" t="str">
        <f t="shared" si="182"/>
        <v>&lt;2</v>
      </c>
      <c r="P1288" t="str">
        <f t="shared" si="183"/>
        <v>87+</v>
      </c>
      <c r="Q1288" t="str">
        <f t="shared" si="184"/>
        <v>2k-4k</v>
      </c>
      <c r="R1288" t="str">
        <f t="shared" si="185"/>
        <v>21k</v>
      </c>
      <c r="S1288" t="str">
        <f t="shared" si="186"/>
        <v>&lt;5</v>
      </c>
      <c r="T1288" t="str">
        <f t="shared" si="187"/>
        <v>15-19</v>
      </c>
      <c r="U1288" t="str">
        <f t="shared" si="188"/>
        <v>4+</v>
      </c>
    </row>
    <row r="1289" spans="2:21" x14ac:dyDescent="0.25">
      <c r="B1289">
        <v>42</v>
      </c>
      <c r="C1289">
        <v>1128</v>
      </c>
      <c r="D1289">
        <v>13</v>
      </c>
      <c r="E1289">
        <v>95</v>
      </c>
      <c r="F1289">
        <v>5538</v>
      </c>
      <c r="G1289">
        <v>5696</v>
      </c>
      <c r="H1289">
        <v>5</v>
      </c>
      <c r="I1289">
        <v>18</v>
      </c>
      <c r="J1289">
        <v>2</v>
      </c>
      <c r="M1289" t="str">
        <f t="shared" si="180"/>
        <v>38-45</v>
      </c>
      <c r="N1289" t="str">
        <f t="shared" si="181"/>
        <v>1000-1300</v>
      </c>
      <c r="O1289" t="str">
        <f t="shared" si="182"/>
        <v>9-16</v>
      </c>
      <c r="P1289" t="str">
        <f t="shared" si="183"/>
        <v>87+</v>
      </c>
      <c r="Q1289" t="str">
        <f t="shared" si="184"/>
        <v>4k-5k</v>
      </c>
      <c r="R1289" t="str">
        <f t="shared" si="185"/>
        <v>&lt;6k</v>
      </c>
      <c r="S1289" t="str">
        <f t="shared" si="186"/>
        <v>&lt;5</v>
      </c>
      <c r="T1289" t="str">
        <f t="shared" si="187"/>
        <v>15-19</v>
      </c>
      <c r="U1289" t="str">
        <f t="shared" si="188"/>
        <v>&lt;2</v>
      </c>
    </row>
    <row r="1290" spans="2:21" x14ac:dyDescent="0.25">
      <c r="B1290">
        <v>35</v>
      </c>
      <c r="C1290">
        <v>1180</v>
      </c>
      <c r="D1290">
        <v>2</v>
      </c>
      <c r="E1290">
        <v>90</v>
      </c>
      <c r="F1290">
        <v>5762</v>
      </c>
      <c r="G1290">
        <v>24442</v>
      </c>
      <c r="H1290">
        <v>2</v>
      </c>
      <c r="I1290">
        <v>14</v>
      </c>
      <c r="J1290">
        <v>6</v>
      </c>
      <c r="M1290" t="str">
        <f t="shared" si="180"/>
        <v>34-38</v>
      </c>
      <c r="N1290" t="str">
        <f t="shared" si="181"/>
        <v>1000-1300</v>
      </c>
      <c r="O1290" t="str">
        <f t="shared" si="182"/>
        <v>&lt;2</v>
      </c>
      <c r="P1290" t="str">
        <f t="shared" si="183"/>
        <v>87+</v>
      </c>
      <c r="Q1290" t="str">
        <f t="shared" si="184"/>
        <v>4k-5k</v>
      </c>
      <c r="R1290" t="str">
        <f t="shared" si="185"/>
        <v>21k</v>
      </c>
      <c r="S1290" t="str">
        <f t="shared" si="186"/>
        <v>&lt;3</v>
      </c>
      <c r="T1290" t="str">
        <f t="shared" si="187"/>
        <v>13-15</v>
      </c>
      <c r="U1290" t="str">
        <f t="shared" si="188"/>
        <v>4+</v>
      </c>
    </row>
    <row r="1291" spans="2:21" x14ac:dyDescent="0.25">
      <c r="B1291">
        <v>38</v>
      </c>
      <c r="C1291">
        <v>1336</v>
      </c>
      <c r="D1291">
        <v>2</v>
      </c>
      <c r="E1291">
        <v>100</v>
      </c>
      <c r="F1291">
        <v>2592</v>
      </c>
      <c r="G1291">
        <v>7129</v>
      </c>
      <c r="H1291">
        <v>5</v>
      </c>
      <c r="I1291">
        <v>13</v>
      </c>
      <c r="J1291">
        <v>3</v>
      </c>
      <c r="M1291" t="str">
        <f t="shared" si="180"/>
        <v>34-38</v>
      </c>
      <c r="N1291" t="str">
        <f t="shared" si="181"/>
        <v>1300+</v>
      </c>
      <c r="O1291" t="str">
        <f t="shared" si="182"/>
        <v>&lt;2</v>
      </c>
      <c r="P1291" t="str">
        <f t="shared" si="183"/>
        <v>87+</v>
      </c>
      <c r="Q1291" t="str">
        <f t="shared" si="184"/>
        <v>&lt;2k</v>
      </c>
      <c r="R1291" t="str">
        <f t="shared" si="185"/>
        <v>6k-11k</v>
      </c>
      <c r="S1291" t="str">
        <f t="shared" si="186"/>
        <v>&lt;5</v>
      </c>
      <c r="T1291" t="str">
        <f t="shared" si="187"/>
        <v>13</v>
      </c>
      <c r="U1291" t="str">
        <f t="shared" si="188"/>
        <v>3</v>
      </c>
    </row>
    <row r="1292" spans="2:21" x14ac:dyDescent="0.25">
      <c r="B1292">
        <v>34</v>
      </c>
      <c r="C1292">
        <v>234</v>
      </c>
      <c r="D1292">
        <v>9</v>
      </c>
      <c r="E1292">
        <v>93</v>
      </c>
      <c r="F1292">
        <v>5346</v>
      </c>
      <c r="G1292">
        <v>6208</v>
      </c>
      <c r="H1292">
        <v>4</v>
      </c>
      <c r="I1292">
        <v>17</v>
      </c>
      <c r="J1292">
        <v>3</v>
      </c>
      <c r="M1292" t="str">
        <f t="shared" si="180"/>
        <v>29-34</v>
      </c>
      <c r="N1292" t="str">
        <f t="shared" si="181"/>
        <v>UPTO 400</v>
      </c>
      <c r="O1292" t="str">
        <f t="shared" si="182"/>
        <v>5-9</v>
      </c>
      <c r="P1292" t="str">
        <f t="shared" si="183"/>
        <v>87+</v>
      </c>
      <c r="Q1292" t="str">
        <f t="shared" si="184"/>
        <v>4k-5k</v>
      </c>
      <c r="R1292" t="str">
        <f t="shared" si="185"/>
        <v>&lt;6k</v>
      </c>
      <c r="S1292" t="str">
        <f t="shared" si="186"/>
        <v>&lt;5</v>
      </c>
      <c r="T1292" t="str">
        <f t="shared" si="187"/>
        <v>15-19</v>
      </c>
      <c r="U1292" t="str">
        <f t="shared" si="188"/>
        <v>3</v>
      </c>
    </row>
    <row r="1293" spans="2:21" x14ac:dyDescent="0.25">
      <c r="B1293">
        <v>37</v>
      </c>
      <c r="C1293">
        <v>370</v>
      </c>
      <c r="D1293">
        <v>10</v>
      </c>
      <c r="E1293">
        <v>58</v>
      </c>
      <c r="F1293">
        <v>4213</v>
      </c>
      <c r="G1293">
        <v>4992</v>
      </c>
      <c r="H1293">
        <v>1</v>
      </c>
      <c r="I1293">
        <v>15</v>
      </c>
      <c r="J1293">
        <v>4</v>
      </c>
      <c r="M1293" t="str">
        <f t="shared" si="180"/>
        <v>34-38</v>
      </c>
      <c r="N1293" t="str">
        <f t="shared" si="181"/>
        <v>UPTO 400</v>
      </c>
      <c r="O1293" t="str">
        <f t="shared" si="182"/>
        <v>9-16</v>
      </c>
      <c r="P1293" t="str">
        <f t="shared" si="183"/>
        <v>45-59</v>
      </c>
      <c r="Q1293" t="str">
        <f t="shared" si="184"/>
        <v>2k-4k</v>
      </c>
      <c r="R1293" t="str">
        <f t="shared" si="185"/>
        <v>&lt;6k</v>
      </c>
      <c r="S1293" t="str">
        <f t="shared" si="186"/>
        <v>0</v>
      </c>
      <c r="T1293" t="str">
        <f t="shared" si="187"/>
        <v>13-15</v>
      </c>
      <c r="U1293" t="str">
        <f t="shared" si="188"/>
        <v>4</v>
      </c>
    </row>
    <row r="1294" spans="2:21" x14ac:dyDescent="0.25">
      <c r="B1294">
        <v>39</v>
      </c>
      <c r="C1294">
        <v>766</v>
      </c>
      <c r="D1294">
        <v>20</v>
      </c>
      <c r="E1294">
        <v>83</v>
      </c>
      <c r="F1294">
        <v>4127</v>
      </c>
      <c r="G1294">
        <v>19188</v>
      </c>
      <c r="H1294">
        <v>2</v>
      </c>
      <c r="I1294">
        <v>18</v>
      </c>
      <c r="J1294">
        <v>6</v>
      </c>
      <c r="M1294" t="str">
        <f t="shared" si="180"/>
        <v>38-45</v>
      </c>
      <c r="N1294" t="str">
        <f t="shared" si="181"/>
        <v>700-1000</v>
      </c>
      <c r="O1294" t="str">
        <f t="shared" si="182"/>
        <v>16+</v>
      </c>
      <c r="P1294" t="str">
        <f t="shared" si="183"/>
        <v>74-87</v>
      </c>
      <c r="Q1294" t="str">
        <f t="shared" si="184"/>
        <v>2k-4k</v>
      </c>
      <c r="R1294" t="str">
        <f t="shared" si="185"/>
        <v>16k-21k</v>
      </c>
      <c r="S1294" t="str">
        <f t="shared" si="186"/>
        <v>&lt;3</v>
      </c>
      <c r="T1294" t="str">
        <f t="shared" si="187"/>
        <v>15-19</v>
      </c>
      <c r="U1294" t="str">
        <f t="shared" si="188"/>
        <v>4+</v>
      </c>
    </row>
    <row r="1295" spans="2:21" x14ac:dyDescent="0.25">
      <c r="B1295">
        <v>43</v>
      </c>
      <c r="C1295">
        <v>343</v>
      </c>
      <c r="D1295">
        <v>9</v>
      </c>
      <c r="E1295">
        <v>52</v>
      </c>
      <c r="F1295">
        <v>2438</v>
      </c>
      <c r="G1295">
        <v>24978</v>
      </c>
      <c r="H1295">
        <v>4</v>
      </c>
      <c r="I1295">
        <v>13</v>
      </c>
      <c r="J1295">
        <v>2</v>
      </c>
      <c r="M1295" t="str">
        <f t="shared" si="180"/>
        <v>38-45</v>
      </c>
      <c r="N1295" t="str">
        <f t="shared" si="181"/>
        <v>UPTO 400</v>
      </c>
      <c r="O1295" t="str">
        <f t="shared" si="182"/>
        <v>5-9</v>
      </c>
      <c r="P1295" t="str">
        <f t="shared" si="183"/>
        <v>45-59</v>
      </c>
      <c r="Q1295" t="str">
        <f t="shared" si="184"/>
        <v>&lt;2k</v>
      </c>
      <c r="R1295" t="str">
        <f t="shared" si="185"/>
        <v>21k</v>
      </c>
      <c r="S1295" t="str">
        <f t="shared" si="186"/>
        <v>&lt;5</v>
      </c>
      <c r="T1295" t="str">
        <f t="shared" si="187"/>
        <v>13</v>
      </c>
      <c r="U1295" t="str">
        <f t="shared" si="188"/>
        <v>&lt;2</v>
      </c>
    </row>
    <row r="1296" spans="2:21" x14ac:dyDescent="0.25">
      <c r="B1296">
        <v>41</v>
      </c>
      <c r="C1296">
        <v>447</v>
      </c>
      <c r="D1296">
        <v>5</v>
      </c>
      <c r="E1296">
        <v>85</v>
      </c>
      <c r="F1296">
        <v>6870</v>
      </c>
      <c r="G1296">
        <v>15530</v>
      </c>
      <c r="H1296">
        <v>3</v>
      </c>
      <c r="I1296">
        <v>12</v>
      </c>
      <c r="J1296">
        <v>3</v>
      </c>
      <c r="M1296" t="str">
        <f t="shared" si="180"/>
        <v>38-45</v>
      </c>
      <c r="N1296" t="str">
        <f t="shared" si="181"/>
        <v>400-700</v>
      </c>
      <c r="O1296" t="str">
        <f t="shared" si="182"/>
        <v>2-5</v>
      </c>
      <c r="P1296" t="str">
        <f t="shared" si="183"/>
        <v>74-87</v>
      </c>
      <c r="Q1296" t="str">
        <f t="shared" si="184"/>
        <v>5k-9k</v>
      </c>
      <c r="R1296" t="str">
        <f t="shared" si="185"/>
        <v>11k-16k</v>
      </c>
      <c r="S1296" t="str">
        <f t="shared" si="186"/>
        <v>&lt;3</v>
      </c>
      <c r="T1296" t="str">
        <f t="shared" si="187"/>
        <v>&lt;12</v>
      </c>
      <c r="U1296" t="str">
        <f t="shared" si="188"/>
        <v>3</v>
      </c>
    </row>
    <row r="1297" spans="2:21" x14ac:dyDescent="0.25">
      <c r="B1297">
        <v>41</v>
      </c>
      <c r="C1297">
        <v>796</v>
      </c>
      <c r="D1297">
        <v>4</v>
      </c>
      <c r="E1297">
        <v>81</v>
      </c>
      <c r="F1297">
        <v>10447</v>
      </c>
      <c r="G1297">
        <v>26458</v>
      </c>
      <c r="H1297">
        <v>0</v>
      </c>
      <c r="I1297">
        <v>13</v>
      </c>
      <c r="J1297">
        <v>3</v>
      </c>
      <c r="M1297" t="str">
        <f t="shared" si="180"/>
        <v>38-45</v>
      </c>
      <c r="N1297" t="str">
        <f t="shared" si="181"/>
        <v>700-1000</v>
      </c>
      <c r="O1297" t="str">
        <f t="shared" si="182"/>
        <v>2-5</v>
      </c>
      <c r="P1297" t="str">
        <f t="shared" si="183"/>
        <v>74-87</v>
      </c>
      <c r="Q1297" t="str">
        <f t="shared" si="184"/>
        <v>9k+</v>
      </c>
      <c r="R1297" t="str">
        <f t="shared" si="185"/>
        <v>21k</v>
      </c>
      <c r="S1297" t="str">
        <f t="shared" si="186"/>
        <v>0</v>
      </c>
      <c r="T1297" t="str">
        <f t="shared" si="187"/>
        <v>13</v>
      </c>
      <c r="U1297" t="str">
        <f t="shared" si="188"/>
        <v>3</v>
      </c>
    </row>
    <row r="1298" spans="2:21" x14ac:dyDescent="0.25">
      <c r="B1298">
        <v>30</v>
      </c>
      <c r="C1298">
        <v>1092</v>
      </c>
      <c r="D1298">
        <v>10</v>
      </c>
      <c r="E1298">
        <v>64</v>
      </c>
      <c r="F1298">
        <v>9667</v>
      </c>
      <c r="G1298">
        <v>2739</v>
      </c>
      <c r="H1298">
        <v>9</v>
      </c>
      <c r="I1298">
        <v>14</v>
      </c>
      <c r="J1298">
        <v>3</v>
      </c>
      <c r="M1298" t="str">
        <f t="shared" si="180"/>
        <v>29-34</v>
      </c>
      <c r="N1298" t="str">
        <f t="shared" si="181"/>
        <v>1000-1300</v>
      </c>
      <c r="O1298" t="str">
        <f t="shared" si="182"/>
        <v>9-16</v>
      </c>
      <c r="P1298" t="str">
        <f t="shared" si="183"/>
        <v>59-74</v>
      </c>
      <c r="Q1298" t="str">
        <f t="shared" si="184"/>
        <v>5k-9k</v>
      </c>
      <c r="R1298" t="str">
        <f t="shared" si="185"/>
        <v>&lt;6k</v>
      </c>
      <c r="S1298" t="str">
        <f t="shared" si="186"/>
        <v>5+</v>
      </c>
      <c r="T1298" t="str">
        <f t="shared" si="187"/>
        <v>13-15</v>
      </c>
      <c r="U1298" t="str">
        <f t="shared" si="188"/>
        <v>3</v>
      </c>
    </row>
    <row r="1299" spans="2:21" x14ac:dyDescent="0.25">
      <c r="B1299">
        <v>26</v>
      </c>
      <c r="C1299">
        <v>920</v>
      </c>
      <c r="D1299">
        <v>20</v>
      </c>
      <c r="E1299">
        <v>69</v>
      </c>
      <c r="F1299">
        <v>2148</v>
      </c>
      <c r="G1299">
        <v>6889</v>
      </c>
      <c r="H1299">
        <v>0</v>
      </c>
      <c r="I1299">
        <v>11</v>
      </c>
      <c r="J1299">
        <v>3</v>
      </c>
      <c r="M1299" t="str">
        <f t="shared" si="180"/>
        <v>18-29</v>
      </c>
      <c r="N1299" t="str">
        <f t="shared" si="181"/>
        <v>700-1000</v>
      </c>
      <c r="O1299" t="str">
        <f t="shared" si="182"/>
        <v>16+</v>
      </c>
      <c r="P1299" t="str">
        <f t="shared" si="183"/>
        <v>59-74</v>
      </c>
      <c r="Q1299" t="str">
        <f t="shared" si="184"/>
        <v>&lt;2k</v>
      </c>
      <c r="R1299" t="str">
        <f t="shared" si="185"/>
        <v>&lt;6k</v>
      </c>
      <c r="S1299" t="str">
        <f t="shared" si="186"/>
        <v>0</v>
      </c>
      <c r="T1299" t="str">
        <f t="shared" si="187"/>
        <v>&lt;12</v>
      </c>
      <c r="U1299" t="str">
        <f t="shared" si="188"/>
        <v>3</v>
      </c>
    </row>
    <row r="1300" spans="2:21" x14ac:dyDescent="0.25">
      <c r="B1300">
        <v>46</v>
      </c>
      <c r="C1300">
        <v>261</v>
      </c>
      <c r="D1300">
        <v>21</v>
      </c>
      <c r="E1300">
        <v>66</v>
      </c>
      <c r="F1300">
        <v>8926</v>
      </c>
      <c r="G1300">
        <v>10842</v>
      </c>
      <c r="H1300">
        <v>4</v>
      </c>
      <c r="I1300">
        <v>22</v>
      </c>
      <c r="J1300">
        <v>2</v>
      </c>
      <c r="M1300" t="str">
        <f t="shared" si="180"/>
        <v>45+</v>
      </c>
      <c r="N1300" t="str">
        <f t="shared" si="181"/>
        <v>UPTO 400</v>
      </c>
      <c r="O1300" t="str">
        <f t="shared" si="182"/>
        <v>16+</v>
      </c>
      <c r="P1300" t="str">
        <f t="shared" si="183"/>
        <v>59-74</v>
      </c>
      <c r="Q1300" t="str">
        <f t="shared" si="184"/>
        <v>5k-9k</v>
      </c>
      <c r="R1300" t="str">
        <f t="shared" si="185"/>
        <v>6k-11k</v>
      </c>
      <c r="S1300" t="str">
        <f t="shared" si="186"/>
        <v>&lt;5</v>
      </c>
      <c r="T1300" t="str">
        <f t="shared" si="187"/>
        <v>19+</v>
      </c>
      <c r="U1300" t="str">
        <f t="shared" si="188"/>
        <v>&lt;2</v>
      </c>
    </row>
    <row r="1301" spans="2:21" x14ac:dyDescent="0.25">
      <c r="B1301">
        <v>40</v>
      </c>
      <c r="C1301">
        <v>1194</v>
      </c>
      <c r="D1301">
        <v>1</v>
      </c>
      <c r="E1301">
        <v>52</v>
      </c>
      <c r="F1301">
        <v>6513</v>
      </c>
      <c r="G1301">
        <v>9060</v>
      </c>
      <c r="H1301">
        <v>4</v>
      </c>
      <c r="I1301">
        <v>17</v>
      </c>
      <c r="J1301">
        <v>3</v>
      </c>
      <c r="M1301" t="str">
        <f t="shared" si="180"/>
        <v>38-45</v>
      </c>
      <c r="N1301" t="str">
        <f t="shared" si="181"/>
        <v>1000-1300</v>
      </c>
      <c r="O1301" t="str">
        <f t="shared" si="182"/>
        <v>&lt;2</v>
      </c>
      <c r="P1301" t="str">
        <f t="shared" si="183"/>
        <v>45-59</v>
      </c>
      <c r="Q1301" t="str">
        <f t="shared" si="184"/>
        <v>5k-9k</v>
      </c>
      <c r="R1301" t="str">
        <f t="shared" si="185"/>
        <v>6k-11k</v>
      </c>
      <c r="S1301" t="str">
        <f t="shared" si="186"/>
        <v>&lt;5</v>
      </c>
      <c r="T1301" t="str">
        <f t="shared" si="187"/>
        <v>15-19</v>
      </c>
      <c r="U1301" t="str">
        <f t="shared" si="188"/>
        <v>3</v>
      </c>
    </row>
    <row r="1302" spans="2:21" x14ac:dyDescent="0.25">
      <c r="B1302">
        <v>34</v>
      </c>
      <c r="C1302">
        <v>810</v>
      </c>
      <c r="D1302">
        <v>8</v>
      </c>
      <c r="E1302">
        <v>92</v>
      </c>
      <c r="F1302">
        <v>6799</v>
      </c>
      <c r="G1302">
        <v>22128</v>
      </c>
      <c r="H1302">
        <v>5</v>
      </c>
      <c r="I1302">
        <v>21</v>
      </c>
      <c r="J1302">
        <v>5</v>
      </c>
      <c r="M1302" t="str">
        <f t="shared" si="180"/>
        <v>29-34</v>
      </c>
      <c r="N1302" t="str">
        <f t="shared" si="181"/>
        <v>700-1000</v>
      </c>
      <c r="O1302" t="str">
        <f t="shared" si="182"/>
        <v>5-9</v>
      </c>
      <c r="P1302" t="str">
        <f t="shared" si="183"/>
        <v>87+</v>
      </c>
      <c r="Q1302" t="str">
        <f t="shared" si="184"/>
        <v>5k-9k</v>
      </c>
      <c r="R1302" t="str">
        <f t="shared" si="185"/>
        <v>21k</v>
      </c>
      <c r="S1302" t="str">
        <f t="shared" si="186"/>
        <v>&lt;5</v>
      </c>
      <c r="T1302" t="str">
        <f t="shared" si="187"/>
        <v>19+</v>
      </c>
      <c r="U1302" t="str">
        <f t="shared" si="188"/>
        <v>4+</v>
      </c>
    </row>
    <row r="1303" spans="2:21" x14ac:dyDescent="0.25">
      <c r="B1303">
        <v>58</v>
      </c>
      <c r="C1303">
        <v>350</v>
      </c>
      <c r="D1303">
        <v>2</v>
      </c>
      <c r="E1303">
        <v>52</v>
      </c>
      <c r="F1303">
        <v>16291</v>
      </c>
      <c r="G1303">
        <v>14506</v>
      </c>
      <c r="H1303">
        <v>4</v>
      </c>
      <c r="I1303">
        <v>22</v>
      </c>
      <c r="J1303">
        <v>0</v>
      </c>
      <c r="M1303" t="str">
        <f t="shared" si="180"/>
        <v>45+</v>
      </c>
      <c r="N1303" t="str">
        <f t="shared" si="181"/>
        <v>UPTO 400</v>
      </c>
      <c r="O1303" t="str">
        <f t="shared" si="182"/>
        <v>&lt;2</v>
      </c>
      <c r="P1303" t="str">
        <f t="shared" si="183"/>
        <v>45-59</v>
      </c>
      <c r="Q1303" t="str">
        <f t="shared" si="184"/>
        <v>9k+</v>
      </c>
      <c r="R1303" t="str">
        <f t="shared" si="185"/>
        <v>11k-16k</v>
      </c>
      <c r="S1303" t="str">
        <f t="shared" si="186"/>
        <v>&lt;5</v>
      </c>
      <c r="T1303" t="str">
        <f t="shared" si="187"/>
        <v>19+</v>
      </c>
      <c r="U1303" t="str">
        <f t="shared" si="188"/>
        <v>&lt;2</v>
      </c>
    </row>
    <row r="1304" spans="2:21" x14ac:dyDescent="0.25">
      <c r="B1304">
        <v>35</v>
      </c>
      <c r="C1304">
        <v>185</v>
      </c>
      <c r="D1304">
        <v>23</v>
      </c>
      <c r="E1304">
        <v>91</v>
      </c>
      <c r="F1304">
        <v>2705</v>
      </c>
      <c r="G1304">
        <v>9696</v>
      </c>
      <c r="H1304">
        <v>0</v>
      </c>
      <c r="I1304">
        <v>16</v>
      </c>
      <c r="J1304">
        <v>2</v>
      </c>
      <c r="M1304" t="str">
        <f t="shared" si="180"/>
        <v>34-38</v>
      </c>
      <c r="N1304" t="str">
        <f t="shared" si="181"/>
        <v>UPTO 400</v>
      </c>
      <c r="O1304" t="str">
        <f t="shared" si="182"/>
        <v>16+</v>
      </c>
      <c r="P1304" t="str">
        <f t="shared" si="183"/>
        <v>87+</v>
      </c>
      <c r="Q1304" t="str">
        <f t="shared" si="184"/>
        <v>2k-4k</v>
      </c>
      <c r="R1304" t="str">
        <f t="shared" si="185"/>
        <v>6k-11k</v>
      </c>
      <c r="S1304" t="str">
        <f t="shared" si="186"/>
        <v>0</v>
      </c>
      <c r="T1304" t="str">
        <f t="shared" si="187"/>
        <v>15-19</v>
      </c>
      <c r="U1304" t="str">
        <f t="shared" si="188"/>
        <v>&lt;2</v>
      </c>
    </row>
    <row r="1305" spans="2:21" x14ac:dyDescent="0.25">
      <c r="B1305">
        <v>47</v>
      </c>
      <c r="C1305">
        <v>1001</v>
      </c>
      <c r="D1305">
        <v>4</v>
      </c>
      <c r="E1305">
        <v>92</v>
      </c>
      <c r="F1305">
        <v>10333</v>
      </c>
      <c r="G1305">
        <v>19271</v>
      </c>
      <c r="H1305">
        <v>8</v>
      </c>
      <c r="I1305">
        <v>12</v>
      </c>
      <c r="J1305">
        <v>4</v>
      </c>
      <c r="M1305" t="str">
        <f t="shared" si="180"/>
        <v>45+</v>
      </c>
      <c r="N1305" t="str">
        <f t="shared" si="181"/>
        <v>1000-1300</v>
      </c>
      <c r="O1305" t="str">
        <f t="shared" si="182"/>
        <v>2-5</v>
      </c>
      <c r="P1305" t="str">
        <f t="shared" si="183"/>
        <v>87+</v>
      </c>
      <c r="Q1305" t="str">
        <f t="shared" si="184"/>
        <v>9k+</v>
      </c>
      <c r="R1305" t="str">
        <f t="shared" si="185"/>
        <v>16k-21k</v>
      </c>
      <c r="S1305" t="str">
        <f t="shared" si="186"/>
        <v>5+</v>
      </c>
      <c r="T1305" t="str">
        <f t="shared" si="187"/>
        <v>&lt;12</v>
      </c>
      <c r="U1305" t="str">
        <f t="shared" si="188"/>
        <v>4</v>
      </c>
    </row>
    <row r="1306" spans="2:21" x14ac:dyDescent="0.25">
      <c r="B1306">
        <v>40</v>
      </c>
      <c r="C1306">
        <v>750</v>
      </c>
      <c r="D1306">
        <v>12</v>
      </c>
      <c r="E1306">
        <v>47</v>
      </c>
      <c r="F1306">
        <v>4448</v>
      </c>
      <c r="G1306">
        <v>10748</v>
      </c>
      <c r="H1306">
        <v>2</v>
      </c>
      <c r="I1306">
        <v>12</v>
      </c>
      <c r="J1306">
        <v>3</v>
      </c>
      <c r="M1306" t="str">
        <f t="shared" si="180"/>
        <v>38-45</v>
      </c>
      <c r="N1306" t="str">
        <f t="shared" si="181"/>
        <v>700-1000</v>
      </c>
      <c r="O1306" t="str">
        <f t="shared" si="182"/>
        <v>9-16</v>
      </c>
      <c r="P1306" t="str">
        <f t="shared" si="183"/>
        <v>45-59</v>
      </c>
      <c r="Q1306" t="str">
        <f t="shared" si="184"/>
        <v>4k-5k</v>
      </c>
      <c r="R1306" t="str">
        <f t="shared" si="185"/>
        <v>6k-11k</v>
      </c>
      <c r="S1306" t="str">
        <f t="shared" si="186"/>
        <v>&lt;3</v>
      </c>
      <c r="T1306" t="str">
        <f t="shared" si="187"/>
        <v>&lt;12</v>
      </c>
      <c r="U1306" t="str">
        <f t="shared" si="188"/>
        <v>3</v>
      </c>
    </row>
    <row r="1307" spans="2:21" x14ac:dyDescent="0.25">
      <c r="B1307">
        <v>54</v>
      </c>
      <c r="C1307">
        <v>431</v>
      </c>
      <c r="D1307">
        <v>7</v>
      </c>
      <c r="E1307">
        <v>68</v>
      </c>
      <c r="F1307">
        <v>6854</v>
      </c>
      <c r="G1307">
        <v>15696</v>
      </c>
      <c r="H1307">
        <v>4</v>
      </c>
      <c r="I1307">
        <v>15</v>
      </c>
      <c r="J1307">
        <v>2</v>
      </c>
      <c r="M1307" t="str">
        <f t="shared" si="180"/>
        <v>45+</v>
      </c>
      <c r="N1307" t="str">
        <f t="shared" si="181"/>
        <v>400-700</v>
      </c>
      <c r="O1307" t="str">
        <f t="shared" si="182"/>
        <v>5-9</v>
      </c>
      <c r="P1307" t="str">
        <f t="shared" si="183"/>
        <v>59-74</v>
      </c>
      <c r="Q1307" t="str">
        <f t="shared" si="184"/>
        <v>5k-9k</v>
      </c>
      <c r="R1307" t="str">
        <f t="shared" si="185"/>
        <v>11k-16k</v>
      </c>
      <c r="S1307" t="str">
        <f t="shared" si="186"/>
        <v>&lt;5</v>
      </c>
      <c r="T1307" t="str">
        <f t="shared" si="187"/>
        <v>13-15</v>
      </c>
      <c r="U1307" t="str">
        <f t="shared" si="188"/>
        <v>&lt;2</v>
      </c>
    </row>
    <row r="1308" spans="2:21" x14ac:dyDescent="0.25">
      <c r="B1308">
        <v>31</v>
      </c>
      <c r="C1308">
        <v>1125</v>
      </c>
      <c r="D1308">
        <v>7</v>
      </c>
      <c r="E1308">
        <v>68</v>
      </c>
      <c r="F1308">
        <v>9637</v>
      </c>
      <c r="G1308">
        <v>8277</v>
      </c>
      <c r="H1308">
        <v>2</v>
      </c>
      <c r="I1308">
        <v>14</v>
      </c>
      <c r="J1308">
        <v>3</v>
      </c>
      <c r="M1308" t="str">
        <f t="shared" si="180"/>
        <v>29-34</v>
      </c>
      <c r="N1308" t="str">
        <f t="shared" si="181"/>
        <v>1000-1300</v>
      </c>
      <c r="O1308" t="str">
        <f t="shared" si="182"/>
        <v>5-9</v>
      </c>
      <c r="P1308" t="str">
        <f t="shared" si="183"/>
        <v>59-74</v>
      </c>
      <c r="Q1308" t="str">
        <f t="shared" si="184"/>
        <v>5k-9k</v>
      </c>
      <c r="R1308" t="str">
        <f t="shared" si="185"/>
        <v>6k-11k</v>
      </c>
      <c r="S1308" t="str">
        <f t="shared" si="186"/>
        <v>&lt;3</v>
      </c>
      <c r="T1308" t="str">
        <f t="shared" si="187"/>
        <v>13-15</v>
      </c>
      <c r="U1308" t="str">
        <f t="shared" si="188"/>
        <v>3</v>
      </c>
    </row>
    <row r="1309" spans="2:21" x14ac:dyDescent="0.25">
      <c r="B1309">
        <v>28</v>
      </c>
      <c r="C1309">
        <v>1217</v>
      </c>
      <c r="D1309">
        <v>9</v>
      </c>
      <c r="E1309">
        <v>67</v>
      </c>
      <c r="F1309">
        <v>3591</v>
      </c>
      <c r="G1309">
        <v>12719</v>
      </c>
      <c r="H1309">
        <v>1</v>
      </c>
      <c r="I1309">
        <v>25</v>
      </c>
      <c r="J1309">
        <v>3</v>
      </c>
      <c r="M1309" t="str">
        <f t="shared" si="180"/>
        <v>18-29</v>
      </c>
      <c r="N1309" t="str">
        <f t="shared" si="181"/>
        <v>1000-1300</v>
      </c>
      <c r="O1309" t="str">
        <f t="shared" si="182"/>
        <v>5-9</v>
      </c>
      <c r="P1309" t="str">
        <f t="shared" si="183"/>
        <v>59-74</v>
      </c>
      <c r="Q1309" t="str">
        <f t="shared" si="184"/>
        <v>2k-4k</v>
      </c>
      <c r="R1309" t="str">
        <f t="shared" si="185"/>
        <v>11k-16k</v>
      </c>
      <c r="S1309" t="str">
        <f t="shared" si="186"/>
        <v>0</v>
      </c>
      <c r="T1309" t="str">
        <f t="shared" si="187"/>
        <v>19+</v>
      </c>
      <c r="U1309" t="str">
        <f t="shared" si="188"/>
        <v>3</v>
      </c>
    </row>
    <row r="1310" spans="2:21" x14ac:dyDescent="0.25">
      <c r="B1310">
        <v>38</v>
      </c>
      <c r="C1310">
        <v>723</v>
      </c>
      <c r="D1310">
        <v>2</v>
      </c>
      <c r="E1310">
        <v>77</v>
      </c>
      <c r="F1310">
        <v>5405</v>
      </c>
      <c r="G1310">
        <v>4244</v>
      </c>
      <c r="H1310">
        <v>2</v>
      </c>
      <c r="I1310">
        <v>20</v>
      </c>
      <c r="J1310">
        <v>4</v>
      </c>
      <c r="M1310" t="str">
        <f t="shared" si="180"/>
        <v>34-38</v>
      </c>
      <c r="N1310" t="str">
        <f t="shared" si="181"/>
        <v>700-1000</v>
      </c>
      <c r="O1310" t="str">
        <f t="shared" si="182"/>
        <v>&lt;2</v>
      </c>
      <c r="P1310" t="str">
        <f t="shared" si="183"/>
        <v>74-87</v>
      </c>
      <c r="Q1310" t="str">
        <f t="shared" si="184"/>
        <v>4k-5k</v>
      </c>
      <c r="R1310" t="str">
        <f t="shared" si="185"/>
        <v>&lt;6k</v>
      </c>
      <c r="S1310" t="str">
        <f t="shared" si="186"/>
        <v>&lt;3</v>
      </c>
      <c r="T1310" t="str">
        <f t="shared" si="187"/>
        <v>19+</v>
      </c>
      <c r="U1310" t="str">
        <f t="shared" si="188"/>
        <v>4</v>
      </c>
    </row>
    <row r="1311" spans="2:21" x14ac:dyDescent="0.25">
      <c r="B1311">
        <v>26</v>
      </c>
      <c r="C1311">
        <v>572</v>
      </c>
      <c r="D1311">
        <v>10</v>
      </c>
      <c r="E1311">
        <v>46</v>
      </c>
      <c r="F1311">
        <v>4684</v>
      </c>
      <c r="G1311">
        <v>9125</v>
      </c>
      <c r="H1311">
        <v>1</v>
      </c>
      <c r="I1311">
        <v>13</v>
      </c>
      <c r="J1311">
        <v>4</v>
      </c>
      <c r="M1311" t="str">
        <f t="shared" si="180"/>
        <v>18-29</v>
      </c>
      <c r="N1311" t="str">
        <f t="shared" si="181"/>
        <v>400-700</v>
      </c>
      <c r="O1311" t="str">
        <f t="shared" si="182"/>
        <v>9-16</v>
      </c>
      <c r="P1311" t="str">
        <f t="shared" si="183"/>
        <v>45-59</v>
      </c>
      <c r="Q1311" t="str">
        <f t="shared" si="184"/>
        <v>4k-5k</v>
      </c>
      <c r="R1311" t="str">
        <f t="shared" si="185"/>
        <v>6k-11k</v>
      </c>
      <c r="S1311" t="str">
        <f t="shared" si="186"/>
        <v>0</v>
      </c>
      <c r="T1311" t="str">
        <f t="shared" si="187"/>
        <v>13</v>
      </c>
      <c r="U1311" t="str">
        <f t="shared" si="188"/>
        <v>4</v>
      </c>
    </row>
    <row r="1312" spans="2:21" x14ac:dyDescent="0.25">
      <c r="B1312">
        <v>58</v>
      </c>
      <c r="C1312">
        <v>1216</v>
      </c>
      <c r="D1312">
        <v>15</v>
      </c>
      <c r="E1312">
        <v>87</v>
      </c>
      <c r="F1312">
        <v>15787</v>
      </c>
      <c r="G1312">
        <v>21624</v>
      </c>
      <c r="H1312">
        <v>2</v>
      </c>
      <c r="I1312">
        <v>14</v>
      </c>
      <c r="J1312">
        <v>3</v>
      </c>
      <c r="M1312" t="str">
        <f t="shared" si="180"/>
        <v>45+</v>
      </c>
      <c r="N1312" t="str">
        <f t="shared" si="181"/>
        <v>1000-1300</v>
      </c>
      <c r="O1312" t="str">
        <f t="shared" si="182"/>
        <v>9-16</v>
      </c>
      <c r="P1312" t="str">
        <f t="shared" si="183"/>
        <v>74-87</v>
      </c>
      <c r="Q1312" t="str">
        <f t="shared" si="184"/>
        <v>9k+</v>
      </c>
      <c r="R1312" t="str">
        <f t="shared" si="185"/>
        <v>16k-21k</v>
      </c>
      <c r="S1312" t="str">
        <f t="shared" si="186"/>
        <v>&lt;3</v>
      </c>
      <c r="T1312" t="str">
        <f t="shared" si="187"/>
        <v>13-15</v>
      </c>
      <c r="U1312" t="str">
        <f t="shared" si="188"/>
        <v>3</v>
      </c>
    </row>
    <row r="1313" spans="2:21" x14ac:dyDescent="0.25">
      <c r="B1313">
        <v>18</v>
      </c>
      <c r="C1313">
        <v>1431</v>
      </c>
      <c r="D1313">
        <v>14</v>
      </c>
      <c r="E1313">
        <v>33</v>
      </c>
      <c r="F1313">
        <v>1514</v>
      </c>
      <c r="G1313">
        <v>8018</v>
      </c>
      <c r="H1313">
        <v>1</v>
      </c>
      <c r="I1313">
        <v>16</v>
      </c>
      <c r="J1313">
        <v>4</v>
      </c>
      <c r="M1313" t="str">
        <f t="shared" si="180"/>
        <v>18-29</v>
      </c>
      <c r="N1313" t="str">
        <f t="shared" si="181"/>
        <v>1300+</v>
      </c>
      <c r="O1313" t="str">
        <f t="shared" si="182"/>
        <v>9-16</v>
      </c>
      <c r="P1313" t="str">
        <f t="shared" si="183"/>
        <v>&lt;45</v>
      </c>
      <c r="Q1313" t="str">
        <f t="shared" si="184"/>
        <v>&lt;2k</v>
      </c>
      <c r="R1313" t="str">
        <f t="shared" si="185"/>
        <v>6k-11k</v>
      </c>
      <c r="S1313" t="str">
        <f t="shared" si="186"/>
        <v>0</v>
      </c>
      <c r="T1313" t="str">
        <f t="shared" si="187"/>
        <v>15-19</v>
      </c>
      <c r="U1313" t="str">
        <f t="shared" si="188"/>
        <v>4</v>
      </c>
    </row>
    <row r="1314" spans="2:21" x14ac:dyDescent="0.25">
      <c r="B1314">
        <v>31</v>
      </c>
      <c r="C1314">
        <v>359</v>
      </c>
      <c r="D1314">
        <v>18</v>
      </c>
      <c r="E1314">
        <v>89</v>
      </c>
      <c r="F1314">
        <v>2956</v>
      </c>
      <c r="G1314">
        <v>21495</v>
      </c>
      <c r="H1314">
        <v>0</v>
      </c>
      <c r="I1314">
        <v>17</v>
      </c>
      <c r="J1314">
        <v>4</v>
      </c>
      <c r="M1314" t="str">
        <f t="shared" si="180"/>
        <v>29-34</v>
      </c>
      <c r="N1314" t="str">
        <f t="shared" si="181"/>
        <v>UPTO 400</v>
      </c>
      <c r="O1314" t="str">
        <f t="shared" si="182"/>
        <v>16+</v>
      </c>
      <c r="P1314" t="str">
        <f t="shared" si="183"/>
        <v>87+</v>
      </c>
      <c r="Q1314" t="str">
        <f t="shared" si="184"/>
        <v>2k-4k</v>
      </c>
      <c r="R1314" t="str">
        <f t="shared" si="185"/>
        <v>16k-21k</v>
      </c>
      <c r="S1314" t="str">
        <f t="shared" si="186"/>
        <v>0</v>
      </c>
      <c r="T1314" t="str">
        <f t="shared" si="187"/>
        <v>15-19</v>
      </c>
      <c r="U1314" t="str">
        <f t="shared" si="188"/>
        <v>4</v>
      </c>
    </row>
    <row r="1315" spans="2:21" x14ac:dyDescent="0.25">
      <c r="B1315">
        <v>29</v>
      </c>
      <c r="C1315">
        <v>350</v>
      </c>
      <c r="D1315">
        <v>13</v>
      </c>
      <c r="E1315">
        <v>56</v>
      </c>
      <c r="F1315">
        <v>2335</v>
      </c>
      <c r="G1315">
        <v>3157</v>
      </c>
      <c r="H1315">
        <v>4</v>
      </c>
      <c r="I1315">
        <v>15</v>
      </c>
      <c r="J1315">
        <v>3</v>
      </c>
      <c r="M1315" t="str">
        <f t="shared" si="180"/>
        <v>18-29</v>
      </c>
      <c r="N1315" t="str">
        <f t="shared" si="181"/>
        <v>UPTO 400</v>
      </c>
      <c r="O1315" t="str">
        <f t="shared" si="182"/>
        <v>9-16</v>
      </c>
      <c r="P1315" t="str">
        <f t="shared" si="183"/>
        <v>45-59</v>
      </c>
      <c r="Q1315" t="str">
        <f t="shared" si="184"/>
        <v>&lt;2k</v>
      </c>
      <c r="R1315" t="str">
        <f t="shared" si="185"/>
        <v>&lt;6k</v>
      </c>
      <c r="S1315" t="str">
        <f t="shared" si="186"/>
        <v>&lt;5</v>
      </c>
      <c r="T1315" t="str">
        <f t="shared" si="187"/>
        <v>13-15</v>
      </c>
      <c r="U1315" t="str">
        <f t="shared" si="188"/>
        <v>3</v>
      </c>
    </row>
    <row r="1316" spans="2:21" x14ac:dyDescent="0.25">
      <c r="B1316">
        <v>45</v>
      </c>
      <c r="C1316">
        <v>589</v>
      </c>
      <c r="D1316">
        <v>2</v>
      </c>
      <c r="E1316">
        <v>67</v>
      </c>
      <c r="F1316">
        <v>5154</v>
      </c>
      <c r="G1316">
        <v>19665</v>
      </c>
      <c r="H1316">
        <v>4</v>
      </c>
      <c r="I1316">
        <v>22</v>
      </c>
      <c r="J1316">
        <v>3</v>
      </c>
      <c r="M1316" t="str">
        <f t="shared" si="180"/>
        <v>38-45</v>
      </c>
      <c r="N1316" t="str">
        <f t="shared" si="181"/>
        <v>400-700</v>
      </c>
      <c r="O1316" t="str">
        <f t="shared" si="182"/>
        <v>&lt;2</v>
      </c>
      <c r="P1316" t="str">
        <f t="shared" si="183"/>
        <v>59-74</v>
      </c>
      <c r="Q1316" t="str">
        <f t="shared" si="184"/>
        <v>4k-5k</v>
      </c>
      <c r="R1316" t="str">
        <f t="shared" si="185"/>
        <v>16k-21k</v>
      </c>
      <c r="S1316" t="str">
        <f t="shared" si="186"/>
        <v>&lt;5</v>
      </c>
      <c r="T1316" t="str">
        <f t="shared" si="187"/>
        <v>19+</v>
      </c>
      <c r="U1316" t="str">
        <f t="shared" si="188"/>
        <v>3</v>
      </c>
    </row>
    <row r="1317" spans="2:21" x14ac:dyDescent="0.25">
      <c r="B1317">
        <v>36</v>
      </c>
      <c r="C1317">
        <v>430</v>
      </c>
      <c r="D1317">
        <v>2</v>
      </c>
      <c r="E1317">
        <v>73</v>
      </c>
      <c r="F1317">
        <v>6962</v>
      </c>
      <c r="G1317">
        <v>19573</v>
      </c>
      <c r="H1317">
        <v>4</v>
      </c>
      <c r="I1317">
        <v>22</v>
      </c>
      <c r="J1317">
        <v>2</v>
      </c>
      <c r="M1317" t="str">
        <f t="shared" si="180"/>
        <v>34-38</v>
      </c>
      <c r="N1317" t="str">
        <f t="shared" si="181"/>
        <v>400-700</v>
      </c>
      <c r="O1317" t="str">
        <f t="shared" si="182"/>
        <v>&lt;2</v>
      </c>
      <c r="P1317" t="str">
        <f t="shared" si="183"/>
        <v>59-74</v>
      </c>
      <c r="Q1317" t="str">
        <f t="shared" si="184"/>
        <v>5k-9k</v>
      </c>
      <c r="R1317" t="str">
        <f t="shared" si="185"/>
        <v>16k-21k</v>
      </c>
      <c r="S1317" t="str">
        <f t="shared" si="186"/>
        <v>&lt;5</v>
      </c>
      <c r="T1317" t="str">
        <f t="shared" si="187"/>
        <v>19+</v>
      </c>
      <c r="U1317" t="str">
        <f t="shared" si="188"/>
        <v>&lt;2</v>
      </c>
    </row>
    <row r="1318" spans="2:21" x14ac:dyDescent="0.25">
      <c r="B1318">
        <v>43</v>
      </c>
      <c r="C1318">
        <v>1422</v>
      </c>
      <c r="D1318">
        <v>2</v>
      </c>
      <c r="E1318">
        <v>92</v>
      </c>
      <c r="F1318">
        <v>5675</v>
      </c>
      <c r="G1318">
        <v>19246</v>
      </c>
      <c r="H1318">
        <v>1</v>
      </c>
      <c r="I1318">
        <v>20</v>
      </c>
      <c r="J1318">
        <v>5</v>
      </c>
      <c r="M1318" t="str">
        <f t="shared" si="180"/>
        <v>38-45</v>
      </c>
      <c r="N1318" t="str">
        <f t="shared" si="181"/>
        <v>1300+</v>
      </c>
      <c r="O1318" t="str">
        <f t="shared" si="182"/>
        <v>&lt;2</v>
      </c>
      <c r="P1318" t="str">
        <f t="shared" si="183"/>
        <v>87+</v>
      </c>
      <c r="Q1318" t="str">
        <f t="shared" si="184"/>
        <v>4k-5k</v>
      </c>
      <c r="R1318" t="str">
        <f t="shared" si="185"/>
        <v>16k-21k</v>
      </c>
      <c r="S1318" t="str">
        <f t="shared" si="186"/>
        <v>0</v>
      </c>
      <c r="T1318" t="str">
        <f t="shared" si="187"/>
        <v>19+</v>
      </c>
      <c r="U1318" t="str">
        <f t="shared" si="188"/>
        <v>4+</v>
      </c>
    </row>
    <row r="1319" spans="2:21" x14ac:dyDescent="0.25">
      <c r="B1319">
        <v>27</v>
      </c>
      <c r="C1319">
        <v>1297</v>
      </c>
      <c r="D1319">
        <v>5</v>
      </c>
      <c r="E1319">
        <v>53</v>
      </c>
      <c r="F1319">
        <v>2379</v>
      </c>
      <c r="G1319">
        <v>19826</v>
      </c>
      <c r="H1319">
        <v>0</v>
      </c>
      <c r="I1319">
        <v>14</v>
      </c>
      <c r="J1319">
        <v>3</v>
      </c>
      <c r="M1319" t="str">
        <f t="shared" si="180"/>
        <v>18-29</v>
      </c>
      <c r="N1319" t="str">
        <f t="shared" si="181"/>
        <v>1300+</v>
      </c>
      <c r="O1319" t="str">
        <f t="shared" si="182"/>
        <v>2-5</v>
      </c>
      <c r="P1319" t="str">
        <f t="shared" si="183"/>
        <v>45-59</v>
      </c>
      <c r="Q1319" t="str">
        <f t="shared" si="184"/>
        <v>&lt;2k</v>
      </c>
      <c r="R1319" t="str">
        <f t="shared" si="185"/>
        <v>16k-21k</v>
      </c>
      <c r="S1319" t="str">
        <f t="shared" si="186"/>
        <v>0</v>
      </c>
      <c r="T1319" t="str">
        <f t="shared" si="187"/>
        <v>13-15</v>
      </c>
      <c r="U1319" t="str">
        <f t="shared" si="188"/>
        <v>3</v>
      </c>
    </row>
    <row r="1320" spans="2:21" x14ac:dyDescent="0.25">
      <c r="B1320">
        <v>29</v>
      </c>
      <c r="C1320">
        <v>574</v>
      </c>
      <c r="D1320">
        <v>20</v>
      </c>
      <c r="E1320">
        <v>40</v>
      </c>
      <c r="F1320">
        <v>3812</v>
      </c>
      <c r="G1320">
        <v>7003</v>
      </c>
      <c r="H1320">
        <v>1</v>
      </c>
      <c r="I1320">
        <v>13</v>
      </c>
      <c r="J1320">
        <v>3</v>
      </c>
      <c r="M1320" t="str">
        <f t="shared" si="180"/>
        <v>18-29</v>
      </c>
      <c r="N1320" t="str">
        <f t="shared" si="181"/>
        <v>400-700</v>
      </c>
      <c r="O1320" t="str">
        <f t="shared" si="182"/>
        <v>16+</v>
      </c>
      <c r="P1320" t="str">
        <f t="shared" si="183"/>
        <v>&lt;45</v>
      </c>
      <c r="Q1320" t="str">
        <f t="shared" si="184"/>
        <v>2k-4k</v>
      </c>
      <c r="R1320" t="str">
        <f t="shared" si="185"/>
        <v>6k-11k</v>
      </c>
      <c r="S1320" t="str">
        <f t="shared" si="186"/>
        <v>0</v>
      </c>
      <c r="T1320" t="str">
        <f t="shared" si="187"/>
        <v>13</v>
      </c>
      <c r="U1320" t="str">
        <f t="shared" si="188"/>
        <v>3</v>
      </c>
    </row>
    <row r="1321" spans="2:21" x14ac:dyDescent="0.25">
      <c r="B1321">
        <v>32</v>
      </c>
      <c r="C1321">
        <v>1318</v>
      </c>
      <c r="D1321">
        <v>10</v>
      </c>
      <c r="E1321">
        <v>79</v>
      </c>
      <c r="F1321">
        <v>6720</v>
      </c>
      <c r="G1321">
        <v>26075</v>
      </c>
      <c r="H1321">
        <v>8</v>
      </c>
      <c r="I1321">
        <v>13</v>
      </c>
      <c r="J1321">
        <v>2</v>
      </c>
      <c r="M1321" t="str">
        <f t="shared" si="180"/>
        <v>29-34</v>
      </c>
      <c r="N1321" t="str">
        <f t="shared" si="181"/>
        <v>1300+</v>
      </c>
      <c r="O1321" t="str">
        <f t="shared" si="182"/>
        <v>9-16</v>
      </c>
      <c r="P1321" t="str">
        <f t="shared" si="183"/>
        <v>74-87</v>
      </c>
      <c r="Q1321" t="str">
        <f t="shared" si="184"/>
        <v>5k-9k</v>
      </c>
      <c r="R1321" t="str">
        <f t="shared" si="185"/>
        <v>21k</v>
      </c>
      <c r="S1321" t="str">
        <f t="shared" si="186"/>
        <v>5+</v>
      </c>
      <c r="T1321" t="str">
        <f t="shared" si="187"/>
        <v>13</v>
      </c>
      <c r="U1321" t="str">
        <f t="shared" si="188"/>
        <v>&lt;2</v>
      </c>
    </row>
    <row r="1322" spans="2:21" x14ac:dyDescent="0.25">
      <c r="B1322">
        <v>42</v>
      </c>
      <c r="C1322">
        <v>355</v>
      </c>
      <c r="D1322">
        <v>10</v>
      </c>
      <c r="E1322">
        <v>38</v>
      </c>
      <c r="F1322">
        <v>2936</v>
      </c>
      <c r="G1322">
        <v>6161</v>
      </c>
      <c r="H1322">
        <v>3</v>
      </c>
      <c r="I1322">
        <v>22</v>
      </c>
      <c r="J1322">
        <v>1</v>
      </c>
      <c r="M1322" t="str">
        <f t="shared" si="180"/>
        <v>38-45</v>
      </c>
      <c r="N1322" t="str">
        <f t="shared" si="181"/>
        <v>UPTO 400</v>
      </c>
      <c r="O1322" t="str">
        <f t="shared" si="182"/>
        <v>9-16</v>
      </c>
      <c r="P1322" t="str">
        <f t="shared" si="183"/>
        <v>&lt;45</v>
      </c>
      <c r="Q1322" t="str">
        <f t="shared" si="184"/>
        <v>2k-4k</v>
      </c>
      <c r="R1322" t="str">
        <f t="shared" si="185"/>
        <v>&lt;6k</v>
      </c>
      <c r="S1322" t="str">
        <f t="shared" si="186"/>
        <v>&lt;3</v>
      </c>
      <c r="T1322" t="str">
        <f t="shared" si="187"/>
        <v>19+</v>
      </c>
      <c r="U1322" t="str">
        <f t="shared" si="188"/>
        <v>&lt;2</v>
      </c>
    </row>
    <row r="1323" spans="2:21" x14ac:dyDescent="0.25">
      <c r="B1323">
        <v>47</v>
      </c>
      <c r="C1323">
        <v>207</v>
      </c>
      <c r="D1323">
        <v>9</v>
      </c>
      <c r="E1323">
        <v>64</v>
      </c>
      <c r="F1323">
        <v>2105</v>
      </c>
      <c r="G1323">
        <v>5411</v>
      </c>
      <c r="H1323">
        <v>4</v>
      </c>
      <c r="I1323">
        <v>12</v>
      </c>
      <c r="J1323">
        <v>2</v>
      </c>
      <c r="M1323" t="str">
        <f t="shared" si="180"/>
        <v>45+</v>
      </c>
      <c r="N1323" t="str">
        <f t="shared" si="181"/>
        <v>UPTO 400</v>
      </c>
      <c r="O1323" t="str">
        <f t="shared" si="182"/>
        <v>5-9</v>
      </c>
      <c r="P1323" t="str">
        <f t="shared" si="183"/>
        <v>59-74</v>
      </c>
      <c r="Q1323" t="str">
        <f t="shared" si="184"/>
        <v>&lt;2k</v>
      </c>
      <c r="R1323" t="str">
        <f t="shared" si="185"/>
        <v>&lt;6k</v>
      </c>
      <c r="S1323" t="str">
        <f t="shared" si="186"/>
        <v>&lt;5</v>
      </c>
      <c r="T1323" t="str">
        <f t="shared" si="187"/>
        <v>&lt;12</v>
      </c>
      <c r="U1323" t="str">
        <f t="shared" si="188"/>
        <v>&lt;2</v>
      </c>
    </row>
    <row r="1324" spans="2:21" x14ac:dyDescent="0.25">
      <c r="B1324">
        <v>46</v>
      </c>
      <c r="C1324">
        <v>706</v>
      </c>
      <c r="D1324">
        <v>2</v>
      </c>
      <c r="E1324">
        <v>82</v>
      </c>
      <c r="F1324">
        <v>8578</v>
      </c>
      <c r="G1324">
        <v>19989</v>
      </c>
      <c r="H1324">
        <v>3</v>
      </c>
      <c r="I1324">
        <v>14</v>
      </c>
      <c r="J1324">
        <v>4</v>
      </c>
      <c r="M1324" t="str">
        <f t="shared" si="180"/>
        <v>45+</v>
      </c>
      <c r="N1324" t="str">
        <f t="shared" si="181"/>
        <v>700-1000</v>
      </c>
      <c r="O1324" t="str">
        <f t="shared" si="182"/>
        <v>&lt;2</v>
      </c>
      <c r="P1324" t="str">
        <f t="shared" si="183"/>
        <v>74-87</v>
      </c>
      <c r="Q1324" t="str">
        <f t="shared" si="184"/>
        <v>5k-9k</v>
      </c>
      <c r="R1324" t="str">
        <f t="shared" si="185"/>
        <v>16k-21k</v>
      </c>
      <c r="S1324" t="str">
        <f t="shared" si="186"/>
        <v>&lt;3</v>
      </c>
      <c r="T1324" t="str">
        <f t="shared" si="187"/>
        <v>13-15</v>
      </c>
      <c r="U1324" t="str">
        <f t="shared" si="188"/>
        <v>4</v>
      </c>
    </row>
    <row r="1325" spans="2:21" x14ac:dyDescent="0.25">
      <c r="B1325">
        <v>28</v>
      </c>
      <c r="C1325">
        <v>280</v>
      </c>
      <c r="D1325">
        <v>1</v>
      </c>
      <c r="E1325">
        <v>43</v>
      </c>
      <c r="F1325">
        <v>2706</v>
      </c>
      <c r="G1325">
        <v>10494</v>
      </c>
      <c r="H1325">
        <v>1</v>
      </c>
      <c r="I1325">
        <v>15</v>
      </c>
      <c r="J1325">
        <v>2</v>
      </c>
      <c r="M1325" t="str">
        <f t="shared" si="180"/>
        <v>18-29</v>
      </c>
      <c r="N1325" t="str">
        <f t="shared" si="181"/>
        <v>UPTO 400</v>
      </c>
      <c r="O1325" t="str">
        <f t="shared" si="182"/>
        <v>&lt;2</v>
      </c>
      <c r="P1325" t="str">
        <f t="shared" si="183"/>
        <v>&lt;45</v>
      </c>
      <c r="Q1325" t="str">
        <f t="shared" si="184"/>
        <v>2k-4k</v>
      </c>
      <c r="R1325" t="str">
        <f t="shared" si="185"/>
        <v>6k-11k</v>
      </c>
      <c r="S1325" t="str">
        <f t="shared" si="186"/>
        <v>0</v>
      </c>
      <c r="T1325" t="str">
        <f t="shared" si="187"/>
        <v>13-15</v>
      </c>
      <c r="U1325" t="str">
        <f t="shared" si="188"/>
        <v>&lt;2</v>
      </c>
    </row>
    <row r="1326" spans="2:21" x14ac:dyDescent="0.25">
      <c r="B1326">
        <v>29</v>
      </c>
      <c r="C1326">
        <v>726</v>
      </c>
      <c r="D1326">
        <v>29</v>
      </c>
      <c r="E1326">
        <v>93</v>
      </c>
      <c r="F1326">
        <v>6384</v>
      </c>
      <c r="G1326">
        <v>21143</v>
      </c>
      <c r="H1326">
        <v>8</v>
      </c>
      <c r="I1326">
        <v>17</v>
      </c>
      <c r="J1326">
        <v>3</v>
      </c>
      <c r="M1326" t="str">
        <f t="shared" si="180"/>
        <v>18-29</v>
      </c>
      <c r="N1326" t="str">
        <f t="shared" si="181"/>
        <v>700-1000</v>
      </c>
      <c r="O1326" t="str">
        <f t="shared" si="182"/>
        <v>16+</v>
      </c>
      <c r="P1326" t="str">
        <f t="shared" si="183"/>
        <v>87+</v>
      </c>
      <c r="Q1326" t="str">
        <f t="shared" si="184"/>
        <v>5k-9k</v>
      </c>
      <c r="R1326" t="str">
        <f t="shared" si="185"/>
        <v>16k-21k</v>
      </c>
      <c r="S1326" t="str">
        <f t="shared" si="186"/>
        <v>5+</v>
      </c>
      <c r="T1326" t="str">
        <f t="shared" si="187"/>
        <v>15-19</v>
      </c>
      <c r="U1326" t="str">
        <f t="shared" si="188"/>
        <v>3</v>
      </c>
    </row>
    <row r="1327" spans="2:21" x14ac:dyDescent="0.25">
      <c r="B1327">
        <v>42</v>
      </c>
      <c r="C1327">
        <v>1142</v>
      </c>
      <c r="D1327">
        <v>8</v>
      </c>
      <c r="E1327">
        <v>81</v>
      </c>
      <c r="F1327">
        <v>3968</v>
      </c>
      <c r="G1327">
        <v>13624</v>
      </c>
      <c r="H1327">
        <v>4</v>
      </c>
      <c r="I1327">
        <v>13</v>
      </c>
      <c r="J1327">
        <v>3</v>
      </c>
      <c r="M1327" t="str">
        <f t="shared" si="180"/>
        <v>38-45</v>
      </c>
      <c r="N1327" t="str">
        <f t="shared" si="181"/>
        <v>1000-1300</v>
      </c>
      <c r="O1327" t="str">
        <f t="shared" si="182"/>
        <v>5-9</v>
      </c>
      <c r="P1327" t="str">
        <f t="shared" si="183"/>
        <v>74-87</v>
      </c>
      <c r="Q1327" t="str">
        <f t="shared" si="184"/>
        <v>2k-4k</v>
      </c>
      <c r="R1327" t="str">
        <f t="shared" si="185"/>
        <v>11k-16k</v>
      </c>
      <c r="S1327" t="str">
        <f t="shared" si="186"/>
        <v>&lt;5</v>
      </c>
      <c r="T1327" t="str">
        <f t="shared" si="187"/>
        <v>13</v>
      </c>
      <c r="U1327" t="str">
        <f t="shared" si="188"/>
        <v>3</v>
      </c>
    </row>
    <row r="1328" spans="2:21" x14ac:dyDescent="0.25">
      <c r="B1328">
        <v>32</v>
      </c>
      <c r="C1328">
        <v>414</v>
      </c>
      <c r="D1328">
        <v>2</v>
      </c>
      <c r="E1328">
        <v>82</v>
      </c>
      <c r="F1328">
        <v>9907</v>
      </c>
      <c r="G1328">
        <v>26186</v>
      </c>
      <c r="H1328">
        <v>7</v>
      </c>
      <c r="I1328">
        <v>12</v>
      </c>
      <c r="J1328">
        <v>3</v>
      </c>
      <c r="M1328" t="str">
        <f t="shared" si="180"/>
        <v>29-34</v>
      </c>
      <c r="N1328" t="str">
        <f t="shared" si="181"/>
        <v>400-700</v>
      </c>
      <c r="O1328" t="str">
        <f t="shared" si="182"/>
        <v>&lt;2</v>
      </c>
      <c r="P1328" t="str">
        <f t="shared" si="183"/>
        <v>74-87</v>
      </c>
      <c r="Q1328" t="str">
        <f t="shared" si="184"/>
        <v>9k+</v>
      </c>
      <c r="R1328" t="str">
        <f t="shared" si="185"/>
        <v>21k</v>
      </c>
      <c r="S1328" t="str">
        <f t="shared" si="186"/>
        <v>5+</v>
      </c>
      <c r="T1328" t="str">
        <f t="shared" si="187"/>
        <v>&lt;12</v>
      </c>
      <c r="U1328" t="str">
        <f t="shared" si="188"/>
        <v>3</v>
      </c>
    </row>
    <row r="1329" spans="2:21" x14ac:dyDescent="0.25">
      <c r="B1329">
        <v>46</v>
      </c>
      <c r="C1329">
        <v>1319</v>
      </c>
      <c r="D1329">
        <v>3</v>
      </c>
      <c r="E1329">
        <v>45</v>
      </c>
      <c r="F1329">
        <v>13225</v>
      </c>
      <c r="G1329">
        <v>7739</v>
      </c>
      <c r="H1329">
        <v>2</v>
      </c>
      <c r="I1329">
        <v>12</v>
      </c>
      <c r="J1329">
        <v>5</v>
      </c>
      <c r="M1329" t="str">
        <f t="shared" si="180"/>
        <v>45+</v>
      </c>
      <c r="N1329" t="str">
        <f t="shared" si="181"/>
        <v>1300+</v>
      </c>
      <c r="O1329" t="str">
        <f t="shared" si="182"/>
        <v>2-5</v>
      </c>
      <c r="P1329" t="str">
        <f t="shared" si="183"/>
        <v>&lt;45</v>
      </c>
      <c r="Q1329" t="str">
        <f t="shared" si="184"/>
        <v>9k+</v>
      </c>
      <c r="R1329" t="str">
        <f t="shared" si="185"/>
        <v>6k-11k</v>
      </c>
      <c r="S1329" t="str">
        <f t="shared" si="186"/>
        <v>&lt;3</v>
      </c>
      <c r="T1329" t="str">
        <f t="shared" si="187"/>
        <v>&lt;12</v>
      </c>
      <c r="U1329" t="str">
        <f t="shared" si="188"/>
        <v>4+</v>
      </c>
    </row>
    <row r="1330" spans="2:21" x14ac:dyDescent="0.25">
      <c r="B1330">
        <v>27</v>
      </c>
      <c r="C1330">
        <v>728</v>
      </c>
      <c r="D1330">
        <v>23</v>
      </c>
      <c r="E1330">
        <v>36</v>
      </c>
      <c r="F1330">
        <v>3540</v>
      </c>
      <c r="G1330">
        <v>7018</v>
      </c>
      <c r="H1330">
        <v>1</v>
      </c>
      <c r="I1330">
        <v>21</v>
      </c>
      <c r="J1330">
        <v>5</v>
      </c>
      <c r="M1330" t="str">
        <f t="shared" si="180"/>
        <v>18-29</v>
      </c>
      <c r="N1330" t="str">
        <f t="shared" si="181"/>
        <v>700-1000</v>
      </c>
      <c r="O1330" t="str">
        <f t="shared" si="182"/>
        <v>16+</v>
      </c>
      <c r="P1330" t="str">
        <f t="shared" si="183"/>
        <v>&lt;45</v>
      </c>
      <c r="Q1330" t="str">
        <f t="shared" si="184"/>
        <v>2k-4k</v>
      </c>
      <c r="R1330" t="str">
        <f t="shared" si="185"/>
        <v>6k-11k</v>
      </c>
      <c r="S1330" t="str">
        <f t="shared" si="186"/>
        <v>0</v>
      </c>
      <c r="T1330" t="str">
        <f t="shared" si="187"/>
        <v>19+</v>
      </c>
      <c r="U1330" t="str">
        <f t="shared" si="188"/>
        <v>4+</v>
      </c>
    </row>
    <row r="1331" spans="2:21" x14ac:dyDescent="0.25">
      <c r="B1331">
        <v>29</v>
      </c>
      <c r="C1331">
        <v>352</v>
      </c>
      <c r="D1331">
        <v>6</v>
      </c>
      <c r="E1331">
        <v>87</v>
      </c>
      <c r="F1331">
        <v>2804</v>
      </c>
      <c r="G1331">
        <v>15434</v>
      </c>
      <c r="H1331">
        <v>1</v>
      </c>
      <c r="I1331">
        <v>11</v>
      </c>
      <c r="J1331">
        <v>3</v>
      </c>
      <c r="M1331" t="str">
        <f t="shared" si="180"/>
        <v>18-29</v>
      </c>
      <c r="N1331" t="str">
        <f t="shared" si="181"/>
        <v>UPTO 400</v>
      </c>
      <c r="O1331" t="str">
        <f t="shared" si="182"/>
        <v>5-9</v>
      </c>
      <c r="P1331" t="str">
        <f t="shared" si="183"/>
        <v>74-87</v>
      </c>
      <c r="Q1331" t="str">
        <f t="shared" si="184"/>
        <v>2k-4k</v>
      </c>
      <c r="R1331" t="str">
        <f t="shared" si="185"/>
        <v>11k-16k</v>
      </c>
      <c r="S1331" t="str">
        <f t="shared" si="186"/>
        <v>0</v>
      </c>
      <c r="T1331" t="str">
        <f t="shared" si="187"/>
        <v>&lt;12</v>
      </c>
      <c r="U1331" t="str">
        <f t="shared" si="188"/>
        <v>3</v>
      </c>
    </row>
    <row r="1332" spans="2:21" x14ac:dyDescent="0.25">
      <c r="B1332">
        <v>43</v>
      </c>
      <c r="C1332">
        <v>823</v>
      </c>
      <c r="D1332">
        <v>6</v>
      </c>
      <c r="E1332">
        <v>81</v>
      </c>
      <c r="F1332">
        <v>19392</v>
      </c>
      <c r="G1332">
        <v>22539</v>
      </c>
      <c r="H1332">
        <v>7</v>
      </c>
      <c r="I1332">
        <v>13</v>
      </c>
      <c r="J1332">
        <v>2</v>
      </c>
      <c r="M1332" t="str">
        <f t="shared" si="180"/>
        <v>38-45</v>
      </c>
      <c r="N1332" t="str">
        <f t="shared" si="181"/>
        <v>700-1000</v>
      </c>
      <c r="O1332" t="str">
        <f t="shared" si="182"/>
        <v>5-9</v>
      </c>
      <c r="P1332" t="str">
        <f t="shared" si="183"/>
        <v>74-87</v>
      </c>
      <c r="Q1332" t="str">
        <f t="shared" si="184"/>
        <v>9k+</v>
      </c>
      <c r="R1332" t="str">
        <f t="shared" si="185"/>
        <v>21k</v>
      </c>
      <c r="S1332" t="str">
        <f t="shared" si="186"/>
        <v>5+</v>
      </c>
      <c r="T1332" t="str">
        <f t="shared" si="187"/>
        <v>13</v>
      </c>
      <c r="U1332" t="str">
        <f t="shared" si="188"/>
        <v>&lt;2</v>
      </c>
    </row>
    <row r="1333" spans="2:21" x14ac:dyDescent="0.25">
      <c r="B1333">
        <v>48</v>
      </c>
      <c r="C1333">
        <v>1224</v>
      </c>
      <c r="D1333">
        <v>10</v>
      </c>
      <c r="E1333">
        <v>91</v>
      </c>
      <c r="F1333">
        <v>19665</v>
      </c>
      <c r="G1333">
        <v>13583</v>
      </c>
      <c r="H1333">
        <v>4</v>
      </c>
      <c r="I1333">
        <v>12</v>
      </c>
      <c r="J1333">
        <v>3</v>
      </c>
      <c r="M1333" t="str">
        <f t="shared" si="180"/>
        <v>45+</v>
      </c>
      <c r="N1333" t="str">
        <f t="shared" si="181"/>
        <v>1000-1300</v>
      </c>
      <c r="O1333" t="str">
        <f t="shared" si="182"/>
        <v>9-16</v>
      </c>
      <c r="P1333" t="str">
        <f t="shared" si="183"/>
        <v>87+</v>
      </c>
      <c r="Q1333" t="str">
        <f t="shared" si="184"/>
        <v>9k+</v>
      </c>
      <c r="R1333" t="str">
        <f t="shared" si="185"/>
        <v>11k-16k</v>
      </c>
      <c r="S1333" t="str">
        <f t="shared" si="186"/>
        <v>&lt;5</v>
      </c>
      <c r="T1333" t="str">
        <f t="shared" si="187"/>
        <v>&lt;12</v>
      </c>
      <c r="U1333" t="str">
        <f t="shared" si="188"/>
        <v>3</v>
      </c>
    </row>
    <row r="1334" spans="2:21" x14ac:dyDescent="0.25">
      <c r="B1334">
        <v>29</v>
      </c>
      <c r="C1334">
        <v>459</v>
      </c>
      <c r="D1334">
        <v>24</v>
      </c>
      <c r="E1334">
        <v>73</v>
      </c>
      <c r="F1334">
        <v>2439</v>
      </c>
      <c r="G1334">
        <v>14753</v>
      </c>
      <c r="H1334">
        <v>1</v>
      </c>
      <c r="I1334">
        <v>24</v>
      </c>
      <c r="J1334">
        <v>3</v>
      </c>
      <c r="M1334" t="str">
        <f t="shared" si="180"/>
        <v>18-29</v>
      </c>
      <c r="N1334" t="str">
        <f t="shared" si="181"/>
        <v>400-700</v>
      </c>
      <c r="O1334" t="str">
        <f t="shared" si="182"/>
        <v>16+</v>
      </c>
      <c r="P1334" t="str">
        <f t="shared" si="183"/>
        <v>59-74</v>
      </c>
      <c r="Q1334" t="str">
        <f t="shared" si="184"/>
        <v>&lt;2k</v>
      </c>
      <c r="R1334" t="str">
        <f t="shared" si="185"/>
        <v>11k-16k</v>
      </c>
      <c r="S1334" t="str">
        <f t="shared" si="186"/>
        <v>0</v>
      </c>
      <c r="T1334" t="str">
        <f t="shared" si="187"/>
        <v>19+</v>
      </c>
      <c r="U1334" t="str">
        <f t="shared" si="188"/>
        <v>3</v>
      </c>
    </row>
    <row r="1335" spans="2:21" x14ac:dyDescent="0.25">
      <c r="B1335">
        <v>46</v>
      </c>
      <c r="C1335">
        <v>1254</v>
      </c>
      <c r="D1335">
        <v>10</v>
      </c>
      <c r="E1335">
        <v>64</v>
      </c>
      <c r="F1335">
        <v>6720</v>
      </c>
      <c r="G1335">
        <v>14011</v>
      </c>
      <c r="H1335">
        <v>5</v>
      </c>
      <c r="I1335">
        <v>21</v>
      </c>
      <c r="J1335">
        <v>2</v>
      </c>
      <c r="M1335" t="str">
        <f t="shared" si="180"/>
        <v>45+</v>
      </c>
      <c r="N1335" t="str">
        <f t="shared" si="181"/>
        <v>1300+</v>
      </c>
      <c r="O1335" t="str">
        <f t="shared" si="182"/>
        <v>9-16</v>
      </c>
      <c r="P1335" t="str">
        <f t="shared" si="183"/>
        <v>59-74</v>
      </c>
      <c r="Q1335" t="str">
        <f t="shared" si="184"/>
        <v>5k-9k</v>
      </c>
      <c r="R1335" t="str">
        <f t="shared" si="185"/>
        <v>11k-16k</v>
      </c>
      <c r="S1335" t="str">
        <f t="shared" si="186"/>
        <v>&lt;5</v>
      </c>
      <c r="T1335" t="str">
        <f t="shared" si="187"/>
        <v>19+</v>
      </c>
      <c r="U1335" t="str">
        <f t="shared" si="188"/>
        <v>&lt;2</v>
      </c>
    </row>
    <row r="1336" spans="2:21" x14ac:dyDescent="0.25">
      <c r="B1336">
        <v>27</v>
      </c>
      <c r="C1336">
        <v>1131</v>
      </c>
      <c r="D1336">
        <v>15</v>
      </c>
      <c r="E1336">
        <v>77</v>
      </c>
      <c r="F1336">
        <v>4774</v>
      </c>
      <c r="G1336">
        <v>23844</v>
      </c>
      <c r="H1336">
        <v>0</v>
      </c>
      <c r="I1336">
        <v>19</v>
      </c>
      <c r="J1336">
        <v>2</v>
      </c>
      <c r="M1336" t="str">
        <f t="shared" si="180"/>
        <v>18-29</v>
      </c>
      <c r="N1336" t="str">
        <f t="shared" si="181"/>
        <v>1000-1300</v>
      </c>
      <c r="O1336" t="str">
        <f t="shared" si="182"/>
        <v>9-16</v>
      </c>
      <c r="P1336" t="str">
        <f t="shared" si="183"/>
        <v>74-87</v>
      </c>
      <c r="Q1336" t="str">
        <f t="shared" si="184"/>
        <v>4k-5k</v>
      </c>
      <c r="R1336" t="str">
        <f t="shared" si="185"/>
        <v>21k</v>
      </c>
      <c r="S1336" t="str">
        <f t="shared" si="186"/>
        <v>0</v>
      </c>
      <c r="T1336" t="str">
        <f t="shared" si="187"/>
        <v>15-19</v>
      </c>
      <c r="U1336" t="str">
        <f t="shared" si="188"/>
        <v>&lt;2</v>
      </c>
    </row>
    <row r="1337" spans="2:21" x14ac:dyDescent="0.25">
      <c r="B1337">
        <v>39</v>
      </c>
      <c r="C1337">
        <v>835</v>
      </c>
      <c r="D1337">
        <v>19</v>
      </c>
      <c r="E1337">
        <v>41</v>
      </c>
      <c r="F1337">
        <v>3902</v>
      </c>
      <c r="G1337">
        <v>5141</v>
      </c>
      <c r="H1337">
        <v>8</v>
      </c>
      <c r="I1337">
        <v>14</v>
      </c>
      <c r="J1337">
        <v>2</v>
      </c>
      <c r="M1337" t="str">
        <f t="shared" si="180"/>
        <v>38-45</v>
      </c>
      <c r="N1337" t="str">
        <f t="shared" si="181"/>
        <v>700-1000</v>
      </c>
      <c r="O1337" t="str">
        <f t="shared" si="182"/>
        <v>16+</v>
      </c>
      <c r="P1337" t="str">
        <f t="shared" si="183"/>
        <v>&lt;45</v>
      </c>
      <c r="Q1337" t="str">
        <f t="shared" si="184"/>
        <v>2k-4k</v>
      </c>
      <c r="R1337" t="str">
        <f t="shared" si="185"/>
        <v>&lt;6k</v>
      </c>
      <c r="S1337" t="str">
        <f t="shared" si="186"/>
        <v>5+</v>
      </c>
      <c r="T1337" t="str">
        <f t="shared" si="187"/>
        <v>13-15</v>
      </c>
      <c r="U1337" t="str">
        <f t="shared" si="188"/>
        <v>&lt;2</v>
      </c>
    </row>
    <row r="1338" spans="2:21" x14ac:dyDescent="0.25">
      <c r="B1338">
        <v>55</v>
      </c>
      <c r="C1338">
        <v>836</v>
      </c>
      <c r="D1338">
        <v>2</v>
      </c>
      <c r="E1338">
        <v>98</v>
      </c>
      <c r="F1338">
        <v>2662</v>
      </c>
      <c r="G1338">
        <v>7975</v>
      </c>
      <c r="H1338">
        <v>8</v>
      </c>
      <c r="I1338">
        <v>20</v>
      </c>
      <c r="J1338">
        <v>2</v>
      </c>
      <c r="M1338" t="str">
        <f t="shared" si="180"/>
        <v>45+</v>
      </c>
      <c r="N1338" t="str">
        <f t="shared" si="181"/>
        <v>700-1000</v>
      </c>
      <c r="O1338" t="str">
        <f t="shared" si="182"/>
        <v>&lt;2</v>
      </c>
      <c r="P1338" t="str">
        <f t="shared" si="183"/>
        <v>87+</v>
      </c>
      <c r="Q1338" t="str">
        <f t="shared" si="184"/>
        <v>&lt;2k</v>
      </c>
      <c r="R1338" t="str">
        <f t="shared" si="185"/>
        <v>6k-11k</v>
      </c>
      <c r="S1338" t="str">
        <f t="shared" si="186"/>
        <v>5+</v>
      </c>
      <c r="T1338" t="str">
        <f t="shared" si="187"/>
        <v>19+</v>
      </c>
      <c r="U1338" t="str">
        <f t="shared" si="188"/>
        <v>&lt;2</v>
      </c>
    </row>
    <row r="1339" spans="2:21" x14ac:dyDescent="0.25">
      <c r="B1339">
        <v>28</v>
      </c>
      <c r="C1339">
        <v>1172</v>
      </c>
      <c r="D1339">
        <v>3</v>
      </c>
      <c r="E1339">
        <v>78</v>
      </c>
      <c r="F1339">
        <v>2856</v>
      </c>
      <c r="G1339">
        <v>3692</v>
      </c>
      <c r="H1339">
        <v>1</v>
      </c>
      <c r="I1339">
        <v>19</v>
      </c>
      <c r="J1339">
        <v>3</v>
      </c>
      <c r="M1339" t="str">
        <f t="shared" si="180"/>
        <v>18-29</v>
      </c>
      <c r="N1339" t="str">
        <f t="shared" si="181"/>
        <v>1000-1300</v>
      </c>
      <c r="O1339" t="str">
        <f t="shared" si="182"/>
        <v>2-5</v>
      </c>
      <c r="P1339" t="str">
        <f t="shared" si="183"/>
        <v>74-87</v>
      </c>
      <c r="Q1339" t="str">
        <f t="shared" si="184"/>
        <v>2k-4k</v>
      </c>
      <c r="R1339" t="str">
        <f t="shared" si="185"/>
        <v>&lt;6k</v>
      </c>
      <c r="S1339" t="str">
        <f t="shared" si="186"/>
        <v>0</v>
      </c>
      <c r="T1339" t="str">
        <f t="shared" si="187"/>
        <v>15-19</v>
      </c>
      <c r="U1339" t="str">
        <f t="shared" si="188"/>
        <v>3</v>
      </c>
    </row>
    <row r="1340" spans="2:21" x14ac:dyDescent="0.25">
      <c r="B1340">
        <v>30</v>
      </c>
      <c r="C1340">
        <v>945</v>
      </c>
      <c r="D1340">
        <v>9</v>
      </c>
      <c r="E1340">
        <v>89</v>
      </c>
      <c r="F1340">
        <v>1081</v>
      </c>
      <c r="G1340">
        <v>16019</v>
      </c>
      <c r="H1340">
        <v>1</v>
      </c>
      <c r="I1340">
        <v>13</v>
      </c>
      <c r="J1340">
        <v>3</v>
      </c>
      <c r="M1340" t="str">
        <f t="shared" si="180"/>
        <v>29-34</v>
      </c>
      <c r="N1340" t="str">
        <f t="shared" si="181"/>
        <v>1000-1300</v>
      </c>
      <c r="O1340" t="str">
        <f t="shared" si="182"/>
        <v>5-9</v>
      </c>
      <c r="P1340" t="str">
        <f t="shared" si="183"/>
        <v>87+</v>
      </c>
      <c r="Q1340" t="str">
        <f t="shared" si="184"/>
        <v>&lt;2k</v>
      </c>
      <c r="R1340" t="str">
        <f t="shared" si="185"/>
        <v>11k-16k</v>
      </c>
      <c r="S1340" t="str">
        <f t="shared" si="186"/>
        <v>0</v>
      </c>
      <c r="T1340" t="str">
        <f t="shared" si="187"/>
        <v>13</v>
      </c>
      <c r="U1340" t="str">
        <f t="shared" si="188"/>
        <v>3</v>
      </c>
    </row>
    <row r="1341" spans="2:21" x14ac:dyDescent="0.25">
      <c r="B1341">
        <v>22</v>
      </c>
      <c r="C1341">
        <v>391</v>
      </c>
      <c r="D1341">
        <v>7</v>
      </c>
      <c r="E1341">
        <v>75</v>
      </c>
      <c r="F1341">
        <v>2472</v>
      </c>
      <c r="G1341">
        <v>26092</v>
      </c>
      <c r="H1341">
        <v>1</v>
      </c>
      <c r="I1341">
        <v>23</v>
      </c>
      <c r="J1341">
        <v>2</v>
      </c>
      <c r="M1341" t="str">
        <f t="shared" si="180"/>
        <v>18-29</v>
      </c>
      <c r="N1341" t="str">
        <f t="shared" si="181"/>
        <v>UPTO 400</v>
      </c>
      <c r="O1341" t="str">
        <f t="shared" si="182"/>
        <v>5-9</v>
      </c>
      <c r="P1341" t="str">
        <f t="shared" si="183"/>
        <v>74-87</v>
      </c>
      <c r="Q1341" t="str">
        <f t="shared" si="184"/>
        <v>&lt;2k</v>
      </c>
      <c r="R1341" t="str">
        <f t="shared" si="185"/>
        <v>21k</v>
      </c>
      <c r="S1341" t="str">
        <f t="shared" si="186"/>
        <v>0</v>
      </c>
      <c r="T1341" t="str">
        <f t="shared" si="187"/>
        <v>19+</v>
      </c>
      <c r="U1341" t="str">
        <f t="shared" si="188"/>
        <v>&lt;2</v>
      </c>
    </row>
    <row r="1342" spans="2:21" x14ac:dyDescent="0.25">
      <c r="B1342">
        <v>36</v>
      </c>
      <c r="C1342">
        <v>1266</v>
      </c>
      <c r="D1342">
        <v>10</v>
      </c>
      <c r="E1342">
        <v>63</v>
      </c>
      <c r="F1342">
        <v>5673</v>
      </c>
      <c r="G1342">
        <v>6060</v>
      </c>
      <c r="H1342">
        <v>1</v>
      </c>
      <c r="I1342">
        <v>13</v>
      </c>
      <c r="J1342">
        <v>4</v>
      </c>
      <c r="M1342" t="str">
        <f t="shared" si="180"/>
        <v>34-38</v>
      </c>
      <c r="N1342" t="str">
        <f t="shared" si="181"/>
        <v>1300+</v>
      </c>
      <c r="O1342" t="str">
        <f t="shared" si="182"/>
        <v>9-16</v>
      </c>
      <c r="P1342" t="str">
        <f t="shared" si="183"/>
        <v>59-74</v>
      </c>
      <c r="Q1342" t="str">
        <f t="shared" si="184"/>
        <v>4k-5k</v>
      </c>
      <c r="R1342" t="str">
        <f t="shared" si="185"/>
        <v>&lt;6k</v>
      </c>
      <c r="S1342" t="str">
        <f t="shared" si="186"/>
        <v>0</v>
      </c>
      <c r="T1342" t="str">
        <f t="shared" si="187"/>
        <v>13</v>
      </c>
      <c r="U1342" t="str">
        <f t="shared" si="188"/>
        <v>4</v>
      </c>
    </row>
    <row r="1343" spans="2:21" x14ac:dyDescent="0.25">
      <c r="B1343">
        <v>31</v>
      </c>
      <c r="C1343">
        <v>311</v>
      </c>
      <c r="D1343">
        <v>20</v>
      </c>
      <c r="E1343">
        <v>89</v>
      </c>
      <c r="F1343">
        <v>4197</v>
      </c>
      <c r="G1343">
        <v>18624</v>
      </c>
      <c r="H1343">
        <v>1</v>
      </c>
      <c r="I1343">
        <v>11</v>
      </c>
      <c r="J1343">
        <v>2</v>
      </c>
      <c r="M1343" t="str">
        <f t="shared" si="180"/>
        <v>29-34</v>
      </c>
      <c r="N1343" t="str">
        <f t="shared" si="181"/>
        <v>UPTO 400</v>
      </c>
      <c r="O1343" t="str">
        <f t="shared" si="182"/>
        <v>16+</v>
      </c>
      <c r="P1343" t="str">
        <f t="shared" si="183"/>
        <v>87+</v>
      </c>
      <c r="Q1343" t="str">
        <f t="shared" si="184"/>
        <v>2k-4k</v>
      </c>
      <c r="R1343" t="str">
        <f t="shared" si="185"/>
        <v>16k-21k</v>
      </c>
      <c r="S1343" t="str">
        <f t="shared" si="186"/>
        <v>0</v>
      </c>
      <c r="T1343" t="str">
        <f t="shared" si="187"/>
        <v>&lt;12</v>
      </c>
      <c r="U1343" t="str">
        <f t="shared" si="188"/>
        <v>&lt;2</v>
      </c>
    </row>
    <row r="1344" spans="2:21" x14ac:dyDescent="0.25">
      <c r="B1344">
        <v>34</v>
      </c>
      <c r="C1344">
        <v>1480</v>
      </c>
      <c r="D1344">
        <v>4</v>
      </c>
      <c r="E1344">
        <v>64</v>
      </c>
      <c r="F1344">
        <v>9713</v>
      </c>
      <c r="G1344">
        <v>24444</v>
      </c>
      <c r="H1344">
        <v>2</v>
      </c>
      <c r="I1344">
        <v>13</v>
      </c>
      <c r="J1344">
        <v>3</v>
      </c>
      <c r="M1344" t="str">
        <f t="shared" si="180"/>
        <v>29-34</v>
      </c>
      <c r="N1344" t="str">
        <f t="shared" si="181"/>
        <v>1300+</v>
      </c>
      <c r="O1344" t="str">
        <f t="shared" si="182"/>
        <v>2-5</v>
      </c>
      <c r="P1344" t="str">
        <f t="shared" si="183"/>
        <v>59-74</v>
      </c>
      <c r="Q1344" t="str">
        <f t="shared" si="184"/>
        <v>5k-9k</v>
      </c>
      <c r="R1344" t="str">
        <f t="shared" si="185"/>
        <v>21k</v>
      </c>
      <c r="S1344" t="str">
        <f t="shared" si="186"/>
        <v>&lt;3</v>
      </c>
      <c r="T1344" t="str">
        <f t="shared" si="187"/>
        <v>13</v>
      </c>
      <c r="U1344" t="str">
        <f t="shared" si="188"/>
        <v>3</v>
      </c>
    </row>
    <row r="1345" spans="2:21" x14ac:dyDescent="0.25">
      <c r="B1345">
        <v>29</v>
      </c>
      <c r="C1345">
        <v>592</v>
      </c>
      <c r="D1345">
        <v>7</v>
      </c>
      <c r="E1345">
        <v>59</v>
      </c>
      <c r="F1345">
        <v>2062</v>
      </c>
      <c r="G1345">
        <v>19384</v>
      </c>
      <c r="H1345">
        <v>3</v>
      </c>
      <c r="I1345">
        <v>14</v>
      </c>
      <c r="J1345">
        <v>2</v>
      </c>
      <c r="M1345" t="str">
        <f t="shared" si="180"/>
        <v>18-29</v>
      </c>
      <c r="N1345" t="str">
        <f t="shared" si="181"/>
        <v>400-700</v>
      </c>
      <c r="O1345" t="str">
        <f t="shared" si="182"/>
        <v>5-9</v>
      </c>
      <c r="P1345" t="str">
        <f t="shared" si="183"/>
        <v>45-59</v>
      </c>
      <c r="Q1345" t="str">
        <f t="shared" si="184"/>
        <v>&lt;2k</v>
      </c>
      <c r="R1345" t="str">
        <f t="shared" si="185"/>
        <v>16k-21k</v>
      </c>
      <c r="S1345" t="str">
        <f t="shared" si="186"/>
        <v>&lt;3</v>
      </c>
      <c r="T1345" t="str">
        <f t="shared" si="187"/>
        <v>13-15</v>
      </c>
      <c r="U1345" t="str">
        <f t="shared" si="188"/>
        <v>&lt;2</v>
      </c>
    </row>
    <row r="1346" spans="2:21" x14ac:dyDescent="0.25">
      <c r="B1346">
        <v>37</v>
      </c>
      <c r="C1346">
        <v>783</v>
      </c>
      <c r="D1346">
        <v>7</v>
      </c>
      <c r="E1346">
        <v>78</v>
      </c>
      <c r="F1346">
        <v>4284</v>
      </c>
      <c r="G1346">
        <v>13588</v>
      </c>
      <c r="H1346">
        <v>5</v>
      </c>
      <c r="I1346">
        <v>22</v>
      </c>
      <c r="J1346">
        <v>2</v>
      </c>
      <c r="M1346" t="str">
        <f t="shared" si="180"/>
        <v>34-38</v>
      </c>
      <c r="N1346" t="str">
        <f t="shared" si="181"/>
        <v>700-1000</v>
      </c>
      <c r="O1346" t="str">
        <f t="shared" si="182"/>
        <v>5-9</v>
      </c>
      <c r="P1346" t="str">
        <f t="shared" si="183"/>
        <v>74-87</v>
      </c>
      <c r="Q1346" t="str">
        <f t="shared" si="184"/>
        <v>4k-5k</v>
      </c>
      <c r="R1346" t="str">
        <f t="shared" si="185"/>
        <v>11k-16k</v>
      </c>
      <c r="S1346" t="str">
        <f t="shared" si="186"/>
        <v>&lt;5</v>
      </c>
      <c r="T1346" t="str">
        <f t="shared" si="187"/>
        <v>19+</v>
      </c>
      <c r="U1346" t="str">
        <f t="shared" si="188"/>
        <v>&lt;2</v>
      </c>
    </row>
    <row r="1347" spans="2:21" x14ac:dyDescent="0.25">
      <c r="B1347">
        <v>35</v>
      </c>
      <c r="C1347">
        <v>219</v>
      </c>
      <c r="D1347">
        <v>16</v>
      </c>
      <c r="E1347">
        <v>44</v>
      </c>
      <c r="F1347">
        <v>4788</v>
      </c>
      <c r="G1347">
        <v>25388</v>
      </c>
      <c r="H1347">
        <v>0</v>
      </c>
      <c r="I1347">
        <v>11</v>
      </c>
      <c r="J1347">
        <v>2</v>
      </c>
      <c r="M1347" t="str">
        <f t="shared" ref="M1347:M1410" si="189">IF(B1347&lt;=29,"18-29",IF(B1347&lt;=34,"29-34",IF(B1347&lt;=38,"34-38",IF(B1347&lt;=45,"38-45",IF(B1347&gt;45,"45+")))))</f>
        <v>34-38</v>
      </c>
      <c r="N1347" t="str">
        <f t="shared" ref="N1347:N1410" si="190">IF(C1347&lt;=394,"UPTO 400",IF(C1347&lt;=661,"400-700",IF(C1347&lt;=938,"700-1000",IF(C1347&lt;=1224,"1000-1300",IF(C1347&gt;1224,"1300+")))))</f>
        <v>UPTO 400</v>
      </c>
      <c r="O1347" t="str">
        <f t="shared" ref="O1347:O1410" si="191">IF( D1347&lt;=2,"&lt;2",IF(D1347 &lt;=5,"2-5",IF(D1347 &lt;= 9,"5-9",IF( D1347&lt;=16,"9-16",IF(D1347 &gt;16,"16+")))))</f>
        <v>9-16</v>
      </c>
      <c r="P1347" t="str">
        <f t="shared" ref="P1347:P1410" si="192">IF( E1347&lt;= 45,"&lt;45",IF(E1347 &lt;=59,"45-59",IF(E1347 &lt;= 74,"59-74",IF(E1347 &lt;= 87,"74-87",IF(E1347 &gt;87,"87+")))))</f>
        <v>&lt;45</v>
      </c>
      <c r="Q1347" t="str">
        <f t="shared" ref="Q1347:Q1410" si="193">IF( F1347&lt;= 2702,"&lt;2k",IF(F1347 &lt;=4247,"2k-4k",IF(F1347 &lt;=5769,"4k-5k",IF(F1347&lt;=9830,"5k-9k",IF(F1347 &gt;9830,"9k+")))))</f>
        <v>4k-5k</v>
      </c>
      <c r="R1347" t="str">
        <f t="shared" ref="R1347:R1410" si="194">IF( G1347&lt;=6895,"&lt;6k",IF( G1347&lt;=11817,"6k-11k",IF( G1347&lt;=16625,"11k-16k",IF( G1347&lt;=21712,"16k-21k",IF( G1347&gt;21712,"21k")))))</f>
        <v>21k</v>
      </c>
      <c r="S1347" t="str">
        <f t="shared" ref="S1347:S1410" si="195">IF(H1347 &lt;=1,"0",IF( H1347&lt;=1,"1",IF(H1347 &lt;=3,"&lt;3",IF(H1347 &lt;=5,"&lt;5",IF(H1347 &gt; 5,"5+")))))</f>
        <v>0</v>
      </c>
      <c r="T1347" t="str">
        <f t="shared" ref="T1347:T1410" si="196">IF(I1347 &lt;= 12,"&lt;12",IF(I1347 &lt;=13,"13",IF( I1347&lt;=15,"13-15",IF(I1347&lt;=19,"15-19",IF( I1347&gt; 19,"19+")))))</f>
        <v>&lt;12</v>
      </c>
      <c r="U1347" t="str">
        <f t="shared" ref="U1347:U1410" si="197">IF(J1347 &lt;=2,"&lt;2",IF(J1347 &lt;=2,"2",IF( J1347&lt;=3,"3",IF(J1347&lt;=4,"4",IF( J1347&gt;4,"4+")))))</f>
        <v>&lt;2</v>
      </c>
    </row>
    <row r="1348" spans="2:21" x14ac:dyDescent="0.25">
      <c r="B1348">
        <v>45</v>
      </c>
      <c r="C1348">
        <v>556</v>
      </c>
      <c r="D1348">
        <v>25</v>
      </c>
      <c r="E1348">
        <v>93</v>
      </c>
      <c r="F1348">
        <v>5906</v>
      </c>
      <c r="G1348">
        <v>23888</v>
      </c>
      <c r="H1348">
        <v>0</v>
      </c>
      <c r="I1348">
        <v>13</v>
      </c>
      <c r="J1348">
        <v>2</v>
      </c>
      <c r="M1348" t="str">
        <f t="shared" si="189"/>
        <v>38-45</v>
      </c>
      <c r="N1348" t="str">
        <f t="shared" si="190"/>
        <v>400-700</v>
      </c>
      <c r="O1348" t="str">
        <f t="shared" si="191"/>
        <v>16+</v>
      </c>
      <c r="P1348" t="str">
        <f t="shared" si="192"/>
        <v>87+</v>
      </c>
      <c r="Q1348" t="str">
        <f t="shared" si="193"/>
        <v>5k-9k</v>
      </c>
      <c r="R1348" t="str">
        <f t="shared" si="194"/>
        <v>21k</v>
      </c>
      <c r="S1348" t="str">
        <f t="shared" si="195"/>
        <v>0</v>
      </c>
      <c r="T1348" t="str">
        <f t="shared" si="196"/>
        <v>13</v>
      </c>
      <c r="U1348" t="str">
        <f t="shared" si="197"/>
        <v>&lt;2</v>
      </c>
    </row>
    <row r="1349" spans="2:21" x14ac:dyDescent="0.25">
      <c r="B1349">
        <v>36</v>
      </c>
      <c r="C1349">
        <v>1213</v>
      </c>
      <c r="D1349">
        <v>2</v>
      </c>
      <c r="E1349">
        <v>94</v>
      </c>
      <c r="F1349">
        <v>3886</v>
      </c>
      <c r="G1349">
        <v>4223</v>
      </c>
      <c r="H1349">
        <v>1</v>
      </c>
      <c r="I1349">
        <v>21</v>
      </c>
      <c r="J1349">
        <v>2</v>
      </c>
      <c r="M1349" t="str">
        <f t="shared" si="189"/>
        <v>34-38</v>
      </c>
      <c r="N1349" t="str">
        <f t="shared" si="190"/>
        <v>1000-1300</v>
      </c>
      <c r="O1349" t="str">
        <f t="shared" si="191"/>
        <v>&lt;2</v>
      </c>
      <c r="P1349" t="str">
        <f t="shared" si="192"/>
        <v>87+</v>
      </c>
      <c r="Q1349" t="str">
        <f t="shared" si="193"/>
        <v>2k-4k</v>
      </c>
      <c r="R1349" t="str">
        <f t="shared" si="194"/>
        <v>&lt;6k</v>
      </c>
      <c r="S1349" t="str">
        <f t="shared" si="195"/>
        <v>0</v>
      </c>
      <c r="T1349" t="str">
        <f t="shared" si="196"/>
        <v>19+</v>
      </c>
      <c r="U1349" t="str">
        <f t="shared" si="197"/>
        <v>&lt;2</v>
      </c>
    </row>
    <row r="1350" spans="2:21" x14ac:dyDescent="0.25">
      <c r="B1350">
        <v>40</v>
      </c>
      <c r="C1350">
        <v>1137</v>
      </c>
      <c r="D1350">
        <v>1</v>
      </c>
      <c r="E1350">
        <v>98</v>
      </c>
      <c r="F1350">
        <v>16823</v>
      </c>
      <c r="G1350">
        <v>18991</v>
      </c>
      <c r="H1350">
        <v>2</v>
      </c>
      <c r="I1350">
        <v>11</v>
      </c>
      <c r="J1350">
        <v>3</v>
      </c>
      <c r="M1350" t="str">
        <f t="shared" si="189"/>
        <v>38-45</v>
      </c>
      <c r="N1350" t="str">
        <f t="shared" si="190"/>
        <v>1000-1300</v>
      </c>
      <c r="O1350" t="str">
        <f t="shared" si="191"/>
        <v>&lt;2</v>
      </c>
      <c r="P1350" t="str">
        <f t="shared" si="192"/>
        <v>87+</v>
      </c>
      <c r="Q1350" t="str">
        <f t="shared" si="193"/>
        <v>9k+</v>
      </c>
      <c r="R1350" t="str">
        <f t="shared" si="194"/>
        <v>16k-21k</v>
      </c>
      <c r="S1350" t="str">
        <f t="shared" si="195"/>
        <v>&lt;3</v>
      </c>
      <c r="T1350" t="str">
        <f t="shared" si="196"/>
        <v>&lt;12</v>
      </c>
      <c r="U1350" t="str">
        <f t="shared" si="197"/>
        <v>3</v>
      </c>
    </row>
    <row r="1351" spans="2:21" x14ac:dyDescent="0.25">
      <c r="B1351">
        <v>26</v>
      </c>
      <c r="C1351">
        <v>809</v>
      </c>
      <c r="D1351">
        <v>1</v>
      </c>
      <c r="E1351">
        <v>90</v>
      </c>
      <c r="F1351">
        <v>2933</v>
      </c>
      <c r="G1351">
        <v>14908</v>
      </c>
      <c r="H1351">
        <v>1</v>
      </c>
      <c r="I1351">
        <v>13</v>
      </c>
      <c r="J1351">
        <v>3</v>
      </c>
      <c r="M1351" t="str">
        <f t="shared" si="189"/>
        <v>18-29</v>
      </c>
      <c r="N1351" t="str">
        <f t="shared" si="190"/>
        <v>700-1000</v>
      </c>
      <c r="O1351" t="str">
        <f t="shared" si="191"/>
        <v>&lt;2</v>
      </c>
      <c r="P1351" t="str">
        <f t="shared" si="192"/>
        <v>87+</v>
      </c>
      <c r="Q1351" t="str">
        <f t="shared" si="193"/>
        <v>2k-4k</v>
      </c>
      <c r="R1351" t="str">
        <f t="shared" si="194"/>
        <v>11k-16k</v>
      </c>
      <c r="S1351" t="str">
        <f t="shared" si="195"/>
        <v>0</v>
      </c>
      <c r="T1351" t="str">
        <f t="shared" si="196"/>
        <v>13</v>
      </c>
      <c r="U1351" t="str">
        <f t="shared" si="197"/>
        <v>3</v>
      </c>
    </row>
    <row r="1352" spans="2:21" x14ac:dyDescent="0.25">
      <c r="B1352">
        <v>27</v>
      </c>
      <c r="C1352">
        <v>511</v>
      </c>
      <c r="D1352">
        <v>2</v>
      </c>
      <c r="E1352">
        <v>89</v>
      </c>
      <c r="F1352">
        <v>6500</v>
      </c>
      <c r="G1352">
        <v>26997</v>
      </c>
      <c r="H1352">
        <v>0</v>
      </c>
      <c r="I1352">
        <v>14</v>
      </c>
      <c r="J1352">
        <v>5</v>
      </c>
      <c r="M1352" t="str">
        <f t="shared" si="189"/>
        <v>18-29</v>
      </c>
      <c r="N1352" t="str">
        <f t="shared" si="190"/>
        <v>400-700</v>
      </c>
      <c r="O1352" t="str">
        <f t="shared" si="191"/>
        <v>&lt;2</v>
      </c>
      <c r="P1352" t="str">
        <f t="shared" si="192"/>
        <v>87+</v>
      </c>
      <c r="Q1352" t="str">
        <f t="shared" si="193"/>
        <v>5k-9k</v>
      </c>
      <c r="R1352" t="str">
        <f t="shared" si="194"/>
        <v>21k</v>
      </c>
      <c r="S1352" t="str">
        <f t="shared" si="195"/>
        <v>0</v>
      </c>
      <c r="T1352" t="str">
        <f t="shared" si="196"/>
        <v>13-15</v>
      </c>
      <c r="U1352" t="str">
        <f t="shared" si="197"/>
        <v>4+</v>
      </c>
    </row>
    <row r="1353" spans="2:21" x14ac:dyDescent="0.25">
      <c r="B1353">
        <v>48</v>
      </c>
      <c r="C1353">
        <v>117</v>
      </c>
      <c r="D1353">
        <v>22</v>
      </c>
      <c r="E1353">
        <v>58</v>
      </c>
      <c r="F1353">
        <v>17174</v>
      </c>
      <c r="G1353">
        <v>2437</v>
      </c>
      <c r="H1353">
        <v>5</v>
      </c>
      <c r="I1353">
        <v>11</v>
      </c>
      <c r="J1353">
        <v>3</v>
      </c>
      <c r="M1353" t="str">
        <f t="shared" si="189"/>
        <v>45+</v>
      </c>
      <c r="N1353" t="str">
        <f t="shared" si="190"/>
        <v>UPTO 400</v>
      </c>
      <c r="O1353" t="str">
        <f t="shared" si="191"/>
        <v>16+</v>
      </c>
      <c r="P1353" t="str">
        <f t="shared" si="192"/>
        <v>45-59</v>
      </c>
      <c r="Q1353" t="str">
        <f t="shared" si="193"/>
        <v>9k+</v>
      </c>
      <c r="R1353" t="str">
        <f t="shared" si="194"/>
        <v>&lt;6k</v>
      </c>
      <c r="S1353" t="str">
        <f t="shared" si="195"/>
        <v>&lt;5</v>
      </c>
      <c r="T1353" t="str">
        <f t="shared" si="196"/>
        <v>&lt;12</v>
      </c>
      <c r="U1353" t="str">
        <f t="shared" si="197"/>
        <v>3</v>
      </c>
    </row>
    <row r="1354" spans="2:21" x14ac:dyDescent="0.25">
      <c r="B1354">
        <v>44</v>
      </c>
      <c r="C1354">
        <v>170</v>
      </c>
      <c r="D1354">
        <v>1</v>
      </c>
      <c r="E1354">
        <v>78</v>
      </c>
      <c r="F1354">
        <v>5033</v>
      </c>
      <c r="G1354">
        <v>9364</v>
      </c>
      <c r="H1354">
        <v>2</v>
      </c>
      <c r="I1354">
        <v>15</v>
      </c>
      <c r="J1354">
        <v>5</v>
      </c>
      <c r="M1354" t="str">
        <f t="shared" si="189"/>
        <v>38-45</v>
      </c>
      <c r="N1354" t="str">
        <f t="shared" si="190"/>
        <v>UPTO 400</v>
      </c>
      <c r="O1354" t="str">
        <f t="shared" si="191"/>
        <v>&lt;2</v>
      </c>
      <c r="P1354" t="str">
        <f t="shared" si="192"/>
        <v>74-87</v>
      </c>
      <c r="Q1354" t="str">
        <f t="shared" si="193"/>
        <v>4k-5k</v>
      </c>
      <c r="R1354" t="str">
        <f t="shared" si="194"/>
        <v>6k-11k</v>
      </c>
      <c r="S1354" t="str">
        <f t="shared" si="195"/>
        <v>&lt;3</v>
      </c>
      <c r="T1354" t="str">
        <f t="shared" si="196"/>
        <v>13-15</v>
      </c>
      <c r="U1354" t="str">
        <f t="shared" si="197"/>
        <v>4+</v>
      </c>
    </row>
    <row r="1355" spans="2:21" x14ac:dyDescent="0.25">
      <c r="B1355">
        <v>34</v>
      </c>
      <c r="C1355">
        <v>967</v>
      </c>
      <c r="D1355">
        <v>16</v>
      </c>
      <c r="E1355">
        <v>85</v>
      </c>
      <c r="F1355">
        <v>2307</v>
      </c>
      <c r="G1355">
        <v>14460</v>
      </c>
      <c r="H1355">
        <v>1</v>
      </c>
      <c r="I1355">
        <v>23</v>
      </c>
      <c r="J1355">
        <v>2</v>
      </c>
      <c r="M1355" t="str">
        <f t="shared" si="189"/>
        <v>29-34</v>
      </c>
      <c r="N1355" t="str">
        <f t="shared" si="190"/>
        <v>1000-1300</v>
      </c>
      <c r="O1355" t="str">
        <f t="shared" si="191"/>
        <v>9-16</v>
      </c>
      <c r="P1355" t="str">
        <f t="shared" si="192"/>
        <v>74-87</v>
      </c>
      <c r="Q1355" t="str">
        <f t="shared" si="193"/>
        <v>&lt;2k</v>
      </c>
      <c r="R1355" t="str">
        <f t="shared" si="194"/>
        <v>11k-16k</v>
      </c>
      <c r="S1355" t="str">
        <f t="shared" si="195"/>
        <v>0</v>
      </c>
      <c r="T1355" t="str">
        <f t="shared" si="196"/>
        <v>19+</v>
      </c>
      <c r="U1355" t="str">
        <f t="shared" si="197"/>
        <v>&lt;2</v>
      </c>
    </row>
    <row r="1356" spans="2:21" x14ac:dyDescent="0.25">
      <c r="B1356">
        <v>56</v>
      </c>
      <c r="C1356">
        <v>1162</v>
      </c>
      <c r="D1356">
        <v>24</v>
      </c>
      <c r="E1356">
        <v>97</v>
      </c>
      <c r="F1356">
        <v>2587</v>
      </c>
      <c r="G1356">
        <v>10261</v>
      </c>
      <c r="H1356">
        <v>1</v>
      </c>
      <c r="I1356">
        <v>16</v>
      </c>
      <c r="J1356">
        <v>3</v>
      </c>
      <c r="M1356" t="str">
        <f t="shared" si="189"/>
        <v>45+</v>
      </c>
      <c r="N1356" t="str">
        <f t="shared" si="190"/>
        <v>1000-1300</v>
      </c>
      <c r="O1356" t="str">
        <f t="shared" si="191"/>
        <v>16+</v>
      </c>
      <c r="P1356" t="str">
        <f t="shared" si="192"/>
        <v>87+</v>
      </c>
      <c r="Q1356" t="str">
        <f t="shared" si="193"/>
        <v>&lt;2k</v>
      </c>
      <c r="R1356" t="str">
        <f t="shared" si="194"/>
        <v>6k-11k</v>
      </c>
      <c r="S1356" t="str">
        <f t="shared" si="195"/>
        <v>0</v>
      </c>
      <c r="T1356" t="str">
        <f t="shared" si="196"/>
        <v>15-19</v>
      </c>
      <c r="U1356" t="str">
        <f t="shared" si="197"/>
        <v>3</v>
      </c>
    </row>
    <row r="1357" spans="2:21" x14ac:dyDescent="0.25">
      <c r="B1357">
        <v>36</v>
      </c>
      <c r="C1357">
        <v>335</v>
      </c>
      <c r="D1357">
        <v>17</v>
      </c>
      <c r="E1357">
        <v>33</v>
      </c>
      <c r="F1357">
        <v>5507</v>
      </c>
      <c r="G1357">
        <v>16822</v>
      </c>
      <c r="H1357">
        <v>2</v>
      </c>
      <c r="I1357">
        <v>16</v>
      </c>
      <c r="J1357">
        <v>1</v>
      </c>
      <c r="M1357" t="str">
        <f t="shared" si="189"/>
        <v>34-38</v>
      </c>
      <c r="N1357" t="str">
        <f t="shared" si="190"/>
        <v>UPTO 400</v>
      </c>
      <c r="O1357" t="str">
        <f t="shared" si="191"/>
        <v>16+</v>
      </c>
      <c r="P1357" t="str">
        <f t="shared" si="192"/>
        <v>&lt;45</v>
      </c>
      <c r="Q1357" t="str">
        <f t="shared" si="193"/>
        <v>4k-5k</v>
      </c>
      <c r="R1357" t="str">
        <f t="shared" si="194"/>
        <v>16k-21k</v>
      </c>
      <c r="S1357" t="str">
        <f t="shared" si="195"/>
        <v>&lt;3</v>
      </c>
      <c r="T1357" t="str">
        <f t="shared" si="196"/>
        <v>15-19</v>
      </c>
      <c r="U1357" t="str">
        <f t="shared" si="197"/>
        <v>&lt;2</v>
      </c>
    </row>
    <row r="1358" spans="2:21" x14ac:dyDescent="0.25">
      <c r="B1358">
        <v>41</v>
      </c>
      <c r="C1358">
        <v>337</v>
      </c>
      <c r="D1358">
        <v>8</v>
      </c>
      <c r="E1358">
        <v>54</v>
      </c>
      <c r="F1358">
        <v>4393</v>
      </c>
      <c r="G1358">
        <v>26841</v>
      </c>
      <c r="H1358">
        <v>5</v>
      </c>
      <c r="I1358">
        <v>21</v>
      </c>
      <c r="J1358">
        <v>3</v>
      </c>
      <c r="M1358" t="str">
        <f t="shared" si="189"/>
        <v>38-45</v>
      </c>
      <c r="N1358" t="str">
        <f t="shared" si="190"/>
        <v>UPTO 400</v>
      </c>
      <c r="O1358" t="str">
        <f t="shared" si="191"/>
        <v>5-9</v>
      </c>
      <c r="P1358" t="str">
        <f t="shared" si="192"/>
        <v>45-59</v>
      </c>
      <c r="Q1358" t="str">
        <f t="shared" si="193"/>
        <v>4k-5k</v>
      </c>
      <c r="R1358" t="str">
        <f t="shared" si="194"/>
        <v>21k</v>
      </c>
      <c r="S1358" t="str">
        <f t="shared" si="195"/>
        <v>&lt;5</v>
      </c>
      <c r="T1358" t="str">
        <f t="shared" si="196"/>
        <v>19+</v>
      </c>
      <c r="U1358" t="str">
        <f t="shared" si="197"/>
        <v>3</v>
      </c>
    </row>
    <row r="1359" spans="2:21" x14ac:dyDescent="0.25">
      <c r="B1359">
        <v>42</v>
      </c>
      <c r="C1359">
        <v>1396</v>
      </c>
      <c r="D1359">
        <v>6</v>
      </c>
      <c r="E1359">
        <v>83</v>
      </c>
      <c r="F1359">
        <v>13348</v>
      </c>
      <c r="G1359">
        <v>14842</v>
      </c>
      <c r="H1359">
        <v>9</v>
      </c>
      <c r="I1359">
        <v>13</v>
      </c>
      <c r="J1359">
        <v>3</v>
      </c>
      <c r="M1359" t="str">
        <f t="shared" si="189"/>
        <v>38-45</v>
      </c>
      <c r="N1359" t="str">
        <f t="shared" si="190"/>
        <v>1300+</v>
      </c>
      <c r="O1359" t="str">
        <f t="shared" si="191"/>
        <v>5-9</v>
      </c>
      <c r="P1359" t="str">
        <f t="shared" si="192"/>
        <v>74-87</v>
      </c>
      <c r="Q1359" t="str">
        <f t="shared" si="193"/>
        <v>9k+</v>
      </c>
      <c r="R1359" t="str">
        <f t="shared" si="194"/>
        <v>11k-16k</v>
      </c>
      <c r="S1359" t="str">
        <f t="shared" si="195"/>
        <v>5+</v>
      </c>
      <c r="T1359" t="str">
        <f t="shared" si="196"/>
        <v>13</v>
      </c>
      <c r="U1359" t="str">
        <f t="shared" si="197"/>
        <v>3</v>
      </c>
    </row>
    <row r="1360" spans="2:21" x14ac:dyDescent="0.25">
      <c r="B1360">
        <v>31</v>
      </c>
      <c r="C1360">
        <v>1079</v>
      </c>
      <c r="D1360">
        <v>10</v>
      </c>
      <c r="E1360">
        <v>86</v>
      </c>
      <c r="F1360">
        <v>6583</v>
      </c>
      <c r="G1360">
        <v>20115</v>
      </c>
      <c r="H1360">
        <v>2</v>
      </c>
      <c r="I1360">
        <v>11</v>
      </c>
      <c r="J1360">
        <v>2</v>
      </c>
      <c r="M1360" t="str">
        <f t="shared" si="189"/>
        <v>29-34</v>
      </c>
      <c r="N1360" t="str">
        <f t="shared" si="190"/>
        <v>1000-1300</v>
      </c>
      <c r="O1360" t="str">
        <f t="shared" si="191"/>
        <v>9-16</v>
      </c>
      <c r="P1360" t="str">
        <f t="shared" si="192"/>
        <v>74-87</v>
      </c>
      <c r="Q1360" t="str">
        <f t="shared" si="193"/>
        <v>5k-9k</v>
      </c>
      <c r="R1360" t="str">
        <f t="shared" si="194"/>
        <v>16k-21k</v>
      </c>
      <c r="S1360" t="str">
        <f t="shared" si="195"/>
        <v>&lt;3</v>
      </c>
      <c r="T1360" t="str">
        <f t="shared" si="196"/>
        <v>&lt;12</v>
      </c>
      <c r="U1360" t="str">
        <f t="shared" si="197"/>
        <v>&lt;2</v>
      </c>
    </row>
    <row r="1361" spans="2:21" x14ac:dyDescent="0.25">
      <c r="B1361">
        <v>34</v>
      </c>
      <c r="C1361">
        <v>735</v>
      </c>
      <c r="D1361">
        <v>3</v>
      </c>
      <c r="E1361">
        <v>75</v>
      </c>
      <c r="F1361">
        <v>8103</v>
      </c>
      <c r="G1361">
        <v>16495</v>
      </c>
      <c r="H1361">
        <v>3</v>
      </c>
      <c r="I1361">
        <v>12</v>
      </c>
      <c r="J1361">
        <v>3</v>
      </c>
      <c r="M1361" t="str">
        <f t="shared" si="189"/>
        <v>29-34</v>
      </c>
      <c r="N1361" t="str">
        <f t="shared" si="190"/>
        <v>700-1000</v>
      </c>
      <c r="O1361" t="str">
        <f t="shared" si="191"/>
        <v>2-5</v>
      </c>
      <c r="P1361" t="str">
        <f t="shared" si="192"/>
        <v>74-87</v>
      </c>
      <c r="Q1361" t="str">
        <f t="shared" si="193"/>
        <v>5k-9k</v>
      </c>
      <c r="R1361" t="str">
        <f t="shared" si="194"/>
        <v>11k-16k</v>
      </c>
      <c r="S1361" t="str">
        <f t="shared" si="195"/>
        <v>&lt;3</v>
      </c>
      <c r="T1361" t="str">
        <f t="shared" si="196"/>
        <v>&lt;12</v>
      </c>
      <c r="U1361" t="str">
        <f t="shared" si="197"/>
        <v>3</v>
      </c>
    </row>
    <row r="1362" spans="2:21" x14ac:dyDescent="0.25">
      <c r="B1362">
        <v>31</v>
      </c>
      <c r="C1362">
        <v>471</v>
      </c>
      <c r="D1362">
        <v>4</v>
      </c>
      <c r="E1362">
        <v>62</v>
      </c>
      <c r="F1362">
        <v>3978</v>
      </c>
      <c r="G1362">
        <v>16031</v>
      </c>
      <c r="H1362">
        <v>8</v>
      </c>
      <c r="I1362">
        <v>12</v>
      </c>
      <c r="J1362">
        <v>0</v>
      </c>
      <c r="M1362" t="str">
        <f t="shared" si="189"/>
        <v>29-34</v>
      </c>
      <c r="N1362" t="str">
        <f t="shared" si="190"/>
        <v>400-700</v>
      </c>
      <c r="O1362" t="str">
        <f t="shared" si="191"/>
        <v>2-5</v>
      </c>
      <c r="P1362" t="str">
        <f t="shared" si="192"/>
        <v>59-74</v>
      </c>
      <c r="Q1362" t="str">
        <f t="shared" si="193"/>
        <v>2k-4k</v>
      </c>
      <c r="R1362" t="str">
        <f t="shared" si="194"/>
        <v>11k-16k</v>
      </c>
      <c r="S1362" t="str">
        <f t="shared" si="195"/>
        <v>5+</v>
      </c>
      <c r="T1362" t="str">
        <f t="shared" si="196"/>
        <v>&lt;12</v>
      </c>
      <c r="U1362" t="str">
        <f t="shared" si="197"/>
        <v>&lt;2</v>
      </c>
    </row>
    <row r="1363" spans="2:21" x14ac:dyDescent="0.25">
      <c r="B1363">
        <v>26</v>
      </c>
      <c r="C1363">
        <v>1096</v>
      </c>
      <c r="D1363">
        <v>6</v>
      </c>
      <c r="E1363">
        <v>61</v>
      </c>
      <c r="F1363">
        <v>2544</v>
      </c>
      <c r="G1363">
        <v>7102</v>
      </c>
      <c r="H1363">
        <v>0</v>
      </c>
      <c r="I1363">
        <v>18</v>
      </c>
      <c r="J1363">
        <v>3</v>
      </c>
      <c r="M1363" t="str">
        <f t="shared" si="189"/>
        <v>18-29</v>
      </c>
      <c r="N1363" t="str">
        <f t="shared" si="190"/>
        <v>1000-1300</v>
      </c>
      <c r="O1363" t="str">
        <f t="shared" si="191"/>
        <v>5-9</v>
      </c>
      <c r="P1363" t="str">
        <f t="shared" si="192"/>
        <v>59-74</v>
      </c>
      <c r="Q1363" t="str">
        <f t="shared" si="193"/>
        <v>&lt;2k</v>
      </c>
      <c r="R1363" t="str">
        <f t="shared" si="194"/>
        <v>6k-11k</v>
      </c>
      <c r="S1363" t="str">
        <f t="shared" si="195"/>
        <v>0</v>
      </c>
      <c r="T1363" t="str">
        <f t="shared" si="196"/>
        <v>15-19</v>
      </c>
      <c r="U1363" t="str">
        <f t="shared" si="197"/>
        <v>3</v>
      </c>
    </row>
    <row r="1364" spans="2:21" x14ac:dyDescent="0.25">
      <c r="B1364">
        <v>45</v>
      </c>
      <c r="C1364">
        <v>1297</v>
      </c>
      <c r="D1364">
        <v>1</v>
      </c>
      <c r="E1364">
        <v>44</v>
      </c>
      <c r="F1364">
        <v>5399</v>
      </c>
      <c r="G1364">
        <v>14511</v>
      </c>
      <c r="H1364">
        <v>4</v>
      </c>
      <c r="I1364">
        <v>12</v>
      </c>
      <c r="J1364">
        <v>3</v>
      </c>
      <c r="M1364" t="str">
        <f t="shared" si="189"/>
        <v>38-45</v>
      </c>
      <c r="N1364" t="str">
        <f t="shared" si="190"/>
        <v>1300+</v>
      </c>
      <c r="O1364" t="str">
        <f t="shared" si="191"/>
        <v>&lt;2</v>
      </c>
      <c r="P1364" t="str">
        <f t="shared" si="192"/>
        <v>&lt;45</v>
      </c>
      <c r="Q1364" t="str">
        <f t="shared" si="193"/>
        <v>4k-5k</v>
      </c>
      <c r="R1364" t="str">
        <f t="shared" si="194"/>
        <v>11k-16k</v>
      </c>
      <c r="S1364" t="str">
        <f t="shared" si="195"/>
        <v>&lt;5</v>
      </c>
      <c r="T1364" t="str">
        <f t="shared" si="196"/>
        <v>&lt;12</v>
      </c>
      <c r="U1364" t="str">
        <f t="shared" si="197"/>
        <v>3</v>
      </c>
    </row>
    <row r="1365" spans="2:21" x14ac:dyDescent="0.25">
      <c r="B1365">
        <v>33</v>
      </c>
      <c r="C1365">
        <v>217</v>
      </c>
      <c r="D1365">
        <v>10</v>
      </c>
      <c r="E1365">
        <v>43</v>
      </c>
      <c r="F1365">
        <v>5487</v>
      </c>
      <c r="G1365">
        <v>10410</v>
      </c>
      <c r="H1365">
        <v>1</v>
      </c>
      <c r="I1365">
        <v>14</v>
      </c>
      <c r="J1365">
        <v>2</v>
      </c>
      <c r="M1365" t="str">
        <f t="shared" si="189"/>
        <v>29-34</v>
      </c>
      <c r="N1365" t="str">
        <f t="shared" si="190"/>
        <v>UPTO 400</v>
      </c>
      <c r="O1365" t="str">
        <f t="shared" si="191"/>
        <v>9-16</v>
      </c>
      <c r="P1365" t="str">
        <f t="shared" si="192"/>
        <v>&lt;45</v>
      </c>
      <c r="Q1365" t="str">
        <f t="shared" si="193"/>
        <v>4k-5k</v>
      </c>
      <c r="R1365" t="str">
        <f t="shared" si="194"/>
        <v>6k-11k</v>
      </c>
      <c r="S1365" t="str">
        <f t="shared" si="195"/>
        <v>0</v>
      </c>
      <c r="T1365" t="str">
        <f t="shared" si="196"/>
        <v>13-15</v>
      </c>
      <c r="U1365" t="str">
        <f t="shared" si="197"/>
        <v>&lt;2</v>
      </c>
    </row>
    <row r="1366" spans="2:21" x14ac:dyDescent="0.25">
      <c r="B1366">
        <v>28</v>
      </c>
      <c r="C1366">
        <v>783</v>
      </c>
      <c r="D1366">
        <v>1</v>
      </c>
      <c r="E1366">
        <v>42</v>
      </c>
      <c r="F1366">
        <v>6834</v>
      </c>
      <c r="G1366">
        <v>19255</v>
      </c>
      <c r="H1366">
        <v>1</v>
      </c>
      <c r="I1366">
        <v>12</v>
      </c>
      <c r="J1366">
        <v>2</v>
      </c>
      <c r="M1366" t="str">
        <f t="shared" si="189"/>
        <v>18-29</v>
      </c>
      <c r="N1366" t="str">
        <f t="shared" si="190"/>
        <v>700-1000</v>
      </c>
      <c r="O1366" t="str">
        <f t="shared" si="191"/>
        <v>&lt;2</v>
      </c>
      <c r="P1366" t="str">
        <f t="shared" si="192"/>
        <v>&lt;45</v>
      </c>
      <c r="Q1366" t="str">
        <f t="shared" si="193"/>
        <v>5k-9k</v>
      </c>
      <c r="R1366" t="str">
        <f t="shared" si="194"/>
        <v>16k-21k</v>
      </c>
      <c r="S1366" t="str">
        <f t="shared" si="195"/>
        <v>0</v>
      </c>
      <c r="T1366" t="str">
        <f t="shared" si="196"/>
        <v>&lt;12</v>
      </c>
      <c r="U1366" t="str">
        <f t="shared" si="197"/>
        <v>&lt;2</v>
      </c>
    </row>
    <row r="1367" spans="2:21" x14ac:dyDescent="0.25">
      <c r="B1367">
        <v>29</v>
      </c>
      <c r="C1367">
        <v>746</v>
      </c>
      <c r="D1367">
        <v>24</v>
      </c>
      <c r="E1367">
        <v>45</v>
      </c>
      <c r="F1367">
        <v>1091</v>
      </c>
      <c r="G1367">
        <v>10642</v>
      </c>
      <c r="H1367">
        <v>1</v>
      </c>
      <c r="I1367">
        <v>17</v>
      </c>
      <c r="J1367">
        <v>3</v>
      </c>
      <c r="M1367" t="str">
        <f t="shared" si="189"/>
        <v>18-29</v>
      </c>
      <c r="N1367" t="str">
        <f t="shared" si="190"/>
        <v>700-1000</v>
      </c>
      <c r="O1367" t="str">
        <f t="shared" si="191"/>
        <v>16+</v>
      </c>
      <c r="P1367" t="str">
        <f t="shared" si="192"/>
        <v>&lt;45</v>
      </c>
      <c r="Q1367" t="str">
        <f t="shared" si="193"/>
        <v>&lt;2k</v>
      </c>
      <c r="R1367" t="str">
        <f t="shared" si="194"/>
        <v>6k-11k</v>
      </c>
      <c r="S1367" t="str">
        <f t="shared" si="195"/>
        <v>0</v>
      </c>
      <c r="T1367" t="str">
        <f t="shared" si="196"/>
        <v>15-19</v>
      </c>
      <c r="U1367" t="str">
        <f t="shared" si="197"/>
        <v>3</v>
      </c>
    </row>
    <row r="1368" spans="2:21" x14ac:dyDescent="0.25">
      <c r="B1368">
        <v>39</v>
      </c>
      <c r="C1368">
        <v>1251</v>
      </c>
      <c r="D1368">
        <v>21</v>
      </c>
      <c r="E1368">
        <v>32</v>
      </c>
      <c r="F1368">
        <v>5736</v>
      </c>
      <c r="G1368">
        <v>3987</v>
      </c>
      <c r="H1368">
        <v>6</v>
      </c>
      <c r="I1368">
        <v>19</v>
      </c>
      <c r="J1368">
        <v>1</v>
      </c>
      <c r="M1368" t="str">
        <f t="shared" si="189"/>
        <v>38-45</v>
      </c>
      <c r="N1368" t="str">
        <f t="shared" si="190"/>
        <v>1300+</v>
      </c>
      <c r="O1368" t="str">
        <f t="shared" si="191"/>
        <v>16+</v>
      </c>
      <c r="P1368" t="str">
        <f t="shared" si="192"/>
        <v>&lt;45</v>
      </c>
      <c r="Q1368" t="str">
        <f t="shared" si="193"/>
        <v>4k-5k</v>
      </c>
      <c r="R1368" t="str">
        <f t="shared" si="194"/>
        <v>&lt;6k</v>
      </c>
      <c r="S1368" t="str">
        <f t="shared" si="195"/>
        <v>5+</v>
      </c>
      <c r="T1368" t="str">
        <f t="shared" si="196"/>
        <v>15-19</v>
      </c>
      <c r="U1368" t="str">
        <f t="shared" si="197"/>
        <v>&lt;2</v>
      </c>
    </row>
    <row r="1369" spans="2:21" x14ac:dyDescent="0.25">
      <c r="B1369">
        <v>27</v>
      </c>
      <c r="C1369">
        <v>1354</v>
      </c>
      <c r="D1369">
        <v>2</v>
      </c>
      <c r="E1369">
        <v>41</v>
      </c>
      <c r="F1369">
        <v>2226</v>
      </c>
      <c r="G1369">
        <v>6073</v>
      </c>
      <c r="H1369">
        <v>1</v>
      </c>
      <c r="I1369">
        <v>11</v>
      </c>
      <c r="J1369">
        <v>3</v>
      </c>
      <c r="M1369" t="str">
        <f t="shared" si="189"/>
        <v>18-29</v>
      </c>
      <c r="N1369" t="str">
        <f t="shared" si="190"/>
        <v>1300+</v>
      </c>
      <c r="O1369" t="str">
        <f t="shared" si="191"/>
        <v>&lt;2</v>
      </c>
      <c r="P1369" t="str">
        <f t="shared" si="192"/>
        <v>&lt;45</v>
      </c>
      <c r="Q1369" t="str">
        <f t="shared" si="193"/>
        <v>&lt;2k</v>
      </c>
      <c r="R1369" t="str">
        <f t="shared" si="194"/>
        <v>&lt;6k</v>
      </c>
      <c r="S1369" t="str">
        <f t="shared" si="195"/>
        <v>0</v>
      </c>
      <c r="T1369" t="str">
        <f t="shared" si="196"/>
        <v>&lt;12</v>
      </c>
      <c r="U1369" t="str">
        <f t="shared" si="197"/>
        <v>3</v>
      </c>
    </row>
    <row r="1370" spans="2:21" x14ac:dyDescent="0.25">
      <c r="B1370">
        <v>34</v>
      </c>
      <c r="C1370">
        <v>735</v>
      </c>
      <c r="D1370">
        <v>22</v>
      </c>
      <c r="E1370">
        <v>86</v>
      </c>
      <c r="F1370">
        <v>5747</v>
      </c>
      <c r="G1370">
        <v>26496</v>
      </c>
      <c r="H1370">
        <v>1</v>
      </c>
      <c r="I1370">
        <v>15</v>
      </c>
      <c r="J1370">
        <v>3</v>
      </c>
      <c r="M1370" t="str">
        <f t="shared" si="189"/>
        <v>29-34</v>
      </c>
      <c r="N1370" t="str">
        <f t="shared" si="190"/>
        <v>700-1000</v>
      </c>
      <c r="O1370" t="str">
        <f t="shared" si="191"/>
        <v>16+</v>
      </c>
      <c r="P1370" t="str">
        <f t="shared" si="192"/>
        <v>74-87</v>
      </c>
      <c r="Q1370" t="str">
        <f t="shared" si="193"/>
        <v>4k-5k</v>
      </c>
      <c r="R1370" t="str">
        <f t="shared" si="194"/>
        <v>21k</v>
      </c>
      <c r="S1370" t="str">
        <f t="shared" si="195"/>
        <v>0</v>
      </c>
      <c r="T1370" t="str">
        <f t="shared" si="196"/>
        <v>13-15</v>
      </c>
      <c r="U1370" t="str">
        <f t="shared" si="197"/>
        <v>3</v>
      </c>
    </row>
    <row r="1371" spans="2:21" x14ac:dyDescent="0.25">
      <c r="B1371">
        <v>28</v>
      </c>
      <c r="C1371">
        <v>1475</v>
      </c>
      <c r="D1371">
        <v>13</v>
      </c>
      <c r="E1371">
        <v>84</v>
      </c>
      <c r="F1371">
        <v>9854</v>
      </c>
      <c r="G1371">
        <v>23352</v>
      </c>
      <c r="H1371">
        <v>3</v>
      </c>
      <c r="I1371">
        <v>11</v>
      </c>
      <c r="J1371">
        <v>0</v>
      </c>
      <c r="M1371" t="str">
        <f t="shared" si="189"/>
        <v>18-29</v>
      </c>
      <c r="N1371" t="str">
        <f t="shared" si="190"/>
        <v>1300+</v>
      </c>
      <c r="O1371" t="str">
        <f t="shared" si="191"/>
        <v>9-16</v>
      </c>
      <c r="P1371" t="str">
        <f t="shared" si="192"/>
        <v>74-87</v>
      </c>
      <c r="Q1371" t="str">
        <f t="shared" si="193"/>
        <v>9k+</v>
      </c>
      <c r="R1371" t="str">
        <f t="shared" si="194"/>
        <v>21k</v>
      </c>
      <c r="S1371" t="str">
        <f t="shared" si="195"/>
        <v>&lt;3</v>
      </c>
      <c r="T1371" t="str">
        <f t="shared" si="196"/>
        <v>&lt;12</v>
      </c>
      <c r="U1371" t="str">
        <f t="shared" si="197"/>
        <v>&lt;2</v>
      </c>
    </row>
    <row r="1372" spans="2:21" x14ac:dyDescent="0.25">
      <c r="B1372">
        <v>47</v>
      </c>
      <c r="C1372">
        <v>1169</v>
      </c>
      <c r="D1372">
        <v>14</v>
      </c>
      <c r="E1372">
        <v>64</v>
      </c>
      <c r="F1372">
        <v>5467</v>
      </c>
      <c r="G1372">
        <v>2125</v>
      </c>
      <c r="H1372">
        <v>8</v>
      </c>
      <c r="I1372">
        <v>18</v>
      </c>
      <c r="J1372">
        <v>4</v>
      </c>
      <c r="M1372" t="str">
        <f t="shared" si="189"/>
        <v>45+</v>
      </c>
      <c r="N1372" t="str">
        <f t="shared" si="190"/>
        <v>1000-1300</v>
      </c>
      <c r="O1372" t="str">
        <f t="shared" si="191"/>
        <v>9-16</v>
      </c>
      <c r="P1372" t="str">
        <f t="shared" si="192"/>
        <v>59-74</v>
      </c>
      <c r="Q1372" t="str">
        <f t="shared" si="193"/>
        <v>4k-5k</v>
      </c>
      <c r="R1372" t="str">
        <f t="shared" si="194"/>
        <v>&lt;6k</v>
      </c>
      <c r="S1372" t="str">
        <f t="shared" si="195"/>
        <v>5+</v>
      </c>
      <c r="T1372" t="str">
        <f t="shared" si="196"/>
        <v>15-19</v>
      </c>
      <c r="U1372" t="str">
        <f t="shared" si="197"/>
        <v>4</v>
      </c>
    </row>
    <row r="1373" spans="2:21" x14ac:dyDescent="0.25">
      <c r="B1373">
        <v>56</v>
      </c>
      <c r="C1373">
        <v>1443</v>
      </c>
      <c r="D1373">
        <v>11</v>
      </c>
      <c r="E1373">
        <v>89</v>
      </c>
      <c r="F1373">
        <v>5380</v>
      </c>
      <c r="G1373">
        <v>20328</v>
      </c>
      <c r="H1373">
        <v>4</v>
      </c>
      <c r="I1373">
        <v>16</v>
      </c>
      <c r="J1373">
        <v>3</v>
      </c>
      <c r="M1373" t="str">
        <f t="shared" si="189"/>
        <v>45+</v>
      </c>
      <c r="N1373" t="str">
        <f t="shared" si="190"/>
        <v>1300+</v>
      </c>
      <c r="O1373" t="str">
        <f t="shared" si="191"/>
        <v>9-16</v>
      </c>
      <c r="P1373" t="str">
        <f t="shared" si="192"/>
        <v>87+</v>
      </c>
      <c r="Q1373" t="str">
        <f t="shared" si="193"/>
        <v>4k-5k</v>
      </c>
      <c r="R1373" t="str">
        <f t="shared" si="194"/>
        <v>16k-21k</v>
      </c>
      <c r="S1373" t="str">
        <f t="shared" si="195"/>
        <v>&lt;5</v>
      </c>
      <c r="T1373" t="str">
        <f t="shared" si="196"/>
        <v>15-19</v>
      </c>
      <c r="U1373" t="str">
        <f t="shared" si="197"/>
        <v>3</v>
      </c>
    </row>
    <row r="1374" spans="2:21" x14ac:dyDescent="0.25">
      <c r="B1374">
        <v>39</v>
      </c>
      <c r="C1374">
        <v>867</v>
      </c>
      <c r="D1374">
        <v>9</v>
      </c>
      <c r="E1374">
        <v>87</v>
      </c>
      <c r="F1374">
        <v>5151</v>
      </c>
      <c r="G1374">
        <v>12315</v>
      </c>
      <c r="H1374">
        <v>1</v>
      </c>
      <c r="I1374">
        <v>25</v>
      </c>
      <c r="J1374">
        <v>3</v>
      </c>
      <c r="M1374" t="str">
        <f t="shared" si="189"/>
        <v>38-45</v>
      </c>
      <c r="N1374" t="str">
        <f t="shared" si="190"/>
        <v>700-1000</v>
      </c>
      <c r="O1374" t="str">
        <f t="shared" si="191"/>
        <v>5-9</v>
      </c>
      <c r="P1374" t="str">
        <f t="shared" si="192"/>
        <v>74-87</v>
      </c>
      <c r="Q1374" t="str">
        <f t="shared" si="193"/>
        <v>4k-5k</v>
      </c>
      <c r="R1374" t="str">
        <f t="shared" si="194"/>
        <v>11k-16k</v>
      </c>
      <c r="S1374" t="str">
        <f t="shared" si="195"/>
        <v>0</v>
      </c>
      <c r="T1374" t="str">
        <f t="shared" si="196"/>
        <v>19+</v>
      </c>
      <c r="U1374" t="str">
        <f t="shared" si="197"/>
        <v>3</v>
      </c>
    </row>
    <row r="1375" spans="2:21" x14ac:dyDescent="0.25">
      <c r="B1375">
        <v>38</v>
      </c>
      <c r="C1375">
        <v>1394</v>
      </c>
      <c r="D1375">
        <v>8</v>
      </c>
      <c r="E1375">
        <v>58</v>
      </c>
      <c r="F1375">
        <v>2133</v>
      </c>
      <c r="G1375">
        <v>18115</v>
      </c>
      <c r="H1375">
        <v>1</v>
      </c>
      <c r="I1375">
        <v>16</v>
      </c>
      <c r="J1375">
        <v>3</v>
      </c>
      <c r="M1375" t="str">
        <f t="shared" si="189"/>
        <v>34-38</v>
      </c>
      <c r="N1375" t="str">
        <f t="shared" si="190"/>
        <v>1300+</v>
      </c>
      <c r="O1375" t="str">
        <f t="shared" si="191"/>
        <v>5-9</v>
      </c>
      <c r="P1375" t="str">
        <f t="shared" si="192"/>
        <v>45-59</v>
      </c>
      <c r="Q1375" t="str">
        <f t="shared" si="193"/>
        <v>&lt;2k</v>
      </c>
      <c r="R1375" t="str">
        <f t="shared" si="194"/>
        <v>16k-21k</v>
      </c>
      <c r="S1375" t="str">
        <f t="shared" si="195"/>
        <v>0</v>
      </c>
      <c r="T1375" t="str">
        <f t="shared" si="196"/>
        <v>15-19</v>
      </c>
      <c r="U1375" t="str">
        <f t="shared" si="197"/>
        <v>3</v>
      </c>
    </row>
    <row r="1376" spans="2:21" x14ac:dyDescent="0.25">
      <c r="B1376">
        <v>58</v>
      </c>
      <c r="C1376">
        <v>605</v>
      </c>
      <c r="D1376">
        <v>21</v>
      </c>
      <c r="E1376">
        <v>72</v>
      </c>
      <c r="F1376">
        <v>17875</v>
      </c>
      <c r="G1376">
        <v>11761</v>
      </c>
      <c r="H1376">
        <v>4</v>
      </c>
      <c r="I1376">
        <v>13</v>
      </c>
      <c r="J1376">
        <v>2</v>
      </c>
      <c r="M1376" t="str">
        <f t="shared" si="189"/>
        <v>45+</v>
      </c>
      <c r="N1376" t="str">
        <f t="shared" si="190"/>
        <v>400-700</v>
      </c>
      <c r="O1376" t="str">
        <f t="shared" si="191"/>
        <v>16+</v>
      </c>
      <c r="P1376" t="str">
        <f t="shared" si="192"/>
        <v>59-74</v>
      </c>
      <c r="Q1376" t="str">
        <f t="shared" si="193"/>
        <v>9k+</v>
      </c>
      <c r="R1376" t="str">
        <f t="shared" si="194"/>
        <v>6k-11k</v>
      </c>
      <c r="S1376" t="str">
        <f t="shared" si="195"/>
        <v>&lt;5</v>
      </c>
      <c r="T1376" t="str">
        <f t="shared" si="196"/>
        <v>13</v>
      </c>
      <c r="U1376" t="str">
        <f t="shared" si="197"/>
        <v>&lt;2</v>
      </c>
    </row>
    <row r="1377" spans="2:21" x14ac:dyDescent="0.25">
      <c r="B1377">
        <v>32</v>
      </c>
      <c r="C1377">
        <v>238</v>
      </c>
      <c r="D1377">
        <v>5</v>
      </c>
      <c r="E1377">
        <v>47</v>
      </c>
      <c r="F1377">
        <v>2432</v>
      </c>
      <c r="G1377">
        <v>15318</v>
      </c>
      <c r="H1377">
        <v>3</v>
      </c>
      <c r="I1377">
        <v>14</v>
      </c>
      <c r="J1377">
        <v>2</v>
      </c>
      <c r="M1377" t="str">
        <f t="shared" si="189"/>
        <v>29-34</v>
      </c>
      <c r="N1377" t="str">
        <f t="shared" si="190"/>
        <v>UPTO 400</v>
      </c>
      <c r="O1377" t="str">
        <f t="shared" si="191"/>
        <v>2-5</v>
      </c>
      <c r="P1377" t="str">
        <f t="shared" si="192"/>
        <v>45-59</v>
      </c>
      <c r="Q1377" t="str">
        <f t="shared" si="193"/>
        <v>&lt;2k</v>
      </c>
      <c r="R1377" t="str">
        <f t="shared" si="194"/>
        <v>11k-16k</v>
      </c>
      <c r="S1377" t="str">
        <f t="shared" si="195"/>
        <v>&lt;3</v>
      </c>
      <c r="T1377" t="str">
        <f t="shared" si="196"/>
        <v>13-15</v>
      </c>
      <c r="U1377" t="str">
        <f t="shared" si="197"/>
        <v>&lt;2</v>
      </c>
    </row>
    <row r="1378" spans="2:21" x14ac:dyDescent="0.25">
      <c r="B1378">
        <v>38</v>
      </c>
      <c r="C1378">
        <v>1206</v>
      </c>
      <c r="D1378">
        <v>9</v>
      </c>
      <c r="E1378">
        <v>71</v>
      </c>
      <c r="F1378">
        <v>4771</v>
      </c>
      <c r="G1378">
        <v>14293</v>
      </c>
      <c r="H1378">
        <v>2</v>
      </c>
      <c r="I1378">
        <v>19</v>
      </c>
      <c r="J1378">
        <v>0</v>
      </c>
      <c r="M1378" t="str">
        <f t="shared" si="189"/>
        <v>34-38</v>
      </c>
      <c r="N1378" t="str">
        <f t="shared" si="190"/>
        <v>1000-1300</v>
      </c>
      <c r="O1378" t="str">
        <f t="shared" si="191"/>
        <v>5-9</v>
      </c>
      <c r="P1378" t="str">
        <f t="shared" si="192"/>
        <v>59-74</v>
      </c>
      <c r="Q1378" t="str">
        <f t="shared" si="193"/>
        <v>4k-5k</v>
      </c>
      <c r="R1378" t="str">
        <f t="shared" si="194"/>
        <v>11k-16k</v>
      </c>
      <c r="S1378" t="str">
        <f t="shared" si="195"/>
        <v>&lt;3</v>
      </c>
      <c r="T1378" t="str">
        <f t="shared" si="196"/>
        <v>15-19</v>
      </c>
      <c r="U1378" t="str">
        <f t="shared" si="197"/>
        <v>&lt;2</v>
      </c>
    </row>
    <row r="1379" spans="2:21" x14ac:dyDescent="0.25">
      <c r="B1379">
        <v>49</v>
      </c>
      <c r="C1379">
        <v>1064</v>
      </c>
      <c r="D1379">
        <v>2</v>
      </c>
      <c r="E1379">
        <v>42</v>
      </c>
      <c r="F1379">
        <v>19161</v>
      </c>
      <c r="G1379">
        <v>13738</v>
      </c>
      <c r="H1379">
        <v>3</v>
      </c>
      <c r="I1379">
        <v>15</v>
      </c>
      <c r="J1379">
        <v>3</v>
      </c>
      <c r="M1379" t="str">
        <f t="shared" si="189"/>
        <v>45+</v>
      </c>
      <c r="N1379" t="str">
        <f t="shared" si="190"/>
        <v>1000-1300</v>
      </c>
      <c r="O1379" t="str">
        <f t="shared" si="191"/>
        <v>&lt;2</v>
      </c>
      <c r="P1379" t="str">
        <f t="shared" si="192"/>
        <v>&lt;45</v>
      </c>
      <c r="Q1379" t="str">
        <f t="shared" si="193"/>
        <v>9k+</v>
      </c>
      <c r="R1379" t="str">
        <f t="shared" si="194"/>
        <v>11k-16k</v>
      </c>
      <c r="S1379" t="str">
        <f t="shared" si="195"/>
        <v>&lt;3</v>
      </c>
      <c r="T1379" t="str">
        <f t="shared" si="196"/>
        <v>13-15</v>
      </c>
      <c r="U1379" t="str">
        <f t="shared" si="197"/>
        <v>3</v>
      </c>
    </row>
    <row r="1380" spans="2:21" x14ac:dyDescent="0.25">
      <c r="B1380">
        <v>42</v>
      </c>
      <c r="C1380">
        <v>419</v>
      </c>
      <c r="D1380">
        <v>12</v>
      </c>
      <c r="E1380">
        <v>77</v>
      </c>
      <c r="F1380">
        <v>5087</v>
      </c>
      <c r="G1380">
        <v>2900</v>
      </c>
      <c r="H1380">
        <v>3</v>
      </c>
      <c r="I1380">
        <v>12</v>
      </c>
      <c r="J1380">
        <v>4</v>
      </c>
      <c r="M1380" t="str">
        <f t="shared" si="189"/>
        <v>38-45</v>
      </c>
      <c r="N1380" t="str">
        <f t="shared" si="190"/>
        <v>400-700</v>
      </c>
      <c r="O1380" t="str">
        <f t="shared" si="191"/>
        <v>9-16</v>
      </c>
      <c r="P1380" t="str">
        <f t="shared" si="192"/>
        <v>74-87</v>
      </c>
      <c r="Q1380" t="str">
        <f t="shared" si="193"/>
        <v>4k-5k</v>
      </c>
      <c r="R1380" t="str">
        <f t="shared" si="194"/>
        <v>&lt;6k</v>
      </c>
      <c r="S1380" t="str">
        <f t="shared" si="195"/>
        <v>&lt;3</v>
      </c>
      <c r="T1380" t="str">
        <f t="shared" si="196"/>
        <v>&lt;12</v>
      </c>
      <c r="U1380" t="str">
        <f t="shared" si="197"/>
        <v>4</v>
      </c>
    </row>
    <row r="1381" spans="2:21" x14ac:dyDescent="0.25">
      <c r="B1381">
        <v>27</v>
      </c>
      <c r="C1381">
        <v>1337</v>
      </c>
      <c r="D1381">
        <v>22</v>
      </c>
      <c r="E1381">
        <v>58</v>
      </c>
      <c r="F1381">
        <v>2863</v>
      </c>
      <c r="G1381">
        <v>19555</v>
      </c>
      <c r="H1381">
        <v>1</v>
      </c>
      <c r="I1381">
        <v>12</v>
      </c>
      <c r="J1381">
        <v>2</v>
      </c>
      <c r="M1381" t="str">
        <f t="shared" si="189"/>
        <v>18-29</v>
      </c>
      <c r="N1381" t="str">
        <f t="shared" si="190"/>
        <v>1300+</v>
      </c>
      <c r="O1381" t="str">
        <f t="shared" si="191"/>
        <v>16+</v>
      </c>
      <c r="P1381" t="str">
        <f t="shared" si="192"/>
        <v>45-59</v>
      </c>
      <c r="Q1381" t="str">
        <f t="shared" si="193"/>
        <v>2k-4k</v>
      </c>
      <c r="R1381" t="str">
        <f t="shared" si="194"/>
        <v>16k-21k</v>
      </c>
      <c r="S1381" t="str">
        <f t="shared" si="195"/>
        <v>0</v>
      </c>
      <c r="T1381" t="str">
        <f t="shared" si="196"/>
        <v>&lt;12</v>
      </c>
      <c r="U1381" t="str">
        <f t="shared" si="197"/>
        <v>&lt;2</v>
      </c>
    </row>
    <row r="1382" spans="2:21" x14ac:dyDescent="0.25">
      <c r="B1382">
        <v>35</v>
      </c>
      <c r="C1382">
        <v>682</v>
      </c>
      <c r="D1382">
        <v>18</v>
      </c>
      <c r="E1382">
        <v>71</v>
      </c>
      <c r="F1382">
        <v>5561</v>
      </c>
      <c r="G1382">
        <v>15975</v>
      </c>
      <c r="H1382">
        <v>0</v>
      </c>
      <c r="I1382">
        <v>16</v>
      </c>
      <c r="J1382">
        <v>2</v>
      </c>
      <c r="M1382" t="str">
        <f t="shared" si="189"/>
        <v>34-38</v>
      </c>
      <c r="N1382" t="str">
        <f t="shared" si="190"/>
        <v>700-1000</v>
      </c>
      <c r="O1382" t="str">
        <f t="shared" si="191"/>
        <v>16+</v>
      </c>
      <c r="P1382" t="str">
        <f t="shared" si="192"/>
        <v>59-74</v>
      </c>
      <c r="Q1382" t="str">
        <f t="shared" si="193"/>
        <v>4k-5k</v>
      </c>
      <c r="R1382" t="str">
        <f t="shared" si="194"/>
        <v>11k-16k</v>
      </c>
      <c r="S1382" t="str">
        <f t="shared" si="195"/>
        <v>0</v>
      </c>
      <c r="T1382" t="str">
        <f t="shared" si="196"/>
        <v>15-19</v>
      </c>
      <c r="U1382" t="str">
        <f t="shared" si="197"/>
        <v>&lt;2</v>
      </c>
    </row>
    <row r="1383" spans="2:21" x14ac:dyDescent="0.25">
      <c r="B1383">
        <v>28</v>
      </c>
      <c r="C1383">
        <v>1103</v>
      </c>
      <c r="D1383">
        <v>16</v>
      </c>
      <c r="E1383">
        <v>49</v>
      </c>
      <c r="F1383">
        <v>2144</v>
      </c>
      <c r="G1383">
        <v>2122</v>
      </c>
      <c r="H1383">
        <v>1</v>
      </c>
      <c r="I1383">
        <v>14</v>
      </c>
      <c r="J1383">
        <v>3</v>
      </c>
      <c r="M1383" t="str">
        <f t="shared" si="189"/>
        <v>18-29</v>
      </c>
      <c r="N1383" t="str">
        <f t="shared" si="190"/>
        <v>1000-1300</v>
      </c>
      <c r="O1383" t="str">
        <f t="shared" si="191"/>
        <v>9-16</v>
      </c>
      <c r="P1383" t="str">
        <f t="shared" si="192"/>
        <v>45-59</v>
      </c>
      <c r="Q1383" t="str">
        <f t="shared" si="193"/>
        <v>&lt;2k</v>
      </c>
      <c r="R1383" t="str">
        <f t="shared" si="194"/>
        <v>&lt;6k</v>
      </c>
      <c r="S1383" t="str">
        <f t="shared" si="195"/>
        <v>0</v>
      </c>
      <c r="T1383" t="str">
        <f t="shared" si="196"/>
        <v>13-15</v>
      </c>
      <c r="U1383" t="str">
        <f t="shared" si="197"/>
        <v>3</v>
      </c>
    </row>
    <row r="1384" spans="2:21" x14ac:dyDescent="0.25">
      <c r="B1384">
        <v>31</v>
      </c>
      <c r="C1384">
        <v>976</v>
      </c>
      <c r="D1384">
        <v>3</v>
      </c>
      <c r="E1384">
        <v>48</v>
      </c>
      <c r="F1384">
        <v>3065</v>
      </c>
      <c r="G1384">
        <v>3995</v>
      </c>
      <c r="H1384">
        <v>1</v>
      </c>
      <c r="I1384">
        <v>13</v>
      </c>
      <c r="J1384">
        <v>3</v>
      </c>
      <c r="M1384" t="str">
        <f t="shared" si="189"/>
        <v>29-34</v>
      </c>
      <c r="N1384" t="str">
        <f t="shared" si="190"/>
        <v>1000-1300</v>
      </c>
      <c r="O1384" t="str">
        <f t="shared" si="191"/>
        <v>2-5</v>
      </c>
      <c r="P1384" t="str">
        <f t="shared" si="192"/>
        <v>45-59</v>
      </c>
      <c r="Q1384" t="str">
        <f t="shared" si="193"/>
        <v>2k-4k</v>
      </c>
      <c r="R1384" t="str">
        <f t="shared" si="194"/>
        <v>&lt;6k</v>
      </c>
      <c r="S1384" t="str">
        <f t="shared" si="195"/>
        <v>0</v>
      </c>
      <c r="T1384" t="str">
        <f t="shared" si="196"/>
        <v>13</v>
      </c>
      <c r="U1384" t="str">
        <f t="shared" si="197"/>
        <v>3</v>
      </c>
    </row>
    <row r="1385" spans="2:21" x14ac:dyDescent="0.25">
      <c r="B1385">
        <v>36</v>
      </c>
      <c r="C1385">
        <v>1351</v>
      </c>
      <c r="D1385">
        <v>9</v>
      </c>
      <c r="E1385">
        <v>66</v>
      </c>
      <c r="F1385">
        <v>2810</v>
      </c>
      <c r="G1385">
        <v>9238</v>
      </c>
      <c r="H1385">
        <v>1</v>
      </c>
      <c r="I1385">
        <v>22</v>
      </c>
      <c r="J1385">
        <v>3</v>
      </c>
      <c r="M1385" t="str">
        <f t="shared" si="189"/>
        <v>34-38</v>
      </c>
      <c r="N1385" t="str">
        <f t="shared" si="190"/>
        <v>1300+</v>
      </c>
      <c r="O1385" t="str">
        <f t="shared" si="191"/>
        <v>5-9</v>
      </c>
      <c r="P1385" t="str">
        <f t="shared" si="192"/>
        <v>59-74</v>
      </c>
      <c r="Q1385" t="str">
        <f t="shared" si="193"/>
        <v>2k-4k</v>
      </c>
      <c r="R1385" t="str">
        <f t="shared" si="194"/>
        <v>6k-11k</v>
      </c>
      <c r="S1385" t="str">
        <f t="shared" si="195"/>
        <v>0</v>
      </c>
      <c r="T1385" t="str">
        <f t="shared" si="196"/>
        <v>19+</v>
      </c>
      <c r="U1385" t="str">
        <f t="shared" si="197"/>
        <v>3</v>
      </c>
    </row>
    <row r="1386" spans="2:21" x14ac:dyDescent="0.25">
      <c r="B1386">
        <v>34</v>
      </c>
      <c r="C1386">
        <v>937</v>
      </c>
      <c r="D1386">
        <v>1</v>
      </c>
      <c r="E1386">
        <v>32</v>
      </c>
      <c r="F1386">
        <v>9888</v>
      </c>
      <c r="G1386">
        <v>6770</v>
      </c>
      <c r="H1386">
        <v>1</v>
      </c>
      <c r="I1386">
        <v>21</v>
      </c>
      <c r="J1386">
        <v>3</v>
      </c>
      <c r="M1386" t="str">
        <f t="shared" si="189"/>
        <v>29-34</v>
      </c>
      <c r="N1386" t="str">
        <f t="shared" si="190"/>
        <v>700-1000</v>
      </c>
      <c r="O1386" t="str">
        <f t="shared" si="191"/>
        <v>&lt;2</v>
      </c>
      <c r="P1386" t="str">
        <f t="shared" si="192"/>
        <v>&lt;45</v>
      </c>
      <c r="Q1386" t="str">
        <f t="shared" si="193"/>
        <v>9k+</v>
      </c>
      <c r="R1386" t="str">
        <f t="shared" si="194"/>
        <v>&lt;6k</v>
      </c>
      <c r="S1386" t="str">
        <f t="shared" si="195"/>
        <v>0</v>
      </c>
      <c r="T1386" t="str">
        <f t="shared" si="196"/>
        <v>19+</v>
      </c>
      <c r="U1386" t="str">
        <f t="shared" si="197"/>
        <v>3</v>
      </c>
    </row>
    <row r="1387" spans="2:21" x14ac:dyDescent="0.25">
      <c r="B1387">
        <v>34</v>
      </c>
      <c r="C1387">
        <v>1239</v>
      </c>
      <c r="D1387">
        <v>13</v>
      </c>
      <c r="E1387">
        <v>39</v>
      </c>
      <c r="F1387">
        <v>8628</v>
      </c>
      <c r="G1387">
        <v>22914</v>
      </c>
      <c r="H1387">
        <v>1</v>
      </c>
      <c r="I1387">
        <v>18</v>
      </c>
      <c r="J1387">
        <v>2</v>
      </c>
      <c r="M1387" t="str">
        <f t="shared" si="189"/>
        <v>29-34</v>
      </c>
      <c r="N1387" t="str">
        <f t="shared" si="190"/>
        <v>1300+</v>
      </c>
      <c r="O1387" t="str">
        <f t="shared" si="191"/>
        <v>9-16</v>
      </c>
      <c r="P1387" t="str">
        <f t="shared" si="192"/>
        <v>&lt;45</v>
      </c>
      <c r="Q1387" t="str">
        <f t="shared" si="193"/>
        <v>5k-9k</v>
      </c>
      <c r="R1387" t="str">
        <f t="shared" si="194"/>
        <v>21k</v>
      </c>
      <c r="S1387" t="str">
        <f t="shared" si="195"/>
        <v>0</v>
      </c>
      <c r="T1387" t="str">
        <f t="shared" si="196"/>
        <v>15-19</v>
      </c>
      <c r="U1387" t="str">
        <f t="shared" si="197"/>
        <v>&lt;2</v>
      </c>
    </row>
    <row r="1388" spans="2:21" x14ac:dyDescent="0.25">
      <c r="B1388">
        <v>26</v>
      </c>
      <c r="C1388">
        <v>157</v>
      </c>
      <c r="D1388">
        <v>1</v>
      </c>
      <c r="E1388">
        <v>95</v>
      </c>
      <c r="F1388">
        <v>2867</v>
      </c>
      <c r="G1388">
        <v>20006</v>
      </c>
      <c r="H1388">
        <v>0</v>
      </c>
      <c r="I1388">
        <v>13</v>
      </c>
      <c r="J1388">
        <v>6</v>
      </c>
      <c r="M1388" t="str">
        <f t="shared" si="189"/>
        <v>18-29</v>
      </c>
      <c r="N1388" t="str">
        <f t="shared" si="190"/>
        <v>UPTO 400</v>
      </c>
      <c r="O1388" t="str">
        <f t="shared" si="191"/>
        <v>&lt;2</v>
      </c>
      <c r="P1388" t="str">
        <f t="shared" si="192"/>
        <v>87+</v>
      </c>
      <c r="Q1388" t="str">
        <f t="shared" si="193"/>
        <v>2k-4k</v>
      </c>
      <c r="R1388" t="str">
        <f t="shared" si="194"/>
        <v>16k-21k</v>
      </c>
      <c r="S1388" t="str">
        <f t="shared" si="195"/>
        <v>0</v>
      </c>
      <c r="T1388" t="str">
        <f t="shared" si="196"/>
        <v>13</v>
      </c>
      <c r="U1388" t="str">
        <f t="shared" si="197"/>
        <v>4+</v>
      </c>
    </row>
    <row r="1389" spans="2:21" x14ac:dyDescent="0.25">
      <c r="B1389">
        <v>29</v>
      </c>
      <c r="C1389">
        <v>136</v>
      </c>
      <c r="D1389">
        <v>1</v>
      </c>
      <c r="E1389">
        <v>89</v>
      </c>
      <c r="F1389">
        <v>5373</v>
      </c>
      <c r="G1389">
        <v>6225</v>
      </c>
      <c r="H1389">
        <v>0</v>
      </c>
      <c r="I1389">
        <v>12</v>
      </c>
      <c r="J1389">
        <v>5</v>
      </c>
      <c r="M1389" t="str">
        <f t="shared" si="189"/>
        <v>18-29</v>
      </c>
      <c r="N1389" t="str">
        <f t="shared" si="190"/>
        <v>UPTO 400</v>
      </c>
      <c r="O1389" t="str">
        <f t="shared" si="191"/>
        <v>&lt;2</v>
      </c>
      <c r="P1389" t="str">
        <f t="shared" si="192"/>
        <v>87+</v>
      </c>
      <c r="Q1389" t="str">
        <f t="shared" si="193"/>
        <v>4k-5k</v>
      </c>
      <c r="R1389" t="str">
        <f t="shared" si="194"/>
        <v>&lt;6k</v>
      </c>
      <c r="S1389" t="str">
        <f t="shared" si="195"/>
        <v>0</v>
      </c>
      <c r="T1389" t="str">
        <f t="shared" si="196"/>
        <v>&lt;12</v>
      </c>
      <c r="U1389" t="str">
        <f t="shared" si="197"/>
        <v>4+</v>
      </c>
    </row>
    <row r="1390" spans="2:21" x14ac:dyDescent="0.25">
      <c r="B1390">
        <v>32</v>
      </c>
      <c r="C1390">
        <v>1146</v>
      </c>
      <c r="D1390">
        <v>15</v>
      </c>
      <c r="E1390">
        <v>34</v>
      </c>
      <c r="F1390">
        <v>6667</v>
      </c>
      <c r="G1390">
        <v>16542</v>
      </c>
      <c r="H1390">
        <v>5</v>
      </c>
      <c r="I1390">
        <v>18</v>
      </c>
      <c r="J1390">
        <v>6</v>
      </c>
      <c r="M1390" t="str">
        <f t="shared" si="189"/>
        <v>29-34</v>
      </c>
      <c r="N1390" t="str">
        <f t="shared" si="190"/>
        <v>1000-1300</v>
      </c>
      <c r="O1390" t="str">
        <f t="shared" si="191"/>
        <v>9-16</v>
      </c>
      <c r="P1390" t="str">
        <f t="shared" si="192"/>
        <v>&lt;45</v>
      </c>
      <c r="Q1390" t="str">
        <f t="shared" si="193"/>
        <v>5k-9k</v>
      </c>
      <c r="R1390" t="str">
        <f t="shared" si="194"/>
        <v>11k-16k</v>
      </c>
      <c r="S1390" t="str">
        <f t="shared" si="195"/>
        <v>&lt;5</v>
      </c>
      <c r="T1390" t="str">
        <f t="shared" si="196"/>
        <v>15-19</v>
      </c>
      <c r="U1390" t="str">
        <f t="shared" si="197"/>
        <v>4+</v>
      </c>
    </row>
    <row r="1391" spans="2:21" x14ac:dyDescent="0.25">
      <c r="B1391">
        <v>31</v>
      </c>
      <c r="C1391">
        <v>1125</v>
      </c>
      <c r="D1391">
        <v>1</v>
      </c>
      <c r="E1391">
        <v>48</v>
      </c>
      <c r="F1391">
        <v>5003</v>
      </c>
      <c r="G1391">
        <v>5771</v>
      </c>
      <c r="H1391">
        <v>1</v>
      </c>
      <c r="I1391">
        <v>21</v>
      </c>
      <c r="J1391">
        <v>6</v>
      </c>
      <c r="M1391" t="str">
        <f t="shared" si="189"/>
        <v>29-34</v>
      </c>
      <c r="N1391" t="str">
        <f t="shared" si="190"/>
        <v>1000-1300</v>
      </c>
      <c r="O1391" t="str">
        <f t="shared" si="191"/>
        <v>&lt;2</v>
      </c>
      <c r="P1391" t="str">
        <f t="shared" si="192"/>
        <v>45-59</v>
      </c>
      <c r="Q1391" t="str">
        <f t="shared" si="193"/>
        <v>4k-5k</v>
      </c>
      <c r="R1391" t="str">
        <f t="shared" si="194"/>
        <v>&lt;6k</v>
      </c>
      <c r="S1391" t="str">
        <f t="shared" si="195"/>
        <v>0</v>
      </c>
      <c r="T1391" t="str">
        <f t="shared" si="196"/>
        <v>19+</v>
      </c>
      <c r="U1391" t="str">
        <f t="shared" si="197"/>
        <v>4+</v>
      </c>
    </row>
    <row r="1392" spans="2:21" x14ac:dyDescent="0.25">
      <c r="B1392">
        <v>28</v>
      </c>
      <c r="C1392">
        <v>1404</v>
      </c>
      <c r="D1392">
        <v>17</v>
      </c>
      <c r="E1392">
        <v>32</v>
      </c>
      <c r="F1392">
        <v>2367</v>
      </c>
      <c r="G1392">
        <v>18779</v>
      </c>
      <c r="H1392">
        <v>5</v>
      </c>
      <c r="I1392">
        <v>12</v>
      </c>
      <c r="J1392">
        <v>2</v>
      </c>
      <c r="M1392" t="str">
        <f t="shared" si="189"/>
        <v>18-29</v>
      </c>
      <c r="N1392" t="str">
        <f t="shared" si="190"/>
        <v>1300+</v>
      </c>
      <c r="O1392" t="str">
        <f t="shared" si="191"/>
        <v>16+</v>
      </c>
      <c r="P1392" t="str">
        <f t="shared" si="192"/>
        <v>&lt;45</v>
      </c>
      <c r="Q1392" t="str">
        <f t="shared" si="193"/>
        <v>&lt;2k</v>
      </c>
      <c r="R1392" t="str">
        <f t="shared" si="194"/>
        <v>16k-21k</v>
      </c>
      <c r="S1392" t="str">
        <f t="shared" si="195"/>
        <v>&lt;5</v>
      </c>
      <c r="T1392" t="str">
        <f t="shared" si="196"/>
        <v>&lt;12</v>
      </c>
      <c r="U1392" t="str">
        <f t="shared" si="197"/>
        <v>&lt;2</v>
      </c>
    </row>
    <row r="1393" spans="2:21" x14ac:dyDescent="0.25">
      <c r="B1393">
        <v>38</v>
      </c>
      <c r="C1393">
        <v>1404</v>
      </c>
      <c r="D1393">
        <v>1</v>
      </c>
      <c r="E1393">
        <v>59</v>
      </c>
      <c r="F1393">
        <v>2858</v>
      </c>
      <c r="G1393">
        <v>11473</v>
      </c>
      <c r="H1393">
        <v>4</v>
      </c>
      <c r="I1393">
        <v>14</v>
      </c>
      <c r="J1393">
        <v>3</v>
      </c>
      <c r="M1393" t="str">
        <f t="shared" si="189"/>
        <v>34-38</v>
      </c>
      <c r="N1393" t="str">
        <f t="shared" si="190"/>
        <v>1300+</v>
      </c>
      <c r="O1393" t="str">
        <f t="shared" si="191"/>
        <v>&lt;2</v>
      </c>
      <c r="P1393" t="str">
        <f t="shared" si="192"/>
        <v>45-59</v>
      </c>
      <c r="Q1393" t="str">
        <f t="shared" si="193"/>
        <v>2k-4k</v>
      </c>
      <c r="R1393" t="str">
        <f t="shared" si="194"/>
        <v>6k-11k</v>
      </c>
      <c r="S1393" t="str">
        <f t="shared" si="195"/>
        <v>&lt;5</v>
      </c>
      <c r="T1393" t="str">
        <f t="shared" si="196"/>
        <v>13-15</v>
      </c>
      <c r="U1393" t="str">
        <f t="shared" si="197"/>
        <v>3</v>
      </c>
    </row>
    <row r="1394" spans="2:21" x14ac:dyDescent="0.25">
      <c r="B1394">
        <v>35</v>
      </c>
      <c r="C1394">
        <v>1224</v>
      </c>
      <c r="D1394">
        <v>7</v>
      </c>
      <c r="E1394">
        <v>55</v>
      </c>
      <c r="F1394">
        <v>5204</v>
      </c>
      <c r="G1394">
        <v>13586</v>
      </c>
      <c r="H1394">
        <v>1</v>
      </c>
      <c r="I1394">
        <v>11</v>
      </c>
      <c r="J1394">
        <v>2</v>
      </c>
      <c r="M1394" t="str">
        <f t="shared" si="189"/>
        <v>34-38</v>
      </c>
      <c r="N1394" t="str">
        <f t="shared" si="190"/>
        <v>1000-1300</v>
      </c>
      <c r="O1394" t="str">
        <f t="shared" si="191"/>
        <v>5-9</v>
      </c>
      <c r="P1394" t="str">
        <f t="shared" si="192"/>
        <v>45-59</v>
      </c>
      <c r="Q1394" t="str">
        <f t="shared" si="193"/>
        <v>4k-5k</v>
      </c>
      <c r="R1394" t="str">
        <f t="shared" si="194"/>
        <v>11k-16k</v>
      </c>
      <c r="S1394" t="str">
        <f t="shared" si="195"/>
        <v>0</v>
      </c>
      <c r="T1394" t="str">
        <f t="shared" si="196"/>
        <v>&lt;12</v>
      </c>
      <c r="U1394" t="str">
        <f t="shared" si="197"/>
        <v>&lt;2</v>
      </c>
    </row>
    <row r="1395" spans="2:21" x14ac:dyDescent="0.25">
      <c r="B1395">
        <v>27</v>
      </c>
      <c r="C1395">
        <v>954</v>
      </c>
      <c r="D1395">
        <v>9</v>
      </c>
      <c r="E1395">
        <v>44</v>
      </c>
      <c r="F1395">
        <v>4105</v>
      </c>
      <c r="G1395">
        <v>5099</v>
      </c>
      <c r="H1395">
        <v>1</v>
      </c>
      <c r="I1395">
        <v>14</v>
      </c>
      <c r="J1395">
        <v>5</v>
      </c>
      <c r="M1395" t="str">
        <f t="shared" si="189"/>
        <v>18-29</v>
      </c>
      <c r="N1395" t="str">
        <f t="shared" si="190"/>
        <v>1000-1300</v>
      </c>
      <c r="O1395" t="str">
        <f t="shared" si="191"/>
        <v>5-9</v>
      </c>
      <c r="P1395" t="str">
        <f t="shared" si="192"/>
        <v>&lt;45</v>
      </c>
      <c r="Q1395" t="str">
        <f t="shared" si="193"/>
        <v>2k-4k</v>
      </c>
      <c r="R1395" t="str">
        <f t="shared" si="194"/>
        <v>&lt;6k</v>
      </c>
      <c r="S1395" t="str">
        <f t="shared" si="195"/>
        <v>0</v>
      </c>
      <c r="T1395" t="str">
        <f t="shared" si="196"/>
        <v>13-15</v>
      </c>
      <c r="U1395" t="str">
        <f t="shared" si="197"/>
        <v>4+</v>
      </c>
    </row>
    <row r="1396" spans="2:21" x14ac:dyDescent="0.25">
      <c r="B1396">
        <v>32</v>
      </c>
      <c r="C1396">
        <v>1373</v>
      </c>
      <c r="D1396">
        <v>5</v>
      </c>
      <c r="E1396">
        <v>87</v>
      </c>
      <c r="F1396">
        <v>9679</v>
      </c>
      <c r="G1396">
        <v>10138</v>
      </c>
      <c r="H1396">
        <v>8</v>
      </c>
      <c r="I1396">
        <v>24</v>
      </c>
      <c r="J1396">
        <v>1</v>
      </c>
      <c r="M1396" t="str">
        <f t="shared" si="189"/>
        <v>29-34</v>
      </c>
      <c r="N1396" t="str">
        <f t="shared" si="190"/>
        <v>1300+</v>
      </c>
      <c r="O1396" t="str">
        <f t="shared" si="191"/>
        <v>2-5</v>
      </c>
      <c r="P1396" t="str">
        <f t="shared" si="192"/>
        <v>74-87</v>
      </c>
      <c r="Q1396" t="str">
        <f t="shared" si="193"/>
        <v>5k-9k</v>
      </c>
      <c r="R1396" t="str">
        <f t="shared" si="194"/>
        <v>6k-11k</v>
      </c>
      <c r="S1396" t="str">
        <f t="shared" si="195"/>
        <v>5+</v>
      </c>
      <c r="T1396" t="str">
        <f t="shared" si="196"/>
        <v>19+</v>
      </c>
      <c r="U1396" t="str">
        <f t="shared" si="197"/>
        <v>&lt;2</v>
      </c>
    </row>
    <row r="1397" spans="2:21" x14ac:dyDescent="0.25">
      <c r="B1397">
        <v>31</v>
      </c>
      <c r="C1397">
        <v>754</v>
      </c>
      <c r="D1397">
        <v>26</v>
      </c>
      <c r="E1397">
        <v>63</v>
      </c>
      <c r="F1397">
        <v>5617</v>
      </c>
      <c r="G1397">
        <v>21075</v>
      </c>
      <c r="H1397">
        <v>1</v>
      </c>
      <c r="I1397">
        <v>11</v>
      </c>
      <c r="J1397">
        <v>4</v>
      </c>
      <c r="M1397" t="str">
        <f t="shared" si="189"/>
        <v>29-34</v>
      </c>
      <c r="N1397" t="str">
        <f t="shared" si="190"/>
        <v>700-1000</v>
      </c>
      <c r="O1397" t="str">
        <f t="shared" si="191"/>
        <v>16+</v>
      </c>
      <c r="P1397" t="str">
        <f t="shared" si="192"/>
        <v>59-74</v>
      </c>
      <c r="Q1397" t="str">
        <f t="shared" si="193"/>
        <v>4k-5k</v>
      </c>
      <c r="R1397" t="str">
        <f t="shared" si="194"/>
        <v>16k-21k</v>
      </c>
      <c r="S1397" t="str">
        <f t="shared" si="195"/>
        <v>0</v>
      </c>
      <c r="T1397" t="str">
        <f t="shared" si="196"/>
        <v>&lt;12</v>
      </c>
      <c r="U1397" t="str">
        <f t="shared" si="197"/>
        <v>4</v>
      </c>
    </row>
    <row r="1398" spans="2:21" x14ac:dyDescent="0.25">
      <c r="B1398">
        <v>53</v>
      </c>
      <c r="C1398">
        <v>1168</v>
      </c>
      <c r="D1398">
        <v>24</v>
      </c>
      <c r="E1398">
        <v>66</v>
      </c>
      <c r="F1398">
        <v>10448</v>
      </c>
      <c r="G1398">
        <v>5843</v>
      </c>
      <c r="H1398">
        <v>6</v>
      </c>
      <c r="I1398">
        <v>13</v>
      </c>
      <c r="J1398">
        <v>2</v>
      </c>
      <c r="M1398" t="str">
        <f t="shared" si="189"/>
        <v>45+</v>
      </c>
      <c r="N1398" t="str">
        <f t="shared" si="190"/>
        <v>1000-1300</v>
      </c>
      <c r="O1398" t="str">
        <f t="shared" si="191"/>
        <v>16+</v>
      </c>
      <c r="P1398" t="str">
        <f t="shared" si="192"/>
        <v>59-74</v>
      </c>
      <c r="Q1398" t="str">
        <f t="shared" si="193"/>
        <v>9k+</v>
      </c>
      <c r="R1398" t="str">
        <f t="shared" si="194"/>
        <v>&lt;6k</v>
      </c>
      <c r="S1398" t="str">
        <f t="shared" si="195"/>
        <v>5+</v>
      </c>
      <c r="T1398" t="str">
        <f t="shared" si="196"/>
        <v>13</v>
      </c>
      <c r="U1398" t="str">
        <f t="shared" si="197"/>
        <v>&lt;2</v>
      </c>
    </row>
    <row r="1399" spans="2:21" x14ac:dyDescent="0.25">
      <c r="B1399">
        <v>54</v>
      </c>
      <c r="C1399">
        <v>155</v>
      </c>
      <c r="D1399">
        <v>9</v>
      </c>
      <c r="E1399">
        <v>67</v>
      </c>
      <c r="F1399">
        <v>2897</v>
      </c>
      <c r="G1399">
        <v>22474</v>
      </c>
      <c r="H1399">
        <v>3</v>
      </c>
      <c r="I1399">
        <v>11</v>
      </c>
      <c r="J1399">
        <v>6</v>
      </c>
      <c r="M1399" t="str">
        <f t="shared" si="189"/>
        <v>45+</v>
      </c>
      <c r="N1399" t="str">
        <f t="shared" si="190"/>
        <v>UPTO 400</v>
      </c>
      <c r="O1399" t="str">
        <f t="shared" si="191"/>
        <v>5-9</v>
      </c>
      <c r="P1399" t="str">
        <f t="shared" si="192"/>
        <v>59-74</v>
      </c>
      <c r="Q1399" t="str">
        <f t="shared" si="193"/>
        <v>2k-4k</v>
      </c>
      <c r="R1399" t="str">
        <f t="shared" si="194"/>
        <v>21k</v>
      </c>
      <c r="S1399" t="str">
        <f t="shared" si="195"/>
        <v>&lt;3</v>
      </c>
      <c r="T1399" t="str">
        <f t="shared" si="196"/>
        <v>&lt;12</v>
      </c>
      <c r="U1399" t="str">
        <f t="shared" si="197"/>
        <v>4+</v>
      </c>
    </row>
    <row r="1400" spans="2:21" x14ac:dyDescent="0.25">
      <c r="B1400">
        <v>33</v>
      </c>
      <c r="C1400">
        <v>1303</v>
      </c>
      <c r="D1400">
        <v>7</v>
      </c>
      <c r="E1400">
        <v>36</v>
      </c>
      <c r="F1400">
        <v>5968</v>
      </c>
      <c r="G1400">
        <v>18079</v>
      </c>
      <c r="H1400">
        <v>1</v>
      </c>
      <c r="I1400">
        <v>20</v>
      </c>
      <c r="J1400">
        <v>2</v>
      </c>
      <c r="M1400" t="str">
        <f t="shared" si="189"/>
        <v>29-34</v>
      </c>
      <c r="N1400" t="str">
        <f t="shared" si="190"/>
        <v>1300+</v>
      </c>
      <c r="O1400" t="str">
        <f t="shared" si="191"/>
        <v>5-9</v>
      </c>
      <c r="P1400" t="str">
        <f t="shared" si="192"/>
        <v>&lt;45</v>
      </c>
      <c r="Q1400" t="str">
        <f t="shared" si="193"/>
        <v>5k-9k</v>
      </c>
      <c r="R1400" t="str">
        <f t="shared" si="194"/>
        <v>16k-21k</v>
      </c>
      <c r="S1400" t="str">
        <f t="shared" si="195"/>
        <v>0</v>
      </c>
      <c r="T1400" t="str">
        <f t="shared" si="196"/>
        <v>19+</v>
      </c>
      <c r="U1400" t="str">
        <f t="shared" si="197"/>
        <v>&lt;2</v>
      </c>
    </row>
    <row r="1401" spans="2:21" x14ac:dyDescent="0.25">
      <c r="B1401">
        <v>43</v>
      </c>
      <c r="C1401">
        <v>574</v>
      </c>
      <c r="D1401">
        <v>11</v>
      </c>
      <c r="E1401">
        <v>30</v>
      </c>
      <c r="F1401">
        <v>7510</v>
      </c>
      <c r="G1401">
        <v>16873</v>
      </c>
      <c r="H1401">
        <v>1</v>
      </c>
      <c r="I1401">
        <v>17</v>
      </c>
      <c r="J1401">
        <v>1</v>
      </c>
      <c r="M1401" t="str">
        <f t="shared" si="189"/>
        <v>38-45</v>
      </c>
      <c r="N1401" t="str">
        <f t="shared" si="190"/>
        <v>400-700</v>
      </c>
      <c r="O1401" t="str">
        <f t="shared" si="191"/>
        <v>9-16</v>
      </c>
      <c r="P1401" t="str">
        <f t="shared" si="192"/>
        <v>&lt;45</v>
      </c>
      <c r="Q1401" t="str">
        <f t="shared" si="193"/>
        <v>5k-9k</v>
      </c>
      <c r="R1401" t="str">
        <f t="shared" si="194"/>
        <v>16k-21k</v>
      </c>
      <c r="S1401" t="str">
        <f t="shared" si="195"/>
        <v>0</v>
      </c>
      <c r="T1401" t="str">
        <f t="shared" si="196"/>
        <v>15-19</v>
      </c>
      <c r="U1401" t="str">
        <f t="shared" si="197"/>
        <v>&lt;2</v>
      </c>
    </row>
    <row r="1402" spans="2:21" x14ac:dyDescent="0.25">
      <c r="B1402">
        <v>38</v>
      </c>
      <c r="C1402">
        <v>1444</v>
      </c>
      <c r="D1402">
        <v>1</v>
      </c>
      <c r="E1402">
        <v>88</v>
      </c>
      <c r="F1402">
        <v>2991</v>
      </c>
      <c r="G1402">
        <v>5224</v>
      </c>
      <c r="H1402">
        <v>0</v>
      </c>
      <c r="I1402">
        <v>11</v>
      </c>
      <c r="J1402">
        <v>2</v>
      </c>
      <c r="M1402" t="str">
        <f t="shared" si="189"/>
        <v>34-38</v>
      </c>
      <c r="N1402" t="str">
        <f t="shared" si="190"/>
        <v>1300+</v>
      </c>
      <c r="O1402" t="str">
        <f t="shared" si="191"/>
        <v>&lt;2</v>
      </c>
      <c r="P1402" t="str">
        <f t="shared" si="192"/>
        <v>87+</v>
      </c>
      <c r="Q1402" t="str">
        <f t="shared" si="193"/>
        <v>2k-4k</v>
      </c>
      <c r="R1402" t="str">
        <f t="shared" si="194"/>
        <v>&lt;6k</v>
      </c>
      <c r="S1402" t="str">
        <f t="shared" si="195"/>
        <v>0</v>
      </c>
      <c r="T1402" t="str">
        <f t="shared" si="196"/>
        <v>&lt;12</v>
      </c>
      <c r="U1402" t="str">
        <f t="shared" si="197"/>
        <v>&lt;2</v>
      </c>
    </row>
    <row r="1403" spans="2:21" x14ac:dyDescent="0.25">
      <c r="B1403">
        <v>55</v>
      </c>
      <c r="C1403">
        <v>189</v>
      </c>
      <c r="D1403">
        <v>26</v>
      </c>
      <c r="E1403">
        <v>71</v>
      </c>
      <c r="F1403">
        <v>19636</v>
      </c>
      <c r="G1403">
        <v>25811</v>
      </c>
      <c r="H1403">
        <v>4</v>
      </c>
      <c r="I1403">
        <v>18</v>
      </c>
      <c r="J1403">
        <v>0</v>
      </c>
      <c r="M1403" t="str">
        <f t="shared" si="189"/>
        <v>45+</v>
      </c>
      <c r="N1403" t="str">
        <f t="shared" si="190"/>
        <v>UPTO 400</v>
      </c>
      <c r="O1403" t="str">
        <f t="shared" si="191"/>
        <v>16+</v>
      </c>
      <c r="P1403" t="str">
        <f t="shared" si="192"/>
        <v>59-74</v>
      </c>
      <c r="Q1403" t="str">
        <f t="shared" si="193"/>
        <v>9k+</v>
      </c>
      <c r="R1403" t="str">
        <f t="shared" si="194"/>
        <v>21k</v>
      </c>
      <c r="S1403" t="str">
        <f t="shared" si="195"/>
        <v>&lt;5</v>
      </c>
      <c r="T1403" t="str">
        <f t="shared" si="196"/>
        <v>15-19</v>
      </c>
      <c r="U1403" t="str">
        <f t="shared" si="197"/>
        <v>&lt;2</v>
      </c>
    </row>
    <row r="1404" spans="2:21" x14ac:dyDescent="0.25">
      <c r="B1404">
        <v>31</v>
      </c>
      <c r="C1404">
        <v>1276</v>
      </c>
      <c r="D1404">
        <v>2</v>
      </c>
      <c r="E1404">
        <v>59</v>
      </c>
      <c r="F1404">
        <v>1129</v>
      </c>
      <c r="G1404">
        <v>17536</v>
      </c>
      <c r="H1404">
        <v>1</v>
      </c>
      <c r="I1404">
        <v>11</v>
      </c>
      <c r="J1404">
        <v>4</v>
      </c>
      <c r="M1404" t="str">
        <f t="shared" si="189"/>
        <v>29-34</v>
      </c>
      <c r="N1404" t="str">
        <f t="shared" si="190"/>
        <v>1300+</v>
      </c>
      <c r="O1404" t="str">
        <f t="shared" si="191"/>
        <v>&lt;2</v>
      </c>
      <c r="P1404" t="str">
        <f t="shared" si="192"/>
        <v>45-59</v>
      </c>
      <c r="Q1404" t="str">
        <f t="shared" si="193"/>
        <v>&lt;2k</v>
      </c>
      <c r="R1404" t="str">
        <f t="shared" si="194"/>
        <v>16k-21k</v>
      </c>
      <c r="S1404" t="str">
        <f t="shared" si="195"/>
        <v>0</v>
      </c>
      <c r="T1404" t="str">
        <f t="shared" si="196"/>
        <v>&lt;12</v>
      </c>
      <c r="U1404" t="str">
        <f t="shared" si="197"/>
        <v>4</v>
      </c>
    </row>
    <row r="1405" spans="2:21" x14ac:dyDescent="0.25">
      <c r="B1405">
        <v>39</v>
      </c>
      <c r="C1405">
        <v>119</v>
      </c>
      <c r="D1405">
        <v>15</v>
      </c>
      <c r="E1405">
        <v>77</v>
      </c>
      <c r="F1405">
        <v>13341</v>
      </c>
      <c r="G1405">
        <v>25098</v>
      </c>
      <c r="H1405">
        <v>0</v>
      </c>
      <c r="I1405">
        <v>12</v>
      </c>
      <c r="J1405">
        <v>3</v>
      </c>
      <c r="M1405" t="str">
        <f t="shared" si="189"/>
        <v>38-45</v>
      </c>
      <c r="N1405" t="str">
        <f t="shared" si="190"/>
        <v>UPTO 400</v>
      </c>
      <c r="O1405" t="str">
        <f t="shared" si="191"/>
        <v>9-16</v>
      </c>
      <c r="P1405" t="str">
        <f t="shared" si="192"/>
        <v>74-87</v>
      </c>
      <c r="Q1405" t="str">
        <f t="shared" si="193"/>
        <v>9k+</v>
      </c>
      <c r="R1405" t="str">
        <f t="shared" si="194"/>
        <v>21k</v>
      </c>
      <c r="S1405" t="str">
        <f t="shared" si="195"/>
        <v>0</v>
      </c>
      <c r="T1405" t="str">
        <f t="shared" si="196"/>
        <v>&lt;12</v>
      </c>
      <c r="U1405" t="str">
        <f t="shared" si="197"/>
        <v>3</v>
      </c>
    </row>
    <row r="1406" spans="2:21" x14ac:dyDescent="0.25">
      <c r="B1406">
        <v>42</v>
      </c>
      <c r="C1406">
        <v>335</v>
      </c>
      <c r="D1406">
        <v>23</v>
      </c>
      <c r="E1406">
        <v>37</v>
      </c>
      <c r="F1406">
        <v>4332</v>
      </c>
      <c r="G1406">
        <v>14811</v>
      </c>
      <c r="H1406">
        <v>1</v>
      </c>
      <c r="I1406">
        <v>12</v>
      </c>
      <c r="J1406">
        <v>2</v>
      </c>
      <c r="M1406" t="str">
        <f t="shared" si="189"/>
        <v>38-45</v>
      </c>
      <c r="N1406" t="str">
        <f t="shared" si="190"/>
        <v>UPTO 400</v>
      </c>
      <c r="O1406" t="str">
        <f t="shared" si="191"/>
        <v>16+</v>
      </c>
      <c r="P1406" t="str">
        <f t="shared" si="192"/>
        <v>&lt;45</v>
      </c>
      <c r="Q1406" t="str">
        <f t="shared" si="193"/>
        <v>4k-5k</v>
      </c>
      <c r="R1406" t="str">
        <f t="shared" si="194"/>
        <v>11k-16k</v>
      </c>
      <c r="S1406" t="str">
        <f t="shared" si="195"/>
        <v>0</v>
      </c>
      <c r="T1406" t="str">
        <f t="shared" si="196"/>
        <v>&lt;12</v>
      </c>
      <c r="U1406" t="str">
        <f t="shared" si="197"/>
        <v>&lt;2</v>
      </c>
    </row>
    <row r="1407" spans="2:21" x14ac:dyDescent="0.25">
      <c r="B1407">
        <v>31</v>
      </c>
      <c r="C1407">
        <v>697</v>
      </c>
      <c r="D1407">
        <v>10</v>
      </c>
      <c r="E1407">
        <v>40</v>
      </c>
      <c r="F1407">
        <v>11031</v>
      </c>
      <c r="G1407">
        <v>26862</v>
      </c>
      <c r="H1407">
        <v>4</v>
      </c>
      <c r="I1407">
        <v>20</v>
      </c>
      <c r="J1407">
        <v>3</v>
      </c>
      <c r="M1407" t="str">
        <f t="shared" si="189"/>
        <v>29-34</v>
      </c>
      <c r="N1407" t="str">
        <f t="shared" si="190"/>
        <v>700-1000</v>
      </c>
      <c r="O1407" t="str">
        <f t="shared" si="191"/>
        <v>9-16</v>
      </c>
      <c r="P1407" t="str">
        <f t="shared" si="192"/>
        <v>&lt;45</v>
      </c>
      <c r="Q1407" t="str">
        <f t="shared" si="193"/>
        <v>9k+</v>
      </c>
      <c r="R1407" t="str">
        <f t="shared" si="194"/>
        <v>21k</v>
      </c>
      <c r="S1407" t="str">
        <f t="shared" si="195"/>
        <v>&lt;5</v>
      </c>
      <c r="T1407" t="str">
        <f t="shared" si="196"/>
        <v>19+</v>
      </c>
      <c r="U1407" t="str">
        <f t="shared" si="197"/>
        <v>3</v>
      </c>
    </row>
    <row r="1408" spans="2:21" x14ac:dyDescent="0.25">
      <c r="B1408">
        <v>54</v>
      </c>
      <c r="C1408">
        <v>157</v>
      </c>
      <c r="D1408">
        <v>10</v>
      </c>
      <c r="E1408">
        <v>77</v>
      </c>
      <c r="F1408">
        <v>4440</v>
      </c>
      <c r="G1408">
        <v>25198</v>
      </c>
      <c r="H1408">
        <v>6</v>
      </c>
      <c r="I1408">
        <v>19</v>
      </c>
      <c r="J1408">
        <v>3</v>
      </c>
      <c r="M1408" t="str">
        <f t="shared" si="189"/>
        <v>45+</v>
      </c>
      <c r="N1408" t="str">
        <f t="shared" si="190"/>
        <v>UPTO 400</v>
      </c>
      <c r="O1408" t="str">
        <f t="shared" si="191"/>
        <v>9-16</v>
      </c>
      <c r="P1408" t="str">
        <f t="shared" si="192"/>
        <v>74-87</v>
      </c>
      <c r="Q1408" t="str">
        <f t="shared" si="193"/>
        <v>4k-5k</v>
      </c>
      <c r="R1408" t="str">
        <f t="shared" si="194"/>
        <v>21k</v>
      </c>
      <c r="S1408" t="str">
        <f t="shared" si="195"/>
        <v>5+</v>
      </c>
      <c r="T1408" t="str">
        <f t="shared" si="196"/>
        <v>15-19</v>
      </c>
      <c r="U1408" t="str">
        <f t="shared" si="197"/>
        <v>3</v>
      </c>
    </row>
    <row r="1409" spans="2:21" x14ac:dyDescent="0.25">
      <c r="B1409">
        <v>24</v>
      </c>
      <c r="C1409">
        <v>771</v>
      </c>
      <c r="D1409">
        <v>1</v>
      </c>
      <c r="E1409">
        <v>45</v>
      </c>
      <c r="F1409">
        <v>4617</v>
      </c>
      <c r="G1409">
        <v>14120</v>
      </c>
      <c r="H1409">
        <v>1</v>
      </c>
      <c r="I1409">
        <v>12</v>
      </c>
      <c r="J1409">
        <v>2</v>
      </c>
      <c r="M1409" t="str">
        <f t="shared" si="189"/>
        <v>18-29</v>
      </c>
      <c r="N1409" t="str">
        <f t="shared" si="190"/>
        <v>700-1000</v>
      </c>
      <c r="O1409" t="str">
        <f t="shared" si="191"/>
        <v>&lt;2</v>
      </c>
      <c r="P1409" t="str">
        <f t="shared" si="192"/>
        <v>&lt;45</v>
      </c>
      <c r="Q1409" t="str">
        <f t="shared" si="193"/>
        <v>4k-5k</v>
      </c>
      <c r="R1409" t="str">
        <f t="shared" si="194"/>
        <v>11k-16k</v>
      </c>
      <c r="S1409" t="str">
        <f t="shared" si="195"/>
        <v>0</v>
      </c>
      <c r="T1409" t="str">
        <f t="shared" si="196"/>
        <v>&lt;12</v>
      </c>
      <c r="U1409" t="str">
        <f t="shared" si="197"/>
        <v>&lt;2</v>
      </c>
    </row>
    <row r="1410" spans="2:21" x14ac:dyDescent="0.25">
      <c r="B1410">
        <v>23</v>
      </c>
      <c r="C1410">
        <v>571</v>
      </c>
      <c r="D1410">
        <v>12</v>
      </c>
      <c r="E1410">
        <v>78</v>
      </c>
      <c r="F1410">
        <v>2647</v>
      </c>
      <c r="G1410">
        <v>13672</v>
      </c>
      <c r="H1410">
        <v>1</v>
      </c>
      <c r="I1410">
        <v>13</v>
      </c>
      <c r="J1410">
        <v>6</v>
      </c>
      <c r="M1410" t="str">
        <f t="shared" si="189"/>
        <v>18-29</v>
      </c>
      <c r="N1410" t="str">
        <f t="shared" si="190"/>
        <v>400-700</v>
      </c>
      <c r="O1410" t="str">
        <f t="shared" si="191"/>
        <v>9-16</v>
      </c>
      <c r="P1410" t="str">
        <f t="shared" si="192"/>
        <v>74-87</v>
      </c>
      <c r="Q1410" t="str">
        <f t="shared" si="193"/>
        <v>&lt;2k</v>
      </c>
      <c r="R1410" t="str">
        <f t="shared" si="194"/>
        <v>11k-16k</v>
      </c>
      <c r="S1410" t="str">
        <f t="shared" si="195"/>
        <v>0</v>
      </c>
      <c r="T1410" t="str">
        <f t="shared" si="196"/>
        <v>13</v>
      </c>
      <c r="U1410" t="str">
        <f t="shared" si="197"/>
        <v>4+</v>
      </c>
    </row>
    <row r="1411" spans="2:21" x14ac:dyDescent="0.25">
      <c r="B1411">
        <v>40</v>
      </c>
      <c r="C1411">
        <v>692</v>
      </c>
      <c r="D1411">
        <v>11</v>
      </c>
      <c r="E1411">
        <v>73</v>
      </c>
      <c r="F1411">
        <v>6323</v>
      </c>
      <c r="G1411">
        <v>26849</v>
      </c>
      <c r="H1411">
        <v>1</v>
      </c>
      <c r="I1411">
        <v>11</v>
      </c>
      <c r="J1411">
        <v>2</v>
      </c>
      <c r="M1411" t="str">
        <f t="shared" ref="M1411:M1471" si="198">IF(B1411&lt;=29,"18-29",IF(B1411&lt;=34,"29-34",IF(B1411&lt;=38,"34-38",IF(B1411&lt;=45,"38-45",IF(B1411&gt;45,"45+")))))</f>
        <v>38-45</v>
      </c>
      <c r="N1411" t="str">
        <f t="shared" ref="N1411:N1471" si="199">IF(C1411&lt;=394,"UPTO 400",IF(C1411&lt;=661,"400-700",IF(C1411&lt;=938,"700-1000",IF(C1411&lt;=1224,"1000-1300",IF(C1411&gt;1224,"1300+")))))</f>
        <v>700-1000</v>
      </c>
      <c r="O1411" t="str">
        <f t="shared" ref="O1411:O1471" si="200">IF( D1411&lt;=2,"&lt;2",IF(D1411 &lt;=5,"2-5",IF(D1411 &lt;= 9,"5-9",IF( D1411&lt;=16,"9-16",IF(D1411 &gt;16,"16+")))))</f>
        <v>9-16</v>
      </c>
      <c r="P1411" t="str">
        <f t="shared" ref="P1411:P1471" si="201">IF( E1411&lt;= 45,"&lt;45",IF(E1411 &lt;=59,"45-59",IF(E1411 &lt;= 74,"59-74",IF(E1411 &lt;= 87,"74-87",IF(E1411 &gt;87,"87+")))))</f>
        <v>59-74</v>
      </c>
      <c r="Q1411" t="str">
        <f t="shared" ref="Q1411:Q1471" si="202">IF( F1411&lt;= 2702,"&lt;2k",IF(F1411 &lt;=4247,"2k-4k",IF(F1411 &lt;=5769,"4k-5k",IF(F1411&lt;=9830,"5k-9k",IF(F1411 &gt;9830,"9k+")))))</f>
        <v>5k-9k</v>
      </c>
      <c r="R1411" t="str">
        <f t="shared" ref="R1411:R1471" si="203">IF( G1411&lt;=6895,"&lt;6k",IF( G1411&lt;=11817,"6k-11k",IF( G1411&lt;=16625,"11k-16k",IF( G1411&lt;=21712,"16k-21k",IF( G1411&gt;21712,"21k")))))</f>
        <v>21k</v>
      </c>
      <c r="S1411" t="str">
        <f t="shared" ref="S1411:S1471" si="204">IF(H1411 &lt;=1,"0",IF( H1411&lt;=1,"1",IF(H1411 &lt;=3,"&lt;3",IF(H1411 &lt;=5,"&lt;5",IF(H1411 &gt; 5,"5+")))))</f>
        <v>0</v>
      </c>
      <c r="T1411" t="str">
        <f t="shared" ref="T1411:T1471" si="205">IF(I1411 &lt;= 12,"&lt;12",IF(I1411 &lt;=13,"13",IF( I1411&lt;=15,"13-15",IF(I1411&lt;=19,"15-19",IF( I1411&gt; 19,"19+")))))</f>
        <v>&lt;12</v>
      </c>
      <c r="U1411" t="str">
        <f t="shared" ref="U1411:U1471" si="206">IF(J1411 &lt;=2,"&lt;2",IF(J1411 &lt;=2,"2",IF( J1411&lt;=3,"3",IF(J1411&lt;=4,"4",IF( J1411&gt;4,"4+")))))</f>
        <v>&lt;2</v>
      </c>
    </row>
    <row r="1412" spans="2:21" x14ac:dyDescent="0.25">
      <c r="B1412">
        <v>40</v>
      </c>
      <c r="C1412">
        <v>444</v>
      </c>
      <c r="D1412">
        <v>2</v>
      </c>
      <c r="E1412">
        <v>92</v>
      </c>
      <c r="F1412">
        <v>5677</v>
      </c>
      <c r="G1412">
        <v>4258</v>
      </c>
      <c r="H1412">
        <v>3</v>
      </c>
      <c r="I1412">
        <v>14</v>
      </c>
      <c r="J1412">
        <v>4</v>
      </c>
      <c r="M1412" t="str">
        <f t="shared" si="198"/>
        <v>38-45</v>
      </c>
      <c r="N1412" t="str">
        <f t="shared" si="199"/>
        <v>400-700</v>
      </c>
      <c r="O1412" t="str">
        <f t="shared" si="200"/>
        <v>&lt;2</v>
      </c>
      <c r="P1412" t="str">
        <f t="shared" si="201"/>
        <v>87+</v>
      </c>
      <c r="Q1412" t="str">
        <f t="shared" si="202"/>
        <v>4k-5k</v>
      </c>
      <c r="R1412" t="str">
        <f t="shared" si="203"/>
        <v>&lt;6k</v>
      </c>
      <c r="S1412" t="str">
        <f t="shared" si="204"/>
        <v>&lt;3</v>
      </c>
      <c r="T1412" t="str">
        <f t="shared" si="205"/>
        <v>13-15</v>
      </c>
      <c r="U1412" t="str">
        <f t="shared" si="206"/>
        <v>4</v>
      </c>
    </row>
    <row r="1413" spans="2:21" x14ac:dyDescent="0.25">
      <c r="B1413">
        <v>25</v>
      </c>
      <c r="C1413">
        <v>309</v>
      </c>
      <c r="D1413">
        <v>2</v>
      </c>
      <c r="E1413">
        <v>82</v>
      </c>
      <c r="F1413">
        <v>2187</v>
      </c>
      <c r="G1413">
        <v>19655</v>
      </c>
      <c r="H1413">
        <v>4</v>
      </c>
      <c r="I1413">
        <v>14</v>
      </c>
      <c r="J1413">
        <v>3</v>
      </c>
      <c r="M1413" t="str">
        <f t="shared" si="198"/>
        <v>18-29</v>
      </c>
      <c r="N1413" t="str">
        <f t="shared" si="199"/>
        <v>UPTO 400</v>
      </c>
      <c r="O1413" t="str">
        <f t="shared" si="200"/>
        <v>&lt;2</v>
      </c>
      <c r="P1413" t="str">
        <f t="shared" si="201"/>
        <v>74-87</v>
      </c>
      <c r="Q1413" t="str">
        <f t="shared" si="202"/>
        <v>&lt;2k</v>
      </c>
      <c r="R1413" t="str">
        <f t="shared" si="203"/>
        <v>16k-21k</v>
      </c>
      <c r="S1413" t="str">
        <f t="shared" si="204"/>
        <v>&lt;5</v>
      </c>
      <c r="T1413" t="str">
        <f t="shared" si="205"/>
        <v>13-15</v>
      </c>
      <c r="U1413" t="str">
        <f t="shared" si="206"/>
        <v>3</v>
      </c>
    </row>
    <row r="1414" spans="2:21" x14ac:dyDescent="0.25">
      <c r="B1414">
        <v>30</v>
      </c>
      <c r="C1414">
        <v>911</v>
      </c>
      <c r="D1414">
        <v>1</v>
      </c>
      <c r="E1414">
        <v>76</v>
      </c>
      <c r="F1414">
        <v>3748</v>
      </c>
      <c r="G1414">
        <v>4077</v>
      </c>
      <c r="H1414">
        <v>1</v>
      </c>
      <c r="I1414">
        <v>13</v>
      </c>
      <c r="J1414">
        <v>6</v>
      </c>
      <c r="M1414" t="str">
        <f t="shared" si="198"/>
        <v>29-34</v>
      </c>
      <c r="N1414" t="str">
        <f t="shared" si="199"/>
        <v>700-1000</v>
      </c>
      <c r="O1414" t="str">
        <f t="shared" si="200"/>
        <v>&lt;2</v>
      </c>
      <c r="P1414" t="str">
        <f t="shared" si="201"/>
        <v>74-87</v>
      </c>
      <c r="Q1414" t="str">
        <f t="shared" si="202"/>
        <v>2k-4k</v>
      </c>
      <c r="R1414" t="str">
        <f t="shared" si="203"/>
        <v>&lt;6k</v>
      </c>
      <c r="S1414" t="str">
        <f t="shared" si="204"/>
        <v>0</v>
      </c>
      <c r="T1414" t="str">
        <f t="shared" si="205"/>
        <v>13</v>
      </c>
      <c r="U1414" t="str">
        <f t="shared" si="206"/>
        <v>4+</v>
      </c>
    </row>
    <row r="1415" spans="2:21" x14ac:dyDescent="0.25">
      <c r="B1415">
        <v>25</v>
      </c>
      <c r="C1415">
        <v>977</v>
      </c>
      <c r="D1415">
        <v>2</v>
      </c>
      <c r="E1415">
        <v>57</v>
      </c>
      <c r="F1415">
        <v>3977</v>
      </c>
      <c r="G1415">
        <v>7298</v>
      </c>
      <c r="H1415">
        <v>6</v>
      </c>
      <c r="I1415">
        <v>19</v>
      </c>
      <c r="J1415">
        <v>2</v>
      </c>
      <c r="M1415" t="str">
        <f t="shared" si="198"/>
        <v>18-29</v>
      </c>
      <c r="N1415" t="str">
        <f t="shared" si="199"/>
        <v>1000-1300</v>
      </c>
      <c r="O1415" t="str">
        <f t="shared" si="200"/>
        <v>&lt;2</v>
      </c>
      <c r="P1415" t="str">
        <f t="shared" si="201"/>
        <v>45-59</v>
      </c>
      <c r="Q1415" t="str">
        <f t="shared" si="202"/>
        <v>2k-4k</v>
      </c>
      <c r="R1415" t="str">
        <f t="shared" si="203"/>
        <v>6k-11k</v>
      </c>
      <c r="S1415" t="str">
        <f t="shared" si="204"/>
        <v>5+</v>
      </c>
      <c r="T1415" t="str">
        <f t="shared" si="205"/>
        <v>15-19</v>
      </c>
      <c r="U1415" t="str">
        <f t="shared" si="206"/>
        <v>&lt;2</v>
      </c>
    </row>
    <row r="1416" spans="2:21" x14ac:dyDescent="0.25">
      <c r="B1416">
        <v>47</v>
      </c>
      <c r="C1416">
        <v>1180</v>
      </c>
      <c r="D1416">
        <v>25</v>
      </c>
      <c r="E1416">
        <v>84</v>
      </c>
      <c r="F1416">
        <v>8633</v>
      </c>
      <c r="G1416">
        <v>13084</v>
      </c>
      <c r="H1416">
        <v>2</v>
      </c>
      <c r="I1416">
        <v>23</v>
      </c>
      <c r="J1416">
        <v>3</v>
      </c>
      <c r="M1416" t="str">
        <f t="shared" si="198"/>
        <v>45+</v>
      </c>
      <c r="N1416" t="str">
        <f t="shared" si="199"/>
        <v>1000-1300</v>
      </c>
      <c r="O1416" t="str">
        <f t="shared" si="200"/>
        <v>16+</v>
      </c>
      <c r="P1416" t="str">
        <f t="shared" si="201"/>
        <v>74-87</v>
      </c>
      <c r="Q1416" t="str">
        <f t="shared" si="202"/>
        <v>5k-9k</v>
      </c>
      <c r="R1416" t="str">
        <f t="shared" si="203"/>
        <v>11k-16k</v>
      </c>
      <c r="S1416" t="str">
        <f t="shared" si="204"/>
        <v>&lt;3</v>
      </c>
      <c r="T1416" t="str">
        <f t="shared" si="205"/>
        <v>19+</v>
      </c>
      <c r="U1416" t="str">
        <f t="shared" si="206"/>
        <v>3</v>
      </c>
    </row>
    <row r="1417" spans="2:21" x14ac:dyDescent="0.25">
      <c r="B1417">
        <v>33</v>
      </c>
      <c r="C1417">
        <v>1313</v>
      </c>
      <c r="D1417">
        <v>1</v>
      </c>
      <c r="E1417">
        <v>59</v>
      </c>
      <c r="F1417">
        <v>2008</v>
      </c>
      <c r="G1417">
        <v>20439</v>
      </c>
      <c r="H1417">
        <v>1</v>
      </c>
      <c r="I1417">
        <v>12</v>
      </c>
      <c r="J1417">
        <v>2</v>
      </c>
      <c r="M1417" t="str">
        <f t="shared" si="198"/>
        <v>29-34</v>
      </c>
      <c r="N1417" t="str">
        <f t="shared" si="199"/>
        <v>1300+</v>
      </c>
      <c r="O1417" t="str">
        <f t="shared" si="200"/>
        <v>&lt;2</v>
      </c>
      <c r="P1417" t="str">
        <f t="shared" si="201"/>
        <v>45-59</v>
      </c>
      <c r="Q1417" t="str">
        <f t="shared" si="202"/>
        <v>&lt;2k</v>
      </c>
      <c r="R1417" t="str">
        <f t="shared" si="203"/>
        <v>16k-21k</v>
      </c>
      <c r="S1417" t="str">
        <f t="shared" si="204"/>
        <v>0</v>
      </c>
      <c r="T1417" t="str">
        <f t="shared" si="205"/>
        <v>&lt;12</v>
      </c>
      <c r="U1417" t="str">
        <f t="shared" si="206"/>
        <v>&lt;2</v>
      </c>
    </row>
    <row r="1418" spans="2:21" x14ac:dyDescent="0.25">
      <c r="B1418">
        <v>38</v>
      </c>
      <c r="C1418">
        <v>1321</v>
      </c>
      <c r="D1418">
        <v>1</v>
      </c>
      <c r="E1418">
        <v>86</v>
      </c>
      <c r="F1418">
        <v>4440</v>
      </c>
      <c r="G1418">
        <v>7636</v>
      </c>
      <c r="H1418">
        <v>0</v>
      </c>
      <c r="I1418">
        <v>15</v>
      </c>
      <c r="J1418">
        <v>3</v>
      </c>
      <c r="M1418" t="str">
        <f t="shared" si="198"/>
        <v>34-38</v>
      </c>
      <c r="N1418" t="str">
        <f t="shared" si="199"/>
        <v>1300+</v>
      </c>
      <c r="O1418" t="str">
        <f t="shared" si="200"/>
        <v>&lt;2</v>
      </c>
      <c r="P1418" t="str">
        <f t="shared" si="201"/>
        <v>74-87</v>
      </c>
      <c r="Q1418" t="str">
        <f t="shared" si="202"/>
        <v>4k-5k</v>
      </c>
      <c r="R1418" t="str">
        <f t="shared" si="203"/>
        <v>6k-11k</v>
      </c>
      <c r="S1418" t="str">
        <f t="shared" si="204"/>
        <v>0</v>
      </c>
      <c r="T1418" t="str">
        <f t="shared" si="205"/>
        <v>13-15</v>
      </c>
      <c r="U1418" t="str">
        <f t="shared" si="206"/>
        <v>3</v>
      </c>
    </row>
    <row r="1419" spans="2:21" x14ac:dyDescent="0.25">
      <c r="B1419">
        <v>31</v>
      </c>
      <c r="C1419">
        <v>1154</v>
      </c>
      <c r="D1419">
        <v>2</v>
      </c>
      <c r="E1419">
        <v>54</v>
      </c>
      <c r="F1419">
        <v>3067</v>
      </c>
      <c r="G1419">
        <v>6393</v>
      </c>
      <c r="H1419">
        <v>0</v>
      </c>
      <c r="I1419">
        <v>19</v>
      </c>
      <c r="J1419">
        <v>1</v>
      </c>
      <c r="M1419" t="str">
        <f t="shared" si="198"/>
        <v>29-34</v>
      </c>
      <c r="N1419" t="str">
        <f t="shared" si="199"/>
        <v>1000-1300</v>
      </c>
      <c r="O1419" t="str">
        <f t="shared" si="200"/>
        <v>&lt;2</v>
      </c>
      <c r="P1419" t="str">
        <f t="shared" si="201"/>
        <v>45-59</v>
      </c>
      <c r="Q1419" t="str">
        <f t="shared" si="202"/>
        <v>2k-4k</v>
      </c>
      <c r="R1419" t="str">
        <f t="shared" si="203"/>
        <v>&lt;6k</v>
      </c>
      <c r="S1419" t="str">
        <f t="shared" si="204"/>
        <v>0</v>
      </c>
      <c r="T1419" t="str">
        <f t="shared" si="205"/>
        <v>15-19</v>
      </c>
      <c r="U1419" t="str">
        <f t="shared" si="206"/>
        <v>&lt;2</v>
      </c>
    </row>
    <row r="1420" spans="2:21" x14ac:dyDescent="0.25">
      <c r="B1420">
        <v>38</v>
      </c>
      <c r="C1420">
        <v>508</v>
      </c>
      <c r="D1420">
        <v>6</v>
      </c>
      <c r="E1420">
        <v>72</v>
      </c>
      <c r="F1420">
        <v>5321</v>
      </c>
      <c r="G1420">
        <v>14284</v>
      </c>
      <c r="H1420">
        <v>2</v>
      </c>
      <c r="I1420">
        <v>11</v>
      </c>
      <c r="J1420">
        <v>1</v>
      </c>
      <c r="M1420" t="str">
        <f t="shared" si="198"/>
        <v>34-38</v>
      </c>
      <c r="N1420" t="str">
        <f t="shared" si="199"/>
        <v>400-700</v>
      </c>
      <c r="O1420" t="str">
        <f t="shared" si="200"/>
        <v>5-9</v>
      </c>
      <c r="P1420" t="str">
        <f t="shared" si="201"/>
        <v>59-74</v>
      </c>
      <c r="Q1420" t="str">
        <f t="shared" si="202"/>
        <v>4k-5k</v>
      </c>
      <c r="R1420" t="str">
        <f t="shared" si="203"/>
        <v>11k-16k</v>
      </c>
      <c r="S1420" t="str">
        <f t="shared" si="204"/>
        <v>&lt;3</v>
      </c>
      <c r="T1420" t="str">
        <f t="shared" si="205"/>
        <v>&lt;12</v>
      </c>
      <c r="U1420" t="str">
        <f t="shared" si="206"/>
        <v>&lt;2</v>
      </c>
    </row>
    <row r="1421" spans="2:21" x14ac:dyDescent="0.25">
      <c r="B1421">
        <v>42</v>
      </c>
      <c r="C1421">
        <v>557</v>
      </c>
      <c r="D1421">
        <v>18</v>
      </c>
      <c r="E1421">
        <v>35</v>
      </c>
      <c r="F1421">
        <v>5410</v>
      </c>
      <c r="G1421">
        <v>11189</v>
      </c>
      <c r="H1421">
        <v>6</v>
      </c>
      <c r="I1421">
        <v>17</v>
      </c>
      <c r="J1421">
        <v>3</v>
      </c>
      <c r="M1421" t="str">
        <f t="shared" si="198"/>
        <v>38-45</v>
      </c>
      <c r="N1421" t="str">
        <f t="shared" si="199"/>
        <v>400-700</v>
      </c>
      <c r="O1421" t="str">
        <f t="shared" si="200"/>
        <v>16+</v>
      </c>
      <c r="P1421" t="str">
        <f t="shared" si="201"/>
        <v>&lt;45</v>
      </c>
      <c r="Q1421" t="str">
        <f t="shared" si="202"/>
        <v>4k-5k</v>
      </c>
      <c r="R1421" t="str">
        <f t="shared" si="203"/>
        <v>6k-11k</v>
      </c>
      <c r="S1421" t="str">
        <f t="shared" si="204"/>
        <v>5+</v>
      </c>
      <c r="T1421" t="str">
        <f t="shared" si="205"/>
        <v>15-19</v>
      </c>
      <c r="U1421" t="str">
        <f t="shared" si="206"/>
        <v>3</v>
      </c>
    </row>
    <row r="1422" spans="2:21" x14ac:dyDescent="0.25">
      <c r="B1422">
        <v>41</v>
      </c>
      <c r="C1422">
        <v>642</v>
      </c>
      <c r="D1422">
        <v>1</v>
      </c>
      <c r="E1422">
        <v>76</v>
      </c>
      <c r="F1422">
        <v>2782</v>
      </c>
      <c r="G1422">
        <v>21412</v>
      </c>
      <c r="H1422">
        <v>3</v>
      </c>
      <c r="I1422">
        <v>22</v>
      </c>
      <c r="J1422">
        <v>3</v>
      </c>
      <c r="M1422" t="str">
        <f t="shared" si="198"/>
        <v>38-45</v>
      </c>
      <c r="N1422" t="str">
        <f t="shared" si="199"/>
        <v>400-700</v>
      </c>
      <c r="O1422" t="str">
        <f t="shared" si="200"/>
        <v>&lt;2</v>
      </c>
      <c r="P1422" t="str">
        <f t="shared" si="201"/>
        <v>74-87</v>
      </c>
      <c r="Q1422" t="str">
        <f t="shared" si="202"/>
        <v>2k-4k</v>
      </c>
      <c r="R1422" t="str">
        <f t="shared" si="203"/>
        <v>16k-21k</v>
      </c>
      <c r="S1422" t="str">
        <f t="shared" si="204"/>
        <v>&lt;3</v>
      </c>
      <c r="T1422" t="str">
        <f t="shared" si="205"/>
        <v>19+</v>
      </c>
      <c r="U1422" t="str">
        <f t="shared" si="206"/>
        <v>3</v>
      </c>
    </row>
    <row r="1423" spans="2:21" x14ac:dyDescent="0.25">
      <c r="B1423">
        <v>47</v>
      </c>
      <c r="C1423">
        <v>1162</v>
      </c>
      <c r="D1423">
        <v>1</v>
      </c>
      <c r="E1423">
        <v>98</v>
      </c>
      <c r="F1423">
        <v>11957</v>
      </c>
      <c r="G1423">
        <v>17231</v>
      </c>
      <c r="H1423">
        <v>0</v>
      </c>
      <c r="I1423">
        <v>18</v>
      </c>
      <c r="J1423">
        <v>3</v>
      </c>
      <c r="M1423" t="str">
        <f t="shared" si="198"/>
        <v>45+</v>
      </c>
      <c r="N1423" t="str">
        <f t="shared" si="199"/>
        <v>1000-1300</v>
      </c>
      <c r="O1423" t="str">
        <f t="shared" si="200"/>
        <v>&lt;2</v>
      </c>
      <c r="P1423" t="str">
        <f t="shared" si="201"/>
        <v>87+</v>
      </c>
      <c r="Q1423" t="str">
        <f t="shared" si="202"/>
        <v>9k+</v>
      </c>
      <c r="R1423" t="str">
        <f t="shared" si="203"/>
        <v>16k-21k</v>
      </c>
      <c r="S1423" t="str">
        <f t="shared" si="204"/>
        <v>0</v>
      </c>
      <c r="T1423" t="str">
        <f t="shared" si="205"/>
        <v>15-19</v>
      </c>
      <c r="U1423" t="str">
        <f t="shared" si="206"/>
        <v>3</v>
      </c>
    </row>
    <row r="1424" spans="2:21" x14ac:dyDescent="0.25">
      <c r="B1424">
        <v>35</v>
      </c>
      <c r="C1424">
        <v>1490</v>
      </c>
      <c r="D1424">
        <v>11</v>
      </c>
      <c r="E1424">
        <v>43</v>
      </c>
      <c r="F1424">
        <v>2660</v>
      </c>
      <c r="G1424">
        <v>20232</v>
      </c>
      <c r="H1424">
        <v>7</v>
      </c>
      <c r="I1424">
        <v>11</v>
      </c>
      <c r="J1424">
        <v>3</v>
      </c>
      <c r="M1424" t="str">
        <f t="shared" si="198"/>
        <v>34-38</v>
      </c>
      <c r="N1424" t="str">
        <f t="shared" si="199"/>
        <v>1300+</v>
      </c>
      <c r="O1424" t="str">
        <f t="shared" si="200"/>
        <v>9-16</v>
      </c>
      <c r="P1424" t="str">
        <f t="shared" si="201"/>
        <v>&lt;45</v>
      </c>
      <c r="Q1424" t="str">
        <f t="shared" si="202"/>
        <v>&lt;2k</v>
      </c>
      <c r="R1424" t="str">
        <f t="shared" si="203"/>
        <v>16k-21k</v>
      </c>
      <c r="S1424" t="str">
        <f t="shared" si="204"/>
        <v>5+</v>
      </c>
      <c r="T1424" t="str">
        <f t="shared" si="205"/>
        <v>&lt;12</v>
      </c>
      <c r="U1424" t="str">
        <f t="shared" si="206"/>
        <v>3</v>
      </c>
    </row>
    <row r="1425" spans="2:21" x14ac:dyDescent="0.25">
      <c r="B1425">
        <v>22</v>
      </c>
      <c r="C1425">
        <v>581</v>
      </c>
      <c r="D1425">
        <v>1</v>
      </c>
      <c r="E1425">
        <v>63</v>
      </c>
      <c r="F1425">
        <v>3375</v>
      </c>
      <c r="G1425">
        <v>17624</v>
      </c>
      <c r="H1425">
        <v>0</v>
      </c>
      <c r="I1425">
        <v>12</v>
      </c>
      <c r="J1425">
        <v>2</v>
      </c>
      <c r="M1425" t="str">
        <f t="shared" si="198"/>
        <v>18-29</v>
      </c>
      <c r="N1425" t="str">
        <f t="shared" si="199"/>
        <v>400-700</v>
      </c>
      <c r="O1425" t="str">
        <f t="shared" si="200"/>
        <v>&lt;2</v>
      </c>
      <c r="P1425" t="str">
        <f t="shared" si="201"/>
        <v>59-74</v>
      </c>
      <c r="Q1425" t="str">
        <f t="shared" si="202"/>
        <v>2k-4k</v>
      </c>
      <c r="R1425" t="str">
        <f t="shared" si="203"/>
        <v>16k-21k</v>
      </c>
      <c r="S1425" t="str">
        <f t="shared" si="204"/>
        <v>0</v>
      </c>
      <c r="T1425" t="str">
        <f t="shared" si="205"/>
        <v>&lt;12</v>
      </c>
      <c r="U1425" t="str">
        <f t="shared" si="206"/>
        <v>&lt;2</v>
      </c>
    </row>
    <row r="1426" spans="2:21" x14ac:dyDescent="0.25">
      <c r="B1426">
        <v>35</v>
      </c>
      <c r="C1426">
        <v>1395</v>
      </c>
      <c r="D1426">
        <v>9</v>
      </c>
      <c r="E1426">
        <v>48</v>
      </c>
      <c r="F1426">
        <v>5098</v>
      </c>
      <c r="G1426">
        <v>14506</v>
      </c>
      <c r="H1426">
        <v>1</v>
      </c>
      <c r="I1426">
        <v>19</v>
      </c>
      <c r="J1426">
        <v>5</v>
      </c>
      <c r="M1426" t="str">
        <f t="shared" si="198"/>
        <v>34-38</v>
      </c>
      <c r="N1426" t="str">
        <f t="shared" si="199"/>
        <v>1300+</v>
      </c>
      <c r="O1426" t="str">
        <f t="shared" si="200"/>
        <v>5-9</v>
      </c>
      <c r="P1426" t="str">
        <f t="shared" si="201"/>
        <v>45-59</v>
      </c>
      <c r="Q1426" t="str">
        <f t="shared" si="202"/>
        <v>4k-5k</v>
      </c>
      <c r="R1426" t="str">
        <f t="shared" si="203"/>
        <v>11k-16k</v>
      </c>
      <c r="S1426" t="str">
        <f t="shared" si="204"/>
        <v>0</v>
      </c>
      <c r="T1426" t="str">
        <f t="shared" si="205"/>
        <v>15-19</v>
      </c>
      <c r="U1426" t="str">
        <f t="shared" si="206"/>
        <v>4+</v>
      </c>
    </row>
    <row r="1427" spans="2:21" x14ac:dyDescent="0.25">
      <c r="B1427">
        <v>33</v>
      </c>
      <c r="C1427">
        <v>501</v>
      </c>
      <c r="D1427">
        <v>15</v>
      </c>
      <c r="E1427">
        <v>95</v>
      </c>
      <c r="F1427">
        <v>4878</v>
      </c>
      <c r="G1427">
        <v>21653</v>
      </c>
      <c r="H1427">
        <v>5</v>
      </c>
      <c r="I1427">
        <v>13</v>
      </c>
      <c r="J1427">
        <v>6</v>
      </c>
      <c r="M1427" t="str">
        <f t="shared" si="198"/>
        <v>29-34</v>
      </c>
      <c r="N1427" t="str">
        <f t="shared" si="199"/>
        <v>400-700</v>
      </c>
      <c r="O1427" t="str">
        <f t="shared" si="200"/>
        <v>9-16</v>
      </c>
      <c r="P1427" t="str">
        <f t="shared" si="201"/>
        <v>87+</v>
      </c>
      <c r="Q1427" t="str">
        <f t="shared" si="202"/>
        <v>4k-5k</v>
      </c>
      <c r="R1427" t="str">
        <f t="shared" si="203"/>
        <v>16k-21k</v>
      </c>
      <c r="S1427" t="str">
        <f t="shared" si="204"/>
        <v>&lt;5</v>
      </c>
      <c r="T1427" t="str">
        <f t="shared" si="205"/>
        <v>13</v>
      </c>
      <c r="U1427" t="str">
        <f t="shared" si="206"/>
        <v>4+</v>
      </c>
    </row>
    <row r="1428" spans="2:21" x14ac:dyDescent="0.25">
      <c r="B1428">
        <v>32</v>
      </c>
      <c r="C1428">
        <v>267</v>
      </c>
      <c r="D1428">
        <v>29</v>
      </c>
      <c r="E1428">
        <v>49</v>
      </c>
      <c r="F1428">
        <v>2837</v>
      </c>
      <c r="G1428">
        <v>15919</v>
      </c>
      <c r="H1428">
        <v>1</v>
      </c>
      <c r="I1428">
        <v>13</v>
      </c>
      <c r="J1428">
        <v>3</v>
      </c>
      <c r="M1428" t="str">
        <f t="shared" si="198"/>
        <v>29-34</v>
      </c>
      <c r="N1428" t="str">
        <f t="shared" si="199"/>
        <v>UPTO 400</v>
      </c>
      <c r="O1428" t="str">
        <f t="shared" si="200"/>
        <v>16+</v>
      </c>
      <c r="P1428" t="str">
        <f t="shared" si="201"/>
        <v>45-59</v>
      </c>
      <c r="Q1428" t="str">
        <f t="shared" si="202"/>
        <v>2k-4k</v>
      </c>
      <c r="R1428" t="str">
        <f t="shared" si="203"/>
        <v>11k-16k</v>
      </c>
      <c r="S1428" t="str">
        <f t="shared" si="204"/>
        <v>0</v>
      </c>
      <c r="T1428" t="str">
        <f t="shared" si="205"/>
        <v>13</v>
      </c>
      <c r="U1428" t="str">
        <f t="shared" si="206"/>
        <v>3</v>
      </c>
    </row>
    <row r="1429" spans="2:21" x14ac:dyDescent="0.25">
      <c r="B1429">
        <v>40</v>
      </c>
      <c r="C1429">
        <v>543</v>
      </c>
      <c r="D1429">
        <v>1</v>
      </c>
      <c r="E1429">
        <v>83</v>
      </c>
      <c r="F1429">
        <v>2406</v>
      </c>
      <c r="G1429">
        <v>4060</v>
      </c>
      <c r="H1429">
        <v>8</v>
      </c>
      <c r="I1429">
        <v>19</v>
      </c>
      <c r="J1429">
        <v>3</v>
      </c>
      <c r="M1429" t="str">
        <f t="shared" si="198"/>
        <v>38-45</v>
      </c>
      <c r="N1429" t="str">
        <f t="shared" si="199"/>
        <v>400-700</v>
      </c>
      <c r="O1429" t="str">
        <f t="shared" si="200"/>
        <v>&lt;2</v>
      </c>
      <c r="P1429" t="str">
        <f t="shared" si="201"/>
        <v>74-87</v>
      </c>
      <c r="Q1429" t="str">
        <f t="shared" si="202"/>
        <v>&lt;2k</v>
      </c>
      <c r="R1429" t="str">
        <f t="shared" si="203"/>
        <v>&lt;6k</v>
      </c>
      <c r="S1429" t="str">
        <f t="shared" si="204"/>
        <v>5+</v>
      </c>
      <c r="T1429" t="str">
        <f t="shared" si="205"/>
        <v>15-19</v>
      </c>
      <c r="U1429" t="str">
        <f t="shared" si="206"/>
        <v>3</v>
      </c>
    </row>
    <row r="1430" spans="2:21" x14ac:dyDescent="0.25">
      <c r="B1430">
        <v>32</v>
      </c>
      <c r="C1430">
        <v>234</v>
      </c>
      <c r="D1430">
        <v>1</v>
      </c>
      <c r="E1430">
        <v>68</v>
      </c>
      <c r="F1430">
        <v>2269</v>
      </c>
      <c r="G1430">
        <v>18024</v>
      </c>
      <c r="H1430">
        <v>0</v>
      </c>
      <c r="I1430">
        <v>14</v>
      </c>
      <c r="J1430">
        <v>2</v>
      </c>
      <c r="M1430" t="str">
        <f t="shared" si="198"/>
        <v>29-34</v>
      </c>
      <c r="N1430" t="str">
        <f t="shared" si="199"/>
        <v>UPTO 400</v>
      </c>
      <c r="O1430" t="str">
        <f t="shared" si="200"/>
        <v>&lt;2</v>
      </c>
      <c r="P1430" t="str">
        <f t="shared" si="201"/>
        <v>59-74</v>
      </c>
      <c r="Q1430" t="str">
        <f t="shared" si="202"/>
        <v>&lt;2k</v>
      </c>
      <c r="R1430" t="str">
        <f t="shared" si="203"/>
        <v>16k-21k</v>
      </c>
      <c r="S1430" t="str">
        <f t="shared" si="204"/>
        <v>0</v>
      </c>
      <c r="T1430" t="str">
        <f t="shared" si="205"/>
        <v>13-15</v>
      </c>
      <c r="U1430" t="str">
        <f t="shared" si="206"/>
        <v>&lt;2</v>
      </c>
    </row>
    <row r="1431" spans="2:21" x14ac:dyDescent="0.25">
      <c r="B1431">
        <v>39</v>
      </c>
      <c r="C1431">
        <v>116</v>
      </c>
      <c r="D1431">
        <v>24</v>
      </c>
      <c r="E1431">
        <v>52</v>
      </c>
      <c r="F1431">
        <v>4108</v>
      </c>
      <c r="G1431">
        <v>5340</v>
      </c>
      <c r="H1431">
        <v>7</v>
      </c>
      <c r="I1431">
        <v>13</v>
      </c>
      <c r="J1431">
        <v>2</v>
      </c>
      <c r="M1431" t="str">
        <f t="shared" si="198"/>
        <v>38-45</v>
      </c>
      <c r="N1431" t="str">
        <f t="shared" si="199"/>
        <v>UPTO 400</v>
      </c>
      <c r="O1431" t="str">
        <f t="shared" si="200"/>
        <v>16+</v>
      </c>
      <c r="P1431" t="str">
        <f t="shared" si="201"/>
        <v>45-59</v>
      </c>
      <c r="Q1431" t="str">
        <f t="shared" si="202"/>
        <v>2k-4k</v>
      </c>
      <c r="R1431" t="str">
        <f t="shared" si="203"/>
        <v>&lt;6k</v>
      </c>
      <c r="S1431" t="str">
        <f t="shared" si="204"/>
        <v>5+</v>
      </c>
      <c r="T1431" t="str">
        <f t="shared" si="205"/>
        <v>13</v>
      </c>
      <c r="U1431" t="str">
        <f t="shared" si="206"/>
        <v>&lt;2</v>
      </c>
    </row>
    <row r="1432" spans="2:21" x14ac:dyDescent="0.25">
      <c r="B1432">
        <v>38</v>
      </c>
      <c r="C1432">
        <v>201</v>
      </c>
      <c r="D1432">
        <v>10</v>
      </c>
      <c r="E1432">
        <v>99</v>
      </c>
      <c r="F1432">
        <v>13206</v>
      </c>
      <c r="G1432">
        <v>3376</v>
      </c>
      <c r="H1432">
        <v>3</v>
      </c>
      <c r="I1432">
        <v>12</v>
      </c>
      <c r="J1432">
        <v>3</v>
      </c>
      <c r="M1432" t="str">
        <f t="shared" si="198"/>
        <v>34-38</v>
      </c>
      <c r="N1432" t="str">
        <f t="shared" si="199"/>
        <v>UPTO 400</v>
      </c>
      <c r="O1432" t="str">
        <f t="shared" si="200"/>
        <v>9-16</v>
      </c>
      <c r="P1432" t="str">
        <f t="shared" si="201"/>
        <v>87+</v>
      </c>
      <c r="Q1432" t="str">
        <f t="shared" si="202"/>
        <v>9k+</v>
      </c>
      <c r="R1432" t="str">
        <f t="shared" si="203"/>
        <v>&lt;6k</v>
      </c>
      <c r="S1432" t="str">
        <f t="shared" si="204"/>
        <v>&lt;3</v>
      </c>
      <c r="T1432" t="str">
        <f t="shared" si="205"/>
        <v>&lt;12</v>
      </c>
      <c r="U1432" t="str">
        <f t="shared" si="206"/>
        <v>3</v>
      </c>
    </row>
    <row r="1433" spans="2:21" x14ac:dyDescent="0.25">
      <c r="B1433">
        <v>32</v>
      </c>
      <c r="C1433">
        <v>801</v>
      </c>
      <c r="D1433">
        <v>1</v>
      </c>
      <c r="E1433">
        <v>48</v>
      </c>
      <c r="F1433">
        <v>10422</v>
      </c>
      <c r="G1433">
        <v>24032</v>
      </c>
      <c r="H1433">
        <v>1</v>
      </c>
      <c r="I1433">
        <v>19</v>
      </c>
      <c r="J1433">
        <v>3</v>
      </c>
      <c r="M1433" t="str">
        <f t="shared" si="198"/>
        <v>29-34</v>
      </c>
      <c r="N1433" t="str">
        <f t="shared" si="199"/>
        <v>700-1000</v>
      </c>
      <c r="O1433" t="str">
        <f t="shared" si="200"/>
        <v>&lt;2</v>
      </c>
      <c r="P1433" t="str">
        <f t="shared" si="201"/>
        <v>45-59</v>
      </c>
      <c r="Q1433" t="str">
        <f t="shared" si="202"/>
        <v>9k+</v>
      </c>
      <c r="R1433" t="str">
        <f t="shared" si="203"/>
        <v>21k</v>
      </c>
      <c r="S1433" t="str">
        <f t="shared" si="204"/>
        <v>0</v>
      </c>
      <c r="T1433" t="str">
        <f t="shared" si="205"/>
        <v>15-19</v>
      </c>
      <c r="U1433" t="str">
        <f t="shared" si="206"/>
        <v>3</v>
      </c>
    </row>
    <row r="1434" spans="2:21" x14ac:dyDescent="0.25">
      <c r="B1434">
        <v>37</v>
      </c>
      <c r="C1434">
        <v>161</v>
      </c>
      <c r="D1434">
        <v>10</v>
      </c>
      <c r="E1434">
        <v>42</v>
      </c>
      <c r="F1434">
        <v>13744</v>
      </c>
      <c r="G1434">
        <v>15471</v>
      </c>
      <c r="H1434">
        <v>1</v>
      </c>
      <c r="I1434">
        <v>25</v>
      </c>
      <c r="J1434">
        <v>2</v>
      </c>
      <c r="M1434" t="str">
        <f t="shared" si="198"/>
        <v>34-38</v>
      </c>
      <c r="N1434" t="str">
        <f t="shared" si="199"/>
        <v>UPTO 400</v>
      </c>
      <c r="O1434" t="str">
        <f t="shared" si="200"/>
        <v>9-16</v>
      </c>
      <c r="P1434" t="str">
        <f t="shared" si="201"/>
        <v>&lt;45</v>
      </c>
      <c r="Q1434" t="str">
        <f t="shared" si="202"/>
        <v>9k+</v>
      </c>
      <c r="R1434" t="str">
        <f t="shared" si="203"/>
        <v>11k-16k</v>
      </c>
      <c r="S1434" t="str">
        <f t="shared" si="204"/>
        <v>0</v>
      </c>
      <c r="T1434" t="str">
        <f t="shared" si="205"/>
        <v>19+</v>
      </c>
      <c r="U1434" t="str">
        <f t="shared" si="206"/>
        <v>&lt;2</v>
      </c>
    </row>
    <row r="1435" spans="2:21" x14ac:dyDescent="0.25">
      <c r="B1435">
        <v>25</v>
      </c>
      <c r="C1435">
        <v>1382</v>
      </c>
      <c r="D1435">
        <v>8</v>
      </c>
      <c r="E1435">
        <v>85</v>
      </c>
      <c r="F1435">
        <v>4907</v>
      </c>
      <c r="G1435">
        <v>13684</v>
      </c>
      <c r="H1435">
        <v>0</v>
      </c>
      <c r="I1435">
        <v>22</v>
      </c>
      <c r="J1435">
        <v>3</v>
      </c>
      <c r="M1435" t="str">
        <f t="shared" si="198"/>
        <v>18-29</v>
      </c>
      <c r="N1435" t="str">
        <f t="shared" si="199"/>
        <v>1300+</v>
      </c>
      <c r="O1435" t="str">
        <f t="shared" si="200"/>
        <v>5-9</v>
      </c>
      <c r="P1435" t="str">
        <f t="shared" si="201"/>
        <v>74-87</v>
      </c>
      <c r="Q1435" t="str">
        <f t="shared" si="202"/>
        <v>4k-5k</v>
      </c>
      <c r="R1435" t="str">
        <f t="shared" si="203"/>
        <v>11k-16k</v>
      </c>
      <c r="S1435" t="str">
        <f t="shared" si="204"/>
        <v>0</v>
      </c>
      <c r="T1435" t="str">
        <f t="shared" si="205"/>
        <v>19+</v>
      </c>
      <c r="U1435" t="str">
        <f t="shared" si="206"/>
        <v>3</v>
      </c>
    </row>
    <row r="1436" spans="2:21" x14ac:dyDescent="0.25">
      <c r="B1436">
        <v>52</v>
      </c>
      <c r="C1436">
        <v>809</v>
      </c>
      <c r="D1436">
        <v>29</v>
      </c>
      <c r="E1436">
        <v>40</v>
      </c>
      <c r="F1436">
        <v>3482</v>
      </c>
      <c r="G1436">
        <v>19788</v>
      </c>
      <c r="H1436">
        <v>2</v>
      </c>
      <c r="I1436">
        <v>15</v>
      </c>
      <c r="J1436">
        <v>3</v>
      </c>
      <c r="M1436" t="str">
        <f t="shared" si="198"/>
        <v>45+</v>
      </c>
      <c r="N1436" t="str">
        <f t="shared" si="199"/>
        <v>700-1000</v>
      </c>
      <c r="O1436" t="str">
        <f t="shared" si="200"/>
        <v>16+</v>
      </c>
      <c r="P1436" t="str">
        <f t="shared" si="201"/>
        <v>&lt;45</v>
      </c>
      <c r="Q1436" t="str">
        <f t="shared" si="202"/>
        <v>2k-4k</v>
      </c>
      <c r="R1436" t="str">
        <f t="shared" si="203"/>
        <v>16k-21k</v>
      </c>
      <c r="S1436" t="str">
        <f t="shared" si="204"/>
        <v>&lt;3</v>
      </c>
      <c r="T1436" t="str">
        <f t="shared" si="205"/>
        <v>13-15</v>
      </c>
      <c r="U1436" t="str">
        <f t="shared" si="206"/>
        <v>3</v>
      </c>
    </row>
    <row r="1437" spans="2:21" x14ac:dyDescent="0.25">
      <c r="B1437">
        <v>44</v>
      </c>
      <c r="C1437">
        <v>1037</v>
      </c>
      <c r="D1437">
        <v>1</v>
      </c>
      <c r="E1437">
        <v>42</v>
      </c>
      <c r="F1437">
        <v>2436</v>
      </c>
      <c r="G1437">
        <v>13422</v>
      </c>
      <c r="H1437">
        <v>6</v>
      </c>
      <c r="I1437">
        <v>12</v>
      </c>
      <c r="J1437">
        <v>2</v>
      </c>
      <c r="M1437" t="str">
        <f t="shared" si="198"/>
        <v>38-45</v>
      </c>
      <c r="N1437" t="str">
        <f t="shared" si="199"/>
        <v>1000-1300</v>
      </c>
      <c r="O1437" t="str">
        <f t="shared" si="200"/>
        <v>&lt;2</v>
      </c>
      <c r="P1437" t="str">
        <f t="shared" si="201"/>
        <v>&lt;45</v>
      </c>
      <c r="Q1437" t="str">
        <f t="shared" si="202"/>
        <v>&lt;2k</v>
      </c>
      <c r="R1437" t="str">
        <f t="shared" si="203"/>
        <v>11k-16k</v>
      </c>
      <c r="S1437" t="str">
        <f t="shared" si="204"/>
        <v>5+</v>
      </c>
      <c r="T1437" t="str">
        <f t="shared" si="205"/>
        <v>&lt;12</v>
      </c>
      <c r="U1437" t="str">
        <f t="shared" si="206"/>
        <v>&lt;2</v>
      </c>
    </row>
    <row r="1438" spans="2:21" x14ac:dyDescent="0.25">
      <c r="B1438">
        <v>21</v>
      </c>
      <c r="C1438">
        <v>501</v>
      </c>
      <c r="D1438">
        <v>5</v>
      </c>
      <c r="E1438">
        <v>58</v>
      </c>
      <c r="F1438">
        <v>2380</v>
      </c>
      <c r="G1438">
        <v>25479</v>
      </c>
      <c r="H1438">
        <v>1</v>
      </c>
      <c r="I1438">
        <v>11</v>
      </c>
      <c r="J1438">
        <v>6</v>
      </c>
      <c r="M1438" t="str">
        <f t="shared" si="198"/>
        <v>18-29</v>
      </c>
      <c r="N1438" t="str">
        <f t="shared" si="199"/>
        <v>400-700</v>
      </c>
      <c r="O1438" t="str">
        <f t="shared" si="200"/>
        <v>2-5</v>
      </c>
      <c r="P1438" t="str">
        <f t="shared" si="201"/>
        <v>45-59</v>
      </c>
      <c r="Q1438" t="str">
        <f t="shared" si="202"/>
        <v>&lt;2k</v>
      </c>
      <c r="R1438" t="str">
        <f t="shared" si="203"/>
        <v>21k</v>
      </c>
      <c r="S1438" t="str">
        <f t="shared" si="204"/>
        <v>0</v>
      </c>
      <c r="T1438" t="str">
        <f t="shared" si="205"/>
        <v>&lt;12</v>
      </c>
      <c r="U1438" t="str">
        <f t="shared" si="206"/>
        <v>4+</v>
      </c>
    </row>
    <row r="1439" spans="2:21" x14ac:dyDescent="0.25">
      <c r="B1439">
        <v>37</v>
      </c>
      <c r="C1439">
        <v>105</v>
      </c>
      <c r="D1439">
        <v>9</v>
      </c>
      <c r="E1439">
        <v>87</v>
      </c>
      <c r="F1439">
        <v>19431</v>
      </c>
      <c r="G1439">
        <v>15302</v>
      </c>
      <c r="H1439">
        <v>2</v>
      </c>
      <c r="I1439">
        <v>13</v>
      </c>
      <c r="J1439">
        <v>3</v>
      </c>
      <c r="M1439" t="str">
        <f t="shared" si="198"/>
        <v>34-38</v>
      </c>
      <c r="N1439" t="str">
        <f t="shared" si="199"/>
        <v>UPTO 400</v>
      </c>
      <c r="O1439" t="str">
        <f t="shared" si="200"/>
        <v>5-9</v>
      </c>
      <c r="P1439" t="str">
        <f t="shared" si="201"/>
        <v>74-87</v>
      </c>
      <c r="Q1439" t="str">
        <f t="shared" si="202"/>
        <v>9k+</v>
      </c>
      <c r="R1439" t="str">
        <f t="shared" si="203"/>
        <v>11k-16k</v>
      </c>
      <c r="S1439" t="str">
        <f t="shared" si="204"/>
        <v>&lt;3</v>
      </c>
      <c r="T1439" t="str">
        <f t="shared" si="205"/>
        <v>13</v>
      </c>
      <c r="U1439" t="str">
        <f t="shared" si="206"/>
        <v>3</v>
      </c>
    </row>
    <row r="1440" spans="2:21" x14ac:dyDescent="0.25">
      <c r="B1440">
        <v>23</v>
      </c>
      <c r="C1440">
        <v>638</v>
      </c>
      <c r="D1440">
        <v>9</v>
      </c>
      <c r="E1440">
        <v>33</v>
      </c>
      <c r="F1440">
        <v>1790</v>
      </c>
      <c r="G1440">
        <v>26956</v>
      </c>
      <c r="H1440">
        <v>1</v>
      </c>
      <c r="I1440">
        <v>19</v>
      </c>
      <c r="J1440">
        <v>3</v>
      </c>
      <c r="M1440" t="str">
        <f t="shared" si="198"/>
        <v>18-29</v>
      </c>
      <c r="N1440" t="str">
        <f t="shared" si="199"/>
        <v>400-700</v>
      </c>
      <c r="O1440" t="str">
        <f t="shared" si="200"/>
        <v>5-9</v>
      </c>
      <c r="P1440" t="str">
        <f t="shared" si="201"/>
        <v>&lt;45</v>
      </c>
      <c r="Q1440" t="str">
        <f t="shared" si="202"/>
        <v>&lt;2k</v>
      </c>
      <c r="R1440" t="str">
        <f t="shared" si="203"/>
        <v>21k</v>
      </c>
      <c r="S1440" t="str">
        <f t="shared" si="204"/>
        <v>0</v>
      </c>
      <c r="T1440" t="str">
        <f t="shared" si="205"/>
        <v>15-19</v>
      </c>
      <c r="U1440" t="str">
        <f t="shared" si="206"/>
        <v>3</v>
      </c>
    </row>
    <row r="1441" spans="2:21" x14ac:dyDescent="0.25">
      <c r="B1441">
        <v>36</v>
      </c>
      <c r="C1441">
        <v>557</v>
      </c>
      <c r="D1441">
        <v>3</v>
      </c>
      <c r="E1441">
        <v>87</v>
      </c>
      <c r="F1441">
        <v>7644</v>
      </c>
      <c r="G1441">
        <v>12695</v>
      </c>
      <c r="H1441">
        <v>0</v>
      </c>
      <c r="I1441">
        <v>19</v>
      </c>
      <c r="J1441">
        <v>2</v>
      </c>
      <c r="M1441" t="str">
        <f t="shared" si="198"/>
        <v>34-38</v>
      </c>
      <c r="N1441" t="str">
        <f t="shared" si="199"/>
        <v>400-700</v>
      </c>
      <c r="O1441" t="str">
        <f t="shared" si="200"/>
        <v>2-5</v>
      </c>
      <c r="P1441" t="str">
        <f t="shared" si="201"/>
        <v>74-87</v>
      </c>
      <c r="Q1441" t="str">
        <f t="shared" si="202"/>
        <v>5k-9k</v>
      </c>
      <c r="R1441" t="str">
        <f t="shared" si="203"/>
        <v>11k-16k</v>
      </c>
      <c r="S1441" t="str">
        <f t="shared" si="204"/>
        <v>0</v>
      </c>
      <c r="T1441" t="str">
        <f t="shared" si="205"/>
        <v>15-19</v>
      </c>
      <c r="U1441" t="str">
        <f t="shared" si="206"/>
        <v>&lt;2</v>
      </c>
    </row>
    <row r="1442" spans="2:21" x14ac:dyDescent="0.25">
      <c r="B1442">
        <v>36</v>
      </c>
      <c r="C1442">
        <v>688</v>
      </c>
      <c r="D1442">
        <v>4</v>
      </c>
      <c r="E1442">
        <v>97</v>
      </c>
      <c r="F1442">
        <v>5131</v>
      </c>
      <c r="G1442">
        <v>9192</v>
      </c>
      <c r="H1442">
        <v>7</v>
      </c>
      <c r="I1442">
        <v>13</v>
      </c>
      <c r="J1442">
        <v>3</v>
      </c>
      <c r="M1442" t="str">
        <f t="shared" si="198"/>
        <v>34-38</v>
      </c>
      <c r="N1442" t="str">
        <f t="shared" si="199"/>
        <v>700-1000</v>
      </c>
      <c r="O1442" t="str">
        <f t="shared" si="200"/>
        <v>2-5</v>
      </c>
      <c r="P1442" t="str">
        <f t="shared" si="201"/>
        <v>87+</v>
      </c>
      <c r="Q1442" t="str">
        <f t="shared" si="202"/>
        <v>4k-5k</v>
      </c>
      <c r="R1442" t="str">
        <f t="shared" si="203"/>
        <v>6k-11k</v>
      </c>
      <c r="S1442" t="str">
        <f t="shared" si="204"/>
        <v>5+</v>
      </c>
      <c r="T1442" t="str">
        <f t="shared" si="205"/>
        <v>13</v>
      </c>
      <c r="U1442" t="str">
        <f t="shared" si="206"/>
        <v>3</v>
      </c>
    </row>
    <row r="1443" spans="2:21" x14ac:dyDescent="0.25">
      <c r="B1443">
        <v>56</v>
      </c>
      <c r="C1443">
        <v>667</v>
      </c>
      <c r="D1443">
        <v>1</v>
      </c>
      <c r="E1443">
        <v>57</v>
      </c>
      <c r="F1443">
        <v>6306</v>
      </c>
      <c r="G1443">
        <v>26236</v>
      </c>
      <c r="H1443">
        <v>1</v>
      </c>
      <c r="I1443">
        <v>21</v>
      </c>
      <c r="J1443">
        <v>2</v>
      </c>
      <c r="M1443" t="str">
        <f t="shared" si="198"/>
        <v>45+</v>
      </c>
      <c r="N1443" t="str">
        <f t="shared" si="199"/>
        <v>700-1000</v>
      </c>
      <c r="O1443" t="str">
        <f t="shared" si="200"/>
        <v>&lt;2</v>
      </c>
      <c r="P1443" t="str">
        <f t="shared" si="201"/>
        <v>45-59</v>
      </c>
      <c r="Q1443" t="str">
        <f t="shared" si="202"/>
        <v>5k-9k</v>
      </c>
      <c r="R1443" t="str">
        <f t="shared" si="203"/>
        <v>21k</v>
      </c>
      <c r="S1443" t="str">
        <f t="shared" si="204"/>
        <v>0</v>
      </c>
      <c r="T1443" t="str">
        <f t="shared" si="205"/>
        <v>19+</v>
      </c>
      <c r="U1443" t="str">
        <f t="shared" si="206"/>
        <v>&lt;2</v>
      </c>
    </row>
    <row r="1444" spans="2:21" x14ac:dyDescent="0.25">
      <c r="B1444">
        <v>37</v>
      </c>
      <c r="C1444">
        <v>1092</v>
      </c>
      <c r="D1444">
        <v>1</v>
      </c>
      <c r="E1444">
        <v>36</v>
      </c>
      <c r="F1444">
        <v>4787</v>
      </c>
      <c r="G1444">
        <v>26124</v>
      </c>
      <c r="H1444">
        <v>9</v>
      </c>
      <c r="I1444">
        <v>14</v>
      </c>
      <c r="J1444">
        <v>3</v>
      </c>
      <c r="M1444" t="str">
        <f t="shared" si="198"/>
        <v>34-38</v>
      </c>
      <c r="N1444" t="str">
        <f t="shared" si="199"/>
        <v>1000-1300</v>
      </c>
      <c r="O1444" t="str">
        <f t="shared" si="200"/>
        <v>&lt;2</v>
      </c>
      <c r="P1444" t="str">
        <f t="shared" si="201"/>
        <v>&lt;45</v>
      </c>
      <c r="Q1444" t="str">
        <f t="shared" si="202"/>
        <v>4k-5k</v>
      </c>
      <c r="R1444" t="str">
        <f t="shared" si="203"/>
        <v>21k</v>
      </c>
      <c r="S1444" t="str">
        <f t="shared" si="204"/>
        <v>5+</v>
      </c>
      <c r="T1444" t="str">
        <f t="shared" si="205"/>
        <v>13-15</v>
      </c>
      <c r="U1444" t="str">
        <f t="shared" si="206"/>
        <v>3</v>
      </c>
    </row>
    <row r="1445" spans="2:21" x14ac:dyDescent="0.25">
      <c r="B1445">
        <v>42</v>
      </c>
      <c r="C1445">
        <v>300</v>
      </c>
      <c r="D1445">
        <v>2</v>
      </c>
      <c r="E1445">
        <v>56</v>
      </c>
      <c r="F1445">
        <v>18880</v>
      </c>
      <c r="G1445">
        <v>17312</v>
      </c>
      <c r="H1445">
        <v>5</v>
      </c>
      <c r="I1445">
        <v>11</v>
      </c>
      <c r="J1445">
        <v>2</v>
      </c>
      <c r="M1445" t="str">
        <f t="shared" si="198"/>
        <v>38-45</v>
      </c>
      <c r="N1445" t="str">
        <f t="shared" si="199"/>
        <v>UPTO 400</v>
      </c>
      <c r="O1445" t="str">
        <f t="shared" si="200"/>
        <v>&lt;2</v>
      </c>
      <c r="P1445" t="str">
        <f t="shared" si="201"/>
        <v>45-59</v>
      </c>
      <c r="Q1445" t="str">
        <f t="shared" si="202"/>
        <v>9k+</v>
      </c>
      <c r="R1445" t="str">
        <f t="shared" si="203"/>
        <v>16k-21k</v>
      </c>
      <c r="S1445" t="str">
        <f t="shared" si="204"/>
        <v>&lt;5</v>
      </c>
      <c r="T1445" t="str">
        <f t="shared" si="205"/>
        <v>&lt;12</v>
      </c>
      <c r="U1445" t="str">
        <f t="shared" si="206"/>
        <v>&lt;2</v>
      </c>
    </row>
    <row r="1446" spans="2:21" x14ac:dyDescent="0.25">
      <c r="B1446">
        <v>56</v>
      </c>
      <c r="C1446">
        <v>310</v>
      </c>
      <c r="D1446">
        <v>7</v>
      </c>
      <c r="E1446">
        <v>72</v>
      </c>
      <c r="F1446">
        <v>2339</v>
      </c>
      <c r="G1446">
        <v>56045</v>
      </c>
      <c r="H1446">
        <v>8</v>
      </c>
      <c r="I1446">
        <v>11</v>
      </c>
      <c r="J1446">
        <v>4</v>
      </c>
      <c r="M1446" t="str">
        <f t="shared" si="198"/>
        <v>45+</v>
      </c>
      <c r="N1446" t="str">
        <f t="shared" si="199"/>
        <v>UPTO 400</v>
      </c>
      <c r="O1446" t="str">
        <f t="shared" si="200"/>
        <v>5-9</v>
      </c>
      <c r="P1446" t="str">
        <f t="shared" si="201"/>
        <v>59-74</v>
      </c>
      <c r="Q1446" t="str">
        <f t="shared" si="202"/>
        <v>&lt;2k</v>
      </c>
      <c r="R1446" t="str">
        <f t="shared" si="203"/>
        <v>21k</v>
      </c>
      <c r="S1446" t="str">
        <f t="shared" si="204"/>
        <v>5+</v>
      </c>
      <c r="T1446" t="str">
        <f t="shared" si="205"/>
        <v>&lt;12</v>
      </c>
      <c r="U1446" t="str">
        <f t="shared" si="206"/>
        <v>4</v>
      </c>
    </row>
    <row r="1447" spans="2:21" x14ac:dyDescent="0.25">
      <c r="B1447">
        <v>99</v>
      </c>
      <c r="C1447">
        <v>582</v>
      </c>
      <c r="D1447">
        <v>28</v>
      </c>
      <c r="E1447">
        <v>60</v>
      </c>
      <c r="F1447">
        <v>13570</v>
      </c>
      <c r="G1447">
        <v>5640</v>
      </c>
      <c r="H1447">
        <v>0</v>
      </c>
      <c r="I1447">
        <v>23</v>
      </c>
      <c r="J1447">
        <v>3</v>
      </c>
      <c r="M1447" t="str">
        <f t="shared" si="198"/>
        <v>45+</v>
      </c>
      <c r="N1447" t="str">
        <f t="shared" si="199"/>
        <v>400-700</v>
      </c>
      <c r="O1447" t="str">
        <f t="shared" si="200"/>
        <v>16+</v>
      </c>
      <c r="P1447" t="str">
        <f t="shared" si="201"/>
        <v>59-74</v>
      </c>
      <c r="Q1447" t="str">
        <f t="shared" si="202"/>
        <v>9k+</v>
      </c>
      <c r="R1447" t="str">
        <f t="shared" si="203"/>
        <v>&lt;6k</v>
      </c>
      <c r="S1447" t="str">
        <f t="shared" si="204"/>
        <v>0</v>
      </c>
      <c r="T1447" t="str">
        <f t="shared" si="205"/>
        <v>19+</v>
      </c>
      <c r="U1447" t="str">
        <f t="shared" si="206"/>
        <v>3</v>
      </c>
    </row>
    <row r="1448" spans="2:21" x14ac:dyDescent="0.25">
      <c r="B1448">
        <v>34</v>
      </c>
      <c r="C1448">
        <v>704</v>
      </c>
      <c r="D1448">
        <v>28</v>
      </c>
      <c r="E1448">
        <v>95</v>
      </c>
      <c r="F1448">
        <v>6712</v>
      </c>
      <c r="G1448">
        <v>8978</v>
      </c>
      <c r="H1448">
        <v>1</v>
      </c>
      <c r="I1448">
        <v>21</v>
      </c>
      <c r="J1448">
        <v>2</v>
      </c>
      <c r="M1448" t="str">
        <f t="shared" si="198"/>
        <v>29-34</v>
      </c>
      <c r="N1448" t="str">
        <f t="shared" si="199"/>
        <v>700-1000</v>
      </c>
      <c r="O1448" t="str">
        <f t="shared" si="200"/>
        <v>16+</v>
      </c>
      <c r="P1448" t="str">
        <f t="shared" si="201"/>
        <v>87+</v>
      </c>
      <c r="Q1448" t="str">
        <f t="shared" si="202"/>
        <v>5k-9k</v>
      </c>
      <c r="R1448" t="str">
        <f t="shared" si="203"/>
        <v>6k-11k</v>
      </c>
      <c r="S1448" t="str">
        <f t="shared" si="204"/>
        <v>0</v>
      </c>
      <c r="T1448" t="str">
        <f t="shared" si="205"/>
        <v>19+</v>
      </c>
      <c r="U1448" t="str">
        <f t="shared" si="206"/>
        <v>&lt;2</v>
      </c>
    </row>
    <row r="1449" spans="2:21" x14ac:dyDescent="0.25">
      <c r="B1449">
        <v>36</v>
      </c>
      <c r="C1449">
        <v>301</v>
      </c>
      <c r="D1449">
        <v>15</v>
      </c>
      <c r="E1449">
        <v>88</v>
      </c>
      <c r="F1449">
        <v>5406</v>
      </c>
      <c r="G1449">
        <v>10436</v>
      </c>
      <c r="H1449">
        <v>1</v>
      </c>
      <c r="I1449">
        <v>24</v>
      </c>
      <c r="J1449">
        <v>4</v>
      </c>
      <c r="M1449" t="str">
        <f t="shared" si="198"/>
        <v>34-38</v>
      </c>
      <c r="N1449" t="str">
        <f t="shared" si="199"/>
        <v>UPTO 400</v>
      </c>
      <c r="O1449" t="str">
        <f t="shared" si="200"/>
        <v>9-16</v>
      </c>
      <c r="P1449" t="str">
        <f t="shared" si="201"/>
        <v>87+</v>
      </c>
      <c r="Q1449" t="str">
        <f t="shared" si="202"/>
        <v>4k-5k</v>
      </c>
      <c r="R1449" t="str">
        <f t="shared" si="203"/>
        <v>6k-11k</v>
      </c>
      <c r="S1449" t="str">
        <f t="shared" si="204"/>
        <v>0</v>
      </c>
      <c r="T1449" t="str">
        <f t="shared" si="205"/>
        <v>19+</v>
      </c>
      <c r="U1449" t="str">
        <f t="shared" si="206"/>
        <v>4</v>
      </c>
    </row>
    <row r="1450" spans="2:21" x14ac:dyDescent="0.25">
      <c r="B1450">
        <v>41</v>
      </c>
      <c r="C1450">
        <v>930</v>
      </c>
      <c r="D1450">
        <v>3</v>
      </c>
      <c r="E1450">
        <v>57</v>
      </c>
      <c r="F1450">
        <v>8938</v>
      </c>
      <c r="G1450">
        <v>12227</v>
      </c>
      <c r="H1450">
        <v>2</v>
      </c>
      <c r="I1450">
        <v>11</v>
      </c>
      <c r="J1450">
        <v>5</v>
      </c>
      <c r="M1450" t="str">
        <f t="shared" si="198"/>
        <v>38-45</v>
      </c>
      <c r="N1450" t="str">
        <f t="shared" si="199"/>
        <v>700-1000</v>
      </c>
      <c r="O1450" t="str">
        <f t="shared" si="200"/>
        <v>2-5</v>
      </c>
      <c r="P1450" t="str">
        <f t="shared" si="201"/>
        <v>45-59</v>
      </c>
      <c r="Q1450" t="str">
        <f t="shared" si="202"/>
        <v>5k-9k</v>
      </c>
      <c r="R1450" t="str">
        <f t="shared" si="203"/>
        <v>11k-16k</v>
      </c>
      <c r="S1450" t="str">
        <f t="shared" si="204"/>
        <v>&lt;3</v>
      </c>
      <c r="T1450" t="str">
        <f t="shared" si="205"/>
        <v>&lt;12</v>
      </c>
      <c r="U1450" t="str">
        <f t="shared" si="206"/>
        <v>4+</v>
      </c>
    </row>
    <row r="1451" spans="2:21" x14ac:dyDescent="0.25">
      <c r="B1451">
        <v>32</v>
      </c>
      <c r="C1451">
        <v>529</v>
      </c>
      <c r="D1451">
        <v>2</v>
      </c>
      <c r="E1451">
        <v>78</v>
      </c>
      <c r="F1451">
        <v>2439</v>
      </c>
      <c r="G1451">
        <v>11288</v>
      </c>
      <c r="H1451">
        <v>1</v>
      </c>
      <c r="I1451">
        <v>14</v>
      </c>
      <c r="J1451">
        <v>4</v>
      </c>
      <c r="M1451" t="str">
        <f t="shared" si="198"/>
        <v>29-34</v>
      </c>
      <c r="N1451" t="str">
        <f t="shared" si="199"/>
        <v>400-700</v>
      </c>
      <c r="O1451" t="str">
        <f t="shared" si="200"/>
        <v>&lt;2</v>
      </c>
      <c r="P1451" t="str">
        <f t="shared" si="201"/>
        <v>74-87</v>
      </c>
      <c r="Q1451" t="str">
        <f t="shared" si="202"/>
        <v>&lt;2k</v>
      </c>
      <c r="R1451" t="str">
        <f t="shared" si="203"/>
        <v>6k-11k</v>
      </c>
      <c r="S1451" t="str">
        <f t="shared" si="204"/>
        <v>0</v>
      </c>
      <c r="T1451" t="str">
        <f t="shared" si="205"/>
        <v>13-15</v>
      </c>
      <c r="U1451" t="str">
        <f t="shared" si="206"/>
        <v>4</v>
      </c>
    </row>
    <row r="1452" spans="2:21" x14ac:dyDescent="0.25">
      <c r="B1452">
        <v>35</v>
      </c>
      <c r="C1452">
        <v>1146</v>
      </c>
      <c r="D1452">
        <v>26</v>
      </c>
      <c r="E1452">
        <v>31</v>
      </c>
      <c r="F1452">
        <v>8837</v>
      </c>
      <c r="G1452">
        <v>16642</v>
      </c>
      <c r="H1452">
        <v>1</v>
      </c>
      <c r="I1452">
        <v>16</v>
      </c>
      <c r="J1452">
        <v>2</v>
      </c>
      <c r="M1452" t="str">
        <f t="shared" si="198"/>
        <v>34-38</v>
      </c>
      <c r="N1452" t="str">
        <f t="shared" si="199"/>
        <v>1000-1300</v>
      </c>
      <c r="O1452" t="str">
        <f t="shared" si="200"/>
        <v>16+</v>
      </c>
      <c r="P1452" t="str">
        <f t="shared" si="201"/>
        <v>&lt;45</v>
      </c>
      <c r="Q1452" t="str">
        <f t="shared" si="202"/>
        <v>5k-9k</v>
      </c>
      <c r="R1452" t="str">
        <f t="shared" si="203"/>
        <v>16k-21k</v>
      </c>
      <c r="S1452" t="str">
        <f t="shared" si="204"/>
        <v>0</v>
      </c>
      <c r="T1452" t="str">
        <f t="shared" si="205"/>
        <v>15-19</v>
      </c>
      <c r="U1452" t="str">
        <f t="shared" si="206"/>
        <v>&lt;2</v>
      </c>
    </row>
    <row r="1453" spans="2:21" x14ac:dyDescent="0.25">
      <c r="B1453">
        <v>38</v>
      </c>
      <c r="C1453">
        <v>345</v>
      </c>
      <c r="D1453">
        <v>10</v>
      </c>
      <c r="E1453">
        <v>100</v>
      </c>
      <c r="F1453">
        <v>5343</v>
      </c>
      <c r="G1453">
        <v>5982</v>
      </c>
      <c r="H1453">
        <v>1</v>
      </c>
      <c r="I1453">
        <v>11</v>
      </c>
      <c r="J1453">
        <v>1</v>
      </c>
      <c r="M1453" t="str">
        <f t="shared" si="198"/>
        <v>34-38</v>
      </c>
      <c r="N1453" t="str">
        <f t="shared" si="199"/>
        <v>UPTO 400</v>
      </c>
      <c r="O1453" t="str">
        <f t="shared" si="200"/>
        <v>9-16</v>
      </c>
      <c r="P1453" t="str">
        <f t="shared" si="201"/>
        <v>87+</v>
      </c>
      <c r="Q1453" t="str">
        <f t="shared" si="202"/>
        <v>4k-5k</v>
      </c>
      <c r="R1453" t="str">
        <f t="shared" si="203"/>
        <v>&lt;6k</v>
      </c>
      <c r="S1453" t="str">
        <f t="shared" si="204"/>
        <v>0</v>
      </c>
      <c r="T1453" t="str">
        <f t="shared" si="205"/>
        <v>&lt;12</v>
      </c>
      <c r="U1453" t="str">
        <f t="shared" si="206"/>
        <v>&lt;2</v>
      </c>
    </row>
    <row r="1454" spans="2:21" x14ac:dyDescent="0.25">
      <c r="B1454">
        <v>50</v>
      </c>
      <c r="C1454">
        <v>878</v>
      </c>
      <c r="D1454">
        <v>1</v>
      </c>
      <c r="E1454">
        <v>94</v>
      </c>
      <c r="F1454">
        <v>6728</v>
      </c>
      <c r="G1454">
        <v>14255</v>
      </c>
      <c r="H1454">
        <v>7</v>
      </c>
      <c r="I1454">
        <v>12</v>
      </c>
      <c r="J1454">
        <v>3</v>
      </c>
      <c r="M1454" t="str">
        <f t="shared" si="198"/>
        <v>45+</v>
      </c>
      <c r="N1454" t="str">
        <f t="shared" si="199"/>
        <v>700-1000</v>
      </c>
      <c r="O1454" t="str">
        <f t="shared" si="200"/>
        <v>&lt;2</v>
      </c>
      <c r="P1454" t="str">
        <f t="shared" si="201"/>
        <v>87+</v>
      </c>
      <c r="Q1454" t="str">
        <f t="shared" si="202"/>
        <v>5k-9k</v>
      </c>
      <c r="R1454" t="str">
        <f t="shared" si="203"/>
        <v>11k-16k</v>
      </c>
      <c r="S1454" t="str">
        <f t="shared" si="204"/>
        <v>5+</v>
      </c>
      <c r="T1454" t="str">
        <f t="shared" si="205"/>
        <v>&lt;12</v>
      </c>
      <c r="U1454" t="str">
        <f t="shared" si="206"/>
        <v>3</v>
      </c>
    </row>
    <row r="1455" spans="2:21" x14ac:dyDescent="0.25">
      <c r="B1455">
        <v>36</v>
      </c>
      <c r="C1455">
        <v>1120</v>
      </c>
      <c r="D1455">
        <v>11</v>
      </c>
      <c r="E1455">
        <v>100</v>
      </c>
      <c r="F1455">
        <v>6652</v>
      </c>
      <c r="G1455">
        <v>14369</v>
      </c>
      <c r="H1455">
        <v>4</v>
      </c>
      <c r="I1455">
        <v>13</v>
      </c>
      <c r="J1455">
        <v>2</v>
      </c>
      <c r="M1455" t="str">
        <f t="shared" si="198"/>
        <v>34-38</v>
      </c>
      <c r="N1455" t="str">
        <f t="shared" si="199"/>
        <v>1000-1300</v>
      </c>
      <c r="O1455" t="str">
        <f t="shared" si="200"/>
        <v>9-16</v>
      </c>
      <c r="P1455" t="str">
        <f t="shared" si="201"/>
        <v>87+</v>
      </c>
      <c r="Q1455" t="str">
        <f t="shared" si="202"/>
        <v>5k-9k</v>
      </c>
      <c r="R1455" t="str">
        <f t="shared" si="203"/>
        <v>11k-16k</v>
      </c>
      <c r="S1455" t="str">
        <f t="shared" si="204"/>
        <v>&lt;5</v>
      </c>
      <c r="T1455" t="str">
        <f t="shared" si="205"/>
        <v>13</v>
      </c>
      <c r="U1455" t="str">
        <f t="shared" si="206"/>
        <v>&lt;2</v>
      </c>
    </row>
    <row r="1456" spans="2:21" x14ac:dyDescent="0.25">
      <c r="B1456">
        <v>45</v>
      </c>
      <c r="C1456">
        <v>374</v>
      </c>
      <c r="D1456">
        <v>20</v>
      </c>
      <c r="E1456">
        <v>50</v>
      </c>
      <c r="F1456">
        <v>4850</v>
      </c>
      <c r="G1456">
        <v>23333</v>
      </c>
      <c r="H1456">
        <v>8</v>
      </c>
      <c r="I1456">
        <v>15</v>
      </c>
      <c r="J1456">
        <v>3</v>
      </c>
      <c r="M1456" t="str">
        <f t="shared" si="198"/>
        <v>38-45</v>
      </c>
      <c r="N1456" t="str">
        <f t="shared" si="199"/>
        <v>UPTO 400</v>
      </c>
      <c r="O1456" t="str">
        <f t="shared" si="200"/>
        <v>16+</v>
      </c>
      <c r="P1456" t="str">
        <f t="shared" si="201"/>
        <v>45-59</v>
      </c>
      <c r="Q1456" t="str">
        <f t="shared" si="202"/>
        <v>4k-5k</v>
      </c>
      <c r="R1456" t="str">
        <f t="shared" si="203"/>
        <v>21k</v>
      </c>
      <c r="S1456" t="str">
        <f t="shared" si="204"/>
        <v>5+</v>
      </c>
      <c r="T1456" t="str">
        <f t="shared" si="205"/>
        <v>13-15</v>
      </c>
      <c r="U1456" t="str">
        <f t="shared" si="206"/>
        <v>3</v>
      </c>
    </row>
    <row r="1457" spans="2:21" x14ac:dyDescent="0.25">
      <c r="B1457">
        <v>40</v>
      </c>
      <c r="C1457">
        <v>1322</v>
      </c>
      <c r="D1457">
        <v>2</v>
      </c>
      <c r="E1457">
        <v>52</v>
      </c>
      <c r="F1457">
        <v>2809</v>
      </c>
      <c r="G1457">
        <v>2725</v>
      </c>
      <c r="H1457">
        <v>2</v>
      </c>
      <c r="I1457">
        <v>14</v>
      </c>
      <c r="J1457">
        <v>2</v>
      </c>
      <c r="M1457" t="str">
        <f t="shared" si="198"/>
        <v>38-45</v>
      </c>
      <c r="N1457" t="str">
        <f t="shared" si="199"/>
        <v>1300+</v>
      </c>
      <c r="O1457" t="str">
        <f t="shared" si="200"/>
        <v>&lt;2</v>
      </c>
      <c r="P1457" t="str">
        <f t="shared" si="201"/>
        <v>45-59</v>
      </c>
      <c r="Q1457" t="str">
        <f t="shared" si="202"/>
        <v>2k-4k</v>
      </c>
      <c r="R1457" t="str">
        <f t="shared" si="203"/>
        <v>&lt;6k</v>
      </c>
      <c r="S1457" t="str">
        <f t="shared" si="204"/>
        <v>&lt;3</v>
      </c>
      <c r="T1457" t="str">
        <f t="shared" si="205"/>
        <v>13-15</v>
      </c>
      <c r="U1457" t="str">
        <f t="shared" si="206"/>
        <v>&lt;2</v>
      </c>
    </row>
    <row r="1458" spans="2:21" x14ac:dyDescent="0.25">
      <c r="B1458">
        <v>35</v>
      </c>
      <c r="C1458">
        <v>1199</v>
      </c>
      <c r="D1458">
        <v>18</v>
      </c>
      <c r="E1458">
        <v>80</v>
      </c>
      <c r="F1458">
        <v>5689</v>
      </c>
      <c r="G1458">
        <v>24594</v>
      </c>
      <c r="H1458">
        <v>1</v>
      </c>
      <c r="I1458">
        <v>14</v>
      </c>
      <c r="J1458">
        <v>2</v>
      </c>
      <c r="M1458" t="str">
        <f t="shared" si="198"/>
        <v>34-38</v>
      </c>
      <c r="N1458" t="str">
        <f t="shared" si="199"/>
        <v>1000-1300</v>
      </c>
      <c r="O1458" t="str">
        <f t="shared" si="200"/>
        <v>16+</v>
      </c>
      <c r="P1458" t="str">
        <f t="shared" si="201"/>
        <v>74-87</v>
      </c>
      <c r="Q1458" t="str">
        <f t="shared" si="202"/>
        <v>4k-5k</v>
      </c>
      <c r="R1458" t="str">
        <f t="shared" si="203"/>
        <v>21k</v>
      </c>
      <c r="S1458" t="str">
        <f t="shared" si="204"/>
        <v>0</v>
      </c>
      <c r="T1458" t="str">
        <f t="shared" si="205"/>
        <v>13-15</v>
      </c>
      <c r="U1458" t="str">
        <f t="shared" si="206"/>
        <v>&lt;2</v>
      </c>
    </row>
    <row r="1459" spans="2:21" x14ac:dyDescent="0.25">
      <c r="B1459">
        <v>40</v>
      </c>
      <c r="C1459">
        <v>9999</v>
      </c>
      <c r="D1459">
        <v>2</v>
      </c>
      <c r="E1459">
        <v>98</v>
      </c>
      <c r="F1459">
        <v>2001</v>
      </c>
      <c r="G1459">
        <v>12549</v>
      </c>
      <c r="H1459">
        <v>2</v>
      </c>
      <c r="I1459">
        <v>14</v>
      </c>
      <c r="J1459">
        <v>2</v>
      </c>
      <c r="M1459" t="str">
        <f t="shared" si="198"/>
        <v>38-45</v>
      </c>
      <c r="N1459" t="str">
        <f t="shared" si="199"/>
        <v>1300+</v>
      </c>
      <c r="O1459" t="str">
        <f t="shared" si="200"/>
        <v>&lt;2</v>
      </c>
      <c r="P1459" t="str">
        <f t="shared" si="201"/>
        <v>87+</v>
      </c>
      <c r="Q1459" t="str">
        <f t="shared" si="202"/>
        <v>&lt;2k</v>
      </c>
      <c r="R1459" t="str">
        <f t="shared" si="203"/>
        <v>11k-16k</v>
      </c>
      <c r="S1459" t="str">
        <f t="shared" si="204"/>
        <v>&lt;3</v>
      </c>
      <c r="T1459" t="str">
        <f t="shared" si="205"/>
        <v>13-15</v>
      </c>
      <c r="U1459" t="str">
        <f t="shared" si="206"/>
        <v>&lt;2</v>
      </c>
    </row>
    <row r="1460" spans="2:21" x14ac:dyDescent="0.25">
      <c r="B1460">
        <v>35</v>
      </c>
      <c r="C1460">
        <v>287</v>
      </c>
      <c r="D1460">
        <v>1</v>
      </c>
      <c r="E1460">
        <v>62</v>
      </c>
      <c r="F1460">
        <v>2977</v>
      </c>
      <c r="G1460">
        <v>8952</v>
      </c>
      <c r="H1460">
        <v>1</v>
      </c>
      <c r="I1460">
        <v>12</v>
      </c>
      <c r="J1460">
        <v>5</v>
      </c>
      <c r="M1460" t="str">
        <f t="shared" si="198"/>
        <v>34-38</v>
      </c>
      <c r="N1460" t="str">
        <f t="shared" si="199"/>
        <v>UPTO 400</v>
      </c>
      <c r="O1460" t="str">
        <f t="shared" si="200"/>
        <v>&lt;2</v>
      </c>
      <c r="P1460" t="str">
        <f t="shared" si="201"/>
        <v>59-74</v>
      </c>
      <c r="Q1460" t="str">
        <f t="shared" si="202"/>
        <v>2k-4k</v>
      </c>
      <c r="R1460" t="str">
        <f t="shared" si="203"/>
        <v>6k-11k</v>
      </c>
      <c r="S1460" t="str">
        <f t="shared" si="204"/>
        <v>0</v>
      </c>
      <c r="T1460" t="str">
        <f t="shared" si="205"/>
        <v>&lt;12</v>
      </c>
      <c r="U1460" t="str">
        <f t="shared" si="206"/>
        <v>4+</v>
      </c>
    </row>
    <row r="1461" spans="2:21" x14ac:dyDescent="0.25">
      <c r="B1461">
        <v>29</v>
      </c>
      <c r="C1461">
        <v>1378</v>
      </c>
      <c r="D1461">
        <v>13</v>
      </c>
      <c r="E1461">
        <v>46</v>
      </c>
      <c r="F1461">
        <v>4025</v>
      </c>
      <c r="G1461">
        <v>23679</v>
      </c>
      <c r="H1461">
        <v>4</v>
      </c>
      <c r="I1461">
        <v>13</v>
      </c>
      <c r="J1461">
        <v>2</v>
      </c>
      <c r="M1461" t="str">
        <f t="shared" si="198"/>
        <v>18-29</v>
      </c>
      <c r="N1461" t="str">
        <f t="shared" si="199"/>
        <v>1300+</v>
      </c>
      <c r="O1461" t="str">
        <f t="shared" si="200"/>
        <v>9-16</v>
      </c>
      <c r="P1461" t="str">
        <f t="shared" si="201"/>
        <v>45-59</v>
      </c>
      <c r="Q1461" t="str">
        <f t="shared" si="202"/>
        <v>2k-4k</v>
      </c>
      <c r="R1461" t="str">
        <f t="shared" si="203"/>
        <v>21k</v>
      </c>
      <c r="S1461" t="str">
        <f t="shared" si="204"/>
        <v>&lt;5</v>
      </c>
      <c r="T1461" t="str">
        <f t="shared" si="205"/>
        <v>13</v>
      </c>
      <c r="U1461" t="str">
        <f t="shared" si="206"/>
        <v>&lt;2</v>
      </c>
    </row>
    <row r="1462" spans="2:21" x14ac:dyDescent="0.25">
      <c r="B1462">
        <v>29</v>
      </c>
      <c r="C1462">
        <v>468</v>
      </c>
      <c r="D1462">
        <v>28</v>
      </c>
      <c r="E1462">
        <v>73</v>
      </c>
      <c r="F1462">
        <v>3785</v>
      </c>
      <c r="G1462">
        <v>8489</v>
      </c>
      <c r="H1462">
        <v>1</v>
      </c>
      <c r="I1462">
        <v>18</v>
      </c>
      <c r="J1462">
        <v>3</v>
      </c>
      <c r="M1462" t="str">
        <f t="shared" si="198"/>
        <v>18-29</v>
      </c>
      <c r="N1462" t="str">
        <f t="shared" si="199"/>
        <v>400-700</v>
      </c>
      <c r="O1462" t="str">
        <f t="shared" si="200"/>
        <v>16+</v>
      </c>
      <c r="P1462" t="str">
        <f t="shared" si="201"/>
        <v>59-74</v>
      </c>
      <c r="Q1462" t="str">
        <f t="shared" si="202"/>
        <v>2k-4k</v>
      </c>
      <c r="R1462" t="str">
        <f t="shared" si="203"/>
        <v>6k-11k</v>
      </c>
      <c r="S1462" t="str">
        <f t="shared" si="204"/>
        <v>0</v>
      </c>
      <c r="T1462" t="str">
        <f t="shared" si="205"/>
        <v>15-19</v>
      </c>
      <c r="U1462" t="str">
        <f t="shared" si="206"/>
        <v>3</v>
      </c>
    </row>
    <row r="1463" spans="2:21" x14ac:dyDescent="0.25">
      <c r="B1463">
        <v>50</v>
      </c>
      <c r="C1463">
        <v>410</v>
      </c>
      <c r="D1463">
        <v>28</v>
      </c>
      <c r="E1463">
        <v>39</v>
      </c>
      <c r="F1463">
        <v>10854</v>
      </c>
      <c r="G1463">
        <v>16586</v>
      </c>
      <c r="H1463">
        <v>4</v>
      </c>
      <c r="I1463">
        <v>13</v>
      </c>
      <c r="J1463">
        <v>3</v>
      </c>
      <c r="M1463" t="str">
        <f t="shared" si="198"/>
        <v>45+</v>
      </c>
      <c r="N1463" t="str">
        <f t="shared" si="199"/>
        <v>400-700</v>
      </c>
      <c r="O1463" t="str">
        <f t="shared" si="200"/>
        <v>16+</v>
      </c>
      <c r="P1463" t="str">
        <f t="shared" si="201"/>
        <v>&lt;45</v>
      </c>
      <c r="Q1463" t="str">
        <f t="shared" si="202"/>
        <v>9k+</v>
      </c>
      <c r="R1463" t="str">
        <f t="shared" si="203"/>
        <v>11k-16k</v>
      </c>
      <c r="S1463" t="str">
        <f t="shared" si="204"/>
        <v>&lt;5</v>
      </c>
      <c r="T1463" t="str">
        <f t="shared" si="205"/>
        <v>13</v>
      </c>
      <c r="U1463" t="str">
        <f t="shared" si="206"/>
        <v>3</v>
      </c>
    </row>
    <row r="1464" spans="2:21" x14ac:dyDescent="0.25">
      <c r="B1464">
        <v>37</v>
      </c>
      <c r="C1464">
        <v>809</v>
      </c>
      <c r="D1464">
        <v>24</v>
      </c>
      <c r="E1464">
        <v>250</v>
      </c>
      <c r="F1464">
        <v>12031</v>
      </c>
      <c r="G1464">
        <v>8828</v>
      </c>
      <c r="H1464">
        <v>0</v>
      </c>
      <c r="I1464">
        <v>11</v>
      </c>
      <c r="J1464">
        <v>2</v>
      </c>
      <c r="M1464" t="str">
        <f t="shared" si="198"/>
        <v>34-38</v>
      </c>
      <c r="N1464" t="str">
        <f t="shared" si="199"/>
        <v>700-1000</v>
      </c>
      <c r="O1464" t="str">
        <f t="shared" si="200"/>
        <v>16+</v>
      </c>
      <c r="P1464" t="str">
        <f t="shared" si="201"/>
        <v>87+</v>
      </c>
      <c r="Q1464" t="str">
        <f t="shared" si="202"/>
        <v>9k+</v>
      </c>
      <c r="R1464" t="str">
        <f t="shared" si="203"/>
        <v>6k-11k</v>
      </c>
      <c r="S1464" t="str">
        <f t="shared" si="204"/>
        <v>0</v>
      </c>
      <c r="T1464" t="str">
        <f t="shared" si="205"/>
        <v>&lt;12</v>
      </c>
      <c r="U1464" t="str">
        <f t="shared" si="206"/>
        <v>&lt;2</v>
      </c>
    </row>
    <row r="1465" spans="2:21" x14ac:dyDescent="0.25">
      <c r="B1465">
        <v>31</v>
      </c>
      <c r="C1465">
        <v>325</v>
      </c>
      <c r="D1465">
        <v>5</v>
      </c>
      <c r="E1465">
        <v>74</v>
      </c>
      <c r="F1465">
        <v>9936</v>
      </c>
      <c r="G1465">
        <v>3787</v>
      </c>
      <c r="H1465">
        <v>0</v>
      </c>
      <c r="I1465">
        <v>19</v>
      </c>
      <c r="J1465">
        <v>2</v>
      </c>
      <c r="M1465" t="str">
        <f t="shared" si="198"/>
        <v>29-34</v>
      </c>
      <c r="N1465" t="str">
        <f t="shared" si="199"/>
        <v>UPTO 400</v>
      </c>
      <c r="O1465" t="str">
        <f t="shared" si="200"/>
        <v>2-5</v>
      </c>
      <c r="P1465" t="str">
        <f t="shared" si="201"/>
        <v>59-74</v>
      </c>
      <c r="Q1465" t="str">
        <f t="shared" si="202"/>
        <v>9k+</v>
      </c>
      <c r="R1465" t="str">
        <f t="shared" si="203"/>
        <v>&lt;6k</v>
      </c>
      <c r="S1465" t="str">
        <f t="shared" si="204"/>
        <v>0</v>
      </c>
      <c r="T1465" t="str">
        <f t="shared" si="205"/>
        <v>15-19</v>
      </c>
      <c r="U1465" t="str">
        <f t="shared" si="206"/>
        <v>&lt;2</v>
      </c>
    </row>
    <row r="1466" spans="2:21" x14ac:dyDescent="0.25">
      <c r="B1466">
        <v>26</v>
      </c>
      <c r="C1466">
        <v>1167</v>
      </c>
      <c r="D1466">
        <v>5</v>
      </c>
      <c r="E1466">
        <v>30</v>
      </c>
      <c r="F1466">
        <v>2966</v>
      </c>
      <c r="G1466">
        <v>21378</v>
      </c>
      <c r="H1466">
        <v>0</v>
      </c>
      <c r="I1466">
        <v>18</v>
      </c>
      <c r="J1466">
        <v>2</v>
      </c>
      <c r="M1466" t="str">
        <f t="shared" si="198"/>
        <v>18-29</v>
      </c>
      <c r="N1466" t="str">
        <f t="shared" si="199"/>
        <v>1000-1300</v>
      </c>
      <c r="O1466" t="str">
        <f t="shared" si="200"/>
        <v>2-5</v>
      </c>
      <c r="P1466" t="str">
        <f t="shared" si="201"/>
        <v>&lt;45</v>
      </c>
      <c r="Q1466" t="str">
        <f t="shared" si="202"/>
        <v>2k-4k</v>
      </c>
      <c r="R1466" t="str">
        <f t="shared" si="203"/>
        <v>16k-21k</v>
      </c>
      <c r="S1466" t="str">
        <f t="shared" si="204"/>
        <v>0</v>
      </c>
      <c r="T1466" t="str">
        <f t="shared" si="205"/>
        <v>15-19</v>
      </c>
      <c r="U1466" t="str">
        <f t="shared" si="206"/>
        <v>&lt;2</v>
      </c>
    </row>
    <row r="1467" spans="2:21" x14ac:dyDescent="0.25">
      <c r="B1467">
        <v>36</v>
      </c>
      <c r="C1467">
        <v>884</v>
      </c>
      <c r="D1467">
        <v>23</v>
      </c>
      <c r="E1467">
        <v>41</v>
      </c>
      <c r="F1467">
        <v>2571</v>
      </c>
      <c r="G1467">
        <v>12290</v>
      </c>
      <c r="H1467">
        <v>4</v>
      </c>
      <c r="I1467">
        <v>17</v>
      </c>
      <c r="J1467">
        <v>3</v>
      </c>
      <c r="M1467" t="str">
        <f t="shared" si="198"/>
        <v>34-38</v>
      </c>
      <c r="N1467" t="str">
        <f t="shared" si="199"/>
        <v>700-1000</v>
      </c>
      <c r="O1467" t="str">
        <f t="shared" si="200"/>
        <v>16+</v>
      </c>
      <c r="P1467" t="str">
        <f t="shared" si="201"/>
        <v>&lt;45</v>
      </c>
      <c r="Q1467" t="str">
        <f t="shared" si="202"/>
        <v>&lt;2k</v>
      </c>
      <c r="R1467" t="str">
        <f t="shared" si="203"/>
        <v>11k-16k</v>
      </c>
      <c r="S1467" t="str">
        <f t="shared" si="204"/>
        <v>&lt;5</v>
      </c>
      <c r="T1467" t="str">
        <f t="shared" si="205"/>
        <v>15-19</v>
      </c>
      <c r="U1467" t="str">
        <f t="shared" si="206"/>
        <v>3</v>
      </c>
    </row>
    <row r="1468" spans="2:21" x14ac:dyDescent="0.25">
      <c r="B1468">
        <v>39</v>
      </c>
      <c r="C1468">
        <v>613</v>
      </c>
      <c r="D1468">
        <v>6</v>
      </c>
      <c r="E1468">
        <v>42</v>
      </c>
      <c r="F1468">
        <v>9991</v>
      </c>
      <c r="G1468">
        <v>21457</v>
      </c>
      <c r="H1468">
        <v>4</v>
      </c>
      <c r="I1468">
        <v>15</v>
      </c>
      <c r="J1468">
        <v>5</v>
      </c>
      <c r="M1468" t="str">
        <f t="shared" si="198"/>
        <v>38-45</v>
      </c>
      <c r="N1468" t="str">
        <f t="shared" si="199"/>
        <v>400-700</v>
      </c>
      <c r="O1468" t="str">
        <f t="shared" si="200"/>
        <v>5-9</v>
      </c>
      <c r="P1468" t="str">
        <f t="shared" si="201"/>
        <v>&lt;45</v>
      </c>
      <c r="Q1468" t="str">
        <f t="shared" si="202"/>
        <v>9k+</v>
      </c>
      <c r="R1468" t="str">
        <f t="shared" si="203"/>
        <v>16k-21k</v>
      </c>
      <c r="S1468" t="str">
        <f t="shared" si="204"/>
        <v>&lt;5</v>
      </c>
      <c r="T1468" t="str">
        <f t="shared" si="205"/>
        <v>13-15</v>
      </c>
      <c r="U1468" t="str">
        <f t="shared" si="206"/>
        <v>4+</v>
      </c>
    </row>
    <row r="1469" spans="2:21" x14ac:dyDescent="0.25">
      <c r="B1469">
        <v>27</v>
      </c>
      <c r="C1469">
        <v>155</v>
      </c>
      <c r="D1469">
        <v>4</v>
      </c>
      <c r="E1469">
        <v>87</v>
      </c>
      <c r="F1469">
        <v>6142</v>
      </c>
      <c r="G1469">
        <v>5174</v>
      </c>
      <c r="H1469">
        <v>1</v>
      </c>
      <c r="I1469">
        <v>20</v>
      </c>
      <c r="J1469">
        <v>0</v>
      </c>
      <c r="M1469" t="str">
        <f t="shared" si="198"/>
        <v>18-29</v>
      </c>
      <c r="N1469" t="str">
        <f t="shared" si="199"/>
        <v>UPTO 400</v>
      </c>
      <c r="O1469" t="str">
        <f t="shared" si="200"/>
        <v>2-5</v>
      </c>
      <c r="P1469" t="str">
        <f t="shared" si="201"/>
        <v>74-87</v>
      </c>
      <c r="Q1469" t="str">
        <f t="shared" si="202"/>
        <v>5k-9k</v>
      </c>
      <c r="R1469" t="str">
        <f t="shared" si="203"/>
        <v>&lt;6k</v>
      </c>
      <c r="S1469" t="str">
        <f t="shared" si="204"/>
        <v>0</v>
      </c>
      <c r="T1469" t="str">
        <f t="shared" si="205"/>
        <v>19+</v>
      </c>
      <c r="U1469" t="str">
        <f t="shared" si="206"/>
        <v>&lt;2</v>
      </c>
    </row>
    <row r="1470" spans="2:21" x14ac:dyDescent="0.25">
      <c r="B1470">
        <v>49</v>
      </c>
      <c r="C1470">
        <v>1023</v>
      </c>
      <c r="D1470">
        <v>2</v>
      </c>
      <c r="E1470">
        <v>63</v>
      </c>
      <c r="F1470">
        <v>5390</v>
      </c>
      <c r="G1470">
        <v>13243</v>
      </c>
      <c r="H1470">
        <v>2</v>
      </c>
      <c r="I1470">
        <v>14</v>
      </c>
      <c r="J1470">
        <v>3</v>
      </c>
      <c r="M1470" t="str">
        <f t="shared" si="198"/>
        <v>45+</v>
      </c>
      <c r="N1470" t="str">
        <f t="shared" si="199"/>
        <v>1000-1300</v>
      </c>
      <c r="O1470" t="str">
        <f t="shared" si="200"/>
        <v>&lt;2</v>
      </c>
      <c r="P1470" t="str">
        <f t="shared" si="201"/>
        <v>59-74</v>
      </c>
      <c r="Q1470" t="str">
        <f t="shared" si="202"/>
        <v>4k-5k</v>
      </c>
      <c r="R1470" t="str">
        <f t="shared" si="203"/>
        <v>11k-16k</v>
      </c>
      <c r="S1470" t="str">
        <f t="shared" si="204"/>
        <v>&lt;3</v>
      </c>
      <c r="T1470" t="str">
        <f t="shared" si="205"/>
        <v>13-15</v>
      </c>
      <c r="U1470" t="str">
        <f t="shared" si="206"/>
        <v>3</v>
      </c>
    </row>
    <row r="1471" spans="2:21" x14ac:dyDescent="0.25">
      <c r="B1471">
        <v>34</v>
      </c>
      <c r="C1471">
        <v>628</v>
      </c>
      <c r="D1471">
        <v>8</v>
      </c>
      <c r="E1471">
        <v>82</v>
      </c>
      <c r="F1471">
        <v>4404</v>
      </c>
      <c r="G1471">
        <v>10228</v>
      </c>
      <c r="H1471">
        <v>2</v>
      </c>
      <c r="I1471">
        <v>12</v>
      </c>
      <c r="J1471">
        <v>3</v>
      </c>
      <c r="M1471" t="str">
        <f t="shared" si="198"/>
        <v>29-34</v>
      </c>
      <c r="N1471" t="str">
        <f t="shared" si="199"/>
        <v>400-700</v>
      </c>
      <c r="O1471" t="str">
        <f t="shared" si="200"/>
        <v>5-9</v>
      </c>
      <c r="P1471" t="str">
        <f t="shared" si="201"/>
        <v>74-87</v>
      </c>
      <c r="Q1471" t="str">
        <f t="shared" si="202"/>
        <v>4k-5k</v>
      </c>
      <c r="R1471" t="str">
        <f t="shared" si="203"/>
        <v>6k-11k</v>
      </c>
      <c r="S1471" t="str">
        <f t="shared" si="204"/>
        <v>&lt;3</v>
      </c>
      <c r="T1471" t="str">
        <f t="shared" si="205"/>
        <v>&lt;12</v>
      </c>
      <c r="U1471" t="str">
        <f t="shared" si="206"/>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E898D-853E-4097-B225-4A62622B3691}">
  <dimension ref="A1:J18"/>
  <sheetViews>
    <sheetView workbookViewId="0">
      <selection activeCell="C11" sqref="C11:E14"/>
    </sheetView>
  </sheetViews>
  <sheetFormatPr defaultRowHeight="15" x14ac:dyDescent="0.25"/>
  <cols>
    <col min="1" max="1" width="22.28515625" bestFit="1" customWidth="1"/>
    <col min="2" max="2" width="27.85546875" bestFit="1" customWidth="1"/>
    <col min="3" max="3" width="12.28515625" bestFit="1" customWidth="1"/>
    <col min="4" max="4" width="7.140625" bestFit="1" customWidth="1"/>
    <col min="5" max="6" width="12.140625" bestFit="1" customWidth="1"/>
    <col min="8" max="8" width="12.5703125" bestFit="1" customWidth="1"/>
    <col min="9" max="9" width="30" bestFit="1" customWidth="1"/>
    <col min="10" max="10" width="31" bestFit="1" customWidth="1"/>
  </cols>
  <sheetData>
    <row r="1" spans="1:10" x14ac:dyDescent="0.25">
      <c r="H1" s="9" t="s">
        <v>1</v>
      </c>
    </row>
    <row r="2" spans="1:10" x14ac:dyDescent="0.25">
      <c r="H2" s="9" t="s">
        <v>90</v>
      </c>
    </row>
    <row r="3" spans="1:10" x14ac:dyDescent="0.25">
      <c r="A3" s="1" t="s">
        <v>143</v>
      </c>
      <c r="B3" t="s">
        <v>144</v>
      </c>
      <c r="C3" s="8" t="s">
        <v>103</v>
      </c>
      <c r="H3" s="9" t="s">
        <v>5</v>
      </c>
    </row>
    <row r="4" spans="1:10" x14ac:dyDescent="0.25">
      <c r="A4" s="2" t="s">
        <v>105</v>
      </c>
      <c r="B4">
        <v>666</v>
      </c>
      <c r="C4" s="8">
        <v>0.45306122448979591</v>
      </c>
      <c r="H4" s="9" t="s">
        <v>10</v>
      </c>
    </row>
    <row r="5" spans="1:10" x14ac:dyDescent="0.25">
      <c r="A5" s="2" t="s">
        <v>140</v>
      </c>
      <c r="B5">
        <v>499</v>
      </c>
      <c r="C5" s="8">
        <v>0.33945578231292517</v>
      </c>
      <c r="H5" s="9" t="s">
        <v>16</v>
      </c>
    </row>
    <row r="6" spans="1:10" x14ac:dyDescent="0.25">
      <c r="A6" s="2" t="s">
        <v>141</v>
      </c>
      <c r="B6">
        <v>122</v>
      </c>
      <c r="C6" s="8">
        <v>8.2993197278911565E-2</v>
      </c>
      <c r="H6" s="9" t="s">
        <v>17</v>
      </c>
    </row>
    <row r="7" spans="1:10" x14ac:dyDescent="0.25">
      <c r="A7" s="2" t="s">
        <v>142</v>
      </c>
      <c r="B7">
        <v>183</v>
      </c>
      <c r="C7" s="8">
        <v>0.12448979591836734</v>
      </c>
      <c r="H7" s="9" t="s">
        <v>18</v>
      </c>
    </row>
    <row r="8" spans="1:10" x14ac:dyDescent="0.25">
      <c r="A8" s="2" t="s">
        <v>88</v>
      </c>
      <c r="B8">
        <v>1470</v>
      </c>
      <c r="C8" s="8">
        <v>1</v>
      </c>
      <c r="H8" s="9" t="s">
        <v>20</v>
      </c>
    </row>
    <row r="9" spans="1:10" x14ac:dyDescent="0.25">
      <c r="H9" s="9" t="s">
        <v>23</v>
      </c>
    </row>
    <row r="11" spans="1:10" x14ac:dyDescent="0.25">
      <c r="C11" s="1" t="s">
        <v>160</v>
      </c>
      <c r="D11" t="s">
        <v>104</v>
      </c>
      <c r="E11" t="s">
        <v>103</v>
      </c>
    </row>
    <row r="12" spans="1:10" x14ac:dyDescent="0.25">
      <c r="C12" s="2" t="s">
        <v>46</v>
      </c>
      <c r="D12">
        <v>1230</v>
      </c>
      <c r="E12" s="7">
        <v>0.83673469387755106</v>
      </c>
    </row>
    <row r="13" spans="1:10" x14ac:dyDescent="0.25">
      <c r="C13" s="2" t="s">
        <v>36</v>
      </c>
      <c r="D13">
        <v>240</v>
      </c>
      <c r="E13" s="7">
        <v>0.16326530612244897</v>
      </c>
      <c r="H13" s="1" t="s">
        <v>149</v>
      </c>
      <c r="I13" t="s">
        <v>104</v>
      </c>
      <c r="J13" t="s">
        <v>103</v>
      </c>
    </row>
    <row r="14" spans="1:10" x14ac:dyDescent="0.25">
      <c r="C14" s="2" t="s">
        <v>88</v>
      </c>
      <c r="D14">
        <v>1470</v>
      </c>
      <c r="E14" s="7">
        <v>1</v>
      </c>
      <c r="H14" s="2" t="s">
        <v>78</v>
      </c>
      <c r="I14">
        <v>468</v>
      </c>
      <c r="J14" s="7">
        <v>0.3183673469387755</v>
      </c>
    </row>
    <row r="15" spans="1:10" x14ac:dyDescent="0.25">
      <c r="H15" s="2" t="s">
        <v>79</v>
      </c>
      <c r="I15">
        <v>279</v>
      </c>
      <c r="J15" s="7">
        <v>0.18979591836734694</v>
      </c>
    </row>
    <row r="16" spans="1:10" x14ac:dyDescent="0.25">
      <c r="H16" s="2" t="s">
        <v>77</v>
      </c>
      <c r="I16">
        <v>282</v>
      </c>
      <c r="J16" s="7">
        <v>0.19183673469387755</v>
      </c>
    </row>
    <row r="17" spans="8:10" x14ac:dyDescent="0.25">
      <c r="H17" s="2" t="s">
        <v>80</v>
      </c>
      <c r="I17">
        <v>441</v>
      </c>
      <c r="J17" s="7">
        <v>0.3</v>
      </c>
    </row>
    <row r="18" spans="8:10" x14ac:dyDescent="0.25">
      <c r="H18" s="2" t="s">
        <v>88</v>
      </c>
      <c r="I18">
        <v>1470</v>
      </c>
      <c r="J18" s="7">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F5B93-A548-40A9-977F-A97B8509BD03}">
  <dimension ref="B5:E438"/>
  <sheetViews>
    <sheetView topLeftCell="B1" zoomScale="114" workbookViewId="0">
      <selection activeCell="S19" sqref="S19"/>
    </sheetView>
  </sheetViews>
  <sheetFormatPr defaultRowHeight="15" x14ac:dyDescent="0.25"/>
  <cols>
    <col min="2" max="2" width="10.5703125" bestFit="1" customWidth="1"/>
    <col min="4" max="4" width="12" bestFit="1" customWidth="1"/>
  </cols>
  <sheetData>
    <row r="5" spans="2:4" x14ac:dyDescent="0.25">
      <c r="B5" s="4" t="s">
        <v>89</v>
      </c>
      <c r="C5" s="4" t="s">
        <v>97</v>
      </c>
      <c r="D5" s="5" t="s">
        <v>96</v>
      </c>
    </row>
    <row r="6" spans="2:4" x14ac:dyDescent="0.25">
      <c r="B6" s="4" t="s">
        <v>91</v>
      </c>
      <c r="C6" s="4">
        <v>323</v>
      </c>
      <c r="D6" s="5">
        <v>0.21972789115646257</v>
      </c>
    </row>
    <row r="7" spans="2:4" x14ac:dyDescent="0.25">
      <c r="B7" s="4" t="s">
        <v>92</v>
      </c>
      <c r="C7" s="4">
        <v>314</v>
      </c>
      <c r="D7" s="5">
        <v>0.21360544217687075</v>
      </c>
    </row>
    <row r="8" spans="2:4" x14ac:dyDescent="0.25">
      <c r="B8" s="4" t="s">
        <v>93</v>
      </c>
      <c r="C8" s="4">
        <v>277</v>
      </c>
      <c r="D8" s="5">
        <v>0.18843537414965986</v>
      </c>
    </row>
    <row r="9" spans="2:4" x14ac:dyDescent="0.25">
      <c r="B9" s="4" t="s">
        <v>94</v>
      </c>
      <c r="C9" s="4">
        <v>284</v>
      </c>
      <c r="D9" s="5">
        <v>0.19319727891156463</v>
      </c>
    </row>
    <row r="10" spans="2:4" x14ac:dyDescent="0.25">
      <c r="B10" s="4" t="s">
        <v>95</v>
      </c>
      <c r="C10" s="4">
        <v>272</v>
      </c>
      <c r="D10" s="5">
        <v>0.18503401360544217</v>
      </c>
    </row>
    <row r="11" spans="2:4" x14ac:dyDescent="0.25">
      <c r="B11" s="4" t="s">
        <v>88</v>
      </c>
      <c r="C11" s="4">
        <v>1470</v>
      </c>
      <c r="D11" s="5">
        <v>1</v>
      </c>
    </row>
    <row r="22" spans="2:4" x14ac:dyDescent="0.25">
      <c r="B22" s="4" t="s">
        <v>90</v>
      </c>
      <c r="C22" s="4" t="s">
        <v>104</v>
      </c>
      <c r="D22" s="5" t="s">
        <v>103</v>
      </c>
    </row>
    <row r="23" spans="2:4" x14ac:dyDescent="0.25">
      <c r="B23" s="4" t="s">
        <v>102</v>
      </c>
      <c r="C23" s="4">
        <v>295</v>
      </c>
      <c r="D23" s="5">
        <v>0.20068027210884354</v>
      </c>
    </row>
    <row r="24" spans="2:4" x14ac:dyDescent="0.25">
      <c r="B24" s="4" t="s">
        <v>100</v>
      </c>
      <c r="C24" s="4">
        <v>296</v>
      </c>
      <c r="D24" s="5">
        <v>0.20136054421768707</v>
      </c>
    </row>
    <row r="25" spans="2:4" x14ac:dyDescent="0.25">
      <c r="B25" s="4" t="s">
        <v>101</v>
      </c>
      <c r="C25" s="4">
        <v>291</v>
      </c>
      <c r="D25" s="5">
        <v>0.19795918367346937</v>
      </c>
    </row>
    <row r="26" spans="2:4" x14ac:dyDescent="0.25">
      <c r="B26" s="4" t="s">
        <v>98</v>
      </c>
      <c r="C26" s="4">
        <v>294</v>
      </c>
      <c r="D26" s="5">
        <v>0.2</v>
      </c>
    </row>
    <row r="27" spans="2:4" x14ac:dyDescent="0.25">
      <c r="B27" s="4" t="s">
        <v>99</v>
      </c>
      <c r="C27" s="4">
        <v>294</v>
      </c>
      <c r="D27" s="5">
        <v>0.2</v>
      </c>
    </row>
    <row r="28" spans="2:4" x14ac:dyDescent="0.25">
      <c r="B28" s="4" t="s">
        <v>88</v>
      </c>
      <c r="C28" s="4">
        <v>1470</v>
      </c>
      <c r="D28" s="5">
        <v>1</v>
      </c>
    </row>
    <row r="37" spans="2:4" x14ac:dyDescent="0.25">
      <c r="B37" s="4" t="s">
        <v>110</v>
      </c>
      <c r="C37" s="4" t="s">
        <v>104</v>
      </c>
      <c r="D37" s="5" t="s">
        <v>103</v>
      </c>
    </row>
    <row r="38" spans="2:4" x14ac:dyDescent="0.25">
      <c r="B38" s="4" t="s">
        <v>105</v>
      </c>
      <c r="C38" s="4">
        <v>414</v>
      </c>
      <c r="D38" s="5">
        <v>0.28163265306122448</v>
      </c>
    </row>
    <row r="39" spans="2:4" x14ac:dyDescent="0.25">
      <c r="B39" s="4" t="s">
        <v>107</v>
      </c>
      <c r="C39" s="4">
        <v>210</v>
      </c>
      <c r="D39" s="5">
        <v>0.14285714285714285</v>
      </c>
    </row>
    <row r="40" spans="2:4" x14ac:dyDescent="0.25">
      <c r="B40" s="4" t="s">
        <v>108</v>
      </c>
      <c r="C40" s="4">
        <v>322</v>
      </c>
      <c r="D40" s="5">
        <v>0.21904761904761905</v>
      </c>
    </row>
    <row r="41" spans="2:4" x14ac:dyDescent="0.25">
      <c r="B41" s="4" t="s">
        <v>109</v>
      </c>
      <c r="C41" s="4">
        <v>230</v>
      </c>
      <c r="D41" s="5">
        <v>0.15646258503401361</v>
      </c>
    </row>
    <row r="42" spans="2:4" x14ac:dyDescent="0.25">
      <c r="B42" s="4" t="s">
        <v>106</v>
      </c>
      <c r="C42" s="4">
        <v>294</v>
      </c>
      <c r="D42" s="5">
        <v>0.2</v>
      </c>
    </row>
    <row r="43" spans="2:4" x14ac:dyDescent="0.25">
      <c r="B43" s="4" t="s">
        <v>88</v>
      </c>
      <c r="C43" s="4">
        <v>1470</v>
      </c>
      <c r="D43" s="5">
        <v>1</v>
      </c>
    </row>
    <row r="55" spans="2:4" x14ac:dyDescent="0.25">
      <c r="B55" s="4" t="s">
        <v>116</v>
      </c>
      <c r="C55" s="4" t="s">
        <v>104</v>
      </c>
      <c r="D55" s="5" t="s">
        <v>103</v>
      </c>
    </row>
    <row r="56" spans="2:4" x14ac:dyDescent="0.25">
      <c r="B56" s="4" t="s">
        <v>111</v>
      </c>
      <c r="C56" s="4">
        <v>301</v>
      </c>
      <c r="D56" s="5">
        <v>0.20476190476190476</v>
      </c>
    </row>
    <row r="57" spans="2:4" x14ac:dyDescent="0.25">
      <c r="B57" s="4" t="s">
        <v>112</v>
      </c>
      <c r="C57" s="4">
        <v>294</v>
      </c>
      <c r="D57" s="5">
        <v>0.2</v>
      </c>
    </row>
    <row r="58" spans="2:4" x14ac:dyDescent="0.25">
      <c r="B58" s="4" t="s">
        <v>113</v>
      </c>
      <c r="C58" s="4">
        <v>298</v>
      </c>
      <c r="D58" s="5">
        <v>0.20272108843537415</v>
      </c>
    </row>
    <row r="59" spans="2:4" x14ac:dyDescent="0.25">
      <c r="B59" s="4" t="s">
        <v>114</v>
      </c>
      <c r="C59" s="4">
        <v>306</v>
      </c>
      <c r="D59" s="5">
        <v>0.20816326530612245</v>
      </c>
    </row>
    <row r="60" spans="2:4" x14ac:dyDescent="0.25">
      <c r="B60" s="4" t="s">
        <v>115</v>
      </c>
      <c r="C60" s="4">
        <v>271</v>
      </c>
      <c r="D60" s="5">
        <v>0.18435374149659864</v>
      </c>
    </row>
    <row r="61" spans="2:4" x14ac:dyDescent="0.25">
      <c r="B61" s="4" t="s">
        <v>88</v>
      </c>
      <c r="C61" s="4">
        <v>1470</v>
      </c>
      <c r="D61" s="5">
        <v>1</v>
      </c>
    </row>
    <row r="75" spans="2:5" x14ac:dyDescent="0.25">
      <c r="B75" s="4" t="s">
        <v>122</v>
      </c>
      <c r="C75" s="4" t="s">
        <v>104</v>
      </c>
      <c r="D75" s="5" t="s">
        <v>103</v>
      </c>
      <c r="E75" s="6"/>
    </row>
    <row r="76" spans="2:5" x14ac:dyDescent="0.25">
      <c r="B76" s="4" t="s">
        <v>117</v>
      </c>
      <c r="C76" s="4">
        <v>294</v>
      </c>
      <c r="D76" s="5">
        <v>0.2</v>
      </c>
      <c r="E76" s="6"/>
    </row>
    <row r="77" spans="2:5" x14ac:dyDescent="0.25">
      <c r="B77" s="4" t="s">
        <v>118</v>
      </c>
      <c r="C77" s="4">
        <v>294</v>
      </c>
      <c r="D77" s="5">
        <v>0.2</v>
      </c>
      <c r="E77" s="6"/>
    </row>
    <row r="78" spans="2:5" x14ac:dyDescent="0.25">
      <c r="B78" s="4" t="s">
        <v>119</v>
      </c>
      <c r="C78" s="4">
        <v>294</v>
      </c>
      <c r="D78" s="5">
        <v>0.2</v>
      </c>
      <c r="E78" s="6"/>
    </row>
    <row r="79" spans="2:5" x14ac:dyDescent="0.25">
      <c r="B79" s="4" t="s">
        <v>120</v>
      </c>
      <c r="C79" s="4">
        <v>294</v>
      </c>
      <c r="D79" s="5">
        <v>0.2</v>
      </c>
      <c r="E79" s="6"/>
    </row>
    <row r="80" spans="2:5" x14ac:dyDescent="0.25">
      <c r="B80" s="4" t="s">
        <v>121</v>
      </c>
      <c r="C80" s="4">
        <v>294</v>
      </c>
      <c r="D80" s="5">
        <v>0.2</v>
      </c>
      <c r="E80" s="6"/>
    </row>
    <row r="81" spans="2:5" x14ac:dyDescent="0.25">
      <c r="B81" s="4" t="s">
        <v>88</v>
      </c>
      <c r="C81" s="4">
        <v>1470</v>
      </c>
      <c r="D81" s="5">
        <v>1</v>
      </c>
      <c r="E81" s="6"/>
    </row>
    <row r="95" spans="2:5" x14ac:dyDescent="0.25">
      <c r="B95" s="4" t="s">
        <v>127</v>
      </c>
      <c r="C95" s="4" t="s">
        <v>104</v>
      </c>
      <c r="D95" s="5" t="s">
        <v>103</v>
      </c>
    </row>
    <row r="96" spans="2:5" x14ac:dyDescent="0.25">
      <c r="B96" s="4" t="s">
        <v>123</v>
      </c>
      <c r="C96" s="4">
        <v>294</v>
      </c>
      <c r="D96" s="5">
        <v>0.2</v>
      </c>
    </row>
    <row r="97" spans="2:4" x14ac:dyDescent="0.25">
      <c r="B97" s="4" t="s">
        <v>126</v>
      </c>
      <c r="C97" s="4">
        <v>294</v>
      </c>
      <c r="D97" s="5">
        <v>0.2</v>
      </c>
    </row>
    <row r="98" spans="2:4" x14ac:dyDescent="0.25">
      <c r="B98" s="4" t="s">
        <v>124</v>
      </c>
      <c r="C98" s="4">
        <v>294</v>
      </c>
      <c r="D98" s="5">
        <v>0.2</v>
      </c>
    </row>
    <row r="99" spans="2:4" x14ac:dyDescent="0.25">
      <c r="B99" s="4" t="s">
        <v>125</v>
      </c>
      <c r="C99" s="4">
        <v>294</v>
      </c>
      <c r="D99" s="5">
        <v>0.2</v>
      </c>
    </row>
    <row r="100" spans="2:4" x14ac:dyDescent="0.25">
      <c r="B100" s="4" t="s">
        <v>133</v>
      </c>
      <c r="C100" s="4">
        <v>294</v>
      </c>
      <c r="D100" s="5">
        <v>0.2</v>
      </c>
    </row>
    <row r="101" spans="2:4" x14ac:dyDescent="0.25">
      <c r="B101" s="4" t="s">
        <v>88</v>
      </c>
      <c r="C101" s="4">
        <v>1470</v>
      </c>
      <c r="D101" s="5">
        <v>1</v>
      </c>
    </row>
    <row r="110" spans="2:4" x14ac:dyDescent="0.25">
      <c r="B110" s="4" t="s">
        <v>132</v>
      </c>
      <c r="C110" s="4" t="s">
        <v>104</v>
      </c>
      <c r="D110" s="5" t="s">
        <v>103</v>
      </c>
    </row>
    <row r="111" spans="2:4" x14ac:dyDescent="0.25">
      <c r="B111" s="4" t="s">
        <v>130</v>
      </c>
      <c r="C111" s="4">
        <v>298</v>
      </c>
      <c r="D111" s="5">
        <v>0.20272108843537415</v>
      </c>
    </row>
    <row r="112" spans="2:4" x14ac:dyDescent="0.25">
      <c r="B112" s="4" t="s">
        <v>128</v>
      </c>
      <c r="C112" s="4">
        <v>219</v>
      </c>
      <c r="D112" s="5">
        <v>0.1489795918367347</v>
      </c>
    </row>
    <row r="113" spans="2:4" x14ac:dyDescent="0.25">
      <c r="B113" s="4" t="s">
        <v>129</v>
      </c>
      <c r="C113" s="4">
        <v>711</v>
      </c>
      <c r="D113" s="5">
        <v>0.48367346938775513</v>
      </c>
    </row>
    <row r="114" spans="2:4" x14ac:dyDescent="0.25">
      <c r="B114" s="4" t="s">
        <v>131</v>
      </c>
      <c r="C114" s="4">
        <v>242</v>
      </c>
      <c r="D114" s="5">
        <v>0.16462585034013605</v>
      </c>
    </row>
    <row r="115" spans="2:4" x14ac:dyDescent="0.25">
      <c r="B115" s="4" t="s">
        <v>88</v>
      </c>
      <c r="C115" s="4">
        <v>1470</v>
      </c>
      <c r="D115" s="5">
        <v>1</v>
      </c>
    </row>
    <row r="130" spans="2:4" x14ac:dyDescent="0.25">
      <c r="B130" s="4" t="s">
        <v>139</v>
      </c>
      <c r="C130" s="4" t="s">
        <v>104</v>
      </c>
      <c r="D130" s="5" t="s">
        <v>103</v>
      </c>
    </row>
    <row r="131" spans="2:4" x14ac:dyDescent="0.25">
      <c r="B131" s="4" t="s">
        <v>134</v>
      </c>
      <c r="C131" s="4">
        <v>403</v>
      </c>
      <c r="D131" s="5">
        <v>0.27414965986394557</v>
      </c>
    </row>
    <row r="132" spans="2:4" x14ac:dyDescent="0.25">
      <c r="B132" s="4" t="s">
        <v>135</v>
      </c>
      <c r="C132" s="4">
        <v>207</v>
      </c>
      <c r="D132" s="5">
        <v>0.14081632653061224</v>
      </c>
    </row>
    <row r="133" spans="2:4" x14ac:dyDescent="0.25">
      <c r="B133" s="4" t="s">
        <v>136</v>
      </c>
      <c r="C133" s="4">
        <v>296</v>
      </c>
      <c r="D133" s="5">
        <v>0.20136054421768707</v>
      </c>
    </row>
    <row r="134" spans="2:4" x14ac:dyDescent="0.25">
      <c r="B134" s="4" t="s">
        <v>137</v>
      </c>
      <c r="C134" s="4">
        <v>341</v>
      </c>
      <c r="D134" s="5">
        <v>0.23197278911564626</v>
      </c>
    </row>
    <row r="135" spans="2:4" x14ac:dyDescent="0.25">
      <c r="B135" s="4" t="s">
        <v>138</v>
      </c>
      <c r="C135" s="4">
        <v>223</v>
      </c>
      <c r="D135" s="5">
        <v>0.15170068027210884</v>
      </c>
    </row>
    <row r="136" spans="2:4" x14ac:dyDescent="0.25">
      <c r="B136" s="4" t="s">
        <v>88</v>
      </c>
      <c r="C136" s="4">
        <v>1470</v>
      </c>
      <c r="D136" s="5">
        <v>1</v>
      </c>
    </row>
    <row r="150" spans="2:4" x14ac:dyDescent="0.25">
      <c r="B150" s="4" t="s">
        <v>143</v>
      </c>
      <c r="C150" s="4" t="s">
        <v>144</v>
      </c>
      <c r="D150" s="5" t="s">
        <v>103</v>
      </c>
    </row>
    <row r="151" spans="2:4" x14ac:dyDescent="0.25">
      <c r="B151" s="4" t="s">
        <v>105</v>
      </c>
      <c r="C151" s="4">
        <v>666</v>
      </c>
      <c r="D151" s="5">
        <v>0.45306122448979591</v>
      </c>
    </row>
    <row r="152" spans="2:4" x14ac:dyDescent="0.25">
      <c r="B152" s="4" t="s">
        <v>140</v>
      </c>
      <c r="C152" s="4">
        <v>499</v>
      </c>
      <c r="D152" s="5">
        <v>0.33945578231292517</v>
      </c>
    </row>
    <row r="153" spans="2:4" x14ac:dyDescent="0.25">
      <c r="B153" s="4" t="s">
        <v>141</v>
      </c>
      <c r="C153" s="4">
        <v>122</v>
      </c>
      <c r="D153" s="5">
        <v>8.2993197278911565E-2</v>
      </c>
    </row>
    <row r="154" spans="2:4" x14ac:dyDescent="0.25">
      <c r="B154" s="4" t="s">
        <v>142</v>
      </c>
      <c r="C154" s="4">
        <v>183</v>
      </c>
      <c r="D154" s="5">
        <v>0.12448979591836734</v>
      </c>
    </row>
    <row r="155" spans="2:4" x14ac:dyDescent="0.25">
      <c r="B155" s="4" t="s">
        <v>88</v>
      </c>
      <c r="C155" s="4">
        <v>1470</v>
      </c>
      <c r="D155" s="5">
        <v>1</v>
      </c>
    </row>
    <row r="156" spans="2:4" x14ac:dyDescent="0.25">
      <c r="D156" s="6"/>
    </row>
    <row r="165" spans="2:4" x14ac:dyDescent="0.25">
      <c r="B165" s="4" t="s">
        <v>145</v>
      </c>
      <c r="C165" s="4" t="s">
        <v>104</v>
      </c>
      <c r="D165" s="5" t="s">
        <v>103</v>
      </c>
    </row>
    <row r="166" spans="2:4" x14ac:dyDescent="0.25">
      <c r="B166" s="4" t="s">
        <v>60</v>
      </c>
      <c r="C166" s="4">
        <v>148</v>
      </c>
      <c r="D166" s="5">
        <v>0.10068027210884353</v>
      </c>
    </row>
    <row r="167" spans="2:4" x14ac:dyDescent="0.25">
      <c r="B167" s="4" t="s">
        <v>40</v>
      </c>
      <c r="C167" s="4">
        <v>273</v>
      </c>
      <c r="D167" s="5">
        <v>0.18571428571428572</v>
      </c>
    </row>
    <row r="168" spans="2:4" x14ac:dyDescent="0.25">
      <c r="B168" s="4" t="s">
        <v>26</v>
      </c>
      <c r="C168" s="4">
        <v>1049</v>
      </c>
      <c r="D168" s="5">
        <v>0.71360544217687072</v>
      </c>
    </row>
    <row r="169" spans="2:4" x14ac:dyDescent="0.25">
      <c r="B169" s="4" t="s">
        <v>88</v>
      </c>
      <c r="C169" s="4">
        <v>1470</v>
      </c>
      <c r="D169" s="5">
        <v>1</v>
      </c>
    </row>
    <row r="170" spans="2:4" x14ac:dyDescent="0.25">
      <c r="D170" s="6"/>
    </row>
    <row r="185" spans="2:4" x14ac:dyDescent="0.25">
      <c r="B185" s="4" t="s">
        <v>146</v>
      </c>
      <c r="C185" s="4" t="s">
        <v>104</v>
      </c>
      <c r="D185" s="5" t="s">
        <v>103</v>
      </c>
    </row>
    <row r="186" spans="2:4" x14ac:dyDescent="0.25">
      <c r="B186" s="4" t="s">
        <v>69</v>
      </c>
      <c r="C186" s="4">
        <v>62</v>
      </c>
      <c r="D186" s="5">
        <v>4.2176870748299317E-2</v>
      </c>
    </row>
    <row r="187" spans="2:4" x14ac:dyDescent="0.25">
      <c r="B187" s="4" t="s">
        <v>41</v>
      </c>
      <c r="C187" s="4">
        <v>966</v>
      </c>
      <c r="D187" s="5">
        <v>0.65714285714285714</v>
      </c>
    </row>
    <row r="188" spans="2:4" x14ac:dyDescent="0.25">
      <c r="B188" s="4" t="s">
        <v>27</v>
      </c>
      <c r="C188" s="4">
        <v>442</v>
      </c>
      <c r="D188" s="5">
        <v>0.30068027210884352</v>
      </c>
    </row>
    <row r="189" spans="2:4" x14ac:dyDescent="0.25">
      <c r="B189" s="4" t="s">
        <v>88</v>
      </c>
      <c r="C189" s="4">
        <v>1470</v>
      </c>
      <c r="D189" s="5">
        <v>1</v>
      </c>
    </row>
    <row r="200" spans="2:4" x14ac:dyDescent="0.25">
      <c r="B200" s="4" t="s">
        <v>147</v>
      </c>
      <c r="C200" s="4" t="s">
        <v>104</v>
      </c>
      <c r="D200" s="5" t="s">
        <v>103</v>
      </c>
    </row>
    <row r="201" spans="2:4" x14ac:dyDescent="0.25">
      <c r="B201" s="4" t="s">
        <v>76</v>
      </c>
      <c r="C201" s="4">
        <v>583</v>
      </c>
      <c r="D201" s="5">
        <v>0.39659863945578233</v>
      </c>
    </row>
    <row r="202" spans="2:4" x14ac:dyDescent="0.25">
      <c r="B202" s="4" t="s">
        <v>72</v>
      </c>
      <c r="C202" s="4">
        <v>169</v>
      </c>
      <c r="D202" s="5">
        <v>0.11496598639455782</v>
      </c>
    </row>
    <row r="203" spans="2:4" x14ac:dyDescent="0.25">
      <c r="B203" s="4" t="s">
        <v>74</v>
      </c>
      <c r="C203" s="4">
        <v>279</v>
      </c>
      <c r="D203" s="5">
        <v>0.18979591836734694</v>
      </c>
    </row>
    <row r="204" spans="2:4" x14ac:dyDescent="0.25">
      <c r="B204" s="4" t="s">
        <v>73</v>
      </c>
      <c r="C204" s="4">
        <v>48</v>
      </c>
      <c r="D204" s="5">
        <v>3.2653061224489799E-2</v>
      </c>
    </row>
    <row r="205" spans="2:4" x14ac:dyDescent="0.25">
      <c r="B205" s="4" t="s">
        <v>75</v>
      </c>
      <c r="C205" s="4">
        <v>391</v>
      </c>
      <c r="D205" s="5">
        <v>0.26598639455782314</v>
      </c>
    </row>
    <row r="206" spans="2:4" x14ac:dyDescent="0.25">
      <c r="B206" s="4" t="s">
        <v>88</v>
      </c>
      <c r="C206" s="4">
        <v>1470</v>
      </c>
      <c r="D206" s="5">
        <v>1</v>
      </c>
    </row>
    <row r="220" spans="2:4" x14ac:dyDescent="0.25">
      <c r="B220" s="4" t="s">
        <v>148</v>
      </c>
      <c r="C220" s="4" t="s">
        <v>104</v>
      </c>
      <c r="D220" s="5" t="s">
        <v>103</v>
      </c>
    </row>
    <row r="221" spans="2:4" x14ac:dyDescent="0.25">
      <c r="B221" s="4" t="s">
        <v>69</v>
      </c>
      <c r="C221" s="4">
        <v>27</v>
      </c>
      <c r="D221" s="5">
        <v>1.8367346938775512E-2</v>
      </c>
    </row>
    <row r="222" spans="2:4" x14ac:dyDescent="0.25">
      <c r="B222" s="4" t="s">
        <v>29</v>
      </c>
      <c r="C222" s="4">
        <v>613</v>
      </c>
      <c r="D222" s="5">
        <v>0.41700680272108842</v>
      </c>
    </row>
    <row r="223" spans="2:4" x14ac:dyDescent="0.25">
      <c r="B223" s="4" t="s">
        <v>64</v>
      </c>
      <c r="C223" s="4">
        <v>157</v>
      </c>
      <c r="D223" s="5">
        <v>0.10680272108843537</v>
      </c>
    </row>
    <row r="224" spans="2:4" x14ac:dyDescent="0.25">
      <c r="B224" s="4" t="s">
        <v>53</v>
      </c>
      <c r="C224" s="4">
        <v>459</v>
      </c>
      <c r="D224" s="5">
        <v>0.3122448979591837</v>
      </c>
    </row>
    <row r="225" spans="2:4" x14ac:dyDescent="0.25">
      <c r="B225" s="4" t="s">
        <v>49</v>
      </c>
      <c r="C225" s="4">
        <v>82</v>
      </c>
      <c r="D225" s="5">
        <v>5.5782312925170066E-2</v>
      </c>
    </row>
    <row r="226" spans="2:4" x14ac:dyDescent="0.25">
      <c r="B226" s="4" t="s">
        <v>67</v>
      </c>
      <c r="C226" s="4">
        <v>132</v>
      </c>
      <c r="D226" s="5">
        <v>8.9795918367346933E-2</v>
      </c>
    </row>
    <row r="227" spans="2:4" x14ac:dyDescent="0.25">
      <c r="B227" s="4" t="s">
        <v>88</v>
      </c>
      <c r="C227" s="4">
        <v>1470</v>
      </c>
      <c r="D227" s="5">
        <v>1</v>
      </c>
    </row>
    <row r="240" spans="2:4" x14ac:dyDescent="0.25">
      <c r="B240" s="4" t="s">
        <v>149</v>
      </c>
      <c r="C240" s="4" t="s">
        <v>104</v>
      </c>
      <c r="D240" s="5" t="s">
        <v>103</v>
      </c>
    </row>
    <row r="241" spans="2:4" x14ac:dyDescent="0.25">
      <c r="B241" s="4" t="s">
        <v>79</v>
      </c>
      <c r="C241" s="4">
        <v>468</v>
      </c>
      <c r="D241" s="5">
        <v>0.3183673469387755</v>
      </c>
    </row>
    <row r="242" spans="2:4" x14ac:dyDescent="0.25">
      <c r="B242" s="4" t="s">
        <v>77</v>
      </c>
      <c r="C242" s="4">
        <v>279</v>
      </c>
      <c r="D242" s="5">
        <v>0.18979591836734694</v>
      </c>
    </row>
    <row r="243" spans="2:4" x14ac:dyDescent="0.25">
      <c r="B243" s="4" t="s">
        <v>78</v>
      </c>
      <c r="C243" s="4">
        <v>282</v>
      </c>
      <c r="D243" s="5">
        <v>0.19183673469387755</v>
      </c>
    </row>
    <row r="244" spans="2:4" x14ac:dyDescent="0.25">
      <c r="B244" s="4" t="s">
        <v>80</v>
      </c>
      <c r="C244" s="4">
        <v>441</v>
      </c>
      <c r="D244" s="5">
        <v>0.3</v>
      </c>
    </row>
    <row r="245" spans="2:4" x14ac:dyDescent="0.25">
      <c r="B245" s="4" t="s">
        <v>88</v>
      </c>
      <c r="C245" s="4">
        <v>1470</v>
      </c>
      <c r="D245" s="5">
        <v>1</v>
      </c>
    </row>
    <row r="246" spans="2:4" x14ac:dyDescent="0.25">
      <c r="D246" s="10"/>
    </row>
    <row r="260" spans="2:4" x14ac:dyDescent="0.25">
      <c r="B260" s="4" t="s">
        <v>150</v>
      </c>
      <c r="C260" s="4" t="s">
        <v>104</v>
      </c>
      <c r="D260" s="5" t="s">
        <v>103</v>
      </c>
    </row>
    <row r="261" spans="2:4" x14ac:dyDescent="0.25">
      <c r="B261" s="4" t="s">
        <v>31</v>
      </c>
      <c r="C261" s="4">
        <v>583</v>
      </c>
      <c r="D261" s="5">
        <v>0.39659863945578233</v>
      </c>
    </row>
    <row r="262" spans="2:4" x14ac:dyDescent="0.25">
      <c r="B262" s="4" t="s">
        <v>43</v>
      </c>
      <c r="C262" s="4">
        <v>887</v>
      </c>
      <c r="D262" s="5">
        <v>0.60340136054421767</v>
      </c>
    </row>
    <row r="263" spans="2:4" x14ac:dyDescent="0.25">
      <c r="B263" s="4" t="s">
        <v>88</v>
      </c>
      <c r="C263" s="4">
        <v>1470</v>
      </c>
      <c r="D263" s="5">
        <v>1</v>
      </c>
    </row>
    <row r="280" spans="2:4" x14ac:dyDescent="0.25">
      <c r="B280" s="4" t="s">
        <v>151</v>
      </c>
      <c r="C280" s="4" t="s">
        <v>104</v>
      </c>
      <c r="D280" s="5" t="s">
        <v>103</v>
      </c>
    </row>
    <row r="281" spans="2:4" x14ac:dyDescent="0.25">
      <c r="B281" s="4" t="s">
        <v>79</v>
      </c>
      <c r="C281" s="4">
        <v>873</v>
      </c>
      <c r="D281" s="5">
        <v>0.59387755102040818</v>
      </c>
    </row>
    <row r="282" spans="2:4" x14ac:dyDescent="0.25">
      <c r="B282" s="4" t="s">
        <v>77</v>
      </c>
      <c r="C282" s="4">
        <v>81</v>
      </c>
      <c r="D282" s="5">
        <v>5.5102040816326532E-2</v>
      </c>
    </row>
    <row r="283" spans="2:4" x14ac:dyDescent="0.25">
      <c r="B283" s="4" t="s">
        <v>78</v>
      </c>
      <c r="C283" s="4">
        <v>372</v>
      </c>
      <c r="D283" s="5">
        <v>0.2530612244897959</v>
      </c>
    </row>
    <row r="284" spans="2:4" x14ac:dyDescent="0.25">
      <c r="B284" s="4" t="s">
        <v>80</v>
      </c>
      <c r="C284" s="4">
        <v>144</v>
      </c>
      <c r="D284" s="5">
        <v>9.7959183673469383E-2</v>
      </c>
    </row>
    <row r="285" spans="2:4" x14ac:dyDescent="0.25">
      <c r="B285" s="4" t="s">
        <v>88</v>
      </c>
      <c r="C285" s="4">
        <v>1470</v>
      </c>
      <c r="D285" s="5">
        <v>1</v>
      </c>
    </row>
    <row r="295" spans="2:4" x14ac:dyDescent="0.25">
      <c r="B295" s="4" t="s">
        <v>152</v>
      </c>
      <c r="C295" s="4" t="s">
        <v>104</v>
      </c>
      <c r="D295" s="5" t="s">
        <v>103</v>
      </c>
    </row>
    <row r="296" spans="2:4" x14ac:dyDescent="0.25">
      <c r="B296" s="4">
        <v>1</v>
      </c>
      <c r="C296" s="4">
        <v>552</v>
      </c>
      <c r="D296" s="5">
        <v>0.37551020408163266</v>
      </c>
    </row>
    <row r="297" spans="2:4" x14ac:dyDescent="0.25">
      <c r="B297" s="4">
        <v>2</v>
      </c>
      <c r="C297" s="4">
        <v>530</v>
      </c>
      <c r="D297" s="5">
        <v>0.36054421768707484</v>
      </c>
    </row>
    <row r="298" spans="2:4" x14ac:dyDescent="0.25">
      <c r="B298" s="4">
        <v>3</v>
      </c>
      <c r="C298" s="4">
        <v>217</v>
      </c>
      <c r="D298" s="5">
        <v>0.14761904761904762</v>
      </c>
    </row>
    <row r="299" spans="2:4" x14ac:dyDescent="0.25">
      <c r="B299" s="4">
        <v>4</v>
      </c>
      <c r="C299" s="4">
        <v>103</v>
      </c>
      <c r="D299" s="5">
        <v>7.0068027210884357E-2</v>
      </c>
    </row>
    <row r="300" spans="2:4" x14ac:dyDescent="0.25">
      <c r="B300" s="4">
        <v>5</v>
      </c>
      <c r="C300" s="4">
        <v>68</v>
      </c>
      <c r="D300" s="5">
        <v>4.6258503401360541E-2</v>
      </c>
    </row>
    <row r="301" spans="2:4" x14ac:dyDescent="0.25">
      <c r="B301" s="4" t="s">
        <v>88</v>
      </c>
      <c r="C301" s="4">
        <v>1470</v>
      </c>
      <c r="D301" s="5">
        <v>1</v>
      </c>
    </row>
    <row r="310" spans="2:4" x14ac:dyDescent="0.25">
      <c r="B310" s="4" t="s">
        <v>153</v>
      </c>
      <c r="C310" s="4" t="s">
        <v>104</v>
      </c>
      <c r="D310" s="5" t="s">
        <v>103</v>
      </c>
    </row>
    <row r="311" spans="2:4" x14ac:dyDescent="0.25">
      <c r="B311" s="4" t="s">
        <v>59</v>
      </c>
      <c r="C311" s="4">
        <v>130</v>
      </c>
      <c r="D311" s="5">
        <v>8.8435374149659865E-2</v>
      </c>
    </row>
    <row r="312" spans="2:4" x14ac:dyDescent="0.25">
      <c r="B312" s="4" t="s">
        <v>69</v>
      </c>
      <c r="C312" s="4">
        <v>52</v>
      </c>
      <c r="D312" s="5">
        <v>3.5374149659863949E-2</v>
      </c>
    </row>
    <row r="313" spans="2:4" x14ac:dyDescent="0.25">
      <c r="B313" s="4" t="s">
        <v>51</v>
      </c>
      <c r="C313" s="4">
        <v>256</v>
      </c>
      <c r="D313" s="5">
        <v>0.17414965986394557</v>
      </c>
    </row>
    <row r="314" spans="2:4" x14ac:dyDescent="0.25">
      <c r="B314" s="4" t="s">
        <v>61</v>
      </c>
      <c r="C314" s="4">
        <v>102</v>
      </c>
      <c r="D314" s="5">
        <v>6.9387755102040816E-2</v>
      </c>
    </row>
    <row r="315" spans="2:4" x14ac:dyDescent="0.25">
      <c r="B315" s="4" t="s">
        <v>58</v>
      </c>
      <c r="C315" s="4">
        <v>144</v>
      </c>
      <c r="D315" s="5">
        <v>9.7959183673469383E-2</v>
      </c>
    </row>
    <row r="316" spans="2:4" x14ac:dyDescent="0.25">
      <c r="B316" s="4" t="s">
        <v>63</v>
      </c>
      <c r="C316" s="4">
        <v>79</v>
      </c>
      <c r="D316" s="5">
        <v>5.3741496598639457E-2</v>
      </c>
    </row>
    <row r="317" spans="2:4" x14ac:dyDescent="0.25">
      <c r="B317" s="4" t="s">
        <v>44</v>
      </c>
      <c r="C317" s="4">
        <v>289</v>
      </c>
      <c r="D317" s="5">
        <v>0.19659863945578232</v>
      </c>
    </row>
    <row r="318" spans="2:4" x14ac:dyDescent="0.25">
      <c r="B318" s="4" t="s">
        <v>33</v>
      </c>
      <c r="C318" s="4">
        <v>336</v>
      </c>
      <c r="D318" s="5">
        <v>0.22857142857142856</v>
      </c>
    </row>
    <row r="319" spans="2:4" x14ac:dyDescent="0.25">
      <c r="B319" s="4" t="s">
        <v>62</v>
      </c>
      <c r="C319" s="4">
        <v>82</v>
      </c>
      <c r="D319" s="5">
        <v>5.5782312925170066E-2</v>
      </c>
    </row>
    <row r="320" spans="2:4" x14ac:dyDescent="0.25">
      <c r="B320" s="4" t="s">
        <v>88</v>
      </c>
      <c r="C320" s="4">
        <v>1470</v>
      </c>
      <c r="D320" s="5">
        <v>1</v>
      </c>
    </row>
    <row r="330" spans="2:4" x14ac:dyDescent="0.25">
      <c r="B330" s="4" t="s">
        <v>154</v>
      </c>
      <c r="C330" s="4" t="s">
        <v>104</v>
      </c>
      <c r="D330" s="5" t="s">
        <v>103</v>
      </c>
    </row>
    <row r="331" spans="2:4" x14ac:dyDescent="0.25">
      <c r="B331" s="4" t="s">
        <v>79</v>
      </c>
      <c r="C331" s="4">
        <v>440</v>
      </c>
      <c r="D331" s="5">
        <v>0.29931972789115646</v>
      </c>
    </row>
    <row r="332" spans="2:4" x14ac:dyDescent="0.25">
      <c r="B332" s="4" t="s">
        <v>77</v>
      </c>
      <c r="C332" s="4">
        <v>286</v>
      </c>
      <c r="D332" s="5">
        <v>0.19455782312925171</v>
      </c>
    </row>
    <row r="333" spans="2:4" x14ac:dyDescent="0.25">
      <c r="B333" s="4" t="s">
        <v>78</v>
      </c>
      <c r="C333" s="4">
        <v>278</v>
      </c>
      <c r="D333" s="5">
        <v>0.18911564625850341</v>
      </c>
    </row>
    <row r="334" spans="2:4" x14ac:dyDescent="0.25">
      <c r="B334" s="4" t="s">
        <v>80</v>
      </c>
      <c r="C334" s="4">
        <v>466</v>
      </c>
      <c r="D334" s="5">
        <v>0.31700680272108844</v>
      </c>
    </row>
    <row r="335" spans="2:4" x14ac:dyDescent="0.25">
      <c r="B335" s="4" t="s">
        <v>88</v>
      </c>
      <c r="C335" s="4">
        <v>1470</v>
      </c>
      <c r="D335" s="5">
        <v>1</v>
      </c>
    </row>
    <row r="345" spans="2:4" x14ac:dyDescent="0.25">
      <c r="B345" s="4" t="s">
        <v>155</v>
      </c>
      <c r="C345" s="4" t="s">
        <v>104</v>
      </c>
      <c r="D345" s="5" t="s">
        <v>103</v>
      </c>
    </row>
    <row r="346" spans="2:4" x14ac:dyDescent="0.25">
      <c r="B346" s="4" t="s">
        <v>35</v>
      </c>
      <c r="C346" s="4">
        <v>325</v>
      </c>
      <c r="D346" s="5">
        <v>0.22108843537414966</v>
      </c>
    </row>
    <row r="347" spans="2:4" x14ac:dyDescent="0.25">
      <c r="B347" s="4" t="s">
        <v>45</v>
      </c>
      <c r="C347" s="4">
        <v>682</v>
      </c>
      <c r="D347" s="5">
        <v>0.46394557823129251</v>
      </c>
    </row>
    <row r="348" spans="2:4" x14ac:dyDescent="0.25">
      <c r="B348" s="4" t="s">
        <v>57</v>
      </c>
      <c r="C348" s="4">
        <v>463</v>
      </c>
      <c r="D348" s="5">
        <v>0.31496598639455781</v>
      </c>
    </row>
    <row r="349" spans="2:4" x14ac:dyDescent="0.25">
      <c r="B349" s="4" t="s">
        <v>88</v>
      </c>
      <c r="C349" s="4">
        <v>1470</v>
      </c>
      <c r="D349" s="5">
        <v>1</v>
      </c>
    </row>
    <row r="363" spans="2:4" x14ac:dyDescent="0.25">
      <c r="B363" s="4" t="s">
        <v>156</v>
      </c>
      <c r="C363" s="4" t="s">
        <v>104</v>
      </c>
      <c r="D363" s="5" t="s">
        <v>103</v>
      </c>
    </row>
    <row r="364" spans="2:4" x14ac:dyDescent="0.25">
      <c r="B364" s="4" t="s">
        <v>46</v>
      </c>
      <c r="C364" s="4">
        <v>1061</v>
      </c>
      <c r="D364" s="5">
        <v>0.72176870748299315</v>
      </c>
    </row>
    <row r="365" spans="2:4" x14ac:dyDescent="0.25">
      <c r="B365" s="4" t="s">
        <v>36</v>
      </c>
      <c r="C365" s="4">
        <v>409</v>
      </c>
      <c r="D365" s="5">
        <v>0.27823129251700679</v>
      </c>
    </row>
    <row r="366" spans="2:4" x14ac:dyDescent="0.25">
      <c r="B366" s="4" t="s">
        <v>88</v>
      </c>
      <c r="C366" s="4">
        <v>1470</v>
      </c>
      <c r="D366" s="5">
        <v>1</v>
      </c>
    </row>
    <row r="380" spans="2:4" x14ac:dyDescent="0.25">
      <c r="B380" s="4" t="s">
        <v>157</v>
      </c>
      <c r="C380" s="4" t="s">
        <v>104</v>
      </c>
      <c r="D380" s="5" t="s">
        <v>103</v>
      </c>
    </row>
    <row r="381" spans="2:4" x14ac:dyDescent="0.25">
      <c r="B381" s="4" t="s">
        <v>82</v>
      </c>
      <c r="C381" s="4">
        <v>1248</v>
      </c>
      <c r="D381" s="5">
        <v>0.84897959183673466</v>
      </c>
    </row>
    <row r="382" spans="2:4" x14ac:dyDescent="0.25">
      <c r="B382" s="4" t="s">
        <v>83</v>
      </c>
      <c r="C382" s="4">
        <v>222</v>
      </c>
      <c r="D382" s="5">
        <v>0.15102040816326531</v>
      </c>
    </row>
    <row r="383" spans="2:4" x14ac:dyDescent="0.25">
      <c r="B383" s="4" t="s">
        <v>88</v>
      </c>
      <c r="C383" s="4">
        <v>1470</v>
      </c>
      <c r="D383" s="5">
        <v>1</v>
      </c>
    </row>
    <row r="400" spans="2:4" x14ac:dyDescent="0.25">
      <c r="B400" s="4" t="s">
        <v>158</v>
      </c>
      <c r="C400" s="4" t="s">
        <v>104</v>
      </c>
      <c r="D400" s="5" t="s">
        <v>103</v>
      </c>
    </row>
    <row r="401" spans="2:4" x14ac:dyDescent="0.25">
      <c r="B401" s="4" t="s">
        <v>79</v>
      </c>
      <c r="C401" s="4">
        <v>468</v>
      </c>
      <c r="D401" s="5">
        <v>0.3183673469387755</v>
      </c>
    </row>
    <row r="402" spans="2:4" x14ac:dyDescent="0.25">
      <c r="B402" s="4" t="s">
        <v>77</v>
      </c>
      <c r="C402" s="4">
        <v>273</v>
      </c>
      <c r="D402" s="5">
        <v>0.18571428571428572</v>
      </c>
    </row>
    <row r="403" spans="2:4" x14ac:dyDescent="0.25">
      <c r="B403" s="4" t="s">
        <v>78</v>
      </c>
      <c r="C403" s="4">
        <v>301</v>
      </c>
      <c r="D403" s="5">
        <v>0.20476190476190476</v>
      </c>
    </row>
    <row r="404" spans="2:4" x14ac:dyDescent="0.25">
      <c r="B404" s="4" t="s">
        <v>80</v>
      </c>
      <c r="C404" s="4">
        <v>428</v>
      </c>
      <c r="D404" s="5">
        <v>0.29115646258503403</v>
      </c>
    </row>
    <row r="405" spans="2:4" x14ac:dyDescent="0.25">
      <c r="B405" s="4" t="s">
        <v>88</v>
      </c>
      <c r="C405" s="4">
        <v>1470</v>
      </c>
      <c r="D405" s="5">
        <v>1</v>
      </c>
    </row>
    <row r="415" spans="2:4" x14ac:dyDescent="0.25">
      <c r="B415" s="4" t="s">
        <v>159</v>
      </c>
      <c r="C415" s="4" t="s">
        <v>104</v>
      </c>
      <c r="D415" s="5" t="s">
        <v>103</v>
      </c>
    </row>
    <row r="416" spans="2:4" x14ac:dyDescent="0.25">
      <c r="B416" s="4" t="s">
        <v>84</v>
      </c>
      <c r="C416" s="4">
        <v>80</v>
      </c>
      <c r="D416" s="5">
        <v>5.4421768707482991E-2</v>
      </c>
    </row>
    <row r="417" spans="2:4" x14ac:dyDescent="0.25">
      <c r="B417" s="4" t="s">
        <v>85</v>
      </c>
      <c r="C417" s="4">
        <v>153</v>
      </c>
      <c r="D417" s="5">
        <v>0.10408163265306122</v>
      </c>
    </row>
    <row r="418" spans="2:4" x14ac:dyDescent="0.25">
      <c r="B418" s="4" t="s">
        <v>86</v>
      </c>
      <c r="C418" s="4">
        <v>896</v>
      </c>
      <c r="D418" s="5">
        <v>0.60952380952380958</v>
      </c>
    </row>
    <row r="419" spans="2:4" x14ac:dyDescent="0.25">
      <c r="B419" s="4" t="s">
        <v>87</v>
      </c>
      <c r="C419" s="4">
        <v>341</v>
      </c>
      <c r="D419" s="5">
        <v>0.23197278911564626</v>
      </c>
    </row>
    <row r="420" spans="2:4" x14ac:dyDescent="0.25">
      <c r="B420" s="4" t="s">
        <v>88</v>
      </c>
      <c r="C420" s="4">
        <v>1470</v>
      </c>
      <c r="D420" s="5">
        <v>1</v>
      </c>
    </row>
    <row r="435" spans="2:4" x14ac:dyDescent="0.25">
      <c r="B435" s="4" t="s">
        <v>160</v>
      </c>
      <c r="C435" s="4" t="s">
        <v>104</v>
      </c>
      <c r="D435" s="5" t="s">
        <v>103</v>
      </c>
    </row>
    <row r="436" spans="2:4" x14ac:dyDescent="0.25">
      <c r="B436" s="4" t="s">
        <v>46</v>
      </c>
      <c r="C436" s="4">
        <v>1230</v>
      </c>
      <c r="D436" s="5">
        <v>0.83673469387755106</v>
      </c>
    </row>
    <row r="437" spans="2:4" x14ac:dyDescent="0.25">
      <c r="B437" s="4" t="s">
        <v>36</v>
      </c>
      <c r="C437" s="4">
        <v>240</v>
      </c>
      <c r="D437" s="5">
        <v>0.16326530612244897</v>
      </c>
    </row>
    <row r="438" spans="2:4" x14ac:dyDescent="0.25">
      <c r="B438" s="4" t="s">
        <v>88</v>
      </c>
      <c r="C438" s="4">
        <v>1470</v>
      </c>
      <c r="D438" s="5">
        <v>1</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7CFCD-47C3-4C3C-B207-69B98C2E2C5E}">
  <dimension ref="B3:D9"/>
  <sheetViews>
    <sheetView workbookViewId="0">
      <selection activeCell="I19" sqref="I19"/>
    </sheetView>
  </sheetViews>
  <sheetFormatPr defaultRowHeight="15" x14ac:dyDescent="0.25"/>
  <cols>
    <col min="2" max="2" width="20.85546875" bestFit="1" customWidth="1"/>
    <col min="3" max="3" width="15.5703125" bestFit="1" customWidth="1"/>
    <col min="4" max="5" width="10.7109375" bestFit="1" customWidth="1"/>
  </cols>
  <sheetData>
    <row r="3" spans="2:4" x14ac:dyDescent="0.25">
      <c r="B3" s="1" t="s">
        <v>104</v>
      </c>
      <c r="C3" s="1" t="s">
        <v>162</v>
      </c>
    </row>
    <row r="4" spans="2:4" x14ac:dyDescent="0.25">
      <c r="B4" s="1" t="s">
        <v>159</v>
      </c>
      <c r="C4" t="s">
        <v>36</v>
      </c>
      <c r="D4" t="s">
        <v>88</v>
      </c>
    </row>
    <row r="5" spans="2:4" x14ac:dyDescent="0.25">
      <c r="B5" s="2" t="s">
        <v>84</v>
      </c>
      <c r="C5">
        <v>25</v>
      </c>
      <c r="D5">
        <v>25</v>
      </c>
    </row>
    <row r="6" spans="2:4" x14ac:dyDescent="0.25">
      <c r="B6" s="2" t="s">
        <v>87</v>
      </c>
      <c r="C6">
        <v>28</v>
      </c>
      <c r="D6">
        <v>28</v>
      </c>
    </row>
    <row r="7" spans="2:4" x14ac:dyDescent="0.25">
      <c r="B7" s="2" t="s">
        <v>86</v>
      </c>
      <c r="C7">
        <v>129</v>
      </c>
      <c r="D7">
        <v>129</v>
      </c>
    </row>
    <row r="8" spans="2:4" x14ac:dyDescent="0.25">
      <c r="B8" s="2" t="s">
        <v>85</v>
      </c>
      <c r="C8">
        <v>58</v>
      </c>
      <c r="D8">
        <v>58</v>
      </c>
    </row>
    <row r="9" spans="2:4" x14ac:dyDescent="0.25">
      <c r="B9" s="2" t="s">
        <v>88</v>
      </c>
      <c r="C9">
        <v>240</v>
      </c>
      <c r="D9">
        <v>240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514A0-9941-4864-91A3-2A917750B24C}">
  <dimension ref="A4:I435"/>
  <sheetViews>
    <sheetView topLeftCell="A93" workbookViewId="0">
      <selection activeCell="I217" sqref="I217"/>
    </sheetView>
  </sheetViews>
  <sheetFormatPr defaultRowHeight="15" x14ac:dyDescent="0.25"/>
  <sheetData>
    <row r="4" spans="1:9" x14ac:dyDescent="0.25">
      <c r="A4" s="4" t="s">
        <v>89</v>
      </c>
      <c r="B4" s="4" t="s">
        <v>46</v>
      </c>
      <c r="C4" s="4" t="s">
        <v>36</v>
      </c>
      <c r="D4" s="4" t="s">
        <v>88</v>
      </c>
      <c r="F4" s="4" t="s">
        <v>89</v>
      </c>
      <c r="G4" s="4" t="s">
        <v>46</v>
      </c>
      <c r="H4" s="4" t="s">
        <v>36</v>
      </c>
      <c r="I4" s="4" t="s">
        <v>88</v>
      </c>
    </row>
    <row r="5" spans="1:9" x14ac:dyDescent="0.25">
      <c r="A5" s="4" t="s">
        <v>91</v>
      </c>
      <c r="B5" s="4">
        <v>235</v>
      </c>
      <c r="C5" s="4">
        <v>88</v>
      </c>
      <c r="D5" s="4">
        <v>323</v>
      </c>
      <c r="F5" s="4" t="s">
        <v>91</v>
      </c>
      <c r="G5" s="5">
        <f>B5/D5</f>
        <v>0.72755417956656343</v>
      </c>
      <c r="H5" s="5">
        <f>C5/D5</f>
        <v>0.27244582043343651</v>
      </c>
      <c r="I5" s="5">
        <f>SUM(G5:H5)</f>
        <v>1</v>
      </c>
    </row>
    <row r="6" spans="1:9" x14ac:dyDescent="0.25">
      <c r="A6" s="4" t="s">
        <v>92</v>
      </c>
      <c r="B6" s="4">
        <v>256</v>
      </c>
      <c r="C6" s="4">
        <v>58</v>
      </c>
      <c r="D6" s="4">
        <v>314</v>
      </c>
      <c r="F6" s="4" t="s">
        <v>92</v>
      </c>
      <c r="G6" s="5">
        <f t="shared" ref="G6:G10" si="0">B6/D6</f>
        <v>0.8152866242038217</v>
      </c>
      <c r="H6" s="5">
        <f t="shared" ref="H6:H10" si="1">C6/D6</f>
        <v>0.18471337579617833</v>
      </c>
      <c r="I6" s="5">
        <f t="shared" ref="I6:I10" si="2">SUM(G6:H6)</f>
        <v>1</v>
      </c>
    </row>
    <row r="7" spans="1:9" x14ac:dyDescent="0.25">
      <c r="A7" s="4" t="s">
        <v>93</v>
      </c>
      <c r="B7" s="4">
        <v>248</v>
      </c>
      <c r="C7" s="4">
        <v>29</v>
      </c>
      <c r="D7" s="4">
        <v>277</v>
      </c>
      <c r="F7" s="4" t="s">
        <v>93</v>
      </c>
      <c r="G7" s="5">
        <f t="shared" si="0"/>
        <v>0.89530685920577613</v>
      </c>
      <c r="H7" s="5">
        <f t="shared" si="1"/>
        <v>0.10469314079422383</v>
      </c>
      <c r="I7" s="5">
        <f t="shared" si="2"/>
        <v>1</v>
      </c>
    </row>
    <row r="8" spans="1:9" x14ac:dyDescent="0.25">
      <c r="A8" s="4" t="s">
        <v>94</v>
      </c>
      <c r="B8" s="4">
        <v>253</v>
      </c>
      <c r="C8" s="4">
        <v>31</v>
      </c>
      <c r="D8" s="4">
        <v>284</v>
      </c>
      <c r="F8" s="4" t="s">
        <v>94</v>
      </c>
      <c r="G8" s="5">
        <f t="shared" si="0"/>
        <v>0.89084507042253525</v>
      </c>
      <c r="H8" s="5">
        <f t="shared" si="1"/>
        <v>0.10915492957746478</v>
      </c>
      <c r="I8" s="5">
        <f t="shared" si="2"/>
        <v>1</v>
      </c>
    </row>
    <row r="9" spans="1:9" x14ac:dyDescent="0.25">
      <c r="A9" s="4" t="s">
        <v>95</v>
      </c>
      <c r="B9" s="4">
        <v>238</v>
      </c>
      <c r="C9" s="4">
        <v>34</v>
      </c>
      <c r="D9" s="4">
        <v>272</v>
      </c>
      <c r="F9" s="4" t="s">
        <v>95</v>
      </c>
      <c r="G9" s="5">
        <f t="shared" si="0"/>
        <v>0.875</v>
      </c>
      <c r="H9" s="5">
        <f t="shared" si="1"/>
        <v>0.125</v>
      </c>
      <c r="I9" s="5">
        <f t="shared" si="2"/>
        <v>1</v>
      </c>
    </row>
    <row r="10" spans="1:9" x14ac:dyDescent="0.25">
      <c r="A10" s="4" t="s">
        <v>88</v>
      </c>
      <c r="B10" s="4">
        <v>1230</v>
      </c>
      <c r="C10" s="4">
        <v>240</v>
      </c>
      <c r="D10" s="4">
        <v>1470</v>
      </c>
      <c r="F10" s="4" t="s">
        <v>88</v>
      </c>
      <c r="G10" s="5">
        <f t="shared" si="0"/>
        <v>0.83673469387755106</v>
      </c>
      <c r="H10" s="5">
        <f t="shared" si="1"/>
        <v>0.16326530612244897</v>
      </c>
      <c r="I10" s="5">
        <f t="shared" si="2"/>
        <v>1</v>
      </c>
    </row>
    <row r="21" spans="1:9" x14ac:dyDescent="0.25">
      <c r="A21" s="4" t="s">
        <v>163</v>
      </c>
      <c r="B21" s="4" t="s">
        <v>46</v>
      </c>
      <c r="C21" s="4" t="s">
        <v>36</v>
      </c>
      <c r="D21" s="4" t="s">
        <v>88</v>
      </c>
      <c r="F21" s="4" t="s">
        <v>163</v>
      </c>
      <c r="G21" s="4" t="s">
        <v>46</v>
      </c>
      <c r="H21" s="4" t="s">
        <v>36</v>
      </c>
      <c r="I21" s="4" t="s">
        <v>88</v>
      </c>
    </row>
    <row r="22" spans="1:9" x14ac:dyDescent="0.25">
      <c r="A22" s="4" t="s">
        <v>60</v>
      </c>
      <c r="B22" s="4">
        <v>137</v>
      </c>
      <c r="C22" s="4">
        <v>11</v>
      </c>
      <c r="D22" s="4">
        <v>148</v>
      </c>
      <c r="F22" s="4" t="s">
        <v>60</v>
      </c>
      <c r="G22" s="5">
        <f>B22/D22</f>
        <v>0.92567567567567566</v>
      </c>
      <c r="H22" s="5">
        <f>C22/D22</f>
        <v>7.4324324324324328E-2</v>
      </c>
      <c r="I22" s="5">
        <f>SUM(G22:H22)</f>
        <v>1</v>
      </c>
    </row>
    <row r="23" spans="1:9" x14ac:dyDescent="0.25">
      <c r="A23" s="4" t="s">
        <v>40</v>
      </c>
      <c r="B23" s="4">
        <v>203</v>
      </c>
      <c r="C23" s="4">
        <v>70</v>
      </c>
      <c r="D23" s="4">
        <v>273</v>
      </c>
      <c r="F23" s="4" t="s">
        <v>40</v>
      </c>
      <c r="G23" s="5">
        <f t="shared" ref="G23:G25" si="3">B23/D23</f>
        <v>0.74358974358974361</v>
      </c>
      <c r="H23" s="5">
        <f t="shared" ref="H23:H25" si="4">C23/D23</f>
        <v>0.25641025641025639</v>
      </c>
      <c r="I23" s="5">
        <f t="shared" ref="I23:I25" si="5">SUM(G23:H23)</f>
        <v>1</v>
      </c>
    </row>
    <row r="24" spans="1:9" x14ac:dyDescent="0.25">
      <c r="A24" s="4" t="s">
        <v>26</v>
      </c>
      <c r="B24" s="4">
        <v>890</v>
      </c>
      <c r="C24" s="4">
        <v>159</v>
      </c>
      <c r="D24" s="4">
        <v>1049</v>
      </c>
      <c r="F24" s="4" t="s">
        <v>26</v>
      </c>
      <c r="G24" s="5">
        <f t="shared" si="3"/>
        <v>0.84842707340324119</v>
      </c>
      <c r="H24" s="5">
        <f t="shared" si="4"/>
        <v>0.15157292659675881</v>
      </c>
      <c r="I24" s="5">
        <f t="shared" si="5"/>
        <v>1</v>
      </c>
    </row>
    <row r="25" spans="1:9" x14ac:dyDescent="0.25">
      <c r="A25" s="4" t="s">
        <v>88</v>
      </c>
      <c r="B25" s="4">
        <v>1230</v>
      </c>
      <c r="C25" s="4">
        <v>240</v>
      </c>
      <c r="D25" s="4">
        <v>1470</v>
      </c>
      <c r="F25" s="4" t="s">
        <v>88</v>
      </c>
      <c r="G25" s="5">
        <f t="shared" si="3"/>
        <v>0.83673469387755106</v>
      </c>
      <c r="H25" s="5">
        <f t="shared" si="4"/>
        <v>0.16326530612244897</v>
      </c>
      <c r="I25" s="5">
        <f t="shared" si="5"/>
        <v>1</v>
      </c>
    </row>
    <row r="40" spans="1:9" x14ac:dyDescent="0.25">
      <c r="A40" s="4" t="s">
        <v>90</v>
      </c>
      <c r="B40" s="4" t="s">
        <v>46</v>
      </c>
      <c r="C40" s="4" t="s">
        <v>36</v>
      </c>
      <c r="D40" s="4" t="s">
        <v>88</v>
      </c>
      <c r="F40" s="4" t="s">
        <v>90</v>
      </c>
      <c r="G40" s="4" t="s">
        <v>46</v>
      </c>
      <c r="H40" s="4" t="s">
        <v>36</v>
      </c>
      <c r="I40" s="4" t="s">
        <v>88</v>
      </c>
    </row>
    <row r="41" spans="1:9" x14ac:dyDescent="0.25">
      <c r="A41" s="4" t="s">
        <v>102</v>
      </c>
      <c r="B41" s="4">
        <v>236</v>
      </c>
      <c r="C41" s="4">
        <v>59</v>
      </c>
      <c r="D41" s="4">
        <v>295</v>
      </c>
      <c r="F41" s="4" t="s">
        <v>102</v>
      </c>
      <c r="G41" s="5">
        <f>B41/D41</f>
        <v>0.8</v>
      </c>
      <c r="H41" s="5">
        <f>C41/D41</f>
        <v>0.2</v>
      </c>
      <c r="I41" s="5">
        <f>SUM(G41:H41)</f>
        <v>1</v>
      </c>
    </row>
    <row r="42" spans="1:9" x14ac:dyDescent="0.25">
      <c r="A42" s="4" t="s">
        <v>100</v>
      </c>
      <c r="B42" s="4">
        <v>244</v>
      </c>
      <c r="C42" s="4">
        <v>52</v>
      </c>
      <c r="D42" s="4">
        <v>296</v>
      </c>
      <c r="F42" s="4" t="s">
        <v>100</v>
      </c>
      <c r="G42" s="5">
        <f t="shared" ref="G42:G46" si="6">B42/D42</f>
        <v>0.82432432432432434</v>
      </c>
      <c r="H42" s="5">
        <f t="shared" ref="H42:H46" si="7">C42/D42</f>
        <v>0.17567567567567569</v>
      </c>
      <c r="I42" s="5">
        <f t="shared" ref="I42:I46" si="8">SUM(G42:H42)</f>
        <v>1</v>
      </c>
    </row>
    <row r="43" spans="1:9" x14ac:dyDescent="0.25">
      <c r="A43" s="4" t="s">
        <v>101</v>
      </c>
      <c r="B43" s="4">
        <v>242</v>
      </c>
      <c r="C43" s="4">
        <v>49</v>
      </c>
      <c r="D43" s="4">
        <v>291</v>
      </c>
      <c r="F43" s="4" t="s">
        <v>101</v>
      </c>
      <c r="G43" s="5">
        <f t="shared" si="6"/>
        <v>0.83161512027491413</v>
      </c>
      <c r="H43" s="5">
        <f t="shared" si="7"/>
        <v>0.16838487972508592</v>
      </c>
      <c r="I43" s="5">
        <f t="shared" si="8"/>
        <v>1</v>
      </c>
    </row>
    <row r="44" spans="1:9" x14ac:dyDescent="0.25">
      <c r="A44" s="4" t="s">
        <v>98</v>
      </c>
      <c r="B44" s="4">
        <v>255</v>
      </c>
      <c r="C44" s="4">
        <v>39</v>
      </c>
      <c r="D44" s="4">
        <v>294</v>
      </c>
      <c r="F44" s="4" t="s">
        <v>98</v>
      </c>
      <c r="G44" s="5">
        <f t="shared" si="6"/>
        <v>0.86734693877551017</v>
      </c>
      <c r="H44" s="5">
        <f t="shared" si="7"/>
        <v>0.1326530612244898</v>
      </c>
      <c r="I44" s="5">
        <f t="shared" si="8"/>
        <v>1</v>
      </c>
    </row>
    <row r="45" spans="1:9" x14ac:dyDescent="0.25">
      <c r="A45" s="4" t="s">
        <v>99</v>
      </c>
      <c r="B45" s="4">
        <v>253</v>
      </c>
      <c r="C45" s="4">
        <v>41</v>
      </c>
      <c r="D45" s="4">
        <v>294</v>
      </c>
      <c r="F45" s="4" t="s">
        <v>99</v>
      </c>
      <c r="G45" s="5">
        <f t="shared" si="6"/>
        <v>0.86054421768707479</v>
      </c>
      <c r="H45" s="5">
        <f t="shared" si="7"/>
        <v>0.13945578231292516</v>
      </c>
      <c r="I45" s="5">
        <f t="shared" si="8"/>
        <v>1</v>
      </c>
    </row>
    <row r="46" spans="1:9" x14ac:dyDescent="0.25">
      <c r="A46" s="4" t="s">
        <v>88</v>
      </c>
      <c r="B46" s="4">
        <v>1230</v>
      </c>
      <c r="C46" s="4">
        <v>240</v>
      </c>
      <c r="D46" s="4">
        <v>1470</v>
      </c>
      <c r="F46" s="4" t="s">
        <v>88</v>
      </c>
      <c r="G46" s="5">
        <f t="shared" si="6"/>
        <v>0.83673469387755106</v>
      </c>
      <c r="H46" s="5">
        <f t="shared" si="7"/>
        <v>0.16326530612244897</v>
      </c>
      <c r="I46" s="5">
        <f t="shared" si="8"/>
        <v>1</v>
      </c>
    </row>
    <row r="55" spans="1:9" x14ac:dyDescent="0.25">
      <c r="A55" s="4" t="s">
        <v>146</v>
      </c>
      <c r="B55" s="4" t="s">
        <v>46</v>
      </c>
      <c r="C55" s="4" t="s">
        <v>36</v>
      </c>
      <c r="D55" s="4" t="s">
        <v>88</v>
      </c>
      <c r="F55" s="4" t="s">
        <v>146</v>
      </c>
      <c r="G55" s="4" t="s">
        <v>46</v>
      </c>
      <c r="H55" s="4" t="s">
        <v>36</v>
      </c>
      <c r="I55" s="4" t="s">
        <v>88</v>
      </c>
    </row>
    <row r="56" spans="1:9" x14ac:dyDescent="0.25">
      <c r="A56" s="4" t="s">
        <v>69</v>
      </c>
      <c r="B56" s="4">
        <v>50</v>
      </c>
      <c r="C56" s="4">
        <v>12</v>
      </c>
      <c r="D56" s="4">
        <v>62</v>
      </c>
      <c r="F56" s="4" t="s">
        <v>69</v>
      </c>
      <c r="G56" s="5">
        <f>B56/D56</f>
        <v>0.80645161290322576</v>
      </c>
      <c r="H56" s="5">
        <f>C56/D56</f>
        <v>0.19354838709677419</v>
      </c>
      <c r="I56" s="5">
        <f>SUM(G56:H56)</f>
        <v>1</v>
      </c>
    </row>
    <row r="57" spans="1:9" x14ac:dyDescent="0.25">
      <c r="A57" s="4" t="s">
        <v>41</v>
      </c>
      <c r="B57" s="4">
        <v>829</v>
      </c>
      <c r="C57" s="4">
        <v>137</v>
      </c>
      <c r="D57" s="4">
        <v>966</v>
      </c>
      <c r="F57" s="4" t="s">
        <v>41</v>
      </c>
      <c r="G57" s="5">
        <f t="shared" ref="G57:G59" si="9">B57/D57</f>
        <v>0.85817805383022772</v>
      </c>
      <c r="H57" s="5">
        <f t="shared" ref="H57:H59" si="10">C57/D57</f>
        <v>0.14182194616977226</v>
      </c>
      <c r="I57" s="5">
        <f t="shared" ref="I57:I59" si="11">SUM(G57:H57)</f>
        <v>1</v>
      </c>
    </row>
    <row r="58" spans="1:9" x14ac:dyDescent="0.25">
      <c r="A58" s="4" t="s">
        <v>27</v>
      </c>
      <c r="B58" s="4">
        <v>351</v>
      </c>
      <c r="C58" s="4">
        <v>91</v>
      </c>
      <c r="D58" s="4">
        <v>442</v>
      </c>
      <c r="F58" s="4" t="s">
        <v>27</v>
      </c>
      <c r="G58" s="5">
        <f t="shared" si="9"/>
        <v>0.79411764705882348</v>
      </c>
      <c r="H58" s="5">
        <f t="shared" si="10"/>
        <v>0.20588235294117646</v>
      </c>
      <c r="I58" s="5">
        <f t="shared" si="11"/>
        <v>1</v>
      </c>
    </row>
    <row r="59" spans="1:9" x14ac:dyDescent="0.25">
      <c r="A59" s="4" t="s">
        <v>88</v>
      </c>
      <c r="B59" s="4">
        <v>1230</v>
      </c>
      <c r="C59" s="4">
        <v>240</v>
      </c>
      <c r="D59" s="4">
        <v>1470</v>
      </c>
      <c r="F59" s="4" t="s">
        <v>88</v>
      </c>
      <c r="G59" s="5">
        <f t="shared" si="9"/>
        <v>0.83673469387755106</v>
      </c>
      <c r="H59" s="5">
        <f t="shared" si="10"/>
        <v>0.16326530612244897</v>
      </c>
      <c r="I59" s="5">
        <f t="shared" si="11"/>
        <v>1</v>
      </c>
    </row>
    <row r="70" spans="1:9" x14ac:dyDescent="0.25">
      <c r="A70" s="4" t="s">
        <v>164</v>
      </c>
      <c r="B70" s="4" t="s">
        <v>46</v>
      </c>
      <c r="C70" s="4" t="s">
        <v>36</v>
      </c>
      <c r="D70" s="4" t="s">
        <v>88</v>
      </c>
      <c r="F70" s="4" t="s">
        <v>164</v>
      </c>
      <c r="G70" s="4" t="s">
        <v>46</v>
      </c>
      <c r="H70" s="4" t="s">
        <v>36</v>
      </c>
      <c r="I70" s="4" t="s">
        <v>88</v>
      </c>
    </row>
    <row r="71" spans="1:9" x14ac:dyDescent="0.25">
      <c r="A71" s="4" t="s">
        <v>105</v>
      </c>
      <c r="B71" s="4">
        <v>360</v>
      </c>
      <c r="C71" s="4">
        <v>54</v>
      </c>
      <c r="D71" s="4">
        <v>414</v>
      </c>
      <c r="F71" s="4" t="s">
        <v>105</v>
      </c>
      <c r="G71" s="5">
        <f>B71/D71</f>
        <v>0.86956521739130432</v>
      </c>
      <c r="H71" s="5">
        <f>C71/D71</f>
        <v>0.13043478260869565</v>
      </c>
      <c r="I71" s="5">
        <f>SUM(G71:H71)</f>
        <v>1</v>
      </c>
    </row>
    <row r="72" spans="1:9" x14ac:dyDescent="0.25">
      <c r="A72" s="4" t="s">
        <v>106</v>
      </c>
      <c r="B72" s="4">
        <v>234</v>
      </c>
      <c r="C72" s="4">
        <v>60</v>
      </c>
      <c r="D72" s="4">
        <v>294</v>
      </c>
      <c r="F72" s="4" t="s">
        <v>107</v>
      </c>
      <c r="G72" s="5">
        <f>B73/D73</f>
        <v>0.84761904761904761</v>
      </c>
      <c r="H72" s="5">
        <f>C73/D73</f>
        <v>0.15238095238095239</v>
      </c>
      <c r="I72" s="5">
        <f>SUM(G72:H72)</f>
        <v>1</v>
      </c>
    </row>
    <row r="73" spans="1:9" x14ac:dyDescent="0.25">
      <c r="A73" s="4" t="s">
        <v>107</v>
      </c>
      <c r="B73" s="4">
        <v>178</v>
      </c>
      <c r="C73" s="4">
        <v>32</v>
      </c>
      <c r="D73" s="4">
        <v>210</v>
      </c>
      <c r="F73" s="4" t="s">
        <v>108</v>
      </c>
      <c r="G73" s="5">
        <f>B74/D74</f>
        <v>0.84161490683229812</v>
      </c>
      <c r="H73" s="5">
        <f>C74/D74</f>
        <v>0.15838509316770186</v>
      </c>
      <c r="I73" s="5">
        <f>SUM(G73:H73)</f>
        <v>1</v>
      </c>
    </row>
    <row r="74" spans="1:9" x14ac:dyDescent="0.25">
      <c r="A74" s="4" t="s">
        <v>108</v>
      </c>
      <c r="B74" s="4">
        <v>271</v>
      </c>
      <c r="C74" s="4">
        <v>51</v>
      </c>
      <c r="D74" s="4">
        <v>322</v>
      </c>
      <c r="F74" s="4" t="s">
        <v>109</v>
      </c>
      <c r="G74" s="5">
        <f>B75/D75</f>
        <v>0.81304347826086953</v>
      </c>
      <c r="H74" s="5">
        <f>C75/D75</f>
        <v>0.18695652173913044</v>
      </c>
      <c r="I74" s="5">
        <f>SUM(G74:H74)</f>
        <v>1</v>
      </c>
    </row>
    <row r="75" spans="1:9" x14ac:dyDescent="0.25">
      <c r="A75" s="4" t="s">
        <v>109</v>
      </c>
      <c r="B75" s="4">
        <v>187</v>
      </c>
      <c r="C75" s="4">
        <v>43</v>
      </c>
      <c r="D75" s="4">
        <v>230</v>
      </c>
      <c r="F75" s="4" t="s">
        <v>106</v>
      </c>
      <c r="G75" s="5">
        <f>B72/D72</f>
        <v>0.79591836734693877</v>
      </c>
      <c r="H75" s="5">
        <f>C72/D72</f>
        <v>0.20408163265306123</v>
      </c>
      <c r="I75" s="5">
        <f>SUM(G75:H75)</f>
        <v>1</v>
      </c>
    </row>
    <row r="76" spans="1:9" x14ac:dyDescent="0.25">
      <c r="A76" s="4" t="s">
        <v>88</v>
      </c>
      <c r="B76" s="4">
        <v>1230</v>
      </c>
      <c r="C76" s="4">
        <v>240</v>
      </c>
      <c r="D76" s="4">
        <v>1470</v>
      </c>
      <c r="F76" s="4" t="s">
        <v>88</v>
      </c>
      <c r="G76" s="5">
        <f t="shared" ref="G76" si="12">B76/D76</f>
        <v>0.83673469387755106</v>
      </c>
      <c r="H76" s="5">
        <f t="shared" ref="H76" si="13">C76/D76</f>
        <v>0.16326530612244897</v>
      </c>
      <c r="I76" s="5">
        <f t="shared" ref="I76" si="14">SUM(G76:H76)</f>
        <v>1</v>
      </c>
    </row>
    <row r="90" spans="1:9" x14ac:dyDescent="0.25">
      <c r="A90" s="4" t="s">
        <v>147</v>
      </c>
      <c r="B90" s="4" t="s">
        <v>46</v>
      </c>
      <c r="C90" s="4" t="s">
        <v>36</v>
      </c>
      <c r="D90" s="4" t="s">
        <v>88</v>
      </c>
      <c r="F90" s="4" t="s">
        <v>147</v>
      </c>
      <c r="G90" s="4" t="s">
        <v>46</v>
      </c>
      <c r="H90" s="4" t="s">
        <v>36</v>
      </c>
      <c r="I90" s="4" t="s">
        <v>88</v>
      </c>
    </row>
    <row r="91" spans="1:9" x14ac:dyDescent="0.25">
      <c r="A91" s="4" t="s">
        <v>74</v>
      </c>
      <c r="B91" s="4">
        <v>480</v>
      </c>
      <c r="C91" s="4">
        <v>103</v>
      </c>
      <c r="D91" s="4">
        <v>583</v>
      </c>
      <c r="F91" s="4" t="s">
        <v>74</v>
      </c>
      <c r="G91" s="5">
        <f>B91/D91</f>
        <v>0.823327615780446</v>
      </c>
      <c r="H91" s="5">
        <f>C91/D91</f>
        <v>0.17667238421955403</v>
      </c>
      <c r="I91" s="5">
        <f>SUM(G91:H91)</f>
        <v>1</v>
      </c>
    </row>
    <row r="92" spans="1:9" x14ac:dyDescent="0.25">
      <c r="A92" s="4" t="s">
        <v>76</v>
      </c>
      <c r="B92" s="4">
        <v>139</v>
      </c>
      <c r="C92" s="4">
        <v>30</v>
      </c>
      <c r="D92" s="4">
        <v>169</v>
      </c>
      <c r="F92" s="4" t="s">
        <v>76</v>
      </c>
      <c r="G92" s="5">
        <f t="shared" ref="G92:G96" si="15">B92/D92</f>
        <v>0.8224852071005917</v>
      </c>
      <c r="H92" s="5">
        <f t="shared" ref="H92:H96" si="16">C92/D92</f>
        <v>0.17751479289940827</v>
      </c>
      <c r="I92" s="5">
        <f t="shared" ref="I92:I96" si="17">SUM(G92:H92)</f>
        <v>1</v>
      </c>
    </row>
    <row r="93" spans="1:9" x14ac:dyDescent="0.25">
      <c r="A93" s="4" t="s">
        <v>72</v>
      </c>
      <c r="B93" s="4">
        <v>235</v>
      </c>
      <c r="C93" s="4">
        <v>44</v>
      </c>
      <c r="D93" s="4">
        <v>279</v>
      </c>
      <c r="F93" s="4" t="s">
        <v>72</v>
      </c>
      <c r="G93" s="5">
        <f t="shared" si="15"/>
        <v>0.8422939068100358</v>
      </c>
      <c r="H93" s="5">
        <f t="shared" si="16"/>
        <v>0.15770609318996415</v>
      </c>
      <c r="I93" s="5">
        <f t="shared" si="17"/>
        <v>1</v>
      </c>
    </row>
    <row r="94" spans="1:9" x14ac:dyDescent="0.25">
      <c r="A94" s="4" t="s">
        <v>75</v>
      </c>
      <c r="B94" s="4">
        <v>43</v>
      </c>
      <c r="C94" s="4">
        <v>5</v>
      </c>
      <c r="D94" s="4">
        <v>48</v>
      </c>
      <c r="F94" s="4" t="s">
        <v>75</v>
      </c>
      <c r="G94" s="5">
        <f t="shared" si="15"/>
        <v>0.89583333333333337</v>
      </c>
      <c r="H94" s="5">
        <f t="shared" si="16"/>
        <v>0.10416666666666667</v>
      </c>
      <c r="I94" s="5">
        <f t="shared" si="17"/>
        <v>1</v>
      </c>
    </row>
    <row r="95" spans="1:9" x14ac:dyDescent="0.25">
      <c r="A95" s="4" t="s">
        <v>73</v>
      </c>
      <c r="B95" s="4">
        <v>333</v>
      </c>
      <c r="C95" s="4">
        <v>58</v>
      </c>
      <c r="D95" s="4">
        <v>391</v>
      </c>
      <c r="F95" s="4" t="s">
        <v>73</v>
      </c>
      <c r="G95" s="5">
        <f t="shared" si="15"/>
        <v>0.85166240409207161</v>
      </c>
      <c r="H95" s="5">
        <f t="shared" si="16"/>
        <v>0.14833759590792839</v>
      </c>
      <c r="I95" s="5">
        <f t="shared" si="17"/>
        <v>1</v>
      </c>
    </row>
    <row r="96" spans="1:9" x14ac:dyDescent="0.25">
      <c r="A96" s="4" t="s">
        <v>88</v>
      </c>
      <c r="B96" s="4">
        <v>1230</v>
      </c>
      <c r="C96" s="4">
        <v>240</v>
      </c>
      <c r="D96" s="4">
        <v>1470</v>
      </c>
      <c r="F96" s="4" t="s">
        <v>88</v>
      </c>
      <c r="G96" s="5">
        <f t="shared" si="15"/>
        <v>0.83673469387755106</v>
      </c>
      <c r="H96" s="5">
        <f t="shared" si="16"/>
        <v>0.16326530612244897</v>
      </c>
      <c r="I96" s="5">
        <f t="shared" si="17"/>
        <v>1</v>
      </c>
    </row>
    <row r="110" spans="1:9" x14ac:dyDescent="0.25">
      <c r="A110" s="4" t="s">
        <v>165</v>
      </c>
      <c r="B110" s="4" t="s">
        <v>46</v>
      </c>
      <c r="C110" s="4" t="s">
        <v>36</v>
      </c>
      <c r="D110" s="4" t="s">
        <v>88</v>
      </c>
      <c r="F110" s="5" t="s">
        <v>165</v>
      </c>
      <c r="G110" s="5" t="s">
        <v>46</v>
      </c>
      <c r="H110" s="5" t="s">
        <v>36</v>
      </c>
      <c r="I110" s="5" t="s">
        <v>88</v>
      </c>
    </row>
    <row r="111" spans="1:9" x14ac:dyDescent="0.25">
      <c r="A111" s="4" t="s">
        <v>69</v>
      </c>
      <c r="B111" s="4">
        <v>20</v>
      </c>
      <c r="C111" s="4">
        <v>7</v>
      </c>
      <c r="D111" s="4">
        <v>27</v>
      </c>
      <c r="F111" s="5" t="s">
        <v>69</v>
      </c>
      <c r="G111" s="5">
        <f>B111/D111</f>
        <v>0.7407407407407407</v>
      </c>
      <c r="H111" s="5">
        <f>C111/D111</f>
        <v>0.25925925925925924</v>
      </c>
      <c r="I111" s="5">
        <f>SUM(G111:H111)</f>
        <v>1</v>
      </c>
    </row>
    <row r="112" spans="1:9" x14ac:dyDescent="0.25">
      <c r="A112" s="4" t="s">
        <v>29</v>
      </c>
      <c r="B112" s="4">
        <v>521</v>
      </c>
      <c r="C112" s="4">
        <v>92</v>
      </c>
      <c r="D112" s="4">
        <v>613</v>
      </c>
      <c r="F112" s="5" t="s">
        <v>29</v>
      </c>
      <c r="G112" s="5">
        <f t="shared" ref="G112:G117" si="18">B112/D112</f>
        <v>0.84991843393148447</v>
      </c>
      <c r="H112" s="5">
        <f t="shared" ref="H112:H117" si="19">C112/D112</f>
        <v>0.1500815660685155</v>
      </c>
      <c r="I112" s="5">
        <f t="shared" ref="I112:I117" si="20">SUM(G112:H112)</f>
        <v>1</v>
      </c>
    </row>
    <row r="113" spans="1:9" x14ac:dyDescent="0.25">
      <c r="A113" s="4" t="s">
        <v>64</v>
      </c>
      <c r="B113" s="4">
        <v>123</v>
      </c>
      <c r="C113" s="4">
        <v>34</v>
      </c>
      <c r="D113" s="4">
        <v>157</v>
      </c>
      <c r="F113" s="5" t="s">
        <v>64</v>
      </c>
      <c r="G113" s="5">
        <f t="shared" si="18"/>
        <v>0.78343949044585992</v>
      </c>
      <c r="H113" s="5">
        <f t="shared" si="19"/>
        <v>0.21656050955414013</v>
      </c>
      <c r="I113" s="5">
        <f t="shared" si="20"/>
        <v>1</v>
      </c>
    </row>
    <row r="114" spans="1:9" x14ac:dyDescent="0.25">
      <c r="A114" s="4" t="s">
        <v>53</v>
      </c>
      <c r="B114" s="4">
        <v>395</v>
      </c>
      <c r="C114" s="4">
        <v>64</v>
      </c>
      <c r="D114" s="4">
        <v>459</v>
      </c>
      <c r="F114" s="5" t="s">
        <v>53</v>
      </c>
      <c r="G114" s="5">
        <f t="shared" si="18"/>
        <v>0.86056644880174293</v>
      </c>
      <c r="H114" s="5">
        <f t="shared" si="19"/>
        <v>0.13943355119825709</v>
      </c>
      <c r="I114" s="5">
        <f t="shared" si="20"/>
        <v>1</v>
      </c>
    </row>
    <row r="115" spans="1:9" x14ac:dyDescent="0.25">
      <c r="A115" s="4" t="s">
        <v>49</v>
      </c>
      <c r="B115" s="4">
        <v>71</v>
      </c>
      <c r="C115" s="4">
        <v>11</v>
      </c>
      <c r="D115" s="4">
        <v>82</v>
      </c>
      <c r="F115" s="5" t="s">
        <v>49</v>
      </c>
      <c r="G115" s="5">
        <f t="shared" si="18"/>
        <v>0.86585365853658536</v>
      </c>
      <c r="H115" s="5">
        <f t="shared" si="19"/>
        <v>0.13414634146341464</v>
      </c>
      <c r="I115" s="5">
        <f t="shared" si="20"/>
        <v>1</v>
      </c>
    </row>
    <row r="116" spans="1:9" x14ac:dyDescent="0.25">
      <c r="A116" s="4" t="s">
        <v>67</v>
      </c>
      <c r="B116" s="4">
        <v>100</v>
      </c>
      <c r="C116" s="4">
        <v>32</v>
      </c>
      <c r="D116" s="4">
        <v>132</v>
      </c>
      <c r="F116" s="5" t="s">
        <v>67</v>
      </c>
      <c r="G116" s="5">
        <f t="shared" si="18"/>
        <v>0.75757575757575757</v>
      </c>
      <c r="H116" s="5">
        <f t="shared" si="19"/>
        <v>0.24242424242424243</v>
      </c>
      <c r="I116" s="5">
        <f t="shared" si="20"/>
        <v>1</v>
      </c>
    </row>
    <row r="117" spans="1:9" x14ac:dyDescent="0.25">
      <c r="A117" s="4" t="s">
        <v>88</v>
      </c>
      <c r="B117" s="4">
        <v>1230</v>
      </c>
      <c r="C117" s="4">
        <v>240</v>
      </c>
      <c r="D117" s="4">
        <v>1470</v>
      </c>
      <c r="F117" s="5" t="s">
        <v>88</v>
      </c>
      <c r="G117" s="5">
        <f t="shared" si="18"/>
        <v>0.83673469387755106</v>
      </c>
      <c r="H117" s="5">
        <f t="shared" si="19"/>
        <v>0.16326530612244897</v>
      </c>
      <c r="I117" s="5">
        <f t="shared" si="20"/>
        <v>1</v>
      </c>
    </row>
    <row r="130" spans="1:9" x14ac:dyDescent="0.25">
      <c r="A130" s="4" t="s">
        <v>149</v>
      </c>
      <c r="B130" s="4" t="s">
        <v>46</v>
      </c>
      <c r="C130" s="4" t="s">
        <v>36</v>
      </c>
      <c r="D130" s="4" t="s">
        <v>88</v>
      </c>
      <c r="F130" s="4" t="s">
        <v>149</v>
      </c>
      <c r="G130" s="5" t="s">
        <v>46</v>
      </c>
      <c r="H130" s="5" t="s">
        <v>36</v>
      </c>
      <c r="I130" s="5" t="s">
        <v>88</v>
      </c>
    </row>
    <row r="131" spans="1:9" x14ac:dyDescent="0.25">
      <c r="A131" s="4" t="s">
        <v>79</v>
      </c>
      <c r="B131" s="4">
        <v>206</v>
      </c>
      <c r="C131" s="4">
        <v>73</v>
      </c>
      <c r="D131" s="4">
        <v>279</v>
      </c>
      <c r="F131" s="5" t="s">
        <v>79</v>
      </c>
      <c r="G131" s="5">
        <f>B131/D131</f>
        <v>0.73835125448028671</v>
      </c>
      <c r="H131" s="5">
        <f>C131/D131</f>
        <v>0.26164874551971329</v>
      </c>
      <c r="I131" s="5">
        <f>SUM(G131:H131)</f>
        <v>1</v>
      </c>
    </row>
    <row r="132" spans="1:9" x14ac:dyDescent="0.25">
      <c r="A132" s="4" t="s">
        <v>77</v>
      </c>
      <c r="B132" s="4">
        <v>239</v>
      </c>
      <c r="C132" s="4">
        <v>43</v>
      </c>
      <c r="D132" s="4">
        <v>282</v>
      </c>
      <c r="F132" s="5" t="s">
        <v>77</v>
      </c>
      <c r="G132" s="5">
        <f t="shared" ref="G132:G135" si="21">B132/D132</f>
        <v>0.84751773049645385</v>
      </c>
      <c r="H132" s="5">
        <f t="shared" ref="H132:H135" si="22">C132/D132</f>
        <v>0.1524822695035461</v>
      </c>
      <c r="I132" s="5">
        <f t="shared" ref="I132:I135" si="23">SUM(G132:H132)</f>
        <v>1</v>
      </c>
    </row>
    <row r="133" spans="1:9" x14ac:dyDescent="0.25">
      <c r="A133" s="4" t="s">
        <v>78</v>
      </c>
      <c r="B133" s="4">
        <v>403</v>
      </c>
      <c r="C133" s="4">
        <v>65</v>
      </c>
      <c r="D133" s="4">
        <v>468</v>
      </c>
      <c r="F133" s="5" t="s">
        <v>78</v>
      </c>
      <c r="G133" s="5">
        <f t="shared" si="21"/>
        <v>0.86111111111111116</v>
      </c>
      <c r="H133" s="5">
        <f t="shared" si="22"/>
        <v>0.1388888888888889</v>
      </c>
      <c r="I133" s="5">
        <f t="shared" si="23"/>
        <v>1</v>
      </c>
    </row>
    <row r="134" spans="1:9" x14ac:dyDescent="0.25">
      <c r="A134" s="4" t="s">
        <v>80</v>
      </c>
      <c r="B134" s="4">
        <v>382</v>
      </c>
      <c r="C134" s="4">
        <v>59</v>
      </c>
      <c r="D134" s="4">
        <v>441</v>
      </c>
      <c r="F134" s="5" t="s">
        <v>80</v>
      </c>
      <c r="G134" s="5">
        <f t="shared" si="21"/>
        <v>0.86621315192743764</v>
      </c>
      <c r="H134" s="5">
        <f t="shared" si="22"/>
        <v>0.13378684807256236</v>
      </c>
      <c r="I134" s="5">
        <f t="shared" si="23"/>
        <v>1</v>
      </c>
    </row>
    <row r="135" spans="1:9" x14ac:dyDescent="0.25">
      <c r="A135" s="4" t="s">
        <v>88</v>
      </c>
      <c r="B135" s="4">
        <v>1230</v>
      </c>
      <c r="C135" s="4">
        <v>240</v>
      </c>
      <c r="D135" s="4">
        <v>1470</v>
      </c>
      <c r="F135" s="5" t="s">
        <v>88</v>
      </c>
      <c r="G135" s="5">
        <f t="shared" si="21"/>
        <v>0.83673469387755106</v>
      </c>
      <c r="H135" s="5">
        <f t="shared" si="22"/>
        <v>0.16326530612244897</v>
      </c>
      <c r="I135" s="5">
        <f t="shared" si="23"/>
        <v>1</v>
      </c>
    </row>
    <row r="145" spans="1:9" x14ac:dyDescent="0.25">
      <c r="A145" s="4" t="s">
        <v>150</v>
      </c>
      <c r="B145" s="4" t="s">
        <v>46</v>
      </c>
      <c r="C145" s="4" t="s">
        <v>36</v>
      </c>
      <c r="D145" s="4" t="s">
        <v>88</v>
      </c>
      <c r="F145" s="4" t="s">
        <v>150</v>
      </c>
      <c r="G145" s="4" t="s">
        <v>46</v>
      </c>
      <c r="H145" s="4" t="s">
        <v>36</v>
      </c>
      <c r="I145" s="4" t="s">
        <v>88</v>
      </c>
    </row>
    <row r="146" spans="1:9" x14ac:dyDescent="0.25">
      <c r="A146" s="4" t="s">
        <v>31</v>
      </c>
      <c r="B146" s="4">
        <v>496</v>
      </c>
      <c r="C146" s="4">
        <v>87</v>
      </c>
      <c r="D146" s="4">
        <v>583</v>
      </c>
      <c r="F146" s="4" t="s">
        <v>31</v>
      </c>
      <c r="G146" s="5">
        <f>B146/D146</f>
        <v>0.85077186963979412</v>
      </c>
      <c r="H146" s="5">
        <f>C146/D146</f>
        <v>0.14922813036020582</v>
      </c>
      <c r="I146" s="5">
        <f>SUM(G146:H146)</f>
        <v>1</v>
      </c>
    </row>
    <row r="147" spans="1:9" x14ac:dyDescent="0.25">
      <c r="A147" s="4" t="s">
        <v>43</v>
      </c>
      <c r="B147" s="4">
        <v>734</v>
      </c>
      <c r="C147" s="4">
        <v>153</v>
      </c>
      <c r="D147" s="4">
        <v>887</v>
      </c>
      <c r="F147" s="4" t="s">
        <v>43</v>
      </c>
      <c r="G147" s="5">
        <f>B147/D147</f>
        <v>0.82750845546786922</v>
      </c>
      <c r="H147" s="5">
        <f>C147/D147</f>
        <v>0.17249154453213078</v>
      </c>
      <c r="I147" s="5">
        <f>SUM(G147:H147)</f>
        <v>1</v>
      </c>
    </row>
    <row r="148" spans="1:9" x14ac:dyDescent="0.25">
      <c r="A148" s="4" t="s">
        <v>88</v>
      </c>
      <c r="B148" s="4">
        <v>1230</v>
      </c>
      <c r="C148" s="4">
        <v>240</v>
      </c>
      <c r="D148" s="4">
        <v>1470</v>
      </c>
      <c r="F148" s="4" t="s">
        <v>88</v>
      </c>
      <c r="G148" s="5">
        <f>B148/D148</f>
        <v>0.83673469387755106</v>
      </c>
      <c r="H148" s="5">
        <f>C148/D148</f>
        <v>0.16326530612244897</v>
      </c>
      <c r="I148" s="5">
        <f>SUM(G148:H148)</f>
        <v>1</v>
      </c>
    </row>
    <row r="160" spans="1:9" x14ac:dyDescent="0.25">
      <c r="A160" s="4" t="s">
        <v>116</v>
      </c>
      <c r="B160" s="4" t="s">
        <v>46</v>
      </c>
      <c r="C160" s="4" t="s">
        <v>36</v>
      </c>
      <c r="D160" s="4" t="s">
        <v>88</v>
      </c>
      <c r="F160" s="4" t="s">
        <v>116</v>
      </c>
      <c r="G160" s="4" t="s">
        <v>46</v>
      </c>
      <c r="H160" s="4" t="s">
        <v>36</v>
      </c>
      <c r="I160" s="4" t="s">
        <v>88</v>
      </c>
    </row>
    <row r="161" spans="1:9" x14ac:dyDescent="0.25">
      <c r="A161" s="4" t="s">
        <v>111</v>
      </c>
      <c r="B161" s="4">
        <v>255</v>
      </c>
      <c r="C161" s="4">
        <v>46</v>
      </c>
      <c r="D161" s="4">
        <v>301</v>
      </c>
      <c r="F161" s="4" t="s">
        <v>111</v>
      </c>
      <c r="G161" s="5">
        <f>B161/D161</f>
        <v>0.84717607973421927</v>
      </c>
      <c r="H161" s="5">
        <f>C161/D161</f>
        <v>0.15282392026578073</v>
      </c>
      <c r="I161" s="5">
        <f>SUM(G161:H161)</f>
        <v>1</v>
      </c>
    </row>
    <row r="162" spans="1:9" x14ac:dyDescent="0.25">
      <c r="A162" s="4" t="s">
        <v>112</v>
      </c>
      <c r="B162" s="4">
        <v>240</v>
      </c>
      <c r="C162" s="4">
        <v>54</v>
      </c>
      <c r="D162" s="4">
        <v>294</v>
      </c>
      <c r="F162" s="4" t="s">
        <v>112</v>
      </c>
      <c r="G162" s="5">
        <f t="shared" ref="G162:G166" si="24">B162/D162</f>
        <v>0.81632653061224492</v>
      </c>
      <c r="H162" s="5">
        <f t="shared" ref="H162:H166" si="25">C162/D162</f>
        <v>0.18367346938775511</v>
      </c>
      <c r="I162" s="5">
        <f t="shared" ref="I162:I166" si="26">SUM(G162:H162)</f>
        <v>1</v>
      </c>
    </row>
    <row r="163" spans="1:9" x14ac:dyDescent="0.25">
      <c r="A163" s="4" t="s">
        <v>113</v>
      </c>
      <c r="B163" s="4">
        <v>242</v>
      </c>
      <c r="C163" s="4">
        <v>56</v>
      </c>
      <c r="D163" s="4">
        <v>298</v>
      </c>
      <c r="F163" s="4" t="s">
        <v>113</v>
      </c>
      <c r="G163" s="5">
        <f t="shared" si="24"/>
        <v>0.81208053691275173</v>
      </c>
      <c r="H163" s="5">
        <f t="shared" si="25"/>
        <v>0.18791946308724833</v>
      </c>
      <c r="I163" s="5">
        <f t="shared" si="26"/>
        <v>1</v>
      </c>
    </row>
    <row r="164" spans="1:9" x14ac:dyDescent="0.25">
      <c r="A164" s="4" t="s">
        <v>114</v>
      </c>
      <c r="B164" s="4">
        <v>265</v>
      </c>
      <c r="C164" s="4">
        <v>41</v>
      </c>
      <c r="D164" s="4">
        <v>306</v>
      </c>
      <c r="F164" s="4" t="s">
        <v>114</v>
      </c>
      <c r="G164" s="5">
        <f t="shared" si="24"/>
        <v>0.86601307189542487</v>
      </c>
      <c r="H164" s="5">
        <f t="shared" si="25"/>
        <v>0.13398692810457516</v>
      </c>
      <c r="I164" s="5">
        <f t="shared" si="26"/>
        <v>1</v>
      </c>
    </row>
    <row r="165" spans="1:9" x14ac:dyDescent="0.25">
      <c r="A165" s="4" t="s">
        <v>115</v>
      </c>
      <c r="B165" s="4">
        <v>228</v>
      </c>
      <c r="C165" s="4">
        <v>43</v>
      </c>
      <c r="D165" s="4">
        <v>271</v>
      </c>
      <c r="F165" s="4" t="s">
        <v>115</v>
      </c>
      <c r="G165" s="5">
        <f t="shared" si="24"/>
        <v>0.84132841328413288</v>
      </c>
      <c r="H165" s="5">
        <f t="shared" si="25"/>
        <v>0.15867158671586715</v>
      </c>
      <c r="I165" s="5">
        <f t="shared" si="26"/>
        <v>1</v>
      </c>
    </row>
    <row r="166" spans="1:9" x14ac:dyDescent="0.25">
      <c r="A166" s="4" t="s">
        <v>88</v>
      </c>
      <c r="B166" s="4">
        <v>1230</v>
      </c>
      <c r="C166" s="4">
        <v>240</v>
      </c>
      <c r="D166" s="4">
        <v>1470</v>
      </c>
      <c r="F166" s="4" t="s">
        <v>88</v>
      </c>
      <c r="G166" s="5">
        <f t="shared" si="24"/>
        <v>0.83673469387755106</v>
      </c>
      <c r="H166" s="5">
        <f t="shared" si="25"/>
        <v>0.16326530612244897</v>
      </c>
      <c r="I166" s="5">
        <f t="shared" si="26"/>
        <v>1</v>
      </c>
    </row>
    <row r="185" spans="1:9" x14ac:dyDescent="0.25">
      <c r="A185" s="4" t="s">
        <v>151</v>
      </c>
      <c r="B185" s="4" t="s">
        <v>46</v>
      </c>
      <c r="C185" s="4" t="s">
        <v>36</v>
      </c>
      <c r="D185" s="4" t="s">
        <v>88</v>
      </c>
      <c r="F185" s="4" t="s">
        <v>151</v>
      </c>
      <c r="G185" s="4" t="s">
        <v>46</v>
      </c>
      <c r="H185" s="4" t="s">
        <v>36</v>
      </c>
      <c r="I185" s="4" t="s">
        <v>88</v>
      </c>
    </row>
    <row r="186" spans="1:9" x14ac:dyDescent="0.25">
      <c r="A186" s="4" t="s">
        <v>79</v>
      </c>
      <c r="B186" s="4">
        <v>53</v>
      </c>
      <c r="C186" s="4">
        <v>28</v>
      </c>
      <c r="D186" s="4">
        <v>81</v>
      </c>
      <c r="F186" s="4" t="s">
        <v>79</v>
      </c>
      <c r="G186" s="5">
        <f>B186/D186</f>
        <v>0.65432098765432101</v>
      </c>
      <c r="H186" s="5">
        <f>C186/D186</f>
        <v>0.34567901234567899</v>
      </c>
      <c r="I186" s="5">
        <f>SUM(G186:H186)</f>
        <v>1</v>
      </c>
    </row>
    <row r="187" spans="1:9" x14ac:dyDescent="0.25">
      <c r="A187" s="4" t="s">
        <v>77</v>
      </c>
      <c r="B187" s="4">
        <v>303</v>
      </c>
      <c r="C187" s="4">
        <v>69</v>
      </c>
      <c r="D187" s="4">
        <v>372</v>
      </c>
      <c r="F187" s="4" t="s">
        <v>77</v>
      </c>
      <c r="G187" s="5">
        <f t="shared" ref="G187:G190" si="27">B187/D187</f>
        <v>0.81451612903225812</v>
      </c>
      <c r="H187" s="5">
        <f t="shared" ref="H187:H190" si="28">C187/D187</f>
        <v>0.18548387096774194</v>
      </c>
      <c r="I187" s="5">
        <f t="shared" ref="I187:I190" si="29">SUM(G187:H187)</f>
        <v>1</v>
      </c>
    </row>
    <row r="188" spans="1:9" x14ac:dyDescent="0.25">
      <c r="A188" s="4" t="s">
        <v>78</v>
      </c>
      <c r="B188" s="4">
        <v>743</v>
      </c>
      <c r="C188" s="4">
        <v>130</v>
      </c>
      <c r="D188" s="4">
        <v>873</v>
      </c>
      <c r="F188" s="4" t="s">
        <v>78</v>
      </c>
      <c r="G188" s="5">
        <f t="shared" si="27"/>
        <v>0.8510882016036655</v>
      </c>
      <c r="H188" s="5">
        <f t="shared" si="28"/>
        <v>0.14891179839633448</v>
      </c>
      <c r="I188" s="5">
        <f t="shared" si="29"/>
        <v>1</v>
      </c>
    </row>
    <row r="189" spans="1:9" x14ac:dyDescent="0.25">
      <c r="A189" s="4" t="s">
        <v>80</v>
      </c>
      <c r="B189" s="4">
        <v>131</v>
      </c>
      <c r="C189" s="4">
        <v>13</v>
      </c>
      <c r="D189" s="4">
        <v>144</v>
      </c>
      <c r="F189" s="4" t="s">
        <v>80</v>
      </c>
      <c r="G189" s="5">
        <f t="shared" si="27"/>
        <v>0.90972222222222221</v>
      </c>
      <c r="H189" s="5">
        <f t="shared" si="28"/>
        <v>9.0277777777777776E-2</v>
      </c>
      <c r="I189" s="5">
        <f t="shared" si="29"/>
        <v>1</v>
      </c>
    </row>
    <row r="190" spans="1:9" x14ac:dyDescent="0.25">
      <c r="A190" s="4" t="s">
        <v>88</v>
      </c>
      <c r="B190" s="4">
        <v>1230</v>
      </c>
      <c r="C190" s="4">
        <v>240</v>
      </c>
      <c r="D190" s="4">
        <v>1470</v>
      </c>
      <c r="F190" s="4" t="s">
        <v>88</v>
      </c>
      <c r="G190" s="5">
        <f t="shared" si="27"/>
        <v>0.83673469387755106</v>
      </c>
      <c r="H190" s="5">
        <f t="shared" si="28"/>
        <v>0.16326530612244897</v>
      </c>
      <c r="I190" s="5">
        <f t="shared" si="29"/>
        <v>1</v>
      </c>
    </row>
    <row r="200" spans="1:9" x14ac:dyDescent="0.25">
      <c r="A200" s="4" t="s">
        <v>152</v>
      </c>
      <c r="B200" s="4" t="s">
        <v>46</v>
      </c>
      <c r="C200" s="4" t="s">
        <v>36</v>
      </c>
      <c r="D200" s="4" t="s">
        <v>88</v>
      </c>
      <c r="F200" s="4" t="s">
        <v>152</v>
      </c>
      <c r="G200" s="4" t="s">
        <v>46</v>
      </c>
      <c r="H200" s="4" t="s">
        <v>36</v>
      </c>
      <c r="I200" s="4" t="s">
        <v>88</v>
      </c>
    </row>
    <row r="201" spans="1:9" x14ac:dyDescent="0.25">
      <c r="A201" s="4">
        <v>1</v>
      </c>
      <c r="B201" s="4">
        <v>408</v>
      </c>
      <c r="C201" s="4">
        <v>144</v>
      </c>
      <c r="D201" s="4">
        <v>552</v>
      </c>
      <c r="F201" s="4">
        <v>1</v>
      </c>
      <c r="G201" s="5">
        <f>B201/D201</f>
        <v>0.73913043478260865</v>
      </c>
      <c r="H201" s="5">
        <f>C201/D201</f>
        <v>0.2608695652173913</v>
      </c>
      <c r="I201" s="5">
        <f>SUM(G201:H201)</f>
        <v>1</v>
      </c>
    </row>
    <row r="202" spans="1:9" x14ac:dyDescent="0.25">
      <c r="A202" s="4">
        <v>2</v>
      </c>
      <c r="B202" s="4">
        <v>479</v>
      </c>
      <c r="C202" s="4">
        <v>51</v>
      </c>
      <c r="D202" s="4">
        <v>530</v>
      </c>
      <c r="F202" s="4">
        <v>2</v>
      </c>
      <c r="G202" s="5">
        <f t="shared" ref="G202:G206" si="30">B202/D202</f>
        <v>0.9037735849056604</v>
      </c>
      <c r="H202" s="5">
        <f t="shared" ref="H202:H206" si="31">C202/D202</f>
        <v>9.6226415094339629E-2</v>
      </c>
      <c r="I202" s="5">
        <f t="shared" ref="I202:I206" si="32">SUM(G202:H202)</f>
        <v>1</v>
      </c>
    </row>
    <row r="203" spans="1:9" x14ac:dyDescent="0.25">
      <c r="A203" s="4">
        <v>3</v>
      </c>
      <c r="B203" s="4">
        <v>183</v>
      </c>
      <c r="C203" s="4">
        <v>34</v>
      </c>
      <c r="D203" s="4">
        <v>217</v>
      </c>
      <c r="F203" s="4">
        <v>3</v>
      </c>
      <c r="G203" s="5">
        <f t="shared" si="30"/>
        <v>0.84331797235023043</v>
      </c>
      <c r="H203" s="5">
        <f t="shared" si="31"/>
        <v>0.15668202764976957</v>
      </c>
      <c r="I203" s="5">
        <f t="shared" si="32"/>
        <v>1</v>
      </c>
    </row>
    <row r="204" spans="1:9" x14ac:dyDescent="0.25">
      <c r="A204" s="4">
        <v>4</v>
      </c>
      <c r="B204" s="4">
        <v>98</v>
      </c>
      <c r="C204" s="4">
        <v>5</v>
      </c>
      <c r="D204" s="4">
        <v>103</v>
      </c>
      <c r="F204" s="4">
        <v>4</v>
      </c>
      <c r="G204" s="5">
        <f t="shared" si="30"/>
        <v>0.95145631067961167</v>
      </c>
      <c r="H204" s="5">
        <f t="shared" si="31"/>
        <v>4.8543689320388349E-2</v>
      </c>
      <c r="I204" s="5">
        <f t="shared" si="32"/>
        <v>1</v>
      </c>
    </row>
    <row r="205" spans="1:9" x14ac:dyDescent="0.25">
      <c r="A205" s="4">
        <v>5</v>
      </c>
      <c r="B205" s="4">
        <v>62</v>
      </c>
      <c r="C205" s="4">
        <v>6</v>
      </c>
      <c r="D205" s="4">
        <v>68</v>
      </c>
      <c r="F205" s="4">
        <v>5</v>
      </c>
      <c r="G205" s="5">
        <f t="shared" si="30"/>
        <v>0.91176470588235292</v>
      </c>
      <c r="H205" s="5">
        <f t="shared" si="31"/>
        <v>8.8235294117647065E-2</v>
      </c>
      <c r="I205" s="5">
        <f t="shared" si="32"/>
        <v>1</v>
      </c>
    </row>
    <row r="206" spans="1:9" x14ac:dyDescent="0.25">
      <c r="A206" s="4" t="s">
        <v>88</v>
      </c>
      <c r="B206" s="4">
        <v>1230</v>
      </c>
      <c r="C206" s="4">
        <v>240</v>
      </c>
      <c r="D206" s="4">
        <v>1470</v>
      </c>
      <c r="F206" s="4" t="s">
        <v>88</v>
      </c>
      <c r="G206" s="5">
        <f t="shared" si="30"/>
        <v>0.83673469387755106</v>
      </c>
      <c r="H206" s="5">
        <f t="shared" si="31"/>
        <v>0.16326530612244897</v>
      </c>
      <c r="I206" s="5">
        <f t="shared" si="32"/>
        <v>1</v>
      </c>
    </row>
    <row r="220" spans="1:9" x14ac:dyDescent="0.25">
      <c r="A220" s="4" t="s">
        <v>153</v>
      </c>
      <c r="B220" s="4" t="s">
        <v>46</v>
      </c>
      <c r="C220" s="4" t="s">
        <v>36</v>
      </c>
      <c r="D220" s="4" t="s">
        <v>88</v>
      </c>
      <c r="F220" s="4" t="s">
        <v>153</v>
      </c>
      <c r="G220" s="4" t="s">
        <v>46</v>
      </c>
      <c r="H220" s="4" t="s">
        <v>36</v>
      </c>
      <c r="I220" s="4" t="s">
        <v>88</v>
      </c>
    </row>
    <row r="221" spans="1:9" x14ac:dyDescent="0.25">
      <c r="A221" s="4" t="s">
        <v>59</v>
      </c>
      <c r="B221" s="4">
        <v>120</v>
      </c>
      <c r="C221" s="4">
        <v>10</v>
      </c>
      <c r="D221" s="4">
        <v>130</v>
      </c>
      <c r="F221" s="4" t="s">
        <v>59</v>
      </c>
      <c r="G221" s="5">
        <f>B221/D221</f>
        <v>0.92307692307692313</v>
      </c>
      <c r="H221" s="5">
        <f>C221/D221</f>
        <v>7.6923076923076927E-2</v>
      </c>
      <c r="I221" s="5">
        <f>SUM(G221:H221)</f>
        <v>1</v>
      </c>
    </row>
    <row r="222" spans="1:9" x14ac:dyDescent="0.25">
      <c r="A222" s="4" t="s">
        <v>69</v>
      </c>
      <c r="B222" s="4">
        <v>40</v>
      </c>
      <c r="C222" s="4">
        <v>12</v>
      </c>
      <c r="D222" s="4">
        <v>52</v>
      </c>
      <c r="F222" s="4" t="s">
        <v>69</v>
      </c>
      <c r="G222" s="5">
        <f t="shared" ref="G222:G230" si="33">B222/D222</f>
        <v>0.76923076923076927</v>
      </c>
      <c r="H222" s="5">
        <f t="shared" ref="H222:H230" si="34">C222/D222</f>
        <v>0.23076923076923078</v>
      </c>
      <c r="I222" s="5">
        <f t="shared" ref="I222:I230" si="35">SUM(G222:H222)</f>
        <v>1</v>
      </c>
    </row>
    <row r="223" spans="1:9" x14ac:dyDescent="0.25">
      <c r="A223" s="4" t="s">
        <v>51</v>
      </c>
      <c r="B223" s="4">
        <v>194</v>
      </c>
      <c r="C223" s="4">
        <v>62</v>
      </c>
      <c r="D223" s="4">
        <v>256</v>
      </c>
      <c r="F223" s="4" t="s">
        <v>51</v>
      </c>
      <c r="G223" s="5">
        <f t="shared" si="33"/>
        <v>0.7578125</v>
      </c>
      <c r="H223" s="5">
        <f t="shared" si="34"/>
        <v>0.2421875</v>
      </c>
      <c r="I223" s="5">
        <f t="shared" si="35"/>
        <v>1</v>
      </c>
    </row>
    <row r="224" spans="1:9" x14ac:dyDescent="0.25">
      <c r="A224" s="4" t="s">
        <v>61</v>
      </c>
      <c r="B224" s="4">
        <v>97</v>
      </c>
      <c r="C224" s="4">
        <v>5</v>
      </c>
      <c r="D224" s="4">
        <v>102</v>
      </c>
      <c r="F224" s="4" t="s">
        <v>61</v>
      </c>
      <c r="G224" s="5">
        <f t="shared" si="33"/>
        <v>0.9509803921568627</v>
      </c>
      <c r="H224" s="5">
        <f t="shared" si="34"/>
        <v>4.9019607843137254E-2</v>
      </c>
      <c r="I224" s="5">
        <f t="shared" si="35"/>
        <v>1</v>
      </c>
    </row>
    <row r="225" spans="1:9" x14ac:dyDescent="0.25">
      <c r="A225" s="4" t="s">
        <v>58</v>
      </c>
      <c r="B225" s="4">
        <v>134</v>
      </c>
      <c r="C225" s="4">
        <v>10</v>
      </c>
      <c r="D225" s="4">
        <v>144</v>
      </c>
      <c r="F225" s="4" t="s">
        <v>58</v>
      </c>
      <c r="G225" s="5">
        <f t="shared" si="33"/>
        <v>0.93055555555555558</v>
      </c>
      <c r="H225" s="5">
        <f t="shared" si="34"/>
        <v>6.9444444444444448E-2</v>
      </c>
      <c r="I225" s="5">
        <f t="shared" si="35"/>
        <v>1</v>
      </c>
    </row>
    <row r="226" spans="1:9" x14ac:dyDescent="0.25">
      <c r="A226" s="4" t="s">
        <v>63</v>
      </c>
      <c r="B226" s="4">
        <v>75</v>
      </c>
      <c r="C226" s="4">
        <v>4</v>
      </c>
      <c r="D226" s="4">
        <v>79</v>
      </c>
      <c r="F226" s="4" t="s">
        <v>63</v>
      </c>
      <c r="G226" s="5">
        <f t="shared" si="33"/>
        <v>0.94936708860759489</v>
      </c>
      <c r="H226" s="5">
        <f t="shared" si="34"/>
        <v>5.0632911392405063E-2</v>
      </c>
      <c r="I226" s="5">
        <f t="shared" si="35"/>
        <v>1</v>
      </c>
    </row>
    <row r="227" spans="1:9" x14ac:dyDescent="0.25">
      <c r="A227" s="4" t="s">
        <v>44</v>
      </c>
      <c r="B227" s="4">
        <v>244</v>
      </c>
      <c r="C227" s="4">
        <v>45</v>
      </c>
      <c r="D227" s="4">
        <v>289</v>
      </c>
      <c r="F227" s="4" t="s">
        <v>44</v>
      </c>
      <c r="G227" s="5">
        <f t="shared" si="33"/>
        <v>0.84429065743944631</v>
      </c>
      <c r="H227" s="5">
        <f t="shared" si="34"/>
        <v>0.15570934256055363</v>
      </c>
      <c r="I227" s="5">
        <f t="shared" si="35"/>
        <v>1</v>
      </c>
    </row>
    <row r="228" spans="1:9" x14ac:dyDescent="0.25">
      <c r="A228" s="4" t="s">
        <v>33</v>
      </c>
      <c r="B228" s="4">
        <v>277</v>
      </c>
      <c r="C228" s="4">
        <v>59</v>
      </c>
      <c r="D228" s="4">
        <v>336</v>
      </c>
      <c r="F228" s="4" t="s">
        <v>33</v>
      </c>
      <c r="G228" s="5">
        <f t="shared" si="33"/>
        <v>0.82440476190476186</v>
      </c>
      <c r="H228" s="5">
        <f t="shared" si="34"/>
        <v>0.17559523809523808</v>
      </c>
      <c r="I228" s="5">
        <f t="shared" si="35"/>
        <v>1</v>
      </c>
    </row>
    <row r="229" spans="1:9" x14ac:dyDescent="0.25">
      <c r="A229" s="4" t="s">
        <v>62</v>
      </c>
      <c r="B229" s="4">
        <v>49</v>
      </c>
      <c r="C229" s="4">
        <v>33</v>
      </c>
      <c r="D229" s="4">
        <v>82</v>
      </c>
      <c r="F229" s="4" t="s">
        <v>62</v>
      </c>
      <c r="G229" s="5">
        <f t="shared" si="33"/>
        <v>0.59756097560975607</v>
      </c>
      <c r="H229" s="5">
        <f t="shared" si="34"/>
        <v>0.40243902439024393</v>
      </c>
      <c r="I229" s="5">
        <f t="shared" si="35"/>
        <v>1</v>
      </c>
    </row>
    <row r="230" spans="1:9" x14ac:dyDescent="0.25">
      <c r="A230" s="4" t="s">
        <v>88</v>
      </c>
      <c r="B230" s="4">
        <v>1230</v>
      </c>
      <c r="C230" s="4">
        <v>240</v>
      </c>
      <c r="D230" s="4">
        <v>1470</v>
      </c>
      <c r="F230" s="4" t="s">
        <v>88</v>
      </c>
      <c r="G230" s="5">
        <f t="shared" si="33"/>
        <v>0.83673469387755106</v>
      </c>
      <c r="H230" s="5">
        <f t="shared" si="34"/>
        <v>0.16326530612244897</v>
      </c>
      <c r="I230" s="5">
        <f t="shared" si="35"/>
        <v>1</v>
      </c>
    </row>
    <row r="245" spans="1:9" x14ac:dyDescent="0.25">
      <c r="A245" s="4" t="s">
        <v>154</v>
      </c>
      <c r="B245" s="4" t="s">
        <v>46</v>
      </c>
      <c r="C245" s="4" t="s">
        <v>36</v>
      </c>
      <c r="D245" s="4" t="s">
        <v>88</v>
      </c>
      <c r="F245" s="4" t="s">
        <v>154</v>
      </c>
      <c r="G245" s="4" t="s">
        <v>46</v>
      </c>
      <c r="H245" s="4" t="s">
        <v>36</v>
      </c>
      <c r="I245" s="4" t="s">
        <v>88</v>
      </c>
    </row>
    <row r="246" spans="1:9" x14ac:dyDescent="0.25">
      <c r="A246" s="4" t="s">
        <v>79</v>
      </c>
      <c r="B246" s="4">
        <v>221</v>
      </c>
      <c r="C246" s="4">
        <v>65</v>
      </c>
      <c r="D246" s="4">
        <v>286</v>
      </c>
      <c r="F246" s="4" t="s">
        <v>79</v>
      </c>
      <c r="G246" s="5">
        <f>B246/D246</f>
        <v>0.77272727272727271</v>
      </c>
      <c r="H246" s="5">
        <f>C246/D246</f>
        <v>0.22727272727272727</v>
      </c>
      <c r="I246" s="5">
        <f>SUM(G246:H246)</f>
        <v>1</v>
      </c>
    </row>
    <row r="247" spans="1:9" x14ac:dyDescent="0.25">
      <c r="A247" s="4" t="s">
        <v>77</v>
      </c>
      <c r="B247" s="4">
        <v>232</v>
      </c>
      <c r="C247" s="4">
        <v>46</v>
      </c>
      <c r="D247" s="4">
        <v>278</v>
      </c>
      <c r="F247" s="4" t="s">
        <v>77</v>
      </c>
      <c r="G247" s="5">
        <f>B247/D247</f>
        <v>0.83453237410071945</v>
      </c>
      <c r="H247" s="5">
        <f>C247/D247</f>
        <v>0.16546762589928057</v>
      </c>
      <c r="I247" s="5">
        <f>SUM(G247:H247)</f>
        <v>1</v>
      </c>
    </row>
    <row r="248" spans="1:9" x14ac:dyDescent="0.25">
      <c r="A248" s="4" t="s">
        <v>78</v>
      </c>
      <c r="B248" s="4">
        <v>364</v>
      </c>
      <c r="C248" s="4">
        <v>76</v>
      </c>
      <c r="D248" s="4">
        <v>440</v>
      </c>
      <c r="F248" s="4" t="s">
        <v>78</v>
      </c>
      <c r="G248" s="5">
        <f>B248/D248</f>
        <v>0.82727272727272727</v>
      </c>
      <c r="H248" s="5">
        <f>C248/D248</f>
        <v>0.17272727272727273</v>
      </c>
      <c r="I248" s="5">
        <f>SUM(G248:H248)</f>
        <v>1</v>
      </c>
    </row>
    <row r="249" spans="1:9" x14ac:dyDescent="0.25">
      <c r="A249" s="4" t="s">
        <v>80</v>
      </c>
      <c r="B249" s="4">
        <v>413</v>
      </c>
      <c r="C249" s="4">
        <v>53</v>
      </c>
      <c r="D249" s="4">
        <v>466</v>
      </c>
      <c r="F249" s="4" t="s">
        <v>80</v>
      </c>
      <c r="G249" s="5">
        <f>B249/D249</f>
        <v>0.88626609442060089</v>
      </c>
      <c r="H249" s="5">
        <f>C249/D249</f>
        <v>0.11373390557939914</v>
      </c>
      <c r="I249" s="5">
        <f>SUM(G249:H249)</f>
        <v>1</v>
      </c>
    </row>
    <row r="250" spans="1:9" x14ac:dyDescent="0.25">
      <c r="A250" s="4" t="s">
        <v>88</v>
      </c>
      <c r="B250" s="4">
        <v>1230</v>
      </c>
      <c r="C250" s="4">
        <v>240</v>
      </c>
      <c r="D250" s="4">
        <v>1470</v>
      </c>
      <c r="F250" s="4" t="s">
        <v>88</v>
      </c>
      <c r="G250" s="5">
        <f t="shared" ref="G250" si="36">B250/D250</f>
        <v>0.83673469387755106</v>
      </c>
      <c r="H250" s="5">
        <f t="shared" ref="H250" si="37">C250/D250</f>
        <v>0.16326530612244897</v>
      </c>
      <c r="I250" s="5">
        <f t="shared" ref="I250" si="38">SUM(G250:H250)</f>
        <v>1</v>
      </c>
    </row>
    <row r="265" spans="1:9" x14ac:dyDescent="0.25">
      <c r="A265" s="4" t="s">
        <v>155</v>
      </c>
      <c r="B265" s="4" t="s">
        <v>46</v>
      </c>
      <c r="C265" s="4" t="s">
        <v>36</v>
      </c>
      <c r="D265" s="4" t="s">
        <v>88</v>
      </c>
      <c r="F265" s="5" t="s">
        <v>155</v>
      </c>
      <c r="G265" s="5" t="s">
        <v>46</v>
      </c>
      <c r="H265" s="5" t="s">
        <v>36</v>
      </c>
      <c r="I265" s="5" t="s">
        <v>88</v>
      </c>
    </row>
    <row r="266" spans="1:9" x14ac:dyDescent="0.25">
      <c r="A266" s="4" t="s">
        <v>57</v>
      </c>
      <c r="B266" s="4">
        <v>290</v>
      </c>
      <c r="C266" s="4">
        <v>35</v>
      </c>
      <c r="D266" s="4">
        <v>325</v>
      </c>
      <c r="F266" s="5" t="s">
        <v>57</v>
      </c>
      <c r="G266" s="5">
        <f>B266/D266</f>
        <v>0.89230769230769236</v>
      </c>
      <c r="H266" s="5">
        <f>C266/D266</f>
        <v>0.1076923076923077</v>
      </c>
      <c r="I266" s="5">
        <f>SUM(G266:H266)</f>
        <v>1</v>
      </c>
    </row>
    <row r="267" spans="1:9" x14ac:dyDescent="0.25">
      <c r="A267" s="4" t="s">
        <v>45</v>
      </c>
      <c r="B267" s="4">
        <v>594</v>
      </c>
      <c r="C267" s="4">
        <v>88</v>
      </c>
      <c r="D267" s="4">
        <v>682</v>
      </c>
      <c r="F267" s="5" t="s">
        <v>45</v>
      </c>
      <c r="G267" s="5">
        <f t="shared" ref="G267:G269" si="39">B267/D267</f>
        <v>0.87096774193548387</v>
      </c>
      <c r="H267" s="5">
        <f t="shared" ref="H267:H269" si="40">C267/D267</f>
        <v>0.12903225806451613</v>
      </c>
      <c r="I267" s="5">
        <f t="shared" ref="I267:I269" si="41">SUM(G267:H267)</f>
        <v>1</v>
      </c>
    </row>
    <row r="268" spans="1:9" x14ac:dyDescent="0.25">
      <c r="A268" s="4" t="s">
        <v>35</v>
      </c>
      <c r="B268" s="4">
        <v>346</v>
      </c>
      <c r="C268" s="4">
        <v>117</v>
      </c>
      <c r="D268" s="4">
        <v>463</v>
      </c>
      <c r="F268" s="5" t="s">
        <v>35</v>
      </c>
      <c r="G268" s="5">
        <f t="shared" si="39"/>
        <v>0.74730021598272134</v>
      </c>
      <c r="H268" s="5">
        <f t="shared" si="40"/>
        <v>0.25269978401727861</v>
      </c>
      <c r="I268" s="5">
        <f t="shared" si="41"/>
        <v>1</v>
      </c>
    </row>
    <row r="269" spans="1:9" x14ac:dyDescent="0.25">
      <c r="A269" s="4" t="s">
        <v>88</v>
      </c>
      <c r="B269" s="4">
        <v>1230</v>
      </c>
      <c r="C269" s="4">
        <v>240</v>
      </c>
      <c r="D269" s="4">
        <v>1470</v>
      </c>
      <c r="F269" s="5" t="s">
        <v>88</v>
      </c>
      <c r="G269" s="5">
        <f t="shared" si="39"/>
        <v>0.83673469387755106</v>
      </c>
      <c r="H269" s="5">
        <f t="shared" si="40"/>
        <v>0.16326530612244897</v>
      </c>
      <c r="I269" s="5">
        <f t="shared" si="41"/>
        <v>1</v>
      </c>
    </row>
    <row r="280" spans="1:9" x14ac:dyDescent="0.25">
      <c r="A280" s="4" t="s">
        <v>166</v>
      </c>
      <c r="B280" s="4" t="s">
        <v>46</v>
      </c>
      <c r="C280" s="4" t="s">
        <v>36</v>
      </c>
      <c r="D280" s="4" t="s">
        <v>88</v>
      </c>
      <c r="F280" s="4" t="s">
        <v>166</v>
      </c>
      <c r="G280" s="4" t="s">
        <v>46</v>
      </c>
      <c r="H280" s="4" t="s">
        <v>36</v>
      </c>
      <c r="I280" s="4" t="s">
        <v>88</v>
      </c>
    </row>
    <row r="281" spans="1:9" x14ac:dyDescent="0.25">
      <c r="A281" s="4" t="s">
        <v>117</v>
      </c>
      <c r="B281" s="4">
        <v>202</v>
      </c>
      <c r="C281" s="4">
        <v>92</v>
      </c>
      <c r="D281" s="4">
        <v>294</v>
      </c>
      <c r="F281" s="4" t="s">
        <v>117</v>
      </c>
      <c r="G281" s="5">
        <f>B281/D281</f>
        <v>0.68707482993197277</v>
      </c>
      <c r="H281" s="5">
        <f>C281/D281</f>
        <v>0.31292517006802723</v>
      </c>
      <c r="I281" s="5">
        <f>SUM(G281:H281)</f>
        <v>1</v>
      </c>
    </row>
    <row r="282" spans="1:9" x14ac:dyDescent="0.25">
      <c r="A282" s="4" t="s">
        <v>118</v>
      </c>
      <c r="B282" s="4">
        <v>243</v>
      </c>
      <c r="C282" s="4">
        <v>51</v>
      </c>
      <c r="D282" s="4">
        <v>294</v>
      </c>
      <c r="F282" s="4" t="s">
        <v>118</v>
      </c>
      <c r="G282" s="5">
        <f t="shared" ref="G282:G286" si="42">B282/D282</f>
        <v>0.82653061224489799</v>
      </c>
      <c r="H282" s="5">
        <f t="shared" ref="H282:H286" si="43">C282/D282</f>
        <v>0.17346938775510204</v>
      </c>
      <c r="I282" s="5">
        <f t="shared" ref="I282:I286" si="44">SUM(G282:H282)</f>
        <v>1</v>
      </c>
    </row>
    <row r="283" spans="1:9" x14ac:dyDescent="0.25">
      <c r="A283" s="4" t="s">
        <v>119</v>
      </c>
      <c r="B283" s="4">
        <v>262</v>
      </c>
      <c r="C283" s="4">
        <v>32</v>
      </c>
      <c r="D283" s="4">
        <v>294</v>
      </c>
      <c r="F283" s="4" t="s">
        <v>119</v>
      </c>
      <c r="G283" s="5">
        <f t="shared" si="42"/>
        <v>0.891156462585034</v>
      </c>
      <c r="H283" s="5">
        <f t="shared" si="43"/>
        <v>0.10884353741496598</v>
      </c>
      <c r="I283" s="5">
        <f t="shared" si="44"/>
        <v>1</v>
      </c>
    </row>
    <row r="284" spans="1:9" x14ac:dyDescent="0.25">
      <c r="A284" s="4" t="s">
        <v>120</v>
      </c>
      <c r="B284" s="4">
        <v>259</v>
      </c>
      <c r="C284" s="4">
        <v>35</v>
      </c>
      <c r="D284" s="4">
        <v>294</v>
      </c>
      <c r="F284" s="4" t="s">
        <v>120</v>
      </c>
      <c r="G284" s="5">
        <f t="shared" si="42"/>
        <v>0.88095238095238093</v>
      </c>
      <c r="H284" s="5">
        <f t="shared" si="43"/>
        <v>0.11904761904761904</v>
      </c>
      <c r="I284" s="5">
        <f t="shared" si="44"/>
        <v>1</v>
      </c>
    </row>
    <row r="285" spans="1:9" x14ac:dyDescent="0.25">
      <c r="A285" s="4" t="s">
        <v>121</v>
      </c>
      <c r="B285" s="4">
        <v>264</v>
      </c>
      <c r="C285" s="4">
        <v>30</v>
      </c>
      <c r="D285" s="4">
        <v>294</v>
      </c>
      <c r="F285" s="4" t="s">
        <v>121</v>
      </c>
      <c r="G285" s="5">
        <f t="shared" si="42"/>
        <v>0.89795918367346939</v>
      </c>
      <c r="H285" s="5">
        <f t="shared" si="43"/>
        <v>0.10204081632653061</v>
      </c>
      <c r="I285" s="5">
        <f t="shared" si="44"/>
        <v>1</v>
      </c>
    </row>
    <row r="286" spans="1:9" x14ac:dyDescent="0.25">
      <c r="A286" s="4" t="s">
        <v>88</v>
      </c>
      <c r="B286" s="4">
        <v>1230</v>
      </c>
      <c r="C286" s="4">
        <v>240</v>
      </c>
      <c r="D286" s="4">
        <v>1470</v>
      </c>
      <c r="F286" s="4" t="s">
        <v>88</v>
      </c>
      <c r="G286" s="5">
        <f t="shared" si="42"/>
        <v>0.83673469387755106</v>
      </c>
      <c r="H286" s="5">
        <f t="shared" si="43"/>
        <v>0.16326530612244897</v>
      </c>
      <c r="I286" s="5">
        <f t="shared" si="44"/>
        <v>1</v>
      </c>
    </row>
    <row r="300" spans="1:9" x14ac:dyDescent="0.25">
      <c r="A300" s="4" t="s">
        <v>167</v>
      </c>
      <c r="B300" s="4" t="s">
        <v>46</v>
      </c>
      <c r="C300" s="4" t="s">
        <v>36</v>
      </c>
      <c r="D300" s="4" t="s">
        <v>88</v>
      </c>
      <c r="F300" s="4" t="s">
        <v>167</v>
      </c>
      <c r="G300" s="4" t="s">
        <v>46</v>
      </c>
      <c r="H300" s="4" t="s">
        <v>36</v>
      </c>
      <c r="I300" s="4" t="s">
        <v>88</v>
      </c>
    </row>
    <row r="301" spans="1:9" x14ac:dyDescent="0.25">
      <c r="A301" s="4" t="s">
        <v>123</v>
      </c>
      <c r="B301" s="4">
        <v>249</v>
      </c>
      <c r="C301" s="4">
        <v>45</v>
      </c>
      <c r="D301" s="4">
        <v>294</v>
      </c>
      <c r="F301" s="4" t="s">
        <v>123</v>
      </c>
      <c r="G301" s="5">
        <f>B301/D301</f>
        <v>0.84693877551020413</v>
      </c>
      <c r="H301" s="5">
        <f>C301/D301</f>
        <v>0.15306122448979592</v>
      </c>
      <c r="I301" s="5">
        <f>SUM(G301:H301)</f>
        <v>1</v>
      </c>
    </row>
    <row r="302" spans="1:9" x14ac:dyDescent="0.25">
      <c r="A302" s="4" t="s">
        <v>126</v>
      </c>
      <c r="B302" s="4">
        <v>241</v>
      </c>
      <c r="C302" s="4">
        <v>53</v>
      </c>
      <c r="D302" s="4">
        <v>294</v>
      </c>
      <c r="F302" s="4" t="s">
        <v>126</v>
      </c>
      <c r="G302" s="5">
        <f t="shared" ref="G302:G306" si="45">B302/D302</f>
        <v>0.81972789115646261</v>
      </c>
      <c r="H302" s="5">
        <f t="shared" ref="H302:H306" si="46">C302/D302</f>
        <v>0.18027210884353742</v>
      </c>
      <c r="I302" s="5">
        <f t="shared" ref="I302:I306" si="47">SUM(G302:H302)</f>
        <v>1</v>
      </c>
    </row>
    <row r="303" spans="1:9" x14ac:dyDescent="0.25">
      <c r="A303" s="4" t="s">
        <v>124</v>
      </c>
      <c r="B303" s="4">
        <v>251</v>
      </c>
      <c r="C303" s="4">
        <v>43</v>
      </c>
      <c r="D303" s="4">
        <v>294</v>
      </c>
      <c r="F303" s="4" t="s">
        <v>124</v>
      </c>
      <c r="G303" s="5">
        <f t="shared" si="45"/>
        <v>0.8537414965986394</v>
      </c>
      <c r="H303" s="5">
        <f t="shared" si="46"/>
        <v>0.14625850340136054</v>
      </c>
      <c r="I303" s="5">
        <f t="shared" si="47"/>
        <v>1</v>
      </c>
    </row>
    <row r="304" spans="1:9" x14ac:dyDescent="0.25">
      <c r="A304" s="4" t="s">
        <v>125</v>
      </c>
      <c r="B304" s="4">
        <v>249</v>
      </c>
      <c r="C304" s="4">
        <v>45</v>
      </c>
      <c r="D304" s="4">
        <v>294</v>
      </c>
      <c r="F304" s="4" t="s">
        <v>125</v>
      </c>
      <c r="G304" s="5">
        <f t="shared" si="45"/>
        <v>0.84693877551020413</v>
      </c>
      <c r="H304" s="5">
        <f t="shared" si="46"/>
        <v>0.15306122448979592</v>
      </c>
      <c r="I304" s="5">
        <f t="shared" si="47"/>
        <v>1</v>
      </c>
    </row>
    <row r="305" spans="1:9" x14ac:dyDescent="0.25">
      <c r="A305" s="4" t="s">
        <v>161</v>
      </c>
      <c r="B305" s="4">
        <v>240</v>
      </c>
      <c r="C305" s="4">
        <v>54</v>
      </c>
      <c r="D305" s="4">
        <v>294</v>
      </c>
      <c r="F305" s="4" t="s">
        <v>161</v>
      </c>
      <c r="G305" s="5">
        <f t="shared" si="45"/>
        <v>0.81632653061224492</v>
      </c>
      <c r="H305" s="5">
        <f t="shared" si="46"/>
        <v>0.18367346938775511</v>
      </c>
      <c r="I305" s="5">
        <f t="shared" si="47"/>
        <v>1</v>
      </c>
    </row>
    <row r="306" spans="1:9" x14ac:dyDescent="0.25">
      <c r="A306" s="4" t="s">
        <v>88</v>
      </c>
      <c r="B306" s="4">
        <v>1230</v>
      </c>
      <c r="C306" s="4">
        <v>240</v>
      </c>
      <c r="D306" s="4">
        <v>1470</v>
      </c>
      <c r="F306" s="4" t="s">
        <v>88</v>
      </c>
      <c r="G306" s="5">
        <f t="shared" si="45"/>
        <v>0.83673469387755106</v>
      </c>
      <c r="H306" s="5">
        <f t="shared" si="46"/>
        <v>0.16326530612244897</v>
      </c>
      <c r="I306" s="5">
        <f t="shared" si="47"/>
        <v>1</v>
      </c>
    </row>
    <row r="320" spans="1:9" x14ac:dyDescent="0.25">
      <c r="A320" s="4" t="s">
        <v>168</v>
      </c>
      <c r="B320" s="4" t="s">
        <v>46</v>
      </c>
      <c r="C320" s="4" t="s">
        <v>36</v>
      </c>
      <c r="D320" s="4" t="s">
        <v>88</v>
      </c>
      <c r="F320" s="4" t="s">
        <v>168</v>
      </c>
      <c r="G320" s="4" t="s">
        <v>46</v>
      </c>
      <c r="H320" s="4" t="s">
        <v>36</v>
      </c>
      <c r="I320" s="4" t="s">
        <v>88</v>
      </c>
    </row>
    <row r="321" spans="1:9" x14ac:dyDescent="0.25">
      <c r="A321" s="4" t="s">
        <v>130</v>
      </c>
      <c r="B321" s="4">
        <v>590</v>
      </c>
      <c r="C321" s="4">
        <v>121</v>
      </c>
      <c r="D321" s="4">
        <v>711</v>
      </c>
      <c r="F321" s="4" t="s">
        <v>130</v>
      </c>
      <c r="G321" s="5">
        <f>B321/D321</f>
        <v>0.82981715893108299</v>
      </c>
      <c r="H321" s="5">
        <f>C321/D321</f>
        <v>0.17018284106891701</v>
      </c>
      <c r="I321" s="5">
        <f>SUM(G321:H321)</f>
        <v>1</v>
      </c>
    </row>
    <row r="322" spans="1:9" x14ac:dyDescent="0.25">
      <c r="A322" s="4" t="s">
        <v>128</v>
      </c>
      <c r="B322" s="4">
        <v>265</v>
      </c>
      <c r="C322" s="4">
        <v>33</v>
      </c>
      <c r="D322" s="4">
        <v>298</v>
      </c>
      <c r="F322" s="4" t="s">
        <v>128</v>
      </c>
      <c r="G322" s="5">
        <f t="shared" ref="G322:G325" si="48">B322/D322</f>
        <v>0.88926174496644295</v>
      </c>
      <c r="H322" s="5">
        <f t="shared" ref="H322:H325" si="49">C322/D322</f>
        <v>0.11073825503355705</v>
      </c>
      <c r="I322" s="5">
        <f t="shared" ref="I322:I325" si="50">SUM(G322:H322)</f>
        <v>1</v>
      </c>
    </row>
    <row r="323" spans="1:9" x14ac:dyDescent="0.25">
      <c r="A323" s="4" t="s">
        <v>129</v>
      </c>
      <c r="B323" s="4">
        <v>184</v>
      </c>
      <c r="C323" s="4">
        <v>35</v>
      </c>
      <c r="D323" s="4">
        <v>219</v>
      </c>
      <c r="F323" s="4" t="s">
        <v>129</v>
      </c>
      <c r="G323" s="5">
        <f t="shared" si="48"/>
        <v>0.84018264840182644</v>
      </c>
      <c r="H323" s="5">
        <f t="shared" si="49"/>
        <v>0.15981735159817351</v>
      </c>
      <c r="I323" s="5">
        <f t="shared" si="50"/>
        <v>1</v>
      </c>
    </row>
    <row r="324" spans="1:9" x14ac:dyDescent="0.25">
      <c r="A324" s="4" t="s">
        <v>131</v>
      </c>
      <c r="B324" s="4">
        <v>191</v>
      </c>
      <c r="C324" s="4">
        <v>51</v>
      </c>
      <c r="D324" s="4">
        <v>242</v>
      </c>
      <c r="F324" s="4" t="s">
        <v>131</v>
      </c>
      <c r="G324" s="5">
        <f t="shared" si="48"/>
        <v>0.78925619834710747</v>
      </c>
      <c r="H324" s="5">
        <f t="shared" si="49"/>
        <v>0.21074380165289255</v>
      </c>
      <c r="I324" s="5">
        <f t="shared" si="50"/>
        <v>1</v>
      </c>
    </row>
    <row r="325" spans="1:9" x14ac:dyDescent="0.25">
      <c r="A325" s="4" t="s">
        <v>88</v>
      </c>
      <c r="B325" s="4">
        <v>1230</v>
      </c>
      <c r="C325" s="4">
        <v>240</v>
      </c>
      <c r="D325" s="4">
        <v>1470</v>
      </c>
      <c r="F325" s="4" t="s">
        <v>88</v>
      </c>
      <c r="G325" s="5">
        <f t="shared" si="48"/>
        <v>0.83673469387755106</v>
      </c>
      <c r="H325" s="5">
        <f t="shared" si="49"/>
        <v>0.16326530612244897</v>
      </c>
      <c r="I325" s="5">
        <f t="shared" si="50"/>
        <v>1</v>
      </c>
    </row>
    <row r="340" spans="1:9" x14ac:dyDescent="0.25">
      <c r="A340" s="4" t="s">
        <v>156</v>
      </c>
      <c r="B340" s="4" t="s">
        <v>46</v>
      </c>
      <c r="C340" s="4" t="s">
        <v>36</v>
      </c>
      <c r="D340" s="4" t="s">
        <v>88</v>
      </c>
      <c r="F340" s="4" t="s">
        <v>156</v>
      </c>
      <c r="G340" s="4" t="s">
        <v>46</v>
      </c>
      <c r="H340" s="4" t="s">
        <v>36</v>
      </c>
      <c r="I340" s="4" t="s">
        <v>88</v>
      </c>
    </row>
    <row r="341" spans="1:9" x14ac:dyDescent="0.25">
      <c r="A341" s="4" t="s">
        <v>46</v>
      </c>
      <c r="B341" s="4">
        <v>946</v>
      </c>
      <c r="C341" s="4">
        <v>115</v>
      </c>
      <c r="D341" s="4">
        <v>1061</v>
      </c>
      <c r="F341" s="4" t="s">
        <v>46</v>
      </c>
      <c r="G341" s="5">
        <f>B341/D341</f>
        <v>0.89161168708765315</v>
      </c>
      <c r="H341" s="5">
        <f>C341/D341</f>
        <v>0.10838831291234684</v>
      </c>
      <c r="I341" s="5">
        <f>SUM(G341:H341)</f>
        <v>1</v>
      </c>
    </row>
    <row r="342" spans="1:9" x14ac:dyDescent="0.25">
      <c r="A342" s="4" t="s">
        <v>36</v>
      </c>
      <c r="B342" s="4">
        <v>284</v>
      </c>
      <c r="C342" s="4">
        <v>125</v>
      </c>
      <c r="D342" s="4">
        <v>409</v>
      </c>
      <c r="F342" s="4" t="s">
        <v>36</v>
      </c>
      <c r="G342" s="5">
        <f t="shared" ref="G342:G343" si="51">B342/D342</f>
        <v>0.69437652811735939</v>
      </c>
      <c r="H342" s="5">
        <f t="shared" ref="H342:H343" si="52">C342/D342</f>
        <v>0.30562347188264061</v>
      </c>
      <c r="I342" s="5">
        <f t="shared" ref="I342:I343" si="53">SUM(G342:H342)</f>
        <v>1</v>
      </c>
    </row>
    <row r="343" spans="1:9" x14ac:dyDescent="0.25">
      <c r="A343" s="4" t="s">
        <v>88</v>
      </c>
      <c r="B343" s="4">
        <v>1230</v>
      </c>
      <c r="C343" s="4">
        <v>240</v>
      </c>
      <c r="D343" s="4">
        <v>1470</v>
      </c>
      <c r="F343" s="4" t="s">
        <v>88</v>
      </c>
      <c r="G343" s="5">
        <f t="shared" si="51"/>
        <v>0.83673469387755106</v>
      </c>
      <c r="H343" s="5">
        <f t="shared" si="52"/>
        <v>0.16326530612244897</v>
      </c>
      <c r="I343" s="5">
        <f t="shared" si="53"/>
        <v>1</v>
      </c>
    </row>
    <row r="360" spans="1:9" x14ac:dyDescent="0.25">
      <c r="A360" s="4" t="s">
        <v>139</v>
      </c>
      <c r="B360" s="4" t="s">
        <v>46</v>
      </c>
      <c r="C360" s="4" t="s">
        <v>36</v>
      </c>
      <c r="D360" s="4" t="s">
        <v>88</v>
      </c>
      <c r="F360" s="4" t="s">
        <v>139</v>
      </c>
      <c r="G360" s="4" t="s">
        <v>46</v>
      </c>
      <c r="H360" s="4" t="s">
        <v>36</v>
      </c>
      <c r="I360" s="4" t="s">
        <v>88</v>
      </c>
    </row>
    <row r="361" spans="1:9" x14ac:dyDescent="0.25">
      <c r="A361" s="4" t="s">
        <v>134</v>
      </c>
      <c r="B361" s="4">
        <v>329</v>
      </c>
      <c r="C361" s="4">
        <v>74</v>
      </c>
      <c r="D361" s="4">
        <v>403</v>
      </c>
      <c r="F361" s="4" t="s">
        <v>134</v>
      </c>
      <c r="G361" s="5">
        <f>B361/D361</f>
        <v>0.81637717121588094</v>
      </c>
      <c r="H361" s="5">
        <f>C361/D361</f>
        <v>0.18362282878411912</v>
      </c>
      <c r="I361" s="5">
        <f>SUM(G361:H361)</f>
        <v>1</v>
      </c>
    </row>
    <row r="362" spans="1:9" x14ac:dyDescent="0.25">
      <c r="A362" s="4" t="s">
        <v>135</v>
      </c>
      <c r="B362" s="4">
        <v>173</v>
      </c>
      <c r="C362" s="4">
        <v>34</v>
      </c>
      <c r="D362" s="4">
        <v>207</v>
      </c>
      <c r="F362" s="4" t="s">
        <v>135</v>
      </c>
      <c r="G362" s="5">
        <f t="shared" ref="G362:G366" si="54">B362/D362</f>
        <v>0.83574879227053145</v>
      </c>
      <c r="H362" s="5">
        <f t="shared" ref="H362:H366" si="55">C362/D362</f>
        <v>0.16425120772946861</v>
      </c>
      <c r="I362" s="5">
        <f t="shared" ref="I362:I366" si="56">SUM(G362:H362)</f>
        <v>1</v>
      </c>
    </row>
    <row r="363" spans="1:9" x14ac:dyDescent="0.25">
      <c r="A363" s="4" t="s">
        <v>136</v>
      </c>
      <c r="B363" s="4">
        <v>254</v>
      </c>
      <c r="C363" s="4">
        <v>42</v>
      </c>
      <c r="D363" s="4">
        <v>296</v>
      </c>
      <c r="F363" s="4" t="s">
        <v>136</v>
      </c>
      <c r="G363" s="5">
        <f t="shared" si="54"/>
        <v>0.85810810810810811</v>
      </c>
      <c r="H363" s="5">
        <f t="shared" si="55"/>
        <v>0.14189189189189189</v>
      </c>
      <c r="I363" s="5">
        <f t="shared" si="56"/>
        <v>1</v>
      </c>
    </row>
    <row r="364" spans="1:9" x14ac:dyDescent="0.25">
      <c r="A364" s="4" t="s">
        <v>137</v>
      </c>
      <c r="B364" s="4">
        <v>288</v>
      </c>
      <c r="C364" s="4">
        <v>53</v>
      </c>
      <c r="D364" s="4">
        <v>341</v>
      </c>
      <c r="F364" s="4" t="s">
        <v>137</v>
      </c>
      <c r="G364" s="5">
        <f t="shared" si="54"/>
        <v>0.84457478005865105</v>
      </c>
      <c r="H364" s="5">
        <f t="shared" si="55"/>
        <v>0.15542521994134897</v>
      </c>
      <c r="I364" s="5">
        <f t="shared" si="56"/>
        <v>1</v>
      </c>
    </row>
    <row r="365" spans="1:9" x14ac:dyDescent="0.25">
      <c r="A365" s="4" t="s">
        <v>138</v>
      </c>
      <c r="B365" s="4">
        <v>186</v>
      </c>
      <c r="C365" s="4">
        <v>37</v>
      </c>
      <c r="D365" s="4">
        <v>223</v>
      </c>
      <c r="F365" s="4" t="s">
        <v>138</v>
      </c>
      <c r="G365" s="5">
        <f t="shared" si="54"/>
        <v>0.8340807174887892</v>
      </c>
      <c r="H365" s="5">
        <f t="shared" si="55"/>
        <v>0.16591928251121077</v>
      </c>
      <c r="I365" s="5">
        <f t="shared" si="56"/>
        <v>1</v>
      </c>
    </row>
    <row r="366" spans="1:9" x14ac:dyDescent="0.25">
      <c r="A366" s="4" t="s">
        <v>88</v>
      </c>
      <c r="B366" s="4">
        <v>1230</v>
      </c>
      <c r="C366" s="4">
        <v>240</v>
      </c>
      <c r="D366" s="4">
        <v>1470</v>
      </c>
      <c r="F366" s="4" t="s">
        <v>88</v>
      </c>
      <c r="G366" s="5">
        <f t="shared" si="54"/>
        <v>0.83673469387755106</v>
      </c>
      <c r="H366" s="5">
        <f t="shared" si="55"/>
        <v>0.16326530612244897</v>
      </c>
      <c r="I366" s="5">
        <f t="shared" si="56"/>
        <v>1</v>
      </c>
    </row>
    <row r="375" spans="1:9" x14ac:dyDescent="0.25">
      <c r="A375" s="4" t="s">
        <v>157</v>
      </c>
      <c r="B375" s="4" t="s">
        <v>46</v>
      </c>
      <c r="C375" s="4" t="s">
        <v>36</v>
      </c>
      <c r="D375" s="4" t="s">
        <v>88</v>
      </c>
      <c r="F375" s="4" t="s">
        <v>157</v>
      </c>
      <c r="G375" s="4" t="s">
        <v>46</v>
      </c>
      <c r="H375" s="4" t="s">
        <v>36</v>
      </c>
      <c r="I375" s="4" t="s">
        <v>88</v>
      </c>
    </row>
    <row r="376" spans="1:9" x14ac:dyDescent="0.25">
      <c r="A376" s="4" t="s">
        <v>82</v>
      </c>
      <c r="B376" s="4">
        <v>1045</v>
      </c>
      <c r="C376" s="4">
        <v>203</v>
      </c>
      <c r="D376" s="4">
        <v>1248</v>
      </c>
      <c r="F376" s="4" t="s">
        <v>82</v>
      </c>
      <c r="G376" s="5">
        <f>B376/D376</f>
        <v>0.83733974358974361</v>
      </c>
      <c r="H376" s="5">
        <f>C376/D376</f>
        <v>0.16266025641025642</v>
      </c>
      <c r="I376" s="5">
        <f>SUM(G376:H376)</f>
        <v>1</v>
      </c>
    </row>
    <row r="377" spans="1:9" x14ac:dyDescent="0.25">
      <c r="A377" s="4" t="s">
        <v>83</v>
      </c>
      <c r="B377" s="4">
        <v>185</v>
      </c>
      <c r="C377" s="4">
        <v>37</v>
      </c>
      <c r="D377" s="4">
        <v>222</v>
      </c>
      <c r="F377" s="4" t="s">
        <v>83</v>
      </c>
      <c r="G377" s="5">
        <f t="shared" ref="G377:G378" si="57">B377/D377</f>
        <v>0.83333333333333337</v>
      </c>
      <c r="H377" s="5">
        <f t="shared" ref="H377:H378" si="58">C377/D377</f>
        <v>0.16666666666666666</v>
      </c>
      <c r="I377" s="5">
        <f t="shared" ref="I377:I378" si="59">SUM(G377:H377)</f>
        <v>1</v>
      </c>
    </row>
    <row r="378" spans="1:9" x14ac:dyDescent="0.25">
      <c r="A378" s="4" t="s">
        <v>88</v>
      </c>
      <c r="B378" s="4">
        <v>1230</v>
      </c>
      <c r="C378" s="4">
        <v>240</v>
      </c>
      <c r="D378" s="4">
        <v>1470</v>
      </c>
      <c r="F378" s="4" t="s">
        <v>88</v>
      </c>
      <c r="G378" s="5">
        <f t="shared" si="57"/>
        <v>0.83673469387755106</v>
      </c>
      <c r="H378" s="5">
        <f t="shared" si="58"/>
        <v>0.16326530612244897</v>
      </c>
      <c r="I378" s="5">
        <f t="shared" si="59"/>
        <v>1</v>
      </c>
    </row>
    <row r="390" spans="1:9" x14ac:dyDescent="0.25">
      <c r="A390" s="4" t="s">
        <v>158</v>
      </c>
      <c r="B390" s="4" t="s">
        <v>46</v>
      </c>
      <c r="C390" s="4" t="s">
        <v>36</v>
      </c>
      <c r="D390" s="4" t="s">
        <v>88</v>
      </c>
      <c r="F390" s="4" t="s">
        <v>158</v>
      </c>
      <c r="G390" s="4" t="s">
        <v>46</v>
      </c>
      <c r="H390" s="4" t="s">
        <v>36</v>
      </c>
      <c r="I390" s="4" t="s">
        <v>88</v>
      </c>
    </row>
    <row r="391" spans="1:9" x14ac:dyDescent="0.25">
      <c r="A391" s="4" t="s">
        <v>79</v>
      </c>
      <c r="B391" s="4">
        <v>215</v>
      </c>
      <c r="C391" s="4">
        <v>58</v>
      </c>
      <c r="D391" s="4">
        <v>273</v>
      </c>
      <c r="F391" s="4" t="s">
        <v>79</v>
      </c>
      <c r="G391" s="5">
        <f>B391/D391</f>
        <v>0.78754578754578752</v>
      </c>
      <c r="H391" s="5">
        <f>C391/D391</f>
        <v>0.21245421245421245</v>
      </c>
      <c r="I391" s="5">
        <f>SUM(G391:H391)</f>
        <v>1</v>
      </c>
    </row>
    <row r="392" spans="1:9" x14ac:dyDescent="0.25">
      <c r="A392" s="4" t="s">
        <v>77</v>
      </c>
      <c r="B392" s="4">
        <v>254</v>
      </c>
      <c r="C392" s="4">
        <v>47</v>
      </c>
      <c r="D392" s="4">
        <v>301</v>
      </c>
      <c r="F392" s="4" t="s">
        <v>77</v>
      </c>
      <c r="G392" s="5">
        <f t="shared" ref="G392:G395" si="60">B392/D392</f>
        <v>0.84385382059800662</v>
      </c>
      <c r="H392" s="5">
        <f t="shared" ref="H392:H395" si="61">C392/D392</f>
        <v>0.15614617940199335</v>
      </c>
      <c r="I392" s="5">
        <f t="shared" ref="I392:I395" si="62">SUM(G392:H392)</f>
        <v>1</v>
      </c>
    </row>
    <row r="393" spans="1:9" x14ac:dyDescent="0.25">
      <c r="A393" s="4" t="s">
        <v>78</v>
      </c>
      <c r="B393" s="4">
        <v>396</v>
      </c>
      <c r="C393" s="4">
        <v>72</v>
      </c>
      <c r="D393" s="4">
        <v>468</v>
      </c>
      <c r="F393" s="4" t="s">
        <v>78</v>
      </c>
      <c r="G393" s="5">
        <f t="shared" si="60"/>
        <v>0.84615384615384615</v>
      </c>
      <c r="H393" s="5">
        <f t="shared" si="61"/>
        <v>0.15384615384615385</v>
      </c>
      <c r="I393" s="5">
        <f t="shared" si="62"/>
        <v>1</v>
      </c>
    </row>
    <row r="394" spans="1:9" x14ac:dyDescent="0.25">
      <c r="A394" s="4" t="s">
        <v>80</v>
      </c>
      <c r="B394" s="4">
        <v>365</v>
      </c>
      <c r="C394" s="4">
        <v>63</v>
      </c>
      <c r="D394" s="4">
        <v>428</v>
      </c>
      <c r="F394" s="4" t="s">
        <v>80</v>
      </c>
      <c r="G394" s="5">
        <f t="shared" si="60"/>
        <v>0.85280373831775702</v>
      </c>
      <c r="H394" s="5">
        <f t="shared" si="61"/>
        <v>0.14719626168224298</v>
      </c>
      <c r="I394" s="5">
        <f t="shared" si="62"/>
        <v>1</v>
      </c>
    </row>
    <row r="395" spans="1:9" x14ac:dyDescent="0.25">
      <c r="A395" s="4" t="s">
        <v>88</v>
      </c>
      <c r="B395" s="4">
        <v>1230</v>
      </c>
      <c r="C395" s="4">
        <v>240</v>
      </c>
      <c r="D395" s="4">
        <v>1470</v>
      </c>
      <c r="F395" s="4" t="s">
        <v>88</v>
      </c>
      <c r="G395" s="5">
        <f t="shared" si="60"/>
        <v>0.83673469387755106</v>
      </c>
      <c r="H395" s="5">
        <f t="shared" si="61"/>
        <v>0.16326530612244897</v>
      </c>
      <c r="I395" s="5">
        <f t="shared" si="62"/>
        <v>1</v>
      </c>
    </row>
    <row r="410" spans="1:9" x14ac:dyDescent="0.25">
      <c r="A410" s="4" t="s">
        <v>143</v>
      </c>
      <c r="B410" s="4" t="s">
        <v>46</v>
      </c>
      <c r="C410" s="4" t="s">
        <v>36</v>
      </c>
      <c r="D410" s="4" t="s">
        <v>88</v>
      </c>
      <c r="F410" s="4" t="s">
        <v>143</v>
      </c>
      <c r="G410" s="4" t="s">
        <v>46</v>
      </c>
      <c r="H410" s="4" t="s">
        <v>36</v>
      </c>
      <c r="I410" s="4" t="s">
        <v>88</v>
      </c>
    </row>
    <row r="411" spans="1:9" x14ac:dyDescent="0.25">
      <c r="A411" s="4" t="s">
        <v>105</v>
      </c>
      <c r="B411" s="4">
        <v>887</v>
      </c>
      <c r="C411" s="4">
        <v>195</v>
      </c>
      <c r="D411" s="4">
        <v>1082</v>
      </c>
      <c r="F411" s="4" t="s">
        <v>105</v>
      </c>
      <c r="G411" s="5">
        <f>B411/D411</f>
        <v>0.81977818853974127</v>
      </c>
      <c r="H411" s="5">
        <f>C411/D411</f>
        <v>0.18022181146025879</v>
      </c>
      <c r="I411" s="5">
        <f>SUM(G411:H411)</f>
        <v>1</v>
      </c>
    </row>
    <row r="412" spans="1:9" x14ac:dyDescent="0.25">
      <c r="A412" s="4" t="s">
        <v>140</v>
      </c>
      <c r="B412" s="4">
        <v>183</v>
      </c>
      <c r="C412" s="4">
        <v>34</v>
      </c>
      <c r="D412" s="4">
        <v>217</v>
      </c>
      <c r="F412" s="4" t="s">
        <v>140</v>
      </c>
      <c r="G412" s="5">
        <f t="shared" ref="G412:G415" si="63">B412/D412</f>
        <v>0.84331797235023043</v>
      </c>
      <c r="H412" s="5">
        <f t="shared" ref="H412:H415" si="64">C412/D412</f>
        <v>0.15668202764976957</v>
      </c>
      <c r="I412" s="5">
        <f t="shared" ref="I412:I415" si="65">SUM(G412:H412)</f>
        <v>1</v>
      </c>
    </row>
    <row r="413" spans="1:9" x14ac:dyDescent="0.25">
      <c r="A413" s="4" t="s">
        <v>141</v>
      </c>
      <c r="B413" s="4">
        <v>98</v>
      </c>
      <c r="C413" s="4">
        <v>5</v>
      </c>
      <c r="D413" s="4">
        <v>103</v>
      </c>
      <c r="F413" s="4" t="s">
        <v>141</v>
      </c>
      <c r="G413" s="5">
        <f t="shared" si="63"/>
        <v>0.95145631067961167</v>
      </c>
      <c r="H413" s="5">
        <f t="shared" si="64"/>
        <v>4.8543689320388349E-2</v>
      </c>
      <c r="I413" s="5">
        <f t="shared" si="65"/>
        <v>1</v>
      </c>
    </row>
    <row r="414" spans="1:9" x14ac:dyDescent="0.25">
      <c r="A414" s="4" t="s">
        <v>142</v>
      </c>
      <c r="B414" s="4">
        <v>62</v>
      </c>
      <c r="C414" s="4">
        <v>6</v>
      </c>
      <c r="D414" s="4">
        <v>68</v>
      </c>
      <c r="F414" s="4" t="s">
        <v>142</v>
      </c>
      <c r="G414" s="5">
        <f t="shared" si="63"/>
        <v>0.91176470588235292</v>
      </c>
      <c r="H414" s="5">
        <f t="shared" si="64"/>
        <v>8.8235294117647065E-2</v>
      </c>
      <c r="I414" s="5">
        <f t="shared" si="65"/>
        <v>1</v>
      </c>
    </row>
    <row r="415" spans="1:9" x14ac:dyDescent="0.25">
      <c r="A415" s="4" t="s">
        <v>88</v>
      </c>
      <c r="B415" s="4">
        <v>1230</v>
      </c>
      <c r="C415" s="4">
        <v>240</v>
      </c>
      <c r="D415" s="4">
        <v>1470</v>
      </c>
      <c r="F415" s="4" t="s">
        <v>88</v>
      </c>
      <c r="G415" s="5">
        <f t="shared" si="63"/>
        <v>0.83673469387755106</v>
      </c>
      <c r="H415" s="5">
        <f t="shared" si="64"/>
        <v>0.16326530612244897</v>
      </c>
      <c r="I415" s="5">
        <f t="shared" si="65"/>
        <v>1</v>
      </c>
    </row>
    <row r="430" spans="1:9" x14ac:dyDescent="0.25">
      <c r="A430" s="4" t="s">
        <v>159</v>
      </c>
      <c r="B430" s="4" t="s">
        <v>46</v>
      </c>
      <c r="C430" s="4" t="s">
        <v>36</v>
      </c>
      <c r="D430" s="4" t="s">
        <v>88</v>
      </c>
      <c r="F430" s="4" t="s">
        <v>159</v>
      </c>
      <c r="G430" s="4" t="s">
        <v>46</v>
      </c>
      <c r="H430" s="4" t="s">
        <v>36</v>
      </c>
      <c r="I430" s="4" t="s">
        <v>88</v>
      </c>
    </row>
    <row r="431" spans="1:9" x14ac:dyDescent="0.25">
      <c r="A431" s="4" t="s">
        <v>85</v>
      </c>
      <c r="B431" s="4">
        <v>283</v>
      </c>
      <c r="C431" s="4">
        <v>58</v>
      </c>
      <c r="D431" s="4">
        <v>341</v>
      </c>
      <c r="F431" s="4" t="s">
        <v>85</v>
      </c>
      <c r="G431" s="5">
        <f>B431/D431</f>
        <v>0.8299120234604106</v>
      </c>
      <c r="H431" s="5">
        <f>C431/D431</f>
        <v>0.17008797653958943</v>
      </c>
      <c r="I431" s="5">
        <f>SUM(G431:H431)</f>
        <v>1</v>
      </c>
    </row>
    <row r="432" spans="1:9" x14ac:dyDescent="0.25">
      <c r="A432" s="4" t="s">
        <v>86</v>
      </c>
      <c r="B432" s="4">
        <v>767</v>
      </c>
      <c r="C432" s="4">
        <v>129</v>
      </c>
      <c r="D432" s="4">
        <v>896</v>
      </c>
      <c r="F432" s="4" t="s">
        <v>86</v>
      </c>
      <c r="G432" s="5">
        <f t="shared" ref="G432:G435" si="66">B432/D432</f>
        <v>0.8560267857142857</v>
      </c>
      <c r="H432" s="5">
        <f t="shared" ref="H432:H435" si="67">C432/D432</f>
        <v>0.14397321428571427</v>
      </c>
      <c r="I432" s="5">
        <f t="shared" ref="I432:I435" si="68">SUM(G432:H432)</f>
        <v>1</v>
      </c>
    </row>
    <row r="433" spans="1:9" x14ac:dyDescent="0.25">
      <c r="A433" s="4" t="s">
        <v>87</v>
      </c>
      <c r="B433" s="4">
        <v>125</v>
      </c>
      <c r="C433" s="4">
        <v>28</v>
      </c>
      <c r="D433" s="4">
        <v>153</v>
      </c>
      <c r="F433" s="4" t="s">
        <v>87</v>
      </c>
      <c r="G433" s="5">
        <f t="shared" si="66"/>
        <v>0.81699346405228757</v>
      </c>
      <c r="H433" s="5">
        <f t="shared" si="67"/>
        <v>0.18300653594771241</v>
      </c>
      <c r="I433" s="5">
        <f t="shared" si="68"/>
        <v>1</v>
      </c>
    </row>
    <row r="434" spans="1:9" x14ac:dyDescent="0.25">
      <c r="A434" s="4" t="s">
        <v>84</v>
      </c>
      <c r="B434" s="4">
        <v>55</v>
      </c>
      <c r="C434" s="4">
        <v>25</v>
      </c>
      <c r="D434" s="4">
        <v>80</v>
      </c>
      <c r="F434" s="4" t="s">
        <v>84</v>
      </c>
      <c r="G434" s="5">
        <f t="shared" si="66"/>
        <v>0.6875</v>
      </c>
      <c r="H434" s="5">
        <f t="shared" si="67"/>
        <v>0.3125</v>
      </c>
      <c r="I434" s="5">
        <f t="shared" si="68"/>
        <v>1</v>
      </c>
    </row>
    <row r="435" spans="1:9" x14ac:dyDescent="0.25">
      <c r="A435" s="4" t="s">
        <v>88</v>
      </c>
      <c r="B435" s="4">
        <v>1230</v>
      </c>
      <c r="C435" s="4">
        <v>240</v>
      </c>
      <c r="D435" s="4">
        <v>1470</v>
      </c>
      <c r="F435" s="4" t="s">
        <v>88</v>
      </c>
      <c r="G435" s="5">
        <f t="shared" si="66"/>
        <v>0.83673469387755106</v>
      </c>
      <c r="H435" s="5">
        <f t="shared" si="67"/>
        <v>0.16326530612244897</v>
      </c>
      <c r="I435" s="5">
        <f t="shared" si="68"/>
        <v>1</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34784-6BD9-43DB-9CB1-6F94BEDB29A4}">
  <dimension ref="A3:B9"/>
  <sheetViews>
    <sheetView workbookViewId="0">
      <selection activeCell="M16" sqref="M16"/>
    </sheetView>
  </sheetViews>
  <sheetFormatPr defaultRowHeight="15" x14ac:dyDescent="0.25"/>
  <cols>
    <col min="1" max="1" width="11.28515625" bestFit="1" customWidth="1"/>
    <col min="2" max="2" width="12.5703125" bestFit="1" customWidth="1"/>
  </cols>
  <sheetData>
    <row r="3" spans="1:2" x14ac:dyDescent="0.25">
      <c r="A3" s="1" t="s">
        <v>89</v>
      </c>
      <c r="B3" s="8" t="s">
        <v>103</v>
      </c>
    </row>
    <row r="4" spans="1:2" x14ac:dyDescent="0.25">
      <c r="A4" s="2" t="s">
        <v>91</v>
      </c>
      <c r="B4" s="8">
        <v>0.44444444444444442</v>
      </c>
    </row>
    <row r="5" spans="1:2" x14ac:dyDescent="0.25">
      <c r="A5" s="2" t="s">
        <v>92</v>
      </c>
      <c r="B5" s="8">
        <v>0.22222222222222221</v>
      </c>
    </row>
    <row r="6" spans="1:2" x14ac:dyDescent="0.25">
      <c r="A6" s="2" t="s">
        <v>93</v>
      </c>
      <c r="B6" s="8">
        <v>8.8888888888888892E-2</v>
      </c>
    </row>
    <row r="7" spans="1:2" x14ac:dyDescent="0.25">
      <c r="A7" s="2" t="s">
        <v>94</v>
      </c>
      <c r="B7" s="8">
        <v>0.15555555555555556</v>
      </c>
    </row>
    <row r="8" spans="1:2" x14ac:dyDescent="0.25">
      <c r="A8" s="2" t="s">
        <v>95</v>
      </c>
      <c r="B8" s="8">
        <v>8.8888888888888892E-2</v>
      </c>
    </row>
    <row r="9" spans="1:2" x14ac:dyDescent="0.25">
      <c r="A9" s="2" t="s">
        <v>88</v>
      </c>
      <c r="B9" s="8">
        <v>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51E87-8559-41D4-A981-E013AAAA19E2}">
  <dimension ref="A3:B8"/>
  <sheetViews>
    <sheetView workbookViewId="0">
      <selection activeCell="N7" sqref="N7"/>
    </sheetView>
  </sheetViews>
  <sheetFormatPr defaultRowHeight="15" x14ac:dyDescent="0.25"/>
  <cols>
    <col min="1" max="1" width="20.42578125" bestFit="1" customWidth="1"/>
    <col min="2" max="2" width="12.5703125" bestFit="1" customWidth="1"/>
  </cols>
  <sheetData>
    <row r="3" spans="1:2" x14ac:dyDescent="0.25">
      <c r="A3" s="1" t="s">
        <v>151</v>
      </c>
      <c r="B3" s="8" t="s">
        <v>103</v>
      </c>
    </row>
    <row r="4" spans="1:2" x14ac:dyDescent="0.25">
      <c r="A4" s="2" t="s">
        <v>79</v>
      </c>
      <c r="B4" s="8">
        <v>0.1111111111111111</v>
      </c>
    </row>
    <row r="5" spans="1:2" x14ac:dyDescent="0.25">
      <c r="A5" s="2" t="s">
        <v>77</v>
      </c>
      <c r="B5" s="8">
        <v>0.24444444444444444</v>
      </c>
    </row>
    <row r="6" spans="1:2" x14ac:dyDescent="0.25">
      <c r="A6" s="2" t="s">
        <v>78</v>
      </c>
      <c r="B6" s="8">
        <v>0.57777777777777772</v>
      </c>
    </row>
    <row r="7" spans="1:2" x14ac:dyDescent="0.25">
      <c r="A7" s="2" t="s">
        <v>80</v>
      </c>
      <c r="B7" s="8">
        <v>6.6666666666666666E-2</v>
      </c>
    </row>
    <row r="8" spans="1:2" x14ac:dyDescent="0.25">
      <c r="A8" s="2" t="s">
        <v>88</v>
      </c>
      <c r="B8" s="8">
        <v>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8C6D4-30D3-4186-A106-C2883A613F04}">
  <dimension ref="A3:B9"/>
  <sheetViews>
    <sheetView topLeftCell="B1" workbookViewId="0">
      <selection activeCell="A3" sqref="A3"/>
    </sheetView>
  </sheetViews>
  <sheetFormatPr defaultRowHeight="15" x14ac:dyDescent="0.25"/>
  <cols>
    <col min="1" max="1" width="14.42578125" bestFit="1" customWidth="1"/>
    <col min="2" max="2" width="12.5703125" bestFit="1" customWidth="1"/>
  </cols>
  <sheetData>
    <row r="3" spans="1:2" x14ac:dyDescent="0.25">
      <c r="A3" s="1" t="s">
        <v>169</v>
      </c>
      <c r="B3" s="8" t="s">
        <v>103</v>
      </c>
    </row>
    <row r="4" spans="1:2" x14ac:dyDescent="0.25">
      <c r="A4" s="2" t="s">
        <v>134</v>
      </c>
      <c r="B4" s="8">
        <v>0.31111111111111112</v>
      </c>
    </row>
    <row r="5" spans="1:2" x14ac:dyDescent="0.25">
      <c r="A5" s="2" t="s">
        <v>135</v>
      </c>
      <c r="B5" s="8">
        <v>8.8888888888888892E-2</v>
      </c>
    </row>
    <row r="6" spans="1:2" x14ac:dyDescent="0.25">
      <c r="A6" s="2" t="s">
        <v>136</v>
      </c>
      <c r="B6" s="8">
        <v>0.13333333333333333</v>
      </c>
    </row>
    <row r="7" spans="1:2" x14ac:dyDescent="0.25">
      <c r="A7" s="2" t="s">
        <v>137</v>
      </c>
      <c r="B7" s="8">
        <v>0.31111111111111112</v>
      </c>
    </row>
    <row r="8" spans="1:2" x14ac:dyDescent="0.25">
      <c r="A8" s="2" t="s">
        <v>138</v>
      </c>
      <c r="B8" s="8">
        <v>0.15555555555555556</v>
      </c>
    </row>
    <row r="9" spans="1:2" x14ac:dyDescent="0.25">
      <c r="A9" s="2" t="s">
        <v>88</v>
      </c>
      <c r="B9" s="8">
        <v>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5768F-91CB-4C61-A642-DC95334F928C}">
  <dimension ref="A3:B7"/>
  <sheetViews>
    <sheetView workbookViewId="0">
      <selection activeCell="C16" sqref="C16"/>
    </sheetView>
  </sheetViews>
  <sheetFormatPr defaultRowHeight="15" x14ac:dyDescent="0.25"/>
  <cols>
    <col min="1" max="1" width="20" bestFit="1" customWidth="1"/>
    <col min="2" max="2" width="12.5703125" bestFit="1" customWidth="1"/>
  </cols>
  <sheetData>
    <row r="3" spans="1:2" x14ac:dyDescent="0.25">
      <c r="A3" s="1" t="s">
        <v>163</v>
      </c>
      <c r="B3" t="s">
        <v>103</v>
      </c>
    </row>
    <row r="4" spans="1:2" x14ac:dyDescent="0.25">
      <c r="A4" s="2" t="s">
        <v>60</v>
      </c>
      <c r="B4" s="8">
        <v>6.6666666666666666E-2</v>
      </c>
    </row>
    <row r="5" spans="1:2" x14ac:dyDescent="0.25">
      <c r="A5" s="2" t="s">
        <v>40</v>
      </c>
      <c r="B5" s="8">
        <v>0.33333333333333331</v>
      </c>
    </row>
    <row r="6" spans="1:2" x14ac:dyDescent="0.25">
      <c r="A6" s="2" t="s">
        <v>26</v>
      </c>
      <c r="B6" s="8">
        <v>0.6</v>
      </c>
    </row>
    <row r="7" spans="1:2" x14ac:dyDescent="0.25">
      <c r="A7" s="2" t="s">
        <v>88</v>
      </c>
      <c r="B7" s="8">
        <v>1</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86A81-8B99-411B-99BC-747FFC91F959}">
  <dimension ref="A3:B7"/>
  <sheetViews>
    <sheetView workbookViewId="0">
      <selection activeCell="M10" sqref="M10"/>
    </sheetView>
  </sheetViews>
  <sheetFormatPr defaultRowHeight="15" x14ac:dyDescent="0.25"/>
  <cols>
    <col min="1" max="1" width="18.5703125" bestFit="1" customWidth="1"/>
    <col min="2" max="2" width="12.5703125" bestFit="1" customWidth="1"/>
  </cols>
  <sheetData>
    <row r="3" spans="1:2" x14ac:dyDescent="0.25">
      <c r="A3" s="1" t="s">
        <v>155</v>
      </c>
      <c r="B3" s="8" t="s">
        <v>103</v>
      </c>
    </row>
    <row r="4" spans="1:2" x14ac:dyDescent="0.25">
      <c r="A4" s="2" t="s">
        <v>57</v>
      </c>
      <c r="B4" s="8">
        <v>0.13333333333333333</v>
      </c>
    </row>
    <row r="5" spans="1:2" x14ac:dyDescent="0.25">
      <c r="A5" s="2" t="s">
        <v>45</v>
      </c>
      <c r="B5" s="8">
        <v>0.33333333333333331</v>
      </c>
    </row>
    <row r="6" spans="1:2" x14ac:dyDescent="0.25">
      <c r="A6" s="2" t="s">
        <v>35</v>
      </c>
      <c r="B6" s="8">
        <v>0.53333333333333333</v>
      </c>
    </row>
    <row r="7" spans="1:2" x14ac:dyDescent="0.25">
      <c r="A7" s="2" t="s">
        <v>88</v>
      </c>
      <c r="B7" s="8">
        <v>1</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0E886-23A9-4B67-ABEB-7711DD22F909}">
  <dimension ref="A3:B11"/>
  <sheetViews>
    <sheetView workbookViewId="0">
      <selection activeCell="Q26" sqref="Q26"/>
    </sheetView>
  </sheetViews>
  <sheetFormatPr defaultRowHeight="15" x14ac:dyDescent="0.25"/>
  <cols>
    <col min="1" max="1" width="21.85546875" bestFit="1" customWidth="1"/>
    <col min="2" max="2" width="12.5703125" bestFit="1" customWidth="1"/>
  </cols>
  <sheetData>
    <row r="3" spans="1:2" x14ac:dyDescent="0.25">
      <c r="A3" s="1" t="s">
        <v>153</v>
      </c>
      <c r="B3" s="8" t="s">
        <v>103</v>
      </c>
    </row>
    <row r="4" spans="1:2" x14ac:dyDescent="0.25">
      <c r="A4" s="2" t="s">
        <v>61</v>
      </c>
      <c r="B4" s="8">
        <v>2.2222222222222223E-2</v>
      </c>
    </row>
    <row r="5" spans="1:2" x14ac:dyDescent="0.25">
      <c r="A5" s="2" t="s">
        <v>58</v>
      </c>
      <c r="B5" s="8">
        <v>4.4444444444444446E-2</v>
      </c>
    </row>
    <row r="6" spans="1:2" x14ac:dyDescent="0.25">
      <c r="A6" s="2" t="s">
        <v>69</v>
      </c>
      <c r="B6" s="8">
        <v>6.6666666666666666E-2</v>
      </c>
    </row>
    <row r="7" spans="1:2" x14ac:dyDescent="0.25">
      <c r="A7" s="2" t="s">
        <v>51</v>
      </c>
      <c r="B7" s="8">
        <v>0.17777777777777778</v>
      </c>
    </row>
    <row r="8" spans="1:2" x14ac:dyDescent="0.25">
      <c r="A8" s="2" t="s">
        <v>62</v>
      </c>
      <c r="B8" s="8">
        <v>0.2</v>
      </c>
    </row>
    <row r="9" spans="1:2" x14ac:dyDescent="0.25">
      <c r="A9" s="2" t="s">
        <v>33</v>
      </c>
      <c r="B9" s="8">
        <v>0.22222222222222221</v>
      </c>
    </row>
    <row r="10" spans="1:2" x14ac:dyDescent="0.25">
      <c r="A10" s="2" t="s">
        <v>44</v>
      </c>
      <c r="B10" s="8">
        <v>0.26666666666666666</v>
      </c>
    </row>
    <row r="11" spans="1:2" x14ac:dyDescent="0.25">
      <c r="A11" s="2" t="s">
        <v>88</v>
      </c>
      <c r="B11" s="8">
        <v>1</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BE946-4D89-4597-9664-BE4493C66983}">
  <dimension ref="A3:B7"/>
  <sheetViews>
    <sheetView workbookViewId="0">
      <selection activeCell="B15" sqref="B15"/>
    </sheetView>
  </sheetViews>
  <sheetFormatPr defaultRowHeight="15" x14ac:dyDescent="0.25"/>
  <cols>
    <col min="1" max="1" width="23.85546875" bestFit="1" customWidth="1"/>
    <col min="2" max="2" width="12.5703125" bestFit="1" customWidth="1"/>
  </cols>
  <sheetData>
    <row r="3" spans="1:2" x14ac:dyDescent="0.25">
      <c r="A3" s="1" t="s">
        <v>146</v>
      </c>
      <c r="B3" s="8" t="s">
        <v>103</v>
      </c>
    </row>
    <row r="4" spans="1:2" x14ac:dyDescent="0.25">
      <c r="A4" s="2" t="s">
        <v>69</v>
      </c>
      <c r="B4" s="8">
        <v>6.6666666666666666E-2</v>
      </c>
    </row>
    <row r="5" spans="1:2" x14ac:dyDescent="0.25">
      <c r="A5" s="2" t="s">
        <v>41</v>
      </c>
      <c r="B5" s="8">
        <v>0.48888888888888887</v>
      </c>
    </row>
    <row r="6" spans="1:2" x14ac:dyDescent="0.25">
      <c r="A6" s="2" t="s">
        <v>27</v>
      </c>
      <c r="B6" s="8">
        <v>0.44444444444444442</v>
      </c>
    </row>
    <row r="7" spans="1:2" x14ac:dyDescent="0.25">
      <c r="A7" s="2" t="s">
        <v>88</v>
      </c>
      <c r="B7" s="8">
        <v>1</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C910E-0565-4F01-BAAF-1B8B43C66EB8}">
  <dimension ref="A3:B9"/>
  <sheetViews>
    <sheetView workbookViewId="0">
      <selection activeCell="P8" sqref="P8"/>
    </sheetView>
  </sheetViews>
  <sheetFormatPr defaultRowHeight="15" x14ac:dyDescent="0.25"/>
  <cols>
    <col min="1" max="1" width="21.42578125" bestFit="1" customWidth="1"/>
    <col min="2" max="2" width="12.5703125" bestFit="1" customWidth="1"/>
  </cols>
  <sheetData>
    <row r="3" spans="1:2" x14ac:dyDescent="0.25">
      <c r="A3" s="1" t="s">
        <v>165</v>
      </c>
      <c r="B3" s="8" t="s">
        <v>103</v>
      </c>
    </row>
    <row r="4" spans="1:2" x14ac:dyDescent="0.25">
      <c r="A4" s="2" t="s">
        <v>69</v>
      </c>
      <c r="B4" s="8">
        <v>2.2222222222222223E-2</v>
      </c>
    </row>
    <row r="5" spans="1:2" x14ac:dyDescent="0.25">
      <c r="A5" s="2" t="s">
        <v>29</v>
      </c>
      <c r="B5" s="8">
        <v>0.55555555555555558</v>
      </c>
    </row>
    <row r="6" spans="1:2" x14ac:dyDescent="0.25">
      <c r="A6" s="2" t="s">
        <v>64</v>
      </c>
      <c r="B6" s="8">
        <v>0.13333333333333333</v>
      </c>
    </row>
    <row r="7" spans="1:2" x14ac:dyDescent="0.25">
      <c r="A7" s="2" t="s">
        <v>53</v>
      </c>
      <c r="B7" s="8">
        <v>0.22222222222222221</v>
      </c>
    </row>
    <row r="8" spans="1:2" x14ac:dyDescent="0.25">
      <c r="A8" s="2" t="s">
        <v>67</v>
      </c>
      <c r="B8" s="8">
        <v>6.6666666666666666E-2</v>
      </c>
    </row>
    <row r="9" spans="1:2" x14ac:dyDescent="0.25">
      <c r="A9" s="2" t="s">
        <v>88</v>
      </c>
      <c r="B9" s="8">
        <v>1</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F887C-6233-4CD0-958B-FEFB362F1A37}">
  <dimension ref="A3:B5"/>
  <sheetViews>
    <sheetView workbookViewId="0">
      <selection activeCell="M9" sqref="M9"/>
    </sheetView>
  </sheetViews>
  <sheetFormatPr defaultRowHeight="15" x14ac:dyDescent="0.25"/>
  <cols>
    <col min="1" max="1" width="12.7109375" bestFit="1" customWidth="1"/>
    <col min="2" max="2" width="12.5703125" bestFit="1" customWidth="1"/>
  </cols>
  <sheetData>
    <row r="3" spans="1:2" x14ac:dyDescent="0.25">
      <c r="A3" s="1" t="s">
        <v>160</v>
      </c>
      <c r="B3" s="8" t="s">
        <v>103</v>
      </c>
    </row>
    <row r="4" spans="1:2" x14ac:dyDescent="0.25">
      <c r="A4" s="2" t="s">
        <v>36</v>
      </c>
      <c r="B4" s="8">
        <v>1</v>
      </c>
    </row>
    <row r="5" spans="1:2" x14ac:dyDescent="0.25">
      <c r="A5" s="2" t="s">
        <v>88</v>
      </c>
      <c r="B5" s="8">
        <v>1</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DA99C-0697-499B-87B8-29C0AAF2645B}">
  <dimension ref="A3:B9"/>
  <sheetViews>
    <sheetView workbookViewId="0">
      <selection activeCell="O15" sqref="O15"/>
    </sheetView>
  </sheetViews>
  <sheetFormatPr defaultRowHeight="15" x14ac:dyDescent="0.25"/>
  <cols>
    <col min="1" max="1" width="16.5703125" bestFit="1" customWidth="1"/>
    <col min="2" max="2" width="12.5703125" bestFit="1" customWidth="1"/>
  </cols>
  <sheetData>
    <row r="3" spans="1:2" x14ac:dyDescent="0.25">
      <c r="A3" s="1" t="s">
        <v>187</v>
      </c>
      <c r="B3" t="s">
        <v>103</v>
      </c>
    </row>
    <row r="4" spans="1:2" x14ac:dyDescent="0.25">
      <c r="A4" s="2" t="s">
        <v>134</v>
      </c>
      <c r="B4" s="8">
        <v>0.31111111111111112</v>
      </c>
    </row>
    <row r="5" spans="1:2" x14ac:dyDescent="0.25">
      <c r="A5" s="2" t="s">
        <v>135</v>
      </c>
      <c r="B5" s="8">
        <v>8.8888888888888892E-2</v>
      </c>
    </row>
    <row r="6" spans="1:2" x14ac:dyDescent="0.25">
      <c r="A6" s="2" t="s">
        <v>136</v>
      </c>
      <c r="B6" s="8">
        <v>0.13333333333333333</v>
      </c>
    </row>
    <row r="7" spans="1:2" x14ac:dyDescent="0.25">
      <c r="A7" s="2" t="s">
        <v>137</v>
      </c>
      <c r="B7" s="8">
        <v>0.31111111111111112</v>
      </c>
    </row>
    <row r="8" spans="1:2" x14ac:dyDescent="0.25">
      <c r="A8" s="2" t="s">
        <v>138</v>
      </c>
      <c r="B8" s="8">
        <v>0.15555555555555556</v>
      </c>
    </row>
    <row r="9" spans="1:2" x14ac:dyDescent="0.25">
      <c r="A9" s="2" t="s">
        <v>88</v>
      </c>
      <c r="B9" s="8">
        <v>1</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3ECE8-16F3-4AAB-B9F7-4E4FF87C3D7A}">
  <dimension ref="A1:AO1471"/>
  <sheetViews>
    <sheetView workbookViewId="0">
      <selection activeCell="Q12" sqref="Q12"/>
    </sheetView>
  </sheetViews>
  <sheetFormatPr defaultRowHeight="15" x14ac:dyDescent="0.25"/>
  <cols>
    <col min="1" max="1" width="11.42578125" bestFit="1" customWidth="1"/>
    <col min="2" max="2" width="5.140625" bestFit="1" customWidth="1"/>
    <col min="3" max="3" width="15.7109375" bestFit="1" customWidth="1"/>
    <col min="4" max="4" width="11.28515625" bestFit="1" customWidth="1"/>
    <col min="5" max="5" width="21.85546875" bestFit="1" customWidth="1"/>
    <col min="6" max="6" width="21.42578125" bestFit="1" customWidth="1"/>
    <col min="7" max="7" width="12.5703125" bestFit="1" customWidth="1"/>
    <col min="8" max="8" width="15.7109375" bestFit="1" customWidth="1"/>
    <col min="9" max="9" width="21.140625" bestFit="1" customWidth="1"/>
    <col min="10" max="10" width="7" bestFit="1" customWidth="1"/>
    <col min="11" max="11" width="13.42578125" bestFit="1" customWidth="1"/>
    <col min="12" max="12" width="14" bestFit="1" customWidth="1"/>
    <col min="13" max="13" width="8" bestFit="1" customWidth="1"/>
    <col min="14" max="14" width="22.85546875" bestFit="1" customWidth="1"/>
    <col min="15" max="15" width="13.42578125" bestFit="1" customWidth="1"/>
    <col min="16" max="16" width="11.85546875" bestFit="1" customWidth="1"/>
    <col min="17" max="17" width="17.85546875" bestFit="1" customWidth="1"/>
    <col min="18" max="18" width="15" bestFit="1" customWidth="1"/>
    <col min="19" max="19" width="27.5703125" bestFit="1" customWidth="1"/>
    <col min="21" max="21" width="12.140625" bestFit="1" customWidth="1"/>
    <col min="22" max="22" width="16.7109375" bestFit="1" customWidth="1"/>
    <col min="23" max="23" width="20.7109375" bestFit="1" customWidth="1"/>
    <col min="24" max="24" width="26.140625" bestFit="1" customWidth="1"/>
    <col min="25" max="25" width="15" bestFit="1" customWidth="1"/>
    <col min="26" max="26" width="7.7109375" bestFit="1" customWidth="1"/>
    <col min="27" max="27" width="10.42578125" bestFit="1" customWidth="1"/>
    <col min="28" max="28" width="17.28515625" bestFit="1" customWidth="1"/>
    <col min="29" max="29" width="10.140625" bestFit="1" customWidth="1"/>
    <col min="30" max="30" width="14" bestFit="1" customWidth="1"/>
    <col min="31" max="31" width="11.5703125" bestFit="1" customWidth="1"/>
    <col min="32" max="32" width="20.5703125" bestFit="1" customWidth="1"/>
    <col min="33" max="33" width="15.7109375" bestFit="1" customWidth="1"/>
    <col min="34" max="34" width="19.42578125" bestFit="1" customWidth="1"/>
    <col min="39" max="39" width="27.5703125" bestFit="1" customWidth="1"/>
    <col min="40" max="40" width="13.5703125" bestFit="1" customWidth="1"/>
  </cols>
  <sheetData>
    <row r="1" spans="1:41" x14ac:dyDescent="0.25">
      <c r="A1" t="s">
        <v>0</v>
      </c>
      <c r="B1" t="s">
        <v>173</v>
      </c>
      <c r="C1" t="s">
        <v>2</v>
      </c>
      <c r="D1" t="s">
        <v>174</v>
      </c>
      <c r="E1" t="s">
        <v>4</v>
      </c>
      <c r="F1" t="s">
        <v>175</v>
      </c>
      <c r="G1" t="s">
        <v>6</v>
      </c>
      <c r="H1" t="s">
        <v>7</v>
      </c>
      <c r="I1" t="s">
        <v>8</v>
      </c>
      <c r="J1" t="s">
        <v>9</v>
      </c>
      <c r="K1" t="s">
        <v>176</v>
      </c>
      <c r="L1" t="s">
        <v>11</v>
      </c>
      <c r="M1" t="s">
        <v>12</v>
      </c>
      <c r="N1" t="s">
        <v>13</v>
      </c>
      <c r="O1" t="s">
        <v>14</v>
      </c>
      <c r="P1" t="s">
        <v>15</v>
      </c>
      <c r="Q1" t="s">
        <v>177</v>
      </c>
      <c r="R1" t="s">
        <v>178</v>
      </c>
      <c r="S1" t="s">
        <v>179</v>
      </c>
      <c r="T1" t="s">
        <v>19</v>
      </c>
      <c r="U1" t="s">
        <v>180</v>
      </c>
      <c r="V1" t="s">
        <v>21</v>
      </c>
      <c r="W1" t="s">
        <v>22</v>
      </c>
      <c r="X1" t="s">
        <v>181</v>
      </c>
      <c r="Y1" t="s">
        <v>24</v>
      </c>
      <c r="Z1" t="s">
        <v>25</v>
      </c>
      <c r="AA1" t="s">
        <v>1</v>
      </c>
      <c r="AB1" t="s">
        <v>90</v>
      </c>
      <c r="AC1" t="s">
        <v>5</v>
      </c>
      <c r="AD1" t="s">
        <v>10</v>
      </c>
      <c r="AE1" t="s">
        <v>16</v>
      </c>
      <c r="AF1" t="s">
        <v>17</v>
      </c>
      <c r="AG1" t="s">
        <v>18</v>
      </c>
      <c r="AH1" t="s">
        <v>20</v>
      </c>
      <c r="AI1" t="s">
        <v>23</v>
      </c>
    </row>
    <row r="2" spans="1:41" x14ac:dyDescent="0.25">
      <c r="A2">
        <v>1453</v>
      </c>
      <c r="B2">
        <v>41</v>
      </c>
      <c r="C2" t="s">
        <v>26</v>
      </c>
      <c r="D2">
        <v>1102</v>
      </c>
      <c r="E2" t="s">
        <v>27</v>
      </c>
      <c r="F2">
        <v>1</v>
      </c>
      <c r="G2" t="s">
        <v>72</v>
      </c>
      <c r="H2" t="s">
        <v>29</v>
      </c>
      <c r="I2" t="s">
        <v>77</v>
      </c>
      <c r="J2" t="s">
        <v>31</v>
      </c>
      <c r="K2">
        <v>94</v>
      </c>
      <c r="L2" t="s">
        <v>78</v>
      </c>
      <c r="M2">
        <v>1</v>
      </c>
      <c r="N2" t="s">
        <v>33</v>
      </c>
      <c r="O2" t="s">
        <v>80</v>
      </c>
      <c r="P2" t="s">
        <v>35</v>
      </c>
      <c r="Q2">
        <v>5993</v>
      </c>
      <c r="R2">
        <v>19479</v>
      </c>
      <c r="S2">
        <v>8</v>
      </c>
      <c r="T2" t="s">
        <v>36</v>
      </c>
      <c r="U2">
        <v>11</v>
      </c>
      <c r="V2" t="s">
        <v>82</v>
      </c>
      <c r="W2" t="s">
        <v>79</v>
      </c>
      <c r="X2">
        <v>0</v>
      </c>
      <c r="Y2" t="s">
        <v>84</v>
      </c>
      <c r="Z2" t="s">
        <v>36</v>
      </c>
      <c r="AA2" t="s">
        <v>94</v>
      </c>
      <c r="AB2" t="s">
        <v>98</v>
      </c>
      <c r="AC2" t="s">
        <v>105</v>
      </c>
      <c r="AD2" t="s">
        <v>115</v>
      </c>
      <c r="AE2" t="s">
        <v>120</v>
      </c>
      <c r="AF2" t="s">
        <v>125</v>
      </c>
      <c r="AG2" t="s">
        <v>131</v>
      </c>
      <c r="AH2" t="s">
        <v>134</v>
      </c>
      <c r="AI2" t="s">
        <v>105</v>
      </c>
      <c r="AM2" t="s">
        <v>206</v>
      </c>
      <c r="AN2" t="s">
        <v>190</v>
      </c>
      <c r="AO2" t="s">
        <v>205</v>
      </c>
    </row>
    <row r="3" spans="1:41" x14ac:dyDescent="0.25">
      <c r="A3">
        <v>1454</v>
      </c>
      <c r="B3">
        <v>49</v>
      </c>
      <c r="C3" t="s">
        <v>40</v>
      </c>
      <c r="D3">
        <v>279</v>
      </c>
      <c r="E3" t="s">
        <v>41</v>
      </c>
      <c r="F3">
        <v>8</v>
      </c>
      <c r="G3" t="s">
        <v>76</v>
      </c>
      <c r="H3" t="s">
        <v>29</v>
      </c>
      <c r="I3" t="s">
        <v>78</v>
      </c>
      <c r="J3" t="s">
        <v>43</v>
      </c>
      <c r="K3">
        <v>61</v>
      </c>
      <c r="L3" t="s">
        <v>77</v>
      </c>
      <c r="M3">
        <v>2</v>
      </c>
      <c r="N3" t="s">
        <v>44</v>
      </c>
      <c r="O3" t="s">
        <v>77</v>
      </c>
      <c r="P3" t="s">
        <v>45</v>
      </c>
      <c r="Q3">
        <v>5130</v>
      </c>
      <c r="R3">
        <v>24907</v>
      </c>
      <c r="S3">
        <v>1</v>
      </c>
      <c r="T3" t="s">
        <v>46</v>
      </c>
      <c r="U3">
        <v>23</v>
      </c>
      <c r="V3" t="s">
        <v>83</v>
      </c>
      <c r="W3" t="s">
        <v>80</v>
      </c>
      <c r="X3">
        <v>3</v>
      </c>
      <c r="Y3" t="s">
        <v>86</v>
      </c>
      <c r="Z3" t="s">
        <v>46</v>
      </c>
      <c r="AA3" t="s">
        <v>95</v>
      </c>
      <c r="AB3" t="s">
        <v>102</v>
      </c>
      <c r="AC3" t="s">
        <v>108</v>
      </c>
      <c r="AD3" t="s">
        <v>113</v>
      </c>
      <c r="AE3" t="s">
        <v>119</v>
      </c>
      <c r="AF3" t="s">
        <v>161</v>
      </c>
      <c r="AG3" t="s">
        <v>130</v>
      </c>
      <c r="AH3" t="s">
        <v>138</v>
      </c>
      <c r="AI3" t="s">
        <v>140</v>
      </c>
      <c r="AM3" t="s">
        <v>2</v>
      </c>
      <c r="AN3" t="s">
        <v>191</v>
      </c>
      <c r="AO3" t="s">
        <v>205</v>
      </c>
    </row>
    <row r="4" spans="1:41" x14ac:dyDescent="0.25">
      <c r="A4">
        <v>1455</v>
      </c>
      <c r="B4">
        <v>37</v>
      </c>
      <c r="C4" t="s">
        <v>26</v>
      </c>
      <c r="D4">
        <v>1373</v>
      </c>
      <c r="E4" t="s">
        <v>41</v>
      </c>
      <c r="F4">
        <v>2</v>
      </c>
      <c r="G4" t="s">
        <v>72</v>
      </c>
      <c r="H4" t="s">
        <v>49</v>
      </c>
      <c r="I4" t="s">
        <v>80</v>
      </c>
      <c r="J4" t="s">
        <v>43</v>
      </c>
      <c r="K4">
        <v>87</v>
      </c>
      <c r="L4" t="s">
        <v>77</v>
      </c>
      <c r="M4">
        <v>1</v>
      </c>
      <c r="N4" t="s">
        <v>51</v>
      </c>
      <c r="O4" t="s">
        <v>78</v>
      </c>
      <c r="P4" t="s">
        <v>35</v>
      </c>
      <c r="Q4">
        <v>2090</v>
      </c>
      <c r="R4">
        <v>2396</v>
      </c>
      <c r="S4">
        <v>6</v>
      </c>
      <c r="T4" t="s">
        <v>36</v>
      </c>
      <c r="U4">
        <v>15</v>
      </c>
      <c r="V4" t="s">
        <v>82</v>
      </c>
      <c r="W4" t="s">
        <v>77</v>
      </c>
      <c r="X4">
        <v>3</v>
      </c>
      <c r="Y4" t="s">
        <v>86</v>
      </c>
      <c r="Z4" t="s">
        <v>36</v>
      </c>
      <c r="AA4" t="s">
        <v>93</v>
      </c>
      <c r="AB4" t="s">
        <v>99</v>
      </c>
      <c r="AC4" t="s">
        <v>105</v>
      </c>
      <c r="AD4" t="s">
        <v>114</v>
      </c>
      <c r="AE4" t="s">
        <v>117</v>
      </c>
      <c r="AF4" t="s">
        <v>123</v>
      </c>
      <c r="AG4" t="s">
        <v>131</v>
      </c>
      <c r="AH4" t="s">
        <v>136</v>
      </c>
      <c r="AI4" t="s">
        <v>140</v>
      </c>
      <c r="AM4" t="s">
        <v>189</v>
      </c>
      <c r="AN4" t="s">
        <v>192</v>
      </c>
      <c r="AO4" t="s">
        <v>205</v>
      </c>
    </row>
    <row r="5" spans="1:41" x14ac:dyDescent="0.25">
      <c r="A5">
        <v>1456</v>
      </c>
      <c r="B5">
        <v>33</v>
      </c>
      <c r="C5" t="s">
        <v>40</v>
      </c>
      <c r="D5">
        <v>1392</v>
      </c>
      <c r="E5" t="s">
        <v>41</v>
      </c>
      <c r="F5">
        <v>3</v>
      </c>
      <c r="G5" t="s">
        <v>73</v>
      </c>
      <c r="H5" t="s">
        <v>29</v>
      </c>
      <c r="I5" t="s">
        <v>80</v>
      </c>
      <c r="J5" t="s">
        <v>31</v>
      </c>
      <c r="K5">
        <v>56</v>
      </c>
      <c r="L5" t="s">
        <v>78</v>
      </c>
      <c r="M5">
        <v>1</v>
      </c>
      <c r="N5" t="s">
        <v>44</v>
      </c>
      <c r="O5" t="s">
        <v>80</v>
      </c>
      <c r="P5" t="s">
        <v>45</v>
      </c>
      <c r="Q5">
        <v>2909</v>
      </c>
      <c r="R5">
        <v>23159</v>
      </c>
      <c r="S5">
        <v>1</v>
      </c>
      <c r="T5" t="s">
        <v>36</v>
      </c>
      <c r="U5">
        <v>11</v>
      </c>
      <c r="V5" t="s">
        <v>82</v>
      </c>
      <c r="W5" t="s">
        <v>78</v>
      </c>
      <c r="X5">
        <v>3</v>
      </c>
      <c r="Y5" t="s">
        <v>86</v>
      </c>
      <c r="Z5" t="s">
        <v>46</v>
      </c>
      <c r="AA5" t="s">
        <v>92</v>
      </c>
      <c r="AB5" t="s">
        <v>99</v>
      </c>
      <c r="AC5" t="s">
        <v>107</v>
      </c>
      <c r="AD5" t="s">
        <v>112</v>
      </c>
      <c r="AE5" t="s">
        <v>118</v>
      </c>
      <c r="AF5" t="s">
        <v>161</v>
      </c>
      <c r="AG5" t="s">
        <v>130</v>
      </c>
      <c r="AH5" t="s">
        <v>134</v>
      </c>
      <c r="AI5" t="s">
        <v>140</v>
      </c>
      <c r="AM5" t="s">
        <v>4</v>
      </c>
      <c r="AN5" t="s">
        <v>191</v>
      </c>
      <c r="AO5" t="s">
        <v>205</v>
      </c>
    </row>
    <row r="6" spans="1:41" x14ac:dyDescent="0.25">
      <c r="A6">
        <v>1457</v>
      </c>
      <c r="B6">
        <v>27</v>
      </c>
      <c r="C6" t="s">
        <v>26</v>
      </c>
      <c r="D6">
        <v>591</v>
      </c>
      <c r="E6" t="s">
        <v>41</v>
      </c>
      <c r="F6">
        <v>2</v>
      </c>
      <c r="G6" t="s">
        <v>76</v>
      </c>
      <c r="H6" t="s">
        <v>53</v>
      </c>
      <c r="I6" t="s">
        <v>79</v>
      </c>
      <c r="J6" t="s">
        <v>43</v>
      </c>
      <c r="K6">
        <v>40</v>
      </c>
      <c r="L6" t="s">
        <v>78</v>
      </c>
      <c r="M6">
        <v>1</v>
      </c>
      <c r="N6" t="s">
        <v>51</v>
      </c>
      <c r="O6" t="s">
        <v>77</v>
      </c>
      <c r="P6" t="s">
        <v>45</v>
      </c>
      <c r="Q6">
        <v>3468</v>
      </c>
      <c r="R6">
        <v>16632</v>
      </c>
      <c r="S6">
        <v>9</v>
      </c>
      <c r="T6" t="s">
        <v>46</v>
      </c>
      <c r="U6">
        <v>12</v>
      </c>
      <c r="V6" t="s">
        <v>82</v>
      </c>
      <c r="W6" t="s">
        <v>80</v>
      </c>
      <c r="X6">
        <v>3</v>
      </c>
      <c r="Y6" t="s">
        <v>86</v>
      </c>
      <c r="Z6" t="s">
        <v>46</v>
      </c>
      <c r="AA6" t="s">
        <v>91</v>
      </c>
      <c r="AB6" t="s">
        <v>100</v>
      </c>
      <c r="AC6" t="s">
        <v>105</v>
      </c>
      <c r="AD6" t="s">
        <v>111</v>
      </c>
      <c r="AE6" t="s">
        <v>118</v>
      </c>
      <c r="AF6" t="s">
        <v>125</v>
      </c>
      <c r="AG6" t="s">
        <v>131</v>
      </c>
      <c r="AH6" t="s">
        <v>134</v>
      </c>
      <c r="AI6" t="s">
        <v>140</v>
      </c>
      <c r="AM6" t="s">
        <v>5</v>
      </c>
      <c r="AN6" t="s">
        <v>193</v>
      </c>
      <c r="AO6" t="s">
        <v>205</v>
      </c>
    </row>
    <row r="7" spans="1:41" x14ac:dyDescent="0.25">
      <c r="A7">
        <v>1458</v>
      </c>
      <c r="B7">
        <v>32</v>
      </c>
      <c r="C7" t="s">
        <v>40</v>
      </c>
      <c r="D7">
        <v>1005</v>
      </c>
      <c r="E7" t="s">
        <v>41</v>
      </c>
      <c r="F7">
        <v>2</v>
      </c>
      <c r="G7" t="s">
        <v>72</v>
      </c>
      <c r="H7" t="s">
        <v>29</v>
      </c>
      <c r="I7" t="s">
        <v>80</v>
      </c>
      <c r="J7" t="s">
        <v>43</v>
      </c>
      <c r="K7">
        <v>79</v>
      </c>
      <c r="L7" t="s">
        <v>78</v>
      </c>
      <c r="M7">
        <v>1</v>
      </c>
      <c r="N7" t="s">
        <v>51</v>
      </c>
      <c r="O7" t="s">
        <v>80</v>
      </c>
      <c r="P7" t="s">
        <v>35</v>
      </c>
      <c r="Q7">
        <v>3068</v>
      </c>
      <c r="R7">
        <v>11864</v>
      </c>
      <c r="S7">
        <v>0</v>
      </c>
      <c r="T7" t="s">
        <v>46</v>
      </c>
      <c r="U7">
        <v>13</v>
      </c>
      <c r="V7" t="s">
        <v>82</v>
      </c>
      <c r="W7" t="s">
        <v>78</v>
      </c>
      <c r="X7">
        <v>2</v>
      </c>
      <c r="Y7" t="s">
        <v>85</v>
      </c>
      <c r="Z7" t="s">
        <v>46</v>
      </c>
      <c r="AA7" t="s">
        <v>92</v>
      </c>
      <c r="AB7" t="s">
        <v>98</v>
      </c>
      <c r="AC7" t="s">
        <v>105</v>
      </c>
      <c r="AD7" t="s">
        <v>114</v>
      </c>
      <c r="AE7" t="s">
        <v>118</v>
      </c>
      <c r="AF7" t="s">
        <v>124</v>
      </c>
      <c r="AG7" t="s">
        <v>130</v>
      </c>
      <c r="AH7" t="s">
        <v>135</v>
      </c>
      <c r="AI7" t="s">
        <v>105</v>
      </c>
      <c r="AM7" t="s">
        <v>6</v>
      </c>
      <c r="AN7" t="s">
        <v>194</v>
      </c>
      <c r="AO7" t="s">
        <v>205</v>
      </c>
    </row>
    <row r="8" spans="1:41" x14ac:dyDescent="0.25">
      <c r="A8">
        <v>1459</v>
      </c>
      <c r="B8">
        <v>59</v>
      </c>
      <c r="C8" t="s">
        <v>26</v>
      </c>
      <c r="D8">
        <v>1324</v>
      </c>
      <c r="E8" t="s">
        <v>41</v>
      </c>
      <c r="F8">
        <v>3</v>
      </c>
      <c r="G8" t="s">
        <v>74</v>
      </c>
      <c r="H8" t="s">
        <v>53</v>
      </c>
      <c r="I8" t="s">
        <v>78</v>
      </c>
      <c r="J8" t="s">
        <v>31</v>
      </c>
      <c r="K8">
        <v>81</v>
      </c>
      <c r="L8" t="s">
        <v>80</v>
      </c>
      <c r="M8">
        <v>1</v>
      </c>
      <c r="N8" t="s">
        <v>51</v>
      </c>
      <c r="O8" t="s">
        <v>79</v>
      </c>
      <c r="P8" t="s">
        <v>45</v>
      </c>
      <c r="Q8">
        <v>2670</v>
      </c>
      <c r="R8">
        <v>9964</v>
      </c>
      <c r="S8">
        <v>4</v>
      </c>
      <c r="T8" t="s">
        <v>36</v>
      </c>
      <c r="U8">
        <v>20</v>
      </c>
      <c r="V8" t="s">
        <v>83</v>
      </c>
      <c r="W8" t="s">
        <v>79</v>
      </c>
      <c r="X8">
        <v>3</v>
      </c>
      <c r="Y8" t="s">
        <v>85</v>
      </c>
      <c r="Z8" t="s">
        <v>46</v>
      </c>
      <c r="AA8" t="s">
        <v>95</v>
      </c>
      <c r="AB8" t="s">
        <v>99</v>
      </c>
      <c r="AC8" t="s">
        <v>107</v>
      </c>
      <c r="AD8" t="s">
        <v>114</v>
      </c>
      <c r="AE8" t="s">
        <v>117</v>
      </c>
      <c r="AF8" t="s">
        <v>126</v>
      </c>
      <c r="AG8" t="s">
        <v>129</v>
      </c>
      <c r="AH8" t="s">
        <v>138</v>
      </c>
      <c r="AI8" t="s">
        <v>140</v>
      </c>
      <c r="AM8" t="s">
        <v>7</v>
      </c>
      <c r="AN8" t="s">
        <v>195</v>
      </c>
      <c r="AO8" t="s">
        <v>205</v>
      </c>
    </row>
    <row r="9" spans="1:41" x14ac:dyDescent="0.25">
      <c r="A9">
        <v>1460</v>
      </c>
      <c r="B9">
        <v>30</v>
      </c>
      <c r="C9" t="s">
        <v>26</v>
      </c>
      <c r="D9">
        <v>1358</v>
      </c>
      <c r="E9" t="s">
        <v>41</v>
      </c>
      <c r="F9">
        <v>24</v>
      </c>
      <c r="G9" t="s">
        <v>76</v>
      </c>
      <c r="H9" t="s">
        <v>29</v>
      </c>
      <c r="I9" t="s">
        <v>80</v>
      </c>
      <c r="J9" t="s">
        <v>43</v>
      </c>
      <c r="K9">
        <v>67</v>
      </c>
      <c r="L9" t="s">
        <v>78</v>
      </c>
      <c r="M9">
        <v>1</v>
      </c>
      <c r="N9" t="s">
        <v>51</v>
      </c>
      <c r="O9" t="s">
        <v>78</v>
      </c>
      <c r="P9" t="s">
        <v>57</v>
      </c>
      <c r="Q9">
        <v>2693</v>
      </c>
      <c r="R9">
        <v>13335</v>
      </c>
      <c r="S9">
        <v>1</v>
      </c>
      <c r="T9" t="s">
        <v>46</v>
      </c>
      <c r="U9">
        <v>22</v>
      </c>
      <c r="V9" t="s">
        <v>83</v>
      </c>
      <c r="W9" t="s">
        <v>77</v>
      </c>
      <c r="X9">
        <v>2</v>
      </c>
      <c r="Y9" t="s">
        <v>86</v>
      </c>
      <c r="Z9" t="s">
        <v>46</v>
      </c>
      <c r="AA9" t="s">
        <v>92</v>
      </c>
      <c r="AB9" t="s">
        <v>99</v>
      </c>
      <c r="AC9" t="s">
        <v>106</v>
      </c>
      <c r="AD9" t="s">
        <v>113</v>
      </c>
      <c r="AE9" t="s">
        <v>117</v>
      </c>
      <c r="AF9" t="s">
        <v>124</v>
      </c>
      <c r="AG9" t="s">
        <v>130</v>
      </c>
      <c r="AH9" t="s">
        <v>138</v>
      </c>
      <c r="AI9" t="s">
        <v>105</v>
      </c>
      <c r="AM9" t="s">
        <v>8</v>
      </c>
      <c r="AN9" t="s">
        <v>191</v>
      </c>
      <c r="AO9" t="s">
        <v>205</v>
      </c>
    </row>
    <row r="10" spans="1:41" x14ac:dyDescent="0.25">
      <c r="A10">
        <v>1461</v>
      </c>
      <c r="B10">
        <v>38</v>
      </c>
      <c r="C10" t="s">
        <v>40</v>
      </c>
      <c r="D10">
        <v>216</v>
      </c>
      <c r="E10" t="s">
        <v>41</v>
      </c>
      <c r="F10">
        <v>23</v>
      </c>
      <c r="G10" t="s">
        <v>74</v>
      </c>
      <c r="H10" t="s">
        <v>29</v>
      </c>
      <c r="I10" t="s">
        <v>80</v>
      </c>
      <c r="J10" t="s">
        <v>43</v>
      </c>
      <c r="K10">
        <v>87</v>
      </c>
      <c r="L10" t="s">
        <v>78</v>
      </c>
      <c r="M10">
        <v>3</v>
      </c>
      <c r="N10" t="s">
        <v>58</v>
      </c>
      <c r="O10" t="s">
        <v>78</v>
      </c>
      <c r="P10" t="s">
        <v>35</v>
      </c>
      <c r="Q10">
        <v>9526</v>
      </c>
      <c r="R10">
        <v>8787</v>
      </c>
      <c r="S10">
        <v>0</v>
      </c>
      <c r="T10" t="s">
        <v>46</v>
      </c>
      <c r="U10">
        <v>21</v>
      </c>
      <c r="V10" t="s">
        <v>83</v>
      </c>
      <c r="W10" t="s">
        <v>77</v>
      </c>
      <c r="X10">
        <v>2</v>
      </c>
      <c r="Y10" t="s">
        <v>86</v>
      </c>
      <c r="Z10" t="s">
        <v>46</v>
      </c>
      <c r="AA10" t="s">
        <v>93</v>
      </c>
      <c r="AB10" t="s">
        <v>102</v>
      </c>
      <c r="AC10" t="s">
        <v>106</v>
      </c>
      <c r="AD10" t="s">
        <v>114</v>
      </c>
      <c r="AE10" t="s">
        <v>120</v>
      </c>
      <c r="AF10" t="s">
        <v>126</v>
      </c>
      <c r="AG10" t="s">
        <v>130</v>
      </c>
      <c r="AH10" t="s">
        <v>138</v>
      </c>
      <c r="AI10" t="s">
        <v>105</v>
      </c>
      <c r="AM10" t="s">
        <v>9</v>
      </c>
      <c r="AN10" t="s">
        <v>196</v>
      </c>
      <c r="AO10" t="s">
        <v>205</v>
      </c>
    </row>
    <row r="11" spans="1:41" x14ac:dyDescent="0.25">
      <c r="A11">
        <v>1462</v>
      </c>
      <c r="B11">
        <v>36</v>
      </c>
      <c r="C11" t="s">
        <v>26</v>
      </c>
      <c r="D11">
        <v>1299</v>
      </c>
      <c r="E11" t="s">
        <v>41</v>
      </c>
      <c r="F11">
        <v>27</v>
      </c>
      <c r="G11" t="s">
        <v>74</v>
      </c>
      <c r="H11" t="s">
        <v>53</v>
      </c>
      <c r="I11" t="s">
        <v>78</v>
      </c>
      <c r="J11" t="s">
        <v>43</v>
      </c>
      <c r="K11">
        <v>94</v>
      </c>
      <c r="L11" t="s">
        <v>78</v>
      </c>
      <c r="M11">
        <v>2</v>
      </c>
      <c r="N11" t="s">
        <v>59</v>
      </c>
      <c r="O11" t="s">
        <v>78</v>
      </c>
      <c r="P11" t="s">
        <v>45</v>
      </c>
      <c r="Q11">
        <v>5237</v>
      </c>
      <c r="R11">
        <v>16577</v>
      </c>
      <c r="S11">
        <v>6</v>
      </c>
      <c r="T11" t="s">
        <v>46</v>
      </c>
      <c r="U11">
        <v>13</v>
      </c>
      <c r="V11" t="s">
        <v>82</v>
      </c>
      <c r="W11" t="s">
        <v>77</v>
      </c>
      <c r="X11">
        <v>3</v>
      </c>
      <c r="Y11" t="s">
        <v>86</v>
      </c>
      <c r="Z11" t="s">
        <v>46</v>
      </c>
      <c r="AA11" t="s">
        <v>93</v>
      </c>
      <c r="AB11" t="s">
        <v>99</v>
      </c>
      <c r="AC11" t="s">
        <v>106</v>
      </c>
      <c r="AD11" t="s">
        <v>115</v>
      </c>
      <c r="AE11" t="s">
        <v>119</v>
      </c>
      <c r="AF11" t="s">
        <v>124</v>
      </c>
      <c r="AG11" t="s">
        <v>131</v>
      </c>
      <c r="AH11" t="s">
        <v>135</v>
      </c>
      <c r="AI11" t="s">
        <v>140</v>
      </c>
      <c r="AM11" t="s">
        <v>10</v>
      </c>
      <c r="AN11" t="s">
        <v>197</v>
      </c>
      <c r="AO11" t="s">
        <v>205</v>
      </c>
    </row>
    <row r="12" spans="1:41" x14ac:dyDescent="0.25">
      <c r="A12">
        <v>1463</v>
      </c>
      <c r="B12">
        <v>35</v>
      </c>
      <c r="C12" t="s">
        <v>26</v>
      </c>
      <c r="D12">
        <v>809</v>
      </c>
      <c r="E12" t="s">
        <v>41</v>
      </c>
      <c r="F12">
        <v>16</v>
      </c>
      <c r="G12" t="s">
        <v>74</v>
      </c>
      <c r="H12" t="s">
        <v>53</v>
      </c>
      <c r="I12" t="s">
        <v>79</v>
      </c>
      <c r="J12" t="s">
        <v>43</v>
      </c>
      <c r="K12">
        <v>84</v>
      </c>
      <c r="L12" t="s">
        <v>80</v>
      </c>
      <c r="M12">
        <v>1</v>
      </c>
      <c r="N12" t="s">
        <v>51</v>
      </c>
      <c r="O12" t="s">
        <v>77</v>
      </c>
      <c r="P12" t="s">
        <v>45</v>
      </c>
      <c r="Q12">
        <v>2426</v>
      </c>
      <c r="R12">
        <v>16479</v>
      </c>
      <c r="S12">
        <v>0</v>
      </c>
      <c r="T12" t="s">
        <v>46</v>
      </c>
      <c r="U12">
        <v>13</v>
      </c>
      <c r="V12" t="s">
        <v>82</v>
      </c>
      <c r="W12" t="s">
        <v>78</v>
      </c>
      <c r="X12">
        <v>5</v>
      </c>
      <c r="Y12" t="s">
        <v>86</v>
      </c>
      <c r="Z12" t="s">
        <v>46</v>
      </c>
      <c r="AA12" t="s">
        <v>93</v>
      </c>
      <c r="AB12" t="s">
        <v>101</v>
      </c>
      <c r="AC12" t="s">
        <v>109</v>
      </c>
      <c r="AD12" t="s">
        <v>114</v>
      </c>
      <c r="AE12" t="s">
        <v>117</v>
      </c>
      <c r="AF12" t="s">
        <v>124</v>
      </c>
      <c r="AG12" t="s">
        <v>130</v>
      </c>
      <c r="AH12" t="s">
        <v>135</v>
      </c>
      <c r="AI12" t="s">
        <v>142</v>
      </c>
      <c r="AM12" t="s">
        <v>11</v>
      </c>
      <c r="AN12" t="s">
        <v>198</v>
      </c>
      <c r="AO12" t="s">
        <v>205</v>
      </c>
    </row>
    <row r="13" spans="1:41" x14ac:dyDescent="0.25">
      <c r="A13">
        <v>1464</v>
      </c>
      <c r="B13">
        <v>29</v>
      </c>
      <c r="C13" t="s">
        <v>26</v>
      </c>
      <c r="D13">
        <v>153</v>
      </c>
      <c r="E13" t="s">
        <v>41</v>
      </c>
      <c r="F13">
        <v>15</v>
      </c>
      <c r="G13" t="s">
        <v>72</v>
      </c>
      <c r="H13" t="s">
        <v>29</v>
      </c>
      <c r="I13" t="s">
        <v>80</v>
      </c>
      <c r="J13" t="s">
        <v>31</v>
      </c>
      <c r="K13">
        <v>49</v>
      </c>
      <c r="L13" t="s">
        <v>77</v>
      </c>
      <c r="M13">
        <v>2</v>
      </c>
      <c r="N13" t="s">
        <v>51</v>
      </c>
      <c r="O13" t="s">
        <v>78</v>
      </c>
      <c r="P13" t="s">
        <v>35</v>
      </c>
      <c r="Q13">
        <v>4193</v>
      </c>
      <c r="R13">
        <v>12682</v>
      </c>
      <c r="S13">
        <v>0</v>
      </c>
      <c r="T13" t="s">
        <v>36</v>
      </c>
      <c r="U13">
        <v>12</v>
      </c>
      <c r="V13" t="s">
        <v>82</v>
      </c>
      <c r="W13" t="s">
        <v>80</v>
      </c>
      <c r="X13">
        <v>3</v>
      </c>
      <c r="Y13" t="s">
        <v>86</v>
      </c>
      <c r="Z13" t="s">
        <v>46</v>
      </c>
      <c r="AA13" t="s">
        <v>91</v>
      </c>
      <c r="AB13" t="s">
        <v>102</v>
      </c>
      <c r="AC13" t="s">
        <v>109</v>
      </c>
      <c r="AD13" t="s">
        <v>112</v>
      </c>
      <c r="AE13" t="s">
        <v>118</v>
      </c>
      <c r="AF13" t="s">
        <v>124</v>
      </c>
      <c r="AG13" t="s">
        <v>130</v>
      </c>
      <c r="AH13" t="s">
        <v>134</v>
      </c>
      <c r="AI13" t="s">
        <v>140</v>
      </c>
      <c r="AM13" t="s">
        <v>12</v>
      </c>
      <c r="AN13" t="s">
        <v>199</v>
      </c>
      <c r="AO13" t="s">
        <v>205</v>
      </c>
    </row>
    <row r="14" spans="1:41" x14ac:dyDescent="0.25">
      <c r="A14">
        <v>1465</v>
      </c>
      <c r="B14">
        <v>37</v>
      </c>
      <c r="C14" t="s">
        <v>26</v>
      </c>
      <c r="D14">
        <v>670</v>
      </c>
      <c r="E14" t="s">
        <v>41</v>
      </c>
      <c r="F14">
        <v>26</v>
      </c>
      <c r="G14" t="s">
        <v>76</v>
      </c>
      <c r="H14" t="s">
        <v>29</v>
      </c>
      <c r="I14" t="s">
        <v>79</v>
      </c>
      <c r="J14" t="s">
        <v>43</v>
      </c>
      <c r="K14">
        <v>31</v>
      </c>
      <c r="L14" t="s">
        <v>78</v>
      </c>
      <c r="M14">
        <v>1</v>
      </c>
      <c r="N14" t="s">
        <v>44</v>
      </c>
      <c r="O14" t="s">
        <v>78</v>
      </c>
      <c r="P14" t="s">
        <v>57</v>
      </c>
      <c r="Q14">
        <v>2911</v>
      </c>
      <c r="R14">
        <v>15170</v>
      </c>
      <c r="S14">
        <v>1</v>
      </c>
      <c r="T14" t="s">
        <v>46</v>
      </c>
      <c r="U14">
        <v>17</v>
      </c>
      <c r="V14" t="s">
        <v>82</v>
      </c>
      <c r="W14" t="s">
        <v>80</v>
      </c>
      <c r="X14">
        <v>1</v>
      </c>
      <c r="Y14" t="s">
        <v>85</v>
      </c>
      <c r="Z14" t="s">
        <v>46</v>
      </c>
      <c r="AA14" t="s">
        <v>93</v>
      </c>
      <c r="AB14" t="s">
        <v>101</v>
      </c>
      <c r="AC14" t="s">
        <v>106</v>
      </c>
      <c r="AD14" t="s">
        <v>111</v>
      </c>
      <c r="AE14" t="s">
        <v>118</v>
      </c>
      <c r="AF14" t="s">
        <v>124</v>
      </c>
      <c r="AG14" t="s">
        <v>130</v>
      </c>
      <c r="AH14" t="s">
        <v>137</v>
      </c>
      <c r="AI14" t="s">
        <v>105</v>
      </c>
      <c r="AM14" t="s">
        <v>13</v>
      </c>
      <c r="AN14" t="s">
        <v>200</v>
      </c>
      <c r="AO14" t="s">
        <v>205</v>
      </c>
    </row>
    <row r="15" spans="1:41" x14ac:dyDescent="0.25">
      <c r="A15">
        <v>1466</v>
      </c>
      <c r="B15">
        <v>34</v>
      </c>
      <c r="C15" t="s">
        <v>26</v>
      </c>
      <c r="D15">
        <v>1346</v>
      </c>
      <c r="E15" t="s">
        <v>41</v>
      </c>
      <c r="F15">
        <v>9</v>
      </c>
      <c r="G15" t="s">
        <v>72</v>
      </c>
      <c r="H15" t="s">
        <v>53</v>
      </c>
      <c r="I15" t="s">
        <v>77</v>
      </c>
      <c r="J15" t="s">
        <v>43</v>
      </c>
      <c r="K15">
        <v>93</v>
      </c>
      <c r="L15" t="s">
        <v>78</v>
      </c>
      <c r="M15">
        <v>1</v>
      </c>
      <c r="N15" t="s">
        <v>51</v>
      </c>
      <c r="O15" t="s">
        <v>80</v>
      </c>
      <c r="P15" t="s">
        <v>45</v>
      </c>
      <c r="Q15">
        <v>2661</v>
      </c>
      <c r="R15">
        <v>8758</v>
      </c>
      <c r="S15">
        <v>0</v>
      </c>
      <c r="T15" t="s">
        <v>46</v>
      </c>
      <c r="U15">
        <v>11</v>
      </c>
      <c r="V15" t="s">
        <v>82</v>
      </c>
      <c r="W15" t="s">
        <v>78</v>
      </c>
      <c r="X15">
        <v>2</v>
      </c>
      <c r="Y15" t="s">
        <v>86</v>
      </c>
      <c r="Z15" t="s">
        <v>46</v>
      </c>
      <c r="AA15" t="s">
        <v>92</v>
      </c>
      <c r="AB15" t="s">
        <v>99</v>
      </c>
      <c r="AC15" t="s">
        <v>108</v>
      </c>
      <c r="AD15" t="s">
        <v>115</v>
      </c>
      <c r="AE15" t="s">
        <v>117</v>
      </c>
      <c r="AF15" t="s">
        <v>126</v>
      </c>
      <c r="AG15" t="s">
        <v>130</v>
      </c>
      <c r="AH15" t="s">
        <v>134</v>
      </c>
      <c r="AI15" t="s">
        <v>105</v>
      </c>
      <c r="AM15" t="s">
        <v>14</v>
      </c>
      <c r="AN15" t="s">
        <v>198</v>
      </c>
      <c r="AO15" t="s">
        <v>205</v>
      </c>
    </row>
    <row r="16" spans="1:41" x14ac:dyDescent="0.25">
      <c r="A16">
        <v>1467</v>
      </c>
      <c r="B16">
        <v>28</v>
      </c>
      <c r="C16" t="s">
        <v>26</v>
      </c>
      <c r="D16">
        <v>103</v>
      </c>
      <c r="E16" t="s">
        <v>41</v>
      </c>
      <c r="F16">
        <v>24</v>
      </c>
      <c r="G16" t="s">
        <v>74</v>
      </c>
      <c r="H16" t="s">
        <v>29</v>
      </c>
      <c r="I16" t="s">
        <v>78</v>
      </c>
      <c r="J16" t="s">
        <v>43</v>
      </c>
      <c r="K16">
        <v>50</v>
      </c>
      <c r="L16" t="s">
        <v>77</v>
      </c>
      <c r="M16">
        <v>1</v>
      </c>
      <c r="N16" t="s">
        <v>51</v>
      </c>
      <c r="O16" t="s">
        <v>78</v>
      </c>
      <c r="P16" t="s">
        <v>35</v>
      </c>
      <c r="Q16">
        <v>2028</v>
      </c>
      <c r="R16">
        <v>12947</v>
      </c>
      <c r="S16">
        <v>5</v>
      </c>
      <c r="T16" t="s">
        <v>36</v>
      </c>
      <c r="U16">
        <v>14</v>
      </c>
      <c r="V16" t="s">
        <v>82</v>
      </c>
      <c r="W16" t="s">
        <v>77</v>
      </c>
      <c r="X16">
        <v>4</v>
      </c>
      <c r="Y16" t="s">
        <v>86</v>
      </c>
      <c r="Z16" t="s">
        <v>36</v>
      </c>
      <c r="AA16" t="s">
        <v>91</v>
      </c>
      <c r="AB16" t="s">
        <v>102</v>
      </c>
      <c r="AC16" t="s">
        <v>106</v>
      </c>
      <c r="AD16" t="s">
        <v>112</v>
      </c>
      <c r="AE16" t="s">
        <v>117</v>
      </c>
      <c r="AF16" t="s">
        <v>124</v>
      </c>
      <c r="AG16" t="s">
        <v>129</v>
      </c>
      <c r="AH16" t="s">
        <v>136</v>
      </c>
      <c r="AI16" t="s">
        <v>141</v>
      </c>
      <c r="AM16" t="s">
        <v>15</v>
      </c>
      <c r="AN16" t="s">
        <v>198</v>
      </c>
      <c r="AO16" t="s">
        <v>205</v>
      </c>
    </row>
    <row r="17" spans="1:41" x14ac:dyDescent="0.25">
      <c r="A17">
        <v>1468</v>
      </c>
      <c r="B17">
        <v>29</v>
      </c>
      <c r="C17" t="s">
        <v>26</v>
      </c>
      <c r="D17">
        <v>1389</v>
      </c>
      <c r="E17" t="s">
        <v>41</v>
      </c>
      <c r="F17">
        <v>21</v>
      </c>
      <c r="G17" t="s">
        <v>73</v>
      </c>
      <c r="H17" t="s">
        <v>29</v>
      </c>
      <c r="I17" t="s">
        <v>77</v>
      </c>
      <c r="J17" t="s">
        <v>31</v>
      </c>
      <c r="K17">
        <v>51</v>
      </c>
      <c r="L17" t="s">
        <v>80</v>
      </c>
      <c r="M17">
        <v>3</v>
      </c>
      <c r="N17" t="s">
        <v>58</v>
      </c>
      <c r="O17" t="s">
        <v>79</v>
      </c>
      <c r="P17" t="s">
        <v>57</v>
      </c>
      <c r="Q17">
        <v>9980</v>
      </c>
      <c r="R17">
        <v>10195</v>
      </c>
      <c r="S17">
        <v>1</v>
      </c>
      <c r="T17" t="s">
        <v>46</v>
      </c>
      <c r="U17">
        <v>11</v>
      </c>
      <c r="V17" t="s">
        <v>82</v>
      </c>
      <c r="W17" t="s">
        <v>78</v>
      </c>
      <c r="X17">
        <v>1</v>
      </c>
      <c r="Y17" t="s">
        <v>86</v>
      </c>
      <c r="Z17" t="s">
        <v>46</v>
      </c>
      <c r="AA17" t="s">
        <v>91</v>
      </c>
      <c r="AB17" t="s">
        <v>99</v>
      </c>
      <c r="AC17" t="s">
        <v>106</v>
      </c>
      <c r="AD17" t="s">
        <v>112</v>
      </c>
      <c r="AE17" t="s">
        <v>121</v>
      </c>
      <c r="AF17" t="s">
        <v>126</v>
      </c>
      <c r="AG17" t="s">
        <v>130</v>
      </c>
      <c r="AH17" t="s">
        <v>134</v>
      </c>
      <c r="AI17" t="s">
        <v>105</v>
      </c>
      <c r="AM17" t="s">
        <v>16</v>
      </c>
      <c r="AN17" t="s">
        <v>192</v>
      </c>
      <c r="AO17" t="s">
        <v>205</v>
      </c>
    </row>
    <row r="18" spans="1:41" x14ac:dyDescent="0.25">
      <c r="A18">
        <v>1469</v>
      </c>
      <c r="B18">
        <v>32</v>
      </c>
      <c r="C18" t="s">
        <v>26</v>
      </c>
      <c r="D18">
        <v>334</v>
      </c>
      <c r="E18" t="s">
        <v>41</v>
      </c>
      <c r="F18">
        <v>5</v>
      </c>
      <c r="G18" t="s">
        <v>72</v>
      </c>
      <c r="H18" t="s">
        <v>29</v>
      </c>
      <c r="I18" t="s">
        <v>79</v>
      </c>
      <c r="J18" t="s">
        <v>43</v>
      </c>
      <c r="K18">
        <v>700</v>
      </c>
      <c r="L18" t="s">
        <v>80</v>
      </c>
      <c r="M18">
        <v>1</v>
      </c>
      <c r="N18" t="s">
        <v>44</v>
      </c>
      <c r="O18" t="s">
        <v>77</v>
      </c>
      <c r="P18" t="s">
        <v>57</v>
      </c>
      <c r="Q18">
        <v>3298</v>
      </c>
      <c r="R18">
        <v>15053</v>
      </c>
      <c r="S18">
        <v>0</v>
      </c>
      <c r="T18" t="s">
        <v>36</v>
      </c>
      <c r="U18">
        <v>12</v>
      </c>
      <c r="V18" t="s">
        <v>82</v>
      </c>
      <c r="W18" t="s">
        <v>80</v>
      </c>
      <c r="X18">
        <v>5</v>
      </c>
      <c r="Y18" t="s">
        <v>85</v>
      </c>
      <c r="Z18" t="s">
        <v>46</v>
      </c>
      <c r="AA18" t="s">
        <v>92</v>
      </c>
      <c r="AB18" t="s">
        <v>102</v>
      </c>
      <c r="AC18" t="s">
        <v>107</v>
      </c>
      <c r="AD18" t="s">
        <v>115</v>
      </c>
      <c r="AE18" t="s">
        <v>118</v>
      </c>
      <c r="AF18" t="s">
        <v>124</v>
      </c>
      <c r="AG18" t="s">
        <v>130</v>
      </c>
      <c r="AH18" t="s">
        <v>134</v>
      </c>
      <c r="AI18" t="s">
        <v>142</v>
      </c>
      <c r="AM18" t="s">
        <v>17</v>
      </c>
      <c r="AN18" t="s">
        <v>192</v>
      </c>
      <c r="AO18" t="s">
        <v>205</v>
      </c>
    </row>
    <row r="19" spans="1:41" x14ac:dyDescent="0.25">
      <c r="A19">
        <v>1470</v>
      </c>
      <c r="B19">
        <v>22</v>
      </c>
      <c r="C19" t="s">
        <v>60</v>
      </c>
      <c r="D19">
        <v>1123</v>
      </c>
      <c r="E19" t="s">
        <v>41</v>
      </c>
      <c r="F19">
        <v>16</v>
      </c>
      <c r="G19" t="s">
        <v>72</v>
      </c>
      <c r="H19" t="s">
        <v>53</v>
      </c>
      <c r="I19" t="s">
        <v>80</v>
      </c>
      <c r="J19" t="s">
        <v>43</v>
      </c>
      <c r="K19">
        <v>96</v>
      </c>
      <c r="L19" t="s">
        <v>80</v>
      </c>
      <c r="M19">
        <v>1</v>
      </c>
      <c r="N19" t="s">
        <v>51</v>
      </c>
      <c r="O19" t="s">
        <v>80</v>
      </c>
      <c r="P19" t="s">
        <v>57</v>
      </c>
      <c r="Q19">
        <v>2935</v>
      </c>
      <c r="R19">
        <v>7324</v>
      </c>
      <c r="S19">
        <v>1</v>
      </c>
      <c r="T19" t="s">
        <v>36</v>
      </c>
      <c r="U19">
        <v>13</v>
      </c>
      <c r="V19" t="s">
        <v>82</v>
      </c>
      <c r="W19" t="s">
        <v>77</v>
      </c>
      <c r="X19">
        <v>2</v>
      </c>
      <c r="Y19" t="s">
        <v>85</v>
      </c>
      <c r="Z19" t="s">
        <v>46</v>
      </c>
      <c r="AA19" t="s">
        <v>91</v>
      </c>
      <c r="AB19" t="s">
        <v>98</v>
      </c>
      <c r="AC19" t="s">
        <v>109</v>
      </c>
      <c r="AD19" t="s">
        <v>115</v>
      </c>
      <c r="AE19" t="s">
        <v>118</v>
      </c>
      <c r="AF19" t="s">
        <v>126</v>
      </c>
      <c r="AG19" t="s">
        <v>130</v>
      </c>
      <c r="AH19" t="s">
        <v>135</v>
      </c>
      <c r="AI19" t="s">
        <v>105</v>
      </c>
      <c r="AM19" t="s">
        <v>18</v>
      </c>
      <c r="AN19" t="s">
        <v>192</v>
      </c>
      <c r="AO19" t="s">
        <v>205</v>
      </c>
    </row>
    <row r="20" spans="1:41" x14ac:dyDescent="0.25">
      <c r="A20">
        <v>1471</v>
      </c>
      <c r="B20">
        <v>53</v>
      </c>
      <c r="C20" t="s">
        <v>26</v>
      </c>
      <c r="D20">
        <v>1219</v>
      </c>
      <c r="E20" t="s">
        <v>27</v>
      </c>
      <c r="F20">
        <v>2</v>
      </c>
      <c r="G20" t="s">
        <v>73</v>
      </c>
      <c r="H20" t="s">
        <v>29</v>
      </c>
      <c r="I20" t="s">
        <v>79</v>
      </c>
      <c r="J20" t="s">
        <v>31</v>
      </c>
      <c r="K20">
        <v>78</v>
      </c>
      <c r="L20" t="s">
        <v>77</v>
      </c>
      <c r="M20">
        <v>4</v>
      </c>
      <c r="N20" t="s">
        <v>61</v>
      </c>
      <c r="O20" t="s">
        <v>80</v>
      </c>
      <c r="P20" t="s">
        <v>45</v>
      </c>
      <c r="Q20">
        <v>15427</v>
      </c>
      <c r="R20">
        <v>22021</v>
      </c>
      <c r="S20">
        <v>2</v>
      </c>
      <c r="T20" t="s">
        <v>46</v>
      </c>
      <c r="U20">
        <v>16</v>
      </c>
      <c r="V20" t="s">
        <v>82</v>
      </c>
      <c r="W20" t="s">
        <v>78</v>
      </c>
      <c r="X20">
        <v>3</v>
      </c>
      <c r="Y20" t="s">
        <v>86</v>
      </c>
      <c r="Z20" t="s">
        <v>46</v>
      </c>
      <c r="AA20" t="s">
        <v>95</v>
      </c>
      <c r="AB20" t="s">
        <v>98</v>
      </c>
      <c r="AC20" t="s">
        <v>105</v>
      </c>
      <c r="AD20" t="s">
        <v>114</v>
      </c>
      <c r="AE20" t="s">
        <v>121</v>
      </c>
      <c r="AF20" t="s">
        <v>161</v>
      </c>
      <c r="AG20" t="s">
        <v>128</v>
      </c>
      <c r="AH20" t="s">
        <v>137</v>
      </c>
      <c r="AI20" t="s">
        <v>140</v>
      </c>
      <c r="AM20" t="s">
        <v>19</v>
      </c>
      <c r="AN20" t="s">
        <v>201</v>
      </c>
      <c r="AO20" t="s">
        <v>205</v>
      </c>
    </row>
    <row r="21" spans="1:41" x14ac:dyDescent="0.25">
      <c r="A21">
        <v>1472</v>
      </c>
      <c r="B21">
        <v>38</v>
      </c>
      <c r="C21" t="s">
        <v>26</v>
      </c>
      <c r="D21">
        <v>371</v>
      </c>
      <c r="E21" t="s">
        <v>41</v>
      </c>
      <c r="F21">
        <v>2</v>
      </c>
      <c r="G21" t="s">
        <v>74</v>
      </c>
      <c r="H21" t="s">
        <v>29</v>
      </c>
      <c r="I21" t="s">
        <v>80</v>
      </c>
      <c r="J21" t="s">
        <v>43</v>
      </c>
      <c r="K21">
        <v>45</v>
      </c>
      <c r="L21" t="s">
        <v>78</v>
      </c>
      <c r="M21">
        <v>1</v>
      </c>
      <c r="N21" t="s">
        <v>33</v>
      </c>
      <c r="O21" t="s">
        <v>80</v>
      </c>
      <c r="P21" t="s">
        <v>35</v>
      </c>
      <c r="Q21">
        <v>3944</v>
      </c>
      <c r="R21">
        <v>4306</v>
      </c>
      <c r="S21">
        <v>5</v>
      </c>
      <c r="T21" t="s">
        <v>36</v>
      </c>
      <c r="U21">
        <v>11</v>
      </c>
      <c r="V21" t="s">
        <v>82</v>
      </c>
      <c r="W21" t="s">
        <v>78</v>
      </c>
      <c r="X21">
        <v>3</v>
      </c>
      <c r="Y21" t="s">
        <v>86</v>
      </c>
      <c r="Z21" t="s">
        <v>46</v>
      </c>
      <c r="AA21" t="s">
        <v>93</v>
      </c>
      <c r="AB21" t="s">
        <v>102</v>
      </c>
      <c r="AC21" t="s">
        <v>105</v>
      </c>
      <c r="AD21" t="s">
        <v>111</v>
      </c>
      <c r="AE21" t="s">
        <v>118</v>
      </c>
      <c r="AF21" t="s">
        <v>123</v>
      </c>
      <c r="AG21" t="s">
        <v>129</v>
      </c>
      <c r="AH21" t="s">
        <v>134</v>
      </c>
      <c r="AI21" t="s">
        <v>140</v>
      </c>
      <c r="AM21" t="s">
        <v>20</v>
      </c>
      <c r="AN21" t="s">
        <v>202</v>
      </c>
      <c r="AO21" t="s">
        <v>205</v>
      </c>
    </row>
    <row r="22" spans="1:41" x14ac:dyDescent="0.25">
      <c r="A22">
        <v>1473</v>
      </c>
      <c r="B22">
        <v>24</v>
      </c>
      <c r="C22" t="s">
        <v>60</v>
      </c>
      <c r="D22">
        <v>673</v>
      </c>
      <c r="E22" t="s">
        <v>41</v>
      </c>
      <c r="F22">
        <v>11</v>
      </c>
      <c r="G22" t="s">
        <v>72</v>
      </c>
      <c r="H22" t="s">
        <v>49</v>
      </c>
      <c r="I22" t="s">
        <v>79</v>
      </c>
      <c r="J22" t="s">
        <v>31</v>
      </c>
      <c r="K22">
        <v>96</v>
      </c>
      <c r="L22" t="s">
        <v>80</v>
      </c>
      <c r="M22">
        <v>2</v>
      </c>
      <c r="N22" t="s">
        <v>58</v>
      </c>
      <c r="O22" t="s">
        <v>78</v>
      </c>
      <c r="P22" t="s">
        <v>57</v>
      </c>
      <c r="Q22">
        <v>4011</v>
      </c>
      <c r="R22">
        <v>8232</v>
      </c>
      <c r="S22">
        <v>0</v>
      </c>
      <c r="T22" t="s">
        <v>46</v>
      </c>
      <c r="U22">
        <v>18</v>
      </c>
      <c r="V22" t="s">
        <v>82</v>
      </c>
      <c r="W22" t="s">
        <v>80</v>
      </c>
      <c r="X22">
        <v>5</v>
      </c>
      <c r="Y22" t="s">
        <v>85</v>
      </c>
      <c r="Z22" t="s">
        <v>46</v>
      </c>
      <c r="AA22" t="s">
        <v>91</v>
      </c>
      <c r="AB22" t="s">
        <v>101</v>
      </c>
      <c r="AC22" t="s">
        <v>109</v>
      </c>
      <c r="AD22" t="s">
        <v>115</v>
      </c>
      <c r="AE22" t="s">
        <v>118</v>
      </c>
      <c r="AF22" t="s">
        <v>126</v>
      </c>
      <c r="AG22" t="s">
        <v>130</v>
      </c>
      <c r="AH22" t="s">
        <v>137</v>
      </c>
      <c r="AI22" t="s">
        <v>142</v>
      </c>
      <c r="AM22" t="s">
        <v>21</v>
      </c>
      <c r="AN22" t="s">
        <v>194</v>
      </c>
      <c r="AO22" t="s">
        <v>205</v>
      </c>
    </row>
    <row r="23" spans="1:41" x14ac:dyDescent="0.25">
      <c r="A23">
        <v>1474</v>
      </c>
      <c r="B23">
        <v>36</v>
      </c>
      <c r="C23" t="s">
        <v>26</v>
      </c>
      <c r="D23">
        <v>1218</v>
      </c>
      <c r="E23" t="s">
        <v>27</v>
      </c>
      <c r="F23">
        <v>9</v>
      </c>
      <c r="G23" t="s">
        <v>73</v>
      </c>
      <c r="H23" t="s">
        <v>29</v>
      </c>
      <c r="I23" t="s">
        <v>78</v>
      </c>
      <c r="J23" t="s">
        <v>43</v>
      </c>
      <c r="K23">
        <v>82</v>
      </c>
      <c r="L23" t="s">
        <v>77</v>
      </c>
      <c r="M23">
        <v>1</v>
      </c>
      <c r="N23" t="s">
        <v>62</v>
      </c>
      <c r="O23" t="s">
        <v>79</v>
      </c>
      <c r="P23" t="s">
        <v>35</v>
      </c>
      <c r="Q23">
        <v>3407</v>
      </c>
      <c r="R23">
        <v>6986</v>
      </c>
      <c r="S23">
        <v>7</v>
      </c>
      <c r="T23" t="s">
        <v>46</v>
      </c>
      <c r="U23">
        <v>23</v>
      </c>
      <c r="V23" t="s">
        <v>83</v>
      </c>
      <c r="W23" t="s">
        <v>77</v>
      </c>
      <c r="X23">
        <v>4</v>
      </c>
      <c r="Y23" t="s">
        <v>86</v>
      </c>
      <c r="Z23" t="s">
        <v>36</v>
      </c>
      <c r="AA23" t="s">
        <v>93</v>
      </c>
      <c r="AB23" t="s">
        <v>98</v>
      </c>
      <c r="AC23" t="s">
        <v>108</v>
      </c>
      <c r="AD23" t="s">
        <v>114</v>
      </c>
      <c r="AE23" t="s">
        <v>118</v>
      </c>
      <c r="AF23" t="s">
        <v>126</v>
      </c>
      <c r="AG23" t="s">
        <v>131</v>
      </c>
      <c r="AH23" t="s">
        <v>138</v>
      </c>
      <c r="AI23" t="s">
        <v>141</v>
      </c>
      <c r="AM23" t="s">
        <v>22</v>
      </c>
      <c r="AN23" t="s">
        <v>198</v>
      </c>
      <c r="AO23" t="s">
        <v>205</v>
      </c>
    </row>
    <row r="24" spans="1:41" x14ac:dyDescent="0.25">
      <c r="A24">
        <v>1475</v>
      </c>
      <c r="B24">
        <v>34</v>
      </c>
      <c r="C24" t="s">
        <v>26</v>
      </c>
      <c r="D24">
        <v>419</v>
      </c>
      <c r="E24" t="s">
        <v>41</v>
      </c>
      <c r="F24">
        <v>7</v>
      </c>
      <c r="G24" t="s">
        <v>73</v>
      </c>
      <c r="H24" t="s">
        <v>29</v>
      </c>
      <c r="I24" t="s">
        <v>79</v>
      </c>
      <c r="J24" t="s">
        <v>31</v>
      </c>
      <c r="K24">
        <v>53</v>
      </c>
      <c r="L24" t="s">
        <v>78</v>
      </c>
      <c r="M24">
        <v>3</v>
      </c>
      <c r="N24" t="s">
        <v>63</v>
      </c>
      <c r="O24" t="s">
        <v>77</v>
      </c>
      <c r="P24" t="s">
        <v>35</v>
      </c>
      <c r="Q24">
        <v>11994</v>
      </c>
      <c r="R24">
        <v>21293</v>
      </c>
      <c r="S24">
        <v>0</v>
      </c>
      <c r="T24" t="s">
        <v>46</v>
      </c>
      <c r="U24">
        <v>11</v>
      </c>
      <c r="V24" t="s">
        <v>82</v>
      </c>
      <c r="W24" t="s">
        <v>78</v>
      </c>
      <c r="X24">
        <v>4</v>
      </c>
      <c r="Y24" t="s">
        <v>86</v>
      </c>
      <c r="Z24" t="s">
        <v>46</v>
      </c>
      <c r="AA24" t="s">
        <v>92</v>
      </c>
      <c r="AB24" t="s">
        <v>100</v>
      </c>
      <c r="AC24" t="s">
        <v>108</v>
      </c>
      <c r="AD24" t="s">
        <v>112</v>
      </c>
      <c r="AE24" t="s">
        <v>121</v>
      </c>
      <c r="AF24" t="s">
        <v>125</v>
      </c>
      <c r="AG24" t="s">
        <v>130</v>
      </c>
      <c r="AH24" t="s">
        <v>134</v>
      </c>
      <c r="AI24" t="s">
        <v>141</v>
      </c>
      <c r="AM24" t="s">
        <v>23</v>
      </c>
      <c r="AN24" t="s">
        <v>203</v>
      </c>
      <c r="AO24" t="s">
        <v>205</v>
      </c>
    </row>
    <row r="25" spans="1:41" x14ac:dyDescent="0.25">
      <c r="A25">
        <v>1476</v>
      </c>
      <c r="B25">
        <v>21</v>
      </c>
      <c r="C25" t="s">
        <v>26</v>
      </c>
      <c r="D25">
        <v>391</v>
      </c>
      <c r="E25" t="s">
        <v>41</v>
      </c>
      <c r="F25">
        <v>15</v>
      </c>
      <c r="G25" t="s">
        <v>72</v>
      </c>
      <c r="H25" t="s">
        <v>29</v>
      </c>
      <c r="I25" t="s">
        <v>78</v>
      </c>
      <c r="J25" t="s">
        <v>43</v>
      </c>
      <c r="K25">
        <v>96</v>
      </c>
      <c r="L25" t="s">
        <v>78</v>
      </c>
      <c r="M25">
        <v>1</v>
      </c>
      <c r="N25" t="s">
        <v>44</v>
      </c>
      <c r="O25" t="s">
        <v>80</v>
      </c>
      <c r="P25" t="s">
        <v>35</v>
      </c>
      <c r="Q25">
        <v>1232</v>
      </c>
      <c r="R25">
        <v>19281</v>
      </c>
      <c r="S25">
        <v>1</v>
      </c>
      <c r="T25" t="s">
        <v>46</v>
      </c>
      <c r="U25">
        <v>14</v>
      </c>
      <c r="V25" t="s">
        <v>82</v>
      </c>
      <c r="W25" t="s">
        <v>80</v>
      </c>
      <c r="X25">
        <v>6</v>
      </c>
      <c r="Y25" t="s">
        <v>86</v>
      </c>
      <c r="Z25" t="s">
        <v>46</v>
      </c>
      <c r="AA25" t="s">
        <v>91</v>
      </c>
      <c r="AB25" t="s">
        <v>102</v>
      </c>
      <c r="AC25" t="s">
        <v>109</v>
      </c>
      <c r="AD25" t="s">
        <v>115</v>
      </c>
      <c r="AE25" t="s">
        <v>117</v>
      </c>
      <c r="AF25" t="s">
        <v>125</v>
      </c>
      <c r="AG25" t="s">
        <v>130</v>
      </c>
      <c r="AH25" t="s">
        <v>136</v>
      </c>
      <c r="AI25" t="s">
        <v>142</v>
      </c>
      <c r="AM25" t="s">
        <v>24</v>
      </c>
      <c r="AN25" t="s">
        <v>204</v>
      </c>
      <c r="AO25" t="s">
        <v>205</v>
      </c>
    </row>
    <row r="26" spans="1:41" x14ac:dyDescent="0.25">
      <c r="A26">
        <v>1477</v>
      </c>
      <c r="B26">
        <v>34</v>
      </c>
      <c r="C26" t="s">
        <v>26</v>
      </c>
      <c r="D26">
        <v>699</v>
      </c>
      <c r="E26" t="s">
        <v>41</v>
      </c>
      <c r="F26">
        <v>6</v>
      </c>
      <c r="G26" t="s">
        <v>76</v>
      </c>
      <c r="H26" t="s">
        <v>53</v>
      </c>
      <c r="I26" t="s">
        <v>77</v>
      </c>
      <c r="J26" t="s">
        <v>43</v>
      </c>
      <c r="K26">
        <v>83</v>
      </c>
      <c r="L26" t="s">
        <v>78</v>
      </c>
      <c r="M26">
        <v>1</v>
      </c>
      <c r="N26" t="s">
        <v>44</v>
      </c>
      <c r="O26" t="s">
        <v>79</v>
      </c>
      <c r="P26" t="s">
        <v>35</v>
      </c>
      <c r="Q26">
        <v>2960</v>
      </c>
      <c r="R26">
        <v>17102</v>
      </c>
      <c r="S26">
        <v>2</v>
      </c>
      <c r="T26" t="s">
        <v>46</v>
      </c>
      <c r="U26">
        <v>11</v>
      </c>
      <c r="V26" t="s">
        <v>82</v>
      </c>
      <c r="W26" t="s">
        <v>78</v>
      </c>
      <c r="X26">
        <v>2</v>
      </c>
      <c r="Y26" t="s">
        <v>86</v>
      </c>
      <c r="Z26" t="s">
        <v>36</v>
      </c>
      <c r="AA26" t="s">
        <v>92</v>
      </c>
      <c r="AB26" t="s">
        <v>101</v>
      </c>
      <c r="AC26" t="s">
        <v>108</v>
      </c>
      <c r="AD26" t="s">
        <v>114</v>
      </c>
      <c r="AE26" t="s">
        <v>118</v>
      </c>
      <c r="AF26" t="s">
        <v>125</v>
      </c>
      <c r="AG26" t="s">
        <v>128</v>
      </c>
      <c r="AH26" t="s">
        <v>134</v>
      </c>
      <c r="AI26" t="s">
        <v>105</v>
      </c>
      <c r="AM26" t="s">
        <v>25</v>
      </c>
      <c r="AN26" t="s">
        <v>201</v>
      </c>
      <c r="AO26" t="s">
        <v>207</v>
      </c>
    </row>
    <row r="27" spans="1:41" x14ac:dyDescent="0.25">
      <c r="A27">
        <v>1478</v>
      </c>
      <c r="B27">
        <v>53</v>
      </c>
      <c r="C27" t="s">
        <v>26</v>
      </c>
      <c r="D27">
        <v>1282</v>
      </c>
      <c r="E27" t="s">
        <v>41</v>
      </c>
      <c r="F27">
        <v>5</v>
      </c>
      <c r="G27" t="s">
        <v>74</v>
      </c>
      <c r="H27" t="s">
        <v>49</v>
      </c>
      <c r="I27" t="s">
        <v>78</v>
      </c>
      <c r="J27" t="s">
        <v>31</v>
      </c>
      <c r="K27">
        <v>58</v>
      </c>
      <c r="L27" t="s">
        <v>78</v>
      </c>
      <c r="M27">
        <v>5</v>
      </c>
      <c r="N27" t="s">
        <v>61</v>
      </c>
      <c r="O27" t="s">
        <v>78</v>
      </c>
      <c r="P27" t="s">
        <v>57</v>
      </c>
      <c r="Q27">
        <v>19094</v>
      </c>
      <c r="R27">
        <v>10735</v>
      </c>
      <c r="S27">
        <v>4</v>
      </c>
      <c r="T27" t="s">
        <v>46</v>
      </c>
      <c r="U27">
        <v>11</v>
      </c>
      <c r="V27" t="s">
        <v>82</v>
      </c>
      <c r="W27" t="s">
        <v>80</v>
      </c>
      <c r="X27">
        <v>3</v>
      </c>
      <c r="Y27" t="s">
        <v>85</v>
      </c>
      <c r="Z27" t="s">
        <v>46</v>
      </c>
      <c r="AA27" t="s">
        <v>95</v>
      </c>
      <c r="AB27" t="s">
        <v>99</v>
      </c>
      <c r="AC27" t="s">
        <v>107</v>
      </c>
      <c r="AD27" t="s">
        <v>112</v>
      </c>
      <c r="AE27" t="s">
        <v>121</v>
      </c>
      <c r="AF27" t="s">
        <v>126</v>
      </c>
      <c r="AG27" t="s">
        <v>129</v>
      </c>
      <c r="AH27" t="s">
        <v>134</v>
      </c>
      <c r="AI27" t="s">
        <v>140</v>
      </c>
    </row>
    <row r="28" spans="1:41" x14ac:dyDescent="0.25">
      <c r="A28">
        <v>1479</v>
      </c>
      <c r="B28">
        <v>32</v>
      </c>
      <c r="C28" t="s">
        <v>40</v>
      </c>
      <c r="D28">
        <v>1125</v>
      </c>
      <c r="E28" t="s">
        <v>41</v>
      </c>
      <c r="F28">
        <v>16</v>
      </c>
      <c r="G28" t="s">
        <v>74</v>
      </c>
      <c r="H28" t="s">
        <v>29</v>
      </c>
      <c r="I28" t="s">
        <v>77</v>
      </c>
      <c r="J28" t="s">
        <v>31</v>
      </c>
      <c r="K28">
        <v>72</v>
      </c>
      <c r="L28" t="s">
        <v>79</v>
      </c>
      <c r="M28">
        <v>1</v>
      </c>
      <c r="N28" t="s">
        <v>44</v>
      </c>
      <c r="O28" t="s">
        <v>79</v>
      </c>
      <c r="P28" t="s">
        <v>35</v>
      </c>
      <c r="Q28">
        <v>3919</v>
      </c>
      <c r="R28">
        <v>4681</v>
      </c>
      <c r="S28">
        <v>1</v>
      </c>
      <c r="T28" t="s">
        <v>36</v>
      </c>
      <c r="U28">
        <v>22</v>
      </c>
      <c r="V28" t="s">
        <v>83</v>
      </c>
      <c r="W28" t="s">
        <v>77</v>
      </c>
      <c r="X28">
        <v>5</v>
      </c>
      <c r="Y28" t="s">
        <v>86</v>
      </c>
      <c r="Z28" t="s">
        <v>36</v>
      </c>
      <c r="AA28" t="s">
        <v>92</v>
      </c>
      <c r="AB28" t="s">
        <v>98</v>
      </c>
      <c r="AC28" t="s">
        <v>109</v>
      </c>
      <c r="AD28" t="s">
        <v>113</v>
      </c>
      <c r="AE28" t="s">
        <v>118</v>
      </c>
      <c r="AF28" t="s">
        <v>123</v>
      </c>
      <c r="AG28" t="s">
        <v>130</v>
      </c>
      <c r="AH28" t="s">
        <v>138</v>
      </c>
      <c r="AI28" t="s">
        <v>142</v>
      </c>
    </row>
    <row r="29" spans="1:41" x14ac:dyDescent="0.25">
      <c r="A29">
        <v>1480</v>
      </c>
      <c r="B29">
        <v>42</v>
      </c>
      <c r="C29" t="s">
        <v>26</v>
      </c>
      <c r="D29">
        <v>691</v>
      </c>
      <c r="E29" t="s">
        <v>27</v>
      </c>
      <c r="F29">
        <v>8</v>
      </c>
      <c r="G29" t="s">
        <v>73</v>
      </c>
      <c r="H29" t="s">
        <v>64</v>
      </c>
      <c r="I29" t="s">
        <v>78</v>
      </c>
      <c r="J29" t="s">
        <v>43</v>
      </c>
      <c r="K29">
        <v>48</v>
      </c>
      <c r="L29" t="s">
        <v>78</v>
      </c>
      <c r="M29">
        <v>2</v>
      </c>
      <c r="N29" t="s">
        <v>33</v>
      </c>
      <c r="O29" t="s">
        <v>77</v>
      </c>
      <c r="P29" t="s">
        <v>45</v>
      </c>
      <c r="Q29">
        <v>6825</v>
      </c>
      <c r="R29">
        <v>21173</v>
      </c>
      <c r="S29">
        <v>0</v>
      </c>
      <c r="T29" t="s">
        <v>46</v>
      </c>
      <c r="U29">
        <v>11</v>
      </c>
      <c r="V29" t="s">
        <v>82</v>
      </c>
      <c r="W29" t="s">
        <v>80</v>
      </c>
      <c r="X29">
        <v>2</v>
      </c>
      <c r="Y29" t="s">
        <v>86</v>
      </c>
      <c r="Z29" t="s">
        <v>46</v>
      </c>
      <c r="AA29" t="s">
        <v>94</v>
      </c>
      <c r="AB29" t="s">
        <v>101</v>
      </c>
      <c r="AC29" t="s">
        <v>108</v>
      </c>
      <c r="AD29" t="s">
        <v>112</v>
      </c>
      <c r="AE29" t="s">
        <v>120</v>
      </c>
      <c r="AF29" t="s">
        <v>125</v>
      </c>
      <c r="AG29" t="s">
        <v>130</v>
      </c>
      <c r="AH29" t="s">
        <v>134</v>
      </c>
      <c r="AI29" t="s">
        <v>105</v>
      </c>
    </row>
    <row r="30" spans="1:41" x14ac:dyDescent="0.25">
      <c r="A30">
        <v>1481</v>
      </c>
      <c r="B30">
        <v>44</v>
      </c>
      <c r="C30" t="s">
        <v>26</v>
      </c>
      <c r="D30">
        <v>477</v>
      </c>
      <c r="E30" t="s">
        <v>41</v>
      </c>
      <c r="F30">
        <v>7</v>
      </c>
      <c r="G30" t="s">
        <v>73</v>
      </c>
      <c r="H30" t="s">
        <v>53</v>
      </c>
      <c r="I30" t="s">
        <v>79</v>
      </c>
      <c r="J30" t="s">
        <v>31</v>
      </c>
      <c r="K30">
        <v>42</v>
      </c>
      <c r="L30" t="s">
        <v>77</v>
      </c>
      <c r="M30">
        <v>3</v>
      </c>
      <c r="N30" t="s">
        <v>59</v>
      </c>
      <c r="O30" t="s">
        <v>80</v>
      </c>
      <c r="P30" t="s">
        <v>45</v>
      </c>
      <c r="Q30">
        <v>10248</v>
      </c>
      <c r="R30">
        <v>2094</v>
      </c>
      <c r="S30">
        <v>3</v>
      </c>
      <c r="T30" t="s">
        <v>46</v>
      </c>
      <c r="U30">
        <v>14</v>
      </c>
      <c r="V30" t="s">
        <v>82</v>
      </c>
      <c r="W30" t="s">
        <v>80</v>
      </c>
      <c r="X30">
        <v>4</v>
      </c>
      <c r="Y30" t="s">
        <v>86</v>
      </c>
      <c r="Z30" t="s">
        <v>46</v>
      </c>
      <c r="AA30" t="s">
        <v>94</v>
      </c>
      <c r="AB30" t="s">
        <v>100</v>
      </c>
      <c r="AC30" t="s">
        <v>108</v>
      </c>
      <c r="AD30" t="s">
        <v>111</v>
      </c>
      <c r="AE30" t="s">
        <v>121</v>
      </c>
      <c r="AF30" t="s">
        <v>123</v>
      </c>
      <c r="AG30" t="s">
        <v>128</v>
      </c>
      <c r="AH30" t="s">
        <v>136</v>
      </c>
      <c r="AI30" t="s">
        <v>141</v>
      </c>
    </row>
    <row r="31" spans="1:41" x14ac:dyDescent="0.25">
      <c r="A31">
        <v>1482</v>
      </c>
      <c r="B31">
        <v>46</v>
      </c>
      <c r="C31" t="s">
        <v>26</v>
      </c>
      <c r="D31">
        <v>705</v>
      </c>
      <c r="E31" t="s">
        <v>27</v>
      </c>
      <c r="F31">
        <v>2</v>
      </c>
      <c r="G31" t="s">
        <v>73</v>
      </c>
      <c r="H31" t="s">
        <v>64</v>
      </c>
      <c r="I31" t="s">
        <v>77</v>
      </c>
      <c r="J31" t="s">
        <v>31</v>
      </c>
      <c r="K31">
        <v>83</v>
      </c>
      <c r="L31" t="s">
        <v>78</v>
      </c>
      <c r="M31">
        <v>5</v>
      </c>
      <c r="N31" t="s">
        <v>61</v>
      </c>
      <c r="O31" t="s">
        <v>79</v>
      </c>
      <c r="P31" t="s">
        <v>35</v>
      </c>
      <c r="Q31">
        <v>18947</v>
      </c>
      <c r="R31">
        <v>22822</v>
      </c>
      <c r="S31">
        <v>3</v>
      </c>
      <c r="T31" t="s">
        <v>46</v>
      </c>
      <c r="U31">
        <v>12</v>
      </c>
      <c r="V31" t="s">
        <v>82</v>
      </c>
      <c r="W31" t="s">
        <v>80</v>
      </c>
      <c r="X31">
        <v>2</v>
      </c>
      <c r="Y31" t="s">
        <v>85</v>
      </c>
      <c r="Z31" t="s">
        <v>46</v>
      </c>
      <c r="AA31" t="s">
        <v>95</v>
      </c>
      <c r="AB31" t="s">
        <v>101</v>
      </c>
      <c r="AC31" t="s">
        <v>105</v>
      </c>
      <c r="AD31" t="s">
        <v>114</v>
      </c>
      <c r="AE31" t="s">
        <v>121</v>
      </c>
      <c r="AF31" t="s">
        <v>161</v>
      </c>
      <c r="AG31" t="s">
        <v>128</v>
      </c>
      <c r="AH31" t="s">
        <v>134</v>
      </c>
      <c r="AI31" t="s">
        <v>105</v>
      </c>
    </row>
    <row r="32" spans="1:41" x14ac:dyDescent="0.25">
      <c r="A32">
        <v>1483</v>
      </c>
      <c r="B32">
        <v>33</v>
      </c>
      <c r="C32" t="s">
        <v>26</v>
      </c>
      <c r="D32">
        <v>924</v>
      </c>
      <c r="E32" t="s">
        <v>41</v>
      </c>
      <c r="F32">
        <v>2</v>
      </c>
      <c r="G32" t="s">
        <v>74</v>
      </c>
      <c r="H32" t="s">
        <v>53</v>
      </c>
      <c r="I32" t="s">
        <v>78</v>
      </c>
      <c r="J32" t="s">
        <v>43</v>
      </c>
      <c r="K32">
        <v>78</v>
      </c>
      <c r="L32" t="s">
        <v>78</v>
      </c>
      <c r="M32">
        <v>1</v>
      </c>
      <c r="N32" t="s">
        <v>51</v>
      </c>
      <c r="O32" t="s">
        <v>80</v>
      </c>
      <c r="P32" t="s">
        <v>35</v>
      </c>
      <c r="Q32">
        <v>2496</v>
      </c>
      <c r="R32">
        <v>6670</v>
      </c>
      <c r="S32">
        <v>4</v>
      </c>
      <c r="T32" t="s">
        <v>46</v>
      </c>
      <c r="U32">
        <v>11</v>
      </c>
      <c r="V32" t="s">
        <v>82</v>
      </c>
      <c r="W32" t="s">
        <v>80</v>
      </c>
      <c r="X32">
        <v>3</v>
      </c>
      <c r="Y32" t="s">
        <v>86</v>
      </c>
      <c r="Z32" t="s">
        <v>46</v>
      </c>
      <c r="AA32" t="s">
        <v>92</v>
      </c>
      <c r="AB32" t="s">
        <v>101</v>
      </c>
      <c r="AC32" t="s">
        <v>105</v>
      </c>
      <c r="AD32" t="s">
        <v>114</v>
      </c>
      <c r="AE32" t="s">
        <v>117</v>
      </c>
      <c r="AF32" t="s">
        <v>123</v>
      </c>
      <c r="AG32" t="s">
        <v>129</v>
      </c>
      <c r="AH32" t="s">
        <v>134</v>
      </c>
      <c r="AI32" t="s">
        <v>140</v>
      </c>
    </row>
    <row r="33" spans="1:35" x14ac:dyDescent="0.25">
      <c r="A33">
        <v>1484</v>
      </c>
      <c r="B33">
        <v>44</v>
      </c>
      <c r="C33" t="s">
        <v>26</v>
      </c>
      <c r="D33">
        <v>1459</v>
      </c>
      <c r="E33" t="s">
        <v>41</v>
      </c>
      <c r="F33">
        <v>10</v>
      </c>
      <c r="G33" t="s">
        <v>73</v>
      </c>
      <c r="H33" t="s">
        <v>49</v>
      </c>
      <c r="I33" t="s">
        <v>80</v>
      </c>
      <c r="J33" t="s">
        <v>43</v>
      </c>
      <c r="K33">
        <v>41</v>
      </c>
      <c r="L33" t="s">
        <v>78</v>
      </c>
      <c r="M33">
        <v>2</v>
      </c>
      <c r="N33" t="s">
        <v>59</v>
      </c>
      <c r="O33" t="s">
        <v>80</v>
      </c>
      <c r="P33" t="s">
        <v>45</v>
      </c>
      <c r="Q33">
        <v>6465</v>
      </c>
      <c r="R33">
        <v>19121</v>
      </c>
      <c r="S33">
        <v>2</v>
      </c>
      <c r="T33" t="s">
        <v>36</v>
      </c>
      <c r="U33">
        <v>13</v>
      </c>
      <c r="V33" t="s">
        <v>82</v>
      </c>
      <c r="W33" t="s">
        <v>80</v>
      </c>
      <c r="X33">
        <v>5</v>
      </c>
      <c r="Y33" t="s">
        <v>87</v>
      </c>
      <c r="Z33" t="s">
        <v>46</v>
      </c>
      <c r="AA33" t="s">
        <v>94</v>
      </c>
      <c r="AB33" t="s">
        <v>99</v>
      </c>
      <c r="AC33" t="s">
        <v>109</v>
      </c>
      <c r="AD33" t="s">
        <v>111</v>
      </c>
      <c r="AE33" t="s">
        <v>120</v>
      </c>
      <c r="AF33" t="s">
        <v>125</v>
      </c>
      <c r="AG33" t="s">
        <v>128</v>
      </c>
      <c r="AH33" t="s">
        <v>135</v>
      </c>
      <c r="AI33" t="s">
        <v>142</v>
      </c>
    </row>
    <row r="34" spans="1:35" x14ac:dyDescent="0.25">
      <c r="A34">
        <v>1485</v>
      </c>
      <c r="B34">
        <v>37</v>
      </c>
      <c r="C34" t="s">
        <v>26</v>
      </c>
      <c r="D34">
        <v>125</v>
      </c>
      <c r="E34" t="s">
        <v>41</v>
      </c>
      <c r="F34">
        <v>9</v>
      </c>
      <c r="G34" t="s">
        <v>72</v>
      </c>
      <c r="H34" t="s">
        <v>53</v>
      </c>
      <c r="I34" t="s">
        <v>80</v>
      </c>
      <c r="J34" t="s">
        <v>43</v>
      </c>
      <c r="K34">
        <v>83</v>
      </c>
      <c r="L34" t="s">
        <v>77</v>
      </c>
      <c r="M34">
        <v>1</v>
      </c>
      <c r="N34" t="s">
        <v>51</v>
      </c>
      <c r="O34" t="s">
        <v>78</v>
      </c>
      <c r="P34" t="s">
        <v>35</v>
      </c>
      <c r="Q34">
        <v>2206</v>
      </c>
      <c r="R34">
        <v>16117</v>
      </c>
      <c r="S34">
        <v>1</v>
      </c>
      <c r="T34" t="s">
        <v>46</v>
      </c>
      <c r="U34">
        <v>13</v>
      </c>
      <c r="V34" t="s">
        <v>82</v>
      </c>
      <c r="W34" t="s">
        <v>79</v>
      </c>
      <c r="X34">
        <v>5</v>
      </c>
      <c r="Y34" t="s">
        <v>86</v>
      </c>
      <c r="Z34" t="s">
        <v>46</v>
      </c>
      <c r="AA34" t="s">
        <v>93</v>
      </c>
      <c r="AB34" t="s">
        <v>102</v>
      </c>
      <c r="AC34" t="s">
        <v>108</v>
      </c>
      <c r="AD34" t="s">
        <v>114</v>
      </c>
      <c r="AE34" t="s">
        <v>117</v>
      </c>
      <c r="AF34" t="s">
        <v>124</v>
      </c>
      <c r="AG34" t="s">
        <v>130</v>
      </c>
      <c r="AH34" t="s">
        <v>135</v>
      </c>
      <c r="AI34" t="s">
        <v>142</v>
      </c>
    </row>
    <row r="35" spans="1:35" x14ac:dyDescent="0.25">
      <c r="A35">
        <v>1486</v>
      </c>
      <c r="B35">
        <v>39</v>
      </c>
      <c r="C35" t="s">
        <v>26</v>
      </c>
      <c r="D35">
        <v>895</v>
      </c>
      <c r="E35" t="s">
        <v>27</v>
      </c>
      <c r="F35">
        <v>5</v>
      </c>
      <c r="G35" t="s">
        <v>74</v>
      </c>
      <c r="H35" t="s">
        <v>67</v>
      </c>
      <c r="I35" t="s">
        <v>80</v>
      </c>
      <c r="J35" t="s">
        <v>43</v>
      </c>
      <c r="K35">
        <v>56</v>
      </c>
      <c r="L35" t="s">
        <v>78</v>
      </c>
      <c r="M35">
        <v>2</v>
      </c>
      <c r="N35" t="s">
        <v>62</v>
      </c>
      <c r="O35" t="s">
        <v>80</v>
      </c>
      <c r="P35" t="s">
        <v>45</v>
      </c>
      <c r="Q35">
        <v>2086</v>
      </c>
      <c r="R35">
        <v>3335</v>
      </c>
      <c r="S35">
        <v>3</v>
      </c>
      <c r="T35" t="s">
        <v>46</v>
      </c>
      <c r="U35">
        <v>14</v>
      </c>
      <c r="V35" t="s">
        <v>82</v>
      </c>
      <c r="W35" t="s">
        <v>78</v>
      </c>
      <c r="X35">
        <v>6</v>
      </c>
      <c r="Y35" t="s">
        <v>87</v>
      </c>
      <c r="Z35" t="s">
        <v>36</v>
      </c>
      <c r="AA35" t="s">
        <v>94</v>
      </c>
      <c r="AB35" t="s">
        <v>101</v>
      </c>
      <c r="AC35" t="s">
        <v>107</v>
      </c>
      <c r="AD35" t="s">
        <v>112</v>
      </c>
      <c r="AE35" t="s">
        <v>117</v>
      </c>
      <c r="AF35" t="s">
        <v>123</v>
      </c>
      <c r="AG35" t="s">
        <v>128</v>
      </c>
      <c r="AH35" t="s">
        <v>136</v>
      </c>
      <c r="AI35" t="s">
        <v>142</v>
      </c>
    </row>
    <row r="36" spans="1:35" x14ac:dyDescent="0.25">
      <c r="A36">
        <v>1487</v>
      </c>
      <c r="B36">
        <v>24</v>
      </c>
      <c r="C36" t="s">
        <v>26</v>
      </c>
      <c r="D36">
        <v>813</v>
      </c>
      <c r="E36" t="s">
        <v>41</v>
      </c>
      <c r="F36">
        <v>1</v>
      </c>
      <c r="G36" t="s">
        <v>74</v>
      </c>
      <c r="H36" t="s">
        <v>53</v>
      </c>
      <c r="I36" t="s">
        <v>77</v>
      </c>
      <c r="J36" t="s">
        <v>43</v>
      </c>
      <c r="K36">
        <v>61</v>
      </c>
      <c r="L36" t="s">
        <v>78</v>
      </c>
      <c r="M36">
        <v>1</v>
      </c>
      <c r="N36" t="s">
        <v>44</v>
      </c>
      <c r="O36" t="s">
        <v>80</v>
      </c>
      <c r="P36" t="s">
        <v>45</v>
      </c>
      <c r="Q36">
        <v>2293</v>
      </c>
      <c r="R36">
        <v>3020</v>
      </c>
      <c r="S36">
        <v>2</v>
      </c>
      <c r="T36" t="s">
        <v>36</v>
      </c>
      <c r="U36">
        <v>16</v>
      </c>
      <c r="V36" t="s">
        <v>82</v>
      </c>
      <c r="W36" t="s">
        <v>79</v>
      </c>
      <c r="X36">
        <v>2</v>
      </c>
      <c r="Y36" t="s">
        <v>85</v>
      </c>
      <c r="Z36" t="s">
        <v>36</v>
      </c>
      <c r="AA36" t="s">
        <v>91</v>
      </c>
      <c r="AB36" t="s">
        <v>101</v>
      </c>
      <c r="AC36" t="s">
        <v>105</v>
      </c>
      <c r="AD36" t="s">
        <v>113</v>
      </c>
      <c r="AE36" t="s">
        <v>117</v>
      </c>
      <c r="AF36" t="s">
        <v>123</v>
      </c>
      <c r="AG36" t="s">
        <v>128</v>
      </c>
      <c r="AH36" t="s">
        <v>137</v>
      </c>
      <c r="AI36" t="s">
        <v>105</v>
      </c>
    </row>
    <row r="37" spans="1:35" x14ac:dyDescent="0.25">
      <c r="A37">
        <v>1488</v>
      </c>
      <c r="B37">
        <v>43</v>
      </c>
      <c r="C37" t="s">
        <v>26</v>
      </c>
      <c r="D37">
        <v>1273</v>
      </c>
      <c r="E37" t="s">
        <v>41</v>
      </c>
      <c r="F37">
        <v>2</v>
      </c>
      <c r="G37" t="s">
        <v>72</v>
      </c>
      <c r="H37" t="s">
        <v>53</v>
      </c>
      <c r="I37" t="s">
        <v>80</v>
      </c>
      <c r="J37" t="s">
        <v>31</v>
      </c>
      <c r="K37">
        <v>72</v>
      </c>
      <c r="L37" t="s">
        <v>80</v>
      </c>
      <c r="M37">
        <v>1</v>
      </c>
      <c r="N37" t="s">
        <v>44</v>
      </c>
      <c r="O37" t="s">
        <v>78</v>
      </c>
      <c r="P37" t="s">
        <v>57</v>
      </c>
      <c r="Q37">
        <v>2645</v>
      </c>
      <c r="R37">
        <v>21923</v>
      </c>
      <c r="S37">
        <v>1</v>
      </c>
      <c r="T37" t="s">
        <v>46</v>
      </c>
      <c r="U37">
        <v>12</v>
      </c>
      <c r="V37" t="s">
        <v>82</v>
      </c>
      <c r="W37" t="s">
        <v>80</v>
      </c>
      <c r="X37">
        <v>3</v>
      </c>
      <c r="Y37" t="s">
        <v>85</v>
      </c>
      <c r="Z37" t="s">
        <v>46</v>
      </c>
      <c r="AA37" t="s">
        <v>94</v>
      </c>
      <c r="AB37" t="s">
        <v>99</v>
      </c>
      <c r="AC37" t="s">
        <v>105</v>
      </c>
      <c r="AD37" t="s">
        <v>113</v>
      </c>
      <c r="AE37" t="s">
        <v>117</v>
      </c>
      <c r="AF37" t="s">
        <v>161</v>
      </c>
      <c r="AG37" t="s">
        <v>130</v>
      </c>
      <c r="AH37" t="s">
        <v>134</v>
      </c>
      <c r="AI37" t="s">
        <v>140</v>
      </c>
    </row>
    <row r="38" spans="1:35" x14ac:dyDescent="0.25">
      <c r="A38">
        <v>1489</v>
      </c>
      <c r="B38">
        <v>50</v>
      </c>
      <c r="C38" t="s">
        <v>26</v>
      </c>
      <c r="D38">
        <v>869</v>
      </c>
      <c r="E38" t="s">
        <v>27</v>
      </c>
      <c r="F38">
        <v>3</v>
      </c>
      <c r="G38" t="s">
        <v>72</v>
      </c>
      <c r="H38" t="s">
        <v>64</v>
      </c>
      <c r="I38" t="s">
        <v>79</v>
      </c>
      <c r="J38" t="s">
        <v>43</v>
      </c>
      <c r="K38">
        <v>86</v>
      </c>
      <c r="L38" t="s">
        <v>77</v>
      </c>
      <c r="M38">
        <v>1</v>
      </c>
      <c r="N38" t="s">
        <v>62</v>
      </c>
      <c r="O38" t="s">
        <v>78</v>
      </c>
      <c r="P38" t="s">
        <v>45</v>
      </c>
      <c r="Q38">
        <v>2683</v>
      </c>
      <c r="R38">
        <v>3810</v>
      </c>
      <c r="S38">
        <v>1</v>
      </c>
      <c r="T38" t="s">
        <v>36</v>
      </c>
      <c r="U38">
        <v>14</v>
      </c>
      <c r="V38" t="s">
        <v>82</v>
      </c>
      <c r="W38" t="s">
        <v>78</v>
      </c>
      <c r="X38">
        <v>3</v>
      </c>
      <c r="Y38" t="s">
        <v>86</v>
      </c>
      <c r="Z38" t="s">
        <v>36</v>
      </c>
      <c r="AA38" t="s">
        <v>95</v>
      </c>
      <c r="AB38" t="s">
        <v>101</v>
      </c>
      <c r="AC38" t="s">
        <v>107</v>
      </c>
      <c r="AD38" t="s">
        <v>114</v>
      </c>
      <c r="AE38" t="s">
        <v>117</v>
      </c>
      <c r="AF38" t="s">
        <v>123</v>
      </c>
      <c r="AG38" t="s">
        <v>130</v>
      </c>
      <c r="AH38" t="s">
        <v>136</v>
      </c>
      <c r="AI38" t="s">
        <v>140</v>
      </c>
    </row>
    <row r="39" spans="1:35" x14ac:dyDescent="0.25">
      <c r="A39">
        <v>1490</v>
      </c>
      <c r="B39">
        <v>35</v>
      </c>
      <c r="C39" t="s">
        <v>26</v>
      </c>
      <c r="D39">
        <v>890</v>
      </c>
      <c r="E39" t="s">
        <v>27</v>
      </c>
      <c r="F39">
        <v>2</v>
      </c>
      <c r="G39" t="s">
        <v>74</v>
      </c>
      <c r="H39" t="s">
        <v>64</v>
      </c>
      <c r="I39" t="s">
        <v>80</v>
      </c>
      <c r="J39" t="s">
        <v>31</v>
      </c>
      <c r="K39">
        <v>97</v>
      </c>
      <c r="L39" t="s">
        <v>78</v>
      </c>
      <c r="M39">
        <v>1</v>
      </c>
      <c r="N39" t="s">
        <v>62</v>
      </c>
      <c r="O39" t="s">
        <v>80</v>
      </c>
      <c r="P39" t="s">
        <v>45</v>
      </c>
      <c r="Q39">
        <v>2014</v>
      </c>
      <c r="R39">
        <v>9687</v>
      </c>
      <c r="S39">
        <v>1</v>
      </c>
      <c r="T39" t="s">
        <v>46</v>
      </c>
      <c r="U39">
        <v>13</v>
      </c>
      <c r="V39" t="s">
        <v>82</v>
      </c>
      <c r="W39" t="s">
        <v>79</v>
      </c>
      <c r="X39">
        <v>3</v>
      </c>
      <c r="Y39" t="s">
        <v>86</v>
      </c>
      <c r="Z39" t="s">
        <v>46</v>
      </c>
      <c r="AA39" t="s">
        <v>93</v>
      </c>
      <c r="AB39" t="s">
        <v>101</v>
      </c>
      <c r="AC39" t="s">
        <v>105</v>
      </c>
      <c r="AD39" t="s">
        <v>115</v>
      </c>
      <c r="AE39" t="s">
        <v>117</v>
      </c>
      <c r="AF39" t="s">
        <v>126</v>
      </c>
      <c r="AG39" t="s">
        <v>130</v>
      </c>
      <c r="AH39" t="s">
        <v>135</v>
      </c>
      <c r="AI39" t="s">
        <v>140</v>
      </c>
    </row>
    <row r="40" spans="1:35" x14ac:dyDescent="0.25">
      <c r="A40">
        <v>1491</v>
      </c>
      <c r="B40">
        <v>36</v>
      </c>
      <c r="C40" t="s">
        <v>26</v>
      </c>
      <c r="D40">
        <v>852</v>
      </c>
      <c r="E40" t="s">
        <v>41</v>
      </c>
      <c r="F40">
        <v>5</v>
      </c>
      <c r="G40" t="s">
        <v>73</v>
      </c>
      <c r="H40" t="s">
        <v>29</v>
      </c>
      <c r="I40" t="s">
        <v>77</v>
      </c>
      <c r="J40" t="s">
        <v>31</v>
      </c>
      <c r="K40">
        <v>82</v>
      </c>
      <c r="L40" t="s">
        <v>77</v>
      </c>
      <c r="M40">
        <v>1</v>
      </c>
      <c r="N40" t="s">
        <v>44</v>
      </c>
      <c r="O40" t="s">
        <v>79</v>
      </c>
      <c r="P40" t="s">
        <v>45</v>
      </c>
      <c r="Q40">
        <v>3419</v>
      </c>
      <c r="R40">
        <v>13072</v>
      </c>
      <c r="S40">
        <v>9</v>
      </c>
      <c r="T40" t="s">
        <v>36</v>
      </c>
      <c r="U40">
        <v>14</v>
      </c>
      <c r="V40" t="s">
        <v>82</v>
      </c>
      <c r="W40" t="s">
        <v>80</v>
      </c>
      <c r="X40">
        <v>3</v>
      </c>
      <c r="Y40" t="s">
        <v>87</v>
      </c>
      <c r="Z40" t="s">
        <v>46</v>
      </c>
      <c r="AA40" t="s">
        <v>93</v>
      </c>
      <c r="AB40" t="s">
        <v>101</v>
      </c>
      <c r="AC40" t="s">
        <v>107</v>
      </c>
      <c r="AD40" t="s">
        <v>114</v>
      </c>
      <c r="AE40" t="s">
        <v>118</v>
      </c>
      <c r="AF40" t="s">
        <v>124</v>
      </c>
      <c r="AG40" t="s">
        <v>131</v>
      </c>
      <c r="AH40" t="s">
        <v>136</v>
      </c>
      <c r="AI40" t="s">
        <v>140</v>
      </c>
    </row>
    <row r="41" spans="1:35" x14ac:dyDescent="0.25">
      <c r="A41">
        <v>1492</v>
      </c>
      <c r="B41">
        <v>33</v>
      </c>
      <c r="C41" t="s">
        <v>40</v>
      </c>
      <c r="D41">
        <v>1141</v>
      </c>
      <c r="E41" t="s">
        <v>27</v>
      </c>
      <c r="F41">
        <v>1</v>
      </c>
      <c r="G41" t="s">
        <v>74</v>
      </c>
      <c r="H41" t="s">
        <v>29</v>
      </c>
      <c r="I41" t="s">
        <v>78</v>
      </c>
      <c r="J41" t="s">
        <v>31</v>
      </c>
      <c r="K41">
        <v>42</v>
      </c>
      <c r="L41" t="s">
        <v>80</v>
      </c>
      <c r="M41">
        <v>2</v>
      </c>
      <c r="N41" t="s">
        <v>33</v>
      </c>
      <c r="O41" t="s">
        <v>79</v>
      </c>
      <c r="P41" t="s">
        <v>45</v>
      </c>
      <c r="Q41">
        <v>5376</v>
      </c>
      <c r="R41">
        <v>3193</v>
      </c>
      <c r="S41">
        <v>2</v>
      </c>
      <c r="T41" t="s">
        <v>46</v>
      </c>
      <c r="U41">
        <v>19</v>
      </c>
      <c r="V41" t="s">
        <v>82</v>
      </c>
      <c r="W41" t="s">
        <v>79</v>
      </c>
      <c r="X41">
        <v>3</v>
      </c>
      <c r="Y41" t="s">
        <v>86</v>
      </c>
      <c r="Z41" t="s">
        <v>46</v>
      </c>
      <c r="AA41" t="s">
        <v>92</v>
      </c>
      <c r="AB41" t="s">
        <v>98</v>
      </c>
      <c r="AC41" t="s">
        <v>105</v>
      </c>
      <c r="AD41" t="s">
        <v>111</v>
      </c>
      <c r="AE41" t="s">
        <v>119</v>
      </c>
      <c r="AF41" t="s">
        <v>123</v>
      </c>
      <c r="AG41" t="s">
        <v>128</v>
      </c>
      <c r="AH41" t="s">
        <v>137</v>
      </c>
      <c r="AI41" t="s">
        <v>140</v>
      </c>
    </row>
    <row r="42" spans="1:35" x14ac:dyDescent="0.25">
      <c r="A42">
        <v>1493</v>
      </c>
      <c r="B42">
        <v>35</v>
      </c>
      <c r="C42" t="s">
        <v>26</v>
      </c>
      <c r="D42">
        <v>464</v>
      </c>
      <c r="E42" t="s">
        <v>41</v>
      </c>
      <c r="F42">
        <v>4</v>
      </c>
      <c r="G42" t="s">
        <v>72</v>
      </c>
      <c r="H42" t="s">
        <v>49</v>
      </c>
      <c r="I42" t="s">
        <v>78</v>
      </c>
      <c r="J42" t="s">
        <v>43</v>
      </c>
      <c r="K42">
        <v>75</v>
      </c>
      <c r="L42" t="s">
        <v>78</v>
      </c>
      <c r="M42">
        <v>1</v>
      </c>
      <c r="N42" t="s">
        <v>51</v>
      </c>
      <c r="O42" t="s">
        <v>80</v>
      </c>
      <c r="P42" t="s">
        <v>57</v>
      </c>
      <c r="Q42">
        <v>1951</v>
      </c>
      <c r="R42">
        <v>10910</v>
      </c>
      <c r="S42">
        <v>1</v>
      </c>
      <c r="T42" t="s">
        <v>46</v>
      </c>
      <c r="U42">
        <v>12</v>
      </c>
      <c r="V42" t="s">
        <v>82</v>
      </c>
      <c r="W42" t="s">
        <v>78</v>
      </c>
      <c r="X42">
        <v>3</v>
      </c>
      <c r="Y42" t="s">
        <v>86</v>
      </c>
      <c r="Z42" t="s">
        <v>46</v>
      </c>
      <c r="AA42" t="s">
        <v>93</v>
      </c>
      <c r="AB42" t="s">
        <v>100</v>
      </c>
      <c r="AC42" t="s">
        <v>107</v>
      </c>
      <c r="AD42" t="s">
        <v>114</v>
      </c>
      <c r="AE42" t="s">
        <v>117</v>
      </c>
      <c r="AF42" t="s">
        <v>126</v>
      </c>
      <c r="AG42" t="s">
        <v>130</v>
      </c>
      <c r="AH42" t="s">
        <v>134</v>
      </c>
      <c r="AI42" t="s">
        <v>140</v>
      </c>
    </row>
    <row r="43" spans="1:35" x14ac:dyDescent="0.25">
      <c r="A43">
        <v>1494</v>
      </c>
      <c r="B43">
        <v>27</v>
      </c>
      <c r="C43" t="s">
        <v>26</v>
      </c>
      <c r="D43">
        <v>1240</v>
      </c>
      <c r="E43" t="s">
        <v>41</v>
      </c>
      <c r="F43">
        <v>2</v>
      </c>
      <c r="G43" t="s">
        <v>73</v>
      </c>
      <c r="H43" t="s">
        <v>29</v>
      </c>
      <c r="I43" t="s">
        <v>80</v>
      </c>
      <c r="J43" t="s">
        <v>31</v>
      </c>
      <c r="K43">
        <v>33</v>
      </c>
      <c r="L43" t="s">
        <v>78</v>
      </c>
      <c r="M43">
        <v>1</v>
      </c>
      <c r="N43" t="s">
        <v>51</v>
      </c>
      <c r="O43" t="s">
        <v>79</v>
      </c>
      <c r="P43" t="s">
        <v>57</v>
      </c>
      <c r="Q43">
        <v>2341</v>
      </c>
      <c r="R43">
        <v>19715</v>
      </c>
      <c r="S43">
        <v>1</v>
      </c>
      <c r="T43" t="s">
        <v>46</v>
      </c>
      <c r="U43">
        <v>13</v>
      </c>
      <c r="V43" t="s">
        <v>82</v>
      </c>
      <c r="W43" t="s">
        <v>80</v>
      </c>
      <c r="X43">
        <v>6</v>
      </c>
      <c r="Y43" t="s">
        <v>86</v>
      </c>
      <c r="Z43" t="s">
        <v>46</v>
      </c>
      <c r="AA43" t="s">
        <v>91</v>
      </c>
      <c r="AB43" t="s">
        <v>99</v>
      </c>
      <c r="AC43" t="s">
        <v>105</v>
      </c>
      <c r="AD43" t="s">
        <v>111</v>
      </c>
      <c r="AE43" t="s">
        <v>117</v>
      </c>
      <c r="AF43" t="s">
        <v>125</v>
      </c>
      <c r="AG43" t="s">
        <v>130</v>
      </c>
      <c r="AH43" t="s">
        <v>135</v>
      </c>
      <c r="AI43" t="s">
        <v>142</v>
      </c>
    </row>
    <row r="44" spans="1:35" x14ac:dyDescent="0.25">
      <c r="A44">
        <v>1495</v>
      </c>
      <c r="B44">
        <v>26</v>
      </c>
      <c r="C44" t="s">
        <v>26</v>
      </c>
      <c r="D44">
        <v>1357</v>
      </c>
      <c r="E44" t="s">
        <v>41</v>
      </c>
      <c r="F44">
        <v>25</v>
      </c>
      <c r="G44" t="s">
        <v>74</v>
      </c>
      <c r="H44" t="s">
        <v>29</v>
      </c>
      <c r="I44" t="s">
        <v>79</v>
      </c>
      <c r="J44" t="s">
        <v>43</v>
      </c>
      <c r="K44">
        <v>48</v>
      </c>
      <c r="L44" t="s">
        <v>79</v>
      </c>
      <c r="M44">
        <v>1</v>
      </c>
      <c r="N44" t="s">
        <v>51</v>
      </c>
      <c r="O44" t="s">
        <v>78</v>
      </c>
      <c r="P44" t="s">
        <v>35</v>
      </c>
      <c r="Q44">
        <v>2293</v>
      </c>
      <c r="R44">
        <v>10558</v>
      </c>
      <c r="S44">
        <v>1</v>
      </c>
      <c r="T44" t="s">
        <v>46</v>
      </c>
      <c r="U44">
        <v>12</v>
      </c>
      <c r="V44" t="s">
        <v>82</v>
      </c>
      <c r="W44" t="s">
        <v>78</v>
      </c>
      <c r="X44">
        <v>2</v>
      </c>
      <c r="Y44" t="s">
        <v>85</v>
      </c>
      <c r="Z44" t="s">
        <v>36</v>
      </c>
      <c r="AA44" t="s">
        <v>91</v>
      </c>
      <c r="AB44" t="s">
        <v>99</v>
      </c>
      <c r="AC44" t="s">
        <v>106</v>
      </c>
      <c r="AD44" t="s">
        <v>112</v>
      </c>
      <c r="AE44" t="s">
        <v>117</v>
      </c>
      <c r="AF44" t="s">
        <v>126</v>
      </c>
      <c r="AG44" t="s">
        <v>130</v>
      </c>
      <c r="AH44" t="s">
        <v>134</v>
      </c>
      <c r="AI44" t="s">
        <v>105</v>
      </c>
    </row>
    <row r="45" spans="1:35" x14ac:dyDescent="0.25">
      <c r="A45">
        <v>1496</v>
      </c>
      <c r="B45">
        <v>27</v>
      </c>
      <c r="C45" t="s">
        <v>40</v>
      </c>
      <c r="D45">
        <v>994</v>
      </c>
      <c r="E45" t="s">
        <v>27</v>
      </c>
      <c r="F45">
        <v>8</v>
      </c>
      <c r="G45" t="s">
        <v>74</v>
      </c>
      <c r="H45" t="s">
        <v>29</v>
      </c>
      <c r="I45" t="s">
        <v>80</v>
      </c>
      <c r="J45" t="s">
        <v>43</v>
      </c>
      <c r="K45">
        <v>900</v>
      </c>
      <c r="L45" t="s">
        <v>78</v>
      </c>
      <c r="M45">
        <v>3</v>
      </c>
      <c r="N45" t="s">
        <v>33</v>
      </c>
      <c r="O45" t="s">
        <v>78</v>
      </c>
      <c r="P45" t="s">
        <v>35</v>
      </c>
      <c r="Q45">
        <v>8726</v>
      </c>
      <c r="R45">
        <v>2975</v>
      </c>
      <c r="S45">
        <v>1</v>
      </c>
      <c r="T45" t="s">
        <v>46</v>
      </c>
      <c r="U45">
        <v>18</v>
      </c>
      <c r="V45" t="s">
        <v>82</v>
      </c>
      <c r="W45" t="s">
        <v>80</v>
      </c>
      <c r="X45">
        <v>0</v>
      </c>
      <c r="Y45" t="s">
        <v>86</v>
      </c>
      <c r="Z45" t="s">
        <v>46</v>
      </c>
      <c r="AA45" t="s">
        <v>91</v>
      </c>
      <c r="AB45" t="s">
        <v>98</v>
      </c>
      <c r="AC45" t="s">
        <v>108</v>
      </c>
      <c r="AD45" t="s">
        <v>115</v>
      </c>
      <c r="AE45" t="s">
        <v>120</v>
      </c>
      <c r="AF45" t="s">
        <v>123</v>
      </c>
      <c r="AG45" t="s">
        <v>130</v>
      </c>
      <c r="AH45" t="s">
        <v>137</v>
      </c>
      <c r="AI45" t="s">
        <v>105</v>
      </c>
    </row>
    <row r="46" spans="1:35" x14ac:dyDescent="0.25">
      <c r="A46">
        <v>1497</v>
      </c>
      <c r="B46">
        <v>30</v>
      </c>
      <c r="C46" t="s">
        <v>40</v>
      </c>
      <c r="D46">
        <v>721</v>
      </c>
      <c r="E46" t="s">
        <v>41</v>
      </c>
      <c r="F46">
        <v>1</v>
      </c>
      <c r="G46" t="s">
        <v>72</v>
      </c>
      <c r="H46" t="s">
        <v>53</v>
      </c>
      <c r="I46" t="s">
        <v>78</v>
      </c>
      <c r="J46" t="s">
        <v>31</v>
      </c>
      <c r="K46">
        <v>58</v>
      </c>
      <c r="L46" t="s">
        <v>78</v>
      </c>
      <c r="M46">
        <v>2</v>
      </c>
      <c r="N46" t="s">
        <v>51</v>
      </c>
      <c r="O46" t="s">
        <v>80</v>
      </c>
      <c r="P46" t="s">
        <v>35</v>
      </c>
      <c r="Q46">
        <v>4011</v>
      </c>
      <c r="R46">
        <v>10781</v>
      </c>
      <c r="S46">
        <v>1</v>
      </c>
      <c r="T46" t="s">
        <v>46</v>
      </c>
      <c r="U46">
        <v>23</v>
      </c>
      <c r="V46" t="s">
        <v>83</v>
      </c>
      <c r="W46" t="s">
        <v>80</v>
      </c>
      <c r="X46">
        <v>2</v>
      </c>
      <c r="Y46" t="s">
        <v>86</v>
      </c>
      <c r="Z46" t="s">
        <v>46</v>
      </c>
      <c r="AA46" t="s">
        <v>92</v>
      </c>
      <c r="AB46" t="s">
        <v>101</v>
      </c>
      <c r="AC46" t="s">
        <v>105</v>
      </c>
      <c r="AD46" t="s">
        <v>112</v>
      </c>
      <c r="AE46" t="s">
        <v>118</v>
      </c>
      <c r="AF46" t="s">
        <v>126</v>
      </c>
      <c r="AG46" t="s">
        <v>130</v>
      </c>
      <c r="AH46" t="s">
        <v>138</v>
      </c>
      <c r="AI46" t="s">
        <v>105</v>
      </c>
    </row>
    <row r="47" spans="1:35" x14ac:dyDescent="0.25">
      <c r="A47">
        <v>1498</v>
      </c>
      <c r="B47">
        <v>41</v>
      </c>
      <c r="C47" t="s">
        <v>26</v>
      </c>
      <c r="D47">
        <v>1360</v>
      </c>
      <c r="E47" t="s">
        <v>41</v>
      </c>
      <c r="F47">
        <v>12</v>
      </c>
      <c r="G47" t="s">
        <v>74</v>
      </c>
      <c r="H47" t="s">
        <v>67</v>
      </c>
      <c r="I47" t="s">
        <v>77</v>
      </c>
      <c r="J47" t="s">
        <v>31</v>
      </c>
      <c r="K47">
        <v>49</v>
      </c>
      <c r="L47" t="s">
        <v>78</v>
      </c>
      <c r="M47">
        <v>5</v>
      </c>
      <c r="N47" t="s">
        <v>63</v>
      </c>
      <c r="O47" t="s">
        <v>78</v>
      </c>
      <c r="P47" t="s">
        <v>45</v>
      </c>
      <c r="Q47">
        <v>19545</v>
      </c>
      <c r="R47">
        <v>16280</v>
      </c>
      <c r="S47">
        <v>1</v>
      </c>
      <c r="T47" t="s">
        <v>46</v>
      </c>
      <c r="U47">
        <v>12</v>
      </c>
      <c r="V47" t="s">
        <v>82</v>
      </c>
      <c r="W47" t="s">
        <v>80</v>
      </c>
      <c r="X47">
        <v>0</v>
      </c>
      <c r="Y47" t="s">
        <v>86</v>
      </c>
      <c r="Z47" t="s">
        <v>36</v>
      </c>
      <c r="AA47" t="s">
        <v>94</v>
      </c>
      <c r="AB47" t="s">
        <v>99</v>
      </c>
      <c r="AC47" t="s">
        <v>109</v>
      </c>
      <c r="AD47" t="s">
        <v>112</v>
      </c>
      <c r="AE47" t="s">
        <v>121</v>
      </c>
      <c r="AF47" t="s">
        <v>124</v>
      </c>
      <c r="AG47" t="s">
        <v>130</v>
      </c>
      <c r="AH47" t="s">
        <v>134</v>
      </c>
      <c r="AI47" t="s">
        <v>105</v>
      </c>
    </row>
    <row r="48" spans="1:35" x14ac:dyDescent="0.25">
      <c r="A48">
        <v>1499</v>
      </c>
      <c r="B48">
        <v>34</v>
      </c>
      <c r="C48" t="s">
        <v>60</v>
      </c>
      <c r="D48">
        <v>1065</v>
      </c>
      <c r="E48" t="s">
        <v>27</v>
      </c>
      <c r="F48">
        <v>23</v>
      </c>
      <c r="G48" t="s">
        <v>73</v>
      </c>
      <c r="H48" t="s">
        <v>64</v>
      </c>
      <c r="I48" t="s">
        <v>77</v>
      </c>
      <c r="J48" t="s">
        <v>43</v>
      </c>
      <c r="K48">
        <v>72</v>
      </c>
      <c r="L48" t="s">
        <v>78</v>
      </c>
      <c r="M48">
        <v>2</v>
      </c>
      <c r="N48" t="s">
        <v>33</v>
      </c>
      <c r="O48" t="s">
        <v>78</v>
      </c>
      <c r="P48" t="s">
        <v>35</v>
      </c>
      <c r="Q48">
        <v>4568</v>
      </c>
      <c r="R48">
        <v>10034</v>
      </c>
      <c r="S48">
        <v>0</v>
      </c>
      <c r="T48" t="s">
        <v>46</v>
      </c>
      <c r="U48">
        <v>20</v>
      </c>
      <c r="V48" t="s">
        <v>83</v>
      </c>
      <c r="W48" t="s">
        <v>78</v>
      </c>
      <c r="X48">
        <v>2</v>
      </c>
      <c r="Y48" t="s">
        <v>86</v>
      </c>
      <c r="Z48" t="s">
        <v>46</v>
      </c>
      <c r="AA48" t="s">
        <v>92</v>
      </c>
      <c r="AB48" t="s">
        <v>98</v>
      </c>
      <c r="AC48" t="s">
        <v>106</v>
      </c>
      <c r="AD48" t="s">
        <v>113</v>
      </c>
      <c r="AE48" t="s">
        <v>119</v>
      </c>
      <c r="AF48" t="s">
        <v>126</v>
      </c>
      <c r="AG48" t="s">
        <v>130</v>
      </c>
      <c r="AH48" t="s">
        <v>138</v>
      </c>
      <c r="AI48" t="s">
        <v>105</v>
      </c>
    </row>
    <row r="49" spans="1:35" x14ac:dyDescent="0.25">
      <c r="A49">
        <v>1500</v>
      </c>
      <c r="B49">
        <v>37</v>
      </c>
      <c r="C49" t="s">
        <v>26</v>
      </c>
      <c r="D49">
        <v>408</v>
      </c>
      <c r="E49" t="s">
        <v>41</v>
      </c>
      <c r="F49">
        <v>19</v>
      </c>
      <c r="G49" t="s">
        <v>72</v>
      </c>
      <c r="H49" t="s">
        <v>29</v>
      </c>
      <c r="I49" t="s">
        <v>77</v>
      </c>
      <c r="J49" t="s">
        <v>43</v>
      </c>
      <c r="K49">
        <v>73</v>
      </c>
      <c r="L49" t="s">
        <v>78</v>
      </c>
      <c r="M49">
        <v>1</v>
      </c>
      <c r="N49" t="s">
        <v>44</v>
      </c>
      <c r="O49" t="s">
        <v>77</v>
      </c>
      <c r="P49" t="s">
        <v>45</v>
      </c>
      <c r="Q49">
        <v>3022</v>
      </c>
      <c r="R49">
        <v>10227</v>
      </c>
      <c r="S49">
        <v>4</v>
      </c>
      <c r="T49" t="s">
        <v>46</v>
      </c>
      <c r="U49">
        <v>21</v>
      </c>
      <c r="V49" t="s">
        <v>83</v>
      </c>
      <c r="W49" t="s">
        <v>79</v>
      </c>
      <c r="X49">
        <v>1</v>
      </c>
      <c r="Y49" t="s">
        <v>86</v>
      </c>
      <c r="Z49" t="s">
        <v>46</v>
      </c>
      <c r="AA49" t="s">
        <v>93</v>
      </c>
      <c r="AB49" t="s">
        <v>100</v>
      </c>
      <c r="AC49" t="s">
        <v>106</v>
      </c>
      <c r="AD49" t="s">
        <v>113</v>
      </c>
      <c r="AE49" t="s">
        <v>118</v>
      </c>
      <c r="AF49" t="s">
        <v>126</v>
      </c>
      <c r="AG49" t="s">
        <v>129</v>
      </c>
      <c r="AH49" t="s">
        <v>138</v>
      </c>
      <c r="AI49" t="s">
        <v>105</v>
      </c>
    </row>
    <row r="50" spans="1:35" x14ac:dyDescent="0.25">
      <c r="A50">
        <v>1501</v>
      </c>
      <c r="B50">
        <v>46</v>
      </c>
      <c r="C50" t="s">
        <v>40</v>
      </c>
      <c r="D50">
        <v>1211</v>
      </c>
      <c r="E50" t="s">
        <v>27</v>
      </c>
      <c r="F50">
        <v>5</v>
      </c>
      <c r="G50" t="s">
        <v>73</v>
      </c>
      <c r="H50" t="s">
        <v>64</v>
      </c>
      <c r="I50" t="s">
        <v>79</v>
      </c>
      <c r="J50" t="s">
        <v>43</v>
      </c>
      <c r="K50">
        <v>98</v>
      </c>
      <c r="L50" t="s">
        <v>78</v>
      </c>
      <c r="M50">
        <v>2</v>
      </c>
      <c r="N50" t="s">
        <v>33</v>
      </c>
      <c r="O50" t="s">
        <v>80</v>
      </c>
      <c r="P50" t="s">
        <v>35</v>
      </c>
      <c r="Q50">
        <v>5772</v>
      </c>
      <c r="R50">
        <v>20445</v>
      </c>
      <c r="S50">
        <v>4</v>
      </c>
      <c r="T50" t="s">
        <v>36</v>
      </c>
      <c r="U50">
        <v>21</v>
      </c>
      <c r="V50" t="s">
        <v>83</v>
      </c>
      <c r="W50" t="s">
        <v>78</v>
      </c>
      <c r="X50">
        <v>3</v>
      </c>
      <c r="Y50" t="s">
        <v>86</v>
      </c>
      <c r="Z50" t="s">
        <v>46</v>
      </c>
      <c r="AA50" t="s">
        <v>95</v>
      </c>
      <c r="AB50" t="s">
        <v>98</v>
      </c>
      <c r="AC50" t="s">
        <v>107</v>
      </c>
      <c r="AD50" t="s">
        <v>115</v>
      </c>
      <c r="AE50" t="s">
        <v>120</v>
      </c>
      <c r="AF50" t="s">
        <v>125</v>
      </c>
      <c r="AG50" t="s">
        <v>129</v>
      </c>
      <c r="AH50" t="s">
        <v>138</v>
      </c>
      <c r="AI50" t="s">
        <v>140</v>
      </c>
    </row>
    <row r="51" spans="1:35" x14ac:dyDescent="0.25">
      <c r="A51">
        <v>1502</v>
      </c>
      <c r="B51">
        <v>35</v>
      </c>
      <c r="C51" t="s">
        <v>26</v>
      </c>
      <c r="D51">
        <v>1229</v>
      </c>
      <c r="E51" t="s">
        <v>41</v>
      </c>
      <c r="F51">
        <v>8</v>
      </c>
      <c r="G51" t="s">
        <v>76</v>
      </c>
      <c r="H51" t="s">
        <v>29</v>
      </c>
      <c r="I51" t="s">
        <v>80</v>
      </c>
      <c r="J51" t="s">
        <v>43</v>
      </c>
      <c r="K51">
        <v>36</v>
      </c>
      <c r="L51" t="s">
        <v>80</v>
      </c>
      <c r="M51">
        <v>1</v>
      </c>
      <c r="N51" t="s">
        <v>51</v>
      </c>
      <c r="O51" t="s">
        <v>80</v>
      </c>
      <c r="P51" t="s">
        <v>45</v>
      </c>
      <c r="Q51">
        <v>2269</v>
      </c>
      <c r="R51">
        <v>4892</v>
      </c>
      <c r="S51">
        <v>1</v>
      </c>
      <c r="T51" t="s">
        <v>46</v>
      </c>
      <c r="U51">
        <v>19</v>
      </c>
      <c r="V51" t="s">
        <v>82</v>
      </c>
      <c r="W51" t="s">
        <v>80</v>
      </c>
      <c r="X51">
        <v>2</v>
      </c>
      <c r="Y51" t="s">
        <v>86</v>
      </c>
      <c r="Z51" t="s">
        <v>46</v>
      </c>
      <c r="AA51" t="s">
        <v>93</v>
      </c>
      <c r="AB51" t="s">
        <v>99</v>
      </c>
      <c r="AC51" t="s">
        <v>108</v>
      </c>
      <c r="AD51" t="s">
        <v>111</v>
      </c>
      <c r="AE51" t="s">
        <v>117</v>
      </c>
      <c r="AF51" t="s">
        <v>123</v>
      </c>
      <c r="AG51" t="s">
        <v>130</v>
      </c>
      <c r="AH51" t="s">
        <v>137</v>
      </c>
      <c r="AI51" t="s">
        <v>105</v>
      </c>
    </row>
    <row r="52" spans="1:35" x14ac:dyDescent="0.25">
      <c r="A52">
        <v>1503</v>
      </c>
      <c r="B52">
        <v>48</v>
      </c>
      <c r="C52" t="s">
        <v>26</v>
      </c>
      <c r="D52">
        <v>626</v>
      </c>
      <c r="E52" t="s">
        <v>41</v>
      </c>
      <c r="F52">
        <v>1</v>
      </c>
      <c r="G52" t="s">
        <v>72</v>
      </c>
      <c r="H52" t="s">
        <v>29</v>
      </c>
      <c r="I52" t="s">
        <v>79</v>
      </c>
      <c r="J52" t="s">
        <v>43</v>
      </c>
      <c r="K52">
        <v>98</v>
      </c>
      <c r="L52" t="s">
        <v>77</v>
      </c>
      <c r="M52">
        <v>3</v>
      </c>
      <c r="N52" t="s">
        <v>51</v>
      </c>
      <c r="O52" t="s">
        <v>78</v>
      </c>
      <c r="P52" t="s">
        <v>35</v>
      </c>
      <c r="Q52">
        <v>5381</v>
      </c>
      <c r="R52">
        <v>19294</v>
      </c>
      <c r="S52">
        <v>5</v>
      </c>
      <c r="T52" t="s">
        <v>36</v>
      </c>
      <c r="U52">
        <v>13</v>
      </c>
      <c r="V52" t="s">
        <v>82</v>
      </c>
      <c r="W52" t="s">
        <v>80</v>
      </c>
      <c r="X52">
        <v>2</v>
      </c>
      <c r="Y52" t="s">
        <v>86</v>
      </c>
      <c r="Z52" t="s">
        <v>36</v>
      </c>
      <c r="AA52" t="s">
        <v>95</v>
      </c>
      <c r="AB52" t="s">
        <v>100</v>
      </c>
      <c r="AC52" t="s">
        <v>105</v>
      </c>
      <c r="AD52" t="s">
        <v>115</v>
      </c>
      <c r="AE52" t="s">
        <v>119</v>
      </c>
      <c r="AF52" t="s">
        <v>125</v>
      </c>
      <c r="AG52" t="s">
        <v>129</v>
      </c>
      <c r="AH52" t="s">
        <v>135</v>
      </c>
      <c r="AI52" t="s">
        <v>105</v>
      </c>
    </row>
    <row r="53" spans="1:35" x14ac:dyDescent="0.25">
      <c r="A53">
        <v>1504</v>
      </c>
      <c r="B53">
        <v>37</v>
      </c>
      <c r="C53" t="s">
        <v>26</v>
      </c>
      <c r="D53">
        <v>1434</v>
      </c>
      <c r="E53" t="s">
        <v>41</v>
      </c>
      <c r="F53">
        <v>5</v>
      </c>
      <c r="G53" t="s">
        <v>73</v>
      </c>
      <c r="H53" t="s">
        <v>67</v>
      </c>
      <c r="I53" t="s">
        <v>78</v>
      </c>
      <c r="J53" t="s">
        <v>43</v>
      </c>
      <c r="K53">
        <v>50</v>
      </c>
      <c r="L53" t="s">
        <v>78</v>
      </c>
      <c r="M53">
        <v>1</v>
      </c>
      <c r="N53" t="s">
        <v>51</v>
      </c>
      <c r="O53" t="s">
        <v>78</v>
      </c>
      <c r="P53" t="s">
        <v>35</v>
      </c>
      <c r="Q53">
        <v>3441</v>
      </c>
      <c r="R53">
        <v>11179</v>
      </c>
      <c r="S53">
        <v>1</v>
      </c>
      <c r="T53" t="s">
        <v>36</v>
      </c>
      <c r="U53">
        <v>13</v>
      </c>
      <c r="V53" t="s">
        <v>82</v>
      </c>
      <c r="W53" t="s">
        <v>78</v>
      </c>
      <c r="X53">
        <v>3</v>
      </c>
      <c r="Y53" t="s">
        <v>85</v>
      </c>
      <c r="Z53" t="s">
        <v>36</v>
      </c>
      <c r="AA53" t="s">
        <v>93</v>
      </c>
      <c r="AB53" t="s">
        <v>99</v>
      </c>
      <c r="AC53" t="s">
        <v>107</v>
      </c>
      <c r="AD53" t="s">
        <v>112</v>
      </c>
      <c r="AE53" t="s">
        <v>118</v>
      </c>
      <c r="AF53" t="s">
        <v>126</v>
      </c>
      <c r="AG53" t="s">
        <v>130</v>
      </c>
      <c r="AH53" t="s">
        <v>135</v>
      </c>
      <c r="AI53" t="s">
        <v>140</v>
      </c>
    </row>
    <row r="54" spans="1:35" x14ac:dyDescent="0.25">
      <c r="A54">
        <v>1505</v>
      </c>
      <c r="B54">
        <v>37</v>
      </c>
      <c r="C54" t="s">
        <v>26</v>
      </c>
      <c r="D54">
        <v>1488</v>
      </c>
      <c r="E54" t="s">
        <v>27</v>
      </c>
      <c r="F54">
        <v>1</v>
      </c>
      <c r="G54" t="s">
        <v>75</v>
      </c>
      <c r="H54" t="s">
        <v>64</v>
      </c>
      <c r="I54" t="s">
        <v>77</v>
      </c>
      <c r="J54" t="s">
        <v>31</v>
      </c>
      <c r="K54">
        <v>75</v>
      </c>
      <c r="L54" t="s">
        <v>78</v>
      </c>
      <c r="M54">
        <v>2</v>
      </c>
      <c r="N54" t="s">
        <v>33</v>
      </c>
      <c r="O54" t="s">
        <v>79</v>
      </c>
      <c r="P54" t="s">
        <v>57</v>
      </c>
      <c r="Q54">
        <v>6720</v>
      </c>
      <c r="R54">
        <v>4009</v>
      </c>
      <c r="S54">
        <v>5</v>
      </c>
      <c r="T54" t="s">
        <v>36</v>
      </c>
      <c r="U54">
        <v>21</v>
      </c>
      <c r="V54" t="s">
        <v>83</v>
      </c>
      <c r="W54" t="s">
        <v>78</v>
      </c>
      <c r="X54">
        <v>2</v>
      </c>
      <c r="Y54" t="s">
        <v>85</v>
      </c>
      <c r="Z54" t="s">
        <v>46</v>
      </c>
      <c r="AA54" t="s">
        <v>93</v>
      </c>
      <c r="AB54" t="s">
        <v>99</v>
      </c>
      <c r="AC54" t="s">
        <v>105</v>
      </c>
      <c r="AD54" t="s">
        <v>114</v>
      </c>
      <c r="AE54" t="s">
        <v>120</v>
      </c>
      <c r="AF54" t="s">
        <v>123</v>
      </c>
      <c r="AG54" t="s">
        <v>129</v>
      </c>
      <c r="AH54" t="s">
        <v>138</v>
      </c>
      <c r="AI54" t="s">
        <v>105</v>
      </c>
    </row>
    <row r="55" spans="1:35" x14ac:dyDescent="0.25">
      <c r="A55">
        <v>1506</v>
      </c>
      <c r="B55">
        <v>35</v>
      </c>
      <c r="C55" t="s">
        <v>60</v>
      </c>
      <c r="D55">
        <v>1097</v>
      </c>
      <c r="E55" t="s">
        <v>41</v>
      </c>
      <c r="F55">
        <v>11</v>
      </c>
      <c r="G55" t="s">
        <v>72</v>
      </c>
      <c r="H55" t="s">
        <v>53</v>
      </c>
      <c r="I55" t="s">
        <v>78</v>
      </c>
      <c r="J55" t="s">
        <v>43</v>
      </c>
      <c r="K55">
        <v>79</v>
      </c>
      <c r="L55" t="s">
        <v>77</v>
      </c>
      <c r="M55">
        <v>3</v>
      </c>
      <c r="N55" t="s">
        <v>59</v>
      </c>
      <c r="O55" t="s">
        <v>79</v>
      </c>
      <c r="P55" t="s">
        <v>45</v>
      </c>
      <c r="Q55">
        <v>9884</v>
      </c>
      <c r="R55">
        <v>8302</v>
      </c>
      <c r="S55">
        <v>5</v>
      </c>
      <c r="T55" t="s">
        <v>36</v>
      </c>
      <c r="U55">
        <v>13</v>
      </c>
      <c r="V55" t="s">
        <v>82</v>
      </c>
      <c r="W55" t="s">
        <v>78</v>
      </c>
      <c r="X55">
        <v>3</v>
      </c>
      <c r="Y55" t="s">
        <v>86</v>
      </c>
      <c r="Z55" t="s">
        <v>46</v>
      </c>
      <c r="AA55" t="s">
        <v>93</v>
      </c>
      <c r="AB55" t="s">
        <v>98</v>
      </c>
      <c r="AC55" t="s">
        <v>109</v>
      </c>
      <c r="AD55" t="s">
        <v>114</v>
      </c>
      <c r="AE55" t="s">
        <v>121</v>
      </c>
      <c r="AF55" t="s">
        <v>126</v>
      </c>
      <c r="AG55" t="s">
        <v>129</v>
      </c>
      <c r="AH55" t="s">
        <v>135</v>
      </c>
      <c r="AI55" t="s">
        <v>140</v>
      </c>
    </row>
    <row r="56" spans="1:35" x14ac:dyDescent="0.25">
      <c r="A56">
        <v>1507</v>
      </c>
      <c r="B56">
        <v>26</v>
      </c>
      <c r="C56" t="s">
        <v>26</v>
      </c>
      <c r="D56">
        <v>1443</v>
      </c>
      <c r="E56" t="s">
        <v>27</v>
      </c>
      <c r="F56">
        <v>23</v>
      </c>
      <c r="G56" t="s">
        <v>74</v>
      </c>
      <c r="H56" t="s">
        <v>64</v>
      </c>
      <c r="I56" t="s">
        <v>78</v>
      </c>
      <c r="J56" t="s">
        <v>31</v>
      </c>
      <c r="K56">
        <v>47</v>
      </c>
      <c r="L56" t="s">
        <v>77</v>
      </c>
      <c r="M56">
        <v>2</v>
      </c>
      <c r="N56" t="s">
        <v>33</v>
      </c>
      <c r="O56" t="s">
        <v>80</v>
      </c>
      <c r="P56" t="s">
        <v>45</v>
      </c>
      <c r="Q56">
        <v>4157</v>
      </c>
      <c r="R56">
        <v>21436</v>
      </c>
      <c r="S56">
        <v>7</v>
      </c>
      <c r="T56" t="s">
        <v>36</v>
      </c>
      <c r="U56">
        <v>19</v>
      </c>
      <c r="V56" t="s">
        <v>82</v>
      </c>
      <c r="W56" t="s">
        <v>78</v>
      </c>
      <c r="X56">
        <v>2</v>
      </c>
      <c r="Y56" t="s">
        <v>85</v>
      </c>
      <c r="Z56" t="s">
        <v>46</v>
      </c>
      <c r="AA56" t="s">
        <v>91</v>
      </c>
      <c r="AB56" t="s">
        <v>99</v>
      </c>
      <c r="AC56" t="s">
        <v>106</v>
      </c>
      <c r="AD56" t="s">
        <v>112</v>
      </c>
      <c r="AE56" t="s">
        <v>118</v>
      </c>
      <c r="AF56" t="s">
        <v>125</v>
      </c>
      <c r="AG56" t="s">
        <v>131</v>
      </c>
      <c r="AH56" t="s">
        <v>137</v>
      </c>
      <c r="AI56" t="s">
        <v>105</v>
      </c>
    </row>
    <row r="57" spans="1:35" x14ac:dyDescent="0.25">
      <c r="A57">
        <v>1508</v>
      </c>
      <c r="B57">
        <v>33</v>
      </c>
      <c r="C57" t="s">
        <v>40</v>
      </c>
      <c r="D57">
        <v>515</v>
      </c>
      <c r="E57" t="s">
        <v>41</v>
      </c>
      <c r="F57">
        <v>1</v>
      </c>
      <c r="G57" t="s">
        <v>72</v>
      </c>
      <c r="H57" t="s">
        <v>29</v>
      </c>
      <c r="I57" t="s">
        <v>79</v>
      </c>
      <c r="J57" t="s">
        <v>31</v>
      </c>
      <c r="K57">
        <v>98</v>
      </c>
      <c r="L57" t="s">
        <v>78</v>
      </c>
      <c r="M57">
        <v>3</v>
      </c>
      <c r="N57" t="s">
        <v>63</v>
      </c>
      <c r="O57" t="s">
        <v>80</v>
      </c>
      <c r="P57" t="s">
        <v>35</v>
      </c>
      <c r="Q57">
        <v>13458</v>
      </c>
      <c r="R57">
        <v>15146</v>
      </c>
      <c r="S57">
        <v>1</v>
      </c>
      <c r="T57" t="s">
        <v>36</v>
      </c>
      <c r="U57">
        <v>12</v>
      </c>
      <c r="V57" t="s">
        <v>82</v>
      </c>
      <c r="W57" t="s">
        <v>78</v>
      </c>
      <c r="X57">
        <v>1</v>
      </c>
      <c r="Y57" t="s">
        <v>86</v>
      </c>
      <c r="Z57" t="s">
        <v>46</v>
      </c>
      <c r="AA57" t="s">
        <v>92</v>
      </c>
      <c r="AB57" t="s">
        <v>100</v>
      </c>
      <c r="AC57" t="s">
        <v>105</v>
      </c>
      <c r="AD57" t="s">
        <v>115</v>
      </c>
      <c r="AE57" t="s">
        <v>121</v>
      </c>
      <c r="AF57" t="s">
        <v>124</v>
      </c>
      <c r="AG57" t="s">
        <v>130</v>
      </c>
      <c r="AH57" t="s">
        <v>134</v>
      </c>
      <c r="AI57" t="s">
        <v>105</v>
      </c>
    </row>
    <row r="58" spans="1:35" x14ac:dyDescent="0.25">
      <c r="A58">
        <v>1509</v>
      </c>
      <c r="B58">
        <v>35</v>
      </c>
      <c r="C58" t="s">
        <v>40</v>
      </c>
      <c r="D58">
        <v>853</v>
      </c>
      <c r="E58" t="s">
        <v>27</v>
      </c>
      <c r="F58">
        <v>18</v>
      </c>
      <c r="G58" t="s">
        <v>75</v>
      </c>
      <c r="H58" t="s">
        <v>29</v>
      </c>
      <c r="I58" t="s">
        <v>77</v>
      </c>
      <c r="J58" t="s">
        <v>43</v>
      </c>
      <c r="K58">
        <v>71</v>
      </c>
      <c r="L58" t="s">
        <v>78</v>
      </c>
      <c r="M58">
        <v>3</v>
      </c>
      <c r="N58" t="s">
        <v>33</v>
      </c>
      <c r="O58" t="s">
        <v>79</v>
      </c>
      <c r="P58" t="s">
        <v>45</v>
      </c>
      <c r="Q58">
        <v>9069</v>
      </c>
      <c r="R58">
        <v>11031</v>
      </c>
      <c r="S58">
        <v>1</v>
      </c>
      <c r="T58" t="s">
        <v>46</v>
      </c>
      <c r="U58">
        <v>22</v>
      </c>
      <c r="V58" t="s">
        <v>83</v>
      </c>
      <c r="W58" t="s">
        <v>80</v>
      </c>
      <c r="X58">
        <v>3</v>
      </c>
      <c r="Y58" t="s">
        <v>85</v>
      </c>
      <c r="Z58" t="s">
        <v>46</v>
      </c>
      <c r="AA58" t="s">
        <v>93</v>
      </c>
      <c r="AB58" t="s">
        <v>101</v>
      </c>
      <c r="AC58" t="s">
        <v>106</v>
      </c>
      <c r="AD58" t="s">
        <v>113</v>
      </c>
      <c r="AE58" t="s">
        <v>120</v>
      </c>
      <c r="AF58" t="s">
        <v>126</v>
      </c>
      <c r="AG58" t="s">
        <v>130</v>
      </c>
      <c r="AH58" t="s">
        <v>138</v>
      </c>
      <c r="AI58" t="s">
        <v>140</v>
      </c>
    </row>
    <row r="59" spans="1:35" x14ac:dyDescent="0.25">
      <c r="A59">
        <v>1510</v>
      </c>
      <c r="B59">
        <v>35</v>
      </c>
      <c r="C59" t="s">
        <v>26</v>
      </c>
      <c r="D59">
        <v>1142</v>
      </c>
      <c r="E59" t="s">
        <v>41</v>
      </c>
      <c r="F59">
        <v>23</v>
      </c>
      <c r="G59" t="s">
        <v>73</v>
      </c>
      <c r="H59" t="s">
        <v>53</v>
      </c>
      <c r="I59" t="s">
        <v>78</v>
      </c>
      <c r="J59" t="s">
        <v>31</v>
      </c>
      <c r="K59">
        <v>30</v>
      </c>
      <c r="L59" t="s">
        <v>78</v>
      </c>
      <c r="M59">
        <v>1</v>
      </c>
      <c r="N59" t="s">
        <v>51</v>
      </c>
      <c r="O59" t="s">
        <v>79</v>
      </c>
      <c r="P59" t="s">
        <v>45</v>
      </c>
      <c r="Q59">
        <v>4014</v>
      </c>
      <c r="R59">
        <v>16002</v>
      </c>
      <c r="S59">
        <v>3</v>
      </c>
      <c r="T59" t="s">
        <v>36</v>
      </c>
      <c r="U59">
        <v>15</v>
      </c>
      <c r="V59" t="s">
        <v>82</v>
      </c>
      <c r="W59" t="s">
        <v>78</v>
      </c>
      <c r="X59">
        <v>3</v>
      </c>
      <c r="Y59" t="s">
        <v>86</v>
      </c>
      <c r="Z59" t="s">
        <v>46</v>
      </c>
      <c r="AA59" t="s">
        <v>93</v>
      </c>
      <c r="AB59" t="s">
        <v>98</v>
      </c>
      <c r="AC59" t="s">
        <v>106</v>
      </c>
      <c r="AD59" t="s">
        <v>111</v>
      </c>
      <c r="AE59" t="s">
        <v>118</v>
      </c>
      <c r="AF59" t="s">
        <v>124</v>
      </c>
      <c r="AG59" t="s">
        <v>128</v>
      </c>
      <c r="AH59" t="s">
        <v>136</v>
      </c>
      <c r="AI59" t="s">
        <v>140</v>
      </c>
    </row>
    <row r="60" spans="1:35" x14ac:dyDescent="0.25">
      <c r="A60">
        <v>1511</v>
      </c>
      <c r="B60">
        <v>31</v>
      </c>
      <c r="C60" t="s">
        <v>26</v>
      </c>
      <c r="D60">
        <v>655</v>
      </c>
      <c r="E60" t="s">
        <v>41</v>
      </c>
      <c r="F60">
        <v>7</v>
      </c>
      <c r="G60" t="s">
        <v>73</v>
      </c>
      <c r="H60" t="s">
        <v>29</v>
      </c>
      <c r="I60" t="s">
        <v>80</v>
      </c>
      <c r="J60" t="s">
        <v>43</v>
      </c>
      <c r="K60">
        <v>48</v>
      </c>
      <c r="L60" t="s">
        <v>78</v>
      </c>
      <c r="M60">
        <v>2</v>
      </c>
      <c r="N60" t="s">
        <v>51</v>
      </c>
      <c r="O60" t="s">
        <v>80</v>
      </c>
      <c r="P60" t="s">
        <v>57</v>
      </c>
      <c r="Q60">
        <v>5915</v>
      </c>
      <c r="R60">
        <v>9528</v>
      </c>
      <c r="S60">
        <v>3</v>
      </c>
      <c r="T60" t="s">
        <v>46</v>
      </c>
      <c r="U60">
        <v>22</v>
      </c>
      <c r="V60" t="s">
        <v>83</v>
      </c>
      <c r="W60" t="s">
        <v>80</v>
      </c>
      <c r="X60">
        <v>3</v>
      </c>
      <c r="Y60" t="s">
        <v>85</v>
      </c>
      <c r="Z60" t="s">
        <v>46</v>
      </c>
      <c r="AA60" t="s">
        <v>92</v>
      </c>
      <c r="AB60" t="s">
        <v>100</v>
      </c>
      <c r="AC60" t="s">
        <v>108</v>
      </c>
      <c r="AD60" t="s">
        <v>112</v>
      </c>
      <c r="AE60" t="s">
        <v>120</v>
      </c>
      <c r="AF60" t="s">
        <v>126</v>
      </c>
      <c r="AG60" t="s">
        <v>128</v>
      </c>
      <c r="AH60" t="s">
        <v>138</v>
      </c>
      <c r="AI60" t="s">
        <v>140</v>
      </c>
    </row>
    <row r="61" spans="1:35" x14ac:dyDescent="0.25">
      <c r="A61">
        <v>1512</v>
      </c>
      <c r="B61">
        <v>37</v>
      </c>
      <c r="C61" t="s">
        <v>26</v>
      </c>
      <c r="D61">
        <v>1115</v>
      </c>
      <c r="E61" t="s">
        <v>41</v>
      </c>
      <c r="F61">
        <v>1</v>
      </c>
      <c r="G61" t="s">
        <v>73</v>
      </c>
      <c r="H61" t="s">
        <v>29</v>
      </c>
      <c r="I61" t="s">
        <v>79</v>
      </c>
      <c r="J61" t="s">
        <v>43</v>
      </c>
      <c r="K61">
        <v>51</v>
      </c>
      <c r="L61" t="s">
        <v>77</v>
      </c>
      <c r="M61">
        <v>2</v>
      </c>
      <c r="N61" t="s">
        <v>58</v>
      </c>
      <c r="O61" t="s">
        <v>78</v>
      </c>
      <c r="P61" t="s">
        <v>57</v>
      </c>
      <c r="Q61">
        <v>5993</v>
      </c>
      <c r="R61">
        <v>2689</v>
      </c>
      <c r="S61">
        <v>1</v>
      </c>
      <c r="T61" t="s">
        <v>46</v>
      </c>
      <c r="U61">
        <v>18</v>
      </c>
      <c r="V61" t="s">
        <v>82</v>
      </c>
      <c r="W61" t="s">
        <v>78</v>
      </c>
      <c r="X61">
        <v>2</v>
      </c>
      <c r="Y61" t="s">
        <v>87</v>
      </c>
      <c r="Z61" t="s">
        <v>46</v>
      </c>
      <c r="AA61" t="s">
        <v>93</v>
      </c>
      <c r="AB61" t="s">
        <v>98</v>
      </c>
      <c r="AC61" t="s">
        <v>105</v>
      </c>
      <c r="AD61" t="s">
        <v>112</v>
      </c>
      <c r="AE61" t="s">
        <v>120</v>
      </c>
      <c r="AF61" t="s">
        <v>123</v>
      </c>
      <c r="AG61" t="s">
        <v>130</v>
      </c>
      <c r="AH61" t="s">
        <v>137</v>
      </c>
      <c r="AI61" t="s">
        <v>105</v>
      </c>
    </row>
    <row r="62" spans="1:35" x14ac:dyDescent="0.25">
      <c r="A62">
        <v>1513</v>
      </c>
      <c r="B62">
        <v>32</v>
      </c>
      <c r="C62" t="s">
        <v>26</v>
      </c>
      <c r="D62">
        <v>427</v>
      </c>
      <c r="E62" t="s">
        <v>41</v>
      </c>
      <c r="F62">
        <v>1</v>
      </c>
      <c r="G62" t="s">
        <v>74</v>
      </c>
      <c r="H62" t="s">
        <v>53</v>
      </c>
      <c r="I62" t="s">
        <v>79</v>
      </c>
      <c r="J62" t="s">
        <v>43</v>
      </c>
      <c r="K62">
        <v>33</v>
      </c>
      <c r="L62" t="s">
        <v>78</v>
      </c>
      <c r="M62">
        <v>2</v>
      </c>
      <c r="N62" t="s">
        <v>58</v>
      </c>
      <c r="O62" t="s">
        <v>80</v>
      </c>
      <c r="P62" t="s">
        <v>45</v>
      </c>
      <c r="Q62">
        <v>6162</v>
      </c>
      <c r="R62">
        <v>10877</v>
      </c>
      <c r="S62">
        <v>1</v>
      </c>
      <c r="T62" t="s">
        <v>36</v>
      </c>
      <c r="U62">
        <v>22</v>
      </c>
      <c r="V62" t="s">
        <v>83</v>
      </c>
      <c r="W62" t="s">
        <v>77</v>
      </c>
      <c r="X62">
        <v>3</v>
      </c>
      <c r="Y62" t="s">
        <v>86</v>
      </c>
      <c r="Z62" t="s">
        <v>46</v>
      </c>
      <c r="AA62" t="s">
        <v>92</v>
      </c>
      <c r="AB62" t="s">
        <v>100</v>
      </c>
      <c r="AC62" t="s">
        <v>105</v>
      </c>
      <c r="AD62" t="s">
        <v>111</v>
      </c>
      <c r="AE62" t="s">
        <v>120</v>
      </c>
      <c r="AF62" t="s">
        <v>126</v>
      </c>
      <c r="AG62" t="s">
        <v>130</v>
      </c>
      <c r="AH62" t="s">
        <v>138</v>
      </c>
      <c r="AI62" t="s">
        <v>140</v>
      </c>
    </row>
    <row r="63" spans="1:35" x14ac:dyDescent="0.25">
      <c r="A63">
        <v>1514</v>
      </c>
      <c r="B63">
        <v>38</v>
      </c>
      <c r="C63" t="s">
        <v>40</v>
      </c>
      <c r="D63">
        <v>653</v>
      </c>
      <c r="E63" t="s">
        <v>41</v>
      </c>
      <c r="F63">
        <v>29</v>
      </c>
      <c r="G63" t="s">
        <v>75</v>
      </c>
      <c r="H63" t="s">
        <v>29</v>
      </c>
      <c r="I63" t="s">
        <v>80</v>
      </c>
      <c r="J63" t="s">
        <v>31</v>
      </c>
      <c r="K63">
        <v>50</v>
      </c>
      <c r="L63" t="s">
        <v>78</v>
      </c>
      <c r="M63">
        <v>2</v>
      </c>
      <c r="N63" t="s">
        <v>51</v>
      </c>
      <c r="O63" t="s">
        <v>80</v>
      </c>
      <c r="P63" t="s">
        <v>35</v>
      </c>
      <c r="Q63">
        <v>2406</v>
      </c>
      <c r="R63">
        <v>5456</v>
      </c>
      <c r="S63">
        <v>1</v>
      </c>
      <c r="T63" t="s">
        <v>46</v>
      </c>
      <c r="U63">
        <v>11</v>
      </c>
      <c r="V63" t="s">
        <v>82</v>
      </c>
      <c r="W63" t="s">
        <v>80</v>
      </c>
      <c r="X63">
        <v>2</v>
      </c>
      <c r="Y63" t="s">
        <v>86</v>
      </c>
      <c r="Z63" t="s">
        <v>46</v>
      </c>
      <c r="AA63" t="s">
        <v>93</v>
      </c>
      <c r="AB63" t="s">
        <v>100</v>
      </c>
      <c r="AC63" t="s">
        <v>106</v>
      </c>
      <c r="AD63" t="s">
        <v>112</v>
      </c>
      <c r="AE63" t="s">
        <v>117</v>
      </c>
      <c r="AF63" t="s">
        <v>123</v>
      </c>
      <c r="AG63" t="s">
        <v>130</v>
      </c>
      <c r="AH63" t="s">
        <v>134</v>
      </c>
      <c r="AI63" t="s">
        <v>105</v>
      </c>
    </row>
    <row r="64" spans="1:35" x14ac:dyDescent="0.25">
      <c r="A64">
        <v>1515</v>
      </c>
      <c r="B64">
        <v>50</v>
      </c>
      <c r="C64" t="s">
        <v>26</v>
      </c>
      <c r="D64">
        <v>989</v>
      </c>
      <c r="E64" t="s">
        <v>41</v>
      </c>
      <c r="F64">
        <v>7</v>
      </c>
      <c r="G64" t="s">
        <v>72</v>
      </c>
      <c r="H64" t="s">
        <v>53</v>
      </c>
      <c r="I64" t="s">
        <v>77</v>
      </c>
      <c r="J64" t="s">
        <v>31</v>
      </c>
      <c r="K64">
        <v>43</v>
      </c>
      <c r="L64" t="s">
        <v>77</v>
      </c>
      <c r="M64">
        <v>5</v>
      </c>
      <c r="N64" t="s">
        <v>63</v>
      </c>
      <c r="O64" t="s">
        <v>78</v>
      </c>
      <c r="P64" t="s">
        <v>57</v>
      </c>
      <c r="Q64">
        <v>18740</v>
      </c>
      <c r="R64">
        <v>16701</v>
      </c>
      <c r="S64">
        <v>5</v>
      </c>
      <c r="T64" t="s">
        <v>36</v>
      </c>
      <c r="U64">
        <v>12</v>
      </c>
      <c r="V64" t="s">
        <v>82</v>
      </c>
      <c r="W64" t="s">
        <v>80</v>
      </c>
      <c r="X64">
        <v>2</v>
      </c>
      <c r="Y64" t="s">
        <v>85</v>
      </c>
      <c r="Z64" t="s">
        <v>46</v>
      </c>
      <c r="AA64" t="s">
        <v>95</v>
      </c>
      <c r="AB64" t="s">
        <v>98</v>
      </c>
      <c r="AC64" t="s">
        <v>108</v>
      </c>
      <c r="AD64" t="s">
        <v>111</v>
      </c>
      <c r="AE64" t="s">
        <v>121</v>
      </c>
      <c r="AF64" t="s">
        <v>125</v>
      </c>
      <c r="AG64" t="s">
        <v>129</v>
      </c>
      <c r="AH64" t="s">
        <v>134</v>
      </c>
      <c r="AI64" t="s">
        <v>105</v>
      </c>
    </row>
    <row r="65" spans="1:35" x14ac:dyDescent="0.25">
      <c r="A65">
        <v>1516</v>
      </c>
      <c r="B65">
        <v>59</v>
      </c>
      <c r="C65" t="s">
        <v>26</v>
      </c>
      <c r="D65">
        <v>1435</v>
      </c>
      <c r="E65" t="s">
        <v>27</v>
      </c>
      <c r="F65">
        <v>25</v>
      </c>
      <c r="G65" t="s">
        <v>74</v>
      </c>
      <c r="H65" t="s">
        <v>29</v>
      </c>
      <c r="I65" t="s">
        <v>79</v>
      </c>
      <c r="J65" t="s">
        <v>31</v>
      </c>
      <c r="K65">
        <v>99</v>
      </c>
      <c r="L65" t="s">
        <v>78</v>
      </c>
      <c r="M65">
        <v>3</v>
      </c>
      <c r="N65" t="s">
        <v>33</v>
      </c>
      <c r="O65" t="s">
        <v>79</v>
      </c>
      <c r="P65" t="s">
        <v>35</v>
      </c>
      <c r="Q65">
        <v>7637</v>
      </c>
      <c r="R65">
        <v>2354</v>
      </c>
      <c r="S65">
        <v>7</v>
      </c>
      <c r="T65" t="s">
        <v>46</v>
      </c>
      <c r="U65">
        <v>11</v>
      </c>
      <c r="V65" t="s">
        <v>82</v>
      </c>
      <c r="W65" t="s">
        <v>80</v>
      </c>
      <c r="X65">
        <v>3</v>
      </c>
      <c r="Y65" t="s">
        <v>85</v>
      </c>
      <c r="Z65" t="s">
        <v>46</v>
      </c>
      <c r="AA65" t="s">
        <v>95</v>
      </c>
      <c r="AB65" t="s">
        <v>99</v>
      </c>
      <c r="AC65" t="s">
        <v>106</v>
      </c>
      <c r="AD65" t="s">
        <v>115</v>
      </c>
      <c r="AE65" t="s">
        <v>120</v>
      </c>
      <c r="AF65" t="s">
        <v>123</v>
      </c>
      <c r="AG65" t="s">
        <v>131</v>
      </c>
      <c r="AH65" t="s">
        <v>134</v>
      </c>
      <c r="AI65" t="s">
        <v>140</v>
      </c>
    </row>
    <row r="66" spans="1:35" x14ac:dyDescent="0.25">
      <c r="A66">
        <v>1517</v>
      </c>
      <c r="B66">
        <v>36</v>
      </c>
      <c r="C66" t="s">
        <v>26</v>
      </c>
      <c r="D66">
        <v>1223</v>
      </c>
      <c r="E66" t="s">
        <v>41</v>
      </c>
      <c r="F66">
        <v>8</v>
      </c>
      <c r="G66" t="s">
        <v>74</v>
      </c>
      <c r="H66" t="s">
        <v>67</v>
      </c>
      <c r="I66" t="s">
        <v>78</v>
      </c>
      <c r="J66" t="s">
        <v>31</v>
      </c>
      <c r="K66">
        <v>59</v>
      </c>
      <c r="L66" t="s">
        <v>78</v>
      </c>
      <c r="M66">
        <v>3</v>
      </c>
      <c r="N66" t="s">
        <v>59</v>
      </c>
      <c r="O66" t="s">
        <v>78</v>
      </c>
      <c r="P66" t="s">
        <v>57</v>
      </c>
      <c r="Q66">
        <v>10096</v>
      </c>
      <c r="R66">
        <v>8202</v>
      </c>
      <c r="S66">
        <v>1</v>
      </c>
      <c r="T66" t="s">
        <v>46</v>
      </c>
      <c r="U66">
        <v>13</v>
      </c>
      <c r="V66" t="s">
        <v>82</v>
      </c>
      <c r="W66" t="s">
        <v>77</v>
      </c>
      <c r="X66">
        <v>2</v>
      </c>
      <c r="Y66" t="s">
        <v>86</v>
      </c>
      <c r="Z66" t="s">
        <v>46</v>
      </c>
      <c r="AA66" t="s">
        <v>93</v>
      </c>
      <c r="AB66" t="s">
        <v>98</v>
      </c>
      <c r="AC66" t="s">
        <v>108</v>
      </c>
      <c r="AD66" t="s">
        <v>112</v>
      </c>
      <c r="AE66" t="s">
        <v>121</v>
      </c>
      <c r="AF66" t="s">
        <v>126</v>
      </c>
      <c r="AG66" t="s">
        <v>130</v>
      </c>
      <c r="AH66" t="s">
        <v>135</v>
      </c>
      <c r="AI66" t="s">
        <v>105</v>
      </c>
    </row>
    <row r="67" spans="1:35" x14ac:dyDescent="0.25">
      <c r="A67">
        <v>1518</v>
      </c>
      <c r="B67">
        <v>55</v>
      </c>
      <c r="C67" t="s">
        <v>26</v>
      </c>
      <c r="D67">
        <v>836</v>
      </c>
      <c r="E67" t="s">
        <v>41</v>
      </c>
      <c r="F67">
        <v>8</v>
      </c>
      <c r="G67" t="s">
        <v>74</v>
      </c>
      <c r="H67" t="s">
        <v>53</v>
      </c>
      <c r="I67" t="s">
        <v>80</v>
      </c>
      <c r="J67" t="s">
        <v>31</v>
      </c>
      <c r="K67">
        <v>33</v>
      </c>
      <c r="L67" t="s">
        <v>78</v>
      </c>
      <c r="M67">
        <v>4</v>
      </c>
      <c r="N67" t="s">
        <v>61</v>
      </c>
      <c r="O67" t="s">
        <v>78</v>
      </c>
      <c r="P67" t="s">
        <v>57</v>
      </c>
      <c r="Q67">
        <v>14756</v>
      </c>
      <c r="R67">
        <v>19730</v>
      </c>
      <c r="S67">
        <v>2</v>
      </c>
      <c r="T67" t="s">
        <v>36</v>
      </c>
      <c r="U67">
        <v>14</v>
      </c>
      <c r="V67" t="s">
        <v>82</v>
      </c>
      <c r="W67" t="s">
        <v>78</v>
      </c>
      <c r="X67">
        <v>2</v>
      </c>
      <c r="Y67" t="s">
        <v>86</v>
      </c>
      <c r="Z67" t="s">
        <v>46</v>
      </c>
      <c r="AA67" t="s">
        <v>95</v>
      </c>
      <c r="AB67" t="s">
        <v>101</v>
      </c>
      <c r="AC67" t="s">
        <v>108</v>
      </c>
      <c r="AD67" t="s">
        <v>111</v>
      </c>
      <c r="AE67" t="s">
        <v>121</v>
      </c>
      <c r="AF67" t="s">
        <v>125</v>
      </c>
      <c r="AG67" t="s">
        <v>128</v>
      </c>
      <c r="AH67" t="s">
        <v>136</v>
      </c>
      <c r="AI67" t="s">
        <v>105</v>
      </c>
    </row>
    <row r="68" spans="1:35" x14ac:dyDescent="0.25">
      <c r="A68">
        <v>1519</v>
      </c>
      <c r="B68">
        <v>36</v>
      </c>
      <c r="C68" t="s">
        <v>40</v>
      </c>
      <c r="D68">
        <v>1195</v>
      </c>
      <c r="E68" t="s">
        <v>41</v>
      </c>
      <c r="F68">
        <v>11</v>
      </c>
      <c r="G68" t="s">
        <v>74</v>
      </c>
      <c r="H68" t="s">
        <v>29</v>
      </c>
      <c r="I68" t="s">
        <v>77</v>
      </c>
      <c r="J68" t="s">
        <v>43</v>
      </c>
      <c r="K68">
        <v>95</v>
      </c>
      <c r="L68" t="s">
        <v>77</v>
      </c>
      <c r="M68">
        <v>2</v>
      </c>
      <c r="N68" t="s">
        <v>58</v>
      </c>
      <c r="O68" t="s">
        <v>77</v>
      </c>
      <c r="P68" t="s">
        <v>35</v>
      </c>
      <c r="Q68">
        <v>6499</v>
      </c>
      <c r="R68">
        <v>22656</v>
      </c>
      <c r="S68">
        <v>1</v>
      </c>
      <c r="T68" t="s">
        <v>46</v>
      </c>
      <c r="U68">
        <v>13</v>
      </c>
      <c r="V68" t="s">
        <v>82</v>
      </c>
      <c r="W68" t="s">
        <v>78</v>
      </c>
      <c r="X68">
        <v>3</v>
      </c>
      <c r="Y68" t="s">
        <v>86</v>
      </c>
      <c r="Z68" t="s">
        <v>46</v>
      </c>
      <c r="AA68" t="s">
        <v>93</v>
      </c>
      <c r="AB68" t="s">
        <v>98</v>
      </c>
      <c r="AC68" t="s">
        <v>109</v>
      </c>
      <c r="AD68" t="s">
        <v>115</v>
      </c>
      <c r="AE68" t="s">
        <v>120</v>
      </c>
      <c r="AF68" t="s">
        <v>161</v>
      </c>
      <c r="AG68" t="s">
        <v>130</v>
      </c>
      <c r="AH68" t="s">
        <v>135</v>
      </c>
      <c r="AI68" t="s">
        <v>140</v>
      </c>
    </row>
    <row r="69" spans="1:35" x14ac:dyDescent="0.25">
      <c r="A69">
        <v>1520</v>
      </c>
      <c r="B69">
        <v>45</v>
      </c>
      <c r="C69" t="s">
        <v>26</v>
      </c>
      <c r="D69">
        <v>1339</v>
      </c>
      <c r="E69" t="s">
        <v>41</v>
      </c>
      <c r="F69">
        <v>7</v>
      </c>
      <c r="G69" t="s">
        <v>74</v>
      </c>
      <c r="H69" t="s">
        <v>29</v>
      </c>
      <c r="I69" t="s">
        <v>77</v>
      </c>
      <c r="J69" t="s">
        <v>43</v>
      </c>
      <c r="K69">
        <v>59</v>
      </c>
      <c r="L69" t="s">
        <v>78</v>
      </c>
      <c r="M69">
        <v>3</v>
      </c>
      <c r="N69" t="s">
        <v>44</v>
      </c>
      <c r="O69" t="s">
        <v>79</v>
      </c>
      <c r="P69" t="s">
        <v>57</v>
      </c>
      <c r="Q69">
        <v>9724</v>
      </c>
      <c r="R69">
        <v>18787</v>
      </c>
      <c r="S69">
        <v>2</v>
      </c>
      <c r="T69" t="s">
        <v>46</v>
      </c>
      <c r="U69">
        <v>17</v>
      </c>
      <c r="V69" t="s">
        <v>82</v>
      </c>
      <c r="W69" t="s">
        <v>78</v>
      </c>
      <c r="X69">
        <v>2</v>
      </c>
      <c r="Y69" t="s">
        <v>86</v>
      </c>
      <c r="Z69" t="s">
        <v>46</v>
      </c>
      <c r="AA69" t="s">
        <v>94</v>
      </c>
      <c r="AB69" t="s">
        <v>99</v>
      </c>
      <c r="AC69" t="s">
        <v>108</v>
      </c>
      <c r="AD69" t="s">
        <v>112</v>
      </c>
      <c r="AE69" t="s">
        <v>120</v>
      </c>
      <c r="AF69" t="s">
        <v>125</v>
      </c>
      <c r="AG69" t="s">
        <v>128</v>
      </c>
      <c r="AH69" t="s">
        <v>137</v>
      </c>
      <c r="AI69" t="s">
        <v>105</v>
      </c>
    </row>
    <row r="70" spans="1:35" x14ac:dyDescent="0.25">
      <c r="A70">
        <v>1521</v>
      </c>
      <c r="B70">
        <v>35</v>
      </c>
      <c r="C70" t="s">
        <v>40</v>
      </c>
      <c r="D70">
        <v>664</v>
      </c>
      <c r="E70" t="s">
        <v>41</v>
      </c>
      <c r="F70">
        <v>1</v>
      </c>
      <c r="G70" t="s">
        <v>74</v>
      </c>
      <c r="H70" t="s">
        <v>53</v>
      </c>
      <c r="I70" t="s">
        <v>77</v>
      </c>
      <c r="J70" t="s">
        <v>43</v>
      </c>
      <c r="K70">
        <v>79</v>
      </c>
      <c r="L70" t="s">
        <v>78</v>
      </c>
      <c r="M70">
        <v>1</v>
      </c>
      <c r="N70" t="s">
        <v>44</v>
      </c>
      <c r="O70" t="s">
        <v>79</v>
      </c>
      <c r="P70" t="s">
        <v>45</v>
      </c>
      <c r="Q70">
        <v>2194</v>
      </c>
      <c r="R70">
        <v>5868</v>
      </c>
      <c r="S70">
        <v>4</v>
      </c>
      <c r="T70" t="s">
        <v>46</v>
      </c>
      <c r="U70">
        <v>13</v>
      </c>
      <c r="V70" t="s">
        <v>82</v>
      </c>
      <c r="W70" t="s">
        <v>80</v>
      </c>
      <c r="X70">
        <v>2</v>
      </c>
      <c r="Y70" t="s">
        <v>85</v>
      </c>
      <c r="Z70" t="s">
        <v>46</v>
      </c>
      <c r="AA70" t="s">
        <v>93</v>
      </c>
      <c r="AB70" t="s">
        <v>101</v>
      </c>
      <c r="AC70" t="s">
        <v>105</v>
      </c>
      <c r="AD70" t="s">
        <v>114</v>
      </c>
      <c r="AE70" t="s">
        <v>117</v>
      </c>
      <c r="AF70" t="s">
        <v>123</v>
      </c>
      <c r="AG70" t="s">
        <v>129</v>
      </c>
      <c r="AH70" t="s">
        <v>135</v>
      </c>
      <c r="AI70" t="s">
        <v>105</v>
      </c>
    </row>
    <row r="71" spans="1:35" x14ac:dyDescent="0.25">
      <c r="A71">
        <v>1522</v>
      </c>
      <c r="B71">
        <v>36</v>
      </c>
      <c r="C71" t="s">
        <v>26</v>
      </c>
      <c r="D71">
        <v>318</v>
      </c>
      <c r="E71" t="s">
        <v>41</v>
      </c>
      <c r="F71">
        <v>9</v>
      </c>
      <c r="G71" t="s">
        <v>74</v>
      </c>
      <c r="H71" t="s">
        <v>53</v>
      </c>
      <c r="I71" t="s">
        <v>80</v>
      </c>
      <c r="J71" t="s">
        <v>43</v>
      </c>
      <c r="K71">
        <v>87</v>
      </c>
      <c r="L71" t="s">
        <v>77</v>
      </c>
      <c r="M71">
        <v>1</v>
      </c>
      <c r="N71" t="s">
        <v>44</v>
      </c>
      <c r="O71" t="s">
        <v>78</v>
      </c>
      <c r="P71" t="s">
        <v>45</v>
      </c>
      <c r="Q71">
        <v>3388</v>
      </c>
      <c r="R71">
        <v>21777</v>
      </c>
      <c r="S71">
        <v>0</v>
      </c>
      <c r="T71" t="s">
        <v>36</v>
      </c>
      <c r="U71">
        <v>17</v>
      </c>
      <c r="V71" t="s">
        <v>82</v>
      </c>
      <c r="W71" t="s">
        <v>79</v>
      </c>
      <c r="X71">
        <v>0</v>
      </c>
      <c r="Y71" t="s">
        <v>85</v>
      </c>
      <c r="Z71" t="s">
        <v>36</v>
      </c>
      <c r="AA71" t="s">
        <v>93</v>
      </c>
      <c r="AB71" t="s">
        <v>102</v>
      </c>
      <c r="AC71" t="s">
        <v>108</v>
      </c>
      <c r="AD71" t="s">
        <v>114</v>
      </c>
      <c r="AE71" t="s">
        <v>118</v>
      </c>
      <c r="AF71" t="s">
        <v>161</v>
      </c>
      <c r="AG71" t="s">
        <v>130</v>
      </c>
      <c r="AH71" t="s">
        <v>137</v>
      </c>
      <c r="AI71" t="s">
        <v>105</v>
      </c>
    </row>
    <row r="72" spans="1:35" x14ac:dyDescent="0.25">
      <c r="A72">
        <v>1523</v>
      </c>
      <c r="B72">
        <v>59</v>
      </c>
      <c r="C72" t="s">
        <v>40</v>
      </c>
      <c r="D72">
        <v>1225</v>
      </c>
      <c r="E72" t="s">
        <v>27</v>
      </c>
      <c r="F72">
        <v>1</v>
      </c>
      <c r="G72" t="s">
        <v>76</v>
      </c>
      <c r="H72" t="s">
        <v>29</v>
      </c>
      <c r="I72" t="s">
        <v>79</v>
      </c>
      <c r="J72" t="s">
        <v>31</v>
      </c>
      <c r="K72">
        <v>57</v>
      </c>
      <c r="L72" t="s">
        <v>77</v>
      </c>
      <c r="M72">
        <v>2</v>
      </c>
      <c r="N72" t="s">
        <v>33</v>
      </c>
      <c r="O72" t="s">
        <v>78</v>
      </c>
      <c r="P72" t="s">
        <v>35</v>
      </c>
      <c r="Q72">
        <v>5473</v>
      </c>
      <c r="R72">
        <v>24668</v>
      </c>
      <c r="S72">
        <v>7</v>
      </c>
      <c r="T72" t="s">
        <v>46</v>
      </c>
      <c r="U72">
        <v>11</v>
      </c>
      <c r="V72" t="s">
        <v>82</v>
      </c>
      <c r="W72" t="s">
        <v>80</v>
      </c>
      <c r="X72">
        <v>2</v>
      </c>
      <c r="Y72" t="s">
        <v>85</v>
      </c>
      <c r="Z72" t="s">
        <v>46</v>
      </c>
      <c r="AA72" t="s">
        <v>95</v>
      </c>
      <c r="AB72" t="s">
        <v>99</v>
      </c>
      <c r="AC72" t="s">
        <v>105</v>
      </c>
      <c r="AD72" t="s">
        <v>112</v>
      </c>
      <c r="AE72" t="s">
        <v>119</v>
      </c>
      <c r="AF72" t="s">
        <v>161</v>
      </c>
      <c r="AG72" t="s">
        <v>131</v>
      </c>
      <c r="AH72" t="s">
        <v>134</v>
      </c>
      <c r="AI72" t="s">
        <v>105</v>
      </c>
    </row>
    <row r="73" spans="1:35" x14ac:dyDescent="0.25">
      <c r="A73">
        <v>1524</v>
      </c>
      <c r="B73">
        <v>29</v>
      </c>
      <c r="C73" t="s">
        <v>26</v>
      </c>
      <c r="D73">
        <v>1328</v>
      </c>
      <c r="E73" t="s">
        <v>41</v>
      </c>
      <c r="F73">
        <v>2</v>
      </c>
      <c r="G73" t="s">
        <v>74</v>
      </c>
      <c r="H73" t="s">
        <v>29</v>
      </c>
      <c r="I73" t="s">
        <v>78</v>
      </c>
      <c r="J73" t="s">
        <v>43</v>
      </c>
      <c r="K73">
        <v>76</v>
      </c>
      <c r="L73" t="s">
        <v>78</v>
      </c>
      <c r="M73">
        <v>1</v>
      </c>
      <c r="N73" t="s">
        <v>44</v>
      </c>
      <c r="O73" t="s">
        <v>77</v>
      </c>
      <c r="P73" t="s">
        <v>45</v>
      </c>
      <c r="Q73">
        <v>2703</v>
      </c>
      <c r="R73">
        <v>4956</v>
      </c>
      <c r="S73">
        <v>0</v>
      </c>
      <c r="T73" t="s">
        <v>46</v>
      </c>
      <c r="U73">
        <v>23</v>
      </c>
      <c r="V73" t="s">
        <v>83</v>
      </c>
      <c r="W73" t="s">
        <v>80</v>
      </c>
      <c r="X73">
        <v>3</v>
      </c>
      <c r="Y73" t="s">
        <v>86</v>
      </c>
      <c r="Z73" t="s">
        <v>46</v>
      </c>
      <c r="AA73" t="s">
        <v>91</v>
      </c>
      <c r="AB73" t="s">
        <v>99</v>
      </c>
      <c r="AC73" t="s">
        <v>105</v>
      </c>
      <c r="AD73" t="s">
        <v>114</v>
      </c>
      <c r="AE73" t="s">
        <v>118</v>
      </c>
      <c r="AF73" t="s">
        <v>123</v>
      </c>
      <c r="AG73" t="s">
        <v>130</v>
      </c>
      <c r="AH73" t="s">
        <v>138</v>
      </c>
      <c r="AI73" t="s">
        <v>140</v>
      </c>
    </row>
    <row r="74" spans="1:35" x14ac:dyDescent="0.25">
      <c r="A74">
        <v>1525</v>
      </c>
      <c r="B74">
        <v>31</v>
      </c>
      <c r="C74" t="s">
        <v>26</v>
      </c>
      <c r="D74">
        <v>1082</v>
      </c>
      <c r="E74" t="s">
        <v>41</v>
      </c>
      <c r="F74">
        <v>1</v>
      </c>
      <c r="G74" t="s">
        <v>73</v>
      </c>
      <c r="H74" t="s">
        <v>53</v>
      </c>
      <c r="I74" t="s">
        <v>78</v>
      </c>
      <c r="J74" t="s">
        <v>43</v>
      </c>
      <c r="K74">
        <v>87</v>
      </c>
      <c r="L74" t="s">
        <v>78</v>
      </c>
      <c r="M74">
        <v>1</v>
      </c>
      <c r="N74" t="s">
        <v>44</v>
      </c>
      <c r="O74" t="s">
        <v>77</v>
      </c>
      <c r="P74" t="s">
        <v>35</v>
      </c>
      <c r="Q74">
        <v>2501</v>
      </c>
      <c r="R74">
        <v>18775</v>
      </c>
      <c r="S74">
        <v>1</v>
      </c>
      <c r="T74" t="s">
        <v>46</v>
      </c>
      <c r="U74">
        <v>17</v>
      </c>
      <c r="V74" t="s">
        <v>82</v>
      </c>
      <c r="W74" t="s">
        <v>77</v>
      </c>
      <c r="X74">
        <v>4</v>
      </c>
      <c r="Y74" t="s">
        <v>86</v>
      </c>
      <c r="Z74" t="s">
        <v>46</v>
      </c>
      <c r="AA74" t="s">
        <v>92</v>
      </c>
      <c r="AB74" t="s">
        <v>98</v>
      </c>
      <c r="AC74" t="s">
        <v>105</v>
      </c>
      <c r="AD74" t="s">
        <v>114</v>
      </c>
      <c r="AE74" t="s">
        <v>117</v>
      </c>
      <c r="AF74" t="s">
        <v>125</v>
      </c>
      <c r="AG74" t="s">
        <v>130</v>
      </c>
      <c r="AH74" t="s">
        <v>137</v>
      </c>
      <c r="AI74" t="s">
        <v>141</v>
      </c>
    </row>
    <row r="75" spans="1:35" x14ac:dyDescent="0.25">
      <c r="A75">
        <v>1526</v>
      </c>
      <c r="B75">
        <v>32</v>
      </c>
      <c r="C75" t="s">
        <v>26</v>
      </c>
      <c r="D75">
        <v>548</v>
      </c>
      <c r="E75" t="s">
        <v>41</v>
      </c>
      <c r="F75">
        <v>1</v>
      </c>
      <c r="G75" t="s">
        <v>74</v>
      </c>
      <c r="H75" t="s">
        <v>29</v>
      </c>
      <c r="I75" t="s">
        <v>77</v>
      </c>
      <c r="J75" t="s">
        <v>43</v>
      </c>
      <c r="K75">
        <v>66</v>
      </c>
      <c r="L75" t="s">
        <v>78</v>
      </c>
      <c r="M75">
        <v>2</v>
      </c>
      <c r="N75" t="s">
        <v>44</v>
      </c>
      <c r="O75" t="s">
        <v>77</v>
      </c>
      <c r="P75" t="s">
        <v>45</v>
      </c>
      <c r="Q75">
        <v>6220</v>
      </c>
      <c r="R75">
        <v>7346</v>
      </c>
      <c r="S75">
        <v>1</v>
      </c>
      <c r="T75" t="s">
        <v>46</v>
      </c>
      <c r="U75">
        <v>17</v>
      </c>
      <c r="V75" t="s">
        <v>82</v>
      </c>
      <c r="W75" t="s">
        <v>77</v>
      </c>
      <c r="X75">
        <v>3</v>
      </c>
      <c r="Y75" t="s">
        <v>86</v>
      </c>
      <c r="Z75" t="s">
        <v>46</v>
      </c>
      <c r="AA75" t="s">
        <v>92</v>
      </c>
      <c r="AB75" t="s">
        <v>100</v>
      </c>
      <c r="AC75" t="s">
        <v>105</v>
      </c>
      <c r="AD75" t="s">
        <v>113</v>
      </c>
      <c r="AE75" t="s">
        <v>120</v>
      </c>
      <c r="AF75" t="s">
        <v>126</v>
      </c>
      <c r="AG75" t="s">
        <v>130</v>
      </c>
      <c r="AH75" t="s">
        <v>137</v>
      </c>
      <c r="AI75" t="s">
        <v>140</v>
      </c>
    </row>
    <row r="76" spans="1:35" x14ac:dyDescent="0.25">
      <c r="A76">
        <v>1527</v>
      </c>
      <c r="B76">
        <v>36</v>
      </c>
      <c r="C76" t="s">
        <v>26</v>
      </c>
      <c r="D76">
        <v>132</v>
      </c>
      <c r="E76" t="s">
        <v>41</v>
      </c>
      <c r="F76">
        <v>6</v>
      </c>
      <c r="G76" t="s">
        <v>74</v>
      </c>
      <c r="H76" t="s">
        <v>29</v>
      </c>
      <c r="I76" t="s">
        <v>77</v>
      </c>
      <c r="J76" t="s">
        <v>31</v>
      </c>
      <c r="K76">
        <v>55</v>
      </c>
      <c r="L76" t="s">
        <v>80</v>
      </c>
      <c r="M76">
        <v>1</v>
      </c>
      <c r="N76" t="s">
        <v>51</v>
      </c>
      <c r="O76" t="s">
        <v>80</v>
      </c>
      <c r="P76" t="s">
        <v>45</v>
      </c>
      <c r="Q76">
        <v>3038</v>
      </c>
      <c r="R76">
        <v>22002</v>
      </c>
      <c r="S76">
        <v>3</v>
      </c>
      <c r="T76" t="s">
        <v>46</v>
      </c>
      <c r="U76">
        <v>12</v>
      </c>
      <c r="V76" t="s">
        <v>82</v>
      </c>
      <c r="W76" t="s">
        <v>77</v>
      </c>
      <c r="X76">
        <v>3</v>
      </c>
      <c r="Y76" t="s">
        <v>86</v>
      </c>
      <c r="Z76" t="s">
        <v>46</v>
      </c>
      <c r="AA76" t="s">
        <v>93</v>
      </c>
      <c r="AB76" t="s">
        <v>102</v>
      </c>
      <c r="AC76" t="s">
        <v>108</v>
      </c>
      <c r="AD76" t="s">
        <v>112</v>
      </c>
      <c r="AE76" t="s">
        <v>118</v>
      </c>
      <c r="AF76" t="s">
        <v>161</v>
      </c>
      <c r="AG76" t="s">
        <v>128</v>
      </c>
      <c r="AH76" t="s">
        <v>134</v>
      </c>
      <c r="AI76" t="s">
        <v>140</v>
      </c>
    </row>
    <row r="77" spans="1:35" x14ac:dyDescent="0.25">
      <c r="A77">
        <v>1528</v>
      </c>
      <c r="B77">
        <v>31</v>
      </c>
      <c r="C77" t="s">
        <v>26</v>
      </c>
      <c r="D77">
        <v>746</v>
      </c>
      <c r="E77" t="s">
        <v>41</v>
      </c>
      <c r="F77">
        <v>8</v>
      </c>
      <c r="G77" t="s">
        <v>73</v>
      </c>
      <c r="H77" t="s">
        <v>29</v>
      </c>
      <c r="I77" t="s">
        <v>78</v>
      </c>
      <c r="J77" t="s">
        <v>31</v>
      </c>
      <c r="K77">
        <v>61</v>
      </c>
      <c r="L77" t="s">
        <v>78</v>
      </c>
      <c r="M77">
        <v>2</v>
      </c>
      <c r="N77" t="s">
        <v>58</v>
      </c>
      <c r="O77" t="s">
        <v>80</v>
      </c>
      <c r="P77" t="s">
        <v>35</v>
      </c>
      <c r="Q77">
        <v>4424</v>
      </c>
      <c r="R77">
        <v>20682</v>
      </c>
      <c r="S77">
        <v>1</v>
      </c>
      <c r="T77" t="s">
        <v>46</v>
      </c>
      <c r="U77">
        <v>23</v>
      </c>
      <c r="V77" t="s">
        <v>83</v>
      </c>
      <c r="W77" t="s">
        <v>80</v>
      </c>
      <c r="X77">
        <v>2</v>
      </c>
      <c r="Y77" t="s">
        <v>86</v>
      </c>
      <c r="Z77" t="s">
        <v>46</v>
      </c>
      <c r="AA77" t="s">
        <v>92</v>
      </c>
      <c r="AB77" t="s">
        <v>101</v>
      </c>
      <c r="AC77" t="s">
        <v>108</v>
      </c>
      <c r="AD77" t="s">
        <v>113</v>
      </c>
      <c r="AE77" t="s">
        <v>119</v>
      </c>
      <c r="AF77" t="s">
        <v>125</v>
      </c>
      <c r="AG77" t="s">
        <v>130</v>
      </c>
      <c r="AH77" t="s">
        <v>138</v>
      </c>
      <c r="AI77" t="s">
        <v>105</v>
      </c>
    </row>
    <row r="78" spans="1:35" x14ac:dyDescent="0.25">
      <c r="A78">
        <v>1529</v>
      </c>
      <c r="B78">
        <v>35</v>
      </c>
      <c r="C78" t="s">
        <v>26</v>
      </c>
      <c r="D78">
        <v>776</v>
      </c>
      <c r="E78" t="s">
        <v>27</v>
      </c>
      <c r="F78">
        <v>1</v>
      </c>
      <c r="G78" t="s">
        <v>73</v>
      </c>
      <c r="H78" t="s">
        <v>64</v>
      </c>
      <c r="I78" t="s">
        <v>78</v>
      </c>
      <c r="J78" t="s">
        <v>43</v>
      </c>
      <c r="K78">
        <v>32</v>
      </c>
      <c r="L78" t="s">
        <v>77</v>
      </c>
      <c r="M78">
        <v>2</v>
      </c>
      <c r="N78" t="s">
        <v>33</v>
      </c>
      <c r="O78" t="s">
        <v>79</v>
      </c>
      <c r="P78" t="s">
        <v>35</v>
      </c>
      <c r="Q78">
        <v>4312</v>
      </c>
      <c r="R78">
        <v>23016</v>
      </c>
      <c r="S78">
        <v>0</v>
      </c>
      <c r="T78" t="s">
        <v>46</v>
      </c>
      <c r="U78">
        <v>14</v>
      </c>
      <c r="V78" t="s">
        <v>82</v>
      </c>
      <c r="W78" t="s">
        <v>77</v>
      </c>
      <c r="X78">
        <v>2</v>
      </c>
      <c r="Y78" t="s">
        <v>86</v>
      </c>
      <c r="Z78" t="s">
        <v>46</v>
      </c>
      <c r="AA78" t="s">
        <v>93</v>
      </c>
      <c r="AB78" t="s">
        <v>101</v>
      </c>
      <c r="AC78" t="s">
        <v>105</v>
      </c>
      <c r="AD78" t="s">
        <v>111</v>
      </c>
      <c r="AE78" t="s">
        <v>119</v>
      </c>
      <c r="AF78" t="s">
        <v>161</v>
      </c>
      <c r="AG78" t="s">
        <v>130</v>
      </c>
      <c r="AH78" t="s">
        <v>136</v>
      </c>
      <c r="AI78" t="s">
        <v>105</v>
      </c>
    </row>
    <row r="79" spans="1:35" x14ac:dyDescent="0.25">
      <c r="A79">
        <v>1530</v>
      </c>
      <c r="B79">
        <v>45</v>
      </c>
      <c r="C79" t="s">
        <v>26</v>
      </c>
      <c r="D79">
        <v>193</v>
      </c>
      <c r="E79" t="s">
        <v>41</v>
      </c>
      <c r="F79">
        <v>6</v>
      </c>
      <c r="G79" t="s">
        <v>73</v>
      </c>
      <c r="H79" t="s">
        <v>49</v>
      </c>
      <c r="I79" t="s">
        <v>80</v>
      </c>
      <c r="J79" t="s">
        <v>43</v>
      </c>
      <c r="K79">
        <v>52</v>
      </c>
      <c r="L79" t="s">
        <v>78</v>
      </c>
      <c r="M79">
        <v>3</v>
      </c>
      <c r="N79" t="s">
        <v>63</v>
      </c>
      <c r="O79" t="s">
        <v>79</v>
      </c>
      <c r="P79" t="s">
        <v>45</v>
      </c>
      <c r="Q79">
        <v>13245</v>
      </c>
      <c r="R79">
        <v>15067</v>
      </c>
      <c r="S79">
        <v>4</v>
      </c>
      <c r="T79" t="s">
        <v>36</v>
      </c>
      <c r="U79">
        <v>14</v>
      </c>
      <c r="V79" t="s">
        <v>82</v>
      </c>
      <c r="W79" t="s">
        <v>77</v>
      </c>
      <c r="X79">
        <v>3</v>
      </c>
      <c r="Y79" t="s">
        <v>87</v>
      </c>
      <c r="Z79" t="s">
        <v>46</v>
      </c>
      <c r="AA79" t="s">
        <v>94</v>
      </c>
      <c r="AB79" t="s">
        <v>102</v>
      </c>
      <c r="AC79" t="s">
        <v>108</v>
      </c>
      <c r="AD79" t="s">
        <v>112</v>
      </c>
      <c r="AE79" t="s">
        <v>121</v>
      </c>
      <c r="AF79" t="s">
        <v>124</v>
      </c>
      <c r="AG79" t="s">
        <v>129</v>
      </c>
      <c r="AH79" t="s">
        <v>136</v>
      </c>
      <c r="AI79" t="s">
        <v>140</v>
      </c>
    </row>
    <row r="80" spans="1:35" x14ac:dyDescent="0.25">
      <c r="A80">
        <v>1531</v>
      </c>
      <c r="B80">
        <v>37</v>
      </c>
      <c r="C80" t="s">
        <v>26</v>
      </c>
      <c r="D80">
        <v>397</v>
      </c>
      <c r="E80" t="s">
        <v>41</v>
      </c>
      <c r="F80">
        <v>7</v>
      </c>
      <c r="G80" t="s">
        <v>73</v>
      </c>
      <c r="H80" t="s">
        <v>53</v>
      </c>
      <c r="I80" t="s">
        <v>79</v>
      </c>
      <c r="J80" t="s">
        <v>43</v>
      </c>
      <c r="K80">
        <v>30</v>
      </c>
      <c r="L80" t="s">
        <v>78</v>
      </c>
      <c r="M80">
        <v>3</v>
      </c>
      <c r="N80" t="s">
        <v>63</v>
      </c>
      <c r="O80" t="s">
        <v>78</v>
      </c>
      <c r="P80" t="s">
        <v>35</v>
      </c>
      <c r="Q80">
        <v>13664</v>
      </c>
      <c r="R80">
        <v>25258</v>
      </c>
      <c r="S80">
        <v>4</v>
      </c>
      <c r="T80" t="s">
        <v>46</v>
      </c>
      <c r="U80">
        <v>13</v>
      </c>
      <c r="V80" t="s">
        <v>82</v>
      </c>
      <c r="W80" t="s">
        <v>79</v>
      </c>
      <c r="X80">
        <v>3</v>
      </c>
      <c r="Y80" t="s">
        <v>87</v>
      </c>
      <c r="Z80" t="s">
        <v>46</v>
      </c>
      <c r="AA80" t="s">
        <v>93</v>
      </c>
      <c r="AB80" t="s">
        <v>100</v>
      </c>
      <c r="AC80" t="s">
        <v>108</v>
      </c>
      <c r="AD80" t="s">
        <v>111</v>
      </c>
      <c r="AE80" t="s">
        <v>121</v>
      </c>
      <c r="AF80" t="s">
        <v>161</v>
      </c>
      <c r="AG80" t="s">
        <v>129</v>
      </c>
      <c r="AH80" t="s">
        <v>135</v>
      </c>
      <c r="AI80" t="s">
        <v>140</v>
      </c>
    </row>
    <row r="81" spans="1:35" x14ac:dyDescent="0.25">
      <c r="A81">
        <v>1532</v>
      </c>
      <c r="B81">
        <v>46</v>
      </c>
      <c r="C81" t="s">
        <v>26</v>
      </c>
      <c r="D81">
        <v>945</v>
      </c>
      <c r="E81" t="s">
        <v>69</v>
      </c>
      <c r="F81">
        <v>5</v>
      </c>
      <c r="G81" t="s">
        <v>72</v>
      </c>
      <c r="H81" t="s">
        <v>53</v>
      </c>
      <c r="I81" t="s">
        <v>77</v>
      </c>
      <c r="J81" t="s">
        <v>43</v>
      </c>
      <c r="K81">
        <v>80</v>
      </c>
      <c r="L81" t="s">
        <v>78</v>
      </c>
      <c r="M81">
        <v>2</v>
      </c>
      <c r="N81" t="s">
        <v>69</v>
      </c>
      <c r="O81" t="s">
        <v>77</v>
      </c>
      <c r="P81" t="s">
        <v>57</v>
      </c>
      <c r="Q81">
        <v>5021</v>
      </c>
      <c r="R81">
        <v>10425</v>
      </c>
      <c r="S81">
        <v>8</v>
      </c>
      <c r="T81" t="s">
        <v>36</v>
      </c>
      <c r="U81">
        <v>22</v>
      </c>
      <c r="V81" t="s">
        <v>83</v>
      </c>
      <c r="W81" t="s">
        <v>80</v>
      </c>
      <c r="X81">
        <v>2</v>
      </c>
      <c r="Y81" t="s">
        <v>86</v>
      </c>
      <c r="Z81" t="s">
        <v>46</v>
      </c>
      <c r="AA81" t="s">
        <v>95</v>
      </c>
      <c r="AB81" t="s">
        <v>98</v>
      </c>
      <c r="AC81" t="s">
        <v>107</v>
      </c>
      <c r="AD81" t="s">
        <v>114</v>
      </c>
      <c r="AE81" t="s">
        <v>119</v>
      </c>
      <c r="AF81" t="s">
        <v>126</v>
      </c>
      <c r="AG81" t="s">
        <v>131</v>
      </c>
      <c r="AH81" t="s">
        <v>138</v>
      </c>
      <c r="AI81" t="s">
        <v>105</v>
      </c>
    </row>
    <row r="82" spans="1:35" x14ac:dyDescent="0.25">
      <c r="A82">
        <v>1533</v>
      </c>
      <c r="B82">
        <v>30</v>
      </c>
      <c r="C82" t="s">
        <v>26</v>
      </c>
      <c r="D82">
        <v>852</v>
      </c>
      <c r="E82" t="s">
        <v>41</v>
      </c>
      <c r="F82">
        <v>1</v>
      </c>
      <c r="G82" t="s">
        <v>76</v>
      </c>
      <c r="H82" t="s">
        <v>29</v>
      </c>
      <c r="I82" t="s">
        <v>80</v>
      </c>
      <c r="J82" t="s">
        <v>43</v>
      </c>
      <c r="K82">
        <v>55</v>
      </c>
      <c r="L82" t="s">
        <v>77</v>
      </c>
      <c r="M82">
        <v>2</v>
      </c>
      <c r="N82" t="s">
        <v>51</v>
      </c>
      <c r="O82" t="s">
        <v>80</v>
      </c>
      <c r="P82" t="s">
        <v>45</v>
      </c>
      <c r="Q82">
        <v>5126</v>
      </c>
      <c r="R82">
        <v>15998</v>
      </c>
      <c r="S82">
        <v>1</v>
      </c>
      <c r="T82" t="s">
        <v>36</v>
      </c>
      <c r="U82">
        <v>12</v>
      </c>
      <c r="V82" t="s">
        <v>82</v>
      </c>
      <c r="W82" t="s">
        <v>78</v>
      </c>
      <c r="X82">
        <v>1</v>
      </c>
      <c r="Y82" t="s">
        <v>85</v>
      </c>
      <c r="Z82" t="s">
        <v>46</v>
      </c>
      <c r="AA82" t="s">
        <v>92</v>
      </c>
      <c r="AB82" t="s">
        <v>101</v>
      </c>
      <c r="AC82" t="s">
        <v>105</v>
      </c>
      <c r="AD82" t="s">
        <v>112</v>
      </c>
      <c r="AE82" t="s">
        <v>119</v>
      </c>
      <c r="AF82" t="s">
        <v>124</v>
      </c>
      <c r="AG82" t="s">
        <v>130</v>
      </c>
      <c r="AH82" t="s">
        <v>134</v>
      </c>
      <c r="AI82" t="s">
        <v>105</v>
      </c>
    </row>
    <row r="83" spans="1:35" x14ac:dyDescent="0.25">
      <c r="A83">
        <v>1534</v>
      </c>
      <c r="B83">
        <v>35</v>
      </c>
      <c r="C83" t="s">
        <v>26</v>
      </c>
      <c r="D83">
        <v>1214</v>
      </c>
      <c r="E83" t="s">
        <v>41</v>
      </c>
      <c r="F83">
        <v>1</v>
      </c>
      <c r="G83" t="s">
        <v>74</v>
      </c>
      <c r="H83" t="s">
        <v>53</v>
      </c>
      <c r="I83" t="s">
        <v>77</v>
      </c>
      <c r="J83" t="s">
        <v>43</v>
      </c>
      <c r="K83">
        <v>30</v>
      </c>
      <c r="L83" t="s">
        <v>77</v>
      </c>
      <c r="M83">
        <v>1</v>
      </c>
      <c r="N83" t="s">
        <v>44</v>
      </c>
      <c r="O83" t="s">
        <v>78</v>
      </c>
      <c r="P83" t="s">
        <v>35</v>
      </c>
      <c r="Q83">
        <v>2859</v>
      </c>
      <c r="R83">
        <v>26278</v>
      </c>
      <c r="S83">
        <v>1</v>
      </c>
      <c r="T83" t="s">
        <v>46</v>
      </c>
      <c r="U83">
        <v>18</v>
      </c>
      <c r="V83" t="s">
        <v>82</v>
      </c>
      <c r="W83" t="s">
        <v>79</v>
      </c>
      <c r="X83">
        <v>3</v>
      </c>
      <c r="Y83" t="s">
        <v>86</v>
      </c>
      <c r="Z83" t="s">
        <v>46</v>
      </c>
      <c r="AA83" t="s">
        <v>93</v>
      </c>
      <c r="AB83" t="s">
        <v>98</v>
      </c>
      <c r="AC83" t="s">
        <v>105</v>
      </c>
      <c r="AD83" t="s">
        <v>111</v>
      </c>
      <c r="AE83" t="s">
        <v>118</v>
      </c>
      <c r="AF83" t="s">
        <v>161</v>
      </c>
      <c r="AG83" t="s">
        <v>130</v>
      </c>
      <c r="AH83" t="s">
        <v>137</v>
      </c>
      <c r="AI83" t="s">
        <v>140</v>
      </c>
    </row>
    <row r="84" spans="1:35" x14ac:dyDescent="0.25">
      <c r="A84">
        <v>1535</v>
      </c>
      <c r="B84">
        <v>55</v>
      </c>
      <c r="C84" t="s">
        <v>26</v>
      </c>
      <c r="D84">
        <v>111</v>
      </c>
      <c r="E84" t="s">
        <v>27</v>
      </c>
      <c r="F84">
        <v>1</v>
      </c>
      <c r="G84" t="s">
        <v>72</v>
      </c>
      <c r="H84" t="s">
        <v>29</v>
      </c>
      <c r="I84" t="s">
        <v>79</v>
      </c>
      <c r="J84" t="s">
        <v>43</v>
      </c>
      <c r="K84">
        <v>70</v>
      </c>
      <c r="L84" t="s">
        <v>78</v>
      </c>
      <c r="M84">
        <v>3</v>
      </c>
      <c r="N84" t="s">
        <v>33</v>
      </c>
      <c r="O84" t="s">
        <v>80</v>
      </c>
      <c r="P84" t="s">
        <v>45</v>
      </c>
      <c r="Q84">
        <v>10239</v>
      </c>
      <c r="R84">
        <v>18092</v>
      </c>
      <c r="S84">
        <v>3</v>
      </c>
      <c r="T84" t="s">
        <v>46</v>
      </c>
      <c r="U84">
        <v>14</v>
      </c>
      <c r="V84" t="s">
        <v>82</v>
      </c>
      <c r="W84" t="s">
        <v>80</v>
      </c>
      <c r="X84">
        <v>4</v>
      </c>
      <c r="Y84" t="s">
        <v>86</v>
      </c>
      <c r="Z84" t="s">
        <v>46</v>
      </c>
      <c r="AA84" t="s">
        <v>95</v>
      </c>
      <c r="AB84" t="s">
        <v>102</v>
      </c>
      <c r="AC84" t="s">
        <v>105</v>
      </c>
      <c r="AD84" t="s">
        <v>113</v>
      </c>
      <c r="AE84" t="s">
        <v>121</v>
      </c>
      <c r="AF84" t="s">
        <v>125</v>
      </c>
      <c r="AG84" t="s">
        <v>128</v>
      </c>
      <c r="AH84" t="s">
        <v>136</v>
      </c>
      <c r="AI84" t="s">
        <v>141</v>
      </c>
    </row>
    <row r="85" spans="1:35" x14ac:dyDescent="0.25">
      <c r="A85">
        <v>1536</v>
      </c>
      <c r="B85">
        <v>38</v>
      </c>
      <c r="C85" t="s">
        <v>60</v>
      </c>
      <c r="D85">
        <v>573</v>
      </c>
      <c r="E85" t="s">
        <v>41</v>
      </c>
      <c r="F85">
        <v>6</v>
      </c>
      <c r="G85" t="s">
        <v>74</v>
      </c>
      <c r="H85" t="s">
        <v>53</v>
      </c>
      <c r="I85" t="s">
        <v>77</v>
      </c>
      <c r="J85" t="s">
        <v>31</v>
      </c>
      <c r="K85">
        <v>79</v>
      </c>
      <c r="L85" t="s">
        <v>79</v>
      </c>
      <c r="M85">
        <v>2</v>
      </c>
      <c r="N85" t="s">
        <v>44</v>
      </c>
      <c r="O85" t="s">
        <v>80</v>
      </c>
      <c r="P85" t="s">
        <v>57</v>
      </c>
      <c r="Q85">
        <v>5329</v>
      </c>
      <c r="R85">
        <v>15717</v>
      </c>
      <c r="S85">
        <v>7</v>
      </c>
      <c r="T85" t="s">
        <v>36</v>
      </c>
      <c r="U85">
        <v>12</v>
      </c>
      <c r="V85" t="s">
        <v>82</v>
      </c>
      <c r="W85" t="s">
        <v>80</v>
      </c>
      <c r="X85">
        <v>3</v>
      </c>
      <c r="Y85" t="s">
        <v>86</v>
      </c>
      <c r="Z85" t="s">
        <v>46</v>
      </c>
      <c r="AA85" t="s">
        <v>93</v>
      </c>
      <c r="AB85" t="s">
        <v>100</v>
      </c>
      <c r="AC85" t="s">
        <v>108</v>
      </c>
      <c r="AD85" t="s">
        <v>114</v>
      </c>
      <c r="AE85" t="s">
        <v>119</v>
      </c>
      <c r="AF85" t="s">
        <v>124</v>
      </c>
      <c r="AG85" t="s">
        <v>131</v>
      </c>
      <c r="AH85" t="s">
        <v>134</v>
      </c>
      <c r="AI85" t="s">
        <v>140</v>
      </c>
    </row>
    <row r="86" spans="1:35" x14ac:dyDescent="0.25">
      <c r="A86">
        <v>1537</v>
      </c>
      <c r="B86">
        <v>34</v>
      </c>
      <c r="C86" t="s">
        <v>26</v>
      </c>
      <c r="D86">
        <v>1153</v>
      </c>
      <c r="E86" t="s">
        <v>41</v>
      </c>
      <c r="F86">
        <v>1</v>
      </c>
      <c r="G86" t="s">
        <v>72</v>
      </c>
      <c r="H86" t="s">
        <v>53</v>
      </c>
      <c r="I86" t="s">
        <v>79</v>
      </c>
      <c r="J86" t="s">
        <v>43</v>
      </c>
      <c r="K86">
        <v>94</v>
      </c>
      <c r="L86" t="s">
        <v>78</v>
      </c>
      <c r="M86">
        <v>2</v>
      </c>
      <c r="N86" t="s">
        <v>58</v>
      </c>
      <c r="O86" t="s">
        <v>77</v>
      </c>
      <c r="P86" t="s">
        <v>45</v>
      </c>
      <c r="Q86">
        <v>4325</v>
      </c>
      <c r="R86">
        <v>17736</v>
      </c>
      <c r="S86">
        <v>1</v>
      </c>
      <c r="T86" t="s">
        <v>46</v>
      </c>
      <c r="U86">
        <v>15</v>
      </c>
      <c r="V86" t="s">
        <v>82</v>
      </c>
      <c r="W86" t="s">
        <v>78</v>
      </c>
      <c r="X86">
        <v>2</v>
      </c>
      <c r="Y86" t="s">
        <v>86</v>
      </c>
      <c r="Z86" t="s">
        <v>46</v>
      </c>
      <c r="AA86" t="s">
        <v>92</v>
      </c>
      <c r="AB86" t="s">
        <v>98</v>
      </c>
      <c r="AC86" t="s">
        <v>105</v>
      </c>
      <c r="AD86" t="s">
        <v>115</v>
      </c>
      <c r="AE86" t="s">
        <v>119</v>
      </c>
      <c r="AF86" t="s">
        <v>125</v>
      </c>
      <c r="AG86" t="s">
        <v>130</v>
      </c>
      <c r="AH86" t="s">
        <v>136</v>
      </c>
      <c r="AI86" t="s">
        <v>105</v>
      </c>
    </row>
    <row r="87" spans="1:35" x14ac:dyDescent="0.25">
      <c r="A87">
        <v>1538</v>
      </c>
      <c r="B87">
        <v>56</v>
      </c>
      <c r="C87" t="s">
        <v>26</v>
      </c>
      <c r="D87">
        <v>1400</v>
      </c>
      <c r="E87" t="s">
        <v>41</v>
      </c>
      <c r="F87">
        <v>7</v>
      </c>
      <c r="G87" t="s">
        <v>74</v>
      </c>
      <c r="H87" t="s">
        <v>29</v>
      </c>
      <c r="I87" t="s">
        <v>80</v>
      </c>
      <c r="J87" t="s">
        <v>43</v>
      </c>
      <c r="K87">
        <v>49</v>
      </c>
      <c r="L87" t="s">
        <v>79</v>
      </c>
      <c r="M87">
        <v>3</v>
      </c>
      <c r="N87" t="s">
        <v>58</v>
      </c>
      <c r="O87" t="s">
        <v>80</v>
      </c>
      <c r="P87" t="s">
        <v>35</v>
      </c>
      <c r="Q87">
        <v>7260</v>
      </c>
      <c r="R87">
        <v>21698</v>
      </c>
      <c r="S87">
        <v>4</v>
      </c>
      <c r="T87" t="s">
        <v>46</v>
      </c>
      <c r="U87">
        <v>11</v>
      </c>
      <c r="V87" t="s">
        <v>82</v>
      </c>
      <c r="W87" t="s">
        <v>79</v>
      </c>
      <c r="X87">
        <v>3</v>
      </c>
      <c r="Y87" t="s">
        <v>85</v>
      </c>
      <c r="Z87" t="s">
        <v>46</v>
      </c>
      <c r="AA87" t="s">
        <v>95</v>
      </c>
      <c r="AB87" t="s">
        <v>99</v>
      </c>
      <c r="AC87" t="s">
        <v>108</v>
      </c>
      <c r="AD87" t="s">
        <v>112</v>
      </c>
      <c r="AE87" t="s">
        <v>120</v>
      </c>
      <c r="AF87" t="s">
        <v>125</v>
      </c>
      <c r="AG87" t="s">
        <v>129</v>
      </c>
      <c r="AH87" t="s">
        <v>134</v>
      </c>
      <c r="AI87" t="s">
        <v>140</v>
      </c>
    </row>
    <row r="88" spans="1:35" x14ac:dyDescent="0.25">
      <c r="A88">
        <v>1539</v>
      </c>
      <c r="B88">
        <v>23</v>
      </c>
      <c r="C88" t="s">
        <v>26</v>
      </c>
      <c r="D88">
        <v>541</v>
      </c>
      <c r="E88" t="s">
        <v>27</v>
      </c>
      <c r="F88">
        <v>2</v>
      </c>
      <c r="G88" t="s">
        <v>76</v>
      </c>
      <c r="H88" t="s">
        <v>67</v>
      </c>
      <c r="I88" t="s">
        <v>78</v>
      </c>
      <c r="J88" t="s">
        <v>43</v>
      </c>
      <c r="K88">
        <v>62</v>
      </c>
      <c r="L88" t="s">
        <v>78</v>
      </c>
      <c r="M88">
        <v>1</v>
      </c>
      <c r="N88" t="s">
        <v>62</v>
      </c>
      <c r="O88" t="s">
        <v>79</v>
      </c>
      <c r="P88" t="s">
        <v>57</v>
      </c>
      <c r="Q88">
        <v>2322</v>
      </c>
      <c r="R88">
        <v>9518</v>
      </c>
      <c r="S88">
        <v>3</v>
      </c>
      <c r="T88" t="s">
        <v>46</v>
      </c>
      <c r="U88">
        <v>13</v>
      </c>
      <c r="V88" t="s">
        <v>82</v>
      </c>
      <c r="W88" t="s">
        <v>78</v>
      </c>
      <c r="X88">
        <v>3</v>
      </c>
      <c r="Y88" t="s">
        <v>86</v>
      </c>
      <c r="Z88" t="s">
        <v>46</v>
      </c>
      <c r="AA88" t="s">
        <v>91</v>
      </c>
      <c r="AB88" t="s">
        <v>100</v>
      </c>
      <c r="AC88" t="s">
        <v>105</v>
      </c>
      <c r="AD88" t="s">
        <v>113</v>
      </c>
      <c r="AE88" t="s">
        <v>117</v>
      </c>
      <c r="AF88" t="s">
        <v>126</v>
      </c>
      <c r="AG88" t="s">
        <v>128</v>
      </c>
      <c r="AH88" t="s">
        <v>135</v>
      </c>
      <c r="AI88" t="s">
        <v>140</v>
      </c>
    </row>
    <row r="89" spans="1:35" x14ac:dyDescent="0.25">
      <c r="A89">
        <v>1540</v>
      </c>
      <c r="B89">
        <v>51</v>
      </c>
      <c r="C89" t="s">
        <v>26</v>
      </c>
      <c r="D89">
        <v>432</v>
      </c>
      <c r="E89" t="s">
        <v>41</v>
      </c>
      <c r="F89">
        <v>9</v>
      </c>
      <c r="G89" t="s">
        <v>73</v>
      </c>
      <c r="H89" t="s">
        <v>29</v>
      </c>
      <c r="I89" t="s">
        <v>80</v>
      </c>
      <c r="J89" t="s">
        <v>43</v>
      </c>
      <c r="K89">
        <v>96</v>
      </c>
      <c r="L89" t="s">
        <v>78</v>
      </c>
      <c r="M89">
        <v>1</v>
      </c>
      <c r="N89" t="s">
        <v>51</v>
      </c>
      <c r="O89" t="s">
        <v>80</v>
      </c>
      <c r="P89" t="s">
        <v>45</v>
      </c>
      <c r="Q89">
        <v>2075</v>
      </c>
      <c r="R89">
        <v>18725</v>
      </c>
      <c r="S89">
        <v>3</v>
      </c>
      <c r="T89" t="s">
        <v>46</v>
      </c>
      <c r="U89">
        <v>23</v>
      </c>
      <c r="V89" t="s">
        <v>83</v>
      </c>
      <c r="W89" t="s">
        <v>77</v>
      </c>
      <c r="X89">
        <v>4</v>
      </c>
      <c r="Y89" t="s">
        <v>86</v>
      </c>
      <c r="Z89" t="s">
        <v>46</v>
      </c>
      <c r="AA89" t="s">
        <v>95</v>
      </c>
      <c r="AB89" t="s">
        <v>100</v>
      </c>
      <c r="AC89" t="s">
        <v>108</v>
      </c>
      <c r="AD89" t="s">
        <v>115</v>
      </c>
      <c r="AE89" t="s">
        <v>117</v>
      </c>
      <c r="AF89" t="s">
        <v>125</v>
      </c>
      <c r="AG89" t="s">
        <v>128</v>
      </c>
      <c r="AH89" t="s">
        <v>138</v>
      </c>
      <c r="AI89" t="s">
        <v>141</v>
      </c>
    </row>
    <row r="90" spans="1:35" x14ac:dyDescent="0.25">
      <c r="A90">
        <v>1541</v>
      </c>
      <c r="B90">
        <v>30</v>
      </c>
      <c r="C90" t="s">
        <v>26</v>
      </c>
      <c r="D90">
        <v>288</v>
      </c>
      <c r="E90" t="s">
        <v>41</v>
      </c>
      <c r="F90">
        <v>2</v>
      </c>
      <c r="G90" t="s">
        <v>74</v>
      </c>
      <c r="H90" t="s">
        <v>29</v>
      </c>
      <c r="I90" t="s">
        <v>78</v>
      </c>
      <c r="J90" t="s">
        <v>43</v>
      </c>
      <c r="K90">
        <v>99</v>
      </c>
      <c r="L90" t="s">
        <v>77</v>
      </c>
      <c r="M90">
        <v>2</v>
      </c>
      <c r="N90" t="s">
        <v>59</v>
      </c>
      <c r="O90" t="s">
        <v>80</v>
      </c>
      <c r="P90" t="s">
        <v>45</v>
      </c>
      <c r="Q90">
        <v>4152</v>
      </c>
      <c r="R90">
        <v>15830</v>
      </c>
      <c r="S90">
        <v>1</v>
      </c>
      <c r="T90" t="s">
        <v>46</v>
      </c>
      <c r="U90">
        <v>19</v>
      </c>
      <c r="V90" t="s">
        <v>82</v>
      </c>
      <c r="W90" t="s">
        <v>79</v>
      </c>
      <c r="X90">
        <v>3</v>
      </c>
      <c r="Y90" t="s">
        <v>86</v>
      </c>
      <c r="Z90" t="s">
        <v>46</v>
      </c>
      <c r="AA90" t="s">
        <v>92</v>
      </c>
      <c r="AB90" t="s">
        <v>102</v>
      </c>
      <c r="AC90" t="s">
        <v>105</v>
      </c>
      <c r="AD90" t="s">
        <v>115</v>
      </c>
      <c r="AE90" t="s">
        <v>118</v>
      </c>
      <c r="AF90" t="s">
        <v>124</v>
      </c>
      <c r="AG90" t="s">
        <v>130</v>
      </c>
      <c r="AH90" t="s">
        <v>137</v>
      </c>
      <c r="AI90" t="s">
        <v>140</v>
      </c>
    </row>
    <row r="91" spans="1:35" x14ac:dyDescent="0.25">
      <c r="A91">
        <v>1542</v>
      </c>
      <c r="B91">
        <v>46</v>
      </c>
      <c r="C91" t="s">
        <v>26</v>
      </c>
      <c r="D91">
        <v>669</v>
      </c>
      <c r="E91" t="s">
        <v>27</v>
      </c>
      <c r="F91">
        <v>9</v>
      </c>
      <c r="G91" t="s">
        <v>72</v>
      </c>
      <c r="H91" t="s">
        <v>53</v>
      </c>
      <c r="I91" t="s">
        <v>78</v>
      </c>
      <c r="J91" t="s">
        <v>43</v>
      </c>
      <c r="K91">
        <v>64</v>
      </c>
      <c r="L91" t="s">
        <v>77</v>
      </c>
      <c r="M91">
        <v>3</v>
      </c>
      <c r="N91" t="s">
        <v>33</v>
      </c>
      <c r="O91" t="s">
        <v>80</v>
      </c>
      <c r="P91" t="s">
        <v>35</v>
      </c>
      <c r="Q91">
        <v>9619</v>
      </c>
      <c r="R91">
        <v>13596</v>
      </c>
      <c r="S91">
        <v>1</v>
      </c>
      <c r="T91" t="s">
        <v>46</v>
      </c>
      <c r="U91">
        <v>16</v>
      </c>
      <c r="V91" t="s">
        <v>82</v>
      </c>
      <c r="W91" t="s">
        <v>80</v>
      </c>
      <c r="X91">
        <v>3</v>
      </c>
      <c r="Y91" t="s">
        <v>86</v>
      </c>
      <c r="Z91" t="s">
        <v>36</v>
      </c>
      <c r="AA91" t="s">
        <v>95</v>
      </c>
      <c r="AB91" t="s">
        <v>101</v>
      </c>
      <c r="AC91" t="s">
        <v>108</v>
      </c>
      <c r="AD91" t="s">
        <v>113</v>
      </c>
      <c r="AE91" t="s">
        <v>120</v>
      </c>
      <c r="AF91" t="s">
        <v>124</v>
      </c>
      <c r="AG91" t="s">
        <v>130</v>
      </c>
      <c r="AH91" t="s">
        <v>137</v>
      </c>
      <c r="AI91" t="s">
        <v>140</v>
      </c>
    </row>
    <row r="92" spans="1:35" x14ac:dyDescent="0.25">
      <c r="A92">
        <v>1543</v>
      </c>
      <c r="B92">
        <v>40</v>
      </c>
      <c r="C92" t="s">
        <v>40</v>
      </c>
      <c r="D92">
        <v>530</v>
      </c>
      <c r="E92" t="s">
        <v>41</v>
      </c>
      <c r="F92">
        <v>1</v>
      </c>
      <c r="G92" t="s">
        <v>73</v>
      </c>
      <c r="H92" t="s">
        <v>29</v>
      </c>
      <c r="I92" t="s">
        <v>78</v>
      </c>
      <c r="J92" t="s">
        <v>43</v>
      </c>
      <c r="K92">
        <v>78</v>
      </c>
      <c r="L92" t="s">
        <v>77</v>
      </c>
      <c r="M92">
        <v>4</v>
      </c>
      <c r="N92" t="s">
        <v>59</v>
      </c>
      <c r="O92" t="s">
        <v>77</v>
      </c>
      <c r="P92" t="s">
        <v>45</v>
      </c>
      <c r="Q92">
        <v>13503</v>
      </c>
      <c r="R92">
        <v>14115</v>
      </c>
      <c r="S92">
        <v>1</v>
      </c>
      <c r="T92" t="s">
        <v>46</v>
      </c>
      <c r="U92">
        <v>22</v>
      </c>
      <c r="V92" t="s">
        <v>83</v>
      </c>
      <c r="W92" t="s">
        <v>80</v>
      </c>
      <c r="X92">
        <v>3</v>
      </c>
      <c r="Y92" t="s">
        <v>85</v>
      </c>
      <c r="Z92" t="s">
        <v>46</v>
      </c>
      <c r="AA92" t="s">
        <v>94</v>
      </c>
      <c r="AB92" t="s">
        <v>100</v>
      </c>
      <c r="AC92" t="s">
        <v>105</v>
      </c>
      <c r="AD92" t="s">
        <v>114</v>
      </c>
      <c r="AE92" t="s">
        <v>121</v>
      </c>
      <c r="AF92" t="s">
        <v>124</v>
      </c>
      <c r="AG92" t="s">
        <v>130</v>
      </c>
      <c r="AH92" t="s">
        <v>138</v>
      </c>
      <c r="AI92" t="s">
        <v>140</v>
      </c>
    </row>
    <row r="93" spans="1:35" x14ac:dyDescent="0.25">
      <c r="A93">
        <v>1544</v>
      </c>
      <c r="B93">
        <v>51</v>
      </c>
      <c r="C93" t="s">
        <v>26</v>
      </c>
      <c r="D93">
        <v>632</v>
      </c>
      <c r="E93" t="s">
        <v>27</v>
      </c>
      <c r="F93">
        <v>21</v>
      </c>
      <c r="G93" t="s">
        <v>73</v>
      </c>
      <c r="H93" t="s">
        <v>64</v>
      </c>
      <c r="I93" t="s">
        <v>78</v>
      </c>
      <c r="J93" t="s">
        <v>43</v>
      </c>
      <c r="K93">
        <v>71</v>
      </c>
      <c r="L93" t="s">
        <v>78</v>
      </c>
      <c r="M93">
        <v>2</v>
      </c>
      <c r="N93" t="s">
        <v>33</v>
      </c>
      <c r="O93" t="s">
        <v>80</v>
      </c>
      <c r="P93" t="s">
        <v>35</v>
      </c>
      <c r="Q93">
        <v>5441</v>
      </c>
      <c r="R93">
        <v>8423</v>
      </c>
      <c r="S93">
        <v>0</v>
      </c>
      <c r="T93" t="s">
        <v>36</v>
      </c>
      <c r="U93">
        <v>22</v>
      </c>
      <c r="V93" t="s">
        <v>83</v>
      </c>
      <c r="W93" t="s">
        <v>80</v>
      </c>
      <c r="X93">
        <v>2</v>
      </c>
      <c r="Y93" t="s">
        <v>84</v>
      </c>
      <c r="Z93" t="s">
        <v>46</v>
      </c>
      <c r="AA93" t="s">
        <v>95</v>
      </c>
      <c r="AB93" t="s">
        <v>100</v>
      </c>
      <c r="AC93" t="s">
        <v>106</v>
      </c>
      <c r="AD93" t="s">
        <v>113</v>
      </c>
      <c r="AE93" t="s">
        <v>119</v>
      </c>
      <c r="AF93" t="s">
        <v>126</v>
      </c>
      <c r="AG93" t="s">
        <v>130</v>
      </c>
      <c r="AH93" t="s">
        <v>138</v>
      </c>
      <c r="AI93" t="s">
        <v>105</v>
      </c>
    </row>
    <row r="94" spans="1:35" x14ac:dyDescent="0.25">
      <c r="A94">
        <v>1545</v>
      </c>
      <c r="B94">
        <v>30</v>
      </c>
      <c r="C94" t="s">
        <v>26</v>
      </c>
      <c r="D94">
        <v>1334</v>
      </c>
      <c r="E94" t="s">
        <v>27</v>
      </c>
      <c r="F94">
        <v>4</v>
      </c>
      <c r="G94" t="s">
        <v>72</v>
      </c>
      <c r="H94" t="s">
        <v>53</v>
      </c>
      <c r="I94" t="s">
        <v>78</v>
      </c>
      <c r="J94" t="s">
        <v>31</v>
      </c>
      <c r="K94">
        <v>63</v>
      </c>
      <c r="L94" t="s">
        <v>77</v>
      </c>
      <c r="M94">
        <v>2</v>
      </c>
      <c r="N94" t="s">
        <v>33</v>
      </c>
      <c r="O94" t="s">
        <v>77</v>
      </c>
      <c r="P94" t="s">
        <v>57</v>
      </c>
      <c r="Q94">
        <v>5209</v>
      </c>
      <c r="R94">
        <v>19760</v>
      </c>
      <c r="S94">
        <v>1</v>
      </c>
      <c r="T94" t="s">
        <v>36</v>
      </c>
      <c r="U94">
        <v>12</v>
      </c>
      <c r="V94" t="s">
        <v>82</v>
      </c>
      <c r="W94" t="s">
        <v>77</v>
      </c>
      <c r="X94">
        <v>4</v>
      </c>
      <c r="Y94" t="s">
        <v>85</v>
      </c>
      <c r="Z94" t="s">
        <v>46</v>
      </c>
      <c r="AA94" t="s">
        <v>92</v>
      </c>
      <c r="AB94" t="s">
        <v>99</v>
      </c>
      <c r="AC94" t="s">
        <v>107</v>
      </c>
      <c r="AD94" t="s">
        <v>113</v>
      </c>
      <c r="AE94" t="s">
        <v>119</v>
      </c>
      <c r="AF94" t="s">
        <v>125</v>
      </c>
      <c r="AG94" t="s">
        <v>130</v>
      </c>
      <c r="AH94" t="s">
        <v>134</v>
      </c>
      <c r="AI94" t="s">
        <v>141</v>
      </c>
    </row>
    <row r="95" spans="1:35" x14ac:dyDescent="0.25">
      <c r="A95">
        <v>1546</v>
      </c>
      <c r="B95">
        <v>46</v>
      </c>
      <c r="C95" t="s">
        <v>40</v>
      </c>
      <c r="D95">
        <v>638</v>
      </c>
      <c r="E95" t="s">
        <v>41</v>
      </c>
      <c r="F95">
        <v>1</v>
      </c>
      <c r="G95" t="s">
        <v>74</v>
      </c>
      <c r="H95" t="s">
        <v>53</v>
      </c>
      <c r="I95" t="s">
        <v>78</v>
      </c>
      <c r="J95" t="s">
        <v>43</v>
      </c>
      <c r="K95">
        <v>40</v>
      </c>
      <c r="L95" t="s">
        <v>77</v>
      </c>
      <c r="M95">
        <v>3</v>
      </c>
      <c r="N95" t="s">
        <v>59</v>
      </c>
      <c r="O95" t="s">
        <v>79</v>
      </c>
      <c r="P95" t="s">
        <v>45</v>
      </c>
      <c r="Q95">
        <v>10673</v>
      </c>
      <c r="R95">
        <v>3142</v>
      </c>
      <c r="S95">
        <v>2</v>
      </c>
      <c r="T95" t="s">
        <v>36</v>
      </c>
      <c r="U95">
        <v>13</v>
      </c>
      <c r="V95" t="s">
        <v>82</v>
      </c>
      <c r="W95" t="s">
        <v>78</v>
      </c>
      <c r="X95">
        <v>5</v>
      </c>
      <c r="Y95" t="s">
        <v>85</v>
      </c>
      <c r="Z95" t="s">
        <v>46</v>
      </c>
      <c r="AA95" t="s">
        <v>95</v>
      </c>
      <c r="AB95" t="s">
        <v>100</v>
      </c>
      <c r="AC95" t="s">
        <v>105</v>
      </c>
      <c r="AD95" t="s">
        <v>111</v>
      </c>
      <c r="AE95" t="s">
        <v>121</v>
      </c>
      <c r="AF95" t="s">
        <v>123</v>
      </c>
      <c r="AG95" t="s">
        <v>128</v>
      </c>
      <c r="AH95" t="s">
        <v>135</v>
      </c>
      <c r="AI95" t="s">
        <v>142</v>
      </c>
    </row>
    <row r="96" spans="1:35" x14ac:dyDescent="0.25">
      <c r="A96">
        <v>1547</v>
      </c>
      <c r="B96">
        <v>32</v>
      </c>
      <c r="C96" t="s">
        <v>26</v>
      </c>
      <c r="D96">
        <v>1093</v>
      </c>
      <c r="E96" t="s">
        <v>27</v>
      </c>
      <c r="F96">
        <v>6</v>
      </c>
      <c r="G96" t="s">
        <v>73</v>
      </c>
      <c r="H96" t="s">
        <v>53</v>
      </c>
      <c r="I96" t="s">
        <v>77</v>
      </c>
      <c r="J96" t="s">
        <v>43</v>
      </c>
      <c r="K96">
        <v>87</v>
      </c>
      <c r="L96" t="s">
        <v>78</v>
      </c>
      <c r="M96">
        <v>2</v>
      </c>
      <c r="N96" t="s">
        <v>33</v>
      </c>
      <c r="O96" t="s">
        <v>78</v>
      </c>
      <c r="P96" t="s">
        <v>35</v>
      </c>
      <c r="Q96">
        <v>5010</v>
      </c>
      <c r="R96">
        <v>24301</v>
      </c>
      <c r="S96">
        <v>1</v>
      </c>
      <c r="T96" t="s">
        <v>46</v>
      </c>
      <c r="U96">
        <v>16</v>
      </c>
      <c r="V96" t="s">
        <v>82</v>
      </c>
      <c r="W96" t="s">
        <v>79</v>
      </c>
      <c r="X96">
        <v>0</v>
      </c>
      <c r="Y96" t="s">
        <v>86</v>
      </c>
      <c r="Z96" t="s">
        <v>46</v>
      </c>
      <c r="AA96" t="s">
        <v>92</v>
      </c>
      <c r="AB96" t="s">
        <v>98</v>
      </c>
      <c r="AC96" t="s">
        <v>108</v>
      </c>
      <c r="AD96" t="s">
        <v>114</v>
      </c>
      <c r="AE96" t="s">
        <v>119</v>
      </c>
      <c r="AF96" t="s">
        <v>161</v>
      </c>
      <c r="AG96" t="s">
        <v>130</v>
      </c>
      <c r="AH96" t="s">
        <v>137</v>
      </c>
      <c r="AI96" t="s">
        <v>105</v>
      </c>
    </row>
    <row r="97" spans="1:35" x14ac:dyDescent="0.25">
      <c r="A97">
        <v>1548</v>
      </c>
      <c r="B97">
        <v>54</v>
      </c>
      <c r="C97" t="s">
        <v>26</v>
      </c>
      <c r="D97">
        <v>1217</v>
      </c>
      <c r="E97" t="s">
        <v>41</v>
      </c>
      <c r="F97">
        <v>2</v>
      </c>
      <c r="G97" t="s">
        <v>73</v>
      </c>
      <c r="H97" t="s">
        <v>67</v>
      </c>
      <c r="I97" t="s">
        <v>79</v>
      </c>
      <c r="J97" t="s">
        <v>31</v>
      </c>
      <c r="K97">
        <v>60</v>
      </c>
      <c r="L97" t="s">
        <v>78</v>
      </c>
      <c r="M97">
        <v>3</v>
      </c>
      <c r="N97" t="s">
        <v>63</v>
      </c>
      <c r="O97" t="s">
        <v>78</v>
      </c>
      <c r="P97" t="s">
        <v>45</v>
      </c>
      <c r="Q97">
        <v>13549</v>
      </c>
      <c r="R97">
        <v>24001</v>
      </c>
      <c r="S97">
        <v>9</v>
      </c>
      <c r="T97" t="s">
        <v>46</v>
      </c>
      <c r="U97">
        <v>12</v>
      </c>
      <c r="V97" t="s">
        <v>82</v>
      </c>
      <c r="W97" t="s">
        <v>79</v>
      </c>
      <c r="X97">
        <v>5</v>
      </c>
      <c r="Y97" t="s">
        <v>84</v>
      </c>
      <c r="Z97" t="s">
        <v>46</v>
      </c>
      <c r="AA97" t="s">
        <v>95</v>
      </c>
      <c r="AB97" t="s">
        <v>98</v>
      </c>
      <c r="AC97" t="s">
        <v>105</v>
      </c>
      <c r="AD97" t="s">
        <v>113</v>
      </c>
      <c r="AE97" t="s">
        <v>121</v>
      </c>
      <c r="AF97" t="s">
        <v>161</v>
      </c>
      <c r="AG97" t="s">
        <v>131</v>
      </c>
      <c r="AH97" t="s">
        <v>134</v>
      </c>
      <c r="AI97" t="s">
        <v>142</v>
      </c>
    </row>
    <row r="98" spans="1:35" x14ac:dyDescent="0.25">
      <c r="A98">
        <v>1549</v>
      </c>
      <c r="B98">
        <v>24</v>
      </c>
      <c r="C98" t="s">
        <v>26</v>
      </c>
      <c r="D98">
        <v>1353</v>
      </c>
      <c r="E98" t="s">
        <v>27</v>
      </c>
      <c r="F98">
        <v>3</v>
      </c>
      <c r="G98" t="s">
        <v>72</v>
      </c>
      <c r="H98" t="s">
        <v>49</v>
      </c>
      <c r="I98" t="s">
        <v>79</v>
      </c>
      <c r="J98" t="s">
        <v>31</v>
      </c>
      <c r="K98">
        <v>33</v>
      </c>
      <c r="L98" t="s">
        <v>78</v>
      </c>
      <c r="M98">
        <v>2</v>
      </c>
      <c r="N98" t="s">
        <v>33</v>
      </c>
      <c r="O98" t="s">
        <v>78</v>
      </c>
      <c r="P98" t="s">
        <v>45</v>
      </c>
      <c r="Q98">
        <v>4999</v>
      </c>
      <c r="R98">
        <v>17519</v>
      </c>
      <c r="S98">
        <v>0</v>
      </c>
      <c r="T98" t="s">
        <v>46</v>
      </c>
      <c r="U98">
        <v>21</v>
      </c>
      <c r="V98" t="s">
        <v>83</v>
      </c>
      <c r="W98" t="s">
        <v>79</v>
      </c>
      <c r="X98">
        <v>2</v>
      </c>
      <c r="Y98" t="s">
        <v>85</v>
      </c>
      <c r="Z98" t="s">
        <v>46</v>
      </c>
      <c r="AA98" t="s">
        <v>91</v>
      </c>
      <c r="AB98" t="s">
        <v>99</v>
      </c>
      <c r="AC98" t="s">
        <v>107</v>
      </c>
      <c r="AD98" t="s">
        <v>111</v>
      </c>
      <c r="AE98" t="s">
        <v>119</v>
      </c>
      <c r="AF98" t="s">
        <v>125</v>
      </c>
      <c r="AG98" t="s">
        <v>130</v>
      </c>
      <c r="AH98" t="s">
        <v>138</v>
      </c>
      <c r="AI98" t="s">
        <v>105</v>
      </c>
    </row>
    <row r="99" spans="1:35" x14ac:dyDescent="0.25">
      <c r="A99">
        <v>1550</v>
      </c>
      <c r="B99">
        <v>28</v>
      </c>
      <c r="C99" t="s">
        <v>60</v>
      </c>
      <c r="D99">
        <v>120</v>
      </c>
      <c r="E99" t="s">
        <v>27</v>
      </c>
      <c r="F99">
        <v>4</v>
      </c>
      <c r="G99" t="s">
        <v>74</v>
      </c>
      <c r="H99" t="s">
        <v>53</v>
      </c>
      <c r="I99" t="s">
        <v>77</v>
      </c>
      <c r="J99" t="s">
        <v>43</v>
      </c>
      <c r="K99">
        <v>43</v>
      </c>
      <c r="L99" t="s">
        <v>78</v>
      </c>
      <c r="M99">
        <v>2</v>
      </c>
      <c r="N99" t="s">
        <v>33</v>
      </c>
      <c r="O99" t="s">
        <v>78</v>
      </c>
      <c r="P99" t="s">
        <v>45</v>
      </c>
      <c r="Q99">
        <v>4221</v>
      </c>
      <c r="R99">
        <v>8863</v>
      </c>
      <c r="S99">
        <v>1</v>
      </c>
      <c r="T99" t="s">
        <v>46</v>
      </c>
      <c r="U99">
        <v>15</v>
      </c>
      <c r="V99" t="s">
        <v>82</v>
      </c>
      <c r="W99" t="s">
        <v>77</v>
      </c>
      <c r="X99">
        <v>3</v>
      </c>
      <c r="Y99" t="s">
        <v>87</v>
      </c>
      <c r="Z99" t="s">
        <v>46</v>
      </c>
      <c r="AA99" t="s">
        <v>91</v>
      </c>
      <c r="AB99" t="s">
        <v>102</v>
      </c>
      <c r="AC99" t="s">
        <v>107</v>
      </c>
      <c r="AD99" t="s">
        <v>111</v>
      </c>
      <c r="AE99" t="s">
        <v>118</v>
      </c>
      <c r="AF99" t="s">
        <v>126</v>
      </c>
      <c r="AG99" t="s">
        <v>130</v>
      </c>
      <c r="AH99" t="s">
        <v>136</v>
      </c>
      <c r="AI99" t="s">
        <v>140</v>
      </c>
    </row>
    <row r="100" spans="1:35" x14ac:dyDescent="0.25">
      <c r="A100">
        <v>1551</v>
      </c>
      <c r="B100">
        <v>58</v>
      </c>
      <c r="C100" t="s">
        <v>26</v>
      </c>
      <c r="D100">
        <v>682</v>
      </c>
      <c r="E100" t="s">
        <v>27</v>
      </c>
      <c r="F100">
        <v>10</v>
      </c>
      <c r="G100" t="s">
        <v>73</v>
      </c>
      <c r="H100" t="s">
        <v>53</v>
      </c>
      <c r="I100" t="s">
        <v>80</v>
      </c>
      <c r="J100" t="s">
        <v>43</v>
      </c>
      <c r="K100">
        <v>37</v>
      </c>
      <c r="L100" t="s">
        <v>78</v>
      </c>
      <c r="M100">
        <v>4</v>
      </c>
      <c r="N100" t="s">
        <v>33</v>
      </c>
      <c r="O100" t="s">
        <v>78</v>
      </c>
      <c r="P100" t="s">
        <v>35</v>
      </c>
      <c r="Q100">
        <v>13872</v>
      </c>
      <c r="R100">
        <v>98657</v>
      </c>
      <c r="S100">
        <v>0</v>
      </c>
      <c r="T100" t="s">
        <v>46</v>
      </c>
      <c r="U100">
        <v>13</v>
      </c>
      <c r="V100" t="s">
        <v>82</v>
      </c>
      <c r="W100" t="s">
        <v>78</v>
      </c>
      <c r="X100">
        <v>1</v>
      </c>
      <c r="Y100" t="s">
        <v>85</v>
      </c>
      <c r="Z100" t="s">
        <v>46</v>
      </c>
      <c r="AA100" t="s">
        <v>95</v>
      </c>
      <c r="AB100" t="s">
        <v>101</v>
      </c>
      <c r="AC100" t="s">
        <v>109</v>
      </c>
      <c r="AD100" t="s">
        <v>111</v>
      </c>
      <c r="AE100" t="s">
        <v>121</v>
      </c>
      <c r="AF100" t="s">
        <v>161</v>
      </c>
      <c r="AG100" t="s">
        <v>130</v>
      </c>
      <c r="AH100" t="s">
        <v>135</v>
      </c>
      <c r="AI100" t="s">
        <v>105</v>
      </c>
    </row>
    <row r="101" spans="1:35" x14ac:dyDescent="0.25">
      <c r="A101">
        <v>1552</v>
      </c>
      <c r="B101">
        <v>44</v>
      </c>
      <c r="C101" t="s">
        <v>60</v>
      </c>
      <c r="D101">
        <v>489</v>
      </c>
      <c r="E101" t="s">
        <v>41</v>
      </c>
      <c r="F101">
        <v>23</v>
      </c>
      <c r="G101" t="s">
        <v>74</v>
      </c>
      <c r="H101" t="s">
        <v>53</v>
      </c>
      <c r="I101" t="s">
        <v>77</v>
      </c>
      <c r="J101" t="s">
        <v>43</v>
      </c>
      <c r="K101">
        <v>67</v>
      </c>
      <c r="L101" t="s">
        <v>78</v>
      </c>
      <c r="M101">
        <v>2</v>
      </c>
      <c r="N101" t="s">
        <v>51</v>
      </c>
      <c r="O101" t="s">
        <v>77</v>
      </c>
      <c r="P101" t="s">
        <v>45</v>
      </c>
      <c r="Q101">
        <v>2042</v>
      </c>
      <c r="R101">
        <v>25043</v>
      </c>
      <c r="S101">
        <v>4</v>
      </c>
      <c r="T101" t="s">
        <v>46</v>
      </c>
      <c r="U101">
        <v>12</v>
      </c>
      <c r="V101" t="s">
        <v>82</v>
      </c>
      <c r="W101" t="s">
        <v>78</v>
      </c>
      <c r="X101">
        <v>3</v>
      </c>
      <c r="Y101" t="s">
        <v>87</v>
      </c>
      <c r="Z101" t="s">
        <v>46</v>
      </c>
      <c r="AA101" t="s">
        <v>94</v>
      </c>
      <c r="AB101" t="s">
        <v>100</v>
      </c>
      <c r="AC101" t="s">
        <v>106</v>
      </c>
      <c r="AD101" t="s">
        <v>113</v>
      </c>
      <c r="AE101" t="s">
        <v>117</v>
      </c>
      <c r="AF101" t="s">
        <v>161</v>
      </c>
      <c r="AG101" t="s">
        <v>129</v>
      </c>
      <c r="AH101" t="s">
        <v>134</v>
      </c>
      <c r="AI101" t="s">
        <v>140</v>
      </c>
    </row>
    <row r="102" spans="1:35" x14ac:dyDescent="0.25">
      <c r="A102">
        <v>1553</v>
      </c>
      <c r="B102">
        <v>37</v>
      </c>
      <c r="C102" t="s">
        <v>26</v>
      </c>
      <c r="D102">
        <v>807</v>
      </c>
      <c r="E102" t="s">
        <v>69</v>
      </c>
      <c r="F102">
        <v>6</v>
      </c>
      <c r="G102" t="s">
        <v>73</v>
      </c>
      <c r="H102" t="s">
        <v>69</v>
      </c>
      <c r="I102" t="s">
        <v>78</v>
      </c>
      <c r="J102" t="s">
        <v>43</v>
      </c>
      <c r="K102">
        <v>63</v>
      </c>
      <c r="L102" t="s">
        <v>78</v>
      </c>
      <c r="M102">
        <v>1</v>
      </c>
      <c r="N102" t="s">
        <v>69</v>
      </c>
      <c r="O102" t="s">
        <v>79</v>
      </c>
      <c r="P102" t="s">
        <v>57</v>
      </c>
      <c r="Q102">
        <v>2073</v>
      </c>
      <c r="R102">
        <v>23648</v>
      </c>
      <c r="S102">
        <v>4</v>
      </c>
      <c r="T102" t="s">
        <v>36</v>
      </c>
      <c r="U102">
        <v>22</v>
      </c>
      <c r="V102" t="s">
        <v>83</v>
      </c>
      <c r="W102" t="s">
        <v>80</v>
      </c>
      <c r="X102">
        <v>3</v>
      </c>
      <c r="Y102" t="s">
        <v>86</v>
      </c>
      <c r="Z102" t="s">
        <v>36</v>
      </c>
      <c r="AA102" t="s">
        <v>93</v>
      </c>
      <c r="AB102" t="s">
        <v>101</v>
      </c>
      <c r="AC102" t="s">
        <v>108</v>
      </c>
      <c r="AD102" t="s">
        <v>113</v>
      </c>
      <c r="AE102" t="s">
        <v>117</v>
      </c>
      <c r="AF102" t="s">
        <v>161</v>
      </c>
      <c r="AG102" t="s">
        <v>129</v>
      </c>
      <c r="AH102" t="s">
        <v>138</v>
      </c>
      <c r="AI102" t="s">
        <v>140</v>
      </c>
    </row>
    <row r="103" spans="1:35" x14ac:dyDescent="0.25">
      <c r="A103">
        <v>1554</v>
      </c>
      <c r="B103">
        <v>32</v>
      </c>
      <c r="C103" t="s">
        <v>26</v>
      </c>
      <c r="D103">
        <v>827</v>
      </c>
      <c r="E103" t="s">
        <v>41</v>
      </c>
      <c r="F103">
        <v>1</v>
      </c>
      <c r="G103" t="s">
        <v>76</v>
      </c>
      <c r="H103" t="s">
        <v>29</v>
      </c>
      <c r="I103" t="s">
        <v>80</v>
      </c>
      <c r="J103" t="s">
        <v>43</v>
      </c>
      <c r="K103">
        <v>71</v>
      </c>
      <c r="L103" t="s">
        <v>78</v>
      </c>
      <c r="M103">
        <v>1</v>
      </c>
      <c r="N103" t="s">
        <v>44</v>
      </c>
      <c r="O103" t="s">
        <v>79</v>
      </c>
      <c r="P103" t="s">
        <v>35</v>
      </c>
      <c r="Q103">
        <v>2956</v>
      </c>
      <c r="R103">
        <v>14506</v>
      </c>
      <c r="S103">
        <v>1</v>
      </c>
      <c r="T103" t="s">
        <v>46</v>
      </c>
      <c r="U103">
        <v>13</v>
      </c>
      <c r="V103" t="s">
        <v>82</v>
      </c>
      <c r="W103" t="s">
        <v>80</v>
      </c>
      <c r="X103">
        <v>2</v>
      </c>
      <c r="Y103" t="s">
        <v>86</v>
      </c>
      <c r="Z103" t="s">
        <v>46</v>
      </c>
      <c r="AA103" t="s">
        <v>92</v>
      </c>
      <c r="AB103" t="s">
        <v>101</v>
      </c>
      <c r="AC103" t="s">
        <v>105</v>
      </c>
      <c r="AD103" t="s">
        <v>113</v>
      </c>
      <c r="AE103" t="s">
        <v>118</v>
      </c>
      <c r="AF103" t="s">
        <v>124</v>
      </c>
      <c r="AG103" t="s">
        <v>130</v>
      </c>
      <c r="AH103" t="s">
        <v>135</v>
      </c>
      <c r="AI103" t="s">
        <v>105</v>
      </c>
    </row>
    <row r="104" spans="1:35" x14ac:dyDescent="0.25">
      <c r="A104">
        <v>1555</v>
      </c>
      <c r="B104">
        <v>20</v>
      </c>
      <c r="C104" t="s">
        <v>40</v>
      </c>
      <c r="D104">
        <v>871</v>
      </c>
      <c r="E104" t="s">
        <v>41</v>
      </c>
      <c r="F104">
        <v>6</v>
      </c>
      <c r="G104" t="s">
        <v>74</v>
      </c>
      <c r="H104" t="s">
        <v>29</v>
      </c>
      <c r="I104" t="s">
        <v>80</v>
      </c>
      <c r="J104" t="s">
        <v>31</v>
      </c>
      <c r="K104">
        <v>66</v>
      </c>
      <c r="L104" t="s">
        <v>77</v>
      </c>
      <c r="M104">
        <v>1</v>
      </c>
      <c r="N104" t="s">
        <v>51</v>
      </c>
      <c r="O104" t="s">
        <v>80</v>
      </c>
      <c r="P104" t="s">
        <v>35</v>
      </c>
      <c r="Q104">
        <v>2926</v>
      </c>
      <c r="R104">
        <v>19783</v>
      </c>
      <c r="S104">
        <v>1</v>
      </c>
      <c r="T104" t="s">
        <v>36</v>
      </c>
      <c r="U104">
        <v>18</v>
      </c>
      <c r="V104" t="s">
        <v>82</v>
      </c>
      <c r="W104" t="s">
        <v>77</v>
      </c>
      <c r="X104">
        <v>5</v>
      </c>
      <c r="Y104" t="s">
        <v>86</v>
      </c>
      <c r="Z104" t="s">
        <v>36</v>
      </c>
      <c r="AA104" t="s">
        <v>91</v>
      </c>
      <c r="AB104" t="s">
        <v>101</v>
      </c>
      <c r="AC104" t="s">
        <v>108</v>
      </c>
      <c r="AD104" t="s">
        <v>113</v>
      </c>
      <c r="AE104" t="s">
        <v>118</v>
      </c>
      <c r="AF104" t="s">
        <v>125</v>
      </c>
      <c r="AG104" t="s">
        <v>130</v>
      </c>
      <c r="AH104" t="s">
        <v>137</v>
      </c>
      <c r="AI104" t="s">
        <v>142</v>
      </c>
    </row>
    <row r="105" spans="1:35" x14ac:dyDescent="0.25">
      <c r="A105">
        <v>1556</v>
      </c>
      <c r="B105">
        <v>34</v>
      </c>
      <c r="C105" t="s">
        <v>26</v>
      </c>
      <c r="D105">
        <v>665</v>
      </c>
      <c r="E105" t="s">
        <v>41</v>
      </c>
      <c r="F105">
        <v>6</v>
      </c>
      <c r="G105" t="s">
        <v>73</v>
      </c>
      <c r="H105" t="s">
        <v>49</v>
      </c>
      <c r="I105" t="s">
        <v>79</v>
      </c>
      <c r="J105" t="s">
        <v>31</v>
      </c>
      <c r="K105">
        <v>41</v>
      </c>
      <c r="L105" t="s">
        <v>78</v>
      </c>
      <c r="M105">
        <v>2</v>
      </c>
      <c r="N105" t="s">
        <v>44</v>
      </c>
      <c r="O105" t="s">
        <v>78</v>
      </c>
      <c r="P105" t="s">
        <v>35</v>
      </c>
      <c r="Q105">
        <v>4809</v>
      </c>
      <c r="R105">
        <v>12482</v>
      </c>
      <c r="S105">
        <v>1</v>
      </c>
      <c r="T105" t="s">
        <v>46</v>
      </c>
      <c r="U105">
        <v>14</v>
      </c>
      <c r="V105" t="s">
        <v>82</v>
      </c>
      <c r="W105" t="s">
        <v>78</v>
      </c>
      <c r="X105">
        <v>3</v>
      </c>
      <c r="Y105" t="s">
        <v>86</v>
      </c>
      <c r="Z105" t="s">
        <v>46</v>
      </c>
      <c r="AA105" t="s">
        <v>92</v>
      </c>
      <c r="AB105" t="s">
        <v>101</v>
      </c>
      <c r="AC105" t="s">
        <v>108</v>
      </c>
      <c r="AD105" t="s">
        <v>111</v>
      </c>
      <c r="AE105" t="s">
        <v>119</v>
      </c>
      <c r="AF105" t="s">
        <v>124</v>
      </c>
      <c r="AG105" t="s">
        <v>130</v>
      </c>
      <c r="AH105" t="s">
        <v>136</v>
      </c>
      <c r="AI105" t="s">
        <v>140</v>
      </c>
    </row>
    <row r="106" spans="1:35" x14ac:dyDescent="0.25">
      <c r="A106">
        <v>1557</v>
      </c>
      <c r="B106">
        <v>37</v>
      </c>
      <c r="C106" t="s">
        <v>60</v>
      </c>
      <c r="D106">
        <v>1040</v>
      </c>
      <c r="E106" t="s">
        <v>41</v>
      </c>
      <c r="F106">
        <v>2</v>
      </c>
      <c r="G106" t="s">
        <v>72</v>
      </c>
      <c r="H106" t="s">
        <v>29</v>
      </c>
      <c r="I106" t="s">
        <v>78</v>
      </c>
      <c r="J106" t="s">
        <v>43</v>
      </c>
      <c r="K106">
        <v>100</v>
      </c>
      <c r="L106" t="s">
        <v>77</v>
      </c>
      <c r="M106">
        <v>2</v>
      </c>
      <c r="N106" t="s">
        <v>59</v>
      </c>
      <c r="O106" t="s">
        <v>80</v>
      </c>
      <c r="P106" t="s">
        <v>57</v>
      </c>
      <c r="Q106">
        <v>5163</v>
      </c>
      <c r="R106">
        <v>15850</v>
      </c>
      <c r="S106">
        <v>5</v>
      </c>
      <c r="T106" t="s">
        <v>46</v>
      </c>
      <c r="U106">
        <v>14</v>
      </c>
      <c r="V106" t="s">
        <v>82</v>
      </c>
      <c r="W106" t="s">
        <v>80</v>
      </c>
      <c r="X106">
        <v>2</v>
      </c>
      <c r="Y106" t="s">
        <v>87</v>
      </c>
      <c r="Z106" t="s">
        <v>46</v>
      </c>
      <c r="AA106" t="s">
        <v>93</v>
      </c>
      <c r="AB106" t="s">
        <v>98</v>
      </c>
      <c r="AC106" t="s">
        <v>105</v>
      </c>
      <c r="AD106" t="s">
        <v>115</v>
      </c>
      <c r="AE106" t="s">
        <v>119</v>
      </c>
      <c r="AF106" t="s">
        <v>124</v>
      </c>
      <c r="AG106" t="s">
        <v>129</v>
      </c>
      <c r="AH106" t="s">
        <v>136</v>
      </c>
      <c r="AI106" t="s">
        <v>105</v>
      </c>
    </row>
    <row r="107" spans="1:35" x14ac:dyDescent="0.25">
      <c r="A107">
        <v>1558</v>
      </c>
      <c r="B107">
        <v>59</v>
      </c>
      <c r="C107" t="s">
        <v>60</v>
      </c>
      <c r="D107">
        <v>1420</v>
      </c>
      <c r="E107" t="s">
        <v>69</v>
      </c>
      <c r="F107">
        <v>2</v>
      </c>
      <c r="G107" t="s">
        <v>73</v>
      </c>
      <c r="H107" t="s">
        <v>69</v>
      </c>
      <c r="I107" t="s">
        <v>78</v>
      </c>
      <c r="J107" t="s">
        <v>31</v>
      </c>
      <c r="K107">
        <v>32</v>
      </c>
      <c r="L107" t="s">
        <v>77</v>
      </c>
      <c r="M107">
        <v>5</v>
      </c>
      <c r="N107" t="s">
        <v>61</v>
      </c>
      <c r="O107" t="s">
        <v>80</v>
      </c>
      <c r="P107" t="s">
        <v>45</v>
      </c>
      <c r="Q107">
        <v>18844</v>
      </c>
      <c r="R107">
        <v>21922</v>
      </c>
      <c r="S107">
        <v>9</v>
      </c>
      <c r="T107" t="s">
        <v>46</v>
      </c>
      <c r="U107">
        <v>21</v>
      </c>
      <c r="V107" t="s">
        <v>83</v>
      </c>
      <c r="W107" t="s">
        <v>80</v>
      </c>
      <c r="X107">
        <v>3</v>
      </c>
      <c r="Y107" t="s">
        <v>86</v>
      </c>
      <c r="Z107" t="s">
        <v>46</v>
      </c>
      <c r="AA107" t="s">
        <v>95</v>
      </c>
      <c r="AB107" t="s">
        <v>99</v>
      </c>
      <c r="AC107" t="s">
        <v>105</v>
      </c>
      <c r="AD107" t="s">
        <v>111</v>
      </c>
      <c r="AE107" t="s">
        <v>121</v>
      </c>
      <c r="AF107" t="s">
        <v>161</v>
      </c>
      <c r="AG107" t="s">
        <v>131</v>
      </c>
      <c r="AH107" t="s">
        <v>138</v>
      </c>
      <c r="AI107" t="s">
        <v>140</v>
      </c>
    </row>
    <row r="108" spans="1:35" x14ac:dyDescent="0.25">
      <c r="A108">
        <v>1559</v>
      </c>
      <c r="B108">
        <v>50</v>
      </c>
      <c r="C108" t="s">
        <v>40</v>
      </c>
      <c r="D108">
        <v>1115</v>
      </c>
      <c r="E108" t="s">
        <v>41</v>
      </c>
      <c r="F108">
        <v>1</v>
      </c>
      <c r="G108" t="s">
        <v>74</v>
      </c>
      <c r="H108" t="s">
        <v>29</v>
      </c>
      <c r="I108" t="s">
        <v>79</v>
      </c>
      <c r="J108" t="s">
        <v>31</v>
      </c>
      <c r="K108">
        <v>73</v>
      </c>
      <c r="L108" t="s">
        <v>78</v>
      </c>
      <c r="M108">
        <v>5</v>
      </c>
      <c r="N108" t="s">
        <v>63</v>
      </c>
      <c r="O108" t="s">
        <v>77</v>
      </c>
      <c r="P108" t="s">
        <v>45</v>
      </c>
      <c r="Q108">
        <v>18172</v>
      </c>
      <c r="R108">
        <v>9755</v>
      </c>
      <c r="S108">
        <v>3</v>
      </c>
      <c r="T108" t="s">
        <v>81</v>
      </c>
      <c r="U108">
        <v>19</v>
      </c>
      <c r="V108" t="s">
        <v>82</v>
      </c>
      <c r="W108" t="s">
        <v>79</v>
      </c>
      <c r="X108">
        <v>1</v>
      </c>
      <c r="Y108" t="s">
        <v>85</v>
      </c>
      <c r="Z108" t="s">
        <v>46</v>
      </c>
      <c r="AA108" t="s">
        <v>95</v>
      </c>
      <c r="AB108" t="s">
        <v>98</v>
      </c>
      <c r="AC108" t="s">
        <v>105</v>
      </c>
      <c r="AD108" t="s">
        <v>113</v>
      </c>
      <c r="AE108" t="s">
        <v>121</v>
      </c>
      <c r="AF108" t="s">
        <v>126</v>
      </c>
      <c r="AG108" t="s">
        <v>128</v>
      </c>
      <c r="AH108" t="s">
        <v>137</v>
      </c>
      <c r="AI108" t="s">
        <v>105</v>
      </c>
    </row>
    <row r="109" spans="1:35" x14ac:dyDescent="0.25">
      <c r="A109">
        <v>1560</v>
      </c>
      <c r="B109">
        <v>25</v>
      </c>
      <c r="C109" t="s">
        <v>26</v>
      </c>
      <c r="D109">
        <v>240</v>
      </c>
      <c r="E109" t="s">
        <v>27</v>
      </c>
      <c r="F109">
        <v>5</v>
      </c>
      <c r="G109" t="s">
        <v>74</v>
      </c>
      <c r="H109" t="s">
        <v>64</v>
      </c>
      <c r="I109" t="s">
        <v>78</v>
      </c>
      <c r="J109" t="s">
        <v>43</v>
      </c>
      <c r="K109">
        <v>46</v>
      </c>
      <c r="L109" t="s">
        <v>77</v>
      </c>
      <c r="M109">
        <v>2</v>
      </c>
      <c r="N109" t="s">
        <v>33</v>
      </c>
      <c r="O109" t="s">
        <v>78</v>
      </c>
      <c r="P109" t="s">
        <v>35</v>
      </c>
      <c r="Q109">
        <v>5744</v>
      </c>
      <c r="R109">
        <v>26959</v>
      </c>
      <c r="S109">
        <v>1</v>
      </c>
      <c r="T109" t="s">
        <v>36</v>
      </c>
      <c r="U109">
        <v>11</v>
      </c>
      <c r="V109" t="s">
        <v>82</v>
      </c>
      <c r="W109" t="s">
        <v>80</v>
      </c>
      <c r="X109">
        <v>1</v>
      </c>
      <c r="Y109" t="s">
        <v>86</v>
      </c>
      <c r="Z109" t="s">
        <v>36</v>
      </c>
      <c r="AA109" t="s">
        <v>91</v>
      </c>
      <c r="AB109" t="s">
        <v>102</v>
      </c>
      <c r="AC109" t="s">
        <v>107</v>
      </c>
      <c r="AD109" t="s">
        <v>112</v>
      </c>
      <c r="AE109" t="s">
        <v>119</v>
      </c>
      <c r="AF109" t="s">
        <v>161</v>
      </c>
      <c r="AG109" t="s">
        <v>130</v>
      </c>
      <c r="AH109" t="s">
        <v>134</v>
      </c>
      <c r="AI109" t="s">
        <v>105</v>
      </c>
    </row>
    <row r="110" spans="1:35" x14ac:dyDescent="0.25">
      <c r="A110">
        <v>1561</v>
      </c>
      <c r="B110">
        <v>25</v>
      </c>
      <c r="C110" t="s">
        <v>26</v>
      </c>
      <c r="D110">
        <v>1280</v>
      </c>
      <c r="E110" t="s">
        <v>41</v>
      </c>
      <c r="F110">
        <v>7</v>
      </c>
      <c r="G110" t="s">
        <v>76</v>
      </c>
      <c r="H110" t="s">
        <v>53</v>
      </c>
      <c r="I110" t="s">
        <v>80</v>
      </c>
      <c r="J110" t="s">
        <v>43</v>
      </c>
      <c r="K110">
        <v>64</v>
      </c>
      <c r="L110" t="s">
        <v>77</v>
      </c>
      <c r="M110">
        <v>1</v>
      </c>
      <c r="N110" t="s">
        <v>44</v>
      </c>
      <c r="O110" t="s">
        <v>80</v>
      </c>
      <c r="P110" t="s">
        <v>45</v>
      </c>
      <c r="Q110">
        <v>2889</v>
      </c>
      <c r="R110">
        <v>26897</v>
      </c>
      <c r="S110">
        <v>1</v>
      </c>
      <c r="T110" t="s">
        <v>46</v>
      </c>
      <c r="U110">
        <v>11</v>
      </c>
      <c r="V110" t="s">
        <v>82</v>
      </c>
      <c r="W110" t="s">
        <v>78</v>
      </c>
      <c r="X110">
        <v>2</v>
      </c>
      <c r="Y110" t="s">
        <v>86</v>
      </c>
      <c r="Z110" t="s">
        <v>46</v>
      </c>
      <c r="AA110" t="s">
        <v>91</v>
      </c>
      <c r="AB110" t="s">
        <v>99</v>
      </c>
      <c r="AC110" t="s">
        <v>108</v>
      </c>
      <c r="AD110" t="s">
        <v>113</v>
      </c>
      <c r="AE110" t="s">
        <v>118</v>
      </c>
      <c r="AF110" t="s">
        <v>161</v>
      </c>
      <c r="AG110" t="s">
        <v>130</v>
      </c>
      <c r="AH110" t="s">
        <v>134</v>
      </c>
      <c r="AI110" t="s">
        <v>105</v>
      </c>
    </row>
    <row r="111" spans="1:35" x14ac:dyDescent="0.25">
      <c r="A111">
        <v>1562</v>
      </c>
      <c r="B111">
        <v>22</v>
      </c>
      <c r="C111" t="s">
        <v>26</v>
      </c>
      <c r="D111">
        <v>534</v>
      </c>
      <c r="E111" t="s">
        <v>41</v>
      </c>
      <c r="F111">
        <v>15</v>
      </c>
      <c r="G111" t="s">
        <v>74</v>
      </c>
      <c r="H111" t="s">
        <v>53</v>
      </c>
      <c r="I111" t="s">
        <v>77</v>
      </c>
      <c r="J111" t="s">
        <v>31</v>
      </c>
      <c r="K111">
        <v>59</v>
      </c>
      <c r="L111" t="s">
        <v>78</v>
      </c>
      <c r="M111">
        <v>1</v>
      </c>
      <c r="N111" t="s">
        <v>51</v>
      </c>
      <c r="O111" t="s">
        <v>80</v>
      </c>
      <c r="P111" t="s">
        <v>35</v>
      </c>
      <c r="Q111">
        <v>2871</v>
      </c>
      <c r="R111">
        <v>23785</v>
      </c>
      <c r="S111">
        <v>1</v>
      </c>
      <c r="T111" t="s">
        <v>46</v>
      </c>
      <c r="U111">
        <v>15</v>
      </c>
      <c r="V111" t="s">
        <v>82</v>
      </c>
      <c r="W111" t="s">
        <v>78</v>
      </c>
      <c r="X111">
        <v>5</v>
      </c>
      <c r="Y111" t="s">
        <v>86</v>
      </c>
      <c r="Z111" t="s">
        <v>46</v>
      </c>
      <c r="AA111" t="s">
        <v>91</v>
      </c>
      <c r="AB111" t="s">
        <v>100</v>
      </c>
      <c r="AC111" t="s">
        <v>109</v>
      </c>
      <c r="AD111" t="s">
        <v>112</v>
      </c>
      <c r="AE111" t="s">
        <v>118</v>
      </c>
      <c r="AF111" t="s">
        <v>161</v>
      </c>
      <c r="AG111" t="s">
        <v>130</v>
      </c>
      <c r="AH111" t="s">
        <v>136</v>
      </c>
      <c r="AI111" t="s">
        <v>142</v>
      </c>
    </row>
    <row r="112" spans="1:35" x14ac:dyDescent="0.25">
      <c r="A112">
        <v>1563</v>
      </c>
      <c r="B112">
        <v>51</v>
      </c>
      <c r="C112" t="s">
        <v>40</v>
      </c>
      <c r="D112">
        <v>1456</v>
      </c>
      <c r="E112" t="s">
        <v>41</v>
      </c>
      <c r="F112">
        <v>1</v>
      </c>
      <c r="G112" t="s">
        <v>73</v>
      </c>
      <c r="H112" t="s">
        <v>53</v>
      </c>
      <c r="I112" t="s">
        <v>79</v>
      </c>
      <c r="J112" t="s">
        <v>31</v>
      </c>
      <c r="K112">
        <v>30</v>
      </c>
      <c r="L112" t="s">
        <v>77</v>
      </c>
      <c r="M112">
        <v>3</v>
      </c>
      <c r="N112" t="s">
        <v>59</v>
      </c>
      <c r="O112" t="s">
        <v>79</v>
      </c>
      <c r="P112" t="s">
        <v>35</v>
      </c>
      <c r="Q112">
        <v>7484</v>
      </c>
      <c r="R112">
        <v>25796</v>
      </c>
      <c r="S112">
        <v>3</v>
      </c>
      <c r="T112" t="s">
        <v>46</v>
      </c>
      <c r="U112">
        <v>20</v>
      </c>
      <c r="V112" t="s">
        <v>83</v>
      </c>
      <c r="W112" t="s">
        <v>78</v>
      </c>
      <c r="X112">
        <v>3</v>
      </c>
      <c r="Y112" t="s">
        <v>85</v>
      </c>
      <c r="Z112" t="s">
        <v>46</v>
      </c>
      <c r="AA112" t="s">
        <v>95</v>
      </c>
      <c r="AB112" t="s">
        <v>99</v>
      </c>
      <c r="AC112" t="s">
        <v>105</v>
      </c>
      <c r="AD112" t="s">
        <v>111</v>
      </c>
      <c r="AE112" t="s">
        <v>120</v>
      </c>
      <c r="AF112" t="s">
        <v>161</v>
      </c>
      <c r="AG112" t="s">
        <v>128</v>
      </c>
      <c r="AH112" t="s">
        <v>138</v>
      </c>
      <c r="AI112" t="s">
        <v>140</v>
      </c>
    </row>
    <row r="113" spans="1:35" x14ac:dyDescent="0.25">
      <c r="A113">
        <v>1564</v>
      </c>
      <c r="B113">
        <v>34</v>
      </c>
      <c r="C113" t="s">
        <v>40</v>
      </c>
      <c r="D113">
        <v>658</v>
      </c>
      <c r="E113" t="s">
        <v>41</v>
      </c>
      <c r="F113">
        <v>7</v>
      </c>
      <c r="G113" t="s">
        <v>74</v>
      </c>
      <c r="H113" t="s">
        <v>29</v>
      </c>
      <c r="I113" t="s">
        <v>79</v>
      </c>
      <c r="J113" t="s">
        <v>43</v>
      </c>
      <c r="K113">
        <v>66</v>
      </c>
      <c r="L113" t="s">
        <v>79</v>
      </c>
      <c r="M113">
        <v>2</v>
      </c>
      <c r="N113" t="s">
        <v>51</v>
      </c>
      <c r="O113" t="s">
        <v>78</v>
      </c>
      <c r="P113" t="s">
        <v>35</v>
      </c>
      <c r="Q113">
        <v>6074</v>
      </c>
      <c r="R113">
        <v>22887</v>
      </c>
      <c r="S113">
        <v>1</v>
      </c>
      <c r="T113" t="s">
        <v>36</v>
      </c>
      <c r="U113">
        <v>24</v>
      </c>
      <c r="V113" t="s">
        <v>83</v>
      </c>
      <c r="W113" t="s">
        <v>80</v>
      </c>
      <c r="X113">
        <v>3</v>
      </c>
      <c r="Y113" t="s">
        <v>86</v>
      </c>
      <c r="Z113" t="s">
        <v>36</v>
      </c>
      <c r="AA113" t="s">
        <v>92</v>
      </c>
      <c r="AB113" t="s">
        <v>100</v>
      </c>
      <c r="AC113" t="s">
        <v>108</v>
      </c>
      <c r="AD113" t="s">
        <v>113</v>
      </c>
      <c r="AE113" t="s">
        <v>120</v>
      </c>
      <c r="AF113" t="s">
        <v>161</v>
      </c>
      <c r="AG113" t="s">
        <v>130</v>
      </c>
      <c r="AH113" t="s">
        <v>138</v>
      </c>
      <c r="AI113" t="s">
        <v>140</v>
      </c>
    </row>
    <row r="114" spans="1:35" x14ac:dyDescent="0.25">
      <c r="A114">
        <v>1565</v>
      </c>
      <c r="B114">
        <v>54</v>
      </c>
      <c r="C114" t="s">
        <v>60</v>
      </c>
      <c r="D114">
        <v>142</v>
      </c>
      <c r="E114" t="s">
        <v>69</v>
      </c>
      <c r="F114">
        <v>26</v>
      </c>
      <c r="G114" t="s">
        <v>74</v>
      </c>
      <c r="H114" t="s">
        <v>69</v>
      </c>
      <c r="I114" t="s">
        <v>80</v>
      </c>
      <c r="J114" t="s">
        <v>31</v>
      </c>
      <c r="K114">
        <v>30</v>
      </c>
      <c r="L114" t="s">
        <v>80</v>
      </c>
      <c r="M114">
        <v>4</v>
      </c>
      <c r="N114" t="s">
        <v>61</v>
      </c>
      <c r="O114" t="s">
        <v>80</v>
      </c>
      <c r="P114" t="s">
        <v>35</v>
      </c>
      <c r="Q114">
        <v>17328</v>
      </c>
      <c r="R114">
        <v>13871</v>
      </c>
      <c r="S114">
        <v>2</v>
      </c>
      <c r="T114" t="s">
        <v>36</v>
      </c>
      <c r="U114">
        <v>12</v>
      </c>
      <c r="V114" t="s">
        <v>82</v>
      </c>
      <c r="W114" t="s">
        <v>78</v>
      </c>
      <c r="X114">
        <v>3</v>
      </c>
      <c r="Y114" t="s">
        <v>86</v>
      </c>
      <c r="Z114" t="s">
        <v>46</v>
      </c>
      <c r="AA114" t="s">
        <v>95</v>
      </c>
      <c r="AB114" t="s">
        <v>102</v>
      </c>
      <c r="AC114" t="s">
        <v>106</v>
      </c>
      <c r="AD114" t="s">
        <v>111</v>
      </c>
      <c r="AE114" t="s">
        <v>121</v>
      </c>
      <c r="AF114" t="s">
        <v>124</v>
      </c>
      <c r="AG114" t="s">
        <v>128</v>
      </c>
      <c r="AH114" t="s">
        <v>134</v>
      </c>
      <c r="AI114" t="s">
        <v>140</v>
      </c>
    </row>
    <row r="115" spans="1:35" x14ac:dyDescent="0.25">
      <c r="A115">
        <v>1566</v>
      </c>
      <c r="B115">
        <v>24</v>
      </c>
      <c r="C115" t="s">
        <v>26</v>
      </c>
      <c r="D115">
        <v>1127</v>
      </c>
      <c r="E115" t="s">
        <v>41</v>
      </c>
      <c r="F115">
        <v>18</v>
      </c>
      <c r="G115" t="s">
        <v>76</v>
      </c>
      <c r="H115" t="s">
        <v>29</v>
      </c>
      <c r="I115" t="s">
        <v>77</v>
      </c>
      <c r="J115" t="s">
        <v>43</v>
      </c>
      <c r="K115">
        <v>52</v>
      </c>
      <c r="L115" t="s">
        <v>78</v>
      </c>
      <c r="M115">
        <v>1</v>
      </c>
      <c r="N115" t="s">
        <v>51</v>
      </c>
      <c r="O115" t="s">
        <v>78</v>
      </c>
      <c r="P115" t="s">
        <v>45</v>
      </c>
      <c r="Q115">
        <v>2774</v>
      </c>
      <c r="R115">
        <v>13257</v>
      </c>
      <c r="S115">
        <v>0</v>
      </c>
      <c r="T115" t="s">
        <v>46</v>
      </c>
      <c r="U115">
        <v>12</v>
      </c>
      <c r="V115" t="s">
        <v>82</v>
      </c>
      <c r="W115" t="s">
        <v>78</v>
      </c>
      <c r="X115">
        <v>2</v>
      </c>
      <c r="Y115" t="s">
        <v>86</v>
      </c>
      <c r="Z115" t="s">
        <v>46</v>
      </c>
      <c r="AA115" t="s">
        <v>91</v>
      </c>
      <c r="AB115" t="s">
        <v>98</v>
      </c>
      <c r="AC115" t="s">
        <v>106</v>
      </c>
      <c r="AD115" t="s">
        <v>112</v>
      </c>
      <c r="AE115" t="s">
        <v>118</v>
      </c>
      <c r="AF115" t="s">
        <v>124</v>
      </c>
      <c r="AG115" t="s">
        <v>130</v>
      </c>
      <c r="AH115" t="s">
        <v>134</v>
      </c>
      <c r="AI115" t="s">
        <v>105</v>
      </c>
    </row>
    <row r="116" spans="1:35" x14ac:dyDescent="0.25">
      <c r="A116">
        <v>1567</v>
      </c>
      <c r="B116">
        <v>34</v>
      </c>
      <c r="C116" t="s">
        <v>26</v>
      </c>
      <c r="D116">
        <v>1031</v>
      </c>
      <c r="E116" t="s">
        <v>41</v>
      </c>
      <c r="F116">
        <v>6</v>
      </c>
      <c r="G116" t="s">
        <v>73</v>
      </c>
      <c r="H116" t="s">
        <v>29</v>
      </c>
      <c r="I116" t="s">
        <v>78</v>
      </c>
      <c r="J116" t="s">
        <v>31</v>
      </c>
      <c r="K116">
        <v>45</v>
      </c>
      <c r="L116" t="s">
        <v>77</v>
      </c>
      <c r="M116">
        <v>2</v>
      </c>
      <c r="N116" t="s">
        <v>44</v>
      </c>
      <c r="O116" t="s">
        <v>77</v>
      </c>
      <c r="P116" t="s">
        <v>57</v>
      </c>
      <c r="Q116">
        <v>4505</v>
      </c>
      <c r="R116">
        <v>15000</v>
      </c>
      <c r="S116">
        <v>6</v>
      </c>
      <c r="T116" t="s">
        <v>46</v>
      </c>
      <c r="U116">
        <v>15</v>
      </c>
      <c r="V116" t="s">
        <v>82</v>
      </c>
      <c r="W116" t="s">
        <v>78</v>
      </c>
      <c r="X116">
        <v>3</v>
      </c>
      <c r="Y116" t="s">
        <v>86</v>
      </c>
      <c r="Z116" t="s">
        <v>46</v>
      </c>
      <c r="AA116" t="s">
        <v>92</v>
      </c>
      <c r="AB116" t="s">
        <v>98</v>
      </c>
      <c r="AC116" t="s">
        <v>108</v>
      </c>
      <c r="AD116" t="s">
        <v>111</v>
      </c>
      <c r="AE116" t="s">
        <v>119</v>
      </c>
      <c r="AF116" t="s">
        <v>124</v>
      </c>
      <c r="AG116" t="s">
        <v>131</v>
      </c>
      <c r="AH116" t="s">
        <v>136</v>
      </c>
      <c r="AI116" t="s">
        <v>140</v>
      </c>
    </row>
    <row r="117" spans="1:35" x14ac:dyDescent="0.25">
      <c r="A117">
        <v>1568</v>
      </c>
      <c r="B117">
        <v>37</v>
      </c>
      <c r="C117" t="s">
        <v>26</v>
      </c>
      <c r="D117">
        <v>1189</v>
      </c>
      <c r="E117" t="s">
        <v>27</v>
      </c>
      <c r="F117">
        <v>3</v>
      </c>
      <c r="G117" t="s">
        <v>74</v>
      </c>
      <c r="H117" t="s">
        <v>29</v>
      </c>
      <c r="I117" t="s">
        <v>78</v>
      </c>
      <c r="J117" t="s">
        <v>43</v>
      </c>
      <c r="K117">
        <v>87</v>
      </c>
      <c r="L117" t="s">
        <v>78</v>
      </c>
      <c r="M117">
        <v>3</v>
      </c>
      <c r="N117" t="s">
        <v>33</v>
      </c>
      <c r="O117" t="s">
        <v>80</v>
      </c>
      <c r="P117" t="s">
        <v>35</v>
      </c>
      <c r="Q117">
        <v>7428</v>
      </c>
      <c r="R117">
        <v>14506</v>
      </c>
      <c r="S117">
        <v>2</v>
      </c>
      <c r="T117" t="s">
        <v>46</v>
      </c>
      <c r="U117">
        <v>12</v>
      </c>
      <c r="V117" t="s">
        <v>82</v>
      </c>
      <c r="W117" t="s">
        <v>79</v>
      </c>
      <c r="X117">
        <v>3</v>
      </c>
      <c r="Y117" t="s">
        <v>86</v>
      </c>
      <c r="Z117" t="s">
        <v>46</v>
      </c>
      <c r="AA117" t="s">
        <v>93</v>
      </c>
      <c r="AB117" t="s">
        <v>98</v>
      </c>
      <c r="AC117" t="s">
        <v>107</v>
      </c>
      <c r="AD117" t="s">
        <v>114</v>
      </c>
      <c r="AE117" t="s">
        <v>120</v>
      </c>
      <c r="AF117" t="s">
        <v>124</v>
      </c>
      <c r="AG117" t="s">
        <v>128</v>
      </c>
      <c r="AH117" t="s">
        <v>134</v>
      </c>
      <c r="AI117" t="s">
        <v>140</v>
      </c>
    </row>
    <row r="118" spans="1:35" x14ac:dyDescent="0.25">
      <c r="A118">
        <v>1569</v>
      </c>
      <c r="B118">
        <v>34</v>
      </c>
      <c r="C118" t="s">
        <v>26</v>
      </c>
      <c r="D118">
        <v>1354</v>
      </c>
      <c r="E118" t="s">
        <v>41</v>
      </c>
      <c r="F118">
        <v>5</v>
      </c>
      <c r="G118" t="s">
        <v>74</v>
      </c>
      <c r="H118" t="s">
        <v>53</v>
      </c>
      <c r="I118" t="s">
        <v>78</v>
      </c>
      <c r="J118" t="s">
        <v>70</v>
      </c>
      <c r="K118">
        <v>45</v>
      </c>
      <c r="L118" t="s">
        <v>77</v>
      </c>
      <c r="M118">
        <v>3</v>
      </c>
      <c r="N118" t="s">
        <v>61</v>
      </c>
      <c r="O118" t="s">
        <v>79</v>
      </c>
      <c r="P118" t="s">
        <v>35</v>
      </c>
      <c r="Q118">
        <v>11631</v>
      </c>
      <c r="R118">
        <v>5615</v>
      </c>
      <c r="S118">
        <v>2</v>
      </c>
      <c r="T118" t="s">
        <v>46</v>
      </c>
      <c r="U118">
        <v>12</v>
      </c>
      <c r="V118" t="s">
        <v>82</v>
      </c>
      <c r="W118" t="s">
        <v>80</v>
      </c>
      <c r="X118">
        <v>6</v>
      </c>
      <c r="Y118" t="s">
        <v>86</v>
      </c>
      <c r="Z118" t="s">
        <v>46</v>
      </c>
      <c r="AA118" t="s">
        <v>92</v>
      </c>
      <c r="AB118" t="s">
        <v>99</v>
      </c>
      <c r="AC118" t="s">
        <v>107</v>
      </c>
      <c r="AD118" t="s">
        <v>111</v>
      </c>
      <c r="AE118" t="s">
        <v>121</v>
      </c>
      <c r="AF118" t="s">
        <v>123</v>
      </c>
      <c r="AG118" t="s">
        <v>128</v>
      </c>
      <c r="AH118" t="s">
        <v>134</v>
      </c>
      <c r="AI118" t="s">
        <v>142</v>
      </c>
    </row>
    <row r="119" spans="1:35" x14ac:dyDescent="0.25">
      <c r="A119">
        <v>1570</v>
      </c>
      <c r="B119">
        <v>36</v>
      </c>
      <c r="C119" t="s">
        <v>40</v>
      </c>
      <c r="D119">
        <v>1467</v>
      </c>
      <c r="E119" t="s">
        <v>27</v>
      </c>
      <c r="F119">
        <v>11</v>
      </c>
      <c r="G119" t="s">
        <v>72</v>
      </c>
      <c r="H119" t="s">
        <v>67</v>
      </c>
      <c r="I119" t="s">
        <v>77</v>
      </c>
      <c r="J119" t="s">
        <v>31</v>
      </c>
      <c r="K119">
        <v>92</v>
      </c>
      <c r="L119" t="s">
        <v>78</v>
      </c>
      <c r="M119">
        <v>3</v>
      </c>
      <c r="N119" t="s">
        <v>33</v>
      </c>
      <c r="O119" t="s">
        <v>80</v>
      </c>
      <c r="P119" t="s">
        <v>45</v>
      </c>
      <c r="Q119">
        <v>9738</v>
      </c>
      <c r="R119">
        <v>22952</v>
      </c>
      <c r="S119">
        <v>0</v>
      </c>
      <c r="T119" t="s">
        <v>46</v>
      </c>
      <c r="U119">
        <v>14</v>
      </c>
      <c r="V119" t="s">
        <v>82</v>
      </c>
      <c r="W119" t="s">
        <v>78</v>
      </c>
      <c r="X119">
        <v>6</v>
      </c>
      <c r="Y119" t="s">
        <v>86</v>
      </c>
      <c r="Z119" t="s">
        <v>46</v>
      </c>
      <c r="AA119" t="s">
        <v>93</v>
      </c>
      <c r="AB119" t="s">
        <v>99</v>
      </c>
      <c r="AC119" t="s">
        <v>109</v>
      </c>
      <c r="AD119" t="s">
        <v>115</v>
      </c>
      <c r="AE119" t="s">
        <v>120</v>
      </c>
      <c r="AF119" t="s">
        <v>161</v>
      </c>
      <c r="AG119" t="s">
        <v>130</v>
      </c>
      <c r="AH119" t="s">
        <v>136</v>
      </c>
      <c r="AI119" t="s">
        <v>142</v>
      </c>
    </row>
    <row r="120" spans="1:35" x14ac:dyDescent="0.25">
      <c r="A120">
        <v>1571</v>
      </c>
      <c r="B120">
        <v>36</v>
      </c>
      <c r="C120" t="s">
        <v>26</v>
      </c>
      <c r="D120">
        <v>922</v>
      </c>
      <c r="E120" t="s">
        <v>41</v>
      </c>
      <c r="F120">
        <v>3</v>
      </c>
      <c r="G120" t="s">
        <v>72</v>
      </c>
      <c r="H120" t="s">
        <v>29</v>
      </c>
      <c r="I120" t="s">
        <v>79</v>
      </c>
      <c r="J120" t="s">
        <v>31</v>
      </c>
      <c r="K120">
        <v>39</v>
      </c>
      <c r="L120" t="s">
        <v>78</v>
      </c>
      <c r="M120">
        <v>1</v>
      </c>
      <c r="N120" t="s">
        <v>51</v>
      </c>
      <c r="O120" t="s">
        <v>80</v>
      </c>
      <c r="P120" t="s">
        <v>57</v>
      </c>
      <c r="Q120">
        <v>2835</v>
      </c>
      <c r="R120">
        <v>2561</v>
      </c>
      <c r="S120">
        <v>5</v>
      </c>
      <c r="T120" t="s">
        <v>46</v>
      </c>
      <c r="U120">
        <v>22</v>
      </c>
      <c r="V120" t="s">
        <v>83</v>
      </c>
      <c r="W120" t="s">
        <v>79</v>
      </c>
      <c r="X120">
        <v>2</v>
      </c>
      <c r="Y120" t="s">
        <v>86</v>
      </c>
      <c r="Z120" t="s">
        <v>46</v>
      </c>
      <c r="AA120" t="s">
        <v>93</v>
      </c>
      <c r="AB120" t="s">
        <v>101</v>
      </c>
      <c r="AC120" t="s">
        <v>107</v>
      </c>
      <c r="AD120" t="s">
        <v>111</v>
      </c>
      <c r="AE120" t="s">
        <v>118</v>
      </c>
      <c r="AF120" t="s">
        <v>123</v>
      </c>
      <c r="AG120" t="s">
        <v>129</v>
      </c>
      <c r="AH120" t="s">
        <v>138</v>
      </c>
      <c r="AI120" t="s">
        <v>105</v>
      </c>
    </row>
    <row r="121" spans="1:35" x14ac:dyDescent="0.25">
      <c r="A121">
        <v>1572</v>
      </c>
      <c r="B121">
        <v>43</v>
      </c>
      <c r="C121" t="s">
        <v>40</v>
      </c>
      <c r="D121">
        <v>394</v>
      </c>
      <c r="E121" t="s">
        <v>27</v>
      </c>
      <c r="F121">
        <v>26</v>
      </c>
      <c r="G121" t="s">
        <v>72</v>
      </c>
      <c r="H121" t="s">
        <v>29</v>
      </c>
      <c r="I121" t="s">
        <v>78</v>
      </c>
      <c r="J121" t="s">
        <v>43</v>
      </c>
      <c r="K121">
        <v>92</v>
      </c>
      <c r="L121" t="s">
        <v>78</v>
      </c>
      <c r="M121">
        <v>4</v>
      </c>
      <c r="N121" t="s">
        <v>61</v>
      </c>
      <c r="O121" t="s">
        <v>80</v>
      </c>
      <c r="P121" t="s">
        <v>45</v>
      </c>
      <c r="Q121">
        <v>16959</v>
      </c>
      <c r="R121">
        <v>19494</v>
      </c>
      <c r="S121">
        <v>1</v>
      </c>
      <c r="T121" t="s">
        <v>36</v>
      </c>
      <c r="U121">
        <v>18</v>
      </c>
      <c r="V121" t="s">
        <v>82</v>
      </c>
      <c r="W121" t="s">
        <v>80</v>
      </c>
      <c r="X121">
        <v>3</v>
      </c>
      <c r="Y121" t="s">
        <v>87</v>
      </c>
      <c r="Z121" t="s">
        <v>46</v>
      </c>
      <c r="AA121" t="s">
        <v>94</v>
      </c>
      <c r="AB121" t="s">
        <v>102</v>
      </c>
      <c r="AC121" t="s">
        <v>106</v>
      </c>
      <c r="AD121" t="s">
        <v>115</v>
      </c>
      <c r="AE121" t="s">
        <v>121</v>
      </c>
      <c r="AF121" t="s">
        <v>125</v>
      </c>
      <c r="AG121" t="s">
        <v>130</v>
      </c>
      <c r="AH121" t="s">
        <v>137</v>
      </c>
      <c r="AI121" t="s">
        <v>140</v>
      </c>
    </row>
    <row r="122" spans="1:35" x14ac:dyDescent="0.25">
      <c r="A122">
        <v>1573</v>
      </c>
      <c r="B122">
        <v>30</v>
      </c>
      <c r="C122" t="s">
        <v>40</v>
      </c>
      <c r="D122">
        <v>1312</v>
      </c>
      <c r="E122" t="s">
        <v>41</v>
      </c>
      <c r="F122">
        <v>23</v>
      </c>
      <c r="G122" t="s">
        <v>74</v>
      </c>
      <c r="H122" t="s">
        <v>29</v>
      </c>
      <c r="I122" t="s">
        <v>79</v>
      </c>
      <c r="J122" t="s">
        <v>43</v>
      </c>
      <c r="K122">
        <v>96</v>
      </c>
      <c r="L122" t="s">
        <v>79</v>
      </c>
      <c r="M122">
        <v>1</v>
      </c>
      <c r="N122" t="s">
        <v>44</v>
      </c>
      <c r="O122" t="s">
        <v>78</v>
      </c>
      <c r="P122" t="s">
        <v>57</v>
      </c>
      <c r="Q122">
        <v>2613</v>
      </c>
      <c r="R122">
        <v>22310</v>
      </c>
      <c r="S122">
        <v>1</v>
      </c>
      <c r="T122" t="s">
        <v>46</v>
      </c>
      <c r="U122">
        <v>25</v>
      </c>
      <c r="V122" t="s">
        <v>83</v>
      </c>
      <c r="W122" t="s">
        <v>78</v>
      </c>
      <c r="X122">
        <v>2</v>
      </c>
      <c r="Y122" t="s">
        <v>85</v>
      </c>
      <c r="Z122" t="s">
        <v>46</v>
      </c>
      <c r="AA122" t="s">
        <v>92</v>
      </c>
      <c r="AB122" t="s">
        <v>99</v>
      </c>
      <c r="AC122" t="s">
        <v>106</v>
      </c>
      <c r="AD122" t="s">
        <v>115</v>
      </c>
      <c r="AE122" t="s">
        <v>117</v>
      </c>
      <c r="AF122" t="s">
        <v>161</v>
      </c>
      <c r="AG122" t="s">
        <v>130</v>
      </c>
      <c r="AH122" t="s">
        <v>138</v>
      </c>
      <c r="AI122" t="s">
        <v>105</v>
      </c>
    </row>
    <row r="123" spans="1:35" x14ac:dyDescent="0.25">
      <c r="A123">
        <v>1574</v>
      </c>
      <c r="B123">
        <v>33</v>
      </c>
      <c r="C123" t="s">
        <v>60</v>
      </c>
      <c r="D123">
        <v>750</v>
      </c>
      <c r="E123" t="s">
        <v>27</v>
      </c>
      <c r="F123">
        <v>22</v>
      </c>
      <c r="G123" t="s">
        <v>72</v>
      </c>
      <c r="H123" t="s">
        <v>64</v>
      </c>
      <c r="I123" t="s">
        <v>78</v>
      </c>
      <c r="J123" t="s">
        <v>43</v>
      </c>
      <c r="K123">
        <v>95</v>
      </c>
      <c r="L123" t="s">
        <v>78</v>
      </c>
      <c r="M123">
        <v>2</v>
      </c>
      <c r="N123" t="s">
        <v>33</v>
      </c>
      <c r="O123" t="s">
        <v>77</v>
      </c>
      <c r="P123" t="s">
        <v>45</v>
      </c>
      <c r="Q123">
        <v>6146</v>
      </c>
      <c r="R123">
        <v>15480</v>
      </c>
      <c r="S123">
        <v>0</v>
      </c>
      <c r="T123" t="s">
        <v>46</v>
      </c>
      <c r="U123">
        <v>13</v>
      </c>
      <c r="V123" t="s">
        <v>82</v>
      </c>
      <c r="W123" t="s">
        <v>79</v>
      </c>
      <c r="X123">
        <v>2</v>
      </c>
      <c r="Y123" t="s">
        <v>87</v>
      </c>
      <c r="Z123" t="s">
        <v>46</v>
      </c>
      <c r="AA123" t="s">
        <v>92</v>
      </c>
      <c r="AB123" t="s">
        <v>101</v>
      </c>
      <c r="AC123" t="s">
        <v>106</v>
      </c>
      <c r="AD123" t="s">
        <v>115</v>
      </c>
      <c r="AE123" t="s">
        <v>120</v>
      </c>
      <c r="AF123" t="s">
        <v>124</v>
      </c>
      <c r="AG123" t="s">
        <v>130</v>
      </c>
      <c r="AH123" t="s">
        <v>135</v>
      </c>
      <c r="AI123" t="s">
        <v>105</v>
      </c>
    </row>
    <row r="124" spans="1:35" x14ac:dyDescent="0.25">
      <c r="A124">
        <v>1575</v>
      </c>
      <c r="B124">
        <v>56</v>
      </c>
      <c r="C124" t="s">
        <v>26</v>
      </c>
      <c r="D124">
        <v>441</v>
      </c>
      <c r="E124" t="s">
        <v>41</v>
      </c>
      <c r="F124">
        <v>14</v>
      </c>
      <c r="G124" t="s">
        <v>73</v>
      </c>
      <c r="H124" t="s">
        <v>29</v>
      </c>
      <c r="I124" t="s">
        <v>77</v>
      </c>
      <c r="J124" t="s">
        <v>31</v>
      </c>
      <c r="K124">
        <v>72</v>
      </c>
      <c r="L124" t="s">
        <v>78</v>
      </c>
      <c r="M124">
        <v>1</v>
      </c>
      <c r="N124" t="s">
        <v>44</v>
      </c>
      <c r="O124" t="s">
        <v>77</v>
      </c>
      <c r="P124" t="s">
        <v>45</v>
      </c>
      <c r="Q124">
        <v>4963</v>
      </c>
      <c r="R124">
        <v>4510</v>
      </c>
      <c r="S124">
        <v>9</v>
      </c>
      <c r="T124" t="s">
        <v>36</v>
      </c>
      <c r="U124">
        <v>18</v>
      </c>
      <c r="V124" t="s">
        <v>82</v>
      </c>
      <c r="W124" t="s">
        <v>79</v>
      </c>
      <c r="X124">
        <v>2</v>
      </c>
      <c r="Y124" t="s">
        <v>86</v>
      </c>
      <c r="Z124" t="s">
        <v>36</v>
      </c>
      <c r="AA124" t="s">
        <v>95</v>
      </c>
      <c r="AB124" t="s">
        <v>100</v>
      </c>
      <c r="AC124" t="s">
        <v>109</v>
      </c>
      <c r="AD124" t="s">
        <v>113</v>
      </c>
      <c r="AE124" t="s">
        <v>119</v>
      </c>
      <c r="AF124" t="s">
        <v>123</v>
      </c>
      <c r="AG124" t="s">
        <v>131</v>
      </c>
      <c r="AH124" t="s">
        <v>137</v>
      </c>
      <c r="AI124" t="s">
        <v>105</v>
      </c>
    </row>
    <row r="125" spans="1:35" x14ac:dyDescent="0.25">
      <c r="A125">
        <v>1576</v>
      </c>
      <c r="B125">
        <v>51</v>
      </c>
      <c r="C125" t="s">
        <v>26</v>
      </c>
      <c r="D125">
        <v>684</v>
      </c>
      <c r="E125" t="s">
        <v>41</v>
      </c>
      <c r="F125">
        <v>6</v>
      </c>
      <c r="G125" t="s">
        <v>74</v>
      </c>
      <c r="H125" t="s">
        <v>29</v>
      </c>
      <c r="I125" t="s">
        <v>79</v>
      </c>
      <c r="J125" t="s">
        <v>43</v>
      </c>
      <c r="K125">
        <v>51</v>
      </c>
      <c r="L125" t="s">
        <v>78</v>
      </c>
      <c r="M125">
        <v>5</v>
      </c>
      <c r="N125" t="s">
        <v>63</v>
      </c>
      <c r="O125" t="s">
        <v>78</v>
      </c>
      <c r="P125" t="s">
        <v>35</v>
      </c>
      <c r="Q125">
        <v>19537</v>
      </c>
      <c r="R125">
        <v>6462</v>
      </c>
      <c r="S125">
        <v>7</v>
      </c>
      <c r="T125" t="s">
        <v>46</v>
      </c>
      <c r="U125">
        <v>13</v>
      </c>
      <c r="V125" t="s">
        <v>82</v>
      </c>
      <c r="W125" t="s">
        <v>78</v>
      </c>
      <c r="X125">
        <v>5</v>
      </c>
      <c r="Y125" t="s">
        <v>86</v>
      </c>
      <c r="Z125" t="s">
        <v>46</v>
      </c>
      <c r="AA125" t="s">
        <v>95</v>
      </c>
      <c r="AB125" t="s">
        <v>101</v>
      </c>
      <c r="AC125" t="s">
        <v>108</v>
      </c>
      <c r="AD125" t="s">
        <v>112</v>
      </c>
      <c r="AE125" t="s">
        <v>121</v>
      </c>
      <c r="AF125" t="s">
        <v>123</v>
      </c>
      <c r="AG125" t="s">
        <v>131</v>
      </c>
      <c r="AH125" t="s">
        <v>135</v>
      </c>
      <c r="AI125" t="s">
        <v>142</v>
      </c>
    </row>
    <row r="126" spans="1:35" x14ac:dyDescent="0.25">
      <c r="A126">
        <v>1577</v>
      </c>
      <c r="B126">
        <v>31</v>
      </c>
      <c r="C126" t="s">
        <v>26</v>
      </c>
      <c r="D126">
        <v>249</v>
      </c>
      <c r="E126" t="s">
        <v>27</v>
      </c>
      <c r="F126">
        <v>6</v>
      </c>
      <c r="G126" t="s">
        <v>73</v>
      </c>
      <c r="H126" t="s">
        <v>29</v>
      </c>
      <c r="I126" t="s">
        <v>77</v>
      </c>
      <c r="J126" t="s">
        <v>43</v>
      </c>
      <c r="K126">
        <v>76</v>
      </c>
      <c r="L126" t="s">
        <v>79</v>
      </c>
      <c r="M126">
        <v>2</v>
      </c>
      <c r="N126" t="s">
        <v>33</v>
      </c>
      <c r="O126" t="s">
        <v>78</v>
      </c>
      <c r="P126" t="s">
        <v>45</v>
      </c>
      <c r="Q126">
        <v>6172</v>
      </c>
      <c r="R126">
        <v>20739</v>
      </c>
      <c r="S126">
        <v>4</v>
      </c>
      <c r="T126" t="s">
        <v>36</v>
      </c>
      <c r="U126">
        <v>18</v>
      </c>
      <c r="V126" t="s">
        <v>82</v>
      </c>
      <c r="W126" t="s">
        <v>77</v>
      </c>
      <c r="X126">
        <v>3</v>
      </c>
      <c r="Y126" t="s">
        <v>85</v>
      </c>
      <c r="Z126" t="s">
        <v>36</v>
      </c>
      <c r="AA126" t="s">
        <v>92</v>
      </c>
      <c r="AB126" t="s">
        <v>102</v>
      </c>
      <c r="AC126" t="s">
        <v>108</v>
      </c>
      <c r="AD126" t="s">
        <v>114</v>
      </c>
      <c r="AE126" t="s">
        <v>120</v>
      </c>
      <c r="AF126" t="s">
        <v>125</v>
      </c>
      <c r="AG126" t="s">
        <v>129</v>
      </c>
      <c r="AH126" t="s">
        <v>137</v>
      </c>
      <c r="AI126" t="s">
        <v>140</v>
      </c>
    </row>
    <row r="127" spans="1:35" x14ac:dyDescent="0.25">
      <c r="A127">
        <v>1578</v>
      </c>
      <c r="B127">
        <v>26</v>
      </c>
      <c r="C127" t="s">
        <v>26</v>
      </c>
      <c r="D127">
        <v>841</v>
      </c>
      <c r="E127" t="s">
        <v>41</v>
      </c>
      <c r="F127">
        <v>6</v>
      </c>
      <c r="G127" t="s">
        <v>74</v>
      </c>
      <c r="H127" t="s">
        <v>49</v>
      </c>
      <c r="I127" t="s">
        <v>78</v>
      </c>
      <c r="J127" t="s">
        <v>31</v>
      </c>
      <c r="K127">
        <v>46</v>
      </c>
      <c r="L127" t="s">
        <v>77</v>
      </c>
      <c r="M127">
        <v>1</v>
      </c>
      <c r="N127" t="s">
        <v>44</v>
      </c>
      <c r="O127" t="s">
        <v>77</v>
      </c>
      <c r="P127" t="s">
        <v>45</v>
      </c>
      <c r="Q127">
        <v>2368</v>
      </c>
      <c r="R127">
        <v>23300</v>
      </c>
      <c r="S127">
        <v>1</v>
      </c>
      <c r="T127" t="s">
        <v>46</v>
      </c>
      <c r="U127">
        <v>19</v>
      </c>
      <c r="V127" t="s">
        <v>82</v>
      </c>
      <c r="W127" t="s">
        <v>78</v>
      </c>
      <c r="X127">
        <v>3</v>
      </c>
      <c r="Y127" t="s">
        <v>85</v>
      </c>
      <c r="Z127" t="s">
        <v>46</v>
      </c>
      <c r="AA127" t="s">
        <v>91</v>
      </c>
      <c r="AB127" t="s">
        <v>101</v>
      </c>
      <c r="AC127" t="s">
        <v>108</v>
      </c>
      <c r="AD127" t="s">
        <v>112</v>
      </c>
      <c r="AE127" t="s">
        <v>117</v>
      </c>
      <c r="AF127" t="s">
        <v>161</v>
      </c>
      <c r="AG127" t="s">
        <v>130</v>
      </c>
      <c r="AH127" t="s">
        <v>137</v>
      </c>
      <c r="AI127" t="s">
        <v>140</v>
      </c>
    </row>
    <row r="128" spans="1:35" x14ac:dyDescent="0.25">
      <c r="A128">
        <v>1579</v>
      </c>
      <c r="B128">
        <v>58</v>
      </c>
      <c r="C128" t="s">
        <v>26</v>
      </c>
      <c r="D128">
        <v>147</v>
      </c>
      <c r="E128" t="s">
        <v>41</v>
      </c>
      <c r="F128">
        <v>23</v>
      </c>
      <c r="G128" t="s">
        <v>73</v>
      </c>
      <c r="H128" t="s">
        <v>53</v>
      </c>
      <c r="I128" t="s">
        <v>80</v>
      </c>
      <c r="J128" t="s">
        <v>31</v>
      </c>
      <c r="K128">
        <v>94</v>
      </c>
      <c r="L128" t="s">
        <v>78</v>
      </c>
      <c r="M128">
        <v>3</v>
      </c>
      <c r="N128" t="s">
        <v>59</v>
      </c>
      <c r="O128" t="s">
        <v>80</v>
      </c>
      <c r="P128" t="s">
        <v>45</v>
      </c>
      <c r="Q128">
        <v>10312</v>
      </c>
      <c r="R128">
        <v>3465</v>
      </c>
      <c r="S128">
        <v>1</v>
      </c>
      <c r="T128" t="s">
        <v>46</v>
      </c>
      <c r="U128">
        <v>12</v>
      </c>
      <c r="V128" t="s">
        <v>82</v>
      </c>
      <c r="W128" t="s">
        <v>80</v>
      </c>
      <c r="X128">
        <v>3</v>
      </c>
      <c r="Y128" t="s">
        <v>85</v>
      </c>
      <c r="Z128" t="s">
        <v>36</v>
      </c>
      <c r="AA128" t="s">
        <v>95</v>
      </c>
      <c r="AB128" t="s">
        <v>102</v>
      </c>
      <c r="AC128" t="s">
        <v>106</v>
      </c>
      <c r="AD128" t="s">
        <v>115</v>
      </c>
      <c r="AE128" t="s">
        <v>121</v>
      </c>
      <c r="AF128" t="s">
        <v>123</v>
      </c>
      <c r="AG128" t="s">
        <v>130</v>
      </c>
      <c r="AH128" t="s">
        <v>134</v>
      </c>
      <c r="AI128" t="s">
        <v>140</v>
      </c>
    </row>
    <row r="129" spans="1:35" x14ac:dyDescent="0.25">
      <c r="A129">
        <v>1580</v>
      </c>
      <c r="B129">
        <v>19</v>
      </c>
      <c r="C129" t="s">
        <v>26</v>
      </c>
      <c r="D129">
        <v>528</v>
      </c>
      <c r="E129" t="s">
        <v>27</v>
      </c>
      <c r="F129">
        <v>22</v>
      </c>
      <c r="G129" t="s">
        <v>76</v>
      </c>
      <c r="H129" t="s">
        <v>64</v>
      </c>
      <c r="I129" t="s">
        <v>80</v>
      </c>
      <c r="J129" t="s">
        <v>43</v>
      </c>
      <c r="K129">
        <v>50</v>
      </c>
      <c r="L129" t="s">
        <v>78</v>
      </c>
      <c r="M129">
        <v>1</v>
      </c>
      <c r="N129" t="s">
        <v>62</v>
      </c>
      <c r="O129" t="s">
        <v>78</v>
      </c>
      <c r="P129" t="s">
        <v>35</v>
      </c>
      <c r="Q129">
        <v>1675</v>
      </c>
      <c r="R129">
        <v>26820</v>
      </c>
      <c r="S129">
        <v>1</v>
      </c>
      <c r="T129" t="s">
        <v>36</v>
      </c>
      <c r="U129">
        <v>19</v>
      </c>
      <c r="V129" t="s">
        <v>82</v>
      </c>
      <c r="W129" t="s">
        <v>80</v>
      </c>
      <c r="X129">
        <v>3</v>
      </c>
      <c r="Y129" t="s">
        <v>85</v>
      </c>
      <c r="Z129" t="s">
        <v>36</v>
      </c>
      <c r="AA129" t="s">
        <v>91</v>
      </c>
      <c r="AB129" t="s">
        <v>100</v>
      </c>
      <c r="AC129" t="s">
        <v>106</v>
      </c>
      <c r="AD129" t="s">
        <v>112</v>
      </c>
      <c r="AE129" t="s">
        <v>117</v>
      </c>
      <c r="AF129" t="s">
        <v>161</v>
      </c>
      <c r="AG129" t="s">
        <v>130</v>
      </c>
      <c r="AH129" t="s">
        <v>137</v>
      </c>
      <c r="AI129" t="s">
        <v>140</v>
      </c>
    </row>
    <row r="130" spans="1:35" x14ac:dyDescent="0.25">
      <c r="A130">
        <v>1581</v>
      </c>
      <c r="B130">
        <v>22</v>
      </c>
      <c r="C130" t="s">
        <v>26</v>
      </c>
      <c r="D130">
        <v>594</v>
      </c>
      <c r="E130" t="s">
        <v>41</v>
      </c>
      <c r="F130">
        <v>2</v>
      </c>
      <c r="G130" t="s">
        <v>76</v>
      </c>
      <c r="H130" t="s">
        <v>67</v>
      </c>
      <c r="I130" t="s">
        <v>78</v>
      </c>
      <c r="J130" t="s">
        <v>43</v>
      </c>
      <c r="K130">
        <v>100</v>
      </c>
      <c r="L130" t="s">
        <v>78</v>
      </c>
      <c r="M130">
        <v>1</v>
      </c>
      <c r="N130" t="s">
        <v>51</v>
      </c>
      <c r="O130" t="s">
        <v>80</v>
      </c>
      <c r="P130" t="s">
        <v>45</v>
      </c>
      <c r="Q130">
        <v>2523</v>
      </c>
      <c r="R130">
        <v>19299</v>
      </c>
      <c r="S130">
        <v>0</v>
      </c>
      <c r="T130" t="s">
        <v>46</v>
      </c>
      <c r="U130">
        <v>14</v>
      </c>
      <c r="V130" t="s">
        <v>82</v>
      </c>
      <c r="W130" t="s">
        <v>78</v>
      </c>
      <c r="X130">
        <v>2</v>
      </c>
      <c r="Y130" t="s">
        <v>86</v>
      </c>
      <c r="Z130" t="s">
        <v>46</v>
      </c>
      <c r="AA130" t="s">
        <v>91</v>
      </c>
      <c r="AB130" t="s">
        <v>100</v>
      </c>
      <c r="AC130" t="s">
        <v>105</v>
      </c>
      <c r="AD130" t="s">
        <v>115</v>
      </c>
      <c r="AE130" t="s">
        <v>117</v>
      </c>
      <c r="AF130" t="s">
        <v>125</v>
      </c>
      <c r="AG130" t="s">
        <v>130</v>
      </c>
      <c r="AH130" t="s">
        <v>136</v>
      </c>
      <c r="AI130" t="s">
        <v>105</v>
      </c>
    </row>
    <row r="131" spans="1:35" x14ac:dyDescent="0.25">
      <c r="A131">
        <v>1582</v>
      </c>
      <c r="B131">
        <v>49</v>
      </c>
      <c r="C131" t="s">
        <v>26</v>
      </c>
      <c r="D131">
        <v>470</v>
      </c>
      <c r="E131" t="s">
        <v>41</v>
      </c>
      <c r="F131">
        <v>20</v>
      </c>
      <c r="G131" t="s">
        <v>73</v>
      </c>
      <c r="H131" t="s">
        <v>53</v>
      </c>
      <c r="I131" t="s">
        <v>78</v>
      </c>
      <c r="J131" t="s">
        <v>31</v>
      </c>
      <c r="K131">
        <v>96</v>
      </c>
      <c r="L131" t="s">
        <v>78</v>
      </c>
      <c r="M131">
        <v>2</v>
      </c>
      <c r="N131" t="s">
        <v>58</v>
      </c>
      <c r="O131" t="s">
        <v>79</v>
      </c>
      <c r="P131" t="s">
        <v>45</v>
      </c>
      <c r="Q131">
        <v>6567</v>
      </c>
      <c r="R131">
        <v>5549</v>
      </c>
      <c r="S131">
        <v>1</v>
      </c>
      <c r="T131" t="s">
        <v>46</v>
      </c>
      <c r="U131">
        <v>14</v>
      </c>
      <c r="V131" t="s">
        <v>82</v>
      </c>
      <c r="W131" t="s">
        <v>78</v>
      </c>
      <c r="X131">
        <v>2</v>
      </c>
      <c r="Y131" t="s">
        <v>85</v>
      </c>
      <c r="Z131" t="s">
        <v>46</v>
      </c>
      <c r="AA131" t="s">
        <v>95</v>
      </c>
      <c r="AB131" t="s">
        <v>100</v>
      </c>
      <c r="AC131" t="s">
        <v>106</v>
      </c>
      <c r="AD131" t="s">
        <v>115</v>
      </c>
      <c r="AE131" t="s">
        <v>120</v>
      </c>
      <c r="AF131" t="s">
        <v>123</v>
      </c>
      <c r="AG131" t="s">
        <v>130</v>
      </c>
      <c r="AH131" t="s">
        <v>136</v>
      </c>
      <c r="AI131" t="s">
        <v>105</v>
      </c>
    </row>
    <row r="132" spans="1:35" x14ac:dyDescent="0.25">
      <c r="A132">
        <v>1583</v>
      </c>
      <c r="B132">
        <v>43</v>
      </c>
      <c r="C132" t="s">
        <v>40</v>
      </c>
      <c r="D132">
        <v>957</v>
      </c>
      <c r="E132" t="s">
        <v>41</v>
      </c>
      <c r="F132">
        <v>28</v>
      </c>
      <c r="G132" t="s">
        <v>74</v>
      </c>
      <c r="H132" t="s">
        <v>53</v>
      </c>
      <c r="I132" t="s">
        <v>77</v>
      </c>
      <c r="J132" t="s">
        <v>31</v>
      </c>
      <c r="K132">
        <v>72</v>
      </c>
      <c r="L132" t="s">
        <v>80</v>
      </c>
      <c r="M132">
        <v>1</v>
      </c>
      <c r="N132" t="s">
        <v>44</v>
      </c>
      <c r="O132" t="s">
        <v>78</v>
      </c>
      <c r="P132" t="s">
        <v>35</v>
      </c>
      <c r="Q132">
        <v>4739</v>
      </c>
      <c r="R132">
        <v>16090</v>
      </c>
      <c r="S132">
        <v>4</v>
      </c>
      <c r="T132" t="s">
        <v>46</v>
      </c>
      <c r="U132">
        <v>12</v>
      </c>
      <c r="V132" t="s">
        <v>82</v>
      </c>
      <c r="W132" t="s">
        <v>80</v>
      </c>
      <c r="X132">
        <v>2</v>
      </c>
      <c r="Y132" t="s">
        <v>86</v>
      </c>
      <c r="Z132" t="s">
        <v>46</v>
      </c>
      <c r="AA132" t="s">
        <v>94</v>
      </c>
      <c r="AB132" t="s">
        <v>98</v>
      </c>
      <c r="AC132" t="s">
        <v>106</v>
      </c>
      <c r="AD132" t="s">
        <v>113</v>
      </c>
      <c r="AE132" t="s">
        <v>119</v>
      </c>
      <c r="AF132" t="s">
        <v>124</v>
      </c>
      <c r="AG132" t="s">
        <v>129</v>
      </c>
      <c r="AH132" t="s">
        <v>134</v>
      </c>
      <c r="AI132" t="s">
        <v>105</v>
      </c>
    </row>
    <row r="133" spans="1:35" x14ac:dyDescent="0.25">
      <c r="A133">
        <v>1584</v>
      </c>
      <c r="B133">
        <v>50</v>
      </c>
      <c r="C133" t="s">
        <v>40</v>
      </c>
      <c r="D133">
        <v>809</v>
      </c>
      <c r="E133" t="s">
        <v>27</v>
      </c>
      <c r="F133">
        <v>12</v>
      </c>
      <c r="G133" t="s">
        <v>74</v>
      </c>
      <c r="H133" t="s">
        <v>64</v>
      </c>
      <c r="I133" t="s">
        <v>78</v>
      </c>
      <c r="J133" t="s">
        <v>31</v>
      </c>
      <c r="K133">
        <v>77</v>
      </c>
      <c r="L133" t="s">
        <v>78</v>
      </c>
      <c r="M133">
        <v>3</v>
      </c>
      <c r="N133" t="s">
        <v>33</v>
      </c>
      <c r="O133" t="s">
        <v>80</v>
      </c>
      <c r="P133" t="s">
        <v>35</v>
      </c>
      <c r="Q133">
        <v>9208</v>
      </c>
      <c r="R133">
        <v>6645</v>
      </c>
      <c r="S133">
        <v>4</v>
      </c>
      <c r="T133" t="s">
        <v>46</v>
      </c>
      <c r="U133">
        <v>11</v>
      </c>
      <c r="V133" t="s">
        <v>82</v>
      </c>
      <c r="W133" t="s">
        <v>80</v>
      </c>
      <c r="X133">
        <v>3</v>
      </c>
      <c r="Y133" t="s">
        <v>86</v>
      </c>
      <c r="Z133" t="s">
        <v>46</v>
      </c>
      <c r="AA133" t="s">
        <v>95</v>
      </c>
      <c r="AB133" t="s">
        <v>101</v>
      </c>
      <c r="AC133" t="s">
        <v>109</v>
      </c>
      <c r="AD133" t="s">
        <v>114</v>
      </c>
      <c r="AE133" t="s">
        <v>120</v>
      </c>
      <c r="AF133" t="s">
        <v>123</v>
      </c>
      <c r="AG133" t="s">
        <v>129</v>
      </c>
      <c r="AH133" t="s">
        <v>134</v>
      </c>
      <c r="AI133" t="s">
        <v>140</v>
      </c>
    </row>
    <row r="134" spans="1:35" x14ac:dyDescent="0.25">
      <c r="A134">
        <v>1585</v>
      </c>
      <c r="B134">
        <v>31</v>
      </c>
      <c r="C134" t="s">
        <v>26</v>
      </c>
      <c r="D134">
        <v>542</v>
      </c>
      <c r="E134" t="s">
        <v>27</v>
      </c>
      <c r="F134">
        <v>9</v>
      </c>
      <c r="G134" t="s">
        <v>74</v>
      </c>
      <c r="H134" t="s">
        <v>29</v>
      </c>
      <c r="I134" t="s">
        <v>77</v>
      </c>
      <c r="J134" t="s">
        <v>31</v>
      </c>
      <c r="K134">
        <v>71</v>
      </c>
      <c r="L134" t="s">
        <v>79</v>
      </c>
      <c r="M134">
        <v>2</v>
      </c>
      <c r="N134" t="s">
        <v>33</v>
      </c>
      <c r="O134" t="s">
        <v>78</v>
      </c>
      <c r="P134" t="s">
        <v>45</v>
      </c>
      <c r="Q134">
        <v>4559</v>
      </c>
      <c r="R134">
        <v>24788</v>
      </c>
      <c r="S134">
        <v>3</v>
      </c>
      <c r="T134" t="s">
        <v>36</v>
      </c>
      <c r="U134">
        <v>11</v>
      </c>
      <c r="V134" t="s">
        <v>82</v>
      </c>
      <c r="W134" t="s">
        <v>78</v>
      </c>
      <c r="X134">
        <v>2</v>
      </c>
      <c r="Y134" t="s">
        <v>86</v>
      </c>
      <c r="Z134" t="s">
        <v>36</v>
      </c>
      <c r="AA134" t="s">
        <v>92</v>
      </c>
      <c r="AB134" t="s">
        <v>100</v>
      </c>
      <c r="AC134" t="s">
        <v>108</v>
      </c>
      <c r="AD134" t="s">
        <v>113</v>
      </c>
      <c r="AE134" t="s">
        <v>119</v>
      </c>
      <c r="AF134" t="s">
        <v>161</v>
      </c>
      <c r="AG134" t="s">
        <v>128</v>
      </c>
      <c r="AH134" t="s">
        <v>134</v>
      </c>
      <c r="AI134" t="s">
        <v>105</v>
      </c>
    </row>
    <row r="135" spans="1:35" x14ac:dyDescent="0.25">
      <c r="A135">
        <v>1586</v>
      </c>
      <c r="B135">
        <v>41</v>
      </c>
      <c r="C135" t="s">
        <v>26</v>
      </c>
      <c r="D135">
        <v>802</v>
      </c>
      <c r="E135" t="s">
        <v>27</v>
      </c>
      <c r="F135">
        <v>9</v>
      </c>
      <c r="G135" t="s">
        <v>76</v>
      </c>
      <c r="H135" t="s">
        <v>29</v>
      </c>
      <c r="I135" t="s">
        <v>78</v>
      </c>
      <c r="J135" t="s">
        <v>43</v>
      </c>
      <c r="K135">
        <v>96</v>
      </c>
      <c r="L135" t="s">
        <v>78</v>
      </c>
      <c r="M135">
        <v>3</v>
      </c>
      <c r="N135" t="s">
        <v>33</v>
      </c>
      <c r="O135" t="s">
        <v>78</v>
      </c>
      <c r="P135" t="s">
        <v>57</v>
      </c>
      <c r="Q135">
        <v>8189</v>
      </c>
      <c r="R135">
        <v>21196</v>
      </c>
      <c r="S135">
        <v>3</v>
      </c>
      <c r="T135" t="s">
        <v>36</v>
      </c>
      <c r="U135">
        <v>13</v>
      </c>
      <c r="V135" t="s">
        <v>82</v>
      </c>
      <c r="W135" t="s">
        <v>78</v>
      </c>
      <c r="X135">
        <v>2</v>
      </c>
      <c r="Y135" t="s">
        <v>86</v>
      </c>
      <c r="Z135" t="s">
        <v>46</v>
      </c>
      <c r="AA135" t="s">
        <v>94</v>
      </c>
      <c r="AB135" t="s">
        <v>101</v>
      </c>
      <c r="AC135" t="s">
        <v>108</v>
      </c>
      <c r="AD135" t="s">
        <v>115</v>
      </c>
      <c r="AE135" t="s">
        <v>120</v>
      </c>
      <c r="AF135" t="s">
        <v>125</v>
      </c>
      <c r="AG135" t="s">
        <v>128</v>
      </c>
      <c r="AH135" t="s">
        <v>135</v>
      </c>
      <c r="AI135" t="s">
        <v>105</v>
      </c>
    </row>
    <row r="136" spans="1:35" x14ac:dyDescent="0.25">
      <c r="A136">
        <v>1587</v>
      </c>
      <c r="B136">
        <v>26</v>
      </c>
      <c r="C136" t="s">
        <v>26</v>
      </c>
      <c r="D136">
        <v>1355</v>
      </c>
      <c r="E136" t="s">
        <v>69</v>
      </c>
      <c r="F136">
        <v>25</v>
      </c>
      <c r="G136" t="s">
        <v>76</v>
      </c>
      <c r="H136" t="s">
        <v>29</v>
      </c>
      <c r="I136" t="s">
        <v>78</v>
      </c>
      <c r="J136" t="s">
        <v>31</v>
      </c>
      <c r="K136">
        <v>61</v>
      </c>
      <c r="L136" t="s">
        <v>78</v>
      </c>
      <c r="M136">
        <v>1</v>
      </c>
      <c r="N136" t="s">
        <v>69</v>
      </c>
      <c r="O136" t="s">
        <v>78</v>
      </c>
      <c r="P136" t="s">
        <v>45</v>
      </c>
      <c r="Q136">
        <v>2942</v>
      </c>
      <c r="R136">
        <v>8916</v>
      </c>
      <c r="S136">
        <v>1</v>
      </c>
      <c r="T136" t="s">
        <v>46</v>
      </c>
      <c r="U136">
        <v>23</v>
      </c>
      <c r="V136" t="s">
        <v>83</v>
      </c>
      <c r="W136" t="s">
        <v>80</v>
      </c>
      <c r="X136">
        <v>3</v>
      </c>
      <c r="Y136" t="s">
        <v>86</v>
      </c>
      <c r="Z136" t="s">
        <v>46</v>
      </c>
      <c r="AA136" t="s">
        <v>91</v>
      </c>
      <c r="AB136" t="s">
        <v>99</v>
      </c>
      <c r="AC136" t="s">
        <v>106</v>
      </c>
      <c r="AD136" t="s">
        <v>113</v>
      </c>
      <c r="AE136" t="s">
        <v>118</v>
      </c>
      <c r="AF136" t="s">
        <v>126</v>
      </c>
      <c r="AG136" t="s">
        <v>130</v>
      </c>
      <c r="AH136" t="s">
        <v>138</v>
      </c>
      <c r="AI136" t="s">
        <v>140</v>
      </c>
    </row>
    <row r="137" spans="1:35" x14ac:dyDescent="0.25">
      <c r="A137">
        <v>1588</v>
      </c>
      <c r="B137">
        <v>36</v>
      </c>
      <c r="C137" t="s">
        <v>26</v>
      </c>
      <c r="D137">
        <v>216</v>
      </c>
      <c r="E137" t="s">
        <v>41</v>
      </c>
      <c r="F137">
        <v>6</v>
      </c>
      <c r="G137" t="s">
        <v>72</v>
      </c>
      <c r="H137" t="s">
        <v>53</v>
      </c>
      <c r="I137" t="s">
        <v>77</v>
      </c>
      <c r="J137" t="s">
        <v>43</v>
      </c>
      <c r="K137">
        <v>84</v>
      </c>
      <c r="L137" t="s">
        <v>78</v>
      </c>
      <c r="M137">
        <v>2</v>
      </c>
      <c r="N137" t="s">
        <v>58</v>
      </c>
      <c r="O137" t="s">
        <v>77</v>
      </c>
      <c r="P137" t="s">
        <v>57</v>
      </c>
      <c r="Q137">
        <v>4941</v>
      </c>
      <c r="R137">
        <v>2819</v>
      </c>
      <c r="S137">
        <v>6</v>
      </c>
      <c r="T137" t="s">
        <v>46</v>
      </c>
      <c r="U137">
        <v>20</v>
      </c>
      <c r="V137" t="s">
        <v>83</v>
      </c>
      <c r="W137" t="s">
        <v>80</v>
      </c>
      <c r="X137">
        <v>0</v>
      </c>
      <c r="Y137" t="s">
        <v>86</v>
      </c>
      <c r="Z137" t="s">
        <v>46</v>
      </c>
      <c r="AA137" t="s">
        <v>93</v>
      </c>
      <c r="AB137" t="s">
        <v>102</v>
      </c>
      <c r="AC137" t="s">
        <v>108</v>
      </c>
      <c r="AD137" t="s">
        <v>114</v>
      </c>
      <c r="AE137" t="s">
        <v>119</v>
      </c>
      <c r="AF137" t="s">
        <v>123</v>
      </c>
      <c r="AG137" t="s">
        <v>131</v>
      </c>
      <c r="AH137" t="s">
        <v>138</v>
      </c>
      <c r="AI137" t="s">
        <v>105</v>
      </c>
    </row>
    <row r="138" spans="1:35" x14ac:dyDescent="0.25">
      <c r="A138">
        <v>1589</v>
      </c>
      <c r="B138">
        <v>51</v>
      </c>
      <c r="C138" t="s">
        <v>40</v>
      </c>
      <c r="D138">
        <v>1150</v>
      </c>
      <c r="E138" t="s">
        <v>41</v>
      </c>
      <c r="F138">
        <v>8</v>
      </c>
      <c r="G138" t="s">
        <v>73</v>
      </c>
      <c r="H138" t="s">
        <v>29</v>
      </c>
      <c r="I138" t="s">
        <v>79</v>
      </c>
      <c r="J138" t="s">
        <v>43</v>
      </c>
      <c r="K138">
        <v>53</v>
      </c>
      <c r="L138" t="s">
        <v>79</v>
      </c>
      <c r="M138">
        <v>3</v>
      </c>
      <c r="N138" t="s">
        <v>58</v>
      </c>
      <c r="O138" t="s">
        <v>80</v>
      </c>
      <c r="P138" t="s">
        <v>35</v>
      </c>
      <c r="Q138">
        <v>10650</v>
      </c>
      <c r="R138">
        <v>25150</v>
      </c>
      <c r="S138">
        <v>2</v>
      </c>
      <c r="T138" t="s">
        <v>46</v>
      </c>
      <c r="U138">
        <v>15</v>
      </c>
      <c r="V138" t="s">
        <v>82</v>
      </c>
      <c r="W138" t="s">
        <v>80</v>
      </c>
      <c r="X138">
        <v>2</v>
      </c>
      <c r="Y138" t="s">
        <v>86</v>
      </c>
      <c r="Z138" t="s">
        <v>36</v>
      </c>
      <c r="AA138" t="s">
        <v>95</v>
      </c>
      <c r="AB138" t="s">
        <v>98</v>
      </c>
      <c r="AC138" t="s">
        <v>108</v>
      </c>
      <c r="AD138" t="s">
        <v>112</v>
      </c>
      <c r="AE138" t="s">
        <v>121</v>
      </c>
      <c r="AF138" t="s">
        <v>161</v>
      </c>
      <c r="AG138" t="s">
        <v>128</v>
      </c>
      <c r="AH138" t="s">
        <v>136</v>
      </c>
      <c r="AI138" t="s">
        <v>105</v>
      </c>
    </row>
    <row r="139" spans="1:35" x14ac:dyDescent="0.25">
      <c r="A139">
        <v>1590</v>
      </c>
      <c r="B139">
        <v>39</v>
      </c>
      <c r="C139" t="s">
        <v>26</v>
      </c>
      <c r="D139">
        <v>1329</v>
      </c>
      <c r="E139" t="s">
        <v>27</v>
      </c>
      <c r="F139">
        <v>4</v>
      </c>
      <c r="G139" t="s">
        <v>73</v>
      </c>
      <c r="H139" t="s">
        <v>29</v>
      </c>
      <c r="I139" t="s">
        <v>80</v>
      </c>
      <c r="J139" t="s">
        <v>31</v>
      </c>
      <c r="K139">
        <v>47</v>
      </c>
      <c r="L139" t="s">
        <v>77</v>
      </c>
      <c r="M139">
        <v>2</v>
      </c>
      <c r="N139" t="s">
        <v>33</v>
      </c>
      <c r="O139" t="s">
        <v>78</v>
      </c>
      <c r="P139" t="s">
        <v>45</v>
      </c>
      <c r="Q139">
        <v>5902</v>
      </c>
      <c r="R139">
        <v>14590</v>
      </c>
      <c r="S139">
        <v>4</v>
      </c>
      <c r="T139" t="s">
        <v>46</v>
      </c>
      <c r="U139">
        <v>14</v>
      </c>
      <c r="V139" t="s">
        <v>82</v>
      </c>
      <c r="W139" t="s">
        <v>78</v>
      </c>
      <c r="X139">
        <v>1</v>
      </c>
      <c r="Y139" t="s">
        <v>87</v>
      </c>
      <c r="Z139" t="s">
        <v>46</v>
      </c>
      <c r="AA139" t="s">
        <v>94</v>
      </c>
      <c r="AB139" t="s">
        <v>99</v>
      </c>
      <c r="AC139" t="s">
        <v>107</v>
      </c>
      <c r="AD139" t="s">
        <v>112</v>
      </c>
      <c r="AE139" t="s">
        <v>120</v>
      </c>
      <c r="AF139" t="s">
        <v>124</v>
      </c>
      <c r="AG139" t="s">
        <v>129</v>
      </c>
      <c r="AH139" t="s">
        <v>136</v>
      </c>
      <c r="AI139" t="s">
        <v>105</v>
      </c>
    </row>
    <row r="140" spans="1:35" x14ac:dyDescent="0.25">
      <c r="A140">
        <v>1591</v>
      </c>
      <c r="B140">
        <v>25</v>
      </c>
      <c r="C140" t="s">
        <v>26</v>
      </c>
      <c r="D140">
        <v>959</v>
      </c>
      <c r="E140" t="s">
        <v>27</v>
      </c>
      <c r="F140">
        <v>28</v>
      </c>
      <c r="G140" t="s">
        <v>74</v>
      </c>
      <c r="H140" t="s">
        <v>29</v>
      </c>
      <c r="I140" t="s">
        <v>79</v>
      </c>
      <c r="J140" t="s">
        <v>43</v>
      </c>
      <c r="K140">
        <v>41</v>
      </c>
      <c r="L140" t="s">
        <v>77</v>
      </c>
      <c r="M140">
        <v>2</v>
      </c>
      <c r="N140" t="s">
        <v>33</v>
      </c>
      <c r="O140" t="s">
        <v>78</v>
      </c>
      <c r="P140" t="s">
        <v>45</v>
      </c>
      <c r="Q140">
        <v>8639</v>
      </c>
      <c r="R140">
        <v>24835</v>
      </c>
      <c r="S140">
        <v>2</v>
      </c>
      <c r="T140" t="s">
        <v>46</v>
      </c>
      <c r="U140">
        <v>18</v>
      </c>
      <c r="V140" t="s">
        <v>82</v>
      </c>
      <c r="W140" t="s">
        <v>80</v>
      </c>
      <c r="X140">
        <v>3</v>
      </c>
      <c r="Y140" t="s">
        <v>86</v>
      </c>
      <c r="Z140" t="s">
        <v>46</v>
      </c>
      <c r="AA140" t="s">
        <v>91</v>
      </c>
      <c r="AB140" t="s">
        <v>98</v>
      </c>
      <c r="AC140" t="s">
        <v>106</v>
      </c>
      <c r="AD140" t="s">
        <v>111</v>
      </c>
      <c r="AE140" t="s">
        <v>120</v>
      </c>
      <c r="AF140" t="s">
        <v>161</v>
      </c>
      <c r="AG140" t="s">
        <v>128</v>
      </c>
      <c r="AH140" t="s">
        <v>137</v>
      </c>
      <c r="AI140" t="s">
        <v>140</v>
      </c>
    </row>
    <row r="141" spans="1:35" x14ac:dyDescent="0.25">
      <c r="A141">
        <v>1592</v>
      </c>
      <c r="B141">
        <v>30</v>
      </c>
      <c r="C141" t="s">
        <v>26</v>
      </c>
      <c r="D141">
        <v>1240</v>
      </c>
      <c r="E141" t="s">
        <v>69</v>
      </c>
      <c r="F141">
        <v>9</v>
      </c>
      <c r="G141" t="s">
        <v>74</v>
      </c>
      <c r="H141" t="s">
        <v>69</v>
      </c>
      <c r="I141" t="s">
        <v>78</v>
      </c>
      <c r="J141" t="s">
        <v>43</v>
      </c>
      <c r="K141">
        <v>48</v>
      </c>
      <c r="L141" t="s">
        <v>78</v>
      </c>
      <c r="M141">
        <v>2</v>
      </c>
      <c r="N141" t="s">
        <v>69</v>
      </c>
      <c r="O141" t="s">
        <v>80</v>
      </c>
      <c r="P141" t="s">
        <v>45</v>
      </c>
      <c r="Q141">
        <v>6347</v>
      </c>
      <c r="R141">
        <v>13982</v>
      </c>
      <c r="S141">
        <v>0</v>
      </c>
      <c r="T141" t="s">
        <v>36</v>
      </c>
      <c r="U141">
        <v>19</v>
      </c>
      <c r="V141" t="s">
        <v>82</v>
      </c>
      <c r="W141" t="s">
        <v>80</v>
      </c>
      <c r="X141">
        <v>2</v>
      </c>
      <c r="Y141" t="s">
        <v>84</v>
      </c>
      <c r="Z141" t="s">
        <v>46</v>
      </c>
      <c r="AA141" t="s">
        <v>92</v>
      </c>
      <c r="AB141" t="s">
        <v>99</v>
      </c>
      <c r="AC141" t="s">
        <v>108</v>
      </c>
      <c r="AD141" t="s">
        <v>112</v>
      </c>
      <c r="AE141" t="s">
        <v>120</v>
      </c>
      <c r="AF141" t="s">
        <v>124</v>
      </c>
      <c r="AG141" t="s">
        <v>130</v>
      </c>
      <c r="AH141" t="s">
        <v>137</v>
      </c>
      <c r="AI141" t="s">
        <v>105</v>
      </c>
    </row>
    <row r="142" spans="1:35" x14ac:dyDescent="0.25">
      <c r="A142">
        <v>1593</v>
      </c>
      <c r="B142">
        <v>32</v>
      </c>
      <c r="C142" t="s">
        <v>26</v>
      </c>
      <c r="D142">
        <v>1033</v>
      </c>
      <c r="E142" t="s">
        <v>41</v>
      </c>
      <c r="F142">
        <v>9</v>
      </c>
      <c r="G142" t="s">
        <v>74</v>
      </c>
      <c r="H142" t="s">
        <v>53</v>
      </c>
      <c r="I142" t="s">
        <v>79</v>
      </c>
      <c r="J142" t="s">
        <v>31</v>
      </c>
      <c r="K142">
        <v>41</v>
      </c>
      <c r="L142" t="s">
        <v>78</v>
      </c>
      <c r="M142">
        <v>1</v>
      </c>
      <c r="N142" t="s">
        <v>51</v>
      </c>
      <c r="O142" t="s">
        <v>79</v>
      </c>
      <c r="P142" t="s">
        <v>35</v>
      </c>
      <c r="Q142">
        <v>4200</v>
      </c>
      <c r="R142">
        <v>10224</v>
      </c>
      <c r="S142">
        <v>7</v>
      </c>
      <c r="T142" t="s">
        <v>46</v>
      </c>
      <c r="U142">
        <v>22</v>
      </c>
      <c r="V142" t="s">
        <v>83</v>
      </c>
      <c r="W142" t="s">
        <v>79</v>
      </c>
      <c r="X142">
        <v>2</v>
      </c>
      <c r="Y142" t="s">
        <v>87</v>
      </c>
      <c r="Z142" t="s">
        <v>36</v>
      </c>
      <c r="AA142" t="s">
        <v>92</v>
      </c>
      <c r="AB142" t="s">
        <v>98</v>
      </c>
      <c r="AC142" t="s">
        <v>108</v>
      </c>
      <c r="AD142" t="s">
        <v>111</v>
      </c>
      <c r="AE142" t="s">
        <v>118</v>
      </c>
      <c r="AF142" t="s">
        <v>126</v>
      </c>
      <c r="AG142" t="s">
        <v>131</v>
      </c>
      <c r="AH142" t="s">
        <v>138</v>
      </c>
      <c r="AI142" t="s">
        <v>105</v>
      </c>
    </row>
    <row r="143" spans="1:35" x14ac:dyDescent="0.25">
      <c r="A143">
        <v>1594</v>
      </c>
      <c r="B143">
        <v>45</v>
      </c>
      <c r="C143" t="s">
        <v>26</v>
      </c>
      <c r="D143">
        <v>1316</v>
      </c>
      <c r="E143" t="s">
        <v>41</v>
      </c>
      <c r="F143">
        <v>29</v>
      </c>
      <c r="G143" t="s">
        <v>74</v>
      </c>
      <c r="H143" t="s">
        <v>53</v>
      </c>
      <c r="I143" t="s">
        <v>78</v>
      </c>
      <c r="J143" t="s">
        <v>43</v>
      </c>
      <c r="K143">
        <v>83</v>
      </c>
      <c r="L143" t="s">
        <v>78</v>
      </c>
      <c r="M143">
        <v>1</v>
      </c>
      <c r="N143" t="s">
        <v>44</v>
      </c>
      <c r="O143" t="s">
        <v>80</v>
      </c>
      <c r="P143" t="s">
        <v>35</v>
      </c>
      <c r="Q143">
        <v>3452</v>
      </c>
      <c r="R143">
        <v>9752</v>
      </c>
      <c r="S143">
        <v>5</v>
      </c>
      <c r="T143" t="s">
        <v>46</v>
      </c>
      <c r="U143">
        <v>13</v>
      </c>
      <c r="V143" t="s">
        <v>82</v>
      </c>
      <c r="W143" t="s">
        <v>77</v>
      </c>
      <c r="X143">
        <v>2</v>
      </c>
      <c r="Y143" t="s">
        <v>85</v>
      </c>
      <c r="Z143" t="s">
        <v>46</v>
      </c>
      <c r="AA143" t="s">
        <v>94</v>
      </c>
      <c r="AB143" t="s">
        <v>99</v>
      </c>
      <c r="AC143" t="s">
        <v>106</v>
      </c>
      <c r="AD143" t="s">
        <v>114</v>
      </c>
      <c r="AE143" t="s">
        <v>118</v>
      </c>
      <c r="AF143" t="s">
        <v>126</v>
      </c>
      <c r="AG143" t="s">
        <v>129</v>
      </c>
      <c r="AH143" t="s">
        <v>135</v>
      </c>
      <c r="AI143" t="s">
        <v>105</v>
      </c>
    </row>
    <row r="144" spans="1:35" x14ac:dyDescent="0.25">
      <c r="A144">
        <v>1595</v>
      </c>
      <c r="B144">
        <v>38</v>
      </c>
      <c r="C144" t="s">
        <v>26</v>
      </c>
      <c r="D144">
        <v>364</v>
      </c>
      <c r="E144" t="s">
        <v>41</v>
      </c>
      <c r="F144">
        <v>3</v>
      </c>
      <c r="G144" t="s">
        <v>75</v>
      </c>
      <c r="H144" t="s">
        <v>67</v>
      </c>
      <c r="I144" t="s">
        <v>80</v>
      </c>
      <c r="J144" t="s">
        <v>31</v>
      </c>
      <c r="K144">
        <v>32</v>
      </c>
      <c r="L144" t="s">
        <v>78</v>
      </c>
      <c r="M144">
        <v>2</v>
      </c>
      <c r="N144" t="s">
        <v>44</v>
      </c>
      <c r="O144" t="s">
        <v>78</v>
      </c>
      <c r="P144" t="s">
        <v>35</v>
      </c>
      <c r="Q144">
        <v>4317</v>
      </c>
      <c r="R144">
        <v>2302</v>
      </c>
      <c r="S144">
        <v>3</v>
      </c>
      <c r="T144" t="s">
        <v>36</v>
      </c>
      <c r="U144">
        <v>20</v>
      </c>
      <c r="V144" t="s">
        <v>83</v>
      </c>
      <c r="W144" t="s">
        <v>77</v>
      </c>
      <c r="X144">
        <v>2</v>
      </c>
      <c r="Y144" t="s">
        <v>86</v>
      </c>
      <c r="Z144" t="s">
        <v>46</v>
      </c>
      <c r="AA144" t="s">
        <v>93</v>
      </c>
      <c r="AB144" t="s">
        <v>102</v>
      </c>
      <c r="AC144" t="s">
        <v>107</v>
      </c>
      <c r="AD144" t="s">
        <v>111</v>
      </c>
      <c r="AE144" t="s">
        <v>119</v>
      </c>
      <c r="AF144" t="s">
        <v>123</v>
      </c>
      <c r="AG144" t="s">
        <v>128</v>
      </c>
      <c r="AH144" t="s">
        <v>138</v>
      </c>
      <c r="AI144" t="s">
        <v>105</v>
      </c>
    </row>
    <row r="145" spans="1:35" x14ac:dyDescent="0.25">
      <c r="A145">
        <v>1596</v>
      </c>
      <c r="B145">
        <v>30</v>
      </c>
      <c r="C145" t="s">
        <v>26</v>
      </c>
      <c r="D145">
        <v>438</v>
      </c>
      <c r="E145" t="s">
        <v>41</v>
      </c>
      <c r="F145">
        <v>18</v>
      </c>
      <c r="G145" t="s">
        <v>74</v>
      </c>
      <c r="H145" t="s">
        <v>29</v>
      </c>
      <c r="I145" t="s">
        <v>79</v>
      </c>
      <c r="J145" t="s">
        <v>31</v>
      </c>
      <c r="K145">
        <v>75</v>
      </c>
      <c r="L145" t="s">
        <v>78</v>
      </c>
      <c r="M145">
        <v>1</v>
      </c>
      <c r="N145" t="s">
        <v>44</v>
      </c>
      <c r="O145" t="s">
        <v>78</v>
      </c>
      <c r="P145" t="s">
        <v>35</v>
      </c>
      <c r="Q145">
        <v>2632</v>
      </c>
      <c r="R145">
        <v>23910</v>
      </c>
      <c r="S145">
        <v>1</v>
      </c>
      <c r="T145" t="s">
        <v>46</v>
      </c>
      <c r="U145">
        <v>14</v>
      </c>
      <c r="V145" t="s">
        <v>82</v>
      </c>
      <c r="W145" t="s">
        <v>78</v>
      </c>
      <c r="X145">
        <v>4</v>
      </c>
      <c r="Y145" t="s">
        <v>85</v>
      </c>
      <c r="Z145" t="s">
        <v>46</v>
      </c>
      <c r="AA145" t="s">
        <v>92</v>
      </c>
      <c r="AB145" t="s">
        <v>100</v>
      </c>
      <c r="AC145" t="s">
        <v>106</v>
      </c>
      <c r="AD145" t="s">
        <v>114</v>
      </c>
      <c r="AE145" t="s">
        <v>117</v>
      </c>
      <c r="AF145" t="s">
        <v>161</v>
      </c>
      <c r="AG145" t="s">
        <v>130</v>
      </c>
      <c r="AH145" t="s">
        <v>136</v>
      </c>
      <c r="AI145" t="s">
        <v>141</v>
      </c>
    </row>
    <row r="146" spans="1:35" x14ac:dyDescent="0.25">
      <c r="A146">
        <v>1597</v>
      </c>
      <c r="B146">
        <v>32</v>
      </c>
      <c r="C146" t="s">
        <v>40</v>
      </c>
      <c r="D146">
        <v>689</v>
      </c>
      <c r="E146" t="s">
        <v>27</v>
      </c>
      <c r="F146">
        <v>9</v>
      </c>
      <c r="G146" t="s">
        <v>72</v>
      </c>
      <c r="H146" t="s">
        <v>53</v>
      </c>
      <c r="I146" t="s">
        <v>80</v>
      </c>
      <c r="J146" t="s">
        <v>43</v>
      </c>
      <c r="K146">
        <v>35</v>
      </c>
      <c r="L146" t="s">
        <v>78</v>
      </c>
      <c r="M146">
        <v>2</v>
      </c>
      <c r="N146" t="s">
        <v>33</v>
      </c>
      <c r="O146" t="s">
        <v>80</v>
      </c>
      <c r="P146" t="s">
        <v>57</v>
      </c>
      <c r="Q146">
        <v>4668</v>
      </c>
      <c r="R146">
        <v>22812</v>
      </c>
      <c r="S146">
        <v>0</v>
      </c>
      <c r="T146" t="s">
        <v>46</v>
      </c>
      <c r="U146">
        <v>17</v>
      </c>
      <c r="V146" t="s">
        <v>82</v>
      </c>
      <c r="W146" t="s">
        <v>80</v>
      </c>
      <c r="X146">
        <v>2</v>
      </c>
      <c r="Y146" t="s">
        <v>87</v>
      </c>
      <c r="Z146" t="s">
        <v>46</v>
      </c>
      <c r="AA146" t="s">
        <v>92</v>
      </c>
      <c r="AB146" t="s">
        <v>101</v>
      </c>
      <c r="AC146" t="s">
        <v>108</v>
      </c>
      <c r="AD146" t="s">
        <v>111</v>
      </c>
      <c r="AE146" t="s">
        <v>119</v>
      </c>
      <c r="AF146" t="s">
        <v>161</v>
      </c>
      <c r="AG146" t="s">
        <v>130</v>
      </c>
      <c r="AH146" t="s">
        <v>137</v>
      </c>
      <c r="AI146" t="s">
        <v>105</v>
      </c>
    </row>
    <row r="147" spans="1:35" x14ac:dyDescent="0.25">
      <c r="A147">
        <v>1598</v>
      </c>
      <c r="B147">
        <v>30</v>
      </c>
      <c r="C147" t="s">
        <v>26</v>
      </c>
      <c r="D147">
        <v>201</v>
      </c>
      <c r="E147" t="s">
        <v>41</v>
      </c>
      <c r="F147">
        <v>5</v>
      </c>
      <c r="G147" t="s">
        <v>74</v>
      </c>
      <c r="H147" t="s">
        <v>67</v>
      </c>
      <c r="I147" t="s">
        <v>80</v>
      </c>
      <c r="J147" t="s">
        <v>31</v>
      </c>
      <c r="K147">
        <v>84</v>
      </c>
      <c r="L147" t="s">
        <v>78</v>
      </c>
      <c r="M147">
        <v>1</v>
      </c>
      <c r="N147" t="s">
        <v>44</v>
      </c>
      <c r="O147" t="s">
        <v>79</v>
      </c>
      <c r="P147" t="s">
        <v>57</v>
      </c>
      <c r="Q147">
        <v>3204</v>
      </c>
      <c r="R147">
        <v>10415</v>
      </c>
      <c r="S147">
        <v>5</v>
      </c>
      <c r="T147" t="s">
        <v>46</v>
      </c>
      <c r="U147">
        <v>14</v>
      </c>
      <c r="V147" t="s">
        <v>82</v>
      </c>
      <c r="W147" t="s">
        <v>80</v>
      </c>
      <c r="X147">
        <v>3</v>
      </c>
      <c r="Y147" t="s">
        <v>86</v>
      </c>
      <c r="Z147" t="s">
        <v>46</v>
      </c>
      <c r="AA147" t="s">
        <v>92</v>
      </c>
      <c r="AB147" t="s">
        <v>102</v>
      </c>
      <c r="AC147" t="s">
        <v>107</v>
      </c>
      <c r="AD147" t="s">
        <v>114</v>
      </c>
      <c r="AE147" t="s">
        <v>118</v>
      </c>
      <c r="AF147" t="s">
        <v>126</v>
      </c>
      <c r="AG147" t="s">
        <v>129</v>
      </c>
      <c r="AH147" t="s">
        <v>136</v>
      </c>
      <c r="AI147" t="s">
        <v>140</v>
      </c>
    </row>
    <row r="148" spans="1:35" x14ac:dyDescent="0.25">
      <c r="A148">
        <v>1599</v>
      </c>
      <c r="B148">
        <v>30</v>
      </c>
      <c r="C148" t="s">
        <v>26</v>
      </c>
      <c r="D148">
        <v>1427</v>
      </c>
      <c r="E148" t="s">
        <v>41</v>
      </c>
      <c r="F148">
        <v>2</v>
      </c>
      <c r="G148" t="s">
        <v>76</v>
      </c>
      <c r="H148" t="s">
        <v>53</v>
      </c>
      <c r="I148" t="s">
        <v>77</v>
      </c>
      <c r="J148" t="s">
        <v>43</v>
      </c>
      <c r="K148">
        <v>35</v>
      </c>
      <c r="L148" t="s">
        <v>77</v>
      </c>
      <c r="M148">
        <v>1</v>
      </c>
      <c r="N148" t="s">
        <v>51</v>
      </c>
      <c r="O148" t="s">
        <v>80</v>
      </c>
      <c r="P148" t="s">
        <v>35</v>
      </c>
      <c r="Q148">
        <v>2720</v>
      </c>
      <c r="R148">
        <v>11162</v>
      </c>
      <c r="S148">
        <v>0</v>
      </c>
      <c r="T148" t="s">
        <v>46</v>
      </c>
      <c r="U148">
        <v>13</v>
      </c>
      <c r="V148" t="s">
        <v>82</v>
      </c>
      <c r="W148" t="s">
        <v>80</v>
      </c>
      <c r="X148">
        <v>3</v>
      </c>
      <c r="Y148" t="s">
        <v>86</v>
      </c>
      <c r="Z148" t="s">
        <v>46</v>
      </c>
      <c r="AA148" t="s">
        <v>92</v>
      </c>
      <c r="AB148" t="s">
        <v>99</v>
      </c>
      <c r="AC148" t="s">
        <v>105</v>
      </c>
      <c r="AD148" t="s">
        <v>111</v>
      </c>
      <c r="AE148" t="s">
        <v>118</v>
      </c>
      <c r="AF148" t="s">
        <v>126</v>
      </c>
      <c r="AG148" t="s">
        <v>130</v>
      </c>
      <c r="AH148" t="s">
        <v>135</v>
      </c>
      <c r="AI148" t="s">
        <v>140</v>
      </c>
    </row>
    <row r="149" spans="1:35" x14ac:dyDescent="0.25">
      <c r="A149">
        <v>1600</v>
      </c>
      <c r="B149">
        <v>41</v>
      </c>
      <c r="C149" t="s">
        <v>40</v>
      </c>
      <c r="D149">
        <v>857</v>
      </c>
      <c r="E149" t="s">
        <v>41</v>
      </c>
      <c r="F149">
        <v>10</v>
      </c>
      <c r="G149" t="s">
        <v>74</v>
      </c>
      <c r="H149" t="s">
        <v>29</v>
      </c>
      <c r="I149" t="s">
        <v>80</v>
      </c>
      <c r="J149" t="s">
        <v>43</v>
      </c>
      <c r="K149">
        <v>91</v>
      </c>
      <c r="L149" t="s">
        <v>77</v>
      </c>
      <c r="M149">
        <v>4</v>
      </c>
      <c r="N149" t="s">
        <v>61</v>
      </c>
      <c r="O149" t="s">
        <v>79</v>
      </c>
      <c r="P149" t="s">
        <v>57</v>
      </c>
      <c r="Q149">
        <v>17181</v>
      </c>
      <c r="R149">
        <v>12888</v>
      </c>
      <c r="S149">
        <v>4</v>
      </c>
      <c r="T149" t="s">
        <v>46</v>
      </c>
      <c r="U149">
        <v>13</v>
      </c>
      <c r="V149" t="s">
        <v>82</v>
      </c>
      <c r="W149" t="s">
        <v>77</v>
      </c>
      <c r="X149">
        <v>2</v>
      </c>
      <c r="Y149" t="s">
        <v>85</v>
      </c>
      <c r="Z149" t="s">
        <v>46</v>
      </c>
      <c r="AA149" t="s">
        <v>94</v>
      </c>
      <c r="AB149" t="s">
        <v>101</v>
      </c>
      <c r="AC149" t="s">
        <v>109</v>
      </c>
      <c r="AD149" t="s">
        <v>115</v>
      </c>
      <c r="AE149" t="s">
        <v>121</v>
      </c>
      <c r="AF149" t="s">
        <v>124</v>
      </c>
      <c r="AG149" t="s">
        <v>129</v>
      </c>
      <c r="AH149" t="s">
        <v>135</v>
      </c>
      <c r="AI149" t="s">
        <v>105</v>
      </c>
    </row>
    <row r="150" spans="1:35" x14ac:dyDescent="0.25">
      <c r="A150">
        <v>1601</v>
      </c>
      <c r="B150">
        <v>41</v>
      </c>
      <c r="C150" t="s">
        <v>26</v>
      </c>
      <c r="D150">
        <v>933</v>
      </c>
      <c r="E150" t="s">
        <v>41</v>
      </c>
      <c r="F150">
        <v>9</v>
      </c>
      <c r="G150" t="s">
        <v>73</v>
      </c>
      <c r="H150" t="s">
        <v>29</v>
      </c>
      <c r="I150" t="s">
        <v>78</v>
      </c>
      <c r="J150" t="s">
        <v>43</v>
      </c>
      <c r="K150">
        <v>94</v>
      </c>
      <c r="L150" t="s">
        <v>78</v>
      </c>
      <c r="M150">
        <v>1</v>
      </c>
      <c r="N150" t="s">
        <v>51</v>
      </c>
      <c r="O150" t="s">
        <v>79</v>
      </c>
      <c r="P150" t="s">
        <v>45</v>
      </c>
      <c r="Q150">
        <v>2238</v>
      </c>
      <c r="R150">
        <v>6961</v>
      </c>
      <c r="S150">
        <v>2</v>
      </c>
      <c r="T150" t="s">
        <v>46</v>
      </c>
      <c r="U150">
        <v>21</v>
      </c>
      <c r="V150" t="s">
        <v>83</v>
      </c>
      <c r="W150" t="s">
        <v>80</v>
      </c>
      <c r="X150">
        <v>2</v>
      </c>
      <c r="Y150" t="s">
        <v>86</v>
      </c>
      <c r="Z150" t="s">
        <v>46</v>
      </c>
      <c r="AA150" t="s">
        <v>94</v>
      </c>
      <c r="AB150" t="s">
        <v>101</v>
      </c>
      <c r="AC150" t="s">
        <v>108</v>
      </c>
      <c r="AD150" t="s">
        <v>115</v>
      </c>
      <c r="AE150" t="s">
        <v>117</v>
      </c>
      <c r="AF150" t="s">
        <v>126</v>
      </c>
      <c r="AG150" t="s">
        <v>128</v>
      </c>
      <c r="AH150" t="s">
        <v>138</v>
      </c>
      <c r="AI150" t="s">
        <v>105</v>
      </c>
    </row>
    <row r="151" spans="1:35" x14ac:dyDescent="0.25">
      <c r="A151">
        <v>1602</v>
      </c>
      <c r="B151">
        <v>19</v>
      </c>
      <c r="C151" t="s">
        <v>26</v>
      </c>
      <c r="D151">
        <v>1181</v>
      </c>
      <c r="E151" t="s">
        <v>41</v>
      </c>
      <c r="F151">
        <v>3</v>
      </c>
      <c r="G151" t="s">
        <v>76</v>
      </c>
      <c r="H151" t="s">
        <v>53</v>
      </c>
      <c r="I151" t="s">
        <v>77</v>
      </c>
      <c r="J151" t="s">
        <v>31</v>
      </c>
      <c r="K151">
        <v>79</v>
      </c>
      <c r="L151" t="s">
        <v>78</v>
      </c>
      <c r="M151">
        <v>1</v>
      </c>
      <c r="N151" t="s">
        <v>51</v>
      </c>
      <c r="O151" t="s">
        <v>77</v>
      </c>
      <c r="P151" t="s">
        <v>35</v>
      </c>
      <c r="Q151">
        <v>1483</v>
      </c>
      <c r="R151">
        <v>16102</v>
      </c>
      <c r="S151">
        <v>1</v>
      </c>
      <c r="T151" t="s">
        <v>46</v>
      </c>
      <c r="U151">
        <v>14</v>
      </c>
      <c r="V151" t="s">
        <v>82</v>
      </c>
      <c r="W151" t="s">
        <v>80</v>
      </c>
      <c r="X151">
        <v>3</v>
      </c>
      <c r="Y151" t="s">
        <v>86</v>
      </c>
      <c r="Z151" t="s">
        <v>46</v>
      </c>
      <c r="AA151" t="s">
        <v>91</v>
      </c>
      <c r="AB151" t="s">
        <v>98</v>
      </c>
      <c r="AC151" t="s">
        <v>107</v>
      </c>
      <c r="AD151" t="s">
        <v>114</v>
      </c>
      <c r="AE151" t="s">
        <v>117</v>
      </c>
      <c r="AF151" t="s">
        <v>124</v>
      </c>
      <c r="AG151" t="s">
        <v>130</v>
      </c>
      <c r="AH151" t="s">
        <v>136</v>
      </c>
      <c r="AI151" t="s">
        <v>140</v>
      </c>
    </row>
    <row r="152" spans="1:35" x14ac:dyDescent="0.25">
      <c r="A152">
        <v>1603</v>
      </c>
      <c r="B152">
        <v>40</v>
      </c>
      <c r="C152" t="s">
        <v>40</v>
      </c>
      <c r="D152">
        <v>1395</v>
      </c>
      <c r="E152" t="s">
        <v>41</v>
      </c>
      <c r="F152">
        <v>26</v>
      </c>
      <c r="G152" t="s">
        <v>74</v>
      </c>
      <c r="H152" t="s">
        <v>53</v>
      </c>
      <c r="I152" t="s">
        <v>77</v>
      </c>
      <c r="J152" t="s">
        <v>31</v>
      </c>
      <c r="K152">
        <v>54</v>
      </c>
      <c r="L152" t="s">
        <v>78</v>
      </c>
      <c r="M152">
        <v>2</v>
      </c>
      <c r="N152" t="s">
        <v>44</v>
      </c>
      <c r="O152" t="s">
        <v>77</v>
      </c>
      <c r="P152" t="s">
        <v>57</v>
      </c>
      <c r="Q152">
        <v>5605</v>
      </c>
      <c r="R152">
        <v>8504</v>
      </c>
      <c r="S152">
        <v>1</v>
      </c>
      <c r="T152" t="s">
        <v>46</v>
      </c>
      <c r="U152">
        <v>11</v>
      </c>
      <c r="V152" t="s">
        <v>82</v>
      </c>
      <c r="W152" t="s">
        <v>79</v>
      </c>
      <c r="X152">
        <v>2</v>
      </c>
      <c r="Y152" t="s">
        <v>86</v>
      </c>
      <c r="Z152" t="s">
        <v>46</v>
      </c>
      <c r="AA152" t="s">
        <v>94</v>
      </c>
      <c r="AB152" t="s">
        <v>99</v>
      </c>
      <c r="AC152" t="s">
        <v>106</v>
      </c>
      <c r="AD152" t="s">
        <v>112</v>
      </c>
      <c r="AE152" t="s">
        <v>119</v>
      </c>
      <c r="AF152" t="s">
        <v>126</v>
      </c>
      <c r="AG152" t="s">
        <v>130</v>
      </c>
      <c r="AH152" t="s">
        <v>134</v>
      </c>
      <c r="AI152" t="s">
        <v>105</v>
      </c>
    </row>
    <row r="153" spans="1:35" x14ac:dyDescent="0.25">
      <c r="A153">
        <v>1604</v>
      </c>
      <c r="B153">
        <v>35</v>
      </c>
      <c r="C153" t="s">
        <v>26</v>
      </c>
      <c r="D153">
        <v>662</v>
      </c>
      <c r="E153" t="s">
        <v>27</v>
      </c>
      <c r="F153">
        <v>1</v>
      </c>
      <c r="G153" t="s">
        <v>75</v>
      </c>
      <c r="H153" t="s">
        <v>64</v>
      </c>
      <c r="I153" t="s">
        <v>78</v>
      </c>
      <c r="J153" t="s">
        <v>43</v>
      </c>
      <c r="K153">
        <v>87</v>
      </c>
      <c r="L153" t="s">
        <v>78</v>
      </c>
      <c r="M153">
        <v>3</v>
      </c>
      <c r="N153" t="s">
        <v>33</v>
      </c>
      <c r="O153" t="s">
        <v>77</v>
      </c>
      <c r="P153" t="s">
        <v>45</v>
      </c>
      <c r="Q153">
        <v>7295</v>
      </c>
      <c r="R153">
        <v>11439</v>
      </c>
      <c r="S153">
        <v>1</v>
      </c>
      <c r="T153" t="s">
        <v>46</v>
      </c>
      <c r="U153">
        <v>13</v>
      </c>
      <c r="V153" t="s">
        <v>82</v>
      </c>
      <c r="W153" t="s">
        <v>79</v>
      </c>
      <c r="X153">
        <v>3</v>
      </c>
      <c r="Y153" t="s">
        <v>86</v>
      </c>
      <c r="Z153" t="s">
        <v>46</v>
      </c>
      <c r="AA153" t="s">
        <v>93</v>
      </c>
      <c r="AB153" t="s">
        <v>101</v>
      </c>
      <c r="AC153" t="s">
        <v>105</v>
      </c>
      <c r="AD153" t="s">
        <v>114</v>
      </c>
      <c r="AE153" t="s">
        <v>120</v>
      </c>
      <c r="AF153" t="s">
        <v>126</v>
      </c>
      <c r="AG153" t="s">
        <v>130</v>
      </c>
      <c r="AH153" t="s">
        <v>135</v>
      </c>
      <c r="AI153" t="s">
        <v>140</v>
      </c>
    </row>
    <row r="154" spans="1:35" x14ac:dyDescent="0.25">
      <c r="A154">
        <v>1605</v>
      </c>
      <c r="B154">
        <v>53</v>
      </c>
      <c r="C154" t="s">
        <v>26</v>
      </c>
      <c r="D154">
        <v>1436</v>
      </c>
      <c r="E154" t="s">
        <v>27</v>
      </c>
      <c r="F154">
        <v>6</v>
      </c>
      <c r="G154" t="s">
        <v>72</v>
      </c>
      <c r="H154" t="s">
        <v>64</v>
      </c>
      <c r="I154" t="s">
        <v>77</v>
      </c>
      <c r="J154" t="s">
        <v>43</v>
      </c>
      <c r="K154">
        <v>34</v>
      </c>
      <c r="L154" t="s">
        <v>78</v>
      </c>
      <c r="M154">
        <v>2</v>
      </c>
      <c r="N154" t="s">
        <v>62</v>
      </c>
      <c r="O154" t="s">
        <v>78</v>
      </c>
      <c r="P154" t="s">
        <v>45</v>
      </c>
      <c r="Q154">
        <v>2306</v>
      </c>
      <c r="R154">
        <v>16047</v>
      </c>
      <c r="S154">
        <v>5</v>
      </c>
      <c r="T154" t="s">
        <v>36</v>
      </c>
      <c r="U154">
        <v>20</v>
      </c>
      <c r="V154" t="s">
        <v>83</v>
      </c>
      <c r="W154" t="s">
        <v>80</v>
      </c>
      <c r="X154">
        <v>3</v>
      </c>
      <c r="Y154" t="s">
        <v>84</v>
      </c>
      <c r="Z154" t="s">
        <v>46</v>
      </c>
      <c r="AA154" t="s">
        <v>95</v>
      </c>
      <c r="AB154" t="s">
        <v>99</v>
      </c>
      <c r="AC154" t="s">
        <v>108</v>
      </c>
      <c r="AD154" t="s">
        <v>111</v>
      </c>
      <c r="AE154" t="s">
        <v>117</v>
      </c>
      <c r="AF154" t="s">
        <v>124</v>
      </c>
      <c r="AG154" t="s">
        <v>129</v>
      </c>
      <c r="AH154" t="s">
        <v>138</v>
      </c>
      <c r="AI154" t="s">
        <v>140</v>
      </c>
    </row>
    <row r="155" spans="1:35" x14ac:dyDescent="0.25">
      <c r="A155">
        <v>1606</v>
      </c>
      <c r="B155">
        <v>45</v>
      </c>
      <c r="C155" t="s">
        <v>26</v>
      </c>
      <c r="D155">
        <v>194</v>
      </c>
      <c r="E155" t="s">
        <v>41</v>
      </c>
      <c r="F155">
        <v>9</v>
      </c>
      <c r="G155" t="s">
        <v>74</v>
      </c>
      <c r="H155" t="s">
        <v>29</v>
      </c>
      <c r="I155" t="s">
        <v>77</v>
      </c>
      <c r="J155" t="s">
        <v>43</v>
      </c>
      <c r="K155">
        <v>60</v>
      </c>
      <c r="L155" t="s">
        <v>78</v>
      </c>
      <c r="M155">
        <v>2</v>
      </c>
      <c r="N155" t="s">
        <v>51</v>
      </c>
      <c r="O155" t="s">
        <v>77</v>
      </c>
      <c r="P155" t="s">
        <v>57</v>
      </c>
      <c r="Q155">
        <v>2348</v>
      </c>
      <c r="R155">
        <v>10901</v>
      </c>
      <c r="S155">
        <v>8</v>
      </c>
      <c r="T155" t="s">
        <v>46</v>
      </c>
      <c r="U155">
        <v>18</v>
      </c>
      <c r="V155" t="s">
        <v>82</v>
      </c>
      <c r="W155" t="s">
        <v>78</v>
      </c>
      <c r="X155">
        <v>2</v>
      </c>
      <c r="Y155" t="s">
        <v>84</v>
      </c>
      <c r="Z155" t="s">
        <v>46</v>
      </c>
      <c r="AA155" t="s">
        <v>94</v>
      </c>
      <c r="AB155" t="s">
        <v>102</v>
      </c>
      <c r="AC155" t="s">
        <v>108</v>
      </c>
      <c r="AD155" t="s">
        <v>113</v>
      </c>
      <c r="AE155" t="s">
        <v>117</v>
      </c>
      <c r="AF155" t="s">
        <v>126</v>
      </c>
      <c r="AG155" t="s">
        <v>131</v>
      </c>
      <c r="AH155" t="s">
        <v>137</v>
      </c>
      <c r="AI155" t="s">
        <v>105</v>
      </c>
    </row>
    <row r="156" spans="1:35" x14ac:dyDescent="0.25">
      <c r="A156">
        <v>1607</v>
      </c>
      <c r="B156">
        <v>32</v>
      </c>
      <c r="C156" t="s">
        <v>40</v>
      </c>
      <c r="D156">
        <v>967</v>
      </c>
      <c r="E156" t="s">
        <v>27</v>
      </c>
      <c r="F156">
        <v>8</v>
      </c>
      <c r="G156" t="s">
        <v>74</v>
      </c>
      <c r="H156" t="s">
        <v>64</v>
      </c>
      <c r="I156" t="s">
        <v>77</v>
      </c>
      <c r="J156" t="s">
        <v>31</v>
      </c>
      <c r="K156">
        <v>43</v>
      </c>
      <c r="L156" t="s">
        <v>78</v>
      </c>
      <c r="M156">
        <v>3</v>
      </c>
      <c r="N156" t="s">
        <v>33</v>
      </c>
      <c r="O156" t="s">
        <v>80</v>
      </c>
      <c r="P156" t="s">
        <v>35</v>
      </c>
      <c r="Q156">
        <v>8998</v>
      </c>
      <c r="R156">
        <v>15589</v>
      </c>
      <c r="S156">
        <v>1</v>
      </c>
      <c r="T156" t="s">
        <v>46</v>
      </c>
      <c r="U156">
        <v>14</v>
      </c>
      <c r="V156" t="s">
        <v>82</v>
      </c>
      <c r="W156" t="s">
        <v>80</v>
      </c>
      <c r="X156">
        <v>2</v>
      </c>
      <c r="Y156" t="s">
        <v>86</v>
      </c>
      <c r="Z156" t="s">
        <v>46</v>
      </c>
      <c r="AA156" t="s">
        <v>92</v>
      </c>
      <c r="AB156" t="s">
        <v>98</v>
      </c>
      <c r="AC156" t="s">
        <v>108</v>
      </c>
      <c r="AD156" t="s">
        <v>111</v>
      </c>
      <c r="AE156" t="s">
        <v>120</v>
      </c>
      <c r="AF156" t="s">
        <v>124</v>
      </c>
      <c r="AG156" t="s">
        <v>130</v>
      </c>
      <c r="AH156" t="s">
        <v>136</v>
      </c>
      <c r="AI156" t="s">
        <v>105</v>
      </c>
    </row>
    <row r="157" spans="1:35" x14ac:dyDescent="0.25">
      <c r="A157">
        <v>1608</v>
      </c>
      <c r="B157">
        <v>29</v>
      </c>
      <c r="C157" t="s">
        <v>60</v>
      </c>
      <c r="D157">
        <v>1496</v>
      </c>
      <c r="E157" t="s">
        <v>41</v>
      </c>
      <c r="F157">
        <v>1</v>
      </c>
      <c r="G157" t="s">
        <v>76</v>
      </c>
      <c r="H157" t="s">
        <v>67</v>
      </c>
      <c r="I157" t="s">
        <v>80</v>
      </c>
      <c r="J157" t="s">
        <v>43</v>
      </c>
      <c r="K157">
        <v>41</v>
      </c>
      <c r="L157" t="s">
        <v>78</v>
      </c>
      <c r="M157">
        <v>2</v>
      </c>
      <c r="N157" t="s">
        <v>58</v>
      </c>
      <c r="O157" t="s">
        <v>78</v>
      </c>
      <c r="P157" t="s">
        <v>45</v>
      </c>
      <c r="Q157">
        <v>4319</v>
      </c>
      <c r="R157">
        <v>26283</v>
      </c>
      <c r="S157">
        <v>1</v>
      </c>
      <c r="T157" t="s">
        <v>46</v>
      </c>
      <c r="U157">
        <v>13</v>
      </c>
      <c r="V157" t="s">
        <v>82</v>
      </c>
      <c r="W157" t="s">
        <v>79</v>
      </c>
      <c r="X157">
        <v>1</v>
      </c>
      <c r="Y157" t="s">
        <v>86</v>
      </c>
      <c r="Z157" t="s">
        <v>46</v>
      </c>
      <c r="AA157" t="s">
        <v>91</v>
      </c>
      <c r="AB157" t="s">
        <v>99</v>
      </c>
      <c r="AC157" t="s">
        <v>105</v>
      </c>
      <c r="AD157" t="s">
        <v>111</v>
      </c>
      <c r="AE157" t="s">
        <v>119</v>
      </c>
      <c r="AF157" t="s">
        <v>161</v>
      </c>
      <c r="AG157" t="s">
        <v>130</v>
      </c>
      <c r="AH157" t="s">
        <v>135</v>
      </c>
      <c r="AI157" t="s">
        <v>105</v>
      </c>
    </row>
    <row r="158" spans="1:35" x14ac:dyDescent="0.25">
      <c r="A158">
        <v>1609</v>
      </c>
      <c r="B158">
        <v>51</v>
      </c>
      <c r="C158" t="s">
        <v>26</v>
      </c>
      <c r="D158">
        <v>1169</v>
      </c>
      <c r="E158" t="s">
        <v>41</v>
      </c>
      <c r="F158">
        <v>7</v>
      </c>
      <c r="G158" t="s">
        <v>73</v>
      </c>
      <c r="H158" t="s">
        <v>53</v>
      </c>
      <c r="I158" t="s">
        <v>77</v>
      </c>
      <c r="J158" t="s">
        <v>43</v>
      </c>
      <c r="K158">
        <v>34</v>
      </c>
      <c r="L158" t="s">
        <v>77</v>
      </c>
      <c r="M158">
        <v>2</v>
      </c>
      <c r="N158" t="s">
        <v>58</v>
      </c>
      <c r="O158" t="s">
        <v>78</v>
      </c>
      <c r="P158" t="s">
        <v>45</v>
      </c>
      <c r="Q158">
        <v>6132</v>
      </c>
      <c r="R158">
        <v>13983</v>
      </c>
      <c r="S158">
        <v>2</v>
      </c>
      <c r="T158" t="s">
        <v>46</v>
      </c>
      <c r="U158">
        <v>17</v>
      </c>
      <c r="V158" t="s">
        <v>82</v>
      </c>
      <c r="W158" t="s">
        <v>78</v>
      </c>
      <c r="X158">
        <v>2</v>
      </c>
      <c r="Y158" t="s">
        <v>86</v>
      </c>
      <c r="Z158" t="s">
        <v>46</v>
      </c>
      <c r="AA158" t="s">
        <v>95</v>
      </c>
      <c r="AB158" t="s">
        <v>98</v>
      </c>
      <c r="AC158" t="s">
        <v>108</v>
      </c>
      <c r="AD158" t="s">
        <v>111</v>
      </c>
      <c r="AE158" t="s">
        <v>120</v>
      </c>
      <c r="AF158" t="s">
        <v>124</v>
      </c>
      <c r="AG158" t="s">
        <v>128</v>
      </c>
      <c r="AH158" t="s">
        <v>137</v>
      </c>
      <c r="AI158" t="s">
        <v>105</v>
      </c>
    </row>
    <row r="159" spans="1:35" x14ac:dyDescent="0.25">
      <c r="A159">
        <v>1610</v>
      </c>
      <c r="B159">
        <v>58</v>
      </c>
      <c r="C159" t="s">
        <v>26</v>
      </c>
      <c r="D159">
        <v>1145</v>
      </c>
      <c r="E159" t="s">
        <v>41</v>
      </c>
      <c r="F159">
        <v>9</v>
      </c>
      <c r="G159" t="s">
        <v>74</v>
      </c>
      <c r="H159" t="s">
        <v>53</v>
      </c>
      <c r="I159" t="s">
        <v>77</v>
      </c>
      <c r="J159" t="s">
        <v>31</v>
      </c>
      <c r="K159">
        <v>75</v>
      </c>
      <c r="L159" t="s">
        <v>77</v>
      </c>
      <c r="M159">
        <v>1</v>
      </c>
      <c r="N159" t="s">
        <v>44</v>
      </c>
      <c r="O159" t="s">
        <v>77</v>
      </c>
      <c r="P159" t="s">
        <v>45</v>
      </c>
      <c r="Q159">
        <v>3346</v>
      </c>
      <c r="R159">
        <v>11873</v>
      </c>
      <c r="S159">
        <v>4</v>
      </c>
      <c r="T159" t="s">
        <v>36</v>
      </c>
      <c r="U159">
        <v>20</v>
      </c>
      <c r="V159" t="s">
        <v>83</v>
      </c>
      <c r="W159" t="s">
        <v>77</v>
      </c>
      <c r="X159">
        <v>3</v>
      </c>
      <c r="Y159" t="s">
        <v>85</v>
      </c>
      <c r="Z159" t="s">
        <v>46</v>
      </c>
      <c r="AA159" t="s">
        <v>95</v>
      </c>
      <c r="AB159" t="s">
        <v>98</v>
      </c>
      <c r="AC159" t="s">
        <v>108</v>
      </c>
      <c r="AD159" t="s">
        <v>114</v>
      </c>
      <c r="AE159" t="s">
        <v>118</v>
      </c>
      <c r="AF159" t="s">
        <v>124</v>
      </c>
      <c r="AG159" t="s">
        <v>129</v>
      </c>
      <c r="AH159" t="s">
        <v>138</v>
      </c>
      <c r="AI159" t="s">
        <v>140</v>
      </c>
    </row>
    <row r="160" spans="1:35" x14ac:dyDescent="0.25">
      <c r="A160">
        <v>1611</v>
      </c>
      <c r="B160">
        <v>40</v>
      </c>
      <c r="C160" t="s">
        <v>26</v>
      </c>
      <c r="D160">
        <v>630</v>
      </c>
      <c r="E160" t="s">
        <v>27</v>
      </c>
      <c r="F160">
        <v>4</v>
      </c>
      <c r="G160" t="s">
        <v>73</v>
      </c>
      <c r="H160" t="s">
        <v>64</v>
      </c>
      <c r="I160" t="s">
        <v>78</v>
      </c>
      <c r="J160" t="s">
        <v>43</v>
      </c>
      <c r="K160">
        <v>67</v>
      </c>
      <c r="L160" t="s">
        <v>77</v>
      </c>
      <c r="M160">
        <v>3</v>
      </c>
      <c r="N160" t="s">
        <v>33</v>
      </c>
      <c r="O160" t="s">
        <v>80</v>
      </c>
      <c r="P160" t="s">
        <v>45</v>
      </c>
      <c r="Q160">
        <v>10855</v>
      </c>
      <c r="R160">
        <v>8552</v>
      </c>
      <c r="S160">
        <v>7</v>
      </c>
      <c r="T160" t="s">
        <v>46</v>
      </c>
      <c r="U160">
        <v>11</v>
      </c>
      <c r="V160" t="s">
        <v>82</v>
      </c>
      <c r="W160" t="s">
        <v>79</v>
      </c>
      <c r="X160">
        <v>2</v>
      </c>
      <c r="Y160" t="s">
        <v>85</v>
      </c>
      <c r="Z160" t="s">
        <v>46</v>
      </c>
      <c r="AA160" t="s">
        <v>94</v>
      </c>
      <c r="AB160" t="s">
        <v>100</v>
      </c>
      <c r="AC160" t="s">
        <v>107</v>
      </c>
      <c r="AD160" t="s">
        <v>113</v>
      </c>
      <c r="AE160" t="s">
        <v>121</v>
      </c>
      <c r="AF160" t="s">
        <v>126</v>
      </c>
      <c r="AG160" t="s">
        <v>131</v>
      </c>
      <c r="AH160" t="s">
        <v>134</v>
      </c>
      <c r="AI160" t="s">
        <v>105</v>
      </c>
    </row>
    <row r="161" spans="1:35" x14ac:dyDescent="0.25">
      <c r="A161">
        <v>1612</v>
      </c>
      <c r="B161">
        <v>34</v>
      </c>
      <c r="C161" t="s">
        <v>40</v>
      </c>
      <c r="D161">
        <v>303</v>
      </c>
      <c r="E161" t="s">
        <v>27</v>
      </c>
      <c r="F161">
        <v>2</v>
      </c>
      <c r="G161" t="s">
        <v>73</v>
      </c>
      <c r="H161" t="s">
        <v>64</v>
      </c>
      <c r="I161" t="s">
        <v>78</v>
      </c>
      <c r="J161" t="s">
        <v>31</v>
      </c>
      <c r="K161">
        <v>75</v>
      </c>
      <c r="L161" t="s">
        <v>78</v>
      </c>
      <c r="M161">
        <v>1</v>
      </c>
      <c r="N161" t="s">
        <v>62</v>
      </c>
      <c r="O161" t="s">
        <v>78</v>
      </c>
      <c r="P161" t="s">
        <v>45</v>
      </c>
      <c r="Q161">
        <v>2231</v>
      </c>
      <c r="R161">
        <v>11314</v>
      </c>
      <c r="S161">
        <v>6</v>
      </c>
      <c r="T161" t="s">
        <v>46</v>
      </c>
      <c r="U161">
        <v>18</v>
      </c>
      <c r="V161" t="s">
        <v>82</v>
      </c>
      <c r="W161" t="s">
        <v>80</v>
      </c>
      <c r="X161">
        <v>3</v>
      </c>
      <c r="Y161" t="s">
        <v>86</v>
      </c>
      <c r="Z161" t="s">
        <v>46</v>
      </c>
      <c r="AA161" t="s">
        <v>92</v>
      </c>
      <c r="AB161" t="s">
        <v>102</v>
      </c>
      <c r="AC161" t="s">
        <v>105</v>
      </c>
      <c r="AD161" t="s">
        <v>114</v>
      </c>
      <c r="AE161" t="s">
        <v>117</v>
      </c>
      <c r="AF161" t="s">
        <v>126</v>
      </c>
      <c r="AG161" t="s">
        <v>131</v>
      </c>
      <c r="AH161" t="s">
        <v>137</v>
      </c>
      <c r="AI161" t="s">
        <v>140</v>
      </c>
    </row>
    <row r="162" spans="1:35" x14ac:dyDescent="0.25">
      <c r="A162">
        <v>1613</v>
      </c>
      <c r="B162">
        <v>22</v>
      </c>
      <c r="C162" t="s">
        <v>26</v>
      </c>
      <c r="D162">
        <v>1256</v>
      </c>
      <c r="E162" t="s">
        <v>41</v>
      </c>
      <c r="F162">
        <v>19</v>
      </c>
      <c r="G162" t="s">
        <v>76</v>
      </c>
      <c r="H162" t="s">
        <v>53</v>
      </c>
      <c r="I162" t="s">
        <v>78</v>
      </c>
      <c r="J162" t="s">
        <v>43</v>
      </c>
      <c r="K162">
        <v>80</v>
      </c>
      <c r="L162" t="s">
        <v>78</v>
      </c>
      <c r="M162">
        <v>1</v>
      </c>
      <c r="N162" t="s">
        <v>44</v>
      </c>
      <c r="O162" t="s">
        <v>80</v>
      </c>
      <c r="P162" t="s">
        <v>45</v>
      </c>
      <c r="Q162">
        <v>2323</v>
      </c>
      <c r="R162">
        <v>11992</v>
      </c>
      <c r="S162">
        <v>1</v>
      </c>
      <c r="T162" t="s">
        <v>46</v>
      </c>
      <c r="U162">
        <v>18</v>
      </c>
      <c r="V162" t="s">
        <v>83</v>
      </c>
      <c r="W162" t="s">
        <v>79</v>
      </c>
      <c r="X162">
        <v>6</v>
      </c>
      <c r="Y162" t="s">
        <v>86</v>
      </c>
      <c r="Z162" t="s">
        <v>46</v>
      </c>
      <c r="AA162" t="s">
        <v>91</v>
      </c>
      <c r="AB162" t="s">
        <v>99</v>
      </c>
      <c r="AC162" t="s">
        <v>106</v>
      </c>
      <c r="AD162" t="s">
        <v>114</v>
      </c>
      <c r="AE162" t="s">
        <v>117</v>
      </c>
      <c r="AF162" t="s">
        <v>124</v>
      </c>
      <c r="AG162" t="s">
        <v>130</v>
      </c>
      <c r="AH162" t="s">
        <v>137</v>
      </c>
      <c r="AI162" t="s">
        <v>142</v>
      </c>
    </row>
    <row r="163" spans="1:35" x14ac:dyDescent="0.25">
      <c r="A163">
        <v>1614</v>
      </c>
      <c r="B163">
        <v>27</v>
      </c>
      <c r="C163" t="s">
        <v>60</v>
      </c>
      <c r="D163">
        <v>691</v>
      </c>
      <c r="E163" t="s">
        <v>41</v>
      </c>
      <c r="F163">
        <v>9</v>
      </c>
      <c r="G163" t="s">
        <v>74</v>
      </c>
      <c r="H163" t="s">
        <v>53</v>
      </c>
      <c r="I163" t="s">
        <v>80</v>
      </c>
      <c r="J163" t="s">
        <v>43</v>
      </c>
      <c r="K163">
        <v>57</v>
      </c>
      <c r="L163" t="s">
        <v>78</v>
      </c>
      <c r="M163">
        <v>1</v>
      </c>
      <c r="N163" t="s">
        <v>44</v>
      </c>
      <c r="O163" t="s">
        <v>77</v>
      </c>
      <c r="P163" t="s">
        <v>57</v>
      </c>
      <c r="Q163">
        <v>2024</v>
      </c>
      <c r="R163">
        <v>5970</v>
      </c>
      <c r="S163">
        <v>6</v>
      </c>
      <c r="T163" t="s">
        <v>46</v>
      </c>
      <c r="U163">
        <v>18</v>
      </c>
      <c r="V163" t="s">
        <v>82</v>
      </c>
      <c r="W163" t="s">
        <v>80</v>
      </c>
      <c r="X163">
        <v>1</v>
      </c>
      <c r="Y163" t="s">
        <v>84</v>
      </c>
      <c r="Z163" t="s">
        <v>46</v>
      </c>
      <c r="AA163" t="s">
        <v>91</v>
      </c>
      <c r="AB163" t="s">
        <v>101</v>
      </c>
      <c r="AC163" t="s">
        <v>108</v>
      </c>
      <c r="AD163" t="s">
        <v>112</v>
      </c>
      <c r="AE163" t="s">
        <v>117</v>
      </c>
      <c r="AF163" t="s">
        <v>123</v>
      </c>
      <c r="AG163" t="s">
        <v>131</v>
      </c>
      <c r="AH163" t="s">
        <v>137</v>
      </c>
      <c r="AI163" t="s">
        <v>105</v>
      </c>
    </row>
    <row r="164" spans="1:35" x14ac:dyDescent="0.25">
      <c r="A164">
        <v>1615</v>
      </c>
      <c r="B164">
        <v>28</v>
      </c>
      <c r="C164" t="s">
        <v>26</v>
      </c>
      <c r="D164">
        <v>440</v>
      </c>
      <c r="E164" t="s">
        <v>41</v>
      </c>
      <c r="F164">
        <v>21</v>
      </c>
      <c r="G164" t="s">
        <v>74</v>
      </c>
      <c r="H164" t="s">
        <v>53</v>
      </c>
      <c r="I164" t="s">
        <v>78</v>
      </c>
      <c r="J164" t="s">
        <v>43</v>
      </c>
      <c r="K164">
        <v>42</v>
      </c>
      <c r="L164" t="s">
        <v>78</v>
      </c>
      <c r="M164">
        <v>1</v>
      </c>
      <c r="N164" t="s">
        <v>44</v>
      </c>
      <c r="O164" t="s">
        <v>80</v>
      </c>
      <c r="P164" t="s">
        <v>45</v>
      </c>
      <c r="Q164">
        <v>2713</v>
      </c>
      <c r="R164">
        <v>6672</v>
      </c>
      <c r="S164">
        <v>1</v>
      </c>
      <c r="T164" t="s">
        <v>46</v>
      </c>
      <c r="U164">
        <v>11</v>
      </c>
      <c r="V164" t="s">
        <v>82</v>
      </c>
      <c r="W164" t="s">
        <v>78</v>
      </c>
      <c r="X164">
        <v>2</v>
      </c>
      <c r="Y164" t="s">
        <v>84</v>
      </c>
      <c r="Z164" t="s">
        <v>46</v>
      </c>
      <c r="AA164" t="s">
        <v>91</v>
      </c>
      <c r="AB164" t="s">
        <v>100</v>
      </c>
      <c r="AC164" t="s">
        <v>106</v>
      </c>
      <c r="AD164" t="s">
        <v>111</v>
      </c>
      <c r="AE164" t="s">
        <v>118</v>
      </c>
      <c r="AF164" t="s">
        <v>123</v>
      </c>
      <c r="AG164" t="s">
        <v>130</v>
      </c>
      <c r="AH164" t="s">
        <v>134</v>
      </c>
      <c r="AI164" t="s">
        <v>105</v>
      </c>
    </row>
    <row r="165" spans="1:35" x14ac:dyDescent="0.25">
      <c r="A165">
        <v>1616</v>
      </c>
      <c r="B165">
        <v>57</v>
      </c>
      <c r="C165" t="s">
        <v>26</v>
      </c>
      <c r="D165">
        <v>334</v>
      </c>
      <c r="E165" t="s">
        <v>41</v>
      </c>
      <c r="F165">
        <v>24</v>
      </c>
      <c r="G165" t="s">
        <v>72</v>
      </c>
      <c r="H165" t="s">
        <v>29</v>
      </c>
      <c r="I165" t="s">
        <v>78</v>
      </c>
      <c r="J165" t="s">
        <v>43</v>
      </c>
      <c r="K165">
        <v>83</v>
      </c>
      <c r="L165" t="s">
        <v>80</v>
      </c>
      <c r="M165">
        <v>3</v>
      </c>
      <c r="N165" t="s">
        <v>59</v>
      </c>
      <c r="O165" t="s">
        <v>80</v>
      </c>
      <c r="P165" t="s">
        <v>57</v>
      </c>
      <c r="Q165">
        <v>9439</v>
      </c>
      <c r="R165">
        <v>23402</v>
      </c>
      <c r="S165">
        <v>5</v>
      </c>
      <c r="T165" t="s">
        <v>36</v>
      </c>
      <c r="U165">
        <v>16</v>
      </c>
      <c r="V165" t="s">
        <v>82</v>
      </c>
      <c r="W165" t="s">
        <v>77</v>
      </c>
      <c r="X165">
        <v>2</v>
      </c>
      <c r="Y165" t="s">
        <v>84</v>
      </c>
      <c r="Z165" t="s">
        <v>46</v>
      </c>
      <c r="AA165" t="s">
        <v>95</v>
      </c>
      <c r="AB165" t="s">
        <v>102</v>
      </c>
      <c r="AC165" t="s">
        <v>106</v>
      </c>
      <c r="AD165" t="s">
        <v>114</v>
      </c>
      <c r="AE165" t="s">
        <v>120</v>
      </c>
      <c r="AF165" t="s">
        <v>161</v>
      </c>
      <c r="AG165" t="s">
        <v>129</v>
      </c>
      <c r="AH165" t="s">
        <v>137</v>
      </c>
      <c r="AI165" t="s">
        <v>105</v>
      </c>
    </row>
    <row r="166" spans="1:35" x14ac:dyDescent="0.25">
      <c r="A166">
        <v>1617</v>
      </c>
      <c r="B166">
        <v>27</v>
      </c>
      <c r="C166" t="s">
        <v>60</v>
      </c>
      <c r="D166">
        <v>1450</v>
      </c>
      <c r="E166" t="s">
        <v>41</v>
      </c>
      <c r="F166">
        <v>3</v>
      </c>
      <c r="G166" t="s">
        <v>74</v>
      </c>
      <c r="H166" t="s">
        <v>53</v>
      </c>
      <c r="I166" t="s">
        <v>78</v>
      </c>
      <c r="J166" t="s">
        <v>43</v>
      </c>
      <c r="K166">
        <v>79</v>
      </c>
      <c r="L166" t="s">
        <v>77</v>
      </c>
      <c r="M166">
        <v>1</v>
      </c>
      <c r="N166" t="s">
        <v>44</v>
      </c>
      <c r="O166" t="s">
        <v>78</v>
      </c>
      <c r="P166" t="s">
        <v>57</v>
      </c>
      <c r="Q166">
        <v>2566</v>
      </c>
      <c r="R166">
        <v>25326</v>
      </c>
      <c r="S166">
        <v>1</v>
      </c>
      <c r="T166" t="s">
        <v>36</v>
      </c>
      <c r="U166">
        <v>15</v>
      </c>
      <c r="V166" t="s">
        <v>82</v>
      </c>
      <c r="W166" t="s">
        <v>80</v>
      </c>
      <c r="X166">
        <v>2</v>
      </c>
      <c r="Y166" t="s">
        <v>85</v>
      </c>
      <c r="Z166" t="s">
        <v>46</v>
      </c>
      <c r="AA166" t="s">
        <v>91</v>
      </c>
      <c r="AB166" t="s">
        <v>99</v>
      </c>
      <c r="AC166" t="s">
        <v>107</v>
      </c>
      <c r="AD166" t="s">
        <v>114</v>
      </c>
      <c r="AE166" t="s">
        <v>117</v>
      </c>
      <c r="AF166" t="s">
        <v>161</v>
      </c>
      <c r="AG166" t="s">
        <v>130</v>
      </c>
      <c r="AH166" t="s">
        <v>136</v>
      </c>
      <c r="AI166" t="s">
        <v>105</v>
      </c>
    </row>
    <row r="167" spans="1:35" x14ac:dyDescent="0.25">
      <c r="A167">
        <v>1618</v>
      </c>
      <c r="B167">
        <v>50</v>
      </c>
      <c r="C167" t="s">
        <v>26</v>
      </c>
      <c r="D167">
        <v>1452</v>
      </c>
      <c r="E167" t="s">
        <v>41</v>
      </c>
      <c r="F167">
        <v>11</v>
      </c>
      <c r="G167" t="s">
        <v>74</v>
      </c>
      <c r="H167" t="s">
        <v>29</v>
      </c>
      <c r="I167" t="s">
        <v>78</v>
      </c>
      <c r="J167" t="s">
        <v>31</v>
      </c>
      <c r="K167">
        <v>53</v>
      </c>
      <c r="L167" t="s">
        <v>78</v>
      </c>
      <c r="M167">
        <v>1</v>
      </c>
      <c r="N167" t="s">
        <v>61</v>
      </c>
      <c r="O167" t="s">
        <v>77</v>
      </c>
      <c r="P167" t="s">
        <v>35</v>
      </c>
      <c r="Q167">
        <v>19926</v>
      </c>
      <c r="R167">
        <v>17053</v>
      </c>
      <c r="S167">
        <v>3</v>
      </c>
      <c r="T167" t="s">
        <v>46</v>
      </c>
      <c r="U167">
        <v>15</v>
      </c>
      <c r="V167" t="s">
        <v>82</v>
      </c>
      <c r="W167" t="s">
        <v>77</v>
      </c>
      <c r="X167">
        <v>5</v>
      </c>
      <c r="Y167" t="s">
        <v>86</v>
      </c>
      <c r="Z167" t="s">
        <v>46</v>
      </c>
      <c r="AA167" t="s">
        <v>95</v>
      </c>
      <c r="AB167" t="s">
        <v>99</v>
      </c>
      <c r="AC167" t="s">
        <v>109</v>
      </c>
      <c r="AD167" t="s">
        <v>112</v>
      </c>
      <c r="AE167" t="s">
        <v>121</v>
      </c>
      <c r="AF167" t="s">
        <v>125</v>
      </c>
      <c r="AG167" t="s">
        <v>128</v>
      </c>
      <c r="AH167" t="s">
        <v>136</v>
      </c>
      <c r="AI167" t="s">
        <v>142</v>
      </c>
    </row>
    <row r="168" spans="1:35" x14ac:dyDescent="0.25">
      <c r="A168">
        <v>1619</v>
      </c>
      <c r="B168">
        <v>41</v>
      </c>
      <c r="C168" t="s">
        <v>26</v>
      </c>
      <c r="D168">
        <v>465</v>
      </c>
      <c r="E168" t="s">
        <v>41</v>
      </c>
      <c r="F168">
        <v>14</v>
      </c>
      <c r="G168" t="s">
        <v>74</v>
      </c>
      <c r="H168" t="s">
        <v>29</v>
      </c>
      <c r="I168" t="s">
        <v>79</v>
      </c>
      <c r="J168" t="s">
        <v>43</v>
      </c>
      <c r="K168">
        <v>56</v>
      </c>
      <c r="L168" t="s">
        <v>78</v>
      </c>
      <c r="M168">
        <v>1</v>
      </c>
      <c r="N168" t="s">
        <v>44</v>
      </c>
      <c r="O168" t="s">
        <v>78</v>
      </c>
      <c r="P168" t="s">
        <v>57</v>
      </c>
      <c r="Q168">
        <v>2451</v>
      </c>
      <c r="R168">
        <v>4609</v>
      </c>
      <c r="S168">
        <v>4</v>
      </c>
      <c r="T168" t="s">
        <v>81</v>
      </c>
      <c r="U168">
        <v>12</v>
      </c>
      <c r="V168" t="s">
        <v>82</v>
      </c>
      <c r="W168" t="s">
        <v>79</v>
      </c>
      <c r="X168">
        <v>2</v>
      </c>
      <c r="Y168" t="s">
        <v>86</v>
      </c>
      <c r="Z168" t="s">
        <v>46</v>
      </c>
      <c r="AA168" t="s">
        <v>94</v>
      </c>
      <c r="AB168" t="s">
        <v>100</v>
      </c>
      <c r="AC168" t="s">
        <v>109</v>
      </c>
      <c r="AD168" t="s">
        <v>112</v>
      </c>
      <c r="AE168" t="s">
        <v>117</v>
      </c>
      <c r="AF168" t="s">
        <v>123</v>
      </c>
      <c r="AG168" t="s">
        <v>129</v>
      </c>
      <c r="AH168" t="s">
        <v>134</v>
      </c>
      <c r="AI168" t="s">
        <v>105</v>
      </c>
    </row>
    <row r="169" spans="1:35" x14ac:dyDescent="0.25">
      <c r="A169">
        <v>1620</v>
      </c>
      <c r="B169">
        <v>37</v>
      </c>
      <c r="C169" t="s">
        <v>26</v>
      </c>
      <c r="D169">
        <v>1339</v>
      </c>
      <c r="E169" t="s">
        <v>27</v>
      </c>
      <c r="F169">
        <v>5</v>
      </c>
      <c r="G169" t="s">
        <v>74</v>
      </c>
      <c r="H169" t="s">
        <v>29</v>
      </c>
      <c r="I169" t="s">
        <v>77</v>
      </c>
      <c r="J169" t="s">
        <v>31</v>
      </c>
      <c r="K169">
        <v>41</v>
      </c>
      <c r="L169" t="s">
        <v>78</v>
      </c>
      <c r="M169">
        <v>3</v>
      </c>
      <c r="N169" t="s">
        <v>33</v>
      </c>
      <c r="O169" t="s">
        <v>80</v>
      </c>
      <c r="P169" t="s">
        <v>45</v>
      </c>
      <c r="Q169">
        <v>9419</v>
      </c>
      <c r="R169">
        <v>8053</v>
      </c>
      <c r="S169">
        <v>2</v>
      </c>
      <c r="T169" t="s">
        <v>46</v>
      </c>
      <c r="U169">
        <v>12</v>
      </c>
      <c r="V169" t="s">
        <v>82</v>
      </c>
      <c r="W169" t="s">
        <v>78</v>
      </c>
      <c r="X169">
        <v>2</v>
      </c>
      <c r="Y169" t="s">
        <v>86</v>
      </c>
      <c r="Z169" t="s">
        <v>46</v>
      </c>
      <c r="AA169" t="s">
        <v>93</v>
      </c>
      <c r="AB169" t="s">
        <v>99</v>
      </c>
      <c r="AC169" t="s">
        <v>107</v>
      </c>
      <c r="AD169" t="s">
        <v>111</v>
      </c>
      <c r="AE169" t="s">
        <v>120</v>
      </c>
      <c r="AF169" t="s">
        <v>126</v>
      </c>
      <c r="AG169" t="s">
        <v>128</v>
      </c>
      <c r="AH169" t="s">
        <v>134</v>
      </c>
      <c r="AI169" t="s">
        <v>105</v>
      </c>
    </row>
    <row r="170" spans="1:35" x14ac:dyDescent="0.25">
      <c r="A170">
        <v>1621</v>
      </c>
      <c r="B170">
        <v>38</v>
      </c>
      <c r="C170" t="s">
        <v>26</v>
      </c>
      <c r="D170">
        <v>702</v>
      </c>
      <c r="E170" t="s">
        <v>27</v>
      </c>
      <c r="F170">
        <v>1</v>
      </c>
      <c r="G170" t="s">
        <v>73</v>
      </c>
      <c r="H170" t="s">
        <v>29</v>
      </c>
      <c r="I170" t="s">
        <v>79</v>
      </c>
      <c r="J170" t="s">
        <v>31</v>
      </c>
      <c r="K170">
        <v>59</v>
      </c>
      <c r="L170" t="s">
        <v>77</v>
      </c>
      <c r="M170">
        <v>2</v>
      </c>
      <c r="N170" t="s">
        <v>33</v>
      </c>
      <c r="O170" t="s">
        <v>80</v>
      </c>
      <c r="P170" t="s">
        <v>35</v>
      </c>
      <c r="Q170">
        <v>8686</v>
      </c>
      <c r="R170">
        <v>12930</v>
      </c>
      <c r="S170">
        <v>4</v>
      </c>
      <c r="T170" t="s">
        <v>46</v>
      </c>
      <c r="U170">
        <v>22</v>
      </c>
      <c r="V170" t="s">
        <v>83</v>
      </c>
      <c r="W170" t="s">
        <v>78</v>
      </c>
      <c r="X170">
        <v>2</v>
      </c>
      <c r="Y170" t="s">
        <v>87</v>
      </c>
      <c r="Z170" t="s">
        <v>46</v>
      </c>
      <c r="AA170" t="s">
        <v>93</v>
      </c>
      <c r="AB170" t="s">
        <v>101</v>
      </c>
      <c r="AC170" t="s">
        <v>105</v>
      </c>
      <c r="AD170" t="s">
        <v>112</v>
      </c>
      <c r="AE170" t="s">
        <v>120</v>
      </c>
      <c r="AF170" t="s">
        <v>124</v>
      </c>
      <c r="AG170" t="s">
        <v>129</v>
      </c>
      <c r="AH170" t="s">
        <v>138</v>
      </c>
      <c r="AI170" t="s">
        <v>105</v>
      </c>
    </row>
    <row r="171" spans="1:35" x14ac:dyDescent="0.25">
      <c r="A171">
        <v>1622</v>
      </c>
      <c r="B171">
        <v>32</v>
      </c>
      <c r="C171" t="s">
        <v>26</v>
      </c>
      <c r="D171">
        <v>120</v>
      </c>
      <c r="E171" t="s">
        <v>41</v>
      </c>
      <c r="F171">
        <v>6</v>
      </c>
      <c r="G171" t="s">
        <v>75</v>
      </c>
      <c r="H171" t="s">
        <v>29</v>
      </c>
      <c r="I171" t="s">
        <v>78</v>
      </c>
      <c r="J171" t="s">
        <v>43</v>
      </c>
      <c r="K171">
        <v>43</v>
      </c>
      <c r="L171" t="s">
        <v>78</v>
      </c>
      <c r="M171">
        <v>1</v>
      </c>
      <c r="N171" t="s">
        <v>44</v>
      </c>
      <c r="O171" t="s">
        <v>78</v>
      </c>
      <c r="P171" t="s">
        <v>35</v>
      </c>
      <c r="Q171">
        <v>3038</v>
      </c>
      <c r="R171">
        <v>12430</v>
      </c>
      <c r="S171">
        <v>3</v>
      </c>
      <c r="T171" t="s">
        <v>46</v>
      </c>
      <c r="U171">
        <v>20</v>
      </c>
      <c r="V171" t="s">
        <v>83</v>
      </c>
      <c r="W171" t="s">
        <v>79</v>
      </c>
      <c r="X171">
        <v>2</v>
      </c>
      <c r="Y171" t="s">
        <v>86</v>
      </c>
      <c r="Z171" t="s">
        <v>46</v>
      </c>
      <c r="AA171" t="s">
        <v>92</v>
      </c>
      <c r="AB171" t="s">
        <v>102</v>
      </c>
      <c r="AC171" t="s">
        <v>108</v>
      </c>
      <c r="AD171" t="s">
        <v>111</v>
      </c>
      <c r="AE171" t="s">
        <v>118</v>
      </c>
      <c r="AF171" t="s">
        <v>124</v>
      </c>
      <c r="AG171" t="s">
        <v>128</v>
      </c>
      <c r="AH171" t="s">
        <v>138</v>
      </c>
      <c r="AI171" t="s">
        <v>105</v>
      </c>
    </row>
    <row r="172" spans="1:35" x14ac:dyDescent="0.25">
      <c r="A172">
        <v>1623</v>
      </c>
      <c r="B172">
        <v>27</v>
      </c>
      <c r="C172" t="s">
        <v>26</v>
      </c>
      <c r="D172">
        <v>1157</v>
      </c>
      <c r="E172" t="s">
        <v>41</v>
      </c>
      <c r="F172">
        <v>17</v>
      </c>
      <c r="G172" t="s">
        <v>74</v>
      </c>
      <c r="H172" t="s">
        <v>67</v>
      </c>
      <c r="I172" t="s">
        <v>78</v>
      </c>
      <c r="J172" t="s">
        <v>43</v>
      </c>
      <c r="K172">
        <v>51</v>
      </c>
      <c r="L172" t="s">
        <v>78</v>
      </c>
      <c r="M172">
        <v>1</v>
      </c>
      <c r="N172" t="s">
        <v>44</v>
      </c>
      <c r="O172" t="s">
        <v>77</v>
      </c>
      <c r="P172" t="s">
        <v>45</v>
      </c>
      <c r="Q172">
        <v>3058</v>
      </c>
      <c r="R172">
        <v>13364</v>
      </c>
      <c r="S172">
        <v>0</v>
      </c>
      <c r="T172" t="s">
        <v>36</v>
      </c>
      <c r="U172">
        <v>16</v>
      </c>
      <c r="V172" t="s">
        <v>82</v>
      </c>
      <c r="W172" t="s">
        <v>80</v>
      </c>
      <c r="X172">
        <v>3</v>
      </c>
      <c r="Y172" t="s">
        <v>85</v>
      </c>
      <c r="Z172" t="s">
        <v>46</v>
      </c>
      <c r="AA172" t="s">
        <v>91</v>
      </c>
      <c r="AB172" t="s">
        <v>98</v>
      </c>
      <c r="AC172" t="s">
        <v>106</v>
      </c>
      <c r="AD172" t="s">
        <v>112</v>
      </c>
      <c r="AE172" t="s">
        <v>118</v>
      </c>
      <c r="AF172" t="s">
        <v>124</v>
      </c>
      <c r="AG172" t="s">
        <v>130</v>
      </c>
      <c r="AH172" t="s">
        <v>137</v>
      </c>
      <c r="AI172" t="s">
        <v>140</v>
      </c>
    </row>
    <row r="173" spans="1:35" x14ac:dyDescent="0.25">
      <c r="A173">
        <v>1624</v>
      </c>
      <c r="B173">
        <v>19</v>
      </c>
      <c r="C173" t="s">
        <v>40</v>
      </c>
      <c r="D173">
        <v>602</v>
      </c>
      <c r="E173" t="s">
        <v>27</v>
      </c>
      <c r="F173">
        <v>1</v>
      </c>
      <c r="G173" t="s">
        <v>76</v>
      </c>
      <c r="H173" t="s">
        <v>67</v>
      </c>
      <c r="I173" t="s">
        <v>78</v>
      </c>
      <c r="J173" t="s">
        <v>31</v>
      </c>
      <c r="K173">
        <v>100</v>
      </c>
      <c r="L173" t="s">
        <v>79</v>
      </c>
      <c r="M173">
        <v>1</v>
      </c>
      <c r="N173" t="s">
        <v>62</v>
      </c>
      <c r="O173" t="s">
        <v>79</v>
      </c>
      <c r="P173" t="s">
        <v>35</v>
      </c>
      <c r="Q173">
        <v>2325</v>
      </c>
      <c r="R173">
        <v>20989</v>
      </c>
      <c r="S173">
        <v>0</v>
      </c>
      <c r="T173" t="s">
        <v>46</v>
      </c>
      <c r="U173">
        <v>21</v>
      </c>
      <c r="V173" t="s">
        <v>83</v>
      </c>
      <c r="W173" t="s">
        <v>79</v>
      </c>
      <c r="X173">
        <v>5</v>
      </c>
      <c r="Y173" t="s">
        <v>87</v>
      </c>
      <c r="Z173" t="s">
        <v>36</v>
      </c>
      <c r="AA173" t="s">
        <v>91</v>
      </c>
      <c r="AB173" t="s">
        <v>100</v>
      </c>
      <c r="AC173" t="s">
        <v>105</v>
      </c>
      <c r="AD173" t="s">
        <v>115</v>
      </c>
      <c r="AE173" t="s">
        <v>117</v>
      </c>
      <c r="AF173" t="s">
        <v>125</v>
      </c>
      <c r="AG173" t="s">
        <v>130</v>
      </c>
      <c r="AH173" t="s">
        <v>138</v>
      </c>
      <c r="AI173" t="s">
        <v>142</v>
      </c>
    </row>
    <row r="174" spans="1:35" x14ac:dyDescent="0.25">
      <c r="A174">
        <v>1625</v>
      </c>
      <c r="B174">
        <v>36</v>
      </c>
      <c r="C174" t="s">
        <v>40</v>
      </c>
      <c r="D174">
        <v>1480</v>
      </c>
      <c r="E174" t="s">
        <v>41</v>
      </c>
      <c r="F174">
        <v>3</v>
      </c>
      <c r="G174" t="s">
        <v>72</v>
      </c>
      <c r="H174" t="s">
        <v>53</v>
      </c>
      <c r="I174" t="s">
        <v>80</v>
      </c>
      <c r="J174" t="s">
        <v>43</v>
      </c>
      <c r="K174">
        <v>30</v>
      </c>
      <c r="L174" t="s">
        <v>78</v>
      </c>
      <c r="M174">
        <v>1</v>
      </c>
      <c r="N174" t="s">
        <v>51</v>
      </c>
      <c r="O174" t="s">
        <v>77</v>
      </c>
      <c r="P174" t="s">
        <v>35</v>
      </c>
      <c r="Q174">
        <v>2088</v>
      </c>
      <c r="R174">
        <v>15062</v>
      </c>
      <c r="S174">
        <v>4</v>
      </c>
      <c r="T174" t="s">
        <v>46</v>
      </c>
      <c r="U174">
        <v>12</v>
      </c>
      <c r="V174" t="s">
        <v>82</v>
      </c>
      <c r="W174" t="s">
        <v>78</v>
      </c>
      <c r="X174">
        <v>3</v>
      </c>
      <c r="Y174" t="s">
        <v>85</v>
      </c>
      <c r="Z174" t="s">
        <v>46</v>
      </c>
      <c r="AA174" t="s">
        <v>93</v>
      </c>
      <c r="AB174" t="s">
        <v>99</v>
      </c>
      <c r="AC174" t="s">
        <v>107</v>
      </c>
      <c r="AD174" t="s">
        <v>111</v>
      </c>
      <c r="AE174" t="s">
        <v>117</v>
      </c>
      <c r="AF174" t="s">
        <v>124</v>
      </c>
      <c r="AG174" t="s">
        <v>129</v>
      </c>
      <c r="AH174" t="s">
        <v>134</v>
      </c>
      <c r="AI174" t="s">
        <v>140</v>
      </c>
    </row>
    <row r="175" spans="1:35" x14ac:dyDescent="0.25">
      <c r="A175">
        <v>1626</v>
      </c>
      <c r="B175">
        <v>30</v>
      </c>
      <c r="C175" t="s">
        <v>60</v>
      </c>
      <c r="D175">
        <v>111</v>
      </c>
      <c r="E175" t="s">
        <v>41</v>
      </c>
      <c r="F175">
        <v>9</v>
      </c>
      <c r="G175" t="s">
        <v>74</v>
      </c>
      <c r="H175" t="s">
        <v>53</v>
      </c>
      <c r="I175" t="s">
        <v>78</v>
      </c>
      <c r="J175" t="s">
        <v>43</v>
      </c>
      <c r="K175">
        <v>66</v>
      </c>
      <c r="L175" t="s">
        <v>78</v>
      </c>
      <c r="M175">
        <v>2</v>
      </c>
      <c r="N175" t="s">
        <v>51</v>
      </c>
      <c r="O175" t="s">
        <v>79</v>
      </c>
      <c r="P175" t="s">
        <v>57</v>
      </c>
      <c r="Q175">
        <v>3072</v>
      </c>
      <c r="R175">
        <v>11012</v>
      </c>
      <c r="S175">
        <v>1</v>
      </c>
      <c r="T175" t="s">
        <v>46</v>
      </c>
      <c r="U175">
        <v>11</v>
      </c>
      <c r="V175" t="s">
        <v>82</v>
      </c>
      <c r="W175" t="s">
        <v>78</v>
      </c>
      <c r="X175">
        <v>4</v>
      </c>
      <c r="Y175" t="s">
        <v>86</v>
      </c>
      <c r="Z175" t="s">
        <v>46</v>
      </c>
      <c r="AA175" t="s">
        <v>92</v>
      </c>
      <c r="AB175" t="s">
        <v>102</v>
      </c>
      <c r="AC175" t="s">
        <v>108</v>
      </c>
      <c r="AD175" t="s">
        <v>113</v>
      </c>
      <c r="AE175" t="s">
        <v>118</v>
      </c>
      <c r="AF175" t="s">
        <v>126</v>
      </c>
      <c r="AG175" t="s">
        <v>130</v>
      </c>
      <c r="AH175" t="s">
        <v>134</v>
      </c>
      <c r="AI175" t="s">
        <v>141</v>
      </c>
    </row>
    <row r="176" spans="1:35" x14ac:dyDescent="0.25">
      <c r="A176">
        <v>1627</v>
      </c>
      <c r="B176">
        <v>45</v>
      </c>
      <c r="C176" t="s">
        <v>26</v>
      </c>
      <c r="D176">
        <v>1268</v>
      </c>
      <c r="E176" t="s">
        <v>27</v>
      </c>
      <c r="F176">
        <v>4</v>
      </c>
      <c r="G176" t="s">
        <v>72</v>
      </c>
      <c r="H176" t="s">
        <v>29</v>
      </c>
      <c r="I176" t="s">
        <v>78</v>
      </c>
      <c r="J176" t="s">
        <v>31</v>
      </c>
      <c r="K176">
        <v>30</v>
      </c>
      <c r="L176" t="s">
        <v>78</v>
      </c>
      <c r="M176">
        <v>2</v>
      </c>
      <c r="N176" t="s">
        <v>33</v>
      </c>
      <c r="O176" t="s">
        <v>79</v>
      </c>
      <c r="P176" t="s">
        <v>57</v>
      </c>
      <c r="Q176">
        <v>5006</v>
      </c>
      <c r="R176">
        <v>6319</v>
      </c>
      <c r="S176">
        <v>4</v>
      </c>
      <c r="T176" t="s">
        <v>36</v>
      </c>
      <c r="U176">
        <v>11</v>
      </c>
      <c r="V176" t="s">
        <v>82</v>
      </c>
      <c r="W176" t="s">
        <v>79</v>
      </c>
      <c r="X176">
        <v>3</v>
      </c>
      <c r="Y176" t="s">
        <v>87</v>
      </c>
      <c r="Z176" t="s">
        <v>46</v>
      </c>
      <c r="AA176" t="s">
        <v>94</v>
      </c>
      <c r="AB176" t="s">
        <v>99</v>
      </c>
      <c r="AC176" t="s">
        <v>107</v>
      </c>
      <c r="AD176" t="s">
        <v>111</v>
      </c>
      <c r="AE176" t="s">
        <v>119</v>
      </c>
      <c r="AF176" t="s">
        <v>123</v>
      </c>
      <c r="AG176" t="s">
        <v>129</v>
      </c>
      <c r="AH176" t="s">
        <v>134</v>
      </c>
      <c r="AI176" t="s">
        <v>140</v>
      </c>
    </row>
    <row r="177" spans="1:35" x14ac:dyDescent="0.25">
      <c r="A177">
        <v>1628</v>
      </c>
      <c r="B177">
        <v>56</v>
      </c>
      <c r="C177" t="s">
        <v>26</v>
      </c>
      <c r="D177">
        <v>713</v>
      </c>
      <c r="E177" t="s">
        <v>41</v>
      </c>
      <c r="F177">
        <v>8</v>
      </c>
      <c r="G177" t="s">
        <v>74</v>
      </c>
      <c r="H177" t="s">
        <v>29</v>
      </c>
      <c r="I177" t="s">
        <v>78</v>
      </c>
      <c r="J177" t="s">
        <v>31</v>
      </c>
      <c r="K177">
        <v>67</v>
      </c>
      <c r="L177" t="s">
        <v>78</v>
      </c>
      <c r="M177">
        <v>1</v>
      </c>
      <c r="N177" t="s">
        <v>44</v>
      </c>
      <c r="O177" t="s">
        <v>79</v>
      </c>
      <c r="P177" t="s">
        <v>57</v>
      </c>
      <c r="Q177">
        <v>4257</v>
      </c>
      <c r="R177">
        <v>13939</v>
      </c>
      <c r="S177">
        <v>4</v>
      </c>
      <c r="T177" t="s">
        <v>36</v>
      </c>
      <c r="U177">
        <v>18</v>
      </c>
      <c r="V177" t="s">
        <v>82</v>
      </c>
      <c r="W177" t="s">
        <v>78</v>
      </c>
      <c r="X177">
        <v>3</v>
      </c>
      <c r="Y177" t="s">
        <v>86</v>
      </c>
      <c r="Z177" t="s">
        <v>46</v>
      </c>
      <c r="AA177" t="s">
        <v>95</v>
      </c>
      <c r="AB177" t="s">
        <v>101</v>
      </c>
      <c r="AC177" t="s">
        <v>108</v>
      </c>
      <c r="AD177" t="s">
        <v>113</v>
      </c>
      <c r="AE177" t="s">
        <v>119</v>
      </c>
      <c r="AF177" t="s">
        <v>124</v>
      </c>
      <c r="AG177" t="s">
        <v>129</v>
      </c>
      <c r="AH177" t="s">
        <v>137</v>
      </c>
      <c r="AI177" t="s">
        <v>140</v>
      </c>
    </row>
    <row r="178" spans="1:35" x14ac:dyDescent="0.25">
      <c r="A178">
        <v>1629</v>
      </c>
      <c r="B178">
        <v>33</v>
      </c>
      <c r="C178" t="s">
        <v>26</v>
      </c>
      <c r="D178">
        <v>134</v>
      </c>
      <c r="E178" t="s">
        <v>41</v>
      </c>
      <c r="F178">
        <v>2</v>
      </c>
      <c r="G178" t="s">
        <v>74</v>
      </c>
      <c r="H178" t="s">
        <v>29</v>
      </c>
      <c r="I178" t="s">
        <v>78</v>
      </c>
      <c r="J178" t="s">
        <v>43</v>
      </c>
      <c r="K178">
        <v>90</v>
      </c>
      <c r="L178" t="s">
        <v>78</v>
      </c>
      <c r="M178">
        <v>1</v>
      </c>
      <c r="N178" t="s">
        <v>44</v>
      </c>
      <c r="O178" t="s">
        <v>80</v>
      </c>
      <c r="P178" t="s">
        <v>35</v>
      </c>
      <c r="Q178">
        <v>2500</v>
      </c>
      <c r="R178">
        <v>10515</v>
      </c>
      <c r="S178">
        <v>0</v>
      </c>
      <c r="T178" t="s">
        <v>46</v>
      </c>
      <c r="U178">
        <v>14</v>
      </c>
      <c r="V178" t="s">
        <v>82</v>
      </c>
      <c r="W178" t="s">
        <v>79</v>
      </c>
      <c r="X178">
        <v>2</v>
      </c>
      <c r="Y178" t="s">
        <v>87</v>
      </c>
      <c r="Z178" t="s">
        <v>46</v>
      </c>
      <c r="AA178" t="s">
        <v>92</v>
      </c>
      <c r="AB178" t="s">
        <v>102</v>
      </c>
      <c r="AC178" t="s">
        <v>105</v>
      </c>
      <c r="AD178" t="s">
        <v>115</v>
      </c>
      <c r="AE178" t="s">
        <v>117</v>
      </c>
      <c r="AF178" t="s">
        <v>126</v>
      </c>
      <c r="AG178" t="s">
        <v>130</v>
      </c>
      <c r="AH178" t="s">
        <v>136</v>
      </c>
      <c r="AI178" t="s">
        <v>105</v>
      </c>
    </row>
    <row r="179" spans="1:35" x14ac:dyDescent="0.25">
      <c r="A179">
        <v>1630</v>
      </c>
      <c r="B179">
        <v>19</v>
      </c>
      <c r="C179" t="s">
        <v>26</v>
      </c>
      <c r="D179">
        <v>303</v>
      </c>
      <c r="E179" t="s">
        <v>41</v>
      </c>
      <c r="F179">
        <v>2</v>
      </c>
      <c r="G179" t="s">
        <v>74</v>
      </c>
      <c r="H179" t="s">
        <v>29</v>
      </c>
      <c r="I179" t="s">
        <v>77</v>
      </c>
      <c r="J179" t="s">
        <v>43</v>
      </c>
      <c r="K179">
        <v>47</v>
      </c>
      <c r="L179" t="s">
        <v>77</v>
      </c>
      <c r="M179">
        <v>1</v>
      </c>
      <c r="N179" t="s">
        <v>51</v>
      </c>
      <c r="O179" t="s">
        <v>80</v>
      </c>
      <c r="P179" t="s">
        <v>35</v>
      </c>
      <c r="Q179">
        <v>1102</v>
      </c>
      <c r="R179">
        <v>9241</v>
      </c>
      <c r="S179">
        <v>1</v>
      </c>
      <c r="T179" t="s">
        <v>46</v>
      </c>
      <c r="U179">
        <v>22</v>
      </c>
      <c r="V179" t="s">
        <v>83</v>
      </c>
      <c r="W179" t="s">
        <v>78</v>
      </c>
      <c r="X179">
        <v>3</v>
      </c>
      <c r="Y179" t="s">
        <v>85</v>
      </c>
      <c r="Z179" t="s">
        <v>36</v>
      </c>
      <c r="AA179" t="s">
        <v>91</v>
      </c>
      <c r="AB179" t="s">
        <v>102</v>
      </c>
      <c r="AC179" t="s">
        <v>105</v>
      </c>
      <c r="AD179" t="s">
        <v>112</v>
      </c>
      <c r="AE179" t="s">
        <v>117</v>
      </c>
      <c r="AF179" t="s">
        <v>126</v>
      </c>
      <c r="AG179" t="s">
        <v>130</v>
      </c>
      <c r="AH179" t="s">
        <v>138</v>
      </c>
      <c r="AI179" t="s">
        <v>140</v>
      </c>
    </row>
    <row r="180" spans="1:35" x14ac:dyDescent="0.25">
      <c r="A180">
        <v>1631</v>
      </c>
      <c r="B180">
        <v>46</v>
      </c>
      <c r="C180" t="s">
        <v>26</v>
      </c>
      <c r="D180">
        <v>526</v>
      </c>
      <c r="E180" t="s">
        <v>27</v>
      </c>
      <c r="F180">
        <v>1</v>
      </c>
      <c r="G180" t="s">
        <v>72</v>
      </c>
      <c r="H180" t="s">
        <v>64</v>
      </c>
      <c r="I180" t="s">
        <v>77</v>
      </c>
      <c r="J180" t="s">
        <v>31</v>
      </c>
      <c r="K180">
        <v>92</v>
      </c>
      <c r="L180" t="s">
        <v>78</v>
      </c>
      <c r="M180">
        <v>3</v>
      </c>
      <c r="N180" t="s">
        <v>33</v>
      </c>
      <c r="O180" t="s">
        <v>79</v>
      </c>
      <c r="P180" t="s">
        <v>57</v>
      </c>
      <c r="Q180">
        <v>10453</v>
      </c>
      <c r="R180">
        <v>2137</v>
      </c>
      <c r="S180">
        <v>1</v>
      </c>
      <c r="T180" t="s">
        <v>46</v>
      </c>
      <c r="U180">
        <v>25</v>
      </c>
      <c r="V180" t="s">
        <v>83</v>
      </c>
      <c r="W180" t="s">
        <v>78</v>
      </c>
      <c r="X180">
        <v>2</v>
      </c>
      <c r="Y180" t="s">
        <v>86</v>
      </c>
      <c r="Z180" t="s">
        <v>46</v>
      </c>
      <c r="AA180" t="s">
        <v>95</v>
      </c>
      <c r="AB180" t="s">
        <v>100</v>
      </c>
      <c r="AC180" t="s">
        <v>105</v>
      </c>
      <c r="AD180" t="s">
        <v>115</v>
      </c>
      <c r="AE180" t="s">
        <v>121</v>
      </c>
      <c r="AF180" t="s">
        <v>123</v>
      </c>
      <c r="AG180" t="s">
        <v>130</v>
      </c>
      <c r="AH180" t="s">
        <v>138</v>
      </c>
      <c r="AI180" t="s">
        <v>105</v>
      </c>
    </row>
    <row r="181" spans="1:35" x14ac:dyDescent="0.25">
      <c r="A181">
        <v>1632</v>
      </c>
      <c r="B181">
        <v>38</v>
      </c>
      <c r="C181" t="s">
        <v>26</v>
      </c>
      <c r="D181">
        <v>1380</v>
      </c>
      <c r="E181" t="s">
        <v>41</v>
      </c>
      <c r="F181">
        <v>9</v>
      </c>
      <c r="G181" t="s">
        <v>72</v>
      </c>
      <c r="H181" t="s">
        <v>29</v>
      </c>
      <c r="I181" t="s">
        <v>78</v>
      </c>
      <c r="J181" t="s">
        <v>31</v>
      </c>
      <c r="K181">
        <v>75</v>
      </c>
      <c r="L181" t="s">
        <v>78</v>
      </c>
      <c r="M181">
        <v>1</v>
      </c>
      <c r="N181" t="s">
        <v>51</v>
      </c>
      <c r="O181" t="s">
        <v>80</v>
      </c>
      <c r="P181" t="s">
        <v>35</v>
      </c>
      <c r="Q181">
        <v>2288</v>
      </c>
      <c r="R181">
        <v>6319</v>
      </c>
      <c r="S181">
        <v>1</v>
      </c>
      <c r="T181" t="s">
        <v>46</v>
      </c>
      <c r="U181">
        <v>12</v>
      </c>
      <c r="V181" t="s">
        <v>82</v>
      </c>
      <c r="W181" t="s">
        <v>78</v>
      </c>
      <c r="X181">
        <v>3</v>
      </c>
      <c r="Y181" t="s">
        <v>86</v>
      </c>
      <c r="Z181" t="s">
        <v>46</v>
      </c>
      <c r="AA181" t="s">
        <v>93</v>
      </c>
      <c r="AB181" t="s">
        <v>99</v>
      </c>
      <c r="AC181" t="s">
        <v>108</v>
      </c>
      <c r="AD181" t="s">
        <v>114</v>
      </c>
      <c r="AE181" t="s">
        <v>117</v>
      </c>
      <c r="AF181" t="s">
        <v>123</v>
      </c>
      <c r="AG181" t="s">
        <v>130</v>
      </c>
      <c r="AH181" t="s">
        <v>134</v>
      </c>
      <c r="AI181" t="s">
        <v>140</v>
      </c>
    </row>
    <row r="182" spans="1:35" x14ac:dyDescent="0.25">
      <c r="A182">
        <v>1633</v>
      </c>
      <c r="B182">
        <v>31</v>
      </c>
      <c r="C182" t="s">
        <v>26</v>
      </c>
      <c r="D182">
        <v>140</v>
      </c>
      <c r="E182" t="s">
        <v>41</v>
      </c>
      <c r="F182">
        <v>12</v>
      </c>
      <c r="G182" t="s">
        <v>76</v>
      </c>
      <c r="H182" t="s">
        <v>53</v>
      </c>
      <c r="I182" t="s">
        <v>78</v>
      </c>
      <c r="J182" t="s">
        <v>31</v>
      </c>
      <c r="K182">
        <v>95</v>
      </c>
      <c r="L182" t="s">
        <v>78</v>
      </c>
      <c r="M182">
        <v>1</v>
      </c>
      <c r="N182" t="s">
        <v>44</v>
      </c>
      <c r="O182" t="s">
        <v>80</v>
      </c>
      <c r="P182" t="s">
        <v>45</v>
      </c>
      <c r="Q182">
        <v>3929</v>
      </c>
      <c r="R182">
        <v>6984</v>
      </c>
      <c r="S182">
        <v>8</v>
      </c>
      <c r="T182" t="s">
        <v>36</v>
      </c>
      <c r="U182">
        <v>23</v>
      </c>
      <c r="V182" t="s">
        <v>83</v>
      </c>
      <c r="W182" t="s">
        <v>78</v>
      </c>
      <c r="X182">
        <v>0</v>
      </c>
      <c r="Y182" t="s">
        <v>86</v>
      </c>
      <c r="Z182" t="s">
        <v>46</v>
      </c>
      <c r="AA182" t="s">
        <v>92</v>
      </c>
      <c r="AB182" t="s">
        <v>102</v>
      </c>
      <c r="AC182" t="s">
        <v>109</v>
      </c>
      <c r="AD182" t="s">
        <v>115</v>
      </c>
      <c r="AE182" t="s">
        <v>118</v>
      </c>
      <c r="AF182" t="s">
        <v>126</v>
      </c>
      <c r="AG182" t="s">
        <v>131</v>
      </c>
      <c r="AH182" t="s">
        <v>138</v>
      </c>
      <c r="AI182" t="s">
        <v>105</v>
      </c>
    </row>
    <row r="183" spans="1:35" x14ac:dyDescent="0.25">
      <c r="A183">
        <v>1634</v>
      </c>
      <c r="B183">
        <v>34</v>
      </c>
      <c r="C183" t="s">
        <v>26</v>
      </c>
      <c r="D183">
        <v>629</v>
      </c>
      <c r="E183" t="s">
        <v>41</v>
      </c>
      <c r="F183">
        <v>27</v>
      </c>
      <c r="G183" t="s">
        <v>74</v>
      </c>
      <c r="H183" t="s">
        <v>53</v>
      </c>
      <c r="I183" t="s">
        <v>80</v>
      </c>
      <c r="J183" t="s">
        <v>31</v>
      </c>
      <c r="K183">
        <v>95</v>
      </c>
      <c r="L183" t="s">
        <v>78</v>
      </c>
      <c r="M183">
        <v>1</v>
      </c>
      <c r="N183" t="s">
        <v>44</v>
      </c>
      <c r="O183" t="s">
        <v>77</v>
      </c>
      <c r="P183" t="s">
        <v>35</v>
      </c>
      <c r="Q183">
        <v>2311</v>
      </c>
      <c r="R183">
        <v>5711</v>
      </c>
      <c r="S183">
        <v>2</v>
      </c>
      <c r="T183" t="s">
        <v>46</v>
      </c>
      <c r="U183">
        <v>18</v>
      </c>
      <c r="V183" t="s">
        <v>82</v>
      </c>
      <c r="W183" t="s">
        <v>80</v>
      </c>
      <c r="X183">
        <v>3</v>
      </c>
      <c r="Y183" t="s">
        <v>86</v>
      </c>
      <c r="Z183" t="s">
        <v>46</v>
      </c>
      <c r="AA183" t="s">
        <v>92</v>
      </c>
      <c r="AB183" t="s">
        <v>100</v>
      </c>
      <c r="AC183" t="s">
        <v>106</v>
      </c>
      <c r="AD183" t="s">
        <v>115</v>
      </c>
      <c r="AE183" t="s">
        <v>117</v>
      </c>
      <c r="AF183" t="s">
        <v>123</v>
      </c>
      <c r="AG183" t="s">
        <v>128</v>
      </c>
      <c r="AH183" t="s">
        <v>137</v>
      </c>
      <c r="AI183" t="s">
        <v>140</v>
      </c>
    </row>
    <row r="184" spans="1:35" x14ac:dyDescent="0.25">
      <c r="A184">
        <v>1635</v>
      </c>
      <c r="B184">
        <v>41</v>
      </c>
      <c r="C184" t="s">
        <v>26</v>
      </c>
      <c r="D184">
        <v>1356</v>
      </c>
      <c r="E184" t="s">
        <v>27</v>
      </c>
      <c r="F184">
        <v>20</v>
      </c>
      <c r="G184" t="s">
        <v>72</v>
      </c>
      <c r="H184" t="s">
        <v>64</v>
      </c>
      <c r="I184" t="s">
        <v>78</v>
      </c>
      <c r="J184" t="s">
        <v>31</v>
      </c>
      <c r="K184">
        <v>70</v>
      </c>
      <c r="L184" t="s">
        <v>78</v>
      </c>
      <c r="M184">
        <v>1</v>
      </c>
      <c r="N184" t="s">
        <v>62</v>
      </c>
      <c r="O184" t="s">
        <v>77</v>
      </c>
      <c r="P184" t="s">
        <v>35</v>
      </c>
      <c r="Q184">
        <v>3140</v>
      </c>
      <c r="R184">
        <v>21728</v>
      </c>
      <c r="S184">
        <v>1</v>
      </c>
      <c r="T184" t="s">
        <v>36</v>
      </c>
      <c r="U184">
        <v>22</v>
      </c>
      <c r="V184" t="s">
        <v>83</v>
      </c>
      <c r="W184" t="s">
        <v>80</v>
      </c>
      <c r="X184">
        <v>5</v>
      </c>
      <c r="Y184" t="s">
        <v>85</v>
      </c>
      <c r="Z184" t="s">
        <v>36</v>
      </c>
      <c r="AA184" t="s">
        <v>94</v>
      </c>
      <c r="AB184" t="s">
        <v>99</v>
      </c>
      <c r="AC184" t="s">
        <v>106</v>
      </c>
      <c r="AD184" t="s">
        <v>113</v>
      </c>
      <c r="AE184" t="s">
        <v>118</v>
      </c>
      <c r="AF184" t="s">
        <v>161</v>
      </c>
      <c r="AG184" t="s">
        <v>130</v>
      </c>
      <c r="AH184" t="s">
        <v>138</v>
      </c>
      <c r="AI184" t="s">
        <v>142</v>
      </c>
    </row>
    <row r="185" spans="1:35" x14ac:dyDescent="0.25">
      <c r="A185">
        <v>1636</v>
      </c>
      <c r="B185">
        <v>50</v>
      </c>
      <c r="C185" t="s">
        <v>26</v>
      </c>
      <c r="D185">
        <v>328</v>
      </c>
      <c r="E185" t="s">
        <v>41</v>
      </c>
      <c r="F185">
        <v>1</v>
      </c>
      <c r="G185" t="s">
        <v>74</v>
      </c>
      <c r="H185" t="s">
        <v>53</v>
      </c>
      <c r="I185" t="s">
        <v>78</v>
      </c>
      <c r="J185" t="s">
        <v>43</v>
      </c>
      <c r="K185">
        <v>86</v>
      </c>
      <c r="L185" t="s">
        <v>77</v>
      </c>
      <c r="M185">
        <v>1</v>
      </c>
      <c r="N185" t="s">
        <v>51</v>
      </c>
      <c r="O185" t="s">
        <v>78</v>
      </c>
      <c r="P185" t="s">
        <v>45</v>
      </c>
      <c r="Q185">
        <v>3690</v>
      </c>
      <c r="R185">
        <v>3425</v>
      </c>
      <c r="S185">
        <v>2</v>
      </c>
      <c r="T185" t="s">
        <v>46</v>
      </c>
      <c r="U185">
        <v>15</v>
      </c>
      <c r="V185" t="s">
        <v>82</v>
      </c>
      <c r="W185" t="s">
        <v>80</v>
      </c>
      <c r="X185">
        <v>3</v>
      </c>
      <c r="Y185" t="s">
        <v>85</v>
      </c>
      <c r="Z185" t="s">
        <v>46</v>
      </c>
      <c r="AA185" t="s">
        <v>95</v>
      </c>
      <c r="AB185" t="s">
        <v>102</v>
      </c>
      <c r="AC185" t="s">
        <v>105</v>
      </c>
      <c r="AD185" t="s">
        <v>114</v>
      </c>
      <c r="AE185" t="s">
        <v>118</v>
      </c>
      <c r="AF185" t="s">
        <v>123</v>
      </c>
      <c r="AG185" t="s">
        <v>128</v>
      </c>
      <c r="AH185" t="s">
        <v>136</v>
      </c>
      <c r="AI185" t="s">
        <v>140</v>
      </c>
    </row>
    <row r="186" spans="1:35" x14ac:dyDescent="0.25">
      <c r="A186">
        <v>1637</v>
      </c>
      <c r="B186">
        <v>53</v>
      </c>
      <c r="C186" t="s">
        <v>26</v>
      </c>
      <c r="D186">
        <v>1084</v>
      </c>
      <c r="E186" t="s">
        <v>41</v>
      </c>
      <c r="F186">
        <v>13</v>
      </c>
      <c r="G186" t="s">
        <v>72</v>
      </c>
      <c r="H186" t="s">
        <v>53</v>
      </c>
      <c r="I186" t="s">
        <v>80</v>
      </c>
      <c r="J186" t="s">
        <v>31</v>
      </c>
      <c r="K186">
        <v>57</v>
      </c>
      <c r="L186" t="s">
        <v>80</v>
      </c>
      <c r="M186">
        <v>2</v>
      </c>
      <c r="N186" t="s">
        <v>58</v>
      </c>
      <c r="O186" t="s">
        <v>79</v>
      </c>
      <c r="P186" t="s">
        <v>57</v>
      </c>
      <c r="Q186">
        <v>4450</v>
      </c>
      <c r="R186">
        <v>26250</v>
      </c>
      <c r="S186">
        <v>1</v>
      </c>
      <c r="T186" t="s">
        <v>46</v>
      </c>
      <c r="U186">
        <v>11</v>
      </c>
      <c r="V186" t="s">
        <v>82</v>
      </c>
      <c r="W186" t="s">
        <v>78</v>
      </c>
      <c r="X186">
        <v>3</v>
      </c>
      <c r="Y186" t="s">
        <v>86</v>
      </c>
      <c r="Z186" t="s">
        <v>46</v>
      </c>
      <c r="AA186" t="s">
        <v>95</v>
      </c>
      <c r="AB186" t="s">
        <v>98</v>
      </c>
      <c r="AC186" t="s">
        <v>109</v>
      </c>
      <c r="AD186" t="s">
        <v>112</v>
      </c>
      <c r="AE186" t="s">
        <v>119</v>
      </c>
      <c r="AF186" t="s">
        <v>161</v>
      </c>
      <c r="AG186" t="s">
        <v>130</v>
      </c>
      <c r="AH186" t="s">
        <v>134</v>
      </c>
      <c r="AI186" t="s">
        <v>140</v>
      </c>
    </row>
    <row r="187" spans="1:35" x14ac:dyDescent="0.25">
      <c r="A187">
        <v>1638</v>
      </c>
      <c r="B187">
        <v>33</v>
      </c>
      <c r="C187" t="s">
        <v>26</v>
      </c>
      <c r="D187">
        <v>931</v>
      </c>
      <c r="E187" t="s">
        <v>41</v>
      </c>
      <c r="F187">
        <v>14</v>
      </c>
      <c r="G187" t="s">
        <v>74</v>
      </c>
      <c r="H187" t="s">
        <v>53</v>
      </c>
      <c r="I187" t="s">
        <v>80</v>
      </c>
      <c r="J187" t="s">
        <v>31</v>
      </c>
      <c r="K187">
        <v>72</v>
      </c>
      <c r="L187" t="s">
        <v>78</v>
      </c>
      <c r="M187">
        <v>1</v>
      </c>
      <c r="N187" t="s">
        <v>44</v>
      </c>
      <c r="O187" t="s">
        <v>77</v>
      </c>
      <c r="P187" t="s">
        <v>45</v>
      </c>
      <c r="Q187">
        <v>2756</v>
      </c>
      <c r="R187">
        <v>4673</v>
      </c>
      <c r="S187">
        <v>1</v>
      </c>
      <c r="T187" t="s">
        <v>46</v>
      </c>
      <c r="U187">
        <v>13</v>
      </c>
      <c r="V187" t="s">
        <v>82</v>
      </c>
      <c r="W187" t="s">
        <v>80</v>
      </c>
      <c r="X187">
        <v>5</v>
      </c>
      <c r="Y187" t="s">
        <v>86</v>
      </c>
      <c r="Z187" t="s">
        <v>46</v>
      </c>
      <c r="AA187" t="s">
        <v>92</v>
      </c>
      <c r="AB187" t="s">
        <v>101</v>
      </c>
      <c r="AC187" t="s">
        <v>109</v>
      </c>
      <c r="AD187" t="s">
        <v>113</v>
      </c>
      <c r="AE187" t="s">
        <v>118</v>
      </c>
      <c r="AF187" t="s">
        <v>123</v>
      </c>
      <c r="AG187" t="s">
        <v>130</v>
      </c>
      <c r="AH187" t="s">
        <v>135</v>
      </c>
      <c r="AI187" t="s">
        <v>142</v>
      </c>
    </row>
    <row r="188" spans="1:35" x14ac:dyDescent="0.25">
      <c r="A188">
        <v>1639</v>
      </c>
      <c r="B188">
        <v>40</v>
      </c>
      <c r="C188" t="s">
        <v>26</v>
      </c>
      <c r="D188">
        <v>989</v>
      </c>
      <c r="E188" t="s">
        <v>41</v>
      </c>
      <c r="F188">
        <v>4</v>
      </c>
      <c r="G188" t="s">
        <v>76</v>
      </c>
      <c r="H188" t="s">
        <v>53</v>
      </c>
      <c r="I188" t="s">
        <v>80</v>
      </c>
      <c r="J188" t="s">
        <v>31</v>
      </c>
      <c r="K188">
        <v>46</v>
      </c>
      <c r="L188" t="s">
        <v>78</v>
      </c>
      <c r="M188">
        <v>5</v>
      </c>
      <c r="N188" t="s">
        <v>61</v>
      </c>
      <c r="O188" t="s">
        <v>78</v>
      </c>
      <c r="P188" t="s">
        <v>45</v>
      </c>
      <c r="Q188">
        <v>19033</v>
      </c>
      <c r="R188">
        <v>6499</v>
      </c>
      <c r="S188">
        <v>1</v>
      </c>
      <c r="T188" t="s">
        <v>46</v>
      </c>
      <c r="U188">
        <v>14</v>
      </c>
      <c r="V188" t="s">
        <v>82</v>
      </c>
      <c r="W188" t="s">
        <v>77</v>
      </c>
      <c r="X188">
        <v>2</v>
      </c>
      <c r="Y188" t="s">
        <v>86</v>
      </c>
      <c r="Z188" t="s">
        <v>46</v>
      </c>
      <c r="AA188" t="s">
        <v>94</v>
      </c>
      <c r="AB188" t="s">
        <v>98</v>
      </c>
      <c r="AC188" t="s">
        <v>107</v>
      </c>
      <c r="AD188" t="s">
        <v>112</v>
      </c>
      <c r="AE188" t="s">
        <v>121</v>
      </c>
      <c r="AF188" t="s">
        <v>123</v>
      </c>
      <c r="AG188" t="s">
        <v>130</v>
      </c>
      <c r="AH188" t="s">
        <v>136</v>
      </c>
      <c r="AI188" t="s">
        <v>105</v>
      </c>
    </row>
    <row r="189" spans="1:35" x14ac:dyDescent="0.25">
      <c r="A189">
        <v>1640</v>
      </c>
      <c r="B189">
        <v>55</v>
      </c>
      <c r="C189" t="s">
        <v>26</v>
      </c>
      <c r="D189">
        <v>692</v>
      </c>
      <c r="E189" t="s">
        <v>41</v>
      </c>
      <c r="F189">
        <v>14</v>
      </c>
      <c r="G189" t="s">
        <v>73</v>
      </c>
      <c r="H189" t="s">
        <v>53</v>
      </c>
      <c r="I189" t="s">
        <v>78</v>
      </c>
      <c r="J189" t="s">
        <v>43</v>
      </c>
      <c r="K189">
        <v>61</v>
      </c>
      <c r="L189" t="s">
        <v>80</v>
      </c>
      <c r="M189">
        <v>5</v>
      </c>
      <c r="N189" t="s">
        <v>63</v>
      </c>
      <c r="O189" t="s">
        <v>77</v>
      </c>
      <c r="P189" t="s">
        <v>35</v>
      </c>
      <c r="Q189">
        <v>18722</v>
      </c>
      <c r="R189">
        <v>13339</v>
      </c>
      <c r="S189">
        <v>8</v>
      </c>
      <c r="T189" t="s">
        <v>46</v>
      </c>
      <c r="U189">
        <v>11</v>
      </c>
      <c r="V189" t="s">
        <v>82</v>
      </c>
      <c r="W189" t="s">
        <v>80</v>
      </c>
      <c r="X189">
        <v>3</v>
      </c>
      <c r="Y189" t="s">
        <v>86</v>
      </c>
      <c r="Z189" t="s">
        <v>46</v>
      </c>
      <c r="AA189" t="s">
        <v>95</v>
      </c>
      <c r="AB189" t="s">
        <v>101</v>
      </c>
      <c r="AC189" t="s">
        <v>109</v>
      </c>
      <c r="AD189" t="s">
        <v>113</v>
      </c>
      <c r="AE189" t="s">
        <v>121</v>
      </c>
      <c r="AF189" t="s">
        <v>124</v>
      </c>
      <c r="AG189" t="s">
        <v>131</v>
      </c>
      <c r="AH189" t="s">
        <v>134</v>
      </c>
      <c r="AI189" t="s">
        <v>140</v>
      </c>
    </row>
    <row r="190" spans="1:35" x14ac:dyDescent="0.25">
      <c r="A190">
        <v>1641</v>
      </c>
      <c r="B190">
        <v>34</v>
      </c>
      <c r="C190" t="s">
        <v>40</v>
      </c>
      <c r="D190">
        <v>1069</v>
      </c>
      <c r="E190" t="s">
        <v>41</v>
      </c>
      <c r="F190">
        <v>2</v>
      </c>
      <c r="G190" t="s">
        <v>76</v>
      </c>
      <c r="H190" t="s">
        <v>29</v>
      </c>
      <c r="I190" t="s">
        <v>80</v>
      </c>
      <c r="J190" t="s">
        <v>43</v>
      </c>
      <c r="K190">
        <v>45</v>
      </c>
      <c r="L190" t="s">
        <v>77</v>
      </c>
      <c r="M190">
        <v>2</v>
      </c>
      <c r="N190" t="s">
        <v>58</v>
      </c>
      <c r="O190" t="s">
        <v>78</v>
      </c>
      <c r="P190" t="s">
        <v>45</v>
      </c>
      <c r="Q190">
        <v>9547</v>
      </c>
      <c r="R190">
        <v>14074</v>
      </c>
      <c r="S190">
        <v>1</v>
      </c>
      <c r="T190" t="s">
        <v>46</v>
      </c>
      <c r="U190">
        <v>17</v>
      </c>
      <c r="V190" t="s">
        <v>82</v>
      </c>
      <c r="W190" t="s">
        <v>78</v>
      </c>
      <c r="X190">
        <v>2</v>
      </c>
      <c r="Y190" t="s">
        <v>85</v>
      </c>
      <c r="Z190" t="s">
        <v>46</v>
      </c>
      <c r="AA190" t="s">
        <v>92</v>
      </c>
      <c r="AB190" t="s">
        <v>98</v>
      </c>
      <c r="AC190" t="s">
        <v>105</v>
      </c>
      <c r="AD190" t="s">
        <v>111</v>
      </c>
      <c r="AE190" t="s">
        <v>120</v>
      </c>
      <c r="AF190" t="s">
        <v>124</v>
      </c>
      <c r="AG190" t="s">
        <v>130</v>
      </c>
      <c r="AH190" t="s">
        <v>137</v>
      </c>
      <c r="AI190" t="s">
        <v>105</v>
      </c>
    </row>
    <row r="191" spans="1:35" x14ac:dyDescent="0.25">
      <c r="A191">
        <v>1642</v>
      </c>
      <c r="B191">
        <v>51</v>
      </c>
      <c r="C191" t="s">
        <v>26</v>
      </c>
      <c r="D191">
        <v>313</v>
      </c>
      <c r="E191" t="s">
        <v>41</v>
      </c>
      <c r="F191">
        <v>3</v>
      </c>
      <c r="G191" t="s">
        <v>74</v>
      </c>
      <c r="H191" t="s">
        <v>53</v>
      </c>
      <c r="I191" t="s">
        <v>80</v>
      </c>
      <c r="J191" t="s">
        <v>31</v>
      </c>
      <c r="K191">
        <v>98</v>
      </c>
      <c r="L191" t="s">
        <v>78</v>
      </c>
      <c r="M191">
        <v>4</v>
      </c>
      <c r="N191" t="s">
        <v>59</v>
      </c>
      <c r="O191" t="s">
        <v>77</v>
      </c>
      <c r="P191" t="s">
        <v>35</v>
      </c>
      <c r="Q191">
        <v>13734</v>
      </c>
      <c r="R191">
        <v>7192</v>
      </c>
      <c r="S191">
        <v>3</v>
      </c>
      <c r="T191" t="s">
        <v>46</v>
      </c>
      <c r="U191">
        <v>18</v>
      </c>
      <c r="V191" t="s">
        <v>82</v>
      </c>
      <c r="W191" t="s">
        <v>78</v>
      </c>
      <c r="X191">
        <v>6</v>
      </c>
      <c r="Y191" t="s">
        <v>86</v>
      </c>
      <c r="Z191" t="s">
        <v>46</v>
      </c>
      <c r="AA191" t="s">
        <v>95</v>
      </c>
      <c r="AB191" t="s">
        <v>102</v>
      </c>
      <c r="AC191" t="s">
        <v>107</v>
      </c>
      <c r="AD191" t="s">
        <v>115</v>
      </c>
      <c r="AE191" t="s">
        <v>121</v>
      </c>
      <c r="AF191" t="s">
        <v>126</v>
      </c>
      <c r="AG191" t="s">
        <v>128</v>
      </c>
      <c r="AH191" t="s">
        <v>137</v>
      </c>
      <c r="AI191" t="s">
        <v>142</v>
      </c>
    </row>
    <row r="192" spans="1:35" x14ac:dyDescent="0.25">
      <c r="A192">
        <v>1643</v>
      </c>
      <c r="B192">
        <v>52</v>
      </c>
      <c r="C192" t="s">
        <v>26</v>
      </c>
      <c r="D192">
        <v>699</v>
      </c>
      <c r="E192" t="s">
        <v>41</v>
      </c>
      <c r="F192">
        <v>1</v>
      </c>
      <c r="G192" t="s">
        <v>73</v>
      </c>
      <c r="H192" t="s">
        <v>29</v>
      </c>
      <c r="I192" t="s">
        <v>78</v>
      </c>
      <c r="J192" t="s">
        <v>43</v>
      </c>
      <c r="K192">
        <v>65</v>
      </c>
      <c r="L192" t="s">
        <v>77</v>
      </c>
      <c r="M192">
        <v>5</v>
      </c>
      <c r="N192" t="s">
        <v>61</v>
      </c>
      <c r="O192" t="s">
        <v>78</v>
      </c>
      <c r="P192" t="s">
        <v>45</v>
      </c>
      <c r="Q192">
        <v>19999</v>
      </c>
      <c r="R192">
        <v>5678</v>
      </c>
      <c r="S192">
        <v>0</v>
      </c>
      <c r="T192" t="s">
        <v>46</v>
      </c>
      <c r="U192">
        <v>14</v>
      </c>
      <c r="V192" t="s">
        <v>82</v>
      </c>
      <c r="W192" t="s">
        <v>79</v>
      </c>
      <c r="X192">
        <v>5</v>
      </c>
      <c r="Y192" t="s">
        <v>86</v>
      </c>
      <c r="Z192" t="s">
        <v>46</v>
      </c>
      <c r="AA192" t="s">
        <v>95</v>
      </c>
      <c r="AB192" t="s">
        <v>101</v>
      </c>
      <c r="AC192" t="s">
        <v>105</v>
      </c>
      <c r="AD192" t="s">
        <v>113</v>
      </c>
      <c r="AE192" t="s">
        <v>121</v>
      </c>
      <c r="AF192" t="s">
        <v>123</v>
      </c>
      <c r="AG192" t="s">
        <v>130</v>
      </c>
      <c r="AH192" t="s">
        <v>136</v>
      </c>
      <c r="AI192" t="s">
        <v>142</v>
      </c>
    </row>
    <row r="193" spans="1:35" x14ac:dyDescent="0.25">
      <c r="A193">
        <v>1644</v>
      </c>
      <c r="B193">
        <v>27</v>
      </c>
      <c r="C193" t="s">
        <v>26</v>
      </c>
      <c r="D193">
        <v>894</v>
      </c>
      <c r="E193" t="s">
        <v>41</v>
      </c>
      <c r="F193">
        <v>9</v>
      </c>
      <c r="G193" t="s">
        <v>74</v>
      </c>
      <c r="H193" t="s">
        <v>53</v>
      </c>
      <c r="I193" t="s">
        <v>80</v>
      </c>
      <c r="J193" t="s">
        <v>31</v>
      </c>
      <c r="K193">
        <v>99</v>
      </c>
      <c r="L193" t="s">
        <v>78</v>
      </c>
      <c r="M193">
        <v>1</v>
      </c>
      <c r="N193" t="s">
        <v>44</v>
      </c>
      <c r="O193" t="s">
        <v>77</v>
      </c>
      <c r="P193" t="s">
        <v>35</v>
      </c>
      <c r="Q193">
        <v>2279</v>
      </c>
      <c r="R193">
        <v>11781</v>
      </c>
      <c r="S193">
        <v>1</v>
      </c>
      <c r="T193" t="s">
        <v>46</v>
      </c>
      <c r="U193">
        <v>16</v>
      </c>
      <c r="V193" t="s">
        <v>82</v>
      </c>
      <c r="W193" t="s">
        <v>80</v>
      </c>
      <c r="X193">
        <v>2</v>
      </c>
      <c r="Y193" t="s">
        <v>85</v>
      </c>
      <c r="Z193" t="s">
        <v>46</v>
      </c>
      <c r="AA193" t="s">
        <v>91</v>
      </c>
      <c r="AB193" t="s">
        <v>101</v>
      </c>
      <c r="AC193" t="s">
        <v>108</v>
      </c>
      <c r="AD193" t="s">
        <v>115</v>
      </c>
      <c r="AE193" t="s">
        <v>117</v>
      </c>
      <c r="AF193" t="s">
        <v>126</v>
      </c>
      <c r="AG193" t="s">
        <v>130</v>
      </c>
      <c r="AH193" t="s">
        <v>137</v>
      </c>
      <c r="AI193" t="s">
        <v>105</v>
      </c>
    </row>
    <row r="194" spans="1:35" x14ac:dyDescent="0.25">
      <c r="A194">
        <v>1645</v>
      </c>
      <c r="B194">
        <v>35</v>
      </c>
      <c r="C194" t="s">
        <v>26</v>
      </c>
      <c r="D194">
        <v>556</v>
      </c>
      <c r="E194" t="s">
        <v>41</v>
      </c>
      <c r="F194">
        <v>23</v>
      </c>
      <c r="G194" t="s">
        <v>72</v>
      </c>
      <c r="H194" t="s">
        <v>29</v>
      </c>
      <c r="I194" t="s">
        <v>77</v>
      </c>
      <c r="J194" t="s">
        <v>43</v>
      </c>
      <c r="K194">
        <v>50</v>
      </c>
      <c r="L194" t="s">
        <v>77</v>
      </c>
      <c r="M194">
        <v>2</v>
      </c>
      <c r="N194" t="s">
        <v>58</v>
      </c>
      <c r="O194" t="s">
        <v>78</v>
      </c>
      <c r="P194" t="s">
        <v>45</v>
      </c>
      <c r="Q194">
        <v>5916</v>
      </c>
      <c r="R194">
        <v>15497</v>
      </c>
      <c r="S194">
        <v>3</v>
      </c>
      <c r="T194" t="s">
        <v>36</v>
      </c>
      <c r="U194">
        <v>13</v>
      </c>
      <c r="V194" t="s">
        <v>82</v>
      </c>
      <c r="W194" t="s">
        <v>79</v>
      </c>
      <c r="X194">
        <v>1</v>
      </c>
      <c r="Y194" t="s">
        <v>86</v>
      </c>
      <c r="Z194" t="s">
        <v>36</v>
      </c>
      <c r="AA194" t="s">
        <v>93</v>
      </c>
      <c r="AB194" t="s">
        <v>100</v>
      </c>
      <c r="AC194" t="s">
        <v>106</v>
      </c>
      <c r="AD194" t="s">
        <v>112</v>
      </c>
      <c r="AE194" t="s">
        <v>120</v>
      </c>
      <c r="AF194" t="s">
        <v>124</v>
      </c>
      <c r="AG194" t="s">
        <v>128</v>
      </c>
      <c r="AH194" t="s">
        <v>135</v>
      </c>
      <c r="AI194" t="s">
        <v>105</v>
      </c>
    </row>
    <row r="195" spans="1:35" x14ac:dyDescent="0.25">
      <c r="A195">
        <v>1646</v>
      </c>
      <c r="B195">
        <v>43</v>
      </c>
      <c r="C195" t="s">
        <v>60</v>
      </c>
      <c r="D195">
        <v>1344</v>
      </c>
      <c r="E195" t="s">
        <v>41</v>
      </c>
      <c r="F195">
        <v>7</v>
      </c>
      <c r="G195" t="s">
        <v>74</v>
      </c>
      <c r="H195" t="s">
        <v>53</v>
      </c>
      <c r="I195" t="s">
        <v>80</v>
      </c>
      <c r="J195" t="s">
        <v>43</v>
      </c>
      <c r="K195">
        <v>37</v>
      </c>
      <c r="L195" t="s">
        <v>80</v>
      </c>
      <c r="M195">
        <v>1</v>
      </c>
      <c r="N195" t="s">
        <v>44</v>
      </c>
      <c r="O195" t="s">
        <v>80</v>
      </c>
      <c r="P195" t="s">
        <v>57</v>
      </c>
      <c r="Q195">
        <v>2089</v>
      </c>
      <c r="R195">
        <v>5228</v>
      </c>
      <c r="S195">
        <v>4</v>
      </c>
      <c r="T195" t="s">
        <v>46</v>
      </c>
      <c r="U195">
        <v>14</v>
      </c>
      <c r="V195" t="s">
        <v>82</v>
      </c>
      <c r="W195" t="s">
        <v>80</v>
      </c>
      <c r="X195">
        <v>3</v>
      </c>
      <c r="Y195" t="s">
        <v>87</v>
      </c>
      <c r="Z195" t="s">
        <v>46</v>
      </c>
      <c r="AA195" t="s">
        <v>94</v>
      </c>
      <c r="AB195" t="s">
        <v>99</v>
      </c>
      <c r="AC195" t="s">
        <v>108</v>
      </c>
      <c r="AD195" t="s">
        <v>111</v>
      </c>
      <c r="AE195" t="s">
        <v>117</v>
      </c>
      <c r="AF195" t="s">
        <v>123</v>
      </c>
      <c r="AG195" t="s">
        <v>129</v>
      </c>
      <c r="AH195" t="s">
        <v>136</v>
      </c>
      <c r="AI195" t="s">
        <v>140</v>
      </c>
    </row>
    <row r="196" spans="1:35" x14ac:dyDescent="0.25">
      <c r="A196">
        <v>1647</v>
      </c>
      <c r="B196">
        <v>45</v>
      </c>
      <c r="C196" t="s">
        <v>60</v>
      </c>
      <c r="D196">
        <v>1195</v>
      </c>
      <c r="E196" t="s">
        <v>41</v>
      </c>
      <c r="F196">
        <v>9</v>
      </c>
      <c r="G196" t="s">
        <v>72</v>
      </c>
      <c r="H196" t="s">
        <v>53</v>
      </c>
      <c r="I196" t="s">
        <v>79</v>
      </c>
      <c r="J196" t="s">
        <v>43</v>
      </c>
      <c r="K196">
        <v>65</v>
      </c>
      <c r="L196" t="s">
        <v>77</v>
      </c>
      <c r="M196">
        <v>4</v>
      </c>
      <c r="N196" t="s">
        <v>61</v>
      </c>
      <c r="O196" t="s">
        <v>80</v>
      </c>
      <c r="P196" t="s">
        <v>45</v>
      </c>
      <c r="Q196">
        <v>16792</v>
      </c>
      <c r="R196">
        <v>20462</v>
      </c>
      <c r="S196">
        <v>9</v>
      </c>
      <c r="T196" t="s">
        <v>46</v>
      </c>
      <c r="U196">
        <v>23</v>
      </c>
      <c r="V196" t="s">
        <v>83</v>
      </c>
      <c r="W196" t="s">
        <v>80</v>
      </c>
      <c r="X196">
        <v>1</v>
      </c>
      <c r="Y196" t="s">
        <v>86</v>
      </c>
      <c r="Z196" t="s">
        <v>46</v>
      </c>
      <c r="AA196" t="s">
        <v>94</v>
      </c>
      <c r="AB196" t="s">
        <v>98</v>
      </c>
      <c r="AC196" t="s">
        <v>108</v>
      </c>
      <c r="AD196" t="s">
        <v>113</v>
      </c>
      <c r="AE196" t="s">
        <v>121</v>
      </c>
      <c r="AF196" t="s">
        <v>125</v>
      </c>
      <c r="AG196" t="s">
        <v>131</v>
      </c>
      <c r="AH196" t="s">
        <v>138</v>
      </c>
      <c r="AI196" t="s">
        <v>105</v>
      </c>
    </row>
    <row r="197" spans="1:35" x14ac:dyDescent="0.25">
      <c r="A197">
        <v>1648</v>
      </c>
      <c r="B197">
        <v>37</v>
      </c>
      <c r="C197" t="s">
        <v>26</v>
      </c>
      <c r="D197">
        <v>290</v>
      </c>
      <c r="E197" t="s">
        <v>41</v>
      </c>
      <c r="F197">
        <v>21</v>
      </c>
      <c r="G197" t="s">
        <v>74</v>
      </c>
      <c r="H197" t="s">
        <v>29</v>
      </c>
      <c r="I197" t="s">
        <v>77</v>
      </c>
      <c r="J197" t="s">
        <v>43</v>
      </c>
      <c r="K197">
        <v>65</v>
      </c>
      <c r="L197" t="s">
        <v>80</v>
      </c>
      <c r="M197">
        <v>1</v>
      </c>
      <c r="N197" t="s">
        <v>44</v>
      </c>
      <c r="O197" t="s">
        <v>79</v>
      </c>
      <c r="P197" t="s">
        <v>45</v>
      </c>
      <c r="Q197">
        <v>3564</v>
      </c>
      <c r="R197">
        <v>22977</v>
      </c>
      <c r="S197">
        <v>1</v>
      </c>
      <c r="T197" t="s">
        <v>36</v>
      </c>
      <c r="U197">
        <v>12</v>
      </c>
      <c r="V197" t="s">
        <v>82</v>
      </c>
      <c r="W197" t="s">
        <v>79</v>
      </c>
      <c r="X197">
        <v>3</v>
      </c>
      <c r="Y197" t="s">
        <v>85</v>
      </c>
      <c r="Z197" t="s">
        <v>46</v>
      </c>
      <c r="AA197" t="s">
        <v>93</v>
      </c>
      <c r="AB197" t="s">
        <v>102</v>
      </c>
      <c r="AC197" t="s">
        <v>106</v>
      </c>
      <c r="AD197" t="s">
        <v>113</v>
      </c>
      <c r="AE197" t="s">
        <v>118</v>
      </c>
      <c r="AF197" t="s">
        <v>161</v>
      </c>
      <c r="AG197" t="s">
        <v>130</v>
      </c>
      <c r="AH197" t="s">
        <v>134</v>
      </c>
      <c r="AI197" t="s">
        <v>140</v>
      </c>
    </row>
    <row r="198" spans="1:35" x14ac:dyDescent="0.25">
      <c r="A198">
        <v>1649</v>
      </c>
      <c r="B198">
        <v>35</v>
      </c>
      <c r="C198" t="s">
        <v>40</v>
      </c>
      <c r="D198">
        <v>138</v>
      </c>
      <c r="E198" t="s">
        <v>41</v>
      </c>
      <c r="F198">
        <v>2</v>
      </c>
      <c r="G198" t="s">
        <v>74</v>
      </c>
      <c r="H198" t="s">
        <v>53</v>
      </c>
      <c r="I198" t="s">
        <v>77</v>
      </c>
      <c r="J198" t="s">
        <v>31</v>
      </c>
      <c r="K198">
        <v>87</v>
      </c>
      <c r="L198" t="s">
        <v>78</v>
      </c>
      <c r="M198">
        <v>2</v>
      </c>
      <c r="N198" t="s">
        <v>51</v>
      </c>
      <c r="O198" t="s">
        <v>77</v>
      </c>
      <c r="P198" t="s">
        <v>35</v>
      </c>
      <c r="Q198">
        <v>4425</v>
      </c>
      <c r="R198">
        <v>15986</v>
      </c>
      <c r="S198">
        <v>5</v>
      </c>
      <c r="T198" t="s">
        <v>46</v>
      </c>
      <c r="U198">
        <v>11</v>
      </c>
      <c r="V198" t="s">
        <v>82</v>
      </c>
      <c r="W198" t="s">
        <v>80</v>
      </c>
      <c r="X198">
        <v>5</v>
      </c>
      <c r="Y198" t="s">
        <v>86</v>
      </c>
      <c r="Z198" t="s">
        <v>46</v>
      </c>
      <c r="AA198" t="s">
        <v>93</v>
      </c>
      <c r="AB198" t="s">
        <v>102</v>
      </c>
      <c r="AC198" t="s">
        <v>105</v>
      </c>
      <c r="AD198" t="s">
        <v>114</v>
      </c>
      <c r="AE198" t="s">
        <v>119</v>
      </c>
      <c r="AF198" t="s">
        <v>124</v>
      </c>
      <c r="AG198" t="s">
        <v>129</v>
      </c>
      <c r="AH198" t="s">
        <v>134</v>
      </c>
      <c r="AI198" t="s">
        <v>142</v>
      </c>
    </row>
    <row r="199" spans="1:35" x14ac:dyDescent="0.25">
      <c r="A199">
        <v>1650</v>
      </c>
      <c r="B199">
        <v>42</v>
      </c>
      <c r="C199" t="s">
        <v>60</v>
      </c>
      <c r="D199">
        <v>926</v>
      </c>
      <c r="E199" t="s">
        <v>41</v>
      </c>
      <c r="F199">
        <v>21</v>
      </c>
      <c r="G199" t="s">
        <v>72</v>
      </c>
      <c r="H199" t="s">
        <v>53</v>
      </c>
      <c r="I199" t="s">
        <v>78</v>
      </c>
      <c r="J199" t="s">
        <v>31</v>
      </c>
      <c r="K199">
        <v>36</v>
      </c>
      <c r="L199" t="s">
        <v>78</v>
      </c>
      <c r="M199">
        <v>2</v>
      </c>
      <c r="N199" t="s">
        <v>58</v>
      </c>
      <c r="O199" t="s">
        <v>78</v>
      </c>
      <c r="P199" t="s">
        <v>57</v>
      </c>
      <c r="Q199">
        <v>5265</v>
      </c>
      <c r="R199">
        <v>16439</v>
      </c>
      <c r="S199">
        <v>2</v>
      </c>
      <c r="T199" t="s">
        <v>46</v>
      </c>
      <c r="U199">
        <v>16</v>
      </c>
      <c r="V199" t="s">
        <v>82</v>
      </c>
      <c r="W199" t="s">
        <v>77</v>
      </c>
      <c r="X199">
        <v>5</v>
      </c>
      <c r="Y199" t="s">
        <v>86</v>
      </c>
      <c r="Z199" t="s">
        <v>46</v>
      </c>
      <c r="AA199" t="s">
        <v>94</v>
      </c>
      <c r="AB199" t="s">
        <v>101</v>
      </c>
      <c r="AC199" t="s">
        <v>106</v>
      </c>
      <c r="AD199" t="s">
        <v>111</v>
      </c>
      <c r="AE199" t="s">
        <v>119</v>
      </c>
      <c r="AF199" t="s">
        <v>124</v>
      </c>
      <c r="AG199" t="s">
        <v>128</v>
      </c>
      <c r="AH199" t="s">
        <v>137</v>
      </c>
      <c r="AI199" t="s">
        <v>142</v>
      </c>
    </row>
    <row r="200" spans="1:35" x14ac:dyDescent="0.25">
      <c r="A200">
        <v>1651</v>
      </c>
      <c r="B200">
        <v>38</v>
      </c>
      <c r="C200" t="s">
        <v>26</v>
      </c>
      <c r="D200">
        <v>1261</v>
      </c>
      <c r="E200" t="s">
        <v>41</v>
      </c>
      <c r="F200">
        <v>9</v>
      </c>
      <c r="G200" t="s">
        <v>73</v>
      </c>
      <c r="H200" t="s">
        <v>29</v>
      </c>
      <c r="I200" t="s">
        <v>80</v>
      </c>
      <c r="J200" t="s">
        <v>43</v>
      </c>
      <c r="K200">
        <v>88</v>
      </c>
      <c r="L200" t="s">
        <v>78</v>
      </c>
      <c r="M200">
        <v>2</v>
      </c>
      <c r="N200" t="s">
        <v>58</v>
      </c>
      <c r="O200" t="s">
        <v>78</v>
      </c>
      <c r="P200" t="s">
        <v>45</v>
      </c>
      <c r="Q200">
        <v>6553</v>
      </c>
      <c r="R200">
        <v>7259</v>
      </c>
      <c r="S200">
        <v>9</v>
      </c>
      <c r="T200" t="s">
        <v>46</v>
      </c>
      <c r="U200">
        <v>18</v>
      </c>
      <c r="V200" t="s">
        <v>82</v>
      </c>
      <c r="W200" t="s">
        <v>77</v>
      </c>
      <c r="X200">
        <v>3</v>
      </c>
      <c r="Y200" t="s">
        <v>86</v>
      </c>
      <c r="Z200" t="s">
        <v>46</v>
      </c>
      <c r="AA200" t="s">
        <v>93</v>
      </c>
      <c r="AB200" t="s">
        <v>99</v>
      </c>
      <c r="AC200" t="s">
        <v>108</v>
      </c>
      <c r="AD200" t="s">
        <v>115</v>
      </c>
      <c r="AE200" t="s">
        <v>120</v>
      </c>
      <c r="AF200" t="s">
        <v>126</v>
      </c>
      <c r="AG200" t="s">
        <v>131</v>
      </c>
      <c r="AH200" t="s">
        <v>137</v>
      </c>
      <c r="AI200" t="s">
        <v>140</v>
      </c>
    </row>
    <row r="201" spans="1:35" x14ac:dyDescent="0.25">
      <c r="A201">
        <v>1652</v>
      </c>
      <c r="B201">
        <v>38</v>
      </c>
      <c r="C201" t="s">
        <v>26</v>
      </c>
      <c r="D201">
        <v>1084</v>
      </c>
      <c r="E201" t="s">
        <v>41</v>
      </c>
      <c r="F201">
        <v>29</v>
      </c>
      <c r="G201" t="s">
        <v>74</v>
      </c>
      <c r="H201" t="s">
        <v>67</v>
      </c>
      <c r="I201" t="s">
        <v>80</v>
      </c>
      <c r="J201" t="s">
        <v>43</v>
      </c>
      <c r="K201">
        <v>54</v>
      </c>
      <c r="L201" t="s">
        <v>78</v>
      </c>
      <c r="M201">
        <v>2</v>
      </c>
      <c r="N201" t="s">
        <v>58</v>
      </c>
      <c r="O201" t="s">
        <v>80</v>
      </c>
      <c r="P201" t="s">
        <v>45</v>
      </c>
      <c r="Q201">
        <v>6261</v>
      </c>
      <c r="R201">
        <v>4185</v>
      </c>
      <c r="S201">
        <v>3</v>
      </c>
      <c r="T201" t="s">
        <v>46</v>
      </c>
      <c r="U201">
        <v>18</v>
      </c>
      <c r="V201" t="s">
        <v>82</v>
      </c>
      <c r="W201" t="s">
        <v>79</v>
      </c>
      <c r="X201">
        <v>3</v>
      </c>
      <c r="Y201" t="s">
        <v>84</v>
      </c>
      <c r="Z201" t="s">
        <v>46</v>
      </c>
      <c r="AA201" t="s">
        <v>93</v>
      </c>
      <c r="AB201" t="s">
        <v>98</v>
      </c>
      <c r="AC201" t="s">
        <v>106</v>
      </c>
      <c r="AD201" t="s">
        <v>112</v>
      </c>
      <c r="AE201" t="s">
        <v>120</v>
      </c>
      <c r="AF201" t="s">
        <v>123</v>
      </c>
      <c r="AG201" t="s">
        <v>128</v>
      </c>
      <c r="AH201" t="s">
        <v>137</v>
      </c>
      <c r="AI201" t="s">
        <v>140</v>
      </c>
    </row>
    <row r="202" spans="1:35" x14ac:dyDescent="0.25">
      <c r="A202">
        <v>1653</v>
      </c>
      <c r="B202">
        <v>27</v>
      </c>
      <c r="C202" t="s">
        <v>40</v>
      </c>
      <c r="D202">
        <v>472</v>
      </c>
      <c r="E202" t="s">
        <v>41</v>
      </c>
      <c r="F202">
        <v>1</v>
      </c>
      <c r="G202" t="s">
        <v>76</v>
      </c>
      <c r="H202" t="s">
        <v>67</v>
      </c>
      <c r="I202" t="s">
        <v>78</v>
      </c>
      <c r="J202" t="s">
        <v>43</v>
      </c>
      <c r="K202">
        <v>60</v>
      </c>
      <c r="L202" t="s">
        <v>77</v>
      </c>
      <c r="M202">
        <v>2</v>
      </c>
      <c r="N202" t="s">
        <v>58</v>
      </c>
      <c r="O202" t="s">
        <v>79</v>
      </c>
      <c r="P202" t="s">
        <v>45</v>
      </c>
      <c r="Q202">
        <v>4298</v>
      </c>
      <c r="R202">
        <v>9679</v>
      </c>
      <c r="S202">
        <v>5</v>
      </c>
      <c r="T202" t="s">
        <v>46</v>
      </c>
      <c r="U202">
        <v>19</v>
      </c>
      <c r="V202" t="s">
        <v>82</v>
      </c>
      <c r="W202" t="s">
        <v>78</v>
      </c>
      <c r="X202">
        <v>1</v>
      </c>
      <c r="Y202" t="s">
        <v>86</v>
      </c>
      <c r="Z202" t="s">
        <v>46</v>
      </c>
      <c r="AA202" t="s">
        <v>91</v>
      </c>
      <c r="AB202" t="s">
        <v>100</v>
      </c>
      <c r="AC202" t="s">
        <v>105</v>
      </c>
      <c r="AD202" t="s">
        <v>113</v>
      </c>
      <c r="AE202" t="s">
        <v>119</v>
      </c>
      <c r="AF202" t="s">
        <v>126</v>
      </c>
      <c r="AG202" t="s">
        <v>129</v>
      </c>
      <c r="AH202" t="s">
        <v>137</v>
      </c>
      <c r="AI202" t="s">
        <v>105</v>
      </c>
    </row>
    <row r="203" spans="1:35" x14ac:dyDescent="0.25">
      <c r="A203">
        <v>1654</v>
      </c>
      <c r="B203">
        <v>49</v>
      </c>
      <c r="C203" t="s">
        <v>60</v>
      </c>
      <c r="D203">
        <v>1002</v>
      </c>
      <c r="E203" t="s">
        <v>41</v>
      </c>
      <c r="F203">
        <v>18</v>
      </c>
      <c r="G203" t="s">
        <v>73</v>
      </c>
      <c r="H203" t="s">
        <v>29</v>
      </c>
      <c r="I203" t="s">
        <v>80</v>
      </c>
      <c r="J203" t="s">
        <v>43</v>
      </c>
      <c r="K203">
        <v>92</v>
      </c>
      <c r="L203" t="s">
        <v>78</v>
      </c>
      <c r="M203">
        <v>2</v>
      </c>
      <c r="N203" t="s">
        <v>58</v>
      </c>
      <c r="O203" t="s">
        <v>80</v>
      </c>
      <c r="P203" t="s">
        <v>57</v>
      </c>
      <c r="Q203">
        <v>6804</v>
      </c>
      <c r="R203">
        <v>23793</v>
      </c>
      <c r="S203">
        <v>1</v>
      </c>
      <c r="T203" t="s">
        <v>36</v>
      </c>
      <c r="U203">
        <v>15</v>
      </c>
      <c r="V203" t="s">
        <v>82</v>
      </c>
      <c r="W203" t="s">
        <v>79</v>
      </c>
      <c r="X203">
        <v>0</v>
      </c>
      <c r="Y203" t="s">
        <v>86</v>
      </c>
      <c r="Z203" t="s">
        <v>46</v>
      </c>
      <c r="AA203" t="s">
        <v>95</v>
      </c>
      <c r="AB203" t="s">
        <v>98</v>
      </c>
      <c r="AC203" t="s">
        <v>106</v>
      </c>
      <c r="AD203" t="s">
        <v>115</v>
      </c>
      <c r="AE203" t="s">
        <v>120</v>
      </c>
      <c r="AF203" t="s">
        <v>161</v>
      </c>
      <c r="AG203" t="s">
        <v>130</v>
      </c>
      <c r="AH203" t="s">
        <v>136</v>
      </c>
      <c r="AI203" t="s">
        <v>105</v>
      </c>
    </row>
    <row r="204" spans="1:35" x14ac:dyDescent="0.25">
      <c r="A204">
        <v>1655</v>
      </c>
      <c r="B204">
        <v>34</v>
      </c>
      <c r="C204" t="s">
        <v>40</v>
      </c>
      <c r="D204">
        <v>878</v>
      </c>
      <c r="E204" t="s">
        <v>41</v>
      </c>
      <c r="F204">
        <v>10</v>
      </c>
      <c r="G204" t="s">
        <v>73</v>
      </c>
      <c r="H204" t="s">
        <v>53</v>
      </c>
      <c r="I204" t="s">
        <v>80</v>
      </c>
      <c r="J204" t="s">
        <v>43</v>
      </c>
      <c r="K204">
        <v>43</v>
      </c>
      <c r="L204" t="s">
        <v>78</v>
      </c>
      <c r="M204">
        <v>1</v>
      </c>
      <c r="N204" t="s">
        <v>44</v>
      </c>
      <c r="O204" t="s">
        <v>78</v>
      </c>
      <c r="P204" t="s">
        <v>57</v>
      </c>
      <c r="Q204">
        <v>3815</v>
      </c>
      <c r="R204">
        <v>5972</v>
      </c>
      <c r="S204">
        <v>1</v>
      </c>
      <c r="T204" t="s">
        <v>36</v>
      </c>
      <c r="U204">
        <v>17</v>
      </c>
      <c r="V204" t="s">
        <v>82</v>
      </c>
      <c r="W204" t="s">
        <v>80</v>
      </c>
      <c r="X204">
        <v>4</v>
      </c>
      <c r="Y204" t="s">
        <v>87</v>
      </c>
      <c r="Z204" t="s">
        <v>46</v>
      </c>
      <c r="AA204" t="s">
        <v>92</v>
      </c>
      <c r="AB204" t="s">
        <v>101</v>
      </c>
      <c r="AC204" t="s">
        <v>109</v>
      </c>
      <c r="AD204" t="s">
        <v>111</v>
      </c>
      <c r="AE204" t="s">
        <v>118</v>
      </c>
      <c r="AF204" t="s">
        <v>123</v>
      </c>
      <c r="AG204" t="s">
        <v>130</v>
      </c>
      <c r="AH204" t="s">
        <v>137</v>
      </c>
      <c r="AI204" t="s">
        <v>141</v>
      </c>
    </row>
    <row r="205" spans="1:35" x14ac:dyDescent="0.25">
      <c r="A205">
        <v>1656</v>
      </c>
      <c r="B205">
        <v>40</v>
      </c>
      <c r="C205" t="s">
        <v>26</v>
      </c>
      <c r="D205">
        <v>905</v>
      </c>
      <c r="E205" t="s">
        <v>41</v>
      </c>
      <c r="F205">
        <v>19</v>
      </c>
      <c r="G205" t="s">
        <v>72</v>
      </c>
      <c r="H205" t="s">
        <v>53</v>
      </c>
      <c r="I205" t="s">
        <v>78</v>
      </c>
      <c r="J205" t="s">
        <v>43</v>
      </c>
      <c r="K205">
        <v>99</v>
      </c>
      <c r="L205" t="s">
        <v>78</v>
      </c>
      <c r="M205">
        <v>2</v>
      </c>
      <c r="N205" t="s">
        <v>51</v>
      </c>
      <c r="O205" t="s">
        <v>80</v>
      </c>
      <c r="P205" t="s">
        <v>45</v>
      </c>
      <c r="Q205">
        <v>2741</v>
      </c>
      <c r="R205">
        <v>16523</v>
      </c>
      <c r="S205">
        <v>8</v>
      </c>
      <c r="T205" t="s">
        <v>36</v>
      </c>
      <c r="U205">
        <v>15</v>
      </c>
      <c r="V205" t="s">
        <v>82</v>
      </c>
      <c r="W205" t="s">
        <v>78</v>
      </c>
      <c r="X205">
        <v>2</v>
      </c>
      <c r="Y205" t="s">
        <v>87</v>
      </c>
      <c r="Z205" t="s">
        <v>46</v>
      </c>
      <c r="AA205" t="s">
        <v>94</v>
      </c>
      <c r="AB205" t="s">
        <v>101</v>
      </c>
      <c r="AC205" t="s">
        <v>106</v>
      </c>
      <c r="AD205" t="s">
        <v>115</v>
      </c>
      <c r="AE205" t="s">
        <v>118</v>
      </c>
      <c r="AF205" t="s">
        <v>124</v>
      </c>
      <c r="AG205" t="s">
        <v>131</v>
      </c>
      <c r="AH205" t="s">
        <v>136</v>
      </c>
      <c r="AI205" t="s">
        <v>105</v>
      </c>
    </row>
    <row r="206" spans="1:35" x14ac:dyDescent="0.25">
      <c r="A206">
        <v>1657</v>
      </c>
      <c r="B206">
        <v>38</v>
      </c>
      <c r="C206" t="s">
        <v>26</v>
      </c>
      <c r="D206">
        <v>1180</v>
      </c>
      <c r="E206" t="s">
        <v>41</v>
      </c>
      <c r="F206">
        <v>29</v>
      </c>
      <c r="G206" t="s">
        <v>76</v>
      </c>
      <c r="H206" t="s">
        <v>53</v>
      </c>
      <c r="I206" t="s">
        <v>77</v>
      </c>
      <c r="J206" t="s">
        <v>43</v>
      </c>
      <c r="K206">
        <v>70</v>
      </c>
      <c r="L206" t="s">
        <v>78</v>
      </c>
      <c r="M206">
        <v>2</v>
      </c>
      <c r="N206" t="s">
        <v>59</v>
      </c>
      <c r="O206" t="s">
        <v>79</v>
      </c>
      <c r="P206" t="s">
        <v>45</v>
      </c>
      <c r="Q206">
        <v>6673</v>
      </c>
      <c r="R206">
        <v>11354</v>
      </c>
      <c r="S206">
        <v>7</v>
      </c>
      <c r="T206" t="s">
        <v>36</v>
      </c>
      <c r="U206">
        <v>19</v>
      </c>
      <c r="V206" t="s">
        <v>82</v>
      </c>
      <c r="W206" t="s">
        <v>77</v>
      </c>
      <c r="X206">
        <v>2</v>
      </c>
      <c r="Y206" t="s">
        <v>86</v>
      </c>
      <c r="Z206" t="s">
        <v>36</v>
      </c>
      <c r="AA206" t="s">
        <v>93</v>
      </c>
      <c r="AB206" t="s">
        <v>98</v>
      </c>
      <c r="AC206" t="s">
        <v>106</v>
      </c>
      <c r="AD206" t="s">
        <v>113</v>
      </c>
      <c r="AE206" t="s">
        <v>120</v>
      </c>
      <c r="AF206" t="s">
        <v>126</v>
      </c>
      <c r="AG206" t="s">
        <v>131</v>
      </c>
      <c r="AH206" t="s">
        <v>137</v>
      </c>
      <c r="AI206" t="s">
        <v>105</v>
      </c>
    </row>
    <row r="207" spans="1:35" x14ac:dyDescent="0.25">
      <c r="A207">
        <v>1658</v>
      </c>
      <c r="B207">
        <v>29</v>
      </c>
      <c r="C207" t="s">
        <v>26</v>
      </c>
      <c r="D207">
        <v>121</v>
      </c>
      <c r="E207" t="s">
        <v>27</v>
      </c>
      <c r="F207">
        <v>27</v>
      </c>
      <c r="G207" t="s">
        <v>74</v>
      </c>
      <c r="H207" t="s">
        <v>64</v>
      </c>
      <c r="I207" t="s">
        <v>77</v>
      </c>
      <c r="J207" t="s">
        <v>31</v>
      </c>
      <c r="K207">
        <v>35</v>
      </c>
      <c r="L207" t="s">
        <v>78</v>
      </c>
      <c r="M207">
        <v>3</v>
      </c>
      <c r="N207" t="s">
        <v>33</v>
      </c>
      <c r="O207" t="s">
        <v>80</v>
      </c>
      <c r="P207" t="s">
        <v>45</v>
      </c>
      <c r="Q207">
        <v>7639</v>
      </c>
      <c r="R207">
        <v>24525</v>
      </c>
      <c r="S207">
        <v>1</v>
      </c>
      <c r="T207" t="s">
        <v>46</v>
      </c>
      <c r="U207">
        <v>22</v>
      </c>
      <c r="V207" t="s">
        <v>83</v>
      </c>
      <c r="W207" t="s">
        <v>80</v>
      </c>
      <c r="X207">
        <v>3</v>
      </c>
      <c r="Y207" t="s">
        <v>85</v>
      </c>
      <c r="Z207" t="s">
        <v>36</v>
      </c>
      <c r="AA207" t="s">
        <v>91</v>
      </c>
      <c r="AB207" t="s">
        <v>102</v>
      </c>
      <c r="AC207" t="s">
        <v>106</v>
      </c>
      <c r="AD207" t="s">
        <v>111</v>
      </c>
      <c r="AE207" t="s">
        <v>120</v>
      </c>
      <c r="AF207" t="s">
        <v>161</v>
      </c>
      <c r="AG207" t="s">
        <v>130</v>
      </c>
      <c r="AH207" t="s">
        <v>138</v>
      </c>
      <c r="AI207" t="s">
        <v>140</v>
      </c>
    </row>
    <row r="208" spans="1:35" x14ac:dyDescent="0.25">
      <c r="A208">
        <v>1659</v>
      </c>
      <c r="B208">
        <v>22</v>
      </c>
      <c r="C208" t="s">
        <v>26</v>
      </c>
      <c r="D208">
        <v>1136</v>
      </c>
      <c r="E208" t="s">
        <v>41</v>
      </c>
      <c r="F208">
        <v>5</v>
      </c>
      <c r="G208" t="s">
        <v>74</v>
      </c>
      <c r="H208" t="s">
        <v>29</v>
      </c>
      <c r="I208" t="s">
        <v>80</v>
      </c>
      <c r="J208" t="s">
        <v>43</v>
      </c>
      <c r="K208">
        <v>60</v>
      </c>
      <c r="L208" t="s">
        <v>80</v>
      </c>
      <c r="M208">
        <v>1</v>
      </c>
      <c r="N208" t="s">
        <v>44</v>
      </c>
      <c r="O208" t="s">
        <v>77</v>
      </c>
      <c r="P208" t="s">
        <v>57</v>
      </c>
      <c r="Q208">
        <v>2328</v>
      </c>
      <c r="R208">
        <v>12392</v>
      </c>
      <c r="S208">
        <v>1</v>
      </c>
      <c r="T208" t="s">
        <v>36</v>
      </c>
      <c r="U208">
        <v>16</v>
      </c>
      <c r="V208" t="s">
        <v>82</v>
      </c>
      <c r="W208" t="s">
        <v>79</v>
      </c>
      <c r="X208">
        <v>2</v>
      </c>
      <c r="Y208" t="s">
        <v>85</v>
      </c>
      <c r="Z208" t="s">
        <v>46</v>
      </c>
      <c r="AA208" t="s">
        <v>91</v>
      </c>
      <c r="AB208" t="s">
        <v>98</v>
      </c>
      <c r="AC208" t="s">
        <v>107</v>
      </c>
      <c r="AD208" t="s">
        <v>113</v>
      </c>
      <c r="AE208" t="s">
        <v>117</v>
      </c>
      <c r="AF208" t="s">
        <v>124</v>
      </c>
      <c r="AG208" t="s">
        <v>130</v>
      </c>
      <c r="AH208" t="s">
        <v>137</v>
      </c>
      <c r="AI208" t="s">
        <v>105</v>
      </c>
    </row>
    <row r="209" spans="1:35" x14ac:dyDescent="0.25">
      <c r="A209">
        <v>1660</v>
      </c>
      <c r="B209">
        <v>36</v>
      </c>
      <c r="C209" t="s">
        <v>40</v>
      </c>
      <c r="D209">
        <v>635</v>
      </c>
      <c r="E209" t="s">
        <v>41</v>
      </c>
      <c r="F209">
        <v>18</v>
      </c>
      <c r="G209" t="s">
        <v>76</v>
      </c>
      <c r="H209" t="s">
        <v>53</v>
      </c>
      <c r="I209" t="s">
        <v>77</v>
      </c>
      <c r="J209" t="s">
        <v>31</v>
      </c>
      <c r="K209">
        <v>73</v>
      </c>
      <c r="L209" t="s">
        <v>78</v>
      </c>
      <c r="M209">
        <v>1</v>
      </c>
      <c r="N209" t="s">
        <v>51</v>
      </c>
      <c r="O209" t="s">
        <v>80</v>
      </c>
      <c r="P209" t="s">
        <v>35</v>
      </c>
      <c r="Q209">
        <v>2153</v>
      </c>
      <c r="R209">
        <v>7703</v>
      </c>
      <c r="S209">
        <v>1</v>
      </c>
      <c r="T209" t="s">
        <v>46</v>
      </c>
      <c r="U209">
        <v>13</v>
      </c>
      <c r="V209" t="s">
        <v>82</v>
      </c>
      <c r="W209" t="s">
        <v>79</v>
      </c>
      <c r="X209">
        <v>2</v>
      </c>
      <c r="Y209" t="s">
        <v>86</v>
      </c>
      <c r="Z209" t="s">
        <v>46</v>
      </c>
      <c r="AA209" t="s">
        <v>93</v>
      </c>
      <c r="AB209" t="s">
        <v>100</v>
      </c>
      <c r="AC209" t="s">
        <v>106</v>
      </c>
      <c r="AD209" t="s">
        <v>113</v>
      </c>
      <c r="AE209" t="s">
        <v>117</v>
      </c>
      <c r="AF209" t="s">
        <v>126</v>
      </c>
      <c r="AG209" t="s">
        <v>130</v>
      </c>
      <c r="AH209" t="s">
        <v>135</v>
      </c>
      <c r="AI209" t="s">
        <v>105</v>
      </c>
    </row>
    <row r="210" spans="1:35" x14ac:dyDescent="0.25">
      <c r="A210">
        <v>1661</v>
      </c>
      <c r="B210">
        <v>40</v>
      </c>
      <c r="C210" t="s">
        <v>60</v>
      </c>
      <c r="D210">
        <v>1151</v>
      </c>
      <c r="E210" t="s">
        <v>41</v>
      </c>
      <c r="F210">
        <v>9</v>
      </c>
      <c r="G210" t="s">
        <v>75</v>
      </c>
      <c r="H210" t="s">
        <v>29</v>
      </c>
      <c r="I210" t="s">
        <v>80</v>
      </c>
      <c r="J210" t="s">
        <v>43</v>
      </c>
      <c r="K210">
        <v>63</v>
      </c>
      <c r="L210" t="s">
        <v>77</v>
      </c>
      <c r="M210">
        <v>2</v>
      </c>
      <c r="N210" t="s">
        <v>59</v>
      </c>
      <c r="O210" t="s">
        <v>80</v>
      </c>
      <c r="P210" t="s">
        <v>45</v>
      </c>
      <c r="Q210">
        <v>4876</v>
      </c>
      <c r="R210">
        <v>14506</v>
      </c>
      <c r="S210">
        <v>9</v>
      </c>
      <c r="T210" t="s">
        <v>46</v>
      </c>
      <c r="U210">
        <v>14</v>
      </c>
      <c r="V210" t="s">
        <v>82</v>
      </c>
      <c r="W210" t="s">
        <v>80</v>
      </c>
      <c r="X210">
        <v>5</v>
      </c>
      <c r="Y210" t="s">
        <v>84</v>
      </c>
      <c r="Z210" t="s">
        <v>46</v>
      </c>
      <c r="AA210" t="s">
        <v>94</v>
      </c>
      <c r="AB210" t="s">
        <v>98</v>
      </c>
      <c r="AC210" t="s">
        <v>108</v>
      </c>
      <c r="AD210" t="s">
        <v>113</v>
      </c>
      <c r="AE210" t="s">
        <v>119</v>
      </c>
      <c r="AF210" t="s">
        <v>124</v>
      </c>
      <c r="AG210" t="s">
        <v>131</v>
      </c>
      <c r="AH210" t="s">
        <v>136</v>
      </c>
      <c r="AI210" t="s">
        <v>142</v>
      </c>
    </row>
    <row r="211" spans="1:35" x14ac:dyDescent="0.25">
      <c r="A211">
        <v>1662</v>
      </c>
      <c r="B211">
        <v>46</v>
      </c>
      <c r="C211" t="s">
        <v>26</v>
      </c>
      <c r="D211">
        <v>644</v>
      </c>
      <c r="E211" t="s">
        <v>41</v>
      </c>
      <c r="F211">
        <v>1</v>
      </c>
      <c r="G211" t="s">
        <v>73</v>
      </c>
      <c r="H211" t="s">
        <v>53</v>
      </c>
      <c r="I211" t="s">
        <v>80</v>
      </c>
      <c r="J211" t="s">
        <v>43</v>
      </c>
      <c r="K211">
        <v>97</v>
      </c>
      <c r="L211" t="s">
        <v>78</v>
      </c>
      <c r="M211">
        <v>3</v>
      </c>
      <c r="N211" t="s">
        <v>59</v>
      </c>
      <c r="O211" t="s">
        <v>79</v>
      </c>
      <c r="P211" t="s">
        <v>57</v>
      </c>
      <c r="Q211">
        <v>9396</v>
      </c>
      <c r="R211">
        <v>12368</v>
      </c>
      <c r="S211">
        <v>7</v>
      </c>
      <c r="T211" t="s">
        <v>46</v>
      </c>
      <c r="U211">
        <v>16</v>
      </c>
      <c r="V211" t="s">
        <v>82</v>
      </c>
      <c r="W211" t="s">
        <v>78</v>
      </c>
      <c r="X211">
        <v>3</v>
      </c>
      <c r="Y211" t="s">
        <v>86</v>
      </c>
      <c r="Z211" t="s">
        <v>46</v>
      </c>
      <c r="AA211" t="s">
        <v>95</v>
      </c>
      <c r="AB211" t="s">
        <v>100</v>
      </c>
      <c r="AC211" t="s">
        <v>105</v>
      </c>
      <c r="AD211" t="s">
        <v>115</v>
      </c>
      <c r="AE211" t="s">
        <v>120</v>
      </c>
      <c r="AF211" t="s">
        <v>124</v>
      </c>
      <c r="AG211" t="s">
        <v>131</v>
      </c>
      <c r="AH211" t="s">
        <v>137</v>
      </c>
      <c r="AI211" t="s">
        <v>140</v>
      </c>
    </row>
    <row r="212" spans="1:35" x14ac:dyDescent="0.25">
      <c r="A212">
        <v>1663</v>
      </c>
      <c r="B212">
        <v>32</v>
      </c>
      <c r="C212" t="s">
        <v>26</v>
      </c>
      <c r="D212">
        <v>1045</v>
      </c>
      <c r="E212" t="s">
        <v>27</v>
      </c>
      <c r="F212">
        <v>4</v>
      </c>
      <c r="G212" t="s">
        <v>73</v>
      </c>
      <c r="H212" t="s">
        <v>53</v>
      </c>
      <c r="I212" t="s">
        <v>80</v>
      </c>
      <c r="J212" t="s">
        <v>43</v>
      </c>
      <c r="K212">
        <v>32</v>
      </c>
      <c r="L212" t="s">
        <v>79</v>
      </c>
      <c r="M212">
        <v>3</v>
      </c>
      <c r="N212" t="s">
        <v>33</v>
      </c>
      <c r="O212" t="s">
        <v>80</v>
      </c>
      <c r="P212" t="s">
        <v>45</v>
      </c>
      <c r="Q212">
        <v>10400</v>
      </c>
      <c r="R212">
        <v>25812</v>
      </c>
      <c r="S212">
        <v>1</v>
      </c>
      <c r="T212" t="s">
        <v>46</v>
      </c>
      <c r="U212">
        <v>11</v>
      </c>
      <c r="V212" t="s">
        <v>82</v>
      </c>
      <c r="W212" t="s">
        <v>78</v>
      </c>
      <c r="X212">
        <v>2</v>
      </c>
      <c r="Y212" t="s">
        <v>85</v>
      </c>
      <c r="Z212" t="s">
        <v>36</v>
      </c>
      <c r="AA212" t="s">
        <v>92</v>
      </c>
      <c r="AB212" t="s">
        <v>98</v>
      </c>
      <c r="AC212" t="s">
        <v>107</v>
      </c>
      <c r="AD212" t="s">
        <v>111</v>
      </c>
      <c r="AE212" t="s">
        <v>121</v>
      </c>
      <c r="AF212" t="s">
        <v>161</v>
      </c>
      <c r="AG212" t="s">
        <v>130</v>
      </c>
      <c r="AH212" t="s">
        <v>134</v>
      </c>
      <c r="AI212" t="s">
        <v>105</v>
      </c>
    </row>
    <row r="213" spans="1:35" x14ac:dyDescent="0.25">
      <c r="A213">
        <v>1664</v>
      </c>
      <c r="B213">
        <v>30</v>
      </c>
      <c r="C213" t="s">
        <v>60</v>
      </c>
      <c r="D213">
        <v>829</v>
      </c>
      <c r="E213" t="s">
        <v>41</v>
      </c>
      <c r="F213">
        <v>1</v>
      </c>
      <c r="G213" t="s">
        <v>76</v>
      </c>
      <c r="H213" t="s">
        <v>29</v>
      </c>
      <c r="I213" t="s">
        <v>78</v>
      </c>
      <c r="J213" t="s">
        <v>43</v>
      </c>
      <c r="K213">
        <v>88</v>
      </c>
      <c r="L213" t="s">
        <v>77</v>
      </c>
      <c r="M213">
        <v>3</v>
      </c>
      <c r="N213" t="s">
        <v>58</v>
      </c>
      <c r="O213" t="s">
        <v>78</v>
      </c>
      <c r="P213" t="s">
        <v>35</v>
      </c>
      <c r="Q213">
        <v>8474</v>
      </c>
      <c r="R213">
        <v>20925</v>
      </c>
      <c r="S213">
        <v>1</v>
      </c>
      <c r="T213" t="s">
        <v>46</v>
      </c>
      <c r="U213">
        <v>22</v>
      </c>
      <c r="V213" t="s">
        <v>83</v>
      </c>
      <c r="W213" t="s">
        <v>78</v>
      </c>
      <c r="X213">
        <v>2</v>
      </c>
      <c r="Y213" t="s">
        <v>86</v>
      </c>
      <c r="Z213" t="s">
        <v>46</v>
      </c>
      <c r="AA213" t="s">
        <v>92</v>
      </c>
      <c r="AB213" t="s">
        <v>101</v>
      </c>
      <c r="AC213" t="s">
        <v>105</v>
      </c>
      <c r="AD213" t="s">
        <v>115</v>
      </c>
      <c r="AE213" t="s">
        <v>120</v>
      </c>
      <c r="AF213" t="s">
        <v>125</v>
      </c>
      <c r="AG213" t="s">
        <v>130</v>
      </c>
      <c r="AH213" t="s">
        <v>138</v>
      </c>
      <c r="AI213" t="s">
        <v>105</v>
      </c>
    </row>
    <row r="214" spans="1:35" x14ac:dyDescent="0.25">
      <c r="A214">
        <v>1665</v>
      </c>
      <c r="B214">
        <v>27</v>
      </c>
      <c r="C214" t="s">
        <v>40</v>
      </c>
      <c r="D214">
        <v>1242</v>
      </c>
      <c r="E214" t="s">
        <v>27</v>
      </c>
      <c r="F214">
        <v>20</v>
      </c>
      <c r="G214" t="s">
        <v>74</v>
      </c>
      <c r="H214" t="s">
        <v>29</v>
      </c>
      <c r="I214" t="s">
        <v>80</v>
      </c>
      <c r="J214" t="s">
        <v>31</v>
      </c>
      <c r="K214">
        <v>90</v>
      </c>
      <c r="L214" t="s">
        <v>78</v>
      </c>
      <c r="M214">
        <v>2</v>
      </c>
      <c r="N214" t="s">
        <v>33</v>
      </c>
      <c r="O214" t="s">
        <v>78</v>
      </c>
      <c r="P214" t="s">
        <v>35</v>
      </c>
      <c r="Q214">
        <v>9981</v>
      </c>
      <c r="R214">
        <v>12916</v>
      </c>
      <c r="S214">
        <v>1</v>
      </c>
      <c r="T214" t="s">
        <v>46</v>
      </c>
      <c r="U214">
        <v>14</v>
      </c>
      <c r="V214" t="s">
        <v>82</v>
      </c>
      <c r="W214" t="s">
        <v>80</v>
      </c>
      <c r="X214">
        <v>2</v>
      </c>
      <c r="Y214" t="s">
        <v>86</v>
      </c>
      <c r="Z214" t="s">
        <v>46</v>
      </c>
      <c r="AA214" t="s">
        <v>91</v>
      </c>
      <c r="AB214" t="s">
        <v>99</v>
      </c>
      <c r="AC214" t="s">
        <v>106</v>
      </c>
      <c r="AD214" t="s">
        <v>115</v>
      </c>
      <c r="AE214" t="s">
        <v>121</v>
      </c>
      <c r="AF214" t="s">
        <v>124</v>
      </c>
      <c r="AG214" t="s">
        <v>130</v>
      </c>
      <c r="AH214" t="s">
        <v>136</v>
      </c>
      <c r="AI214" t="s">
        <v>105</v>
      </c>
    </row>
    <row r="215" spans="1:35" x14ac:dyDescent="0.25">
      <c r="A215">
        <v>1666</v>
      </c>
      <c r="B215">
        <v>51</v>
      </c>
      <c r="C215" t="s">
        <v>26</v>
      </c>
      <c r="D215">
        <v>1469</v>
      </c>
      <c r="E215" t="s">
        <v>41</v>
      </c>
      <c r="F215">
        <v>8</v>
      </c>
      <c r="G215" t="s">
        <v>73</v>
      </c>
      <c r="H215" t="s">
        <v>29</v>
      </c>
      <c r="I215" t="s">
        <v>77</v>
      </c>
      <c r="J215" t="s">
        <v>43</v>
      </c>
      <c r="K215">
        <v>81</v>
      </c>
      <c r="L215" t="s">
        <v>77</v>
      </c>
      <c r="M215">
        <v>3</v>
      </c>
      <c r="N215" t="s">
        <v>63</v>
      </c>
      <c r="O215" t="s">
        <v>77</v>
      </c>
      <c r="P215" t="s">
        <v>45</v>
      </c>
      <c r="Q215">
        <v>12490</v>
      </c>
      <c r="R215">
        <v>15736</v>
      </c>
      <c r="S215">
        <v>5</v>
      </c>
      <c r="T215" t="s">
        <v>46</v>
      </c>
      <c r="U215">
        <v>16</v>
      </c>
      <c r="V215" t="s">
        <v>82</v>
      </c>
      <c r="W215" t="s">
        <v>80</v>
      </c>
      <c r="X215">
        <v>5</v>
      </c>
      <c r="Y215" t="s">
        <v>84</v>
      </c>
      <c r="Z215" t="s">
        <v>46</v>
      </c>
      <c r="AA215" t="s">
        <v>95</v>
      </c>
      <c r="AB215" t="s">
        <v>99</v>
      </c>
      <c r="AC215" t="s">
        <v>108</v>
      </c>
      <c r="AD215" t="s">
        <v>114</v>
      </c>
      <c r="AE215" t="s">
        <v>121</v>
      </c>
      <c r="AF215" t="s">
        <v>124</v>
      </c>
      <c r="AG215" t="s">
        <v>129</v>
      </c>
      <c r="AH215" t="s">
        <v>137</v>
      </c>
      <c r="AI215" t="s">
        <v>142</v>
      </c>
    </row>
    <row r="216" spans="1:35" x14ac:dyDescent="0.25">
      <c r="A216">
        <v>1667</v>
      </c>
      <c r="B216">
        <v>30</v>
      </c>
      <c r="C216" t="s">
        <v>26</v>
      </c>
      <c r="D216">
        <v>1005</v>
      </c>
      <c r="E216" t="s">
        <v>41</v>
      </c>
      <c r="F216">
        <v>3</v>
      </c>
      <c r="G216" t="s">
        <v>74</v>
      </c>
      <c r="H216" t="s">
        <v>67</v>
      </c>
      <c r="I216" t="s">
        <v>80</v>
      </c>
      <c r="J216" t="s">
        <v>31</v>
      </c>
      <c r="K216">
        <v>88</v>
      </c>
      <c r="L216" t="s">
        <v>78</v>
      </c>
      <c r="M216">
        <v>1</v>
      </c>
      <c r="N216" t="s">
        <v>44</v>
      </c>
      <c r="O216" t="s">
        <v>79</v>
      </c>
      <c r="P216" t="s">
        <v>35</v>
      </c>
      <c r="Q216">
        <v>2657</v>
      </c>
      <c r="R216">
        <v>8556</v>
      </c>
      <c r="S216">
        <v>5</v>
      </c>
      <c r="T216" t="s">
        <v>36</v>
      </c>
      <c r="U216">
        <v>11</v>
      </c>
      <c r="V216" t="s">
        <v>82</v>
      </c>
      <c r="W216" t="s">
        <v>78</v>
      </c>
      <c r="X216">
        <v>5</v>
      </c>
      <c r="Y216" t="s">
        <v>86</v>
      </c>
      <c r="Z216" t="s">
        <v>36</v>
      </c>
      <c r="AA216" t="s">
        <v>92</v>
      </c>
      <c r="AB216" t="s">
        <v>98</v>
      </c>
      <c r="AC216" t="s">
        <v>107</v>
      </c>
      <c r="AD216" t="s">
        <v>115</v>
      </c>
      <c r="AE216" t="s">
        <v>117</v>
      </c>
      <c r="AF216" t="s">
        <v>126</v>
      </c>
      <c r="AG216" t="s">
        <v>129</v>
      </c>
      <c r="AH216" t="s">
        <v>134</v>
      </c>
      <c r="AI216" t="s">
        <v>142</v>
      </c>
    </row>
    <row r="217" spans="1:35" x14ac:dyDescent="0.25">
      <c r="A217">
        <v>1668</v>
      </c>
      <c r="B217">
        <v>41</v>
      </c>
      <c r="C217" t="s">
        <v>26</v>
      </c>
      <c r="D217">
        <v>896</v>
      </c>
      <c r="E217" t="s">
        <v>27</v>
      </c>
      <c r="F217">
        <v>6</v>
      </c>
      <c r="G217" t="s">
        <v>74</v>
      </c>
      <c r="H217" t="s">
        <v>29</v>
      </c>
      <c r="I217" t="s">
        <v>80</v>
      </c>
      <c r="J217" t="s">
        <v>31</v>
      </c>
      <c r="K217">
        <v>75</v>
      </c>
      <c r="L217" t="s">
        <v>78</v>
      </c>
      <c r="M217">
        <v>3</v>
      </c>
      <c r="N217" t="s">
        <v>61</v>
      </c>
      <c r="O217" t="s">
        <v>80</v>
      </c>
      <c r="P217" t="s">
        <v>35</v>
      </c>
      <c r="Q217">
        <v>13591</v>
      </c>
      <c r="R217">
        <v>14674</v>
      </c>
      <c r="S217">
        <v>3</v>
      </c>
      <c r="T217" t="s">
        <v>36</v>
      </c>
      <c r="U217">
        <v>18</v>
      </c>
      <c r="V217" t="s">
        <v>82</v>
      </c>
      <c r="W217" t="s">
        <v>78</v>
      </c>
      <c r="X217">
        <v>3</v>
      </c>
      <c r="Y217" t="s">
        <v>86</v>
      </c>
      <c r="Z217" t="s">
        <v>46</v>
      </c>
      <c r="AA217" t="s">
        <v>94</v>
      </c>
      <c r="AB217" t="s">
        <v>101</v>
      </c>
      <c r="AC217" t="s">
        <v>108</v>
      </c>
      <c r="AD217" t="s">
        <v>114</v>
      </c>
      <c r="AE217" t="s">
        <v>121</v>
      </c>
      <c r="AF217" t="s">
        <v>124</v>
      </c>
      <c r="AG217" t="s">
        <v>128</v>
      </c>
      <c r="AH217" t="s">
        <v>137</v>
      </c>
      <c r="AI217" t="s">
        <v>140</v>
      </c>
    </row>
    <row r="218" spans="1:35" x14ac:dyDescent="0.25">
      <c r="A218">
        <v>1669</v>
      </c>
      <c r="B218">
        <v>30</v>
      </c>
      <c r="C218" t="s">
        <v>40</v>
      </c>
      <c r="D218">
        <v>334</v>
      </c>
      <c r="E218" t="s">
        <v>27</v>
      </c>
      <c r="F218">
        <v>26</v>
      </c>
      <c r="G218" t="s">
        <v>73</v>
      </c>
      <c r="H218" t="s">
        <v>64</v>
      </c>
      <c r="I218" t="s">
        <v>78</v>
      </c>
      <c r="J218" t="s">
        <v>31</v>
      </c>
      <c r="K218">
        <v>52</v>
      </c>
      <c r="L218" t="s">
        <v>77</v>
      </c>
      <c r="M218">
        <v>2</v>
      </c>
      <c r="N218" t="s">
        <v>33</v>
      </c>
      <c r="O218" t="s">
        <v>80</v>
      </c>
      <c r="P218" t="s">
        <v>35</v>
      </c>
      <c r="Q218">
        <v>6696</v>
      </c>
      <c r="R218">
        <v>22967</v>
      </c>
      <c r="S218">
        <v>5</v>
      </c>
      <c r="T218" t="s">
        <v>46</v>
      </c>
      <c r="U218">
        <v>15</v>
      </c>
      <c r="V218" t="s">
        <v>82</v>
      </c>
      <c r="W218" t="s">
        <v>78</v>
      </c>
      <c r="X218">
        <v>5</v>
      </c>
      <c r="Y218" t="s">
        <v>85</v>
      </c>
      <c r="Z218" t="s">
        <v>36</v>
      </c>
      <c r="AA218" t="s">
        <v>92</v>
      </c>
      <c r="AB218" t="s">
        <v>102</v>
      </c>
      <c r="AC218" t="s">
        <v>106</v>
      </c>
      <c r="AD218" t="s">
        <v>112</v>
      </c>
      <c r="AE218" t="s">
        <v>120</v>
      </c>
      <c r="AF218" t="s">
        <v>161</v>
      </c>
      <c r="AG218" t="s">
        <v>129</v>
      </c>
      <c r="AH218" t="s">
        <v>136</v>
      </c>
      <c r="AI218" t="s">
        <v>142</v>
      </c>
    </row>
    <row r="219" spans="1:35" x14ac:dyDescent="0.25">
      <c r="A219">
        <v>1670</v>
      </c>
      <c r="B219">
        <v>29</v>
      </c>
      <c r="C219" t="s">
        <v>26</v>
      </c>
      <c r="D219">
        <v>992</v>
      </c>
      <c r="E219" t="s">
        <v>41</v>
      </c>
      <c r="F219">
        <v>1</v>
      </c>
      <c r="G219" t="s">
        <v>74</v>
      </c>
      <c r="H219" t="s">
        <v>67</v>
      </c>
      <c r="I219" t="s">
        <v>78</v>
      </c>
      <c r="J219" t="s">
        <v>43</v>
      </c>
      <c r="K219">
        <v>85</v>
      </c>
      <c r="L219" t="s">
        <v>78</v>
      </c>
      <c r="M219">
        <v>1</v>
      </c>
      <c r="N219" t="s">
        <v>44</v>
      </c>
      <c r="O219" t="s">
        <v>78</v>
      </c>
      <c r="P219" t="s">
        <v>35</v>
      </c>
      <c r="Q219">
        <v>2058</v>
      </c>
      <c r="R219">
        <v>19757</v>
      </c>
      <c r="S219">
        <v>0</v>
      </c>
      <c r="T219" t="s">
        <v>46</v>
      </c>
      <c r="U219">
        <v>14</v>
      </c>
      <c r="V219" t="s">
        <v>82</v>
      </c>
      <c r="W219" t="s">
        <v>80</v>
      </c>
      <c r="X219">
        <v>1</v>
      </c>
      <c r="Y219" t="s">
        <v>85</v>
      </c>
      <c r="Z219" t="s">
        <v>36</v>
      </c>
      <c r="AA219" t="s">
        <v>91</v>
      </c>
      <c r="AB219" t="s">
        <v>98</v>
      </c>
      <c r="AC219" t="s">
        <v>105</v>
      </c>
      <c r="AD219" t="s">
        <v>114</v>
      </c>
      <c r="AE219" t="s">
        <v>117</v>
      </c>
      <c r="AF219" t="s">
        <v>125</v>
      </c>
      <c r="AG219" t="s">
        <v>130</v>
      </c>
      <c r="AH219" t="s">
        <v>136</v>
      </c>
      <c r="AI219" t="s">
        <v>105</v>
      </c>
    </row>
    <row r="220" spans="1:35" x14ac:dyDescent="0.25">
      <c r="A220">
        <v>1671</v>
      </c>
      <c r="B220">
        <v>45</v>
      </c>
      <c r="C220" t="s">
        <v>60</v>
      </c>
      <c r="D220">
        <v>1052</v>
      </c>
      <c r="E220" t="s">
        <v>27</v>
      </c>
      <c r="F220">
        <v>6</v>
      </c>
      <c r="G220" t="s">
        <v>74</v>
      </c>
      <c r="H220" t="s">
        <v>53</v>
      </c>
      <c r="I220" t="s">
        <v>80</v>
      </c>
      <c r="J220" t="s">
        <v>31</v>
      </c>
      <c r="K220">
        <v>57</v>
      </c>
      <c r="L220" t="s">
        <v>77</v>
      </c>
      <c r="M220">
        <v>3</v>
      </c>
      <c r="N220" t="s">
        <v>33</v>
      </c>
      <c r="O220" t="s">
        <v>80</v>
      </c>
      <c r="P220" t="s">
        <v>35</v>
      </c>
      <c r="Q220">
        <v>8865</v>
      </c>
      <c r="R220">
        <v>16840</v>
      </c>
      <c r="S220">
        <v>6</v>
      </c>
      <c r="T220" t="s">
        <v>46</v>
      </c>
      <c r="U220">
        <v>12</v>
      </c>
      <c r="V220" t="s">
        <v>82</v>
      </c>
      <c r="W220" t="s">
        <v>80</v>
      </c>
      <c r="X220">
        <v>2</v>
      </c>
      <c r="Y220" t="s">
        <v>86</v>
      </c>
      <c r="Z220" t="s">
        <v>46</v>
      </c>
      <c r="AA220" t="s">
        <v>94</v>
      </c>
      <c r="AB220" t="s">
        <v>98</v>
      </c>
      <c r="AC220" t="s">
        <v>108</v>
      </c>
      <c r="AD220" t="s">
        <v>112</v>
      </c>
      <c r="AE220" t="s">
        <v>120</v>
      </c>
      <c r="AF220" t="s">
        <v>125</v>
      </c>
      <c r="AG220" t="s">
        <v>131</v>
      </c>
      <c r="AH220" t="s">
        <v>134</v>
      </c>
      <c r="AI220" t="s">
        <v>105</v>
      </c>
    </row>
    <row r="221" spans="1:35" x14ac:dyDescent="0.25">
      <c r="A221">
        <v>1672</v>
      </c>
      <c r="B221">
        <v>54</v>
      </c>
      <c r="C221" t="s">
        <v>26</v>
      </c>
      <c r="D221">
        <v>1147</v>
      </c>
      <c r="E221" t="s">
        <v>27</v>
      </c>
      <c r="F221">
        <v>3</v>
      </c>
      <c r="G221" t="s">
        <v>74</v>
      </c>
      <c r="H221" t="s">
        <v>64</v>
      </c>
      <c r="I221" t="s">
        <v>80</v>
      </c>
      <c r="J221" t="s">
        <v>31</v>
      </c>
      <c r="K221">
        <v>52</v>
      </c>
      <c r="L221" t="s">
        <v>78</v>
      </c>
      <c r="M221">
        <v>2</v>
      </c>
      <c r="N221" t="s">
        <v>33</v>
      </c>
      <c r="O221" t="s">
        <v>79</v>
      </c>
      <c r="P221" t="s">
        <v>45</v>
      </c>
      <c r="Q221">
        <v>5940</v>
      </c>
      <c r="R221">
        <v>17011</v>
      </c>
      <c r="S221">
        <v>2</v>
      </c>
      <c r="T221" t="s">
        <v>46</v>
      </c>
      <c r="U221">
        <v>14</v>
      </c>
      <c r="V221" t="s">
        <v>82</v>
      </c>
      <c r="W221" t="s">
        <v>80</v>
      </c>
      <c r="X221">
        <v>4</v>
      </c>
      <c r="Y221" t="s">
        <v>86</v>
      </c>
      <c r="Z221" t="s">
        <v>46</v>
      </c>
      <c r="AA221" t="s">
        <v>95</v>
      </c>
      <c r="AB221" t="s">
        <v>98</v>
      </c>
      <c r="AC221" t="s">
        <v>107</v>
      </c>
      <c r="AD221" t="s">
        <v>112</v>
      </c>
      <c r="AE221" t="s">
        <v>120</v>
      </c>
      <c r="AF221" t="s">
        <v>125</v>
      </c>
      <c r="AG221" t="s">
        <v>128</v>
      </c>
      <c r="AH221" t="s">
        <v>136</v>
      </c>
      <c r="AI221" t="s">
        <v>141</v>
      </c>
    </row>
    <row r="222" spans="1:35" x14ac:dyDescent="0.25">
      <c r="A222">
        <v>1673</v>
      </c>
      <c r="B222">
        <v>37</v>
      </c>
      <c r="C222" t="s">
        <v>26</v>
      </c>
      <c r="D222">
        <v>1396</v>
      </c>
      <c r="E222" t="s">
        <v>41</v>
      </c>
      <c r="F222">
        <v>5</v>
      </c>
      <c r="G222" t="s">
        <v>72</v>
      </c>
      <c r="H222" t="s">
        <v>29</v>
      </c>
      <c r="I222" t="s">
        <v>80</v>
      </c>
      <c r="J222" t="s">
        <v>43</v>
      </c>
      <c r="K222">
        <v>62</v>
      </c>
      <c r="L222" t="s">
        <v>78</v>
      </c>
      <c r="M222">
        <v>2</v>
      </c>
      <c r="N222" t="s">
        <v>51</v>
      </c>
      <c r="O222" t="s">
        <v>77</v>
      </c>
      <c r="P222" t="s">
        <v>35</v>
      </c>
      <c r="Q222">
        <v>5914</v>
      </c>
      <c r="R222">
        <v>9945</v>
      </c>
      <c r="S222">
        <v>8</v>
      </c>
      <c r="T222" t="s">
        <v>81</v>
      </c>
      <c r="U222">
        <v>16</v>
      </c>
      <c r="V222" t="s">
        <v>82</v>
      </c>
      <c r="W222" t="s">
        <v>80</v>
      </c>
      <c r="X222">
        <v>3</v>
      </c>
      <c r="Y222" t="s">
        <v>87</v>
      </c>
      <c r="Z222" t="s">
        <v>46</v>
      </c>
      <c r="AA222" t="s">
        <v>93</v>
      </c>
      <c r="AB222" t="s">
        <v>99</v>
      </c>
      <c r="AC222" t="s">
        <v>107</v>
      </c>
      <c r="AD222" t="s">
        <v>113</v>
      </c>
      <c r="AE222" t="s">
        <v>120</v>
      </c>
      <c r="AF222" t="s">
        <v>126</v>
      </c>
      <c r="AG222" t="s">
        <v>131</v>
      </c>
      <c r="AH222" t="s">
        <v>137</v>
      </c>
      <c r="AI222" t="s">
        <v>140</v>
      </c>
    </row>
    <row r="223" spans="1:35" x14ac:dyDescent="0.25">
      <c r="A223">
        <v>1674</v>
      </c>
      <c r="B223">
        <v>33</v>
      </c>
      <c r="C223" t="s">
        <v>26</v>
      </c>
      <c r="D223">
        <v>147</v>
      </c>
      <c r="E223" t="s">
        <v>41</v>
      </c>
      <c r="F223">
        <v>4</v>
      </c>
      <c r="G223" t="s">
        <v>73</v>
      </c>
      <c r="H223" t="s">
        <v>53</v>
      </c>
      <c r="I223" t="s">
        <v>78</v>
      </c>
      <c r="J223" t="s">
        <v>31</v>
      </c>
      <c r="K223">
        <v>47</v>
      </c>
      <c r="L223" t="s">
        <v>77</v>
      </c>
      <c r="M223">
        <v>1</v>
      </c>
      <c r="N223" t="s">
        <v>44</v>
      </c>
      <c r="O223" t="s">
        <v>77</v>
      </c>
      <c r="P223" t="s">
        <v>45</v>
      </c>
      <c r="Q223">
        <v>2622</v>
      </c>
      <c r="R223">
        <v>13248</v>
      </c>
      <c r="S223">
        <v>6</v>
      </c>
      <c r="T223" t="s">
        <v>46</v>
      </c>
      <c r="U223">
        <v>21</v>
      </c>
      <c r="V223" t="s">
        <v>83</v>
      </c>
      <c r="W223" t="s">
        <v>80</v>
      </c>
      <c r="X223">
        <v>3</v>
      </c>
      <c r="Y223" t="s">
        <v>86</v>
      </c>
      <c r="Z223" t="s">
        <v>46</v>
      </c>
      <c r="AA223" t="s">
        <v>92</v>
      </c>
      <c r="AB223" t="s">
        <v>102</v>
      </c>
      <c r="AC223" t="s">
        <v>107</v>
      </c>
      <c r="AD223" t="s">
        <v>112</v>
      </c>
      <c r="AE223" t="s">
        <v>117</v>
      </c>
      <c r="AF223" t="s">
        <v>124</v>
      </c>
      <c r="AG223" t="s">
        <v>131</v>
      </c>
      <c r="AH223" t="s">
        <v>138</v>
      </c>
      <c r="AI223" t="s">
        <v>140</v>
      </c>
    </row>
    <row r="224" spans="1:35" x14ac:dyDescent="0.25">
      <c r="A224">
        <v>1675</v>
      </c>
      <c r="B224">
        <v>37</v>
      </c>
      <c r="C224" t="s">
        <v>40</v>
      </c>
      <c r="D224">
        <v>663</v>
      </c>
      <c r="E224" t="s">
        <v>41</v>
      </c>
      <c r="F224">
        <v>11</v>
      </c>
      <c r="G224" t="s">
        <v>74</v>
      </c>
      <c r="H224" t="s">
        <v>49</v>
      </c>
      <c r="I224" t="s">
        <v>77</v>
      </c>
      <c r="J224" t="s">
        <v>43</v>
      </c>
      <c r="K224">
        <v>47</v>
      </c>
      <c r="L224" t="s">
        <v>78</v>
      </c>
      <c r="M224">
        <v>3</v>
      </c>
      <c r="N224" t="s">
        <v>63</v>
      </c>
      <c r="O224" t="s">
        <v>80</v>
      </c>
      <c r="P224" t="s">
        <v>57</v>
      </c>
      <c r="Q224">
        <v>12185</v>
      </c>
      <c r="R224">
        <v>10056</v>
      </c>
      <c r="S224">
        <v>1</v>
      </c>
      <c r="T224" t="s">
        <v>36</v>
      </c>
      <c r="U224">
        <v>14</v>
      </c>
      <c r="V224" t="s">
        <v>82</v>
      </c>
      <c r="W224" t="s">
        <v>78</v>
      </c>
      <c r="X224">
        <v>1</v>
      </c>
      <c r="Y224" t="s">
        <v>86</v>
      </c>
      <c r="Z224" t="s">
        <v>46</v>
      </c>
      <c r="AA224" t="s">
        <v>93</v>
      </c>
      <c r="AB224" t="s">
        <v>101</v>
      </c>
      <c r="AC224" t="s">
        <v>109</v>
      </c>
      <c r="AD224" t="s">
        <v>112</v>
      </c>
      <c r="AE224" t="s">
        <v>121</v>
      </c>
      <c r="AF224" t="s">
        <v>126</v>
      </c>
      <c r="AG224" t="s">
        <v>130</v>
      </c>
      <c r="AH224" t="s">
        <v>136</v>
      </c>
      <c r="AI224" t="s">
        <v>105</v>
      </c>
    </row>
    <row r="225" spans="1:35" x14ac:dyDescent="0.25">
      <c r="A225">
        <v>1676</v>
      </c>
      <c r="B225">
        <v>38</v>
      </c>
      <c r="C225" t="s">
        <v>26</v>
      </c>
      <c r="D225">
        <v>119</v>
      </c>
      <c r="E225" t="s">
        <v>27</v>
      </c>
      <c r="F225">
        <v>3</v>
      </c>
      <c r="G225" t="s">
        <v>74</v>
      </c>
      <c r="H225" t="s">
        <v>29</v>
      </c>
      <c r="I225" t="s">
        <v>79</v>
      </c>
      <c r="J225" t="s">
        <v>43</v>
      </c>
      <c r="K225">
        <v>76</v>
      </c>
      <c r="L225" t="s">
        <v>78</v>
      </c>
      <c r="M225">
        <v>3</v>
      </c>
      <c r="N225" t="s">
        <v>33</v>
      </c>
      <c r="O225" t="s">
        <v>78</v>
      </c>
      <c r="P225" t="s">
        <v>57</v>
      </c>
      <c r="Q225">
        <v>10609</v>
      </c>
      <c r="R225">
        <v>9647</v>
      </c>
      <c r="S225">
        <v>0</v>
      </c>
      <c r="T225" t="s">
        <v>46</v>
      </c>
      <c r="U225">
        <v>12</v>
      </c>
      <c r="V225" t="s">
        <v>82</v>
      </c>
      <c r="W225" t="s">
        <v>78</v>
      </c>
      <c r="X225">
        <v>6</v>
      </c>
      <c r="Y225" t="s">
        <v>85</v>
      </c>
      <c r="Z225" t="s">
        <v>46</v>
      </c>
      <c r="AA225" t="s">
        <v>93</v>
      </c>
      <c r="AB225" t="s">
        <v>102</v>
      </c>
      <c r="AC225" t="s">
        <v>107</v>
      </c>
      <c r="AD225" t="s">
        <v>114</v>
      </c>
      <c r="AE225" t="s">
        <v>121</v>
      </c>
      <c r="AF225" t="s">
        <v>126</v>
      </c>
      <c r="AG225" t="s">
        <v>130</v>
      </c>
      <c r="AH225" t="s">
        <v>134</v>
      </c>
      <c r="AI225" t="s">
        <v>142</v>
      </c>
    </row>
    <row r="226" spans="1:35" x14ac:dyDescent="0.25">
      <c r="A226">
        <v>1677</v>
      </c>
      <c r="B226">
        <v>31</v>
      </c>
      <c r="C226" t="s">
        <v>60</v>
      </c>
      <c r="D226">
        <v>979</v>
      </c>
      <c r="E226" t="s">
        <v>41</v>
      </c>
      <c r="F226">
        <v>1</v>
      </c>
      <c r="G226" t="s">
        <v>73</v>
      </c>
      <c r="H226" t="s">
        <v>53</v>
      </c>
      <c r="I226" t="s">
        <v>78</v>
      </c>
      <c r="J226" t="s">
        <v>43</v>
      </c>
      <c r="K226">
        <v>90</v>
      </c>
      <c r="L226" t="s">
        <v>79</v>
      </c>
      <c r="M226">
        <v>2</v>
      </c>
      <c r="N226" t="s">
        <v>58</v>
      </c>
      <c r="O226" t="s">
        <v>78</v>
      </c>
      <c r="P226" t="s">
        <v>45</v>
      </c>
      <c r="Q226">
        <v>4345</v>
      </c>
      <c r="R226">
        <v>4381</v>
      </c>
      <c r="S226">
        <v>0</v>
      </c>
      <c r="T226" t="s">
        <v>46</v>
      </c>
      <c r="U226">
        <v>12</v>
      </c>
      <c r="V226" t="s">
        <v>82</v>
      </c>
      <c r="W226" t="s">
        <v>80</v>
      </c>
      <c r="X226">
        <v>2</v>
      </c>
      <c r="Y226" t="s">
        <v>86</v>
      </c>
      <c r="Z226" t="s">
        <v>46</v>
      </c>
      <c r="AA226" t="s">
        <v>92</v>
      </c>
      <c r="AB226" t="s">
        <v>98</v>
      </c>
      <c r="AC226" t="s">
        <v>105</v>
      </c>
      <c r="AD226" t="s">
        <v>115</v>
      </c>
      <c r="AE226" t="s">
        <v>119</v>
      </c>
      <c r="AF226" t="s">
        <v>123</v>
      </c>
      <c r="AG226" t="s">
        <v>130</v>
      </c>
      <c r="AH226" t="s">
        <v>134</v>
      </c>
      <c r="AI226" t="s">
        <v>105</v>
      </c>
    </row>
    <row r="227" spans="1:35" x14ac:dyDescent="0.25">
      <c r="A227">
        <v>1678</v>
      </c>
      <c r="B227">
        <v>59</v>
      </c>
      <c r="C227" t="s">
        <v>26</v>
      </c>
      <c r="D227">
        <v>142</v>
      </c>
      <c r="E227" t="s">
        <v>41</v>
      </c>
      <c r="F227">
        <v>3</v>
      </c>
      <c r="G227" t="s">
        <v>74</v>
      </c>
      <c r="H227" t="s">
        <v>29</v>
      </c>
      <c r="I227" t="s">
        <v>78</v>
      </c>
      <c r="J227" t="s">
        <v>43</v>
      </c>
      <c r="K227">
        <v>70</v>
      </c>
      <c r="L227" t="s">
        <v>77</v>
      </c>
      <c r="M227">
        <v>1</v>
      </c>
      <c r="N227" t="s">
        <v>44</v>
      </c>
      <c r="O227" t="s">
        <v>80</v>
      </c>
      <c r="P227" t="s">
        <v>45</v>
      </c>
      <c r="Q227">
        <v>2177</v>
      </c>
      <c r="R227">
        <v>8456</v>
      </c>
      <c r="S227">
        <v>3</v>
      </c>
      <c r="T227" t="s">
        <v>46</v>
      </c>
      <c r="U227">
        <v>17</v>
      </c>
      <c r="V227" t="s">
        <v>82</v>
      </c>
      <c r="W227" t="s">
        <v>79</v>
      </c>
      <c r="X227">
        <v>6</v>
      </c>
      <c r="Y227" t="s">
        <v>86</v>
      </c>
      <c r="Z227" t="s">
        <v>46</v>
      </c>
      <c r="AA227" t="s">
        <v>95</v>
      </c>
      <c r="AB227" t="s">
        <v>102</v>
      </c>
      <c r="AC227" t="s">
        <v>107</v>
      </c>
      <c r="AD227" t="s">
        <v>113</v>
      </c>
      <c r="AE227" t="s">
        <v>117</v>
      </c>
      <c r="AF227" t="s">
        <v>126</v>
      </c>
      <c r="AG227" t="s">
        <v>128</v>
      </c>
      <c r="AH227" t="s">
        <v>137</v>
      </c>
      <c r="AI227" t="s">
        <v>142</v>
      </c>
    </row>
    <row r="228" spans="1:35" x14ac:dyDescent="0.25">
      <c r="A228">
        <v>1679</v>
      </c>
      <c r="B228">
        <v>37</v>
      </c>
      <c r="C228" t="s">
        <v>40</v>
      </c>
      <c r="D228">
        <v>319</v>
      </c>
      <c r="E228" t="s">
        <v>27</v>
      </c>
      <c r="F228">
        <v>4</v>
      </c>
      <c r="G228" t="s">
        <v>73</v>
      </c>
      <c r="H228" t="s">
        <v>64</v>
      </c>
      <c r="I228" t="s">
        <v>79</v>
      </c>
      <c r="J228" t="s">
        <v>43</v>
      </c>
      <c r="K228">
        <v>41</v>
      </c>
      <c r="L228" t="s">
        <v>78</v>
      </c>
      <c r="M228">
        <v>1</v>
      </c>
      <c r="N228" t="s">
        <v>62</v>
      </c>
      <c r="O228" t="s">
        <v>80</v>
      </c>
      <c r="P228" t="s">
        <v>57</v>
      </c>
      <c r="Q228">
        <v>2793</v>
      </c>
      <c r="R228">
        <v>2539</v>
      </c>
      <c r="S228">
        <v>4</v>
      </c>
      <c r="T228" t="s">
        <v>46</v>
      </c>
      <c r="U228">
        <v>17</v>
      </c>
      <c r="V228" t="s">
        <v>82</v>
      </c>
      <c r="W228" t="s">
        <v>78</v>
      </c>
      <c r="X228">
        <v>2</v>
      </c>
      <c r="Y228" t="s">
        <v>86</v>
      </c>
      <c r="Z228" t="s">
        <v>46</v>
      </c>
      <c r="AA228" t="s">
        <v>93</v>
      </c>
      <c r="AB228" t="s">
        <v>102</v>
      </c>
      <c r="AC228" t="s">
        <v>107</v>
      </c>
      <c r="AD228" t="s">
        <v>111</v>
      </c>
      <c r="AE228" t="s">
        <v>118</v>
      </c>
      <c r="AF228" t="s">
        <v>123</v>
      </c>
      <c r="AG228" t="s">
        <v>129</v>
      </c>
      <c r="AH228" t="s">
        <v>137</v>
      </c>
      <c r="AI228" t="s">
        <v>105</v>
      </c>
    </row>
    <row r="229" spans="1:35" x14ac:dyDescent="0.25">
      <c r="A229">
        <v>1680</v>
      </c>
      <c r="B229">
        <v>29</v>
      </c>
      <c r="C229" t="s">
        <v>40</v>
      </c>
      <c r="D229">
        <v>1413</v>
      </c>
      <c r="E229" t="s">
        <v>27</v>
      </c>
      <c r="F229">
        <v>1</v>
      </c>
      <c r="G229" t="s">
        <v>76</v>
      </c>
      <c r="H229" t="s">
        <v>53</v>
      </c>
      <c r="I229" t="s">
        <v>77</v>
      </c>
      <c r="J229" t="s">
        <v>31</v>
      </c>
      <c r="K229">
        <v>42</v>
      </c>
      <c r="L229" t="s">
        <v>78</v>
      </c>
      <c r="M229">
        <v>3</v>
      </c>
      <c r="N229" t="s">
        <v>33</v>
      </c>
      <c r="O229" t="s">
        <v>80</v>
      </c>
      <c r="P229" t="s">
        <v>45</v>
      </c>
      <c r="Q229">
        <v>7918</v>
      </c>
      <c r="R229">
        <v>6599</v>
      </c>
      <c r="S229">
        <v>1</v>
      </c>
      <c r="T229" t="s">
        <v>46</v>
      </c>
      <c r="U229">
        <v>14</v>
      </c>
      <c r="V229" t="s">
        <v>82</v>
      </c>
      <c r="W229" t="s">
        <v>80</v>
      </c>
      <c r="X229">
        <v>5</v>
      </c>
      <c r="Y229" t="s">
        <v>86</v>
      </c>
      <c r="Z229" t="s">
        <v>46</v>
      </c>
      <c r="AA229" t="s">
        <v>91</v>
      </c>
      <c r="AB229" t="s">
        <v>99</v>
      </c>
      <c r="AC229" t="s">
        <v>105</v>
      </c>
      <c r="AD229" t="s">
        <v>111</v>
      </c>
      <c r="AE229" t="s">
        <v>120</v>
      </c>
      <c r="AF229" t="s">
        <v>123</v>
      </c>
      <c r="AG229" t="s">
        <v>130</v>
      </c>
      <c r="AH229" t="s">
        <v>136</v>
      </c>
      <c r="AI229" t="s">
        <v>142</v>
      </c>
    </row>
    <row r="230" spans="1:35" x14ac:dyDescent="0.25">
      <c r="A230">
        <v>1681</v>
      </c>
      <c r="B230">
        <v>35</v>
      </c>
      <c r="C230" t="s">
        <v>40</v>
      </c>
      <c r="D230">
        <v>944</v>
      </c>
      <c r="E230" t="s">
        <v>27</v>
      </c>
      <c r="F230">
        <v>1</v>
      </c>
      <c r="G230" t="s">
        <v>74</v>
      </c>
      <c r="H230" t="s">
        <v>64</v>
      </c>
      <c r="I230" t="s">
        <v>78</v>
      </c>
      <c r="J230" t="s">
        <v>31</v>
      </c>
      <c r="K230">
        <v>92</v>
      </c>
      <c r="L230" t="s">
        <v>78</v>
      </c>
      <c r="M230">
        <v>3</v>
      </c>
      <c r="N230" t="s">
        <v>33</v>
      </c>
      <c r="O230" t="s">
        <v>78</v>
      </c>
      <c r="P230" t="s">
        <v>35</v>
      </c>
      <c r="Q230">
        <v>8789</v>
      </c>
      <c r="R230">
        <v>9096</v>
      </c>
      <c r="S230">
        <v>1</v>
      </c>
      <c r="T230" t="s">
        <v>46</v>
      </c>
      <c r="U230">
        <v>14</v>
      </c>
      <c r="V230" t="s">
        <v>82</v>
      </c>
      <c r="W230" t="s">
        <v>79</v>
      </c>
      <c r="X230">
        <v>3</v>
      </c>
      <c r="Y230" t="s">
        <v>87</v>
      </c>
      <c r="Z230" t="s">
        <v>46</v>
      </c>
      <c r="AA230" t="s">
        <v>93</v>
      </c>
      <c r="AB230" t="s">
        <v>98</v>
      </c>
      <c r="AC230" t="s">
        <v>105</v>
      </c>
      <c r="AD230" t="s">
        <v>115</v>
      </c>
      <c r="AE230" t="s">
        <v>120</v>
      </c>
      <c r="AF230" t="s">
        <v>126</v>
      </c>
      <c r="AG230" t="s">
        <v>130</v>
      </c>
      <c r="AH230" t="s">
        <v>136</v>
      </c>
      <c r="AI230" t="s">
        <v>140</v>
      </c>
    </row>
    <row r="231" spans="1:35" x14ac:dyDescent="0.25">
      <c r="A231">
        <v>1682</v>
      </c>
      <c r="B231">
        <v>29</v>
      </c>
      <c r="C231" t="s">
        <v>26</v>
      </c>
      <c r="D231">
        <v>896</v>
      </c>
      <c r="E231" t="s">
        <v>41</v>
      </c>
      <c r="F231">
        <v>18</v>
      </c>
      <c r="G231" t="s">
        <v>76</v>
      </c>
      <c r="H231" t="s">
        <v>53</v>
      </c>
      <c r="I231" t="s">
        <v>78</v>
      </c>
      <c r="J231" t="s">
        <v>43</v>
      </c>
      <c r="K231">
        <v>86</v>
      </c>
      <c r="L231" t="s">
        <v>77</v>
      </c>
      <c r="M231">
        <v>1</v>
      </c>
      <c r="N231" t="s">
        <v>44</v>
      </c>
      <c r="O231" t="s">
        <v>80</v>
      </c>
      <c r="P231" t="s">
        <v>35</v>
      </c>
      <c r="Q231">
        <v>2389</v>
      </c>
      <c r="R231">
        <v>14961</v>
      </c>
      <c r="S231">
        <v>1</v>
      </c>
      <c r="T231" t="s">
        <v>36</v>
      </c>
      <c r="U231">
        <v>13</v>
      </c>
      <c r="V231" t="s">
        <v>82</v>
      </c>
      <c r="W231" t="s">
        <v>78</v>
      </c>
      <c r="X231">
        <v>3</v>
      </c>
      <c r="Y231" t="s">
        <v>85</v>
      </c>
      <c r="Z231" t="s">
        <v>36</v>
      </c>
      <c r="AA231" t="s">
        <v>91</v>
      </c>
      <c r="AB231" t="s">
        <v>101</v>
      </c>
      <c r="AC231" t="s">
        <v>106</v>
      </c>
      <c r="AD231" t="s">
        <v>114</v>
      </c>
      <c r="AE231" t="s">
        <v>117</v>
      </c>
      <c r="AF231" t="s">
        <v>124</v>
      </c>
      <c r="AG231" t="s">
        <v>130</v>
      </c>
      <c r="AH231" t="s">
        <v>135</v>
      </c>
      <c r="AI231" t="s">
        <v>140</v>
      </c>
    </row>
    <row r="232" spans="1:35" x14ac:dyDescent="0.25">
      <c r="A232">
        <v>1683</v>
      </c>
      <c r="B232">
        <v>52</v>
      </c>
      <c r="C232" t="s">
        <v>26</v>
      </c>
      <c r="D232">
        <v>1323</v>
      </c>
      <c r="E232" t="s">
        <v>41</v>
      </c>
      <c r="F232">
        <v>2</v>
      </c>
      <c r="G232" t="s">
        <v>74</v>
      </c>
      <c r="H232" t="s">
        <v>29</v>
      </c>
      <c r="I232" t="s">
        <v>78</v>
      </c>
      <c r="J232" t="s">
        <v>31</v>
      </c>
      <c r="K232">
        <v>89</v>
      </c>
      <c r="L232" t="s">
        <v>77</v>
      </c>
      <c r="M232">
        <v>1</v>
      </c>
      <c r="N232" t="s">
        <v>51</v>
      </c>
      <c r="O232" t="s">
        <v>80</v>
      </c>
      <c r="P232" t="s">
        <v>35</v>
      </c>
      <c r="Q232">
        <v>3212</v>
      </c>
      <c r="R232">
        <v>3300</v>
      </c>
      <c r="S232">
        <v>7</v>
      </c>
      <c r="T232" t="s">
        <v>46</v>
      </c>
      <c r="U232">
        <v>15</v>
      </c>
      <c r="V232" t="s">
        <v>82</v>
      </c>
      <c r="W232" t="s">
        <v>77</v>
      </c>
      <c r="X232">
        <v>3</v>
      </c>
      <c r="Y232" t="s">
        <v>85</v>
      </c>
      <c r="Z232" t="s">
        <v>46</v>
      </c>
      <c r="AA232" t="s">
        <v>95</v>
      </c>
      <c r="AB232" t="s">
        <v>99</v>
      </c>
      <c r="AC232" t="s">
        <v>105</v>
      </c>
      <c r="AD232" t="s">
        <v>115</v>
      </c>
      <c r="AE232" t="s">
        <v>118</v>
      </c>
      <c r="AF232" t="s">
        <v>123</v>
      </c>
      <c r="AG232" t="s">
        <v>131</v>
      </c>
      <c r="AH232" t="s">
        <v>136</v>
      </c>
      <c r="AI232" t="s">
        <v>140</v>
      </c>
    </row>
    <row r="233" spans="1:35" x14ac:dyDescent="0.25">
      <c r="A233">
        <v>1684</v>
      </c>
      <c r="B233">
        <v>42</v>
      </c>
      <c r="C233" t="s">
        <v>26</v>
      </c>
      <c r="D233">
        <v>532</v>
      </c>
      <c r="E233" t="s">
        <v>41</v>
      </c>
      <c r="F233">
        <v>4</v>
      </c>
      <c r="G233" t="s">
        <v>72</v>
      </c>
      <c r="H233" t="s">
        <v>67</v>
      </c>
      <c r="I233" t="s">
        <v>78</v>
      </c>
      <c r="J233" t="s">
        <v>43</v>
      </c>
      <c r="K233">
        <v>58</v>
      </c>
      <c r="L233" t="s">
        <v>78</v>
      </c>
      <c r="M233">
        <v>5</v>
      </c>
      <c r="N233" t="s">
        <v>61</v>
      </c>
      <c r="O233" t="s">
        <v>80</v>
      </c>
      <c r="P233" t="s">
        <v>45</v>
      </c>
      <c r="Q233">
        <v>19232</v>
      </c>
      <c r="R233">
        <v>4933</v>
      </c>
      <c r="S233">
        <v>1</v>
      </c>
      <c r="T233" t="s">
        <v>46</v>
      </c>
      <c r="U233">
        <v>11</v>
      </c>
      <c r="V233" t="s">
        <v>82</v>
      </c>
      <c r="W233" t="s">
        <v>80</v>
      </c>
      <c r="X233">
        <v>3</v>
      </c>
      <c r="Y233" t="s">
        <v>86</v>
      </c>
      <c r="Z233" t="s">
        <v>46</v>
      </c>
      <c r="AA233" t="s">
        <v>94</v>
      </c>
      <c r="AB233" t="s">
        <v>100</v>
      </c>
      <c r="AC233" t="s">
        <v>107</v>
      </c>
      <c r="AD233" t="s">
        <v>112</v>
      </c>
      <c r="AE233" t="s">
        <v>121</v>
      </c>
      <c r="AF233" t="s">
        <v>123</v>
      </c>
      <c r="AG233" t="s">
        <v>130</v>
      </c>
      <c r="AH233" t="s">
        <v>134</v>
      </c>
      <c r="AI233" t="s">
        <v>140</v>
      </c>
    </row>
    <row r="234" spans="1:35" x14ac:dyDescent="0.25">
      <c r="A234">
        <v>1685</v>
      </c>
      <c r="B234">
        <v>59</v>
      </c>
      <c r="C234" t="s">
        <v>26</v>
      </c>
      <c r="D234">
        <v>818</v>
      </c>
      <c r="E234" t="s">
        <v>69</v>
      </c>
      <c r="F234">
        <v>6</v>
      </c>
      <c r="G234" t="s">
        <v>72</v>
      </c>
      <c r="H234" t="s">
        <v>53</v>
      </c>
      <c r="I234" t="s">
        <v>77</v>
      </c>
      <c r="J234" t="s">
        <v>43</v>
      </c>
      <c r="K234">
        <v>52</v>
      </c>
      <c r="L234" t="s">
        <v>78</v>
      </c>
      <c r="M234">
        <v>1</v>
      </c>
      <c r="N234" t="s">
        <v>69</v>
      </c>
      <c r="O234" t="s">
        <v>78</v>
      </c>
      <c r="P234" t="s">
        <v>45</v>
      </c>
      <c r="Q234">
        <v>2267</v>
      </c>
      <c r="R234">
        <v>25657</v>
      </c>
      <c r="S234">
        <v>8</v>
      </c>
      <c r="T234" t="s">
        <v>46</v>
      </c>
      <c r="U234">
        <v>17</v>
      </c>
      <c r="V234" t="s">
        <v>82</v>
      </c>
      <c r="W234" t="s">
        <v>80</v>
      </c>
      <c r="X234">
        <v>2</v>
      </c>
      <c r="Y234" t="s">
        <v>85</v>
      </c>
      <c r="Z234" t="s">
        <v>46</v>
      </c>
      <c r="AA234" t="s">
        <v>95</v>
      </c>
      <c r="AB234" t="s">
        <v>101</v>
      </c>
      <c r="AC234" t="s">
        <v>108</v>
      </c>
      <c r="AD234" t="s">
        <v>112</v>
      </c>
      <c r="AE234" t="s">
        <v>117</v>
      </c>
      <c r="AF234" t="s">
        <v>161</v>
      </c>
      <c r="AG234" t="s">
        <v>131</v>
      </c>
      <c r="AH234" t="s">
        <v>137</v>
      </c>
      <c r="AI234" t="s">
        <v>105</v>
      </c>
    </row>
    <row r="235" spans="1:35" x14ac:dyDescent="0.25">
      <c r="A235">
        <v>1686</v>
      </c>
      <c r="B235">
        <v>50</v>
      </c>
      <c r="C235" t="s">
        <v>26</v>
      </c>
      <c r="D235">
        <v>854</v>
      </c>
      <c r="E235" t="s">
        <v>27</v>
      </c>
      <c r="F235">
        <v>1</v>
      </c>
      <c r="G235" t="s">
        <v>73</v>
      </c>
      <c r="H235" t="s">
        <v>53</v>
      </c>
      <c r="I235" t="s">
        <v>80</v>
      </c>
      <c r="J235" t="s">
        <v>31</v>
      </c>
      <c r="K235">
        <v>68</v>
      </c>
      <c r="L235" t="s">
        <v>78</v>
      </c>
      <c r="M235">
        <v>5</v>
      </c>
      <c r="N235" t="s">
        <v>61</v>
      </c>
      <c r="O235" t="s">
        <v>80</v>
      </c>
      <c r="P235" t="s">
        <v>57</v>
      </c>
      <c r="Q235">
        <v>19517</v>
      </c>
      <c r="R235">
        <v>24118</v>
      </c>
      <c r="S235">
        <v>3</v>
      </c>
      <c r="T235" t="s">
        <v>46</v>
      </c>
      <c r="U235">
        <v>11</v>
      </c>
      <c r="V235" t="s">
        <v>82</v>
      </c>
      <c r="W235" t="s">
        <v>78</v>
      </c>
      <c r="X235">
        <v>3</v>
      </c>
      <c r="Y235" t="s">
        <v>85</v>
      </c>
      <c r="Z235" t="s">
        <v>46</v>
      </c>
      <c r="AA235" t="s">
        <v>95</v>
      </c>
      <c r="AB235" t="s">
        <v>101</v>
      </c>
      <c r="AC235" t="s">
        <v>105</v>
      </c>
      <c r="AD235" t="s">
        <v>113</v>
      </c>
      <c r="AE235" t="s">
        <v>121</v>
      </c>
      <c r="AF235" t="s">
        <v>161</v>
      </c>
      <c r="AG235" t="s">
        <v>128</v>
      </c>
      <c r="AH235" t="s">
        <v>134</v>
      </c>
      <c r="AI235" t="s">
        <v>140</v>
      </c>
    </row>
    <row r="236" spans="1:35" x14ac:dyDescent="0.25">
      <c r="A236">
        <v>1687</v>
      </c>
      <c r="B236">
        <v>33</v>
      </c>
      <c r="C236" t="s">
        <v>26</v>
      </c>
      <c r="D236">
        <v>809</v>
      </c>
      <c r="E236" t="s">
        <v>41</v>
      </c>
      <c r="F236">
        <v>14</v>
      </c>
      <c r="G236" t="s">
        <v>74</v>
      </c>
      <c r="H236" t="s">
        <v>53</v>
      </c>
      <c r="I236" t="s">
        <v>78</v>
      </c>
      <c r="J236" t="s">
        <v>43</v>
      </c>
      <c r="K236">
        <v>58</v>
      </c>
      <c r="L236" t="s">
        <v>78</v>
      </c>
      <c r="M236">
        <v>1</v>
      </c>
      <c r="N236" t="s">
        <v>51</v>
      </c>
      <c r="O236" t="s">
        <v>80</v>
      </c>
      <c r="P236" t="s">
        <v>45</v>
      </c>
      <c r="Q236">
        <v>2436</v>
      </c>
      <c r="R236">
        <v>22149</v>
      </c>
      <c r="S236">
        <v>5</v>
      </c>
      <c r="T236" t="s">
        <v>36</v>
      </c>
      <c r="U236">
        <v>13</v>
      </c>
      <c r="V236" t="s">
        <v>82</v>
      </c>
      <c r="W236" t="s">
        <v>78</v>
      </c>
      <c r="X236">
        <v>2</v>
      </c>
      <c r="Y236" t="s">
        <v>84</v>
      </c>
      <c r="Z236" t="s">
        <v>36</v>
      </c>
      <c r="AA236" t="s">
        <v>92</v>
      </c>
      <c r="AB236" t="s">
        <v>101</v>
      </c>
      <c r="AC236" t="s">
        <v>109</v>
      </c>
      <c r="AD236" t="s">
        <v>112</v>
      </c>
      <c r="AE236" t="s">
        <v>117</v>
      </c>
      <c r="AF236" t="s">
        <v>161</v>
      </c>
      <c r="AG236" t="s">
        <v>129</v>
      </c>
      <c r="AH236" t="s">
        <v>135</v>
      </c>
      <c r="AI236" t="s">
        <v>105</v>
      </c>
    </row>
    <row r="237" spans="1:35" x14ac:dyDescent="0.25">
      <c r="A237">
        <v>1688</v>
      </c>
      <c r="B237">
        <v>43</v>
      </c>
      <c r="C237" t="s">
        <v>26</v>
      </c>
      <c r="D237">
        <v>1034</v>
      </c>
      <c r="E237" t="s">
        <v>27</v>
      </c>
      <c r="F237">
        <v>16</v>
      </c>
      <c r="G237" t="s">
        <v>74</v>
      </c>
      <c r="H237" t="s">
        <v>64</v>
      </c>
      <c r="I237" t="s">
        <v>80</v>
      </c>
      <c r="J237" t="s">
        <v>31</v>
      </c>
      <c r="K237">
        <v>80</v>
      </c>
      <c r="L237" t="s">
        <v>78</v>
      </c>
      <c r="M237">
        <v>4</v>
      </c>
      <c r="N237" t="s">
        <v>61</v>
      </c>
      <c r="O237" t="s">
        <v>80</v>
      </c>
      <c r="P237" t="s">
        <v>45</v>
      </c>
      <c r="Q237">
        <v>16064</v>
      </c>
      <c r="R237">
        <v>7744</v>
      </c>
      <c r="S237">
        <v>5</v>
      </c>
      <c r="T237" t="s">
        <v>36</v>
      </c>
      <c r="U237">
        <v>22</v>
      </c>
      <c r="V237" t="s">
        <v>83</v>
      </c>
      <c r="W237" t="s">
        <v>78</v>
      </c>
      <c r="X237">
        <v>3</v>
      </c>
      <c r="Y237" t="s">
        <v>86</v>
      </c>
      <c r="Z237" t="s">
        <v>46</v>
      </c>
      <c r="AA237" t="s">
        <v>94</v>
      </c>
      <c r="AB237" t="s">
        <v>98</v>
      </c>
      <c r="AC237" t="s">
        <v>109</v>
      </c>
      <c r="AD237" t="s">
        <v>114</v>
      </c>
      <c r="AE237" t="s">
        <v>121</v>
      </c>
      <c r="AF237" t="s">
        <v>126</v>
      </c>
      <c r="AG237" t="s">
        <v>129</v>
      </c>
      <c r="AH237" t="s">
        <v>138</v>
      </c>
      <c r="AI237" t="s">
        <v>140</v>
      </c>
    </row>
    <row r="238" spans="1:35" x14ac:dyDescent="0.25">
      <c r="A238">
        <v>1689</v>
      </c>
      <c r="B238">
        <v>33</v>
      </c>
      <c r="C238" t="s">
        <v>26</v>
      </c>
      <c r="D238">
        <v>809</v>
      </c>
      <c r="E238" t="s">
        <v>41</v>
      </c>
      <c r="F238">
        <v>2</v>
      </c>
      <c r="G238" t="s">
        <v>72</v>
      </c>
      <c r="H238" t="s">
        <v>29</v>
      </c>
      <c r="I238" t="s">
        <v>79</v>
      </c>
      <c r="J238" t="s">
        <v>31</v>
      </c>
      <c r="K238">
        <v>39</v>
      </c>
      <c r="L238" t="s">
        <v>78</v>
      </c>
      <c r="M238">
        <v>1</v>
      </c>
      <c r="N238" t="s">
        <v>51</v>
      </c>
      <c r="O238" t="s">
        <v>79</v>
      </c>
      <c r="P238" t="s">
        <v>45</v>
      </c>
      <c r="Q238">
        <v>2707</v>
      </c>
      <c r="R238">
        <v>21509</v>
      </c>
      <c r="S238">
        <v>7</v>
      </c>
      <c r="T238" t="s">
        <v>46</v>
      </c>
      <c r="U238">
        <v>20</v>
      </c>
      <c r="V238" t="s">
        <v>83</v>
      </c>
      <c r="W238" t="s">
        <v>79</v>
      </c>
      <c r="X238">
        <v>3</v>
      </c>
      <c r="Y238" t="s">
        <v>87</v>
      </c>
      <c r="Z238" t="s">
        <v>36</v>
      </c>
      <c r="AA238" t="s">
        <v>92</v>
      </c>
      <c r="AB238" t="s">
        <v>101</v>
      </c>
      <c r="AC238" t="s">
        <v>105</v>
      </c>
      <c r="AD238" t="s">
        <v>111</v>
      </c>
      <c r="AE238" t="s">
        <v>118</v>
      </c>
      <c r="AF238" t="s">
        <v>125</v>
      </c>
      <c r="AG238" t="s">
        <v>131</v>
      </c>
      <c r="AH238" t="s">
        <v>138</v>
      </c>
      <c r="AI238" t="s">
        <v>140</v>
      </c>
    </row>
    <row r="239" spans="1:35" x14ac:dyDescent="0.25">
      <c r="A239">
        <v>1690</v>
      </c>
      <c r="B239">
        <v>52</v>
      </c>
      <c r="C239" t="s">
        <v>60</v>
      </c>
      <c r="D239">
        <v>771</v>
      </c>
      <c r="E239" t="s">
        <v>27</v>
      </c>
      <c r="F239">
        <v>2</v>
      </c>
      <c r="G239" t="s">
        <v>73</v>
      </c>
      <c r="H239" t="s">
        <v>29</v>
      </c>
      <c r="I239" t="s">
        <v>79</v>
      </c>
      <c r="J239" t="s">
        <v>43</v>
      </c>
      <c r="K239">
        <v>79</v>
      </c>
      <c r="L239" t="s">
        <v>77</v>
      </c>
      <c r="M239">
        <v>5</v>
      </c>
      <c r="N239" t="s">
        <v>61</v>
      </c>
      <c r="O239" t="s">
        <v>78</v>
      </c>
      <c r="P239" t="s">
        <v>35</v>
      </c>
      <c r="Q239">
        <v>19068</v>
      </c>
      <c r="R239">
        <v>21030</v>
      </c>
      <c r="S239">
        <v>1</v>
      </c>
      <c r="T239" t="s">
        <v>36</v>
      </c>
      <c r="U239">
        <v>18</v>
      </c>
      <c r="V239" t="s">
        <v>82</v>
      </c>
      <c r="W239" t="s">
        <v>80</v>
      </c>
      <c r="X239">
        <v>2</v>
      </c>
      <c r="Y239" t="s">
        <v>87</v>
      </c>
      <c r="Z239" t="s">
        <v>46</v>
      </c>
      <c r="AA239" t="s">
        <v>95</v>
      </c>
      <c r="AB239" t="s">
        <v>101</v>
      </c>
      <c r="AC239" t="s">
        <v>105</v>
      </c>
      <c r="AD239" t="s">
        <v>114</v>
      </c>
      <c r="AE239" t="s">
        <v>121</v>
      </c>
      <c r="AF239" t="s">
        <v>125</v>
      </c>
      <c r="AG239" t="s">
        <v>130</v>
      </c>
      <c r="AH239" t="s">
        <v>137</v>
      </c>
      <c r="AI239" t="s">
        <v>105</v>
      </c>
    </row>
    <row r="240" spans="1:35" x14ac:dyDescent="0.25">
      <c r="A240">
        <v>1691</v>
      </c>
      <c r="B240">
        <v>32</v>
      </c>
      <c r="C240" t="s">
        <v>26</v>
      </c>
      <c r="D240">
        <v>1401</v>
      </c>
      <c r="E240" t="s">
        <v>27</v>
      </c>
      <c r="F240">
        <v>4</v>
      </c>
      <c r="G240" t="s">
        <v>72</v>
      </c>
      <c r="H240" t="s">
        <v>29</v>
      </c>
      <c r="I240" t="s">
        <v>78</v>
      </c>
      <c r="J240" t="s">
        <v>31</v>
      </c>
      <c r="K240">
        <v>56</v>
      </c>
      <c r="L240" t="s">
        <v>78</v>
      </c>
      <c r="M240">
        <v>1</v>
      </c>
      <c r="N240" t="s">
        <v>62</v>
      </c>
      <c r="O240" t="s">
        <v>77</v>
      </c>
      <c r="P240" t="s">
        <v>45</v>
      </c>
      <c r="Q240">
        <v>3931</v>
      </c>
      <c r="R240">
        <v>20990</v>
      </c>
      <c r="S240">
        <v>2</v>
      </c>
      <c r="T240" t="s">
        <v>46</v>
      </c>
      <c r="U240">
        <v>11</v>
      </c>
      <c r="V240" t="s">
        <v>82</v>
      </c>
      <c r="W240" t="s">
        <v>79</v>
      </c>
      <c r="X240">
        <v>5</v>
      </c>
      <c r="Y240" t="s">
        <v>86</v>
      </c>
      <c r="Z240" t="s">
        <v>46</v>
      </c>
      <c r="AA240" t="s">
        <v>92</v>
      </c>
      <c r="AB240" t="s">
        <v>99</v>
      </c>
      <c r="AC240" t="s">
        <v>107</v>
      </c>
      <c r="AD240" t="s">
        <v>112</v>
      </c>
      <c r="AE240" t="s">
        <v>118</v>
      </c>
      <c r="AF240" t="s">
        <v>125</v>
      </c>
      <c r="AG240" t="s">
        <v>128</v>
      </c>
      <c r="AH240" t="s">
        <v>134</v>
      </c>
      <c r="AI240" t="s">
        <v>142</v>
      </c>
    </row>
    <row r="241" spans="1:35" x14ac:dyDescent="0.25">
      <c r="A241">
        <v>1692</v>
      </c>
      <c r="B241">
        <v>32</v>
      </c>
      <c r="C241" t="s">
        <v>26</v>
      </c>
      <c r="D241">
        <v>515</v>
      </c>
      <c r="E241" t="s">
        <v>41</v>
      </c>
      <c r="F241">
        <v>1</v>
      </c>
      <c r="G241" t="s">
        <v>74</v>
      </c>
      <c r="H241" t="s">
        <v>29</v>
      </c>
      <c r="I241" t="s">
        <v>80</v>
      </c>
      <c r="J241" t="s">
        <v>43</v>
      </c>
      <c r="K241">
        <v>62</v>
      </c>
      <c r="L241" t="s">
        <v>77</v>
      </c>
      <c r="M241">
        <v>1</v>
      </c>
      <c r="N241" t="s">
        <v>51</v>
      </c>
      <c r="O241" t="s">
        <v>78</v>
      </c>
      <c r="P241" t="s">
        <v>35</v>
      </c>
      <c r="Q241">
        <v>3730</v>
      </c>
      <c r="R241">
        <v>9571</v>
      </c>
      <c r="S241">
        <v>0</v>
      </c>
      <c r="T241" t="s">
        <v>36</v>
      </c>
      <c r="U241">
        <v>14</v>
      </c>
      <c r="V241" t="s">
        <v>82</v>
      </c>
      <c r="W241" t="s">
        <v>80</v>
      </c>
      <c r="X241">
        <v>2</v>
      </c>
      <c r="Y241" t="s">
        <v>84</v>
      </c>
      <c r="Z241" t="s">
        <v>36</v>
      </c>
      <c r="AA241" t="s">
        <v>92</v>
      </c>
      <c r="AB241" t="s">
        <v>100</v>
      </c>
      <c r="AC241" t="s">
        <v>105</v>
      </c>
      <c r="AD241" t="s">
        <v>113</v>
      </c>
      <c r="AE241" t="s">
        <v>118</v>
      </c>
      <c r="AF241" t="s">
        <v>126</v>
      </c>
      <c r="AG241" t="s">
        <v>130</v>
      </c>
      <c r="AH241" t="s">
        <v>136</v>
      </c>
      <c r="AI241" t="s">
        <v>105</v>
      </c>
    </row>
    <row r="242" spans="1:35" x14ac:dyDescent="0.25">
      <c r="A242">
        <v>1693</v>
      </c>
      <c r="B242">
        <v>39</v>
      </c>
      <c r="C242" t="s">
        <v>26</v>
      </c>
      <c r="D242">
        <v>1431</v>
      </c>
      <c r="E242" t="s">
        <v>41</v>
      </c>
      <c r="F242">
        <v>1</v>
      </c>
      <c r="G242" t="s">
        <v>73</v>
      </c>
      <c r="H242" t="s">
        <v>53</v>
      </c>
      <c r="I242" t="s">
        <v>78</v>
      </c>
      <c r="J242" t="s">
        <v>31</v>
      </c>
      <c r="K242">
        <v>96</v>
      </c>
      <c r="L242" t="s">
        <v>78</v>
      </c>
      <c r="M242">
        <v>1</v>
      </c>
      <c r="N242" t="s">
        <v>51</v>
      </c>
      <c r="O242" t="s">
        <v>78</v>
      </c>
      <c r="P242" t="s">
        <v>57</v>
      </c>
      <c r="Q242">
        <v>2232</v>
      </c>
      <c r="R242">
        <v>15417</v>
      </c>
      <c r="S242">
        <v>7</v>
      </c>
      <c r="T242" t="s">
        <v>46</v>
      </c>
      <c r="U242">
        <v>14</v>
      </c>
      <c r="V242" t="s">
        <v>82</v>
      </c>
      <c r="W242" t="s">
        <v>78</v>
      </c>
      <c r="X242">
        <v>1</v>
      </c>
      <c r="Y242" t="s">
        <v>86</v>
      </c>
      <c r="Z242" t="s">
        <v>46</v>
      </c>
      <c r="AA242" t="s">
        <v>94</v>
      </c>
      <c r="AB242" t="s">
        <v>99</v>
      </c>
      <c r="AC242" t="s">
        <v>105</v>
      </c>
      <c r="AD242" t="s">
        <v>115</v>
      </c>
      <c r="AE242" t="s">
        <v>117</v>
      </c>
      <c r="AF242" t="s">
        <v>124</v>
      </c>
      <c r="AG242" t="s">
        <v>131</v>
      </c>
      <c r="AH242" t="s">
        <v>136</v>
      </c>
      <c r="AI242" t="s">
        <v>105</v>
      </c>
    </row>
    <row r="243" spans="1:35" x14ac:dyDescent="0.25">
      <c r="A243">
        <v>1694</v>
      </c>
      <c r="B243">
        <v>32</v>
      </c>
      <c r="C243" t="s">
        <v>60</v>
      </c>
      <c r="D243">
        <v>976</v>
      </c>
      <c r="E243" t="s">
        <v>27</v>
      </c>
      <c r="F243">
        <v>26</v>
      </c>
      <c r="G243" t="s">
        <v>73</v>
      </c>
      <c r="H243" t="s">
        <v>64</v>
      </c>
      <c r="I243" t="s">
        <v>78</v>
      </c>
      <c r="J243" t="s">
        <v>43</v>
      </c>
      <c r="K243">
        <v>100</v>
      </c>
      <c r="L243" t="s">
        <v>78</v>
      </c>
      <c r="M243">
        <v>2</v>
      </c>
      <c r="N243" t="s">
        <v>33</v>
      </c>
      <c r="O243" t="s">
        <v>80</v>
      </c>
      <c r="P243" t="s">
        <v>45</v>
      </c>
      <c r="Q243">
        <v>4465</v>
      </c>
      <c r="R243">
        <v>12069</v>
      </c>
      <c r="S243">
        <v>0</v>
      </c>
      <c r="T243" t="s">
        <v>46</v>
      </c>
      <c r="U243">
        <v>18</v>
      </c>
      <c r="V243" t="s">
        <v>82</v>
      </c>
      <c r="W243" t="s">
        <v>79</v>
      </c>
      <c r="X243">
        <v>2</v>
      </c>
      <c r="Y243" t="s">
        <v>86</v>
      </c>
      <c r="Z243" t="s">
        <v>46</v>
      </c>
      <c r="AA243" t="s">
        <v>92</v>
      </c>
      <c r="AB243" t="s">
        <v>98</v>
      </c>
      <c r="AC243" t="s">
        <v>106</v>
      </c>
      <c r="AD243" t="s">
        <v>115</v>
      </c>
      <c r="AE243" t="s">
        <v>119</v>
      </c>
      <c r="AF243" t="s">
        <v>124</v>
      </c>
      <c r="AG243" t="s">
        <v>130</v>
      </c>
      <c r="AH243" t="s">
        <v>137</v>
      </c>
      <c r="AI243" t="s">
        <v>105</v>
      </c>
    </row>
    <row r="244" spans="1:35" x14ac:dyDescent="0.25">
      <c r="A244">
        <v>1695</v>
      </c>
      <c r="B244">
        <v>41</v>
      </c>
      <c r="C244" t="s">
        <v>26</v>
      </c>
      <c r="D244">
        <v>1411</v>
      </c>
      <c r="E244" t="s">
        <v>41</v>
      </c>
      <c r="F244">
        <v>19</v>
      </c>
      <c r="G244" t="s">
        <v>72</v>
      </c>
      <c r="H244" t="s">
        <v>29</v>
      </c>
      <c r="I244" t="s">
        <v>78</v>
      </c>
      <c r="J244" t="s">
        <v>43</v>
      </c>
      <c r="K244">
        <v>36</v>
      </c>
      <c r="L244" t="s">
        <v>78</v>
      </c>
      <c r="M244">
        <v>2</v>
      </c>
      <c r="N244" t="s">
        <v>44</v>
      </c>
      <c r="O244" t="s">
        <v>79</v>
      </c>
      <c r="P244" t="s">
        <v>57</v>
      </c>
      <c r="Q244">
        <v>3072</v>
      </c>
      <c r="R244">
        <v>19877</v>
      </c>
      <c r="S244">
        <v>2</v>
      </c>
      <c r="T244" t="s">
        <v>46</v>
      </c>
      <c r="U244">
        <v>16</v>
      </c>
      <c r="V244" t="s">
        <v>82</v>
      </c>
      <c r="W244" t="s">
        <v>79</v>
      </c>
      <c r="X244">
        <v>2</v>
      </c>
      <c r="Y244" t="s">
        <v>85</v>
      </c>
      <c r="Z244" t="s">
        <v>46</v>
      </c>
      <c r="AA244" t="s">
        <v>94</v>
      </c>
      <c r="AB244" t="s">
        <v>99</v>
      </c>
      <c r="AC244" t="s">
        <v>106</v>
      </c>
      <c r="AD244" t="s">
        <v>111</v>
      </c>
      <c r="AE244" t="s">
        <v>118</v>
      </c>
      <c r="AF244" t="s">
        <v>125</v>
      </c>
      <c r="AG244" t="s">
        <v>128</v>
      </c>
      <c r="AH244" t="s">
        <v>137</v>
      </c>
      <c r="AI244" t="s">
        <v>105</v>
      </c>
    </row>
    <row r="245" spans="1:35" x14ac:dyDescent="0.25">
      <c r="A245">
        <v>1696</v>
      </c>
      <c r="B245">
        <v>40</v>
      </c>
      <c r="C245" t="s">
        <v>26</v>
      </c>
      <c r="D245">
        <v>1300</v>
      </c>
      <c r="E245" t="s">
        <v>41</v>
      </c>
      <c r="F245">
        <v>24</v>
      </c>
      <c r="G245" t="s">
        <v>72</v>
      </c>
      <c r="H245" t="s">
        <v>67</v>
      </c>
      <c r="I245" t="s">
        <v>79</v>
      </c>
      <c r="J245" t="s">
        <v>43</v>
      </c>
      <c r="K245">
        <v>62</v>
      </c>
      <c r="L245" t="s">
        <v>78</v>
      </c>
      <c r="M245">
        <v>2</v>
      </c>
      <c r="N245" t="s">
        <v>44</v>
      </c>
      <c r="O245" t="s">
        <v>80</v>
      </c>
      <c r="P245" t="s">
        <v>57</v>
      </c>
      <c r="Q245">
        <v>3319</v>
      </c>
      <c r="R245">
        <v>24447</v>
      </c>
      <c r="S245">
        <v>1</v>
      </c>
      <c r="T245" t="s">
        <v>46</v>
      </c>
      <c r="U245">
        <v>17</v>
      </c>
      <c r="V245" t="s">
        <v>82</v>
      </c>
      <c r="W245" t="s">
        <v>79</v>
      </c>
      <c r="X245">
        <v>3</v>
      </c>
      <c r="Y245" t="s">
        <v>86</v>
      </c>
      <c r="Z245" t="s">
        <v>46</v>
      </c>
      <c r="AA245" t="s">
        <v>94</v>
      </c>
      <c r="AB245" t="s">
        <v>99</v>
      </c>
      <c r="AC245" t="s">
        <v>106</v>
      </c>
      <c r="AD245" t="s">
        <v>113</v>
      </c>
      <c r="AE245" t="s">
        <v>118</v>
      </c>
      <c r="AF245" t="s">
        <v>161</v>
      </c>
      <c r="AG245" t="s">
        <v>130</v>
      </c>
      <c r="AH245" t="s">
        <v>137</v>
      </c>
      <c r="AI245" t="s">
        <v>140</v>
      </c>
    </row>
    <row r="246" spans="1:35" x14ac:dyDescent="0.25">
      <c r="A246">
        <v>1697</v>
      </c>
      <c r="B246">
        <v>45</v>
      </c>
      <c r="C246" t="s">
        <v>26</v>
      </c>
      <c r="D246">
        <v>252</v>
      </c>
      <c r="E246" t="s">
        <v>41</v>
      </c>
      <c r="F246">
        <v>1</v>
      </c>
      <c r="G246" t="s">
        <v>74</v>
      </c>
      <c r="H246" t="s">
        <v>49</v>
      </c>
      <c r="I246" t="s">
        <v>78</v>
      </c>
      <c r="J246" t="s">
        <v>43</v>
      </c>
      <c r="K246">
        <v>70</v>
      </c>
      <c r="L246" t="s">
        <v>80</v>
      </c>
      <c r="M246">
        <v>5</v>
      </c>
      <c r="N246" t="s">
        <v>61</v>
      </c>
      <c r="O246" t="s">
        <v>80</v>
      </c>
      <c r="P246" t="s">
        <v>45</v>
      </c>
      <c r="Q246">
        <v>19202</v>
      </c>
      <c r="R246">
        <v>15970</v>
      </c>
      <c r="S246">
        <v>0</v>
      </c>
      <c r="T246" t="s">
        <v>46</v>
      </c>
      <c r="U246">
        <v>11</v>
      </c>
      <c r="V246" t="s">
        <v>82</v>
      </c>
      <c r="W246" t="s">
        <v>78</v>
      </c>
      <c r="X246">
        <v>2</v>
      </c>
      <c r="Y246" t="s">
        <v>86</v>
      </c>
      <c r="Z246" t="s">
        <v>46</v>
      </c>
      <c r="AA246" t="s">
        <v>94</v>
      </c>
      <c r="AB246" t="s">
        <v>102</v>
      </c>
      <c r="AC246" t="s">
        <v>105</v>
      </c>
      <c r="AD246" t="s">
        <v>113</v>
      </c>
      <c r="AE246" t="s">
        <v>121</v>
      </c>
      <c r="AF246" t="s">
        <v>124</v>
      </c>
      <c r="AG246" t="s">
        <v>130</v>
      </c>
      <c r="AH246" t="s">
        <v>134</v>
      </c>
      <c r="AI246" t="s">
        <v>105</v>
      </c>
    </row>
    <row r="247" spans="1:35" x14ac:dyDescent="0.25">
      <c r="A247">
        <v>1698</v>
      </c>
      <c r="B247">
        <v>31</v>
      </c>
      <c r="C247" t="s">
        <v>40</v>
      </c>
      <c r="D247">
        <v>1327</v>
      </c>
      <c r="E247" t="s">
        <v>41</v>
      </c>
      <c r="F247">
        <v>3</v>
      </c>
      <c r="G247" t="s">
        <v>73</v>
      </c>
      <c r="H247" t="s">
        <v>53</v>
      </c>
      <c r="I247" t="s">
        <v>77</v>
      </c>
      <c r="J247" t="s">
        <v>43</v>
      </c>
      <c r="K247">
        <v>73</v>
      </c>
      <c r="L247" t="s">
        <v>78</v>
      </c>
      <c r="M247">
        <v>3</v>
      </c>
      <c r="N247" t="s">
        <v>63</v>
      </c>
      <c r="O247" t="s">
        <v>78</v>
      </c>
      <c r="P247" t="s">
        <v>57</v>
      </c>
      <c r="Q247">
        <v>13675</v>
      </c>
      <c r="R247">
        <v>13523</v>
      </c>
      <c r="S247">
        <v>9</v>
      </c>
      <c r="T247" t="s">
        <v>46</v>
      </c>
      <c r="U247">
        <v>12</v>
      </c>
      <c r="V247" t="s">
        <v>82</v>
      </c>
      <c r="W247" t="s">
        <v>79</v>
      </c>
      <c r="X247">
        <v>3</v>
      </c>
      <c r="Y247" t="s">
        <v>86</v>
      </c>
      <c r="Z247" t="s">
        <v>36</v>
      </c>
      <c r="AA247" t="s">
        <v>92</v>
      </c>
      <c r="AB247" t="s">
        <v>99</v>
      </c>
      <c r="AC247" t="s">
        <v>107</v>
      </c>
      <c r="AD247" t="s">
        <v>113</v>
      </c>
      <c r="AE247" t="s">
        <v>121</v>
      </c>
      <c r="AF247" t="s">
        <v>124</v>
      </c>
      <c r="AG247" t="s">
        <v>131</v>
      </c>
      <c r="AH247" t="s">
        <v>134</v>
      </c>
      <c r="AI247" t="s">
        <v>140</v>
      </c>
    </row>
    <row r="248" spans="1:35" x14ac:dyDescent="0.25">
      <c r="A248">
        <v>1699</v>
      </c>
      <c r="B248">
        <v>33</v>
      </c>
      <c r="C248" t="s">
        <v>26</v>
      </c>
      <c r="D248">
        <v>832</v>
      </c>
      <c r="E248" t="s">
        <v>41</v>
      </c>
      <c r="F248">
        <v>5</v>
      </c>
      <c r="G248" t="s">
        <v>73</v>
      </c>
      <c r="H248" t="s">
        <v>29</v>
      </c>
      <c r="I248" t="s">
        <v>78</v>
      </c>
      <c r="J248" t="s">
        <v>31</v>
      </c>
      <c r="K248">
        <v>63</v>
      </c>
      <c r="L248" t="s">
        <v>77</v>
      </c>
      <c r="M248">
        <v>1</v>
      </c>
      <c r="N248" t="s">
        <v>44</v>
      </c>
      <c r="O248" t="s">
        <v>80</v>
      </c>
      <c r="P248" t="s">
        <v>45</v>
      </c>
      <c r="Q248">
        <v>2911</v>
      </c>
      <c r="R248">
        <v>14776</v>
      </c>
      <c r="S248">
        <v>1</v>
      </c>
      <c r="T248" t="s">
        <v>46</v>
      </c>
      <c r="U248">
        <v>13</v>
      </c>
      <c r="V248" t="s">
        <v>82</v>
      </c>
      <c r="W248" t="s">
        <v>78</v>
      </c>
      <c r="X248">
        <v>2</v>
      </c>
      <c r="Y248" t="s">
        <v>85</v>
      </c>
      <c r="Z248" t="s">
        <v>46</v>
      </c>
      <c r="AA248" t="s">
        <v>92</v>
      </c>
      <c r="AB248" t="s">
        <v>101</v>
      </c>
      <c r="AC248" t="s">
        <v>107</v>
      </c>
      <c r="AD248" t="s">
        <v>113</v>
      </c>
      <c r="AE248" t="s">
        <v>118</v>
      </c>
      <c r="AF248" t="s">
        <v>124</v>
      </c>
      <c r="AG248" t="s">
        <v>130</v>
      </c>
      <c r="AH248" t="s">
        <v>135</v>
      </c>
      <c r="AI248" t="s">
        <v>105</v>
      </c>
    </row>
    <row r="249" spans="1:35" x14ac:dyDescent="0.25">
      <c r="A249">
        <v>1700</v>
      </c>
      <c r="B249">
        <v>34</v>
      </c>
      <c r="C249" t="s">
        <v>26</v>
      </c>
      <c r="D249">
        <v>470</v>
      </c>
      <c r="E249" t="s">
        <v>41</v>
      </c>
      <c r="F249">
        <v>2</v>
      </c>
      <c r="G249" t="s">
        <v>74</v>
      </c>
      <c r="H249" t="s">
        <v>29</v>
      </c>
      <c r="I249" t="s">
        <v>80</v>
      </c>
      <c r="J249" t="s">
        <v>43</v>
      </c>
      <c r="K249">
        <v>84</v>
      </c>
      <c r="L249" t="s">
        <v>77</v>
      </c>
      <c r="M249">
        <v>2</v>
      </c>
      <c r="N249" t="s">
        <v>58</v>
      </c>
      <c r="O249" t="s">
        <v>79</v>
      </c>
      <c r="P249" t="s">
        <v>45</v>
      </c>
      <c r="Q249">
        <v>5957</v>
      </c>
      <c r="R249">
        <v>23687</v>
      </c>
      <c r="S249">
        <v>6</v>
      </c>
      <c r="T249" t="s">
        <v>46</v>
      </c>
      <c r="U249">
        <v>13</v>
      </c>
      <c r="V249" t="s">
        <v>82</v>
      </c>
      <c r="W249" t="s">
        <v>77</v>
      </c>
      <c r="X249">
        <v>3</v>
      </c>
      <c r="Y249" t="s">
        <v>86</v>
      </c>
      <c r="Z249" t="s">
        <v>46</v>
      </c>
      <c r="AA249" t="s">
        <v>92</v>
      </c>
      <c r="AB249" t="s">
        <v>100</v>
      </c>
      <c r="AC249" t="s">
        <v>105</v>
      </c>
      <c r="AD249" t="s">
        <v>114</v>
      </c>
      <c r="AE249" t="s">
        <v>120</v>
      </c>
      <c r="AF249" t="s">
        <v>161</v>
      </c>
      <c r="AG249" t="s">
        <v>131</v>
      </c>
      <c r="AH249" t="s">
        <v>135</v>
      </c>
      <c r="AI249" t="s">
        <v>140</v>
      </c>
    </row>
    <row r="250" spans="1:35" x14ac:dyDescent="0.25">
      <c r="A250">
        <v>1701</v>
      </c>
      <c r="B250">
        <v>37</v>
      </c>
      <c r="C250" t="s">
        <v>26</v>
      </c>
      <c r="D250">
        <v>1017</v>
      </c>
      <c r="E250" t="s">
        <v>41</v>
      </c>
      <c r="F250">
        <v>1</v>
      </c>
      <c r="G250" t="s">
        <v>72</v>
      </c>
      <c r="H250" t="s">
        <v>53</v>
      </c>
      <c r="I250" t="s">
        <v>78</v>
      </c>
      <c r="J250" t="s">
        <v>31</v>
      </c>
      <c r="K250">
        <v>83</v>
      </c>
      <c r="L250" t="s">
        <v>77</v>
      </c>
      <c r="M250">
        <v>1</v>
      </c>
      <c r="N250" t="s">
        <v>44</v>
      </c>
      <c r="O250" t="s">
        <v>79</v>
      </c>
      <c r="P250" t="s">
        <v>45</v>
      </c>
      <c r="Q250">
        <v>3920</v>
      </c>
      <c r="R250">
        <v>18697</v>
      </c>
      <c r="S250">
        <v>2</v>
      </c>
      <c r="T250" t="s">
        <v>46</v>
      </c>
      <c r="U250">
        <v>14</v>
      </c>
      <c r="V250" t="s">
        <v>82</v>
      </c>
      <c r="W250" t="s">
        <v>79</v>
      </c>
      <c r="X250">
        <v>2</v>
      </c>
      <c r="Y250" t="s">
        <v>85</v>
      </c>
      <c r="Z250" t="s">
        <v>46</v>
      </c>
      <c r="AA250" t="s">
        <v>93</v>
      </c>
      <c r="AB250" t="s">
        <v>98</v>
      </c>
      <c r="AC250" t="s">
        <v>105</v>
      </c>
      <c r="AD250" t="s">
        <v>114</v>
      </c>
      <c r="AE250" t="s">
        <v>118</v>
      </c>
      <c r="AF250" t="s">
        <v>125</v>
      </c>
      <c r="AG250" t="s">
        <v>128</v>
      </c>
      <c r="AH250" t="s">
        <v>136</v>
      </c>
      <c r="AI250" t="s">
        <v>105</v>
      </c>
    </row>
    <row r="251" spans="1:35" x14ac:dyDescent="0.25">
      <c r="A251">
        <v>1702</v>
      </c>
      <c r="B251">
        <v>45</v>
      </c>
      <c r="C251" t="s">
        <v>40</v>
      </c>
      <c r="D251">
        <v>1199</v>
      </c>
      <c r="E251" t="s">
        <v>41</v>
      </c>
      <c r="F251">
        <v>7</v>
      </c>
      <c r="G251" t="s">
        <v>73</v>
      </c>
      <c r="H251" t="s">
        <v>29</v>
      </c>
      <c r="I251" t="s">
        <v>79</v>
      </c>
      <c r="J251" t="s">
        <v>43</v>
      </c>
      <c r="K251">
        <v>77</v>
      </c>
      <c r="L251" t="s">
        <v>80</v>
      </c>
      <c r="M251">
        <v>2</v>
      </c>
      <c r="N251" t="s">
        <v>58</v>
      </c>
      <c r="O251" t="s">
        <v>78</v>
      </c>
      <c r="P251" t="s">
        <v>45</v>
      </c>
      <c r="Q251">
        <v>6434</v>
      </c>
      <c r="R251">
        <v>5118</v>
      </c>
      <c r="S251">
        <v>4</v>
      </c>
      <c r="T251" t="s">
        <v>46</v>
      </c>
      <c r="U251">
        <v>17</v>
      </c>
      <c r="V251" t="s">
        <v>82</v>
      </c>
      <c r="W251" t="s">
        <v>80</v>
      </c>
      <c r="X251">
        <v>1</v>
      </c>
      <c r="Y251" t="s">
        <v>86</v>
      </c>
      <c r="Z251" t="s">
        <v>46</v>
      </c>
      <c r="AA251" t="s">
        <v>94</v>
      </c>
      <c r="AB251" t="s">
        <v>98</v>
      </c>
      <c r="AC251" t="s">
        <v>108</v>
      </c>
      <c r="AD251" t="s">
        <v>114</v>
      </c>
      <c r="AE251" t="s">
        <v>120</v>
      </c>
      <c r="AF251" t="s">
        <v>123</v>
      </c>
      <c r="AG251" t="s">
        <v>129</v>
      </c>
      <c r="AH251" t="s">
        <v>137</v>
      </c>
      <c r="AI251" t="s">
        <v>105</v>
      </c>
    </row>
    <row r="252" spans="1:35" x14ac:dyDescent="0.25">
      <c r="A252">
        <v>1703</v>
      </c>
      <c r="B252">
        <v>37</v>
      </c>
      <c r="C252" t="s">
        <v>40</v>
      </c>
      <c r="D252">
        <v>504</v>
      </c>
      <c r="E252" t="s">
        <v>41</v>
      </c>
      <c r="F252">
        <v>10</v>
      </c>
      <c r="G252" t="s">
        <v>74</v>
      </c>
      <c r="H252" t="s">
        <v>53</v>
      </c>
      <c r="I252" t="s">
        <v>79</v>
      </c>
      <c r="J252" t="s">
        <v>43</v>
      </c>
      <c r="K252">
        <v>61</v>
      </c>
      <c r="L252" t="s">
        <v>78</v>
      </c>
      <c r="M252">
        <v>3</v>
      </c>
      <c r="N252" t="s">
        <v>58</v>
      </c>
      <c r="O252" t="s">
        <v>78</v>
      </c>
      <c r="P252" t="s">
        <v>57</v>
      </c>
      <c r="Q252">
        <v>10048</v>
      </c>
      <c r="R252">
        <v>22573</v>
      </c>
      <c r="S252">
        <v>6</v>
      </c>
      <c r="T252" t="s">
        <v>46</v>
      </c>
      <c r="U252">
        <v>11</v>
      </c>
      <c r="V252" t="s">
        <v>82</v>
      </c>
      <c r="W252" t="s">
        <v>77</v>
      </c>
      <c r="X252">
        <v>5</v>
      </c>
      <c r="Y252" t="s">
        <v>86</v>
      </c>
      <c r="Z252" t="s">
        <v>36</v>
      </c>
      <c r="AA252" t="s">
        <v>93</v>
      </c>
      <c r="AB252" t="s">
        <v>100</v>
      </c>
      <c r="AC252" t="s">
        <v>109</v>
      </c>
      <c r="AD252" t="s">
        <v>113</v>
      </c>
      <c r="AE252" t="s">
        <v>121</v>
      </c>
      <c r="AF252" t="s">
        <v>161</v>
      </c>
      <c r="AG252" t="s">
        <v>131</v>
      </c>
      <c r="AH252" t="s">
        <v>134</v>
      </c>
      <c r="AI252" t="s">
        <v>142</v>
      </c>
    </row>
    <row r="253" spans="1:35" x14ac:dyDescent="0.25">
      <c r="A253">
        <v>1704</v>
      </c>
      <c r="B253">
        <v>39</v>
      </c>
      <c r="C253" t="s">
        <v>40</v>
      </c>
      <c r="D253">
        <v>505</v>
      </c>
      <c r="E253" t="s">
        <v>41</v>
      </c>
      <c r="F253">
        <v>2</v>
      </c>
      <c r="G253" t="s">
        <v>73</v>
      </c>
      <c r="H253" t="s">
        <v>67</v>
      </c>
      <c r="I253" t="s">
        <v>78</v>
      </c>
      <c r="J253" t="s">
        <v>31</v>
      </c>
      <c r="K253">
        <v>64</v>
      </c>
      <c r="L253" t="s">
        <v>78</v>
      </c>
      <c r="M253">
        <v>3</v>
      </c>
      <c r="N253" t="s">
        <v>59</v>
      </c>
      <c r="O253" t="s">
        <v>78</v>
      </c>
      <c r="P253" t="s">
        <v>35</v>
      </c>
      <c r="Q253">
        <v>10938</v>
      </c>
      <c r="R253">
        <v>6420</v>
      </c>
      <c r="S253">
        <v>0</v>
      </c>
      <c r="T253" t="s">
        <v>46</v>
      </c>
      <c r="U253">
        <v>25</v>
      </c>
      <c r="V253" t="s">
        <v>83</v>
      </c>
      <c r="W253" t="s">
        <v>80</v>
      </c>
      <c r="X253">
        <v>1</v>
      </c>
      <c r="Y253" t="s">
        <v>86</v>
      </c>
      <c r="Z253" t="s">
        <v>46</v>
      </c>
      <c r="AA253" t="s">
        <v>94</v>
      </c>
      <c r="AB253" t="s">
        <v>100</v>
      </c>
      <c r="AC253" t="s">
        <v>105</v>
      </c>
      <c r="AD253" t="s">
        <v>113</v>
      </c>
      <c r="AE253" t="s">
        <v>121</v>
      </c>
      <c r="AF253" t="s">
        <v>123</v>
      </c>
      <c r="AG253" t="s">
        <v>130</v>
      </c>
      <c r="AH253" t="s">
        <v>138</v>
      </c>
      <c r="AI253" t="s">
        <v>105</v>
      </c>
    </row>
    <row r="254" spans="1:35" x14ac:dyDescent="0.25">
      <c r="A254">
        <v>1705</v>
      </c>
      <c r="B254">
        <v>29</v>
      </c>
      <c r="C254" t="s">
        <v>26</v>
      </c>
      <c r="D254">
        <v>665</v>
      </c>
      <c r="E254" t="s">
        <v>41</v>
      </c>
      <c r="F254">
        <v>15</v>
      </c>
      <c r="G254" t="s">
        <v>74</v>
      </c>
      <c r="H254" t="s">
        <v>29</v>
      </c>
      <c r="I254" t="s">
        <v>78</v>
      </c>
      <c r="J254" t="s">
        <v>43</v>
      </c>
      <c r="K254">
        <v>60</v>
      </c>
      <c r="L254" t="s">
        <v>78</v>
      </c>
      <c r="M254">
        <v>1</v>
      </c>
      <c r="N254" t="s">
        <v>44</v>
      </c>
      <c r="O254" t="s">
        <v>80</v>
      </c>
      <c r="P254" t="s">
        <v>35</v>
      </c>
      <c r="Q254">
        <v>2340</v>
      </c>
      <c r="R254">
        <v>22673</v>
      </c>
      <c r="S254">
        <v>1</v>
      </c>
      <c r="T254" t="s">
        <v>81</v>
      </c>
      <c r="U254">
        <v>19</v>
      </c>
      <c r="V254" t="s">
        <v>82</v>
      </c>
      <c r="W254" t="s">
        <v>79</v>
      </c>
      <c r="X254">
        <v>1</v>
      </c>
      <c r="Y254" t="s">
        <v>86</v>
      </c>
      <c r="Z254" t="s">
        <v>46</v>
      </c>
      <c r="AA254" t="s">
        <v>91</v>
      </c>
      <c r="AB254" t="s">
        <v>101</v>
      </c>
      <c r="AC254" t="s">
        <v>109</v>
      </c>
      <c r="AD254" t="s">
        <v>113</v>
      </c>
      <c r="AE254" t="s">
        <v>117</v>
      </c>
      <c r="AF254" t="s">
        <v>161</v>
      </c>
      <c r="AG254" t="s">
        <v>130</v>
      </c>
      <c r="AH254" t="s">
        <v>137</v>
      </c>
      <c r="AI254" t="s">
        <v>105</v>
      </c>
    </row>
    <row r="255" spans="1:35" x14ac:dyDescent="0.25">
      <c r="A255">
        <v>1706</v>
      </c>
      <c r="B255">
        <v>42</v>
      </c>
      <c r="C255" t="s">
        <v>26</v>
      </c>
      <c r="D255">
        <v>916</v>
      </c>
      <c r="E255" t="s">
        <v>41</v>
      </c>
      <c r="F255">
        <v>17</v>
      </c>
      <c r="G255" t="s">
        <v>72</v>
      </c>
      <c r="H255" t="s">
        <v>29</v>
      </c>
      <c r="I255" t="s">
        <v>80</v>
      </c>
      <c r="J255" t="s">
        <v>31</v>
      </c>
      <c r="K255">
        <v>82</v>
      </c>
      <c r="L255" t="s">
        <v>80</v>
      </c>
      <c r="M255">
        <v>2</v>
      </c>
      <c r="N255" t="s">
        <v>44</v>
      </c>
      <c r="O255" t="s">
        <v>79</v>
      </c>
      <c r="P255" t="s">
        <v>35</v>
      </c>
      <c r="Q255">
        <v>6545</v>
      </c>
      <c r="R255">
        <v>23016</v>
      </c>
      <c r="S255">
        <v>3</v>
      </c>
      <c r="T255" t="s">
        <v>36</v>
      </c>
      <c r="U255">
        <v>18</v>
      </c>
      <c r="V255" t="s">
        <v>82</v>
      </c>
      <c r="W255" t="s">
        <v>78</v>
      </c>
      <c r="X255">
        <v>1</v>
      </c>
      <c r="Y255" t="s">
        <v>86</v>
      </c>
      <c r="Z255" t="s">
        <v>46</v>
      </c>
      <c r="AA255" t="s">
        <v>94</v>
      </c>
      <c r="AB255" t="s">
        <v>101</v>
      </c>
      <c r="AC255" t="s">
        <v>106</v>
      </c>
      <c r="AD255" t="s">
        <v>114</v>
      </c>
      <c r="AE255" t="s">
        <v>120</v>
      </c>
      <c r="AF255" t="s">
        <v>161</v>
      </c>
      <c r="AG255" t="s">
        <v>128</v>
      </c>
      <c r="AH255" t="s">
        <v>137</v>
      </c>
      <c r="AI255" t="s">
        <v>105</v>
      </c>
    </row>
    <row r="256" spans="1:35" x14ac:dyDescent="0.25">
      <c r="A256">
        <v>1707</v>
      </c>
      <c r="B256">
        <v>29</v>
      </c>
      <c r="C256" t="s">
        <v>26</v>
      </c>
      <c r="D256">
        <v>1247</v>
      </c>
      <c r="E256" t="s">
        <v>27</v>
      </c>
      <c r="F256">
        <v>20</v>
      </c>
      <c r="G256" t="s">
        <v>72</v>
      </c>
      <c r="H256" t="s">
        <v>64</v>
      </c>
      <c r="I256" t="s">
        <v>80</v>
      </c>
      <c r="J256" t="s">
        <v>43</v>
      </c>
      <c r="K256">
        <v>45</v>
      </c>
      <c r="L256" t="s">
        <v>78</v>
      </c>
      <c r="M256">
        <v>2</v>
      </c>
      <c r="N256" t="s">
        <v>33</v>
      </c>
      <c r="O256" t="s">
        <v>80</v>
      </c>
      <c r="P256" t="s">
        <v>57</v>
      </c>
      <c r="Q256">
        <v>6931</v>
      </c>
      <c r="R256">
        <v>10732</v>
      </c>
      <c r="S256">
        <v>2</v>
      </c>
      <c r="T256" t="s">
        <v>46</v>
      </c>
      <c r="U256">
        <v>14</v>
      </c>
      <c r="V256" t="s">
        <v>82</v>
      </c>
      <c r="W256" t="s">
        <v>80</v>
      </c>
      <c r="X256">
        <v>2</v>
      </c>
      <c r="Y256" t="s">
        <v>86</v>
      </c>
      <c r="Z256" t="s">
        <v>46</v>
      </c>
      <c r="AA256" t="s">
        <v>91</v>
      </c>
      <c r="AB256" t="s">
        <v>99</v>
      </c>
      <c r="AC256" t="s">
        <v>106</v>
      </c>
      <c r="AD256" t="s">
        <v>111</v>
      </c>
      <c r="AE256" t="s">
        <v>120</v>
      </c>
      <c r="AF256" t="s">
        <v>126</v>
      </c>
      <c r="AG256" t="s">
        <v>128</v>
      </c>
      <c r="AH256" t="s">
        <v>136</v>
      </c>
      <c r="AI256" t="s">
        <v>105</v>
      </c>
    </row>
    <row r="257" spans="1:35" x14ac:dyDescent="0.25">
      <c r="A257">
        <v>1708</v>
      </c>
      <c r="B257">
        <v>25</v>
      </c>
      <c r="C257" t="s">
        <v>26</v>
      </c>
      <c r="D257">
        <v>685</v>
      </c>
      <c r="E257" t="s">
        <v>41</v>
      </c>
      <c r="F257">
        <v>1</v>
      </c>
      <c r="G257" t="s">
        <v>74</v>
      </c>
      <c r="H257" t="s">
        <v>29</v>
      </c>
      <c r="I257" t="s">
        <v>79</v>
      </c>
      <c r="J257" t="s">
        <v>31</v>
      </c>
      <c r="K257">
        <v>62</v>
      </c>
      <c r="L257" t="s">
        <v>78</v>
      </c>
      <c r="M257">
        <v>2</v>
      </c>
      <c r="N257" t="s">
        <v>58</v>
      </c>
      <c r="O257" t="s">
        <v>78</v>
      </c>
      <c r="P257" t="s">
        <v>45</v>
      </c>
      <c r="Q257">
        <v>4898</v>
      </c>
      <c r="R257">
        <v>7505</v>
      </c>
      <c r="S257">
        <v>0</v>
      </c>
      <c r="T257" t="s">
        <v>46</v>
      </c>
      <c r="U257">
        <v>12</v>
      </c>
      <c r="V257" t="s">
        <v>82</v>
      </c>
      <c r="W257" t="s">
        <v>80</v>
      </c>
      <c r="X257">
        <v>3</v>
      </c>
      <c r="Y257" t="s">
        <v>86</v>
      </c>
      <c r="Z257" t="s">
        <v>46</v>
      </c>
      <c r="AA257" t="s">
        <v>91</v>
      </c>
      <c r="AB257" t="s">
        <v>101</v>
      </c>
      <c r="AC257" t="s">
        <v>105</v>
      </c>
      <c r="AD257" t="s">
        <v>113</v>
      </c>
      <c r="AE257" t="s">
        <v>119</v>
      </c>
      <c r="AF257" t="s">
        <v>126</v>
      </c>
      <c r="AG257" t="s">
        <v>130</v>
      </c>
      <c r="AH257" t="s">
        <v>134</v>
      </c>
      <c r="AI257" t="s">
        <v>140</v>
      </c>
    </row>
    <row r="258" spans="1:35" x14ac:dyDescent="0.25">
      <c r="A258">
        <v>1709</v>
      </c>
      <c r="B258">
        <v>42</v>
      </c>
      <c r="C258" t="s">
        <v>26</v>
      </c>
      <c r="D258">
        <v>269</v>
      </c>
      <c r="E258" t="s">
        <v>41</v>
      </c>
      <c r="F258">
        <v>2</v>
      </c>
      <c r="G258" t="s">
        <v>74</v>
      </c>
      <c r="H258" t="s">
        <v>53</v>
      </c>
      <c r="I258" t="s">
        <v>80</v>
      </c>
      <c r="J258" t="s">
        <v>31</v>
      </c>
      <c r="K258">
        <v>56</v>
      </c>
      <c r="L258" t="s">
        <v>77</v>
      </c>
      <c r="M258">
        <v>1</v>
      </c>
      <c r="N258" t="s">
        <v>51</v>
      </c>
      <c r="O258" t="s">
        <v>79</v>
      </c>
      <c r="P258" t="s">
        <v>57</v>
      </c>
      <c r="Q258">
        <v>2593</v>
      </c>
      <c r="R258">
        <v>8007</v>
      </c>
      <c r="S258">
        <v>0</v>
      </c>
      <c r="T258" t="s">
        <v>36</v>
      </c>
      <c r="U258">
        <v>11</v>
      </c>
      <c r="V258" t="s">
        <v>82</v>
      </c>
      <c r="W258" t="s">
        <v>78</v>
      </c>
      <c r="X258">
        <v>4</v>
      </c>
      <c r="Y258" t="s">
        <v>86</v>
      </c>
      <c r="Z258" t="s">
        <v>46</v>
      </c>
      <c r="AA258" t="s">
        <v>94</v>
      </c>
      <c r="AB258" t="s">
        <v>102</v>
      </c>
      <c r="AC258" t="s">
        <v>105</v>
      </c>
      <c r="AD258" t="s">
        <v>112</v>
      </c>
      <c r="AE258" t="s">
        <v>117</v>
      </c>
      <c r="AF258" t="s">
        <v>126</v>
      </c>
      <c r="AG258" t="s">
        <v>130</v>
      </c>
      <c r="AH258" t="s">
        <v>134</v>
      </c>
      <c r="AI258" t="s">
        <v>141</v>
      </c>
    </row>
    <row r="259" spans="1:35" x14ac:dyDescent="0.25">
      <c r="A259">
        <v>1710</v>
      </c>
      <c r="B259">
        <v>40</v>
      </c>
      <c r="C259" t="s">
        <v>26</v>
      </c>
      <c r="D259">
        <v>1416</v>
      </c>
      <c r="E259" t="s">
        <v>41</v>
      </c>
      <c r="F259">
        <v>2</v>
      </c>
      <c r="G259" t="s">
        <v>72</v>
      </c>
      <c r="H259" t="s">
        <v>53</v>
      </c>
      <c r="I259" t="s">
        <v>79</v>
      </c>
      <c r="J259" t="s">
        <v>43</v>
      </c>
      <c r="K259">
        <v>49</v>
      </c>
      <c r="L259" t="s">
        <v>78</v>
      </c>
      <c r="M259">
        <v>5</v>
      </c>
      <c r="N259" t="s">
        <v>63</v>
      </c>
      <c r="O259" t="s">
        <v>78</v>
      </c>
      <c r="P259" t="s">
        <v>57</v>
      </c>
      <c r="Q259">
        <v>19436</v>
      </c>
      <c r="R259">
        <v>5949</v>
      </c>
      <c r="S259">
        <v>0</v>
      </c>
      <c r="T259" t="s">
        <v>46</v>
      </c>
      <c r="U259">
        <v>19</v>
      </c>
      <c r="V259" t="s">
        <v>82</v>
      </c>
      <c r="W259" t="s">
        <v>80</v>
      </c>
      <c r="X259">
        <v>5</v>
      </c>
      <c r="Y259" t="s">
        <v>86</v>
      </c>
      <c r="Z259" t="s">
        <v>46</v>
      </c>
      <c r="AA259" t="s">
        <v>94</v>
      </c>
      <c r="AB259" t="s">
        <v>99</v>
      </c>
      <c r="AC259" t="s">
        <v>105</v>
      </c>
      <c r="AD259" t="s">
        <v>112</v>
      </c>
      <c r="AE259" t="s">
        <v>121</v>
      </c>
      <c r="AF259" t="s">
        <v>123</v>
      </c>
      <c r="AG259" t="s">
        <v>130</v>
      </c>
      <c r="AH259" t="s">
        <v>137</v>
      </c>
      <c r="AI259" t="s">
        <v>142</v>
      </c>
    </row>
    <row r="260" spans="1:35" x14ac:dyDescent="0.25">
      <c r="A260">
        <v>1711</v>
      </c>
      <c r="B260">
        <v>51</v>
      </c>
      <c r="C260" t="s">
        <v>26</v>
      </c>
      <c r="D260">
        <v>833</v>
      </c>
      <c r="E260" t="s">
        <v>41</v>
      </c>
      <c r="F260">
        <v>1</v>
      </c>
      <c r="G260" t="s">
        <v>74</v>
      </c>
      <c r="H260" t="s">
        <v>29</v>
      </c>
      <c r="I260" t="s">
        <v>78</v>
      </c>
      <c r="J260" t="s">
        <v>43</v>
      </c>
      <c r="K260">
        <v>96</v>
      </c>
      <c r="L260" t="s">
        <v>78</v>
      </c>
      <c r="M260">
        <v>1</v>
      </c>
      <c r="N260" t="s">
        <v>44</v>
      </c>
      <c r="O260" t="s">
        <v>80</v>
      </c>
      <c r="P260" t="s">
        <v>45</v>
      </c>
      <c r="Q260">
        <v>2723</v>
      </c>
      <c r="R260">
        <v>23231</v>
      </c>
      <c r="S260">
        <v>1</v>
      </c>
      <c r="T260" t="s">
        <v>46</v>
      </c>
      <c r="U260">
        <v>11</v>
      </c>
      <c r="V260" t="s">
        <v>82</v>
      </c>
      <c r="W260" t="s">
        <v>77</v>
      </c>
      <c r="X260">
        <v>0</v>
      </c>
      <c r="Y260" t="s">
        <v>85</v>
      </c>
      <c r="Z260" t="s">
        <v>46</v>
      </c>
      <c r="AA260" t="s">
        <v>95</v>
      </c>
      <c r="AB260" t="s">
        <v>101</v>
      </c>
      <c r="AC260" t="s">
        <v>105</v>
      </c>
      <c r="AD260" t="s">
        <v>115</v>
      </c>
      <c r="AE260" t="s">
        <v>118</v>
      </c>
      <c r="AF260" t="s">
        <v>161</v>
      </c>
      <c r="AG260" t="s">
        <v>130</v>
      </c>
      <c r="AH260" t="s">
        <v>134</v>
      </c>
      <c r="AI260" t="s">
        <v>105</v>
      </c>
    </row>
    <row r="261" spans="1:35" x14ac:dyDescent="0.25">
      <c r="A261">
        <v>1712</v>
      </c>
      <c r="B261">
        <v>31</v>
      </c>
      <c r="C261" t="s">
        <v>40</v>
      </c>
      <c r="D261">
        <v>307</v>
      </c>
      <c r="E261" t="s">
        <v>41</v>
      </c>
      <c r="F261">
        <v>29</v>
      </c>
      <c r="G261" t="s">
        <v>72</v>
      </c>
      <c r="H261" t="s">
        <v>53</v>
      </c>
      <c r="I261" t="s">
        <v>78</v>
      </c>
      <c r="J261" t="s">
        <v>43</v>
      </c>
      <c r="K261">
        <v>71</v>
      </c>
      <c r="L261" t="s">
        <v>77</v>
      </c>
      <c r="M261">
        <v>1</v>
      </c>
      <c r="N261" t="s">
        <v>51</v>
      </c>
      <c r="O261" t="s">
        <v>77</v>
      </c>
      <c r="P261" t="s">
        <v>35</v>
      </c>
      <c r="Q261">
        <v>3479</v>
      </c>
      <c r="R261">
        <v>11652</v>
      </c>
      <c r="S261">
        <v>0</v>
      </c>
      <c r="T261" t="s">
        <v>46</v>
      </c>
      <c r="U261">
        <v>11</v>
      </c>
      <c r="V261" t="s">
        <v>82</v>
      </c>
      <c r="W261" t="s">
        <v>77</v>
      </c>
      <c r="X261">
        <v>2</v>
      </c>
      <c r="Y261" t="s">
        <v>87</v>
      </c>
      <c r="Z261" t="s">
        <v>36</v>
      </c>
      <c r="AA261" t="s">
        <v>92</v>
      </c>
      <c r="AB261" t="s">
        <v>102</v>
      </c>
      <c r="AC261" t="s">
        <v>106</v>
      </c>
      <c r="AD261" t="s">
        <v>113</v>
      </c>
      <c r="AE261" t="s">
        <v>118</v>
      </c>
      <c r="AF261" t="s">
        <v>126</v>
      </c>
      <c r="AG261" t="s">
        <v>130</v>
      </c>
      <c r="AH261" t="s">
        <v>134</v>
      </c>
      <c r="AI261" t="s">
        <v>105</v>
      </c>
    </row>
    <row r="262" spans="1:35" x14ac:dyDescent="0.25">
      <c r="A262">
        <v>1713</v>
      </c>
      <c r="B262">
        <v>32</v>
      </c>
      <c r="C262" t="s">
        <v>40</v>
      </c>
      <c r="D262">
        <v>1311</v>
      </c>
      <c r="E262" t="s">
        <v>41</v>
      </c>
      <c r="F262">
        <v>7</v>
      </c>
      <c r="G262" t="s">
        <v>74</v>
      </c>
      <c r="H262" t="s">
        <v>29</v>
      </c>
      <c r="I262" t="s">
        <v>77</v>
      </c>
      <c r="J262" t="s">
        <v>43</v>
      </c>
      <c r="K262">
        <v>100</v>
      </c>
      <c r="L262" t="s">
        <v>80</v>
      </c>
      <c r="M262">
        <v>1</v>
      </c>
      <c r="N262" t="s">
        <v>51</v>
      </c>
      <c r="O262" t="s">
        <v>77</v>
      </c>
      <c r="P262" t="s">
        <v>45</v>
      </c>
      <c r="Q262">
        <v>2794</v>
      </c>
      <c r="R262">
        <v>26062</v>
      </c>
      <c r="S262">
        <v>1</v>
      </c>
      <c r="T262" t="s">
        <v>46</v>
      </c>
      <c r="U262">
        <v>20</v>
      </c>
      <c r="V262" t="s">
        <v>83</v>
      </c>
      <c r="W262" t="s">
        <v>78</v>
      </c>
      <c r="X262">
        <v>3</v>
      </c>
      <c r="Y262" t="s">
        <v>84</v>
      </c>
      <c r="Z262" t="s">
        <v>46</v>
      </c>
      <c r="AA262" t="s">
        <v>92</v>
      </c>
      <c r="AB262" t="s">
        <v>99</v>
      </c>
      <c r="AC262" t="s">
        <v>108</v>
      </c>
      <c r="AD262" t="s">
        <v>115</v>
      </c>
      <c r="AE262" t="s">
        <v>118</v>
      </c>
      <c r="AF262" t="s">
        <v>161</v>
      </c>
      <c r="AG262" t="s">
        <v>130</v>
      </c>
      <c r="AH262" t="s">
        <v>138</v>
      </c>
      <c r="AI262" t="s">
        <v>140</v>
      </c>
    </row>
    <row r="263" spans="1:35" x14ac:dyDescent="0.25">
      <c r="A263">
        <v>1714</v>
      </c>
      <c r="B263">
        <v>38</v>
      </c>
      <c r="C263" t="s">
        <v>60</v>
      </c>
      <c r="D263">
        <v>1327</v>
      </c>
      <c r="E263" t="s">
        <v>27</v>
      </c>
      <c r="F263">
        <v>2</v>
      </c>
      <c r="G263" t="s">
        <v>72</v>
      </c>
      <c r="H263" t="s">
        <v>29</v>
      </c>
      <c r="I263" t="s">
        <v>80</v>
      </c>
      <c r="J263" t="s">
        <v>43</v>
      </c>
      <c r="K263">
        <v>39</v>
      </c>
      <c r="L263" t="s">
        <v>77</v>
      </c>
      <c r="M263">
        <v>2</v>
      </c>
      <c r="N263" t="s">
        <v>33</v>
      </c>
      <c r="O263" t="s">
        <v>80</v>
      </c>
      <c r="P263" t="s">
        <v>45</v>
      </c>
      <c r="Q263">
        <v>5249</v>
      </c>
      <c r="R263">
        <v>19682</v>
      </c>
      <c r="S263">
        <v>3</v>
      </c>
      <c r="T263" t="s">
        <v>46</v>
      </c>
      <c r="U263">
        <v>18</v>
      </c>
      <c r="V263" t="s">
        <v>82</v>
      </c>
      <c r="W263" t="s">
        <v>80</v>
      </c>
      <c r="X263">
        <v>0</v>
      </c>
      <c r="Y263" t="s">
        <v>86</v>
      </c>
      <c r="Z263" t="s">
        <v>46</v>
      </c>
      <c r="AA263" t="s">
        <v>93</v>
      </c>
      <c r="AB263" t="s">
        <v>99</v>
      </c>
      <c r="AC263" t="s">
        <v>105</v>
      </c>
      <c r="AD263" t="s">
        <v>111</v>
      </c>
      <c r="AE263" t="s">
        <v>119</v>
      </c>
      <c r="AF263" t="s">
        <v>125</v>
      </c>
      <c r="AG263" t="s">
        <v>128</v>
      </c>
      <c r="AH263" t="s">
        <v>137</v>
      </c>
      <c r="AI263" t="s">
        <v>105</v>
      </c>
    </row>
    <row r="264" spans="1:35" x14ac:dyDescent="0.25">
      <c r="A264">
        <v>1715</v>
      </c>
      <c r="B264">
        <v>32</v>
      </c>
      <c r="C264" t="s">
        <v>26</v>
      </c>
      <c r="D264">
        <v>128</v>
      </c>
      <c r="E264" t="s">
        <v>41</v>
      </c>
      <c r="F264">
        <v>2</v>
      </c>
      <c r="G264" t="s">
        <v>76</v>
      </c>
      <c r="H264" t="s">
        <v>67</v>
      </c>
      <c r="I264" t="s">
        <v>80</v>
      </c>
      <c r="J264" t="s">
        <v>43</v>
      </c>
      <c r="K264">
        <v>84</v>
      </c>
      <c r="L264" t="s">
        <v>77</v>
      </c>
      <c r="M264">
        <v>2</v>
      </c>
      <c r="N264" t="s">
        <v>51</v>
      </c>
      <c r="O264" t="s">
        <v>79</v>
      </c>
      <c r="P264" t="s">
        <v>35</v>
      </c>
      <c r="Q264">
        <v>2176</v>
      </c>
      <c r="R264">
        <v>19737</v>
      </c>
      <c r="S264">
        <v>4</v>
      </c>
      <c r="T264" t="s">
        <v>46</v>
      </c>
      <c r="U264">
        <v>13</v>
      </c>
      <c r="V264" t="s">
        <v>82</v>
      </c>
      <c r="W264" t="s">
        <v>80</v>
      </c>
      <c r="X264">
        <v>5</v>
      </c>
      <c r="Y264" t="s">
        <v>86</v>
      </c>
      <c r="Z264" t="s">
        <v>46</v>
      </c>
      <c r="AA264" t="s">
        <v>92</v>
      </c>
      <c r="AB264" t="s">
        <v>102</v>
      </c>
      <c r="AC264" t="s">
        <v>105</v>
      </c>
      <c r="AD264" t="s">
        <v>114</v>
      </c>
      <c r="AE264" t="s">
        <v>117</v>
      </c>
      <c r="AF264" t="s">
        <v>125</v>
      </c>
      <c r="AG264" t="s">
        <v>129</v>
      </c>
      <c r="AH264" t="s">
        <v>135</v>
      </c>
      <c r="AI264" t="s">
        <v>142</v>
      </c>
    </row>
    <row r="265" spans="1:35" x14ac:dyDescent="0.25">
      <c r="A265">
        <v>1716</v>
      </c>
      <c r="B265">
        <v>46</v>
      </c>
      <c r="C265" t="s">
        <v>26</v>
      </c>
      <c r="D265">
        <v>488</v>
      </c>
      <c r="E265" t="s">
        <v>27</v>
      </c>
      <c r="F265">
        <v>2</v>
      </c>
      <c r="G265" t="s">
        <v>74</v>
      </c>
      <c r="H265" t="s">
        <v>67</v>
      </c>
      <c r="I265" t="s">
        <v>78</v>
      </c>
      <c r="J265" t="s">
        <v>31</v>
      </c>
      <c r="K265">
        <v>75</v>
      </c>
      <c r="L265" t="s">
        <v>79</v>
      </c>
      <c r="M265">
        <v>4</v>
      </c>
      <c r="N265" t="s">
        <v>61</v>
      </c>
      <c r="O265" t="s">
        <v>77</v>
      </c>
      <c r="P265" t="s">
        <v>45</v>
      </c>
      <c r="Q265">
        <v>16872</v>
      </c>
      <c r="R265">
        <v>14977</v>
      </c>
      <c r="S265">
        <v>3</v>
      </c>
      <c r="T265" t="s">
        <v>36</v>
      </c>
      <c r="U265">
        <v>12</v>
      </c>
      <c r="V265" t="s">
        <v>82</v>
      </c>
      <c r="W265" t="s">
        <v>77</v>
      </c>
      <c r="X265">
        <v>2</v>
      </c>
      <c r="Y265" t="s">
        <v>85</v>
      </c>
      <c r="Z265" t="s">
        <v>46</v>
      </c>
      <c r="AA265" t="s">
        <v>95</v>
      </c>
      <c r="AB265" t="s">
        <v>100</v>
      </c>
      <c r="AC265" t="s">
        <v>105</v>
      </c>
      <c r="AD265" t="s">
        <v>114</v>
      </c>
      <c r="AE265" t="s">
        <v>121</v>
      </c>
      <c r="AF265" t="s">
        <v>124</v>
      </c>
      <c r="AG265" t="s">
        <v>128</v>
      </c>
      <c r="AH265" t="s">
        <v>134</v>
      </c>
      <c r="AI265" t="s">
        <v>105</v>
      </c>
    </row>
    <row r="266" spans="1:35" x14ac:dyDescent="0.25">
      <c r="A266">
        <v>1717</v>
      </c>
      <c r="B266">
        <v>28</v>
      </c>
      <c r="C266" t="s">
        <v>26</v>
      </c>
      <c r="D266">
        <v>529</v>
      </c>
      <c r="E266" t="s">
        <v>41</v>
      </c>
      <c r="F266">
        <v>2</v>
      </c>
      <c r="G266" t="s">
        <v>73</v>
      </c>
      <c r="H266" t="s">
        <v>29</v>
      </c>
      <c r="I266" t="s">
        <v>79</v>
      </c>
      <c r="J266" t="s">
        <v>43</v>
      </c>
      <c r="K266">
        <v>79</v>
      </c>
      <c r="L266" t="s">
        <v>78</v>
      </c>
      <c r="M266">
        <v>1</v>
      </c>
      <c r="N266" t="s">
        <v>51</v>
      </c>
      <c r="O266" t="s">
        <v>78</v>
      </c>
      <c r="P266" t="s">
        <v>35</v>
      </c>
      <c r="Q266">
        <v>3485</v>
      </c>
      <c r="R266">
        <v>14935</v>
      </c>
      <c r="S266">
        <v>2</v>
      </c>
      <c r="T266" t="s">
        <v>46</v>
      </c>
      <c r="U266">
        <v>11</v>
      </c>
      <c r="V266" t="s">
        <v>82</v>
      </c>
      <c r="W266" t="s">
        <v>78</v>
      </c>
      <c r="X266">
        <v>5</v>
      </c>
      <c r="Y266" t="s">
        <v>84</v>
      </c>
      <c r="Z266" t="s">
        <v>36</v>
      </c>
      <c r="AA266" t="s">
        <v>91</v>
      </c>
      <c r="AB266" t="s">
        <v>100</v>
      </c>
      <c r="AC266" t="s">
        <v>105</v>
      </c>
      <c r="AD266" t="s">
        <v>114</v>
      </c>
      <c r="AE266" t="s">
        <v>118</v>
      </c>
      <c r="AF266" t="s">
        <v>124</v>
      </c>
      <c r="AG266" t="s">
        <v>128</v>
      </c>
      <c r="AH266" t="s">
        <v>134</v>
      </c>
      <c r="AI266" t="s">
        <v>142</v>
      </c>
    </row>
    <row r="267" spans="1:35" x14ac:dyDescent="0.25">
      <c r="A267">
        <v>1718</v>
      </c>
      <c r="B267">
        <v>29</v>
      </c>
      <c r="C267" t="s">
        <v>26</v>
      </c>
      <c r="D267">
        <v>1210</v>
      </c>
      <c r="E267" t="s">
        <v>27</v>
      </c>
      <c r="F267">
        <v>2</v>
      </c>
      <c r="G267" t="s">
        <v>74</v>
      </c>
      <c r="H267" t="s">
        <v>53</v>
      </c>
      <c r="I267" t="s">
        <v>79</v>
      </c>
      <c r="J267" t="s">
        <v>43</v>
      </c>
      <c r="K267">
        <v>78</v>
      </c>
      <c r="L267" t="s">
        <v>77</v>
      </c>
      <c r="M267">
        <v>2</v>
      </c>
      <c r="N267" t="s">
        <v>33</v>
      </c>
      <c r="O267" t="s">
        <v>77</v>
      </c>
      <c r="P267" t="s">
        <v>45</v>
      </c>
      <c r="Q267">
        <v>6644</v>
      </c>
      <c r="R267">
        <v>3687</v>
      </c>
      <c r="S267">
        <v>2</v>
      </c>
      <c r="T267" t="s">
        <v>46</v>
      </c>
      <c r="U267">
        <v>19</v>
      </c>
      <c r="V267" t="s">
        <v>82</v>
      </c>
      <c r="W267" t="s">
        <v>77</v>
      </c>
      <c r="X267">
        <v>2</v>
      </c>
      <c r="Y267" t="s">
        <v>86</v>
      </c>
      <c r="Z267" t="s">
        <v>46</v>
      </c>
      <c r="AA267" t="s">
        <v>91</v>
      </c>
      <c r="AB267" t="s">
        <v>98</v>
      </c>
      <c r="AC267" t="s">
        <v>105</v>
      </c>
      <c r="AD267" t="s">
        <v>114</v>
      </c>
      <c r="AE267" t="s">
        <v>120</v>
      </c>
      <c r="AF267" t="s">
        <v>123</v>
      </c>
      <c r="AG267" t="s">
        <v>128</v>
      </c>
      <c r="AH267" t="s">
        <v>137</v>
      </c>
      <c r="AI267" t="s">
        <v>105</v>
      </c>
    </row>
    <row r="268" spans="1:35" x14ac:dyDescent="0.25">
      <c r="A268">
        <v>1719</v>
      </c>
      <c r="B268">
        <v>31</v>
      </c>
      <c r="C268" t="s">
        <v>26</v>
      </c>
      <c r="D268">
        <v>1463</v>
      </c>
      <c r="E268" t="s">
        <v>41</v>
      </c>
      <c r="F268">
        <v>23</v>
      </c>
      <c r="G268" t="s">
        <v>74</v>
      </c>
      <c r="H268" t="s">
        <v>53</v>
      </c>
      <c r="I268" t="s">
        <v>77</v>
      </c>
      <c r="J268" t="s">
        <v>43</v>
      </c>
      <c r="K268">
        <v>64</v>
      </c>
      <c r="L268" t="s">
        <v>77</v>
      </c>
      <c r="M268">
        <v>2</v>
      </c>
      <c r="N268" t="s">
        <v>59</v>
      </c>
      <c r="O268" t="s">
        <v>80</v>
      </c>
      <c r="P268" t="s">
        <v>45</v>
      </c>
      <c r="Q268">
        <v>5582</v>
      </c>
      <c r="R268">
        <v>14408</v>
      </c>
      <c r="S268">
        <v>0</v>
      </c>
      <c r="T268" t="s">
        <v>46</v>
      </c>
      <c r="U268">
        <v>21</v>
      </c>
      <c r="V268" t="s">
        <v>83</v>
      </c>
      <c r="W268" t="s">
        <v>77</v>
      </c>
      <c r="X268">
        <v>2</v>
      </c>
      <c r="Y268" t="s">
        <v>86</v>
      </c>
      <c r="Z268" t="s">
        <v>46</v>
      </c>
      <c r="AA268" t="s">
        <v>92</v>
      </c>
      <c r="AB268" t="s">
        <v>99</v>
      </c>
      <c r="AC268" t="s">
        <v>106</v>
      </c>
      <c r="AD268" t="s">
        <v>113</v>
      </c>
      <c r="AE268" t="s">
        <v>119</v>
      </c>
      <c r="AF268" t="s">
        <v>124</v>
      </c>
      <c r="AG268" t="s">
        <v>130</v>
      </c>
      <c r="AH268" t="s">
        <v>138</v>
      </c>
      <c r="AI268" t="s">
        <v>105</v>
      </c>
    </row>
    <row r="269" spans="1:35" x14ac:dyDescent="0.25">
      <c r="A269">
        <v>1720</v>
      </c>
      <c r="B269">
        <v>25</v>
      </c>
      <c r="C269" t="s">
        <v>60</v>
      </c>
      <c r="D269">
        <v>675</v>
      </c>
      <c r="E269" t="s">
        <v>41</v>
      </c>
      <c r="F269">
        <v>5</v>
      </c>
      <c r="G269" t="s">
        <v>72</v>
      </c>
      <c r="H269" t="s">
        <v>29</v>
      </c>
      <c r="I269" t="s">
        <v>77</v>
      </c>
      <c r="J269" t="s">
        <v>43</v>
      </c>
      <c r="K269">
        <v>85</v>
      </c>
      <c r="L269" t="s">
        <v>80</v>
      </c>
      <c r="M269">
        <v>2</v>
      </c>
      <c r="N269" t="s">
        <v>59</v>
      </c>
      <c r="O269" t="s">
        <v>79</v>
      </c>
      <c r="P269" t="s">
        <v>57</v>
      </c>
      <c r="Q269">
        <v>4000</v>
      </c>
      <c r="R269">
        <v>18384</v>
      </c>
      <c r="S269">
        <v>1</v>
      </c>
      <c r="T269" t="s">
        <v>46</v>
      </c>
      <c r="U269">
        <v>12</v>
      </c>
      <c r="V269" t="s">
        <v>82</v>
      </c>
      <c r="W269" t="s">
        <v>80</v>
      </c>
      <c r="X269">
        <v>2</v>
      </c>
      <c r="Y269" t="s">
        <v>86</v>
      </c>
      <c r="Z269" t="s">
        <v>46</v>
      </c>
      <c r="AA269" t="s">
        <v>91</v>
      </c>
      <c r="AB269" t="s">
        <v>101</v>
      </c>
      <c r="AC269" t="s">
        <v>107</v>
      </c>
      <c r="AD269" t="s">
        <v>114</v>
      </c>
      <c r="AE269" t="s">
        <v>118</v>
      </c>
      <c r="AF269" t="s">
        <v>125</v>
      </c>
      <c r="AG269" t="s">
        <v>130</v>
      </c>
      <c r="AH269" t="s">
        <v>134</v>
      </c>
      <c r="AI269" t="s">
        <v>105</v>
      </c>
    </row>
    <row r="270" spans="1:35" x14ac:dyDescent="0.25">
      <c r="A270">
        <v>1721</v>
      </c>
      <c r="B270">
        <v>45</v>
      </c>
      <c r="C270" t="s">
        <v>26</v>
      </c>
      <c r="D270">
        <v>1385</v>
      </c>
      <c r="E270" t="s">
        <v>41</v>
      </c>
      <c r="F270">
        <v>20</v>
      </c>
      <c r="G270" t="s">
        <v>72</v>
      </c>
      <c r="H270" t="s">
        <v>53</v>
      </c>
      <c r="I270" t="s">
        <v>78</v>
      </c>
      <c r="J270" t="s">
        <v>43</v>
      </c>
      <c r="K270">
        <v>79</v>
      </c>
      <c r="L270" t="s">
        <v>78</v>
      </c>
      <c r="M270">
        <v>4</v>
      </c>
      <c r="N270" t="s">
        <v>59</v>
      </c>
      <c r="O270" t="s">
        <v>80</v>
      </c>
      <c r="P270" t="s">
        <v>45</v>
      </c>
      <c r="Q270">
        <v>13496</v>
      </c>
      <c r="R270">
        <v>7501</v>
      </c>
      <c r="S270">
        <v>0</v>
      </c>
      <c r="T270" t="s">
        <v>36</v>
      </c>
      <c r="U270">
        <v>14</v>
      </c>
      <c r="V270" t="s">
        <v>82</v>
      </c>
      <c r="W270" t="s">
        <v>77</v>
      </c>
      <c r="X270">
        <v>2</v>
      </c>
      <c r="Y270" t="s">
        <v>86</v>
      </c>
      <c r="Z270" t="s">
        <v>46</v>
      </c>
      <c r="AA270" t="s">
        <v>94</v>
      </c>
      <c r="AB270" t="s">
        <v>99</v>
      </c>
      <c r="AC270" t="s">
        <v>106</v>
      </c>
      <c r="AD270" t="s">
        <v>114</v>
      </c>
      <c r="AE270" t="s">
        <v>121</v>
      </c>
      <c r="AF270" t="s">
        <v>126</v>
      </c>
      <c r="AG270" t="s">
        <v>130</v>
      </c>
      <c r="AH270" t="s">
        <v>136</v>
      </c>
      <c r="AI270" t="s">
        <v>105</v>
      </c>
    </row>
    <row r="271" spans="1:35" x14ac:dyDescent="0.25">
      <c r="A271">
        <v>1722</v>
      </c>
      <c r="B271">
        <v>36</v>
      </c>
      <c r="C271" t="s">
        <v>26</v>
      </c>
      <c r="D271">
        <v>1403</v>
      </c>
      <c r="E271" t="s">
        <v>41</v>
      </c>
      <c r="F271">
        <v>6</v>
      </c>
      <c r="G271" t="s">
        <v>74</v>
      </c>
      <c r="H271" t="s">
        <v>29</v>
      </c>
      <c r="I271" t="s">
        <v>80</v>
      </c>
      <c r="J271" t="s">
        <v>43</v>
      </c>
      <c r="K271">
        <v>47</v>
      </c>
      <c r="L271" t="s">
        <v>78</v>
      </c>
      <c r="M271">
        <v>1</v>
      </c>
      <c r="N271" t="s">
        <v>51</v>
      </c>
      <c r="O271" t="s">
        <v>80</v>
      </c>
      <c r="P271" t="s">
        <v>45</v>
      </c>
      <c r="Q271">
        <v>3210</v>
      </c>
      <c r="R271">
        <v>20251</v>
      </c>
      <c r="S271">
        <v>0</v>
      </c>
      <c r="T271" t="s">
        <v>46</v>
      </c>
      <c r="U271">
        <v>11</v>
      </c>
      <c r="V271" t="s">
        <v>82</v>
      </c>
      <c r="W271" t="s">
        <v>78</v>
      </c>
      <c r="X271">
        <v>4</v>
      </c>
      <c r="Y271" t="s">
        <v>86</v>
      </c>
      <c r="Z271" t="s">
        <v>46</v>
      </c>
      <c r="AA271" t="s">
        <v>93</v>
      </c>
      <c r="AB271" t="s">
        <v>99</v>
      </c>
      <c r="AC271" t="s">
        <v>108</v>
      </c>
      <c r="AD271" t="s">
        <v>112</v>
      </c>
      <c r="AE271" t="s">
        <v>118</v>
      </c>
      <c r="AF271" t="s">
        <v>125</v>
      </c>
      <c r="AG271" t="s">
        <v>130</v>
      </c>
      <c r="AH271" t="s">
        <v>134</v>
      </c>
      <c r="AI271" t="s">
        <v>141</v>
      </c>
    </row>
    <row r="272" spans="1:35" x14ac:dyDescent="0.25">
      <c r="A272">
        <v>1723</v>
      </c>
      <c r="B272">
        <v>55</v>
      </c>
      <c r="C272" t="s">
        <v>26</v>
      </c>
      <c r="D272">
        <v>452</v>
      </c>
      <c r="E272" t="s">
        <v>41</v>
      </c>
      <c r="F272">
        <v>1</v>
      </c>
      <c r="G272" t="s">
        <v>74</v>
      </c>
      <c r="H272" t="s">
        <v>53</v>
      </c>
      <c r="I272" t="s">
        <v>80</v>
      </c>
      <c r="J272" t="s">
        <v>43</v>
      </c>
      <c r="K272">
        <v>81</v>
      </c>
      <c r="L272" t="s">
        <v>78</v>
      </c>
      <c r="M272">
        <v>5</v>
      </c>
      <c r="N272" t="s">
        <v>61</v>
      </c>
      <c r="O272" t="s">
        <v>79</v>
      </c>
      <c r="P272" t="s">
        <v>35</v>
      </c>
      <c r="Q272">
        <v>19045</v>
      </c>
      <c r="R272">
        <v>18938</v>
      </c>
      <c r="S272">
        <v>0</v>
      </c>
      <c r="T272" t="s">
        <v>36</v>
      </c>
      <c r="U272">
        <v>14</v>
      </c>
      <c r="V272" t="s">
        <v>82</v>
      </c>
      <c r="W272" t="s">
        <v>78</v>
      </c>
      <c r="X272">
        <v>2</v>
      </c>
      <c r="Y272" t="s">
        <v>86</v>
      </c>
      <c r="Z272" t="s">
        <v>46</v>
      </c>
      <c r="AA272" t="s">
        <v>95</v>
      </c>
      <c r="AB272" t="s">
        <v>100</v>
      </c>
      <c r="AC272" t="s">
        <v>105</v>
      </c>
      <c r="AD272" t="s">
        <v>114</v>
      </c>
      <c r="AE272" t="s">
        <v>121</v>
      </c>
      <c r="AF272" t="s">
        <v>125</v>
      </c>
      <c r="AG272" t="s">
        <v>130</v>
      </c>
      <c r="AH272" t="s">
        <v>136</v>
      </c>
      <c r="AI272" t="s">
        <v>105</v>
      </c>
    </row>
    <row r="273" spans="1:35" x14ac:dyDescent="0.25">
      <c r="A273">
        <v>1724</v>
      </c>
      <c r="B273">
        <v>47</v>
      </c>
      <c r="C273" t="s">
        <v>60</v>
      </c>
      <c r="D273">
        <v>666</v>
      </c>
      <c r="E273" t="s">
        <v>41</v>
      </c>
      <c r="F273">
        <v>29</v>
      </c>
      <c r="G273" t="s">
        <v>73</v>
      </c>
      <c r="H273" t="s">
        <v>29</v>
      </c>
      <c r="I273" t="s">
        <v>79</v>
      </c>
      <c r="J273" t="s">
        <v>43</v>
      </c>
      <c r="K273">
        <v>88</v>
      </c>
      <c r="L273" t="s">
        <v>78</v>
      </c>
      <c r="M273">
        <v>3</v>
      </c>
      <c r="N273" t="s">
        <v>61</v>
      </c>
      <c r="O273" t="s">
        <v>77</v>
      </c>
      <c r="P273" t="s">
        <v>45</v>
      </c>
      <c r="Q273">
        <v>11849</v>
      </c>
      <c r="R273">
        <v>10268</v>
      </c>
      <c r="S273">
        <v>1</v>
      </c>
      <c r="T273" t="s">
        <v>36</v>
      </c>
      <c r="U273">
        <v>12</v>
      </c>
      <c r="V273" t="s">
        <v>82</v>
      </c>
      <c r="W273" t="s">
        <v>80</v>
      </c>
      <c r="X273">
        <v>2</v>
      </c>
      <c r="Y273" t="s">
        <v>85</v>
      </c>
      <c r="Z273" t="s">
        <v>36</v>
      </c>
      <c r="AA273" t="s">
        <v>95</v>
      </c>
      <c r="AB273" t="s">
        <v>101</v>
      </c>
      <c r="AC273" t="s">
        <v>106</v>
      </c>
      <c r="AD273" t="s">
        <v>115</v>
      </c>
      <c r="AE273" t="s">
        <v>121</v>
      </c>
      <c r="AF273" t="s">
        <v>126</v>
      </c>
      <c r="AG273" t="s">
        <v>130</v>
      </c>
      <c r="AH273" t="s">
        <v>134</v>
      </c>
      <c r="AI273" t="s">
        <v>105</v>
      </c>
    </row>
    <row r="274" spans="1:35" x14ac:dyDescent="0.25">
      <c r="A274">
        <v>1725</v>
      </c>
      <c r="B274">
        <v>28</v>
      </c>
      <c r="C274" t="s">
        <v>26</v>
      </c>
      <c r="D274">
        <v>1158</v>
      </c>
      <c r="E274" t="s">
        <v>41</v>
      </c>
      <c r="F274">
        <v>9</v>
      </c>
      <c r="G274" t="s">
        <v>74</v>
      </c>
      <c r="H274" t="s">
        <v>53</v>
      </c>
      <c r="I274" t="s">
        <v>80</v>
      </c>
      <c r="J274" t="s">
        <v>43</v>
      </c>
      <c r="K274">
        <v>94</v>
      </c>
      <c r="L274" t="s">
        <v>78</v>
      </c>
      <c r="M274">
        <v>1</v>
      </c>
      <c r="N274" t="s">
        <v>44</v>
      </c>
      <c r="O274" t="s">
        <v>80</v>
      </c>
      <c r="P274" t="s">
        <v>45</v>
      </c>
      <c r="Q274">
        <v>2070</v>
      </c>
      <c r="R274">
        <v>2613</v>
      </c>
      <c r="S274">
        <v>1</v>
      </c>
      <c r="T274" t="s">
        <v>46</v>
      </c>
      <c r="U274">
        <v>23</v>
      </c>
      <c r="V274" t="s">
        <v>83</v>
      </c>
      <c r="W274" t="s">
        <v>80</v>
      </c>
      <c r="X274">
        <v>3</v>
      </c>
      <c r="Y274" t="s">
        <v>85</v>
      </c>
      <c r="Z274" t="s">
        <v>46</v>
      </c>
      <c r="AA274" t="s">
        <v>91</v>
      </c>
      <c r="AB274" t="s">
        <v>98</v>
      </c>
      <c r="AC274" t="s">
        <v>108</v>
      </c>
      <c r="AD274" t="s">
        <v>115</v>
      </c>
      <c r="AE274" t="s">
        <v>117</v>
      </c>
      <c r="AF274" t="s">
        <v>123</v>
      </c>
      <c r="AG274" t="s">
        <v>130</v>
      </c>
      <c r="AH274" t="s">
        <v>138</v>
      </c>
      <c r="AI274" t="s">
        <v>140</v>
      </c>
    </row>
    <row r="275" spans="1:35" x14ac:dyDescent="0.25">
      <c r="A275">
        <v>1726</v>
      </c>
      <c r="B275">
        <v>37</v>
      </c>
      <c r="C275" t="s">
        <v>26</v>
      </c>
      <c r="D275">
        <v>228</v>
      </c>
      <c r="E275" t="s">
        <v>27</v>
      </c>
      <c r="F275">
        <v>6</v>
      </c>
      <c r="G275" t="s">
        <v>73</v>
      </c>
      <c r="H275" t="s">
        <v>53</v>
      </c>
      <c r="I275" t="s">
        <v>78</v>
      </c>
      <c r="J275" t="s">
        <v>43</v>
      </c>
      <c r="K275">
        <v>98</v>
      </c>
      <c r="L275" t="s">
        <v>78</v>
      </c>
      <c r="M275">
        <v>2</v>
      </c>
      <c r="N275" t="s">
        <v>33</v>
      </c>
      <c r="O275" t="s">
        <v>80</v>
      </c>
      <c r="P275" t="s">
        <v>45</v>
      </c>
      <c r="Q275">
        <v>6502</v>
      </c>
      <c r="R275">
        <v>22825</v>
      </c>
      <c r="S275">
        <v>4</v>
      </c>
      <c r="T275" t="s">
        <v>46</v>
      </c>
      <c r="U275">
        <v>14</v>
      </c>
      <c r="V275" t="s">
        <v>82</v>
      </c>
      <c r="W275" t="s">
        <v>77</v>
      </c>
      <c r="X275">
        <v>5</v>
      </c>
      <c r="Y275" t="s">
        <v>87</v>
      </c>
      <c r="Z275" t="s">
        <v>46</v>
      </c>
      <c r="AA275" t="s">
        <v>93</v>
      </c>
      <c r="AB275" t="s">
        <v>102</v>
      </c>
      <c r="AC275" t="s">
        <v>108</v>
      </c>
      <c r="AD275" t="s">
        <v>115</v>
      </c>
      <c r="AE275" t="s">
        <v>120</v>
      </c>
      <c r="AF275" t="s">
        <v>161</v>
      </c>
      <c r="AG275" t="s">
        <v>129</v>
      </c>
      <c r="AH275" t="s">
        <v>136</v>
      </c>
      <c r="AI275" t="s">
        <v>142</v>
      </c>
    </row>
    <row r="276" spans="1:35" x14ac:dyDescent="0.25">
      <c r="A276">
        <v>1727</v>
      </c>
      <c r="B276">
        <v>21</v>
      </c>
      <c r="C276" t="s">
        <v>26</v>
      </c>
      <c r="D276">
        <v>996</v>
      </c>
      <c r="E276" t="s">
        <v>41</v>
      </c>
      <c r="F276">
        <v>3</v>
      </c>
      <c r="G276" t="s">
        <v>72</v>
      </c>
      <c r="H276" t="s">
        <v>53</v>
      </c>
      <c r="I276" t="s">
        <v>80</v>
      </c>
      <c r="J276" t="s">
        <v>43</v>
      </c>
      <c r="K276">
        <v>100</v>
      </c>
      <c r="L276" t="s">
        <v>77</v>
      </c>
      <c r="M276">
        <v>1</v>
      </c>
      <c r="N276" t="s">
        <v>44</v>
      </c>
      <c r="O276" t="s">
        <v>78</v>
      </c>
      <c r="P276" t="s">
        <v>35</v>
      </c>
      <c r="Q276">
        <v>3230</v>
      </c>
      <c r="R276">
        <v>10531</v>
      </c>
      <c r="S276">
        <v>1</v>
      </c>
      <c r="T276" t="s">
        <v>46</v>
      </c>
      <c r="U276">
        <v>17</v>
      </c>
      <c r="V276" t="s">
        <v>82</v>
      </c>
      <c r="W276" t="s">
        <v>79</v>
      </c>
      <c r="X276">
        <v>4</v>
      </c>
      <c r="Y276" t="s">
        <v>87</v>
      </c>
      <c r="Z276" t="s">
        <v>46</v>
      </c>
      <c r="AA276" t="s">
        <v>91</v>
      </c>
      <c r="AB276" t="s">
        <v>98</v>
      </c>
      <c r="AC276" t="s">
        <v>107</v>
      </c>
      <c r="AD276" t="s">
        <v>115</v>
      </c>
      <c r="AE276" t="s">
        <v>118</v>
      </c>
      <c r="AF276" t="s">
        <v>126</v>
      </c>
      <c r="AG276" t="s">
        <v>130</v>
      </c>
      <c r="AH276" t="s">
        <v>137</v>
      </c>
      <c r="AI276" t="s">
        <v>141</v>
      </c>
    </row>
    <row r="277" spans="1:35" x14ac:dyDescent="0.25">
      <c r="A277">
        <v>1728</v>
      </c>
      <c r="B277">
        <v>37</v>
      </c>
      <c r="C277" t="s">
        <v>60</v>
      </c>
      <c r="D277">
        <v>728</v>
      </c>
      <c r="E277" t="s">
        <v>41</v>
      </c>
      <c r="F277">
        <v>1</v>
      </c>
      <c r="G277" t="s">
        <v>73</v>
      </c>
      <c r="H277" t="s">
        <v>53</v>
      </c>
      <c r="I277" t="s">
        <v>79</v>
      </c>
      <c r="J277" t="s">
        <v>31</v>
      </c>
      <c r="K277">
        <v>80</v>
      </c>
      <c r="L277" t="s">
        <v>78</v>
      </c>
      <c r="M277">
        <v>3</v>
      </c>
      <c r="N277" t="s">
        <v>63</v>
      </c>
      <c r="O277" t="s">
        <v>80</v>
      </c>
      <c r="P277" t="s">
        <v>57</v>
      </c>
      <c r="Q277">
        <v>13603</v>
      </c>
      <c r="R277">
        <v>11677</v>
      </c>
      <c r="S277">
        <v>2</v>
      </c>
      <c r="T277" t="s">
        <v>36</v>
      </c>
      <c r="U277">
        <v>18</v>
      </c>
      <c r="V277" t="s">
        <v>82</v>
      </c>
      <c r="W277" t="s">
        <v>79</v>
      </c>
      <c r="X277">
        <v>2</v>
      </c>
      <c r="Y277" t="s">
        <v>86</v>
      </c>
      <c r="Z277" t="s">
        <v>46</v>
      </c>
      <c r="AA277" t="s">
        <v>93</v>
      </c>
      <c r="AB277" t="s">
        <v>101</v>
      </c>
      <c r="AC277" t="s">
        <v>105</v>
      </c>
      <c r="AD277" t="s">
        <v>114</v>
      </c>
      <c r="AE277" t="s">
        <v>121</v>
      </c>
      <c r="AF277" t="s">
        <v>126</v>
      </c>
      <c r="AG277" t="s">
        <v>128</v>
      </c>
      <c r="AH277" t="s">
        <v>137</v>
      </c>
      <c r="AI277" t="s">
        <v>105</v>
      </c>
    </row>
    <row r="278" spans="1:35" x14ac:dyDescent="0.25">
      <c r="A278">
        <v>1729</v>
      </c>
      <c r="B278">
        <v>35</v>
      </c>
      <c r="C278" t="s">
        <v>26</v>
      </c>
      <c r="D278">
        <v>1315</v>
      </c>
      <c r="E278" t="s">
        <v>41</v>
      </c>
      <c r="F278">
        <v>22</v>
      </c>
      <c r="G278" t="s">
        <v>74</v>
      </c>
      <c r="H278" t="s">
        <v>29</v>
      </c>
      <c r="I278" t="s">
        <v>77</v>
      </c>
      <c r="J278" t="s">
        <v>31</v>
      </c>
      <c r="K278">
        <v>71</v>
      </c>
      <c r="L278" t="s">
        <v>80</v>
      </c>
      <c r="M278">
        <v>3</v>
      </c>
      <c r="N278" t="s">
        <v>61</v>
      </c>
      <c r="O278" t="s">
        <v>77</v>
      </c>
      <c r="P278" t="s">
        <v>57</v>
      </c>
      <c r="Q278">
        <v>11996</v>
      </c>
      <c r="R278">
        <v>19100</v>
      </c>
      <c r="S278">
        <v>7</v>
      </c>
      <c r="T278" t="s">
        <v>46</v>
      </c>
      <c r="U278">
        <v>18</v>
      </c>
      <c r="V278" t="s">
        <v>82</v>
      </c>
      <c r="W278" t="s">
        <v>77</v>
      </c>
      <c r="X278">
        <v>6</v>
      </c>
      <c r="Y278" t="s">
        <v>85</v>
      </c>
      <c r="Z278" t="s">
        <v>46</v>
      </c>
      <c r="AA278" t="s">
        <v>93</v>
      </c>
      <c r="AB278" t="s">
        <v>99</v>
      </c>
      <c r="AC278" t="s">
        <v>106</v>
      </c>
      <c r="AD278" t="s">
        <v>113</v>
      </c>
      <c r="AE278" t="s">
        <v>121</v>
      </c>
      <c r="AF278" t="s">
        <v>125</v>
      </c>
      <c r="AG278" t="s">
        <v>131</v>
      </c>
      <c r="AH278" t="s">
        <v>137</v>
      </c>
      <c r="AI278" t="s">
        <v>142</v>
      </c>
    </row>
    <row r="279" spans="1:35" x14ac:dyDescent="0.25">
      <c r="A279">
        <v>1730</v>
      </c>
      <c r="B279">
        <v>38</v>
      </c>
      <c r="C279" t="s">
        <v>26</v>
      </c>
      <c r="D279">
        <v>322</v>
      </c>
      <c r="E279" t="s">
        <v>27</v>
      </c>
      <c r="F279">
        <v>7</v>
      </c>
      <c r="G279" t="s">
        <v>72</v>
      </c>
      <c r="H279" t="s">
        <v>53</v>
      </c>
      <c r="I279" t="s">
        <v>79</v>
      </c>
      <c r="J279" t="s">
        <v>31</v>
      </c>
      <c r="K279">
        <v>44</v>
      </c>
      <c r="L279" t="s">
        <v>80</v>
      </c>
      <c r="M279">
        <v>2</v>
      </c>
      <c r="N279" t="s">
        <v>33</v>
      </c>
      <c r="O279" t="s">
        <v>79</v>
      </c>
      <c r="P279" t="s">
        <v>57</v>
      </c>
      <c r="Q279">
        <v>5605</v>
      </c>
      <c r="R279">
        <v>19191</v>
      </c>
      <c r="S279">
        <v>1</v>
      </c>
      <c r="T279" t="s">
        <v>36</v>
      </c>
      <c r="U279">
        <v>24</v>
      </c>
      <c r="V279" t="s">
        <v>83</v>
      </c>
      <c r="W279" t="s">
        <v>78</v>
      </c>
      <c r="X279">
        <v>3</v>
      </c>
      <c r="Y279" t="s">
        <v>86</v>
      </c>
      <c r="Z279" t="s">
        <v>46</v>
      </c>
      <c r="AA279" t="s">
        <v>93</v>
      </c>
      <c r="AB279" t="s">
        <v>102</v>
      </c>
      <c r="AC279" t="s">
        <v>108</v>
      </c>
      <c r="AD279" t="s">
        <v>111</v>
      </c>
      <c r="AE279" t="s">
        <v>119</v>
      </c>
      <c r="AF279" t="s">
        <v>125</v>
      </c>
      <c r="AG279" t="s">
        <v>130</v>
      </c>
      <c r="AH279" t="s">
        <v>138</v>
      </c>
      <c r="AI279" t="s">
        <v>140</v>
      </c>
    </row>
    <row r="280" spans="1:35" x14ac:dyDescent="0.25">
      <c r="A280">
        <v>1731</v>
      </c>
      <c r="B280">
        <v>26</v>
      </c>
      <c r="C280" t="s">
        <v>40</v>
      </c>
      <c r="D280">
        <v>1479</v>
      </c>
      <c r="E280" t="s">
        <v>41</v>
      </c>
      <c r="F280">
        <v>1</v>
      </c>
      <c r="G280" t="s">
        <v>74</v>
      </c>
      <c r="H280" t="s">
        <v>29</v>
      </c>
      <c r="I280" t="s">
        <v>78</v>
      </c>
      <c r="J280" t="s">
        <v>31</v>
      </c>
      <c r="K280">
        <v>84</v>
      </c>
      <c r="L280" t="s">
        <v>78</v>
      </c>
      <c r="M280">
        <v>2</v>
      </c>
      <c r="N280" t="s">
        <v>58</v>
      </c>
      <c r="O280" t="s">
        <v>77</v>
      </c>
      <c r="P280" t="s">
        <v>57</v>
      </c>
      <c r="Q280">
        <v>6397</v>
      </c>
      <c r="R280">
        <v>26767</v>
      </c>
      <c r="S280">
        <v>1</v>
      </c>
      <c r="T280" t="s">
        <v>46</v>
      </c>
      <c r="U280">
        <v>20</v>
      </c>
      <c r="V280" t="s">
        <v>83</v>
      </c>
      <c r="W280" t="s">
        <v>79</v>
      </c>
      <c r="X280">
        <v>6</v>
      </c>
      <c r="Y280" t="s">
        <v>84</v>
      </c>
      <c r="Z280" t="s">
        <v>46</v>
      </c>
      <c r="AA280" t="s">
        <v>91</v>
      </c>
      <c r="AB280" t="s">
        <v>99</v>
      </c>
      <c r="AC280" t="s">
        <v>105</v>
      </c>
      <c r="AD280" t="s">
        <v>114</v>
      </c>
      <c r="AE280" t="s">
        <v>120</v>
      </c>
      <c r="AF280" t="s">
        <v>161</v>
      </c>
      <c r="AG280" t="s">
        <v>130</v>
      </c>
      <c r="AH280" t="s">
        <v>138</v>
      </c>
      <c r="AI280" t="s">
        <v>142</v>
      </c>
    </row>
    <row r="281" spans="1:35" x14ac:dyDescent="0.25">
      <c r="A281">
        <v>1732</v>
      </c>
      <c r="B281">
        <v>50</v>
      </c>
      <c r="C281" t="s">
        <v>26</v>
      </c>
      <c r="D281">
        <v>797</v>
      </c>
      <c r="E281" t="s">
        <v>41</v>
      </c>
      <c r="F281">
        <v>4</v>
      </c>
      <c r="G281" t="s">
        <v>76</v>
      </c>
      <c r="H281" t="s">
        <v>29</v>
      </c>
      <c r="I281" t="s">
        <v>79</v>
      </c>
      <c r="J281" t="s">
        <v>43</v>
      </c>
      <c r="K281">
        <v>96</v>
      </c>
      <c r="L281" t="s">
        <v>78</v>
      </c>
      <c r="M281">
        <v>5</v>
      </c>
      <c r="N281" t="s">
        <v>63</v>
      </c>
      <c r="O281" t="s">
        <v>77</v>
      </c>
      <c r="P281" t="s">
        <v>57</v>
      </c>
      <c r="Q281">
        <v>19144</v>
      </c>
      <c r="R281">
        <v>15815</v>
      </c>
      <c r="S281">
        <v>3</v>
      </c>
      <c r="T281" t="s">
        <v>46</v>
      </c>
      <c r="U281">
        <v>14</v>
      </c>
      <c r="V281" t="s">
        <v>82</v>
      </c>
      <c r="W281" t="s">
        <v>79</v>
      </c>
      <c r="X281">
        <v>4</v>
      </c>
      <c r="Y281" t="s">
        <v>85</v>
      </c>
      <c r="Z281" t="s">
        <v>46</v>
      </c>
      <c r="AA281" t="s">
        <v>95</v>
      </c>
      <c r="AB281" t="s">
        <v>101</v>
      </c>
      <c r="AC281" t="s">
        <v>107</v>
      </c>
      <c r="AD281" t="s">
        <v>115</v>
      </c>
      <c r="AE281" t="s">
        <v>121</v>
      </c>
      <c r="AF281" t="s">
        <v>124</v>
      </c>
      <c r="AG281" t="s">
        <v>128</v>
      </c>
      <c r="AH281" t="s">
        <v>136</v>
      </c>
      <c r="AI281" t="s">
        <v>141</v>
      </c>
    </row>
    <row r="282" spans="1:35" x14ac:dyDescent="0.25">
      <c r="A282">
        <v>1733</v>
      </c>
      <c r="B282">
        <v>53</v>
      </c>
      <c r="C282" t="s">
        <v>26</v>
      </c>
      <c r="D282">
        <v>1070</v>
      </c>
      <c r="E282" t="s">
        <v>41</v>
      </c>
      <c r="F282">
        <v>3</v>
      </c>
      <c r="G282" t="s">
        <v>73</v>
      </c>
      <c r="H282" t="s">
        <v>53</v>
      </c>
      <c r="I282" t="s">
        <v>78</v>
      </c>
      <c r="J282" t="s">
        <v>43</v>
      </c>
      <c r="K282">
        <v>45</v>
      </c>
      <c r="L282" t="s">
        <v>78</v>
      </c>
      <c r="M282">
        <v>4</v>
      </c>
      <c r="N282" t="s">
        <v>63</v>
      </c>
      <c r="O282" t="s">
        <v>78</v>
      </c>
      <c r="P282" t="s">
        <v>45</v>
      </c>
      <c r="Q282">
        <v>17584</v>
      </c>
      <c r="R282">
        <v>21016</v>
      </c>
      <c r="S282">
        <v>3</v>
      </c>
      <c r="T282" t="s">
        <v>36</v>
      </c>
      <c r="U282">
        <v>16</v>
      </c>
      <c r="V282" t="s">
        <v>82</v>
      </c>
      <c r="W282" t="s">
        <v>80</v>
      </c>
      <c r="X282">
        <v>5</v>
      </c>
      <c r="Y282" t="s">
        <v>85</v>
      </c>
      <c r="Z282" t="s">
        <v>46</v>
      </c>
      <c r="AA282" t="s">
        <v>95</v>
      </c>
      <c r="AB282" t="s">
        <v>98</v>
      </c>
      <c r="AC282" t="s">
        <v>107</v>
      </c>
      <c r="AD282" t="s">
        <v>111</v>
      </c>
      <c r="AE282" t="s">
        <v>121</v>
      </c>
      <c r="AF282" t="s">
        <v>125</v>
      </c>
      <c r="AG282" t="s">
        <v>128</v>
      </c>
      <c r="AH282" t="s">
        <v>137</v>
      </c>
      <c r="AI282" t="s">
        <v>142</v>
      </c>
    </row>
    <row r="283" spans="1:35" x14ac:dyDescent="0.25">
      <c r="A283">
        <v>1734</v>
      </c>
      <c r="B283">
        <v>42</v>
      </c>
      <c r="C283" t="s">
        <v>26</v>
      </c>
      <c r="D283">
        <v>635</v>
      </c>
      <c r="E283" t="s">
        <v>27</v>
      </c>
      <c r="F283">
        <v>1</v>
      </c>
      <c r="G283" t="s">
        <v>76</v>
      </c>
      <c r="H283" t="s">
        <v>29</v>
      </c>
      <c r="I283" t="s">
        <v>77</v>
      </c>
      <c r="J283" t="s">
        <v>43</v>
      </c>
      <c r="K283">
        <v>99</v>
      </c>
      <c r="L283" t="s">
        <v>78</v>
      </c>
      <c r="M283">
        <v>2</v>
      </c>
      <c r="N283" t="s">
        <v>33</v>
      </c>
      <c r="O283" t="s">
        <v>78</v>
      </c>
      <c r="P283" t="s">
        <v>45</v>
      </c>
      <c r="Q283">
        <v>4907</v>
      </c>
      <c r="R283">
        <v>24532</v>
      </c>
      <c r="S283">
        <v>1</v>
      </c>
      <c r="T283" t="s">
        <v>46</v>
      </c>
      <c r="U283">
        <v>25</v>
      </c>
      <c r="V283" t="s">
        <v>83</v>
      </c>
      <c r="W283" t="s">
        <v>78</v>
      </c>
      <c r="X283">
        <v>3</v>
      </c>
      <c r="Y283" t="s">
        <v>86</v>
      </c>
      <c r="Z283" t="s">
        <v>46</v>
      </c>
      <c r="AA283" t="s">
        <v>94</v>
      </c>
      <c r="AB283" t="s">
        <v>100</v>
      </c>
      <c r="AC283" t="s">
        <v>105</v>
      </c>
      <c r="AD283" t="s">
        <v>115</v>
      </c>
      <c r="AE283" t="s">
        <v>119</v>
      </c>
      <c r="AF283" t="s">
        <v>161</v>
      </c>
      <c r="AG283" t="s">
        <v>130</v>
      </c>
      <c r="AH283" t="s">
        <v>138</v>
      </c>
      <c r="AI283" t="s">
        <v>140</v>
      </c>
    </row>
    <row r="284" spans="1:35" x14ac:dyDescent="0.25">
      <c r="A284">
        <v>1735</v>
      </c>
      <c r="B284">
        <v>29</v>
      </c>
      <c r="C284" t="s">
        <v>40</v>
      </c>
      <c r="D284">
        <v>442</v>
      </c>
      <c r="E284" t="s">
        <v>27</v>
      </c>
      <c r="F284">
        <v>2</v>
      </c>
      <c r="G284" t="s">
        <v>72</v>
      </c>
      <c r="H284" t="s">
        <v>29</v>
      </c>
      <c r="I284" t="s">
        <v>77</v>
      </c>
      <c r="J284" t="s">
        <v>43</v>
      </c>
      <c r="K284">
        <v>87</v>
      </c>
      <c r="L284" t="s">
        <v>78</v>
      </c>
      <c r="M284">
        <v>2</v>
      </c>
      <c r="N284" t="s">
        <v>33</v>
      </c>
      <c r="O284" t="s">
        <v>80</v>
      </c>
      <c r="P284" t="s">
        <v>35</v>
      </c>
      <c r="Q284">
        <v>4554</v>
      </c>
      <c r="R284">
        <v>20260</v>
      </c>
      <c r="S284">
        <v>1</v>
      </c>
      <c r="T284" t="s">
        <v>46</v>
      </c>
      <c r="U284">
        <v>18</v>
      </c>
      <c r="V284" t="s">
        <v>82</v>
      </c>
      <c r="W284" t="s">
        <v>79</v>
      </c>
      <c r="X284">
        <v>3</v>
      </c>
      <c r="Y284" t="s">
        <v>85</v>
      </c>
      <c r="Z284" t="s">
        <v>46</v>
      </c>
      <c r="AA284" t="s">
        <v>91</v>
      </c>
      <c r="AB284" t="s">
        <v>100</v>
      </c>
      <c r="AC284" t="s">
        <v>105</v>
      </c>
      <c r="AD284" t="s">
        <v>114</v>
      </c>
      <c r="AE284" t="s">
        <v>119</v>
      </c>
      <c r="AF284" t="s">
        <v>125</v>
      </c>
      <c r="AG284" t="s">
        <v>130</v>
      </c>
      <c r="AH284" t="s">
        <v>137</v>
      </c>
      <c r="AI284" t="s">
        <v>140</v>
      </c>
    </row>
    <row r="285" spans="1:35" x14ac:dyDescent="0.25">
      <c r="A285">
        <v>1736</v>
      </c>
      <c r="B285">
        <v>55</v>
      </c>
      <c r="C285" t="s">
        <v>26</v>
      </c>
      <c r="D285">
        <v>147</v>
      </c>
      <c r="E285" t="s">
        <v>41</v>
      </c>
      <c r="F285">
        <v>20</v>
      </c>
      <c r="G285" t="s">
        <v>72</v>
      </c>
      <c r="H285" t="s">
        <v>67</v>
      </c>
      <c r="I285" t="s">
        <v>77</v>
      </c>
      <c r="J285" t="s">
        <v>43</v>
      </c>
      <c r="K285">
        <v>37</v>
      </c>
      <c r="L285" t="s">
        <v>78</v>
      </c>
      <c r="M285">
        <v>2</v>
      </c>
      <c r="N285" t="s">
        <v>51</v>
      </c>
      <c r="O285" t="s">
        <v>80</v>
      </c>
      <c r="P285" t="s">
        <v>45</v>
      </c>
      <c r="Q285">
        <v>5415</v>
      </c>
      <c r="R285">
        <v>15972</v>
      </c>
      <c r="S285">
        <v>3</v>
      </c>
      <c r="T285" t="s">
        <v>36</v>
      </c>
      <c r="U285">
        <v>19</v>
      </c>
      <c r="V285" t="s">
        <v>82</v>
      </c>
      <c r="W285" t="s">
        <v>80</v>
      </c>
      <c r="X285">
        <v>4</v>
      </c>
      <c r="Y285" t="s">
        <v>86</v>
      </c>
      <c r="Z285" t="s">
        <v>46</v>
      </c>
      <c r="AA285" t="s">
        <v>95</v>
      </c>
      <c r="AB285" t="s">
        <v>102</v>
      </c>
      <c r="AC285" t="s">
        <v>106</v>
      </c>
      <c r="AD285" t="s">
        <v>111</v>
      </c>
      <c r="AE285" t="s">
        <v>119</v>
      </c>
      <c r="AF285" t="s">
        <v>124</v>
      </c>
      <c r="AG285" t="s">
        <v>128</v>
      </c>
      <c r="AH285" t="s">
        <v>137</v>
      </c>
      <c r="AI285" t="s">
        <v>141</v>
      </c>
    </row>
    <row r="286" spans="1:35" x14ac:dyDescent="0.25">
      <c r="A286">
        <v>1737</v>
      </c>
      <c r="B286">
        <v>26</v>
      </c>
      <c r="C286" t="s">
        <v>40</v>
      </c>
      <c r="D286">
        <v>496</v>
      </c>
      <c r="E286" t="s">
        <v>41</v>
      </c>
      <c r="F286">
        <v>11</v>
      </c>
      <c r="G286" t="s">
        <v>72</v>
      </c>
      <c r="H286" t="s">
        <v>53</v>
      </c>
      <c r="I286" t="s">
        <v>79</v>
      </c>
      <c r="J286" t="s">
        <v>43</v>
      </c>
      <c r="K286">
        <v>60</v>
      </c>
      <c r="L286" t="s">
        <v>78</v>
      </c>
      <c r="M286">
        <v>2</v>
      </c>
      <c r="N286" t="s">
        <v>59</v>
      </c>
      <c r="O286" t="s">
        <v>79</v>
      </c>
      <c r="P286" t="s">
        <v>45</v>
      </c>
      <c r="Q286">
        <v>4741</v>
      </c>
      <c r="R286">
        <v>22722</v>
      </c>
      <c r="S286">
        <v>1</v>
      </c>
      <c r="T286" t="s">
        <v>36</v>
      </c>
      <c r="U286">
        <v>13</v>
      </c>
      <c r="V286" t="s">
        <v>82</v>
      </c>
      <c r="W286" t="s">
        <v>78</v>
      </c>
      <c r="X286">
        <v>3</v>
      </c>
      <c r="Y286" t="s">
        <v>86</v>
      </c>
      <c r="Z286" t="s">
        <v>46</v>
      </c>
      <c r="AA286" t="s">
        <v>91</v>
      </c>
      <c r="AB286" t="s">
        <v>100</v>
      </c>
      <c r="AC286" t="s">
        <v>109</v>
      </c>
      <c r="AD286" t="s">
        <v>113</v>
      </c>
      <c r="AE286" t="s">
        <v>119</v>
      </c>
      <c r="AF286" t="s">
        <v>161</v>
      </c>
      <c r="AG286" t="s">
        <v>130</v>
      </c>
      <c r="AH286" t="s">
        <v>135</v>
      </c>
      <c r="AI286" t="s">
        <v>140</v>
      </c>
    </row>
    <row r="287" spans="1:35" x14ac:dyDescent="0.25">
      <c r="A287">
        <v>1738</v>
      </c>
      <c r="B287">
        <v>37</v>
      </c>
      <c r="C287" t="s">
        <v>26</v>
      </c>
      <c r="D287">
        <v>1372</v>
      </c>
      <c r="E287" t="s">
        <v>41</v>
      </c>
      <c r="F287">
        <v>1</v>
      </c>
      <c r="G287" t="s">
        <v>74</v>
      </c>
      <c r="H287" t="s">
        <v>29</v>
      </c>
      <c r="I287" t="s">
        <v>80</v>
      </c>
      <c r="J287" t="s">
        <v>31</v>
      </c>
      <c r="K287">
        <v>42</v>
      </c>
      <c r="L287" t="s">
        <v>78</v>
      </c>
      <c r="M287">
        <v>1</v>
      </c>
      <c r="N287" t="s">
        <v>44</v>
      </c>
      <c r="O287" t="s">
        <v>80</v>
      </c>
      <c r="P287" t="s">
        <v>35</v>
      </c>
      <c r="Q287">
        <v>2115</v>
      </c>
      <c r="R287">
        <v>15881</v>
      </c>
      <c r="S287">
        <v>1</v>
      </c>
      <c r="T287" t="s">
        <v>46</v>
      </c>
      <c r="U287">
        <v>12</v>
      </c>
      <c r="V287" t="s">
        <v>82</v>
      </c>
      <c r="W287" t="s">
        <v>77</v>
      </c>
      <c r="X287">
        <v>3</v>
      </c>
      <c r="Y287" t="s">
        <v>86</v>
      </c>
      <c r="Z287" t="s">
        <v>46</v>
      </c>
      <c r="AA287" t="s">
        <v>93</v>
      </c>
      <c r="AB287" t="s">
        <v>99</v>
      </c>
      <c r="AC287" t="s">
        <v>105</v>
      </c>
      <c r="AD287" t="s">
        <v>111</v>
      </c>
      <c r="AE287" t="s">
        <v>117</v>
      </c>
      <c r="AF287" t="s">
        <v>124</v>
      </c>
      <c r="AG287" t="s">
        <v>130</v>
      </c>
      <c r="AH287" t="s">
        <v>134</v>
      </c>
      <c r="AI287" t="s">
        <v>140</v>
      </c>
    </row>
    <row r="288" spans="1:35" x14ac:dyDescent="0.25">
      <c r="A288">
        <v>1739</v>
      </c>
      <c r="B288">
        <v>44</v>
      </c>
      <c r="C288" t="s">
        <v>40</v>
      </c>
      <c r="D288">
        <v>920</v>
      </c>
      <c r="E288" t="s">
        <v>41</v>
      </c>
      <c r="F288">
        <v>24</v>
      </c>
      <c r="G288" t="s">
        <v>74</v>
      </c>
      <c r="H288" t="s">
        <v>29</v>
      </c>
      <c r="I288" t="s">
        <v>80</v>
      </c>
      <c r="J288" t="s">
        <v>43</v>
      </c>
      <c r="K288">
        <v>43</v>
      </c>
      <c r="L288" t="s">
        <v>78</v>
      </c>
      <c r="M288">
        <v>1</v>
      </c>
      <c r="N288" t="s">
        <v>51</v>
      </c>
      <c r="O288" t="s">
        <v>78</v>
      </c>
      <c r="P288" t="s">
        <v>57</v>
      </c>
      <c r="Q288">
        <v>3161</v>
      </c>
      <c r="R288">
        <v>19920</v>
      </c>
      <c r="S288">
        <v>3</v>
      </c>
      <c r="T288" t="s">
        <v>36</v>
      </c>
      <c r="U288">
        <v>22</v>
      </c>
      <c r="V288" t="s">
        <v>83</v>
      </c>
      <c r="W288" t="s">
        <v>80</v>
      </c>
      <c r="X288">
        <v>0</v>
      </c>
      <c r="Y288" t="s">
        <v>84</v>
      </c>
      <c r="Z288" t="s">
        <v>36</v>
      </c>
      <c r="AA288" t="s">
        <v>94</v>
      </c>
      <c r="AB288" t="s">
        <v>101</v>
      </c>
      <c r="AC288" t="s">
        <v>106</v>
      </c>
      <c r="AD288" t="s">
        <v>111</v>
      </c>
      <c r="AE288" t="s">
        <v>118</v>
      </c>
      <c r="AF288" t="s">
        <v>125</v>
      </c>
      <c r="AG288" t="s">
        <v>128</v>
      </c>
      <c r="AH288" t="s">
        <v>138</v>
      </c>
      <c r="AI288" t="s">
        <v>105</v>
      </c>
    </row>
    <row r="289" spans="1:35" x14ac:dyDescent="0.25">
      <c r="A289">
        <v>1740</v>
      </c>
      <c r="B289">
        <v>38</v>
      </c>
      <c r="C289" t="s">
        <v>26</v>
      </c>
      <c r="D289">
        <v>688</v>
      </c>
      <c r="E289" t="s">
        <v>41</v>
      </c>
      <c r="F289">
        <v>23</v>
      </c>
      <c r="G289" t="s">
        <v>73</v>
      </c>
      <c r="H289" t="s">
        <v>29</v>
      </c>
      <c r="I289" t="s">
        <v>80</v>
      </c>
      <c r="J289" t="s">
        <v>43</v>
      </c>
      <c r="K289">
        <v>82</v>
      </c>
      <c r="L289" t="s">
        <v>78</v>
      </c>
      <c r="M289">
        <v>2</v>
      </c>
      <c r="N289" t="s">
        <v>59</v>
      </c>
      <c r="O289" t="s">
        <v>80</v>
      </c>
      <c r="P289" t="s">
        <v>57</v>
      </c>
      <c r="Q289">
        <v>5745</v>
      </c>
      <c r="R289">
        <v>18899</v>
      </c>
      <c r="S289">
        <v>9</v>
      </c>
      <c r="T289" t="s">
        <v>46</v>
      </c>
      <c r="U289">
        <v>14</v>
      </c>
      <c r="V289" t="s">
        <v>82</v>
      </c>
      <c r="W289" t="s">
        <v>77</v>
      </c>
      <c r="X289">
        <v>2</v>
      </c>
      <c r="Y289" t="s">
        <v>86</v>
      </c>
      <c r="Z289" t="s">
        <v>46</v>
      </c>
      <c r="AA289" t="s">
        <v>93</v>
      </c>
      <c r="AB289" t="s">
        <v>101</v>
      </c>
      <c r="AC289" t="s">
        <v>106</v>
      </c>
      <c r="AD289" t="s">
        <v>114</v>
      </c>
      <c r="AE289" t="s">
        <v>119</v>
      </c>
      <c r="AF289" t="s">
        <v>125</v>
      </c>
      <c r="AG289" t="s">
        <v>131</v>
      </c>
      <c r="AH289" t="s">
        <v>136</v>
      </c>
      <c r="AI289" t="s">
        <v>105</v>
      </c>
    </row>
    <row r="290" spans="1:35" x14ac:dyDescent="0.25">
      <c r="A290">
        <v>1741</v>
      </c>
      <c r="B290">
        <v>26</v>
      </c>
      <c r="C290" t="s">
        <v>26</v>
      </c>
      <c r="D290">
        <v>1449</v>
      </c>
      <c r="E290" t="s">
        <v>41</v>
      </c>
      <c r="F290">
        <v>16</v>
      </c>
      <c r="G290" t="s">
        <v>73</v>
      </c>
      <c r="H290" t="s">
        <v>53</v>
      </c>
      <c r="I290" t="s">
        <v>79</v>
      </c>
      <c r="J290" t="s">
        <v>43</v>
      </c>
      <c r="K290">
        <v>45</v>
      </c>
      <c r="L290" t="s">
        <v>78</v>
      </c>
      <c r="M290">
        <v>1</v>
      </c>
      <c r="N290" t="s">
        <v>51</v>
      </c>
      <c r="O290" t="s">
        <v>77</v>
      </c>
      <c r="P290" t="s">
        <v>57</v>
      </c>
      <c r="Q290">
        <v>2373</v>
      </c>
      <c r="R290">
        <v>14180</v>
      </c>
      <c r="S290">
        <v>2</v>
      </c>
      <c r="T290" t="s">
        <v>36</v>
      </c>
      <c r="U290">
        <v>13</v>
      </c>
      <c r="V290" t="s">
        <v>82</v>
      </c>
      <c r="W290" t="s">
        <v>80</v>
      </c>
      <c r="X290">
        <v>2</v>
      </c>
      <c r="Y290" t="s">
        <v>86</v>
      </c>
      <c r="Z290" t="s">
        <v>36</v>
      </c>
      <c r="AA290" t="s">
        <v>91</v>
      </c>
      <c r="AB290" t="s">
        <v>99</v>
      </c>
      <c r="AC290" t="s">
        <v>109</v>
      </c>
      <c r="AD290" t="s">
        <v>111</v>
      </c>
      <c r="AE290" t="s">
        <v>117</v>
      </c>
      <c r="AF290" t="s">
        <v>124</v>
      </c>
      <c r="AG290" t="s">
        <v>128</v>
      </c>
      <c r="AH290" t="s">
        <v>135</v>
      </c>
      <c r="AI290" t="s">
        <v>105</v>
      </c>
    </row>
    <row r="291" spans="1:35" x14ac:dyDescent="0.25">
      <c r="A291">
        <v>1742</v>
      </c>
      <c r="B291">
        <v>28</v>
      </c>
      <c r="C291" t="s">
        <v>26</v>
      </c>
      <c r="D291">
        <v>1117</v>
      </c>
      <c r="E291" t="s">
        <v>41</v>
      </c>
      <c r="F291">
        <v>8</v>
      </c>
      <c r="G291" t="s">
        <v>72</v>
      </c>
      <c r="H291" t="s">
        <v>29</v>
      </c>
      <c r="I291" t="s">
        <v>80</v>
      </c>
      <c r="J291" t="s">
        <v>31</v>
      </c>
      <c r="K291">
        <v>66</v>
      </c>
      <c r="L291" t="s">
        <v>78</v>
      </c>
      <c r="M291">
        <v>1</v>
      </c>
      <c r="N291" t="s">
        <v>44</v>
      </c>
      <c r="O291" t="s">
        <v>80</v>
      </c>
      <c r="P291" t="s">
        <v>35</v>
      </c>
      <c r="Q291">
        <v>3310</v>
      </c>
      <c r="R291">
        <v>4488</v>
      </c>
      <c r="S291">
        <v>1</v>
      </c>
      <c r="T291" t="s">
        <v>46</v>
      </c>
      <c r="U291">
        <v>21</v>
      </c>
      <c r="V291" t="s">
        <v>83</v>
      </c>
      <c r="W291" t="s">
        <v>80</v>
      </c>
      <c r="X291">
        <v>3</v>
      </c>
      <c r="Y291" t="s">
        <v>86</v>
      </c>
      <c r="Z291" t="s">
        <v>46</v>
      </c>
      <c r="AA291" t="s">
        <v>91</v>
      </c>
      <c r="AB291" t="s">
        <v>98</v>
      </c>
      <c r="AC291" t="s">
        <v>108</v>
      </c>
      <c r="AD291" t="s">
        <v>113</v>
      </c>
      <c r="AE291" t="s">
        <v>118</v>
      </c>
      <c r="AF291" t="s">
        <v>123</v>
      </c>
      <c r="AG291" t="s">
        <v>130</v>
      </c>
      <c r="AH291" t="s">
        <v>138</v>
      </c>
      <c r="AI291" t="s">
        <v>140</v>
      </c>
    </row>
    <row r="292" spans="1:35" x14ac:dyDescent="0.25">
      <c r="A292">
        <v>1743</v>
      </c>
      <c r="B292">
        <v>49</v>
      </c>
      <c r="C292" t="s">
        <v>40</v>
      </c>
      <c r="D292">
        <v>636</v>
      </c>
      <c r="E292" t="s">
        <v>41</v>
      </c>
      <c r="F292">
        <v>10</v>
      </c>
      <c r="G292" t="s">
        <v>73</v>
      </c>
      <c r="H292" t="s">
        <v>29</v>
      </c>
      <c r="I292" t="s">
        <v>78</v>
      </c>
      <c r="J292" t="s">
        <v>31</v>
      </c>
      <c r="K292">
        <v>35</v>
      </c>
      <c r="L292" t="s">
        <v>78</v>
      </c>
      <c r="M292">
        <v>5</v>
      </c>
      <c r="N292" t="s">
        <v>63</v>
      </c>
      <c r="O292" t="s">
        <v>79</v>
      </c>
      <c r="P292" t="s">
        <v>35</v>
      </c>
      <c r="Q292">
        <v>18665</v>
      </c>
      <c r="R292">
        <v>25594</v>
      </c>
      <c r="S292">
        <v>9</v>
      </c>
      <c r="T292" t="s">
        <v>36</v>
      </c>
      <c r="U292">
        <v>11</v>
      </c>
      <c r="V292" t="s">
        <v>82</v>
      </c>
      <c r="W292" t="s">
        <v>80</v>
      </c>
      <c r="X292">
        <v>4</v>
      </c>
      <c r="Y292" t="s">
        <v>86</v>
      </c>
      <c r="Z292" t="s">
        <v>46</v>
      </c>
      <c r="AA292" t="s">
        <v>95</v>
      </c>
      <c r="AB292" t="s">
        <v>100</v>
      </c>
      <c r="AC292" t="s">
        <v>109</v>
      </c>
      <c r="AD292" t="s">
        <v>111</v>
      </c>
      <c r="AE292" t="s">
        <v>121</v>
      </c>
      <c r="AF292" t="s">
        <v>161</v>
      </c>
      <c r="AG292" t="s">
        <v>131</v>
      </c>
      <c r="AH292" t="s">
        <v>134</v>
      </c>
      <c r="AI292" t="s">
        <v>141</v>
      </c>
    </row>
    <row r="293" spans="1:35" x14ac:dyDescent="0.25">
      <c r="A293">
        <v>1744</v>
      </c>
      <c r="B293">
        <v>36</v>
      </c>
      <c r="C293" t="s">
        <v>26</v>
      </c>
      <c r="D293">
        <v>506</v>
      </c>
      <c r="E293" t="s">
        <v>41</v>
      </c>
      <c r="F293">
        <v>3</v>
      </c>
      <c r="G293" t="s">
        <v>74</v>
      </c>
      <c r="H293" t="s">
        <v>67</v>
      </c>
      <c r="I293" t="s">
        <v>78</v>
      </c>
      <c r="J293" t="s">
        <v>43</v>
      </c>
      <c r="K293">
        <v>30</v>
      </c>
      <c r="L293" t="s">
        <v>78</v>
      </c>
      <c r="M293">
        <v>2</v>
      </c>
      <c r="N293" t="s">
        <v>44</v>
      </c>
      <c r="O293" t="s">
        <v>77</v>
      </c>
      <c r="P293" t="s">
        <v>35</v>
      </c>
      <c r="Q293">
        <v>4485</v>
      </c>
      <c r="R293">
        <v>26285</v>
      </c>
      <c r="S293">
        <v>4</v>
      </c>
      <c r="T293" t="s">
        <v>46</v>
      </c>
      <c r="U293">
        <v>12</v>
      </c>
      <c r="V293" t="s">
        <v>82</v>
      </c>
      <c r="W293" t="s">
        <v>80</v>
      </c>
      <c r="X293">
        <v>2</v>
      </c>
      <c r="Y293" t="s">
        <v>86</v>
      </c>
      <c r="Z293" t="s">
        <v>46</v>
      </c>
      <c r="AA293" t="s">
        <v>93</v>
      </c>
      <c r="AB293" t="s">
        <v>100</v>
      </c>
      <c r="AC293" t="s">
        <v>107</v>
      </c>
      <c r="AD293" t="s">
        <v>111</v>
      </c>
      <c r="AE293" t="s">
        <v>119</v>
      </c>
      <c r="AF293" t="s">
        <v>161</v>
      </c>
      <c r="AG293" t="s">
        <v>129</v>
      </c>
      <c r="AH293" t="s">
        <v>134</v>
      </c>
      <c r="AI293" t="s">
        <v>105</v>
      </c>
    </row>
    <row r="294" spans="1:35" x14ac:dyDescent="0.25">
      <c r="A294">
        <v>1745</v>
      </c>
      <c r="B294">
        <v>31</v>
      </c>
      <c r="C294" t="s">
        <v>40</v>
      </c>
      <c r="D294">
        <v>444</v>
      </c>
      <c r="E294" t="s">
        <v>27</v>
      </c>
      <c r="F294">
        <v>5</v>
      </c>
      <c r="G294" t="s">
        <v>74</v>
      </c>
      <c r="H294" t="s">
        <v>64</v>
      </c>
      <c r="I294" t="s">
        <v>80</v>
      </c>
      <c r="J294" t="s">
        <v>31</v>
      </c>
      <c r="K294">
        <v>84</v>
      </c>
      <c r="L294" t="s">
        <v>78</v>
      </c>
      <c r="M294">
        <v>1</v>
      </c>
      <c r="N294" t="s">
        <v>62</v>
      </c>
      <c r="O294" t="s">
        <v>77</v>
      </c>
      <c r="P294" t="s">
        <v>57</v>
      </c>
      <c r="Q294">
        <v>2789</v>
      </c>
      <c r="R294">
        <v>3909</v>
      </c>
      <c r="S294">
        <v>1</v>
      </c>
      <c r="T294" t="s">
        <v>46</v>
      </c>
      <c r="U294">
        <v>11</v>
      </c>
      <c r="V294" t="s">
        <v>82</v>
      </c>
      <c r="W294" t="s">
        <v>78</v>
      </c>
      <c r="X294">
        <v>5</v>
      </c>
      <c r="Y294" t="s">
        <v>85</v>
      </c>
      <c r="Z294" t="s">
        <v>46</v>
      </c>
      <c r="AA294" t="s">
        <v>92</v>
      </c>
      <c r="AB294" t="s">
        <v>100</v>
      </c>
      <c r="AC294" t="s">
        <v>107</v>
      </c>
      <c r="AD294" t="s">
        <v>114</v>
      </c>
      <c r="AE294" t="s">
        <v>118</v>
      </c>
      <c r="AF294" t="s">
        <v>123</v>
      </c>
      <c r="AG294" t="s">
        <v>130</v>
      </c>
      <c r="AH294" t="s">
        <v>134</v>
      </c>
      <c r="AI294" t="s">
        <v>142</v>
      </c>
    </row>
    <row r="295" spans="1:35" x14ac:dyDescent="0.25">
      <c r="A295">
        <v>1746</v>
      </c>
      <c r="B295">
        <v>37</v>
      </c>
      <c r="C295" t="s">
        <v>26</v>
      </c>
      <c r="D295">
        <v>950</v>
      </c>
      <c r="E295" t="s">
        <v>27</v>
      </c>
      <c r="F295">
        <v>4</v>
      </c>
      <c r="G295" t="s">
        <v>73</v>
      </c>
      <c r="H295" t="s">
        <v>64</v>
      </c>
      <c r="I295" t="s">
        <v>80</v>
      </c>
      <c r="J295" t="s">
        <v>43</v>
      </c>
      <c r="K295">
        <v>48</v>
      </c>
      <c r="L295" t="s">
        <v>77</v>
      </c>
      <c r="M295">
        <v>2</v>
      </c>
      <c r="N295" t="s">
        <v>33</v>
      </c>
      <c r="O295" t="s">
        <v>80</v>
      </c>
      <c r="P295" t="s">
        <v>35</v>
      </c>
      <c r="Q295">
        <v>5828</v>
      </c>
      <c r="R295">
        <v>8450</v>
      </c>
      <c r="S295">
        <v>1</v>
      </c>
      <c r="T295" t="s">
        <v>36</v>
      </c>
      <c r="U295">
        <v>12</v>
      </c>
      <c r="V295" t="s">
        <v>82</v>
      </c>
      <c r="W295" t="s">
        <v>77</v>
      </c>
      <c r="X295">
        <v>0</v>
      </c>
      <c r="Y295" t="s">
        <v>86</v>
      </c>
      <c r="Z295" t="s">
        <v>36</v>
      </c>
      <c r="AA295" t="s">
        <v>93</v>
      </c>
      <c r="AB295" t="s">
        <v>98</v>
      </c>
      <c r="AC295" t="s">
        <v>107</v>
      </c>
      <c r="AD295" t="s">
        <v>112</v>
      </c>
      <c r="AE295" t="s">
        <v>120</v>
      </c>
      <c r="AF295" t="s">
        <v>126</v>
      </c>
      <c r="AG295" t="s">
        <v>130</v>
      </c>
      <c r="AH295" t="s">
        <v>134</v>
      </c>
      <c r="AI295" t="s">
        <v>105</v>
      </c>
    </row>
    <row r="296" spans="1:35" x14ac:dyDescent="0.25">
      <c r="A296">
        <v>1747</v>
      </c>
      <c r="B296">
        <v>37</v>
      </c>
      <c r="C296" t="s">
        <v>40</v>
      </c>
      <c r="D296">
        <v>889</v>
      </c>
      <c r="E296" t="s">
        <v>41</v>
      </c>
      <c r="F296">
        <v>9</v>
      </c>
      <c r="G296" t="s">
        <v>74</v>
      </c>
      <c r="H296" t="s">
        <v>53</v>
      </c>
      <c r="I296" t="s">
        <v>77</v>
      </c>
      <c r="J296" t="s">
        <v>43</v>
      </c>
      <c r="K296">
        <v>53</v>
      </c>
      <c r="L296" t="s">
        <v>78</v>
      </c>
      <c r="M296">
        <v>1</v>
      </c>
      <c r="N296" t="s">
        <v>44</v>
      </c>
      <c r="O296" t="s">
        <v>80</v>
      </c>
      <c r="P296" t="s">
        <v>45</v>
      </c>
      <c r="Q296">
        <v>2326</v>
      </c>
      <c r="R296">
        <v>11411</v>
      </c>
      <c r="S296">
        <v>1</v>
      </c>
      <c r="T296" t="s">
        <v>36</v>
      </c>
      <c r="U296">
        <v>12</v>
      </c>
      <c r="V296" t="s">
        <v>82</v>
      </c>
      <c r="W296" t="s">
        <v>78</v>
      </c>
      <c r="X296">
        <v>3</v>
      </c>
      <c r="Y296" t="s">
        <v>85</v>
      </c>
      <c r="Z296" t="s">
        <v>46</v>
      </c>
      <c r="AA296" t="s">
        <v>93</v>
      </c>
      <c r="AB296" t="s">
        <v>101</v>
      </c>
      <c r="AC296" t="s">
        <v>108</v>
      </c>
      <c r="AD296" t="s">
        <v>112</v>
      </c>
      <c r="AE296" t="s">
        <v>117</v>
      </c>
      <c r="AF296" t="s">
        <v>126</v>
      </c>
      <c r="AG296" t="s">
        <v>130</v>
      </c>
      <c r="AH296" t="s">
        <v>134</v>
      </c>
      <c r="AI296" t="s">
        <v>140</v>
      </c>
    </row>
    <row r="297" spans="1:35" x14ac:dyDescent="0.25">
      <c r="A297">
        <v>1748</v>
      </c>
      <c r="B297">
        <v>42</v>
      </c>
      <c r="C297" t="s">
        <v>40</v>
      </c>
      <c r="D297">
        <v>555</v>
      </c>
      <c r="E297" t="s">
        <v>27</v>
      </c>
      <c r="F297">
        <v>26</v>
      </c>
      <c r="G297" t="s">
        <v>74</v>
      </c>
      <c r="H297" t="s">
        <v>64</v>
      </c>
      <c r="I297" t="s">
        <v>78</v>
      </c>
      <c r="J297" t="s">
        <v>31</v>
      </c>
      <c r="K297">
        <v>77</v>
      </c>
      <c r="L297" t="s">
        <v>78</v>
      </c>
      <c r="M297">
        <v>4</v>
      </c>
      <c r="N297" t="s">
        <v>33</v>
      </c>
      <c r="O297" t="s">
        <v>77</v>
      </c>
      <c r="P297" t="s">
        <v>45</v>
      </c>
      <c r="Q297">
        <v>13525</v>
      </c>
      <c r="R297">
        <v>14864</v>
      </c>
      <c r="S297">
        <v>5</v>
      </c>
      <c r="T297" t="s">
        <v>46</v>
      </c>
      <c r="U297">
        <v>14</v>
      </c>
      <c r="V297" t="s">
        <v>82</v>
      </c>
      <c r="W297" t="s">
        <v>80</v>
      </c>
      <c r="X297">
        <v>2</v>
      </c>
      <c r="Y297" t="s">
        <v>87</v>
      </c>
      <c r="Z297" t="s">
        <v>46</v>
      </c>
      <c r="AA297" t="s">
        <v>94</v>
      </c>
      <c r="AB297" t="s">
        <v>100</v>
      </c>
      <c r="AC297" t="s">
        <v>106</v>
      </c>
      <c r="AD297" t="s">
        <v>114</v>
      </c>
      <c r="AE297" t="s">
        <v>121</v>
      </c>
      <c r="AF297" t="s">
        <v>124</v>
      </c>
      <c r="AG297" t="s">
        <v>129</v>
      </c>
      <c r="AH297" t="s">
        <v>136</v>
      </c>
      <c r="AI297" t="s">
        <v>105</v>
      </c>
    </row>
    <row r="298" spans="1:35" x14ac:dyDescent="0.25">
      <c r="A298">
        <v>1749</v>
      </c>
      <c r="B298">
        <v>18</v>
      </c>
      <c r="C298" t="s">
        <v>26</v>
      </c>
      <c r="D298">
        <v>230</v>
      </c>
      <c r="E298" t="s">
        <v>41</v>
      </c>
      <c r="F298">
        <v>3</v>
      </c>
      <c r="G298" t="s">
        <v>74</v>
      </c>
      <c r="H298" t="s">
        <v>29</v>
      </c>
      <c r="I298" t="s">
        <v>78</v>
      </c>
      <c r="J298" t="s">
        <v>43</v>
      </c>
      <c r="K298">
        <v>54</v>
      </c>
      <c r="L298" t="s">
        <v>78</v>
      </c>
      <c r="M298">
        <v>1</v>
      </c>
      <c r="N298" t="s">
        <v>51</v>
      </c>
      <c r="O298" t="s">
        <v>78</v>
      </c>
      <c r="P298" t="s">
        <v>35</v>
      </c>
      <c r="Q298">
        <v>1420</v>
      </c>
      <c r="R298">
        <v>25233</v>
      </c>
      <c r="S298">
        <v>1</v>
      </c>
      <c r="T298" t="s">
        <v>46</v>
      </c>
      <c r="U298">
        <v>13</v>
      </c>
      <c r="V298" t="s">
        <v>82</v>
      </c>
      <c r="W298" t="s">
        <v>78</v>
      </c>
      <c r="X298">
        <v>2</v>
      </c>
      <c r="Y298" t="s">
        <v>86</v>
      </c>
      <c r="Z298" t="s">
        <v>36</v>
      </c>
      <c r="AA298" t="s">
        <v>91</v>
      </c>
      <c r="AB298" t="s">
        <v>102</v>
      </c>
      <c r="AC298" t="s">
        <v>107</v>
      </c>
      <c r="AD298" t="s">
        <v>112</v>
      </c>
      <c r="AE298" t="s">
        <v>117</v>
      </c>
      <c r="AF298" t="s">
        <v>161</v>
      </c>
      <c r="AG298" t="s">
        <v>130</v>
      </c>
      <c r="AH298" t="s">
        <v>135</v>
      </c>
      <c r="AI298" t="s">
        <v>105</v>
      </c>
    </row>
    <row r="299" spans="1:35" x14ac:dyDescent="0.25">
      <c r="A299">
        <v>1750</v>
      </c>
      <c r="B299">
        <v>35</v>
      </c>
      <c r="C299" t="s">
        <v>26</v>
      </c>
      <c r="D299">
        <v>1232</v>
      </c>
      <c r="E299" t="s">
        <v>27</v>
      </c>
      <c r="F299">
        <v>16</v>
      </c>
      <c r="G299" t="s">
        <v>74</v>
      </c>
      <c r="H299" t="s">
        <v>64</v>
      </c>
      <c r="I299" t="s">
        <v>78</v>
      </c>
      <c r="J299" t="s">
        <v>43</v>
      </c>
      <c r="K299">
        <v>96</v>
      </c>
      <c r="L299" t="s">
        <v>78</v>
      </c>
      <c r="M299">
        <v>3</v>
      </c>
      <c r="N299" t="s">
        <v>33</v>
      </c>
      <c r="O299" t="s">
        <v>77</v>
      </c>
      <c r="P299" t="s">
        <v>45</v>
      </c>
      <c r="Q299">
        <v>8020</v>
      </c>
      <c r="R299">
        <v>5100</v>
      </c>
      <c r="S299">
        <v>0</v>
      </c>
      <c r="T299" t="s">
        <v>46</v>
      </c>
      <c r="U299">
        <v>15</v>
      </c>
      <c r="V299" t="s">
        <v>82</v>
      </c>
      <c r="W299" t="s">
        <v>78</v>
      </c>
      <c r="X299">
        <v>3</v>
      </c>
      <c r="Y299" t="s">
        <v>85</v>
      </c>
      <c r="Z299" t="s">
        <v>46</v>
      </c>
      <c r="AA299" t="s">
        <v>93</v>
      </c>
      <c r="AB299" t="s">
        <v>99</v>
      </c>
      <c r="AC299" t="s">
        <v>109</v>
      </c>
      <c r="AD299" t="s">
        <v>115</v>
      </c>
      <c r="AE299" t="s">
        <v>120</v>
      </c>
      <c r="AF299" t="s">
        <v>123</v>
      </c>
      <c r="AG299" t="s">
        <v>130</v>
      </c>
      <c r="AH299" t="s">
        <v>136</v>
      </c>
      <c r="AI299" t="s">
        <v>140</v>
      </c>
    </row>
    <row r="300" spans="1:35" x14ac:dyDescent="0.25">
      <c r="A300">
        <v>1751</v>
      </c>
      <c r="B300">
        <v>36</v>
      </c>
      <c r="C300" t="s">
        <v>40</v>
      </c>
      <c r="D300">
        <v>566</v>
      </c>
      <c r="E300" t="s">
        <v>41</v>
      </c>
      <c r="F300">
        <v>18</v>
      </c>
      <c r="G300" t="s">
        <v>73</v>
      </c>
      <c r="H300" t="s">
        <v>29</v>
      </c>
      <c r="I300" t="s">
        <v>78</v>
      </c>
      <c r="J300" t="s">
        <v>43</v>
      </c>
      <c r="K300">
        <v>81</v>
      </c>
      <c r="L300" t="s">
        <v>80</v>
      </c>
      <c r="M300">
        <v>1</v>
      </c>
      <c r="N300" t="s">
        <v>51</v>
      </c>
      <c r="O300" t="s">
        <v>80</v>
      </c>
      <c r="P300" t="s">
        <v>45</v>
      </c>
      <c r="Q300">
        <v>3688</v>
      </c>
      <c r="R300">
        <v>7122</v>
      </c>
      <c r="S300">
        <v>4</v>
      </c>
      <c r="T300" t="s">
        <v>46</v>
      </c>
      <c r="U300">
        <v>18</v>
      </c>
      <c r="V300" t="s">
        <v>82</v>
      </c>
      <c r="W300" t="s">
        <v>80</v>
      </c>
      <c r="X300">
        <v>2</v>
      </c>
      <c r="Y300" t="s">
        <v>86</v>
      </c>
      <c r="Z300" t="s">
        <v>46</v>
      </c>
      <c r="AA300" t="s">
        <v>93</v>
      </c>
      <c r="AB300" t="s">
        <v>100</v>
      </c>
      <c r="AC300" t="s">
        <v>106</v>
      </c>
      <c r="AD300" t="s">
        <v>114</v>
      </c>
      <c r="AE300" t="s">
        <v>118</v>
      </c>
      <c r="AF300" t="s">
        <v>126</v>
      </c>
      <c r="AG300" t="s">
        <v>129</v>
      </c>
      <c r="AH300" t="s">
        <v>137</v>
      </c>
      <c r="AI300" t="s">
        <v>105</v>
      </c>
    </row>
    <row r="301" spans="1:35" x14ac:dyDescent="0.25">
      <c r="A301">
        <v>1752</v>
      </c>
      <c r="B301">
        <v>51</v>
      </c>
      <c r="C301" t="s">
        <v>26</v>
      </c>
      <c r="D301">
        <v>1302</v>
      </c>
      <c r="E301" t="s">
        <v>41</v>
      </c>
      <c r="F301">
        <v>2</v>
      </c>
      <c r="G301" t="s">
        <v>74</v>
      </c>
      <c r="H301" t="s">
        <v>53</v>
      </c>
      <c r="I301" t="s">
        <v>80</v>
      </c>
      <c r="J301" t="s">
        <v>43</v>
      </c>
      <c r="K301">
        <v>84</v>
      </c>
      <c r="L301" t="s">
        <v>79</v>
      </c>
      <c r="M301">
        <v>2</v>
      </c>
      <c r="N301" t="s">
        <v>58</v>
      </c>
      <c r="O301" t="s">
        <v>77</v>
      </c>
      <c r="P301" t="s">
        <v>57</v>
      </c>
      <c r="Q301">
        <v>5482</v>
      </c>
      <c r="R301">
        <v>16321</v>
      </c>
      <c r="S301">
        <v>5</v>
      </c>
      <c r="T301" t="s">
        <v>46</v>
      </c>
      <c r="U301">
        <v>18</v>
      </c>
      <c r="V301" t="s">
        <v>82</v>
      </c>
      <c r="W301" t="s">
        <v>80</v>
      </c>
      <c r="X301">
        <v>3</v>
      </c>
      <c r="Y301" t="s">
        <v>86</v>
      </c>
      <c r="Z301" t="s">
        <v>46</v>
      </c>
      <c r="AA301" t="s">
        <v>95</v>
      </c>
      <c r="AB301" t="s">
        <v>99</v>
      </c>
      <c r="AC301" t="s">
        <v>105</v>
      </c>
      <c r="AD301" t="s">
        <v>114</v>
      </c>
      <c r="AE301" t="s">
        <v>119</v>
      </c>
      <c r="AF301" t="s">
        <v>124</v>
      </c>
      <c r="AG301" t="s">
        <v>129</v>
      </c>
      <c r="AH301" t="s">
        <v>137</v>
      </c>
      <c r="AI301" t="s">
        <v>140</v>
      </c>
    </row>
    <row r="302" spans="1:35" x14ac:dyDescent="0.25">
      <c r="A302">
        <v>1753</v>
      </c>
      <c r="B302">
        <v>41</v>
      </c>
      <c r="C302" t="s">
        <v>26</v>
      </c>
      <c r="D302">
        <v>334</v>
      </c>
      <c r="E302" t="s">
        <v>27</v>
      </c>
      <c r="F302">
        <v>2</v>
      </c>
      <c r="G302" t="s">
        <v>73</v>
      </c>
      <c r="H302" t="s">
        <v>29</v>
      </c>
      <c r="I302" t="s">
        <v>80</v>
      </c>
      <c r="J302" t="s">
        <v>43</v>
      </c>
      <c r="K302">
        <v>88</v>
      </c>
      <c r="L302" t="s">
        <v>78</v>
      </c>
      <c r="M302">
        <v>4</v>
      </c>
      <c r="N302" t="s">
        <v>61</v>
      </c>
      <c r="O302" t="s">
        <v>77</v>
      </c>
      <c r="P302" t="s">
        <v>35</v>
      </c>
      <c r="Q302">
        <v>16015</v>
      </c>
      <c r="R302">
        <v>15896</v>
      </c>
      <c r="S302">
        <v>1</v>
      </c>
      <c r="T302" t="s">
        <v>46</v>
      </c>
      <c r="U302">
        <v>19</v>
      </c>
      <c r="V302" t="s">
        <v>82</v>
      </c>
      <c r="W302" t="s">
        <v>77</v>
      </c>
      <c r="X302">
        <v>2</v>
      </c>
      <c r="Y302" t="s">
        <v>86</v>
      </c>
      <c r="Z302" t="s">
        <v>46</v>
      </c>
      <c r="AA302" t="s">
        <v>94</v>
      </c>
      <c r="AB302" t="s">
        <v>102</v>
      </c>
      <c r="AC302" t="s">
        <v>105</v>
      </c>
      <c r="AD302" t="s">
        <v>115</v>
      </c>
      <c r="AE302" t="s">
        <v>121</v>
      </c>
      <c r="AF302" t="s">
        <v>124</v>
      </c>
      <c r="AG302" t="s">
        <v>130</v>
      </c>
      <c r="AH302" t="s">
        <v>137</v>
      </c>
      <c r="AI302" t="s">
        <v>105</v>
      </c>
    </row>
    <row r="303" spans="1:35" x14ac:dyDescent="0.25">
      <c r="A303">
        <v>1754</v>
      </c>
      <c r="B303">
        <v>18</v>
      </c>
      <c r="C303" t="s">
        <v>26</v>
      </c>
      <c r="D303">
        <v>812</v>
      </c>
      <c r="E303" t="s">
        <v>27</v>
      </c>
      <c r="F303">
        <v>10</v>
      </c>
      <c r="G303" t="s">
        <v>74</v>
      </c>
      <c r="H303" t="s">
        <v>53</v>
      </c>
      <c r="I303" t="s">
        <v>80</v>
      </c>
      <c r="J303" t="s">
        <v>31</v>
      </c>
      <c r="K303">
        <v>69</v>
      </c>
      <c r="L303" t="s">
        <v>77</v>
      </c>
      <c r="M303">
        <v>1</v>
      </c>
      <c r="N303" t="s">
        <v>62</v>
      </c>
      <c r="O303" t="s">
        <v>78</v>
      </c>
      <c r="P303" t="s">
        <v>35</v>
      </c>
      <c r="Q303">
        <v>1200</v>
      </c>
      <c r="R303">
        <v>9724</v>
      </c>
      <c r="S303">
        <v>1</v>
      </c>
      <c r="T303" t="s">
        <v>46</v>
      </c>
      <c r="U303">
        <v>12</v>
      </c>
      <c r="V303" t="s">
        <v>82</v>
      </c>
      <c r="W303" t="s">
        <v>79</v>
      </c>
      <c r="X303">
        <v>2</v>
      </c>
      <c r="Y303" t="s">
        <v>86</v>
      </c>
      <c r="Z303" t="s">
        <v>46</v>
      </c>
      <c r="AA303" t="s">
        <v>91</v>
      </c>
      <c r="AB303" t="s">
        <v>101</v>
      </c>
      <c r="AC303" t="s">
        <v>109</v>
      </c>
      <c r="AD303" t="s">
        <v>113</v>
      </c>
      <c r="AE303" t="s">
        <v>117</v>
      </c>
      <c r="AF303" t="s">
        <v>126</v>
      </c>
      <c r="AG303" t="s">
        <v>130</v>
      </c>
      <c r="AH303" t="s">
        <v>134</v>
      </c>
      <c r="AI303" t="s">
        <v>105</v>
      </c>
    </row>
    <row r="304" spans="1:35" x14ac:dyDescent="0.25">
      <c r="A304">
        <v>1755</v>
      </c>
      <c r="B304">
        <v>28</v>
      </c>
      <c r="C304" t="s">
        <v>26</v>
      </c>
      <c r="D304">
        <v>1476</v>
      </c>
      <c r="E304" t="s">
        <v>41</v>
      </c>
      <c r="F304">
        <v>16</v>
      </c>
      <c r="G304" t="s">
        <v>72</v>
      </c>
      <c r="H304" t="s">
        <v>53</v>
      </c>
      <c r="I304" t="s">
        <v>77</v>
      </c>
      <c r="J304" t="s">
        <v>43</v>
      </c>
      <c r="K304">
        <v>68</v>
      </c>
      <c r="L304" t="s">
        <v>80</v>
      </c>
      <c r="M304">
        <v>2</v>
      </c>
      <c r="N304" t="s">
        <v>59</v>
      </c>
      <c r="O304" t="s">
        <v>79</v>
      </c>
      <c r="P304" t="s">
        <v>35</v>
      </c>
      <c r="Q304">
        <v>5661</v>
      </c>
      <c r="R304">
        <v>4824</v>
      </c>
      <c r="S304">
        <v>0</v>
      </c>
      <c r="T304" t="s">
        <v>46</v>
      </c>
      <c r="U304">
        <v>19</v>
      </c>
      <c r="V304" t="s">
        <v>82</v>
      </c>
      <c r="W304" t="s">
        <v>78</v>
      </c>
      <c r="X304">
        <v>2</v>
      </c>
      <c r="Y304" t="s">
        <v>86</v>
      </c>
      <c r="Z304" t="s">
        <v>46</v>
      </c>
      <c r="AA304" t="s">
        <v>91</v>
      </c>
      <c r="AB304" t="s">
        <v>99</v>
      </c>
      <c r="AC304" t="s">
        <v>109</v>
      </c>
      <c r="AD304" t="s">
        <v>113</v>
      </c>
      <c r="AE304" t="s">
        <v>119</v>
      </c>
      <c r="AF304" t="s">
        <v>123</v>
      </c>
      <c r="AG304" t="s">
        <v>130</v>
      </c>
      <c r="AH304" t="s">
        <v>137</v>
      </c>
      <c r="AI304" t="s">
        <v>105</v>
      </c>
    </row>
    <row r="305" spans="1:35" x14ac:dyDescent="0.25">
      <c r="A305">
        <v>1756</v>
      </c>
      <c r="B305">
        <v>31</v>
      </c>
      <c r="C305" t="s">
        <v>26</v>
      </c>
      <c r="D305">
        <v>218</v>
      </c>
      <c r="E305" t="s">
        <v>27</v>
      </c>
      <c r="F305">
        <v>7</v>
      </c>
      <c r="G305" t="s">
        <v>74</v>
      </c>
      <c r="H305" t="s">
        <v>67</v>
      </c>
      <c r="I305" t="s">
        <v>77</v>
      </c>
      <c r="J305" t="s">
        <v>43</v>
      </c>
      <c r="K305">
        <v>100</v>
      </c>
      <c r="L305" t="s">
        <v>80</v>
      </c>
      <c r="M305">
        <v>2</v>
      </c>
      <c r="N305" t="s">
        <v>33</v>
      </c>
      <c r="O305" t="s">
        <v>80</v>
      </c>
      <c r="P305" t="s">
        <v>45</v>
      </c>
      <c r="Q305">
        <v>6929</v>
      </c>
      <c r="R305">
        <v>12241</v>
      </c>
      <c r="S305">
        <v>4</v>
      </c>
      <c r="T305" t="s">
        <v>46</v>
      </c>
      <c r="U305">
        <v>11</v>
      </c>
      <c r="V305" t="s">
        <v>82</v>
      </c>
      <c r="W305" t="s">
        <v>77</v>
      </c>
      <c r="X305">
        <v>3</v>
      </c>
      <c r="Y305" t="s">
        <v>85</v>
      </c>
      <c r="Z305" t="s">
        <v>46</v>
      </c>
      <c r="AA305" t="s">
        <v>92</v>
      </c>
      <c r="AB305" t="s">
        <v>102</v>
      </c>
      <c r="AC305" t="s">
        <v>108</v>
      </c>
      <c r="AD305" t="s">
        <v>115</v>
      </c>
      <c r="AE305" t="s">
        <v>120</v>
      </c>
      <c r="AF305" t="s">
        <v>124</v>
      </c>
      <c r="AG305" t="s">
        <v>129</v>
      </c>
      <c r="AH305" t="s">
        <v>134</v>
      </c>
      <c r="AI305" t="s">
        <v>140</v>
      </c>
    </row>
    <row r="306" spans="1:35" x14ac:dyDescent="0.25">
      <c r="A306">
        <v>1757</v>
      </c>
      <c r="B306">
        <v>39</v>
      </c>
      <c r="C306" t="s">
        <v>26</v>
      </c>
      <c r="D306">
        <v>1132</v>
      </c>
      <c r="E306" t="s">
        <v>41</v>
      </c>
      <c r="F306">
        <v>1</v>
      </c>
      <c r="G306" t="s">
        <v>74</v>
      </c>
      <c r="H306" t="s">
        <v>53</v>
      </c>
      <c r="I306" t="s">
        <v>78</v>
      </c>
      <c r="J306" t="s">
        <v>43</v>
      </c>
      <c r="K306">
        <v>48</v>
      </c>
      <c r="L306" t="s">
        <v>80</v>
      </c>
      <c r="M306">
        <v>3</v>
      </c>
      <c r="N306" t="s">
        <v>59</v>
      </c>
      <c r="O306" t="s">
        <v>80</v>
      </c>
      <c r="P306" t="s">
        <v>57</v>
      </c>
      <c r="Q306">
        <v>9613</v>
      </c>
      <c r="R306">
        <v>10942</v>
      </c>
      <c r="S306">
        <v>0</v>
      </c>
      <c r="T306" t="s">
        <v>46</v>
      </c>
      <c r="U306">
        <v>17</v>
      </c>
      <c r="V306" t="s">
        <v>82</v>
      </c>
      <c r="W306" t="s">
        <v>79</v>
      </c>
      <c r="X306">
        <v>5</v>
      </c>
      <c r="Y306" t="s">
        <v>85</v>
      </c>
      <c r="Z306" t="s">
        <v>46</v>
      </c>
      <c r="AA306" t="s">
        <v>94</v>
      </c>
      <c r="AB306" t="s">
        <v>98</v>
      </c>
      <c r="AC306" t="s">
        <v>105</v>
      </c>
      <c r="AD306" t="s">
        <v>112</v>
      </c>
      <c r="AE306" t="s">
        <v>120</v>
      </c>
      <c r="AF306" t="s">
        <v>126</v>
      </c>
      <c r="AG306" t="s">
        <v>130</v>
      </c>
      <c r="AH306" t="s">
        <v>137</v>
      </c>
      <c r="AI306" t="s">
        <v>142</v>
      </c>
    </row>
    <row r="307" spans="1:35" x14ac:dyDescent="0.25">
      <c r="A307">
        <v>1758</v>
      </c>
      <c r="B307">
        <v>36</v>
      </c>
      <c r="C307" t="s">
        <v>60</v>
      </c>
      <c r="D307">
        <v>1105</v>
      </c>
      <c r="E307" t="s">
        <v>41</v>
      </c>
      <c r="F307">
        <v>24</v>
      </c>
      <c r="G307" t="s">
        <v>73</v>
      </c>
      <c r="H307" t="s">
        <v>29</v>
      </c>
      <c r="I307" t="s">
        <v>77</v>
      </c>
      <c r="J307" t="s">
        <v>31</v>
      </c>
      <c r="K307">
        <v>47</v>
      </c>
      <c r="L307" t="s">
        <v>78</v>
      </c>
      <c r="M307">
        <v>2</v>
      </c>
      <c r="N307" t="s">
        <v>51</v>
      </c>
      <c r="O307" t="s">
        <v>77</v>
      </c>
      <c r="P307" t="s">
        <v>45</v>
      </c>
      <c r="Q307">
        <v>5674</v>
      </c>
      <c r="R307">
        <v>6927</v>
      </c>
      <c r="S307">
        <v>7</v>
      </c>
      <c r="T307" t="s">
        <v>46</v>
      </c>
      <c r="U307">
        <v>15</v>
      </c>
      <c r="V307" t="s">
        <v>82</v>
      </c>
      <c r="W307" t="s">
        <v>78</v>
      </c>
      <c r="X307">
        <v>3</v>
      </c>
      <c r="Y307" t="s">
        <v>86</v>
      </c>
      <c r="Z307" t="s">
        <v>46</v>
      </c>
      <c r="AA307" t="s">
        <v>93</v>
      </c>
      <c r="AB307" t="s">
        <v>98</v>
      </c>
      <c r="AC307" t="s">
        <v>106</v>
      </c>
      <c r="AD307" t="s">
        <v>112</v>
      </c>
      <c r="AE307" t="s">
        <v>119</v>
      </c>
      <c r="AF307" t="s">
        <v>126</v>
      </c>
      <c r="AG307" t="s">
        <v>131</v>
      </c>
      <c r="AH307" t="s">
        <v>136</v>
      </c>
      <c r="AI307" t="s">
        <v>140</v>
      </c>
    </row>
    <row r="308" spans="1:35" x14ac:dyDescent="0.25">
      <c r="A308">
        <v>1759</v>
      </c>
      <c r="B308">
        <v>32</v>
      </c>
      <c r="C308" t="s">
        <v>26</v>
      </c>
      <c r="D308">
        <v>906</v>
      </c>
      <c r="E308" t="s">
        <v>27</v>
      </c>
      <c r="F308">
        <v>7</v>
      </c>
      <c r="G308" t="s">
        <v>74</v>
      </c>
      <c r="H308" t="s">
        <v>29</v>
      </c>
      <c r="I308" t="s">
        <v>80</v>
      </c>
      <c r="J308" t="s">
        <v>43</v>
      </c>
      <c r="K308">
        <v>91</v>
      </c>
      <c r="L308" t="s">
        <v>77</v>
      </c>
      <c r="M308">
        <v>2</v>
      </c>
      <c r="N308" t="s">
        <v>33</v>
      </c>
      <c r="O308" t="s">
        <v>78</v>
      </c>
      <c r="P308" t="s">
        <v>45</v>
      </c>
      <c r="Q308">
        <v>5484</v>
      </c>
      <c r="R308">
        <v>16985</v>
      </c>
      <c r="S308">
        <v>1</v>
      </c>
      <c r="T308" t="s">
        <v>46</v>
      </c>
      <c r="U308">
        <v>14</v>
      </c>
      <c r="V308" t="s">
        <v>82</v>
      </c>
      <c r="W308" t="s">
        <v>78</v>
      </c>
      <c r="X308">
        <v>3</v>
      </c>
      <c r="Y308" t="s">
        <v>85</v>
      </c>
      <c r="Z308" t="s">
        <v>46</v>
      </c>
      <c r="AA308" t="s">
        <v>92</v>
      </c>
      <c r="AB308" t="s">
        <v>101</v>
      </c>
      <c r="AC308" t="s">
        <v>108</v>
      </c>
      <c r="AD308" t="s">
        <v>115</v>
      </c>
      <c r="AE308" t="s">
        <v>119</v>
      </c>
      <c r="AF308" t="s">
        <v>125</v>
      </c>
      <c r="AG308" t="s">
        <v>130</v>
      </c>
      <c r="AH308" t="s">
        <v>136</v>
      </c>
      <c r="AI308" t="s">
        <v>140</v>
      </c>
    </row>
    <row r="309" spans="1:35" x14ac:dyDescent="0.25">
      <c r="A309">
        <v>1760</v>
      </c>
      <c r="B309">
        <v>38</v>
      </c>
      <c r="C309" t="s">
        <v>26</v>
      </c>
      <c r="D309">
        <v>849</v>
      </c>
      <c r="E309" t="s">
        <v>41</v>
      </c>
      <c r="F309">
        <v>25</v>
      </c>
      <c r="G309" t="s">
        <v>72</v>
      </c>
      <c r="H309" t="s">
        <v>29</v>
      </c>
      <c r="I309" t="s">
        <v>79</v>
      </c>
      <c r="J309" t="s">
        <v>31</v>
      </c>
      <c r="K309">
        <v>81</v>
      </c>
      <c r="L309" t="s">
        <v>77</v>
      </c>
      <c r="M309">
        <v>3</v>
      </c>
      <c r="N309" t="s">
        <v>63</v>
      </c>
      <c r="O309" t="s">
        <v>77</v>
      </c>
      <c r="P309" t="s">
        <v>45</v>
      </c>
      <c r="Q309">
        <v>12061</v>
      </c>
      <c r="R309">
        <v>26707</v>
      </c>
      <c r="S309">
        <v>3</v>
      </c>
      <c r="T309" t="s">
        <v>46</v>
      </c>
      <c r="U309">
        <v>17</v>
      </c>
      <c r="V309" t="s">
        <v>82</v>
      </c>
      <c r="W309" t="s">
        <v>78</v>
      </c>
      <c r="X309">
        <v>2</v>
      </c>
      <c r="Y309" t="s">
        <v>86</v>
      </c>
      <c r="Z309" t="s">
        <v>46</v>
      </c>
      <c r="AA309" t="s">
        <v>93</v>
      </c>
      <c r="AB309" t="s">
        <v>101</v>
      </c>
      <c r="AC309" t="s">
        <v>106</v>
      </c>
      <c r="AD309" t="s">
        <v>114</v>
      </c>
      <c r="AE309" t="s">
        <v>121</v>
      </c>
      <c r="AF309" t="s">
        <v>161</v>
      </c>
      <c r="AG309" t="s">
        <v>128</v>
      </c>
      <c r="AH309" t="s">
        <v>137</v>
      </c>
      <c r="AI309" t="s">
        <v>105</v>
      </c>
    </row>
    <row r="310" spans="1:35" x14ac:dyDescent="0.25">
      <c r="A310">
        <v>1761</v>
      </c>
      <c r="B310">
        <v>58</v>
      </c>
      <c r="C310" t="s">
        <v>60</v>
      </c>
      <c r="D310">
        <v>390</v>
      </c>
      <c r="E310" t="s">
        <v>41</v>
      </c>
      <c r="F310">
        <v>1</v>
      </c>
      <c r="G310" t="s">
        <v>73</v>
      </c>
      <c r="H310" t="s">
        <v>29</v>
      </c>
      <c r="I310" t="s">
        <v>80</v>
      </c>
      <c r="J310" t="s">
        <v>43</v>
      </c>
      <c r="K310">
        <v>32</v>
      </c>
      <c r="L310" t="s">
        <v>79</v>
      </c>
      <c r="M310">
        <v>2</v>
      </c>
      <c r="N310" t="s">
        <v>59</v>
      </c>
      <c r="O310" t="s">
        <v>78</v>
      </c>
      <c r="P310" t="s">
        <v>57</v>
      </c>
      <c r="Q310">
        <v>5660</v>
      </c>
      <c r="R310">
        <v>17056</v>
      </c>
      <c r="S310">
        <v>2</v>
      </c>
      <c r="T310" t="s">
        <v>36</v>
      </c>
      <c r="U310">
        <v>13</v>
      </c>
      <c r="V310" t="s">
        <v>82</v>
      </c>
      <c r="W310" t="s">
        <v>80</v>
      </c>
      <c r="X310">
        <v>2</v>
      </c>
      <c r="Y310" t="s">
        <v>86</v>
      </c>
      <c r="Z310" t="s">
        <v>46</v>
      </c>
      <c r="AA310" t="s">
        <v>95</v>
      </c>
      <c r="AB310" t="s">
        <v>102</v>
      </c>
      <c r="AC310" t="s">
        <v>105</v>
      </c>
      <c r="AD310" t="s">
        <v>111</v>
      </c>
      <c r="AE310" t="s">
        <v>119</v>
      </c>
      <c r="AF310" t="s">
        <v>125</v>
      </c>
      <c r="AG310" t="s">
        <v>128</v>
      </c>
      <c r="AH310" t="s">
        <v>135</v>
      </c>
      <c r="AI310" t="s">
        <v>105</v>
      </c>
    </row>
    <row r="311" spans="1:35" x14ac:dyDescent="0.25">
      <c r="A311">
        <v>1762</v>
      </c>
      <c r="B311">
        <v>31</v>
      </c>
      <c r="C311" t="s">
        <v>26</v>
      </c>
      <c r="D311">
        <v>691</v>
      </c>
      <c r="E311" t="s">
        <v>41</v>
      </c>
      <c r="F311">
        <v>5</v>
      </c>
      <c r="G311" t="s">
        <v>73</v>
      </c>
      <c r="H311" t="s">
        <v>67</v>
      </c>
      <c r="I311" t="s">
        <v>78</v>
      </c>
      <c r="J311" t="s">
        <v>43</v>
      </c>
      <c r="K311">
        <v>86</v>
      </c>
      <c r="L311" t="s">
        <v>78</v>
      </c>
      <c r="M311">
        <v>1</v>
      </c>
      <c r="N311" t="s">
        <v>44</v>
      </c>
      <c r="O311" t="s">
        <v>80</v>
      </c>
      <c r="P311" t="s">
        <v>45</v>
      </c>
      <c r="Q311">
        <v>4821</v>
      </c>
      <c r="R311">
        <v>10077</v>
      </c>
      <c r="S311">
        <v>0</v>
      </c>
      <c r="T311" t="s">
        <v>36</v>
      </c>
      <c r="U311">
        <v>12</v>
      </c>
      <c r="V311" t="s">
        <v>82</v>
      </c>
      <c r="W311" t="s">
        <v>78</v>
      </c>
      <c r="X311">
        <v>4</v>
      </c>
      <c r="Y311" t="s">
        <v>86</v>
      </c>
      <c r="Z311" t="s">
        <v>46</v>
      </c>
      <c r="AA311" t="s">
        <v>92</v>
      </c>
      <c r="AB311" t="s">
        <v>101</v>
      </c>
      <c r="AC311" t="s">
        <v>107</v>
      </c>
      <c r="AD311" t="s">
        <v>114</v>
      </c>
      <c r="AE311" t="s">
        <v>119</v>
      </c>
      <c r="AF311" t="s">
        <v>126</v>
      </c>
      <c r="AG311" t="s">
        <v>130</v>
      </c>
      <c r="AH311" t="s">
        <v>134</v>
      </c>
      <c r="AI311" t="s">
        <v>141</v>
      </c>
    </row>
    <row r="312" spans="1:35" x14ac:dyDescent="0.25">
      <c r="A312">
        <v>1763</v>
      </c>
      <c r="B312">
        <v>31</v>
      </c>
      <c r="C312" t="s">
        <v>26</v>
      </c>
      <c r="D312">
        <v>106</v>
      </c>
      <c r="E312" t="s">
        <v>69</v>
      </c>
      <c r="F312">
        <v>2</v>
      </c>
      <c r="G312" t="s">
        <v>74</v>
      </c>
      <c r="H312" t="s">
        <v>69</v>
      </c>
      <c r="I312" t="s">
        <v>79</v>
      </c>
      <c r="J312" t="s">
        <v>43</v>
      </c>
      <c r="K312">
        <v>62</v>
      </c>
      <c r="L312" t="s">
        <v>77</v>
      </c>
      <c r="M312">
        <v>2</v>
      </c>
      <c r="N312" t="s">
        <v>69</v>
      </c>
      <c r="O312" t="s">
        <v>79</v>
      </c>
      <c r="P312" t="s">
        <v>45</v>
      </c>
      <c r="Q312">
        <v>6410</v>
      </c>
      <c r="R312">
        <v>17822</v>
      </c>
      <c r="S312">
        <v>3</v>
      </c>
      <c r="T312" t="s">
        <v>46</v>
      </c>
      <c r="U312">
        <v>12</v>
      </c>
      <c r="V312" t="s">
        <v>82</v>
      </c>
      <c r="W312" t="s">
        <v>80</v>
      </c>
      <c r="X312">
        <v>3</v>
      </c>
      <c r="Y312" t="s">
        <v>86</v>
      </c>
      <c r="Z312" t="s">
        <v>46</v>
      </c>
      <c r="AA312" t="s">
        <v>92</v>
      </c>
      <c r="AB312" t="s">
        <v>102</v>
      </c>
      <c r="AC312" t="s">
        <v>105</v>
      </c>
      <c r="AD312" t="s">
        <v>113</v>
      </c>
      <c r="AE312" t="s">
        <v>120</v>
      </c>
      <c r="AF312" t="s">
        <v>125</v>
      </c>
      <c r="AG312" t="s">
        <v>128</v>
      </c>
      <c r="AH312" t="s">
        <v>134</v>
      </c>
      <c r="AI312" t="s">
        <v>140</v>
      </c>
    </row>
    <row r="313" spans="1:35" x14ac:dyDescent="0.25">
      <c r="A313">
        <v>1764</v>
      </c>
      <c r="B313">
        <v>45</v>
      </c>
      <c r="C313" t="s">
        <v>40</v>
      </c>
      <c r="D313">
        <v>1249</v>
      </c>
      <c r="E313" t="s">
        <v>41</v>
      </c>
      <c r="F313">
        <v>7</v>
      </c>
      <c r="G313" t="s">
        <v>74</v>
      </c>
      <c r="H313" t="s">
        <v>29</v>
      </c>
      <c r="I313" t="s">
        <v>79</v>
      </c>
      <c r="J313" t="s">
        <v>43</v>
      </c>
      <c r="K313">
        <v>97</v>
      </c>
      <c r="L313" t="s">
        <v>78</v>
      </c>
      <c r="M313">
        <v>3</v>
      </c>
      <c r="N313" t="s">
        <v>51</v>
      </c>
      <c r="O313" t="s">
        <v>79</v>
      </c>
      <c r="P313" t="s">
        <v>57</v>
      </c>
      <c r="Q313">
        <v>5210</v>
      </c>
      <c r="R313">
        <v>20308</v>
      </c>
      <c r="S313">
        <v>1</v>
      </c>
      <c r="T313" t="s">
        <v>46</v>
      </c>
      <c r="U313">
        <v>18</v>
      </c>
      <c r="V313" t="s">
        <v>82</v>
      </c>
      <c r="W313" t="s">
        <v>79</v>
      </c>
      <c r="X313">
        <v>2</v>
      </c>
      <c r="Y313" t="s">
        <v>86</v>
      </c>
      <c r="Z313" t="s">
        <v>46</v>
      </c>
      <c r="AA313" t="s">
        <v>94</v>
      </c>
      <c r="AB313" t="s">
        <v>99</v>
      </c>
      <c r="AC313" t="s">
        <v>108</v>
      </c>
      <c r="AD313" t="s">
        <v>115</v>
      </c>
      <c r="AE313" t="s">
        <v>119</v>
      </c>
      <c r="AF313" t="s">
        <v>125</v>
      </c>
      <c r="AG313" t="s">
        <v>130</v>
      </c>
      <c r="AH313" t="s">
        <v>137</v>
      </c>
      <c r="AI313" t="s">
        <v>105</v>
      </c>
    </row>
    <row r="314" spans="1:35" x14ac:dyDescent="0.25">
      <c r="A314">
        <v>1765</v>
      </c>
      <c r="B314">
        <v>31</v>
      </c>
      <c r="C314" t="s">
        <v>26</v>
      </c>
      <c r="D314">
        <v>192</v>
      </c>
      <c r="E314" t="s">
        <v>41</v>
      </c>
      <c r="F314">
        <v>2</v>
      </c>
      <c r="G314" t="s">
        <v>73</v>
      </c>
      <c r="H314" t="s">
        <v>29</v>
      </c>
      <c r="I314" t="s">
        <v>78</v>
      </c>
      <c r="J314" t="s">
        <v>43</v>
      </c>
      <c r="K314">
        <v>32</v>
      </c>
      <c r="L314" t="s">
        <v>78</v>
      </c>
      <c r="M314">
        <v>1</v>
      </c>
      <c r="N314" t="s">
        <v>44</v>
      </c>
      <c r="O314" t="s">
        <v>80</v>
      </c>
      <c r="P314" t="s">
        <v>57</v>
      </c>
      <c r="Q314">
        <v>2695</v>
      </c>
      <c r="R314">
        <v>7747</v>
      </c>
      <c r="S314">
        <v>0</v>
      </c>
      <c r="T314" t="s">
        <v>36</v>
      </c>
      <c r="U314">
        <v>18</v>
      </c>
      <c r="V314" t="s">
        <v>82</v>
      </c>
      <c r="W314" t="s">
        <v>77</v>
      </c>
      <c r="X314">
        <v>2</v>
      </c>
      <c r="Y314" t="s">
        <v>84</v>
      </c>
      <c r="Z314" t="s">
        <v>46</v>
      </c>
      <c r="AA314" t="s">
        <v>92</v>
      </c>
      <c r="AB314" t="s">
        <v>102</v>
      </c>
      <c r="AC314" t="s">
        <v>105</v>
      </c>
      <c r="AD314" t="s">
        <v>111</v>
      </c>
      <c r="AE314" t="s">
        <v>117</v>
      </c>
      <c r="AF314" t="s">
        <v>126</v>
      </c>
      <c r="AG314" t="s">
        <v>130</v>
      </c>
      <c r="AH314" t="s">
        <v>137</v>
      </c>
      <c r="AI314" t="s">
        <v>105</v>
      </c>
    </row>
    <row r="315" spans="1:35" x14ac:dyDescent="0.25">
      <c r="A315">
        <v>1766</v>
      </c>
      <c r="B315">
        <v>33</v>
      </c>
      <c r="C315" t="s">
        <v>40</v>
      </c>
      <c r="D315">
        <v>553</v>
      </c>
      <c r="E315" t="s">
        <v>41</v>
      </c>
      <c r="F315">
        <v>5</v>
      </c>
      <c r="G315" t="s">
        <v>74</v>
      </c>
      <c r="H315" t="s">
        <v>29</v>
      </c>
      <c r="I315" t="s">
        <v>80</v>
      </c>
      <c r="J315" t="s">
        <v>31</v>
      </c>
      <c r="K315">
        <v>74</v>
      </c>
      <c r="L315" t="s">
        <v>78</v>
      </c>
      <c r="M315">
        <v>3</v>
      </c>
      <c r="N315" t="s">
        <v>61</v>
      </c>
      <c r="O315" t="s">
        <v>77</v>
      </c>
      <c r="P315" t="s">
        <v>45</v>
      </c>
      <c r="Q315">
        <v>11878</v>
      </c>
      <c r="R315">
        <v>23364</v>
      </c>
      <c r="S315">
        <v>6</v>
      </c>
      <c r="T315" t="s">
        <v>46</v>
      </c>
      <c r="U315">
        <v>11</v>
      </c>
      <c r="V315" t="s">
        <v>82</v>
      </c>
      <c r="W315" t="s">
        <v>77</v>
      </c>
      <c r="X315">
        <v>2</v>
      </c>
      <c r="Y315" t="s">
        <v>86</v>
      </c>
      <c r="Z315" t="s">
        <v>46</v>
      </c>
      <c r="AA315" t="s">
        <v>92</v>
      </c>
      <c r="AB315" t="s">
        <v>100</v>
      </c>
      <c r="AC315" t="s">
        <v>107</v>
      </c>
      <c r="AD315" t="s">
        <v>113</v>
      </c>
      <c r="AE315" t="s">
        <v>121</v>
      </c>
      <c r="AF315" t="s">
        <v>161</v>
      </c>
      <c r="AG315" t="s">
        <v>131</v>
      </c>
      <c r="AH315" t="s">
        <v>134</v>
      </c>
      <c r="AI315" t="s">
        <v>105</v>
      </c>
    </row>
    <row r="316" spans="1:35" x14ac:dyDescent="0.25">
      <c r="A316">
        <v>1767</v>
      </c>
      <c r="B316">
        <v>39</v>
      </c>
      <c r="C316" t="s">
        <v>26</v>
      </c>
      <c r="D316">
        <v>117</v>
      </c>
      <c r="E316" t="s">
        <v>41</v>
      </c>
      <c r="F316">
        <v>10</v>
      </c>
      <c r="G316" t="s">
        <v>76</v>
      </c>
      <c r="H316" t="s">
        <v>53</v>
      </c>
      <c r="I316" t="s">
        <v>78</v>
      </c>
      <c r="J316" t="s">
        <v>43</v>
      </c>
      <c r="K316">
        <v>99</v>
      </c>
      <c r="L316" t="s">
        <v>78</v>
      </c>
      <c r="M316">
        <v>4</v>
      </c>
      <c r="N316" t="s">
        <v>61</v>
      </c>
      <c r="O316" t="s">
        <v>79</v>
      </c>
      <c r="P316" t="s">
        <v>45</v>
      </c>
      <c r="Q316">
        <v>17068</v>
      </c>
      <c r="R316">
        <v>5355</v>
      </c>
      <c r="S316">
        <v>1</v>
      </c>
      <c r="T316" t="s">
        <v>36</v>
      </c>
      <c r="U316">
        <v>14</v>
      </c>
      <c r="V316" t="s">
        <v>82</v>
      </c>
      <c r="W316" t="s">
        <v>80</v>
      </c>
      <c r="X316">
        <v>3</v>
      </c>
      <c r="Y316" t="s">
        <v>86</v>
      </c>
      <c r="Z316" t="s">
        <v>46</v>
      </c>
      <c r="AA316" t="s">
        <v>94</v>
      </c>
      <c r="AB316" t="s">
        <v>102</v>
      </c>
      <c r="AC316" t="s">
        <v>109</v>
      </c>
      <c r="AD316" t="s">
        <v>115</v>
      </c>
      <c r="AE316" t="s">
        <v>121</v>
      </c>
      <c r="AF316" t="s">
        <v>123</v>
      </c>
      <c r="AG316" t="s">
        <v>130</v>
      </c>
      <c r="AH316" t="s">
        <v>136</v>
      </c>
      <c r="AI316" t="s">
        <v>140</v>
      </c>
    </row>
    <row r="317" spans="1:35" x14ac:dyDescent="0.25">
      <c r="A317">
        <v>1768</v>
      </c>
      <c r="B317">
        <v>43</v>
      </c>
      <c r="C317" t="s">
        <v>40</v>
      </c>
      <c r="D317">
        <v>185</v>
      </c>
      <c r="E317" t="s">
        <v>41</v>
      </c>
      <c r="F317">
        <v>10</v>
      </c>
      <c r="G317" t="s">
        <v>73</v>
      </c>
      <c r="H317" t="s">
        <v>29</v>
      </c>
      <c r="I317" t="s">
        <v>78</v>
      </c>
      <c r="J317" t="s">
        <v>31</v>
      </c>
      <c r="K317">
        <v>33</v>
      </c>
      <c r="L317" t="s">
        <v>78</v>
      </c>
      <c r="M317">
        <v>1</v>
      </c>
      <c r="N317" t="s">
        <v>51</v>
      </c>
      <c r="O317" t="s">
        <v>80</v>
      </c>
      <c r="P317" t="s">
        <v>35</v>
      </c>
      <c r="Q317">
        <v>2455</v>
      </c>
      <c r="R317">
        <v>10675</v>
      </c>
      <c r="S317">
        <v>0</v>
      </c>
      <c r="T317" t="s">
        <v>46</v>
      </c>
      <c r="U317">
        <v>19</v>
      </c>
      <c r="V317" t="s">
        <v>82</v>
      </c>
      <c r="W317" t="s">
        <v>79</v>
      </c>
      <c r="X317">
        <v>5</v>
      </c>
      <c r="Y317" t="s">
        <v>86</v>
      </c>
      <c r="Z317" t="s">
        <v>46</v>
      </c>
      <c r="AA317" t="s">
        <v>94</v>
      </c>
      <c r="AB317" t="s">
        <v>102</v>
      </c>
      <c r="AC317" t="s">
        <v>109</v>
      </c>
      <c r="AD317" t="s">
        <v>111</v>
      </c>
      <c r="AE317" t="s">
        <v>117</v>
      </c>
      <c r="AF317" t="s">
        <v>126</v>
      </c>
      <c r="AG317" t="s">
        <v>130</v>
      </c>
      <c r="AH317" t="s">
        <v>137</v>
      </c>
      <c r="AI317" t="s">
        <v>142</v>
      </c>
    </row>
    <row r="318" spans="1:35" x14ac:dyDescent="0.25">
      <c r="A318">
        <v>1769</v>
      </c>
      <c r="B318">
        <v>49</v>
      </c>
      <c r="C318" t="s">
        <v>26</v>
      </c>
      <c r="D318">
        <v>1091</v>
      </c>
      <c r="E318" t="s">
        <v>41</v>
      </c>
      <c r="F318">
        <v>1</v>
      </c>
      <c r="G318" t="s">
        <v>72</v>
      </c>
      <c r="H318" t="s">
        <v>67</v>
      </c>
      <c r="I318" t="s">
        <v>78</v>
      </c>
      <c r="J318" t="s">
        <v>31</v>
      </c>
      <c r="K318">
        <v>90</v>
      </c>
      <c r="L318" t="s">
        <v>77</v>
      </c>
      <c r="M318">
        <v>4</v>
      </c>
      <c r="N318" t="s">
        <v>59</v>
      </c>
      <c r="O318" t="s">
        <v>78</v>
      </c>
      <c r="P318" t="s">
        <v>35</v>
      </c>
      <c r="Q318">
        <v>13964</v>
      </c>
      <c r="R318">
        <v>17810</v>
      </c>
      <c r="S318">
        <v>7</v>
      </c>
      <c r="T318" t="s">
        <v>81</v>
      </c>
      <c r="U318">
        <v>12</v>
      </c>
      <c r="V318" t="s">
        <v>82</v>
      </c>
      <c r="W318" t="s">
        <v>80</v>
      </c>
      <c r="X318">
        <v>2</v>
      </c>
      <c r="Y318" t="s">
        <v>86</v>
      </c>
      <c r="Z318" t="s">
        <v>46</v>
      </c>
      <c r="AA318" t="s">
        <v>95</v>
      </c>
      <c r="AB318" t="s">
        <v>98</v>
      </c>
      <c r="AC318" t="s">
        <v>105</v>
      </c>
      <c r="AD318" t="s">
        <v>115</v>
      </c>
      <c r="AE318" t="s">
        <v>121</v>
      </c>
      <c r="AF318" t="s">
        <v>125</v>
      </c>
      <c r="AG318" t="s">
        <v>131</v>
      </c>
      <c r="AH318" t="s">
        <v>134</v>
      </c>
      <c r="AI318" t="s">
        <v>105</v>
      </c>
    </row>
    <row r="319" spans="1:35" x14ac:dyDescent="0.25">
      <c r="A319">
        <v>1770</v>
      </c>
      <c r="B319">
        <v>52</v>
      </c>
      <c r="C319" t="s">
        <v>26</v>
      </c>
      <c r="D319">
        <v>723</v>
      </c>
      <c r="E319" t="s">
        <v>41</v>
      </c>
      <c r="F319">
        <v>8</v>
      </c>
      <c r="G319" t="s">
        <v>74</v>
      </c>
      <c r="H319" t="s">
        <v>53</v>
      </c>
      <c r="I319" t="s">
        <v>78</v>
      </c>
      <c r="J319" t="s">
        <v>43</v>
      </c>
      <c r="K319">
        <v>85</v>
      </c>
      <c r="L319" t="s">
        <v>77</v>
      </c>
      <c r="M319">
        <v>2</v>
      </c>
      <c r="N319" t="s">
        <v>44</v>
      </c>
      <c r="O319" t="s">
        <v>77</v>
      </c>
      <c r="P319" t="s">
        <v>45</v>
      </c>
      <c r="Q319">
        <v>4941</v>
      </c>
      <c r="R319">
        <v>17747</v>
      </c>
      <c r="S319">
        <v>2</v>
      </c>
      <c r="T319" t="s">
        <v>46</v>
      </c>
      <c r="U319">
        <v>15</v>
      </c>
      <c r="V319" t="s">
        <v>82</v>
      </c>
      <c r="W319" t="s">
        <v>79</v>
      </c>
      <c r="X319">
        <v>3</v>
      </c>
      <c r="Y319" t="s">
        <v>85</v>
      </c>
      <c r="Z319" t="s">
        <v>36</v>
      </c>
      <c r="AA319" t="s">
        <v>95</v>
      </c>
      <c r="AB319" t="s">
        <v>101</v>
      </c>
      <c r="AC319" t="s">
        <v>108</v>
      </c>
      <c r="AD319" t="s">
        <v>114</v>
      </c>
      <c r="AE319" t="s">
        <v>119</v>
      </c>
      <c r="AF319" t="s">
        <v>125</v>
      </c>
      <c r="AG319" t="s">
        <v>128</v>
      </c>
      <c r="AH319" t="s">
        <v>136</v>
      </c>
      <c r="AI319" t="s">
        <v>140</v>
      </c>
    </row>
    <row r="320" spans="1:35" x14ac:dyDescent="0.25">
      <c r="A320">
        <v>1771</v>
      </c>
      <c r="B320">
        <v>27</v>
      </c>
      <c r="C320" t="s">
        <v>26</v>
      </c>
      <c r="D320">
        <v>1220</v>
      </c>
      <c r="E320" t="s">
        <v>41</v>
      </c>
      <c r="F320">
        <v>5</v>
      </c>
      <c r="G320" t="s">
        <v>74</v>
      </c>
      <c r="H320" t="s">
        <v>29</v>
      </c>
      <c r="I320" t="s">
        <v>78</v>
      </c>
      <c r="J320" t="s">
        <v>31</v>
      </c>
      <c r="K320">
        <v>85</v>
      </c>
      <c r="L320" t="s">
        <v>78</v>
      </c>
      <c r="M320">
        <v>1</v>
      </c>
      <c r="N320" t="s">
        <v>44</v>
      </c>
      <c r="O320" t="s">
        <v>77</v>
      </c>
      <c r="P320" t="s">
        <v>35</v>
      </c>
      <c r="Q320">
        <v>2478</v>
      </c>
      <c r="R320">
        <v>20938</v>
      </c>
      <c r="S320">
        <v>1</v>
      </c>
      <c r="T320" t="s">
        <v>36</v>
      </c>
      <c r="U320">
        <v>12</v>
      </c>
      <c r="V320" t="s">
        <v>82</v>
      </c>
      <c r="W320" t="s">
        <v>77</v>
      </c>
      <c r="X320">
        <v>2</v>
      </c>
      <c r="Y320" t="s">
        <v>85</v>
      </c>
      <c r="Z320" t="s">
        <v>46</v>
      </c>
      <c r="AA320" t="s">
        <v>91</v>
      </c>
      <c r="AB320" t="s">
        <v>98</v>
      </c>
      <c r="AC320" t="s">
        <v>107</v>
      </c>
      <c r="AD320" t="s">
        <v>114</v>
      </c>
      <c r="AE320" t="s">
        <v>117</v>
      </c>
      <c r="AF320" t="s">
        <v>125</v>
      </c>
      <c r="AG320" t="s">
        <v>130</v>
      </c>
      <c r="AH320" t="s">
        <v>134</v>
      </c>
      <c r="AI320" t="s">
        <v>105</v>
      </c>
    </row>
    <row r="321" spans="1:35" x14ac:dyDescent="0.25">
      <c r="A321">
        <v>1772</v>
      </c>
      <c r="B321">
        <v>32</v>
      </c>
      <c r="C321" t="s">
        <v>26</v>
      </c>
      <c r="D321">
        <v>588</v>
      </c>
      <c r="E321" t="s">
        <v>27</v>
      </c>
      <c r="F321">
        <v>8</v>
      </c>
      <c r="G321" t="s">
        <v>72</v>
      </c>
      <c r="H321" t="s">
        <v>67</v>
      </c>
      <c r="I321" t="s">
        <v>78</v>
      </c>
      <c r="J321" t="s">
        <v>31</v>
      </c>
      <c r="K321">
        <v>65</v>
      </c>
      <c r="L321" t="s">
        <v>77</v>
      </c>
      <c r="M321">
        <v>2</v>
      </c>
      <c r="N321" t="s">
        <v>33</v>
      </c>
      <c r="O321" t="s">
        <v>77</v>
      </c>
      <c r="P321" t="s">
        <v>45</v>
      </c>
      <c r="Q321">
        <v>5228</v>
      </c>
      <c r="R321">
        <v>24624</v>
      </c>
      <c r="S321">
        <v>1</v>
      </c>
      <c r="T321" t="s">
        <v>36</v>
      </c>
      <c r="U321">
        <v>11</v>
      </c>
      <c r="V321" t="s">
        <v>82</v>
      </c>
      <c r="W321" t="s">
        <v>80</v>
      </c>
      <c r="X321">
        <v>2</v>
      </c>
      <c r="Y321" t="s">
        <v>86</v>
      </c>
      <c r="Z321" t="s">
        <v>46</v>
      </c>
      <c r="AA321" t="s">
        <v>92</v>
      </c>
      <c r="AB321" t="s">
        <v>100</v>
      </c>
      <c r="AC321" t="s">
        <v>108</v>
      </c>
      <c r="AD321" t="s">
        <v>113</v>
      </c>
      <c r="AE321" t="s">
        <v>119</v>
      </c>
      <c r="AF321" t="s">
        <v>161</v>
      </c>
      <c r="AG321" t="s">
        <v>130</v>
      </c>
      <c r="AH321" t="s">
        <v>134</v>
      </c>
      <c r="AI321" t="s">
        <v>105</v>
      </c>
    </row>
    <row r="322" spans="1:35" x14ac:dyDescent="0.25">
      <c r="A322">
        <v>1773</v>
      </c>
      <c r="B322">
        <v>27</v>
      </c>
      <c r="C322" t="s">
        <v>26</v>
      </c>
      <c r="D322">
        <v>1377</v>
      </c>
      <c r="E322" t="s">
        <v>27</v>
      </c>
      <c r="F322">
        <v>2</v>
      </c>
      <c r="G322" t="s">
        <v>74</v>
      </c>
      <c r="H322" t="s">
        <v>29</v>
      </c>
      <c r="I322" t="s">
        <v>80</v>
      </c>
      <c r="J322" t="s">
        <v>43</v>
      </c>
      <c r="K322">
        <v>74</v>
      </c>
      <c r="L322" t="s">
        <v>78</v>
      </c>
      <c r="M322">
        <v>2</v>
      </c>
      <c r="N322" t="s">
        <v>33</v>
      </c>
      <c r="O322" t="s">
        <v>78</v>
      </c>
      <c r="P322" t="s">
        <v>35</v>
      </c>
      <c r="Q322">
        <v>4478</v>
      </c>
      <c r="R322">
        <v>5242</v>
      </c>
      <c r="S322">
        <v>1</v>
      </c>
      <c r="T322" t="s">
        <v>36</v>
      </c>
      <c r="U322">
        <v>11</v>
      </c>
      <c r="V322" t="s">
        <v>82</v>
      </c>
      <c r="W322" t="s">
        <v>79</v>
      </c>
      <c r="X322">
        <v>3</v>
      </c>
      <c r="Y322" t="s">
        <v>86</v>
      </c>
      <c r="Z322" t="s">
        <v>46</v>
      </c>
      <c r="AA322" t="s">
        <v>91</v>
      </c>
      <c r="AB322" t="s">
        <v>99</v>
      </c>
      <c r="AC322" t="s">
        <v>105</v>
      </c>
      <c r="AD322" t="s">
        <v>113</v>
      </c>
      <c r="AE322" t="s">
        <v>119</v>
      </c>
      <c r="AF322" t="s">
        <v>123</v>
      </c>
      <c r="AG322" t="s">
        <v>130</v>
      </c>
      <c r="AH322" t="s">
        <v>134</v>
      </c>
      <c r="AI322" t="s">
        <v>140</v>
      </c>
    </row>
    <row r="323" spans="1:35" x14ac:dyDescent="0.25">
      <c r="A323">
        <v>1774</v>
      </c>
      <c r="B323">
        <v>31</v>
      </c>
      <c r="C323" t="s">
        <v>26</v>
      </c>
      <c r="D323">
        <v>691</v>
      </c>
      <c r="E323" t="s">
        <v>27</v>
      </c>
      <c r="F323">
        <v>7</v>
      </c>
      <c r="G323" t="s">
        <v>74</v>
      </c>
      <c r="H323" t="s">
        <v>64</v>
      </c>
      <c r="I323" t="s">
        <v>80</v>
      </c>
      <c r="J323" t="s">
        <v>43</v>
      </c>
      <c r="K323">
        <v>73</v>
      </c>
      <c r="L323" t="s">
        <v>78</v>
      </c>
      <c r="M323">
        <v>2</v>
      </c>
      <c r="N323" t="s">
        <v>33</v>
      </c>
      <c r="O323" t="s">
        <v>80</v>
      </c>
      <c r="P323" t="s">
        <v>57</v>
      </c>
      <c r="Q323">
        <v>7547</v>
      </c>
      <c r="R323">
        <v>7143</v>
      </c>
      <c r="S323">
        <v>4</v>
      </c>
      <c r="T323" t="s">
        <v>46</v>
      </c>
      <c r="U323">
        <v>12</v>
      </c>
      <c r="V323" t="s">
        <v>82</v>
      </c>
      <c r="W323" t="s">
        <v>80</v>
      </c>
      <c r="X323">
        <v>3</v>
      </c>
      <c r="Y323" t="s">
        <v>86</v>
      </c>
      <c r="Z323" t="s">
        <v>46</v>
      </c>
      <c r="AA323" t="s">
        <v>92</v>
      </c>
      <c r="AB323" t="s">
        <v>101</v>
      </c>
      <c r="AC323" t="s">
        <v>108</v>
      </c>
      <c r="AD323" t="s">
        <v>113</v>
      </c>
      <c r="AE323" t="s">
        <v>120</v>
      </c>
      <c r="AF323" t="s">
        <v>126</v>
      </c>
      <c r="AG323" t="s">
        <v>129</v>
      </c>
      <c r="AH323" t="s">
        <v>134</v>
      </c>
      <c r="AI323" t="s">
        <v>140</v>
      </c>
    </row>
    <row r="324" spans="1:35" x14ac:dyDescent="0.25">
      <c r="A324">
        <v>1775</v>
      </c>
      <c r="B324">
        <v>32</v>
      </c>
      <c r="C324" t="s">
        <v>26</v>
      </c>
      <c r="D324">
        <v>1018</v>
      </c>
      <c r="E324" t="s">
        <v>41</v>
      </c>
      <c r="F324">
        <v>2</v>
      </c>
      <c r="G324" t="s">
        <v>73</v>
      </c>
      <c r="H324" t="s">
        <v>53</v>
      </c>
      <c r="I324" t="s">
        <v>79</v>
      </c>
      <c r="J324" t="s">
        <v>31</v>
      </c>
      <c r="K324">
        <v>74</v>
      </c>
      <c r="L324" t="s">
        <v>80</v>
      </c>
      <c r="M324">
        <v>2</v>
      </c>
      <c r="N324" t="s">
        <v>44</v>
      </c>
      <c r="O324" t="s">
        <v>80</v>
      </c>
      <c r="P324" t="s">
        <v>35</v>
      </c>
      <c r="Q324">
        <v>6720</v>
      </c>
      <c r="R324">
        <v>10557</v>
      </c>
      <c r="S324">
        <v>7</v>
      </c>
      <c r="T324" t="s">
        <v>46</v>
      </c>
      <c r="U324">
        <v>16</v>
      </c>
      <c r="V324" t="s">
        <v>82</v>
      </c>
      <c r="W324" t="s">
        <v>78</v>
      </c>
      <c r="X324">
        <v>0</v>
      </c>
      <c r="Y324" t="s">
        <v>85</v>
      </c>
      <c r="Z324" t="s">
        <v>46</v>
      </c>
      <c r="AA324" t="s">
        <v>92</v>
      </c>
      <c r="AB324" t="s">
        <v>98</v>
      </c>
      <c r="AC324" t="s">
        <v>105</v>
      </c>
      <c r="AD324" t="s">
        <v>113</v>
      </c>
      <c r="AE324" t="s">
        <v>120</v>
      </c>
      <c r="AF324" t="s">
        <v>126</v>
      </c>
      <c r="AG324" t="s">
        <v>131</v>
      </c>
      <c r="AH324" t="s">
        <v>137</v>
      </c>
      <c r="AI324" t="s">
        <v>105</v>
      </c>
    </row>
    <row r="325" spans="1:35" x14ac:dyDescent="0.25">
      <c r="A325">
        <v>1776</v>
      </c>
      <c r="B325">
        <v>28</v>
      </c>
      <c r="C325" t="s">
        <v>26</v>
      </c>
      <c r="D325">
        <v>1157</v>
      </c>
      <c r="E325" t="s">
        <v>41</v>
      </c>
      <c r="F325">
        <v>2</v>
      </c>
      <c r="G325" t="s">
        <v>73</v>
      </c>
      <c r="H325" t="s">
        <v>53</v>
      </c>
      <c r="I325" t="s">
        <v>79</v>
      </c>
      <c r="J325" t="s">
        <v>43</v>
      </c>
      <c r="K325">
        <v>84</v>
      </c>
      <c r="L325" t="s">
        <v>79</v>
      </c>
      <c r="M325">
        <v>1</v>
      </c>
      <c r="N325" t="s">
        <v>44</v>
      </c>
      <c r="O325" t="s">
        <v>80</v>
      </c>
      <c r="P325" t="s">
        <v>45</v>
      </c>
      <c r="Q325">
        <v>3464</v>
      </c>
      <c r="R325">
        <v>24737</v>
      </c>
      <c r="S325">
        <v>5</v>
      </c>
      <c r="T325" t="s">
        <v>36</v>
      </c>
      <c r="U325">
        <v>13</v>
      </c>
      <c r="V325" t="s">
        <v>82</v>
      </c>
      <c r="W325" t="s">
        <v>80</v>
      </c>
      <c r="X325">
        <v>4</v>
      </c>
      <c r="Y325" t="s">
        <v>85</v>
      </c>
      <c r="Z325" t="s">
        <v>36</v>
      </c>
      <c r="AA325" t="s">
        <v>91</v>
      </c>
      <c r="AB325" t="s">
        <v>98</v>
      </c>
      <c r="AC325" t="s">
        <v>105</v>
      </c>
      <c r="AD325" t="s">
        <v>114</v>
      </c>
      <c r="AE325" t="s">
        <v>118</v>
      </c>
      <c r="AF325" t="s">
        <v>161</v>
      </c>
      <c r="AG325" t="s">
        <v>129</v>
      </c>
      <c r="AH325" t="s">
        <v>135</v>
      </c>
      <c r="AI325" t="s">
        <v>141</v>
      </c>
    </row>
    <row r="326" spans="1:35" x14ac:dyDescent="0.25">
      <c r="A326">
        <v>1777</v>
      </c>
      <c r="B326">
        <v>30</v>
      </c>
      <c r="C326" t="s">
        <v>26</v>
      </c>
      <c r="D326">
        <v>1275</v>
      </c>
      <c r="E326" t="s">
        <v>41</v>
      </c>
      <c r="F326">
        <v>28</v>
      </c>
      <c r="G326" t="s">
        <v>72</v>
      </c>
      <c r="H326" t="s">
        <v>53</v>
      </c>
      <c r="I326" t="s">
        <v>80</v>
      </c>
      <c r="J326" t="s">
        <v>31</v>
      </c>
      <c r="K326">
        <v>64</v>
      </c>
      <c r="L326" t="s">
        <v>78</v>
      </c>
      <c r="M326">
        <v>2</v>
      </c>
      <c r="N326" t="s">
        <v>44</v>
      </c>
      <c r="O326" t="s">
        <v>80</v>
      </c>
      <c r="P326" t="s">
        <v>45</v>
      </c>
      <c r="Q326">
        <v>5775</v>
      </c>
      <c r="R326">
        <v>11934</v>
      </c>
      <c r="S326">
        <v>1</v>
      </c>
      <c r="T326" t="s">
        <v>46</v>
      </c>
      <c r="U326">
        <v>13</v>
      </c>
      <c r="V326" t="s">
        <v>82</v>
      </c>
      <c r="W326" t="s">
        <v>80</v>
      </c>
      <c r="X326">
        <v>2</v>
      </c>
      <c r="Y326" t="s">
        <v>86</v>
      </c>
      <c r="Z326" t="s">
        <v>46</v>
      </c>
      <c r="AA326" t="s">
        <v>92</v>
      </c>
      <c r="AB326" t="s">
        <v>99</v>
      </c>
      <c r="AC326" t="s">
        <v>106</v>
      </c>
      <c r="AD326" t="s">
        <v>113</v>
      </c>
      <c r="AE326" t="s">
        <v>120</v>
      </c>
      <c r="AF326" t="s">
        <v>124</v>
      </c>
      <c r="AG326" t="s">
        <v>130</v>
      </c>
      <c r="AH326" t="s">
        <v>135</v>
      </c>
      <c r="AI326" t="s">
        <v>105</v>
      </c>
    </row>
    <row r="327" spans="1:35" x14ac:dyDescent="0.25">
      <c r="A327">
        <v>1778</v>
      </c>
      <c r="B327">
        <v>31</v>
      </c>
      <c r="C327" t="s">
        <v>40</v>
      </c>
      <c r="D327">
        <v>798</v>
      </c>
      <c r="E327" t="s">
        <v>41</v>
      </c>
      <c r="F327">
        <v>7</v>
      </c>
      <c r="G327" t="s">
        <v>72</v>
      </c>
      <c r="H327" t="s">
        <v>29</v>
      </c>
      <c r="I327" t="s">
        <v>78</v>
      </c>
      <c r="J327" t="s">
        <v>31</v>
      </c>
      <c r="K327">
        <v>48</v>
      </c>
      <c r="L327" t="s">
        <v>77</v>
      </c>
      <c r="M327">
        <v>3</v>
      </c>
      <c r="N327" t="s">
        <v>58</v>
      </c>
      <c r="O327" t="s">
        <v>78</v>
      </c>
      <c r="P327" t="s">
        <v>45</v>
      </c>
      <c r="Q327">
        <v>8943</v>
      </c>
      <c r="R327">
        <v>14034</v>
      </c>
      <c r="S327">
        <v>1</v>
      </c>
      <c r="T327" t="s">
        <v>46</v>
      </c>
      <c r="U327">
        <v>24</v>
      </c>
      <c r="V327" t="s">
        <v>83</v>
      </c>
      <c r="W327" t="s">
        <v>79</v>
      </c>
      <c r="X327">
        <v>2</v>
      </c>
      <c r="Y327" t="s">
        <v>86</v>
      </c>
      <c r="Z327" t="s">
        <v>46</v>
      </c>
      <c r="AA327" t="s">
        <v>92</v>
      </c>
      <c r="AB327" t="s">
        <v>101</v>
      </c>
      <c r="AC327" t="s">
        <v>108</v>
      </c>
      <c r="AD327" t="s">
        <v>112</v>
      </c>
      <c r="AE327" t="s">
        <v>120</v>
      </c>
      <c r="AF327" t="s">
        <v>124</v>
      </c>
      <c r="AG327" t="s">
        <v>130</v>
      </c>
      <c r="AH327" t="s">
        <v>138</v>
      </c>
      <c r="AI327" t="s">
        <v>105</v>
      </c>
    </row>
    <row r="328" spans="1:35" x14ac:dyDescent="0.25">
      <c r="A328">
        <v>1779</v>
      </c>
      <c r="B328">
        <v>39</v>
      </c>
      <c r="C328" t="s">
        <v>40</v>
      </c>
      <c r="D328">
        <v>672</v>
      </c>
      <c r="E328" t="s">
        <v>41</v>
      </c>
      <c r="F328">
        <v>7</v>
      </c>
      <c r="G328" t="s">
        <v>72</v>
      </c>
      <c r="H328" t="s">
        <v>53</v>
      </c>
      <c r="I328" t="s">
        <v>78</v>
      </c>
      <c r="J328" t="s">
        <v>43</v>
      </c>
      <c r="K328">
        <v>54</v>
      </c>
      <c r="L328" t="s">
        <v>77</v>
      </c>
      <c r="M328">
        <v>5</v>
      </c>
      <c r="N328" t="s">
        <v>61</v>
      </c>
      <c r="O328" t="s">
        <v>80</v>
      </c>
      <c r="P328" t="s">
        <v>45</v>
      </c>
      <c r="Q328">
        <v>19272</v>
      </c>
      <c r="R328">
        <v>21141</v>
      </c>
      <c r="S328">
        <v>1</v>
      </c>
      <c r="T328" t="s">
        <v>46</v>
      </c>
      <c r="U328">
        <v>15</v>
      </c>
      <c r="V328" t="s">
        <v>82</v>
      </c>
      <c r="W328" t="s">
        <v>79</v>
      </c>
      <c r="X328">
        <v>2</v>
      </c>
      <c r="Y328" t="s">
        <v>86</v>
      </c>
      <c r="Z328" t="s">
        <v>46</v>
      </c>
      <c r="AA328" t="s">
        <v>94</v>
      </c>
      <c r="AB328" t="s">
        <v>101</v>
      </c>
      <c r="AC328" t="s">
        <v>108</v>
      </c>
      <c r="AD328" t="s">
        <v>112</v>
      </c>
      <c r="AE328" t="s">
        <v>121</v>
      </c>
      <c r="AF328" t="s">
        <v>125</v>
      </c>
      <c r="AG328" t="s">
        <v>130</v>
      </c>
      <c r="AH328" t="s">
        <v>136</v>
      </c>
      <c r="AI328" t="s">
        <v>105</v>
      </c>
    </row>
    <row r="329" spans="1:35" x14ac:dyDescent="0.25">
      <c r="A329">
        <v>1780</v>
      </c>
      <c r="B329">
        <v>39</v>
      </c>
      <c r="C329" t="s">
        <v>26</v>
      </c>
      <c r="D329">
        <v>1162</v>
      </c>
      <c r="E329" t="s">
        <v>27</v>
      </c>
      <c r="F329">
        <v>3</v>
      </c>
      <c r="G329" t="s">
        <v>72</v>
      </c>
      <c r="H329" t="s">
        <v>53</v>
      </c>
      <c r="I329" t="s">
        <v>80</v>
      </c>
      <c r="J329" t="s">
        <v>31</v>
      </c>
      <c r="K329">
        <v>41</v>
      </c>
      <c r="L329" t="s">
        <v>78</v>
      </c>
      <c r="M329">
        <v>2</v>
      </c>
      <c r="N329" t="s">
        <v>33</v>
      </c>
      <c r="O329" t="s">
        <v>78</v>
      </c>
      <c r="P329" t="s">
        <v>45</v>
      </c>
      <c r="Q329">
        <v>5238</v>
      </c>
      <c r="R329">
        <v>17778</v>
      </c>
      <c r="S329">
        <v>4</v>
      </c>
      <c r="T329" t="s">
        <v>36</v>
      </c>
      <c r="U329">
        <v>18</v>
      </c>
      <c r="V329" t="s">
        <v>82</v>
      </c>
      <c r="W329" t="s">
        <v>79</v>
      </c>
      <c r="X329">
        <v>3</v>
      </c>
      <c r="Y329" t="s">
        <v>85</v>
      </c>
      <c r="Z329" t="s">
        <v>36</v>
      </c>
      <c r="AA329" t="s">
        <v>94</v>
      </c>
      <c r="AB329" t="s">
        <v>98</v>
      </c>
      <c r="AC329" t="s">
        <v>107</v>
      </c>
      <c r="AD329" t="s">
        <v>111</v>
      </c>
      <c r="AE329" t="s">
        <v>119</v>
      </c>
      <c r="AF329" t="s">
        <v>125</v>
      </c>
      <c r="AG329" t="s">
        <v>129</v>
      </c>
      <c r="AH329" t="s">
        <v>137</v>
      </c>
      <c r="AI329" t="s">
        <v>140</v>
      </c>
    </row>
    <row r="330" spans="1:35" x14ac:dyDescent="0.25">
      <c r="A330">
        <v>1781</v>
      </c>
      <c r="B330">
        <v>33</v>
      </c>
      <c r="C330" t="s">
        <v>40</v>
      </c>
      <c r="D330">
        <v>508</v>
      </c>
      <c r="E330" t="s">
        <v>27</v>
      </c>
      <c r="F330">
        <v>10</v>
      </c>
      <c r="G330" t="s">
        <v>74</v>
      </c>
      <c r="H330" t="s">
        <v>64</v>
      </c>
      <c r="I330" t="s">
        <v>77</v>
      </c>
      <c r="J330" t="s">
        <v>43</v>
      </c>
      <c r="K330">
        <v>46</v>
      </c>
      <c r="L330" t="s">
        <v>77</v>
      </c>
      <c r="M330">
        <v>2</v>
      </c>
      <c r="N330" t="s">
        <v>33</v>
      </c>
      <c r="O330" t="s">
        <v>80</v>
      </c>
      <c r="P330" t="s">
        <v>35</v>
      </c>
      <c r="Q330">
        <v>4682</v>
      </c>
      <c r="R330">
        <v>4317</v>
      </c>
      <c r="S330">
        <v>3</v>
      </c>
      <c r="T330" t="s">
        <v>46</v>
      </c>
      <c r="U330">
        <v>14</v>
      </c>
      <c r="V330" t="s">
        <v>82</v>
      </c>
      <c r="W330" t="s">
        <v>78</v>
      </c>
      <c r="X330">
        <v>6</v>
      </c>
      <c r="Y330" t="s">
        <v>85</v>
      </c>
      <c r="Z330" t="s">
        <v>46</v>
      </c>
      <c r="AA330" t="s">
        <v>92</v>
      </c>
      <c r="AB330" t="s">
        <v>100</v>
      </c>
      <c r="AC330" t="s">
        <v>109</v>
      </c>
      <c r="AD330" t="s">
        <v>112</v>
      </c>
      <c r="AE330" t="s">
        <v>119</v>
      </c>
      <c r="AF330" t="s">
        <v>123</v>
      </c>
      <c r="AG330" t="s">
        <v>128</v>
      </c>
      <c r="AH330" t="s">
        <v>136</v>
      </c>
      <c r="AI330" t="s">
        <v>142</v>
      </c>
    </row>
    <row r="331" spans="1:35" x14ac:dyDescent="0.25">
      <c r="A331">
        <v>1782</v>
      </c>
      <c r="B331">
        <v>47</v>
      </c>
      <c r="C331" t="s">
        <v>26</v>
      </c>
      <c r="D331">
        <v>1482</v>
      </c>
      <c r="E331" t="s">
        <v>41</v>
      </c>
      <c r="F331">
        <v>5</v>
      </c>
      <c r="G331" t="s">
        <v>75</v>
      </c>
      <c r="H331" t="s">
        <v>29</v>
      </c>
      <c r="I331" t="s">
        <v>80</v>
      </c>
      <c r="J331" t="s">
        <v>43</v>
      </c>
      <c r="K331">
        <v>42</v>
      </c>
      <c r="L331" t="s">
        <v>78</v>
      </c>
      <c r="M331">
        <v>5</v>
      </c>
      <c r="N331" t="s">
        <v>63</v>
      </c>
      <c r="O331" t="s">
        <v>78</v>
      </c>
      <c r="P331" t="s">
        <v>45</v>
      </c>
      <c r="Q331">
        <v>18300</v>
      </c>
      <c r="R331">
        <v>16375</v>
      </c>
      <c r="S331">
        <v>4</v>
      </c>
      <c r="T331" t="s">
        <v>46</v>
      </c>
      <c r="U331">
        <v>11</v>
      </c>
      <c r="V331" t="s">
        <v>82</v>
      </c>
      <c r="W331" t="s">
        <v>77</v>
      </c>
      <c r="X331">
        <v>2</v>
      </c>
      <c r="Y331" t="s">
        <v>86</v>
      </c>
      <c r="Z331" t="s">
        <v>46</v>
      </c>
      <c r="AA331" t="s">
        <v>95</v>
      </c>
      <c r="AB331" t="s">
        <v>99</v>
      </c>
      <c r="AC331" t="s">
        <v>107</v>
      </c>
      <c r="AD331" t="s">
        <v>111</v>
      </c>
      <c r="AE331" t="s">
        <v>121</v>
      </c>
      <c r="AF331" t="s">
        <v>124</v>
      </c>
      <c r="AG331" t="s">
        <v>129</v>
      </c>
      <c r="AH331" t="s">
        <v>134</v>
      </c>
      <c r="AI331" t="s">
        <v>105</v>
      </c>
    </row>
    <row r="332" spans="1:35" x14ac:dyDescent="0.25">
      <c r="A332">
        <v>1783</v>
      </c>
      <c r="B332">
        <v>43</v>
      </c>
      <c r="C332" t="s">
        <v>40</v>
      </c>
      <c r="D332">
        <v>559</v>
      </c>
      <c r="E332" t="s">
        <v>41</v>
      </c>
      <c r="F332">
        <v>10</v>
      </c>
      <c r="G332" t="s">
        <v>73</v>
      </c>
      <c r="H332" t="s">
        <v>29</v>
      </c>
      <c r="I332" t="s">
        <v>78</v>
      </c>
      <c r="J332" t="s">
        <v>31</v>
      </c>
      <c r="K332">
        <v>82</v>
      </c>
      <c r="L332" t="s">
        <v>77</v>
      </c>
      <c r="M332">
        <v>2</v>
      </c>
      <c r="N332" t="s">
        <v>51</v>
      </c>
      <c r="O332" t="s">
        <v>78</v>
      </c>
      <c r="P332" t="s">
        <v>57</v>
      </c>
      <c r="Q332">
        <v>5257</v>
      </c>
      <c r="R332">
        <v>6227</v>
      </c>
      <c r="S332">
        <v>1</v>
      </c>
      <c r="T332" t="s">
        <v>46</v>
      </c>
      <c r="U332">
        <v>11</v>
      </c>
      <c r="V332" t="s">
        <v>82</v>
      </c>
      <c r="W332" t="s">
        <v>77</v>
      </c>
      <c r="X332">
        <v>3</v>
      </c>
      <c r="Y332" t="s">
        <v>87</v>
      </c>
      <c r="Z332" t="s">
        <v>46</v>
      </c>
      <c r="AA332" t="s">
        <v>94</v>
      </c>
      <c r="AB332" t="s">
        <v>100</v>
      </c>
      <c r="AC332" t="s">
        <v>109</v>
      </c>
      <c r="AD332" t="s">
        <v>114</v>
      </c>
      <c r="AE332" t="s">
        <v>119</v>
      </c>
      <c r="AF332" t="s">
        <v>123</v>
      </c>
      <c r="AG332" t="s">
        <v>130</v>
      </c>
      <c r="AH332" t="s">
        <v>134</v>
      </c>
      <c r="AI332" t="s">
        <v>140</v>
      </c>
    </row>
    <row r="333" spans="1:35" x14ac:dyDescent="0.25">
      <c r="A333">
        <v>1784</v>
      </c>
      <c r="B333">
        <v>27</v>
      </c>
      <c r="C333" t="s">
        <v>60</v>
      </c>
      <c r="D333">
        <v>210</v>
      </c>
      <c r="E333" t="s">
        <v>27</v>
      </c>
      <c r="F333">
        <v>1</v>
      </c>
      <c r="G333" t="s">
        <v>76</v>
      </c>
      <c r="H333" t="s">
        <v>64</v>
      </c>
      <c r="I333" t="s">
        <v>78</v>
      </c>
      <c r="J333" t="s">
        <v>43</v>
      </c>
      <c r="K333">
        <v>73</v>
      </c>
      <c r="L333" t="s">
        <v>78</v>
      </c>
      <c r="M333">
        <v>2</v>
      </c>
      <c r="N333" t="s">
        <v>33</v>
      </c>
      <c r="O333" t="s">
        <v>77</v>
      </c>
      <c r="P333" t="s">
        <v>45</v>
      </c>
      <c r="Q333">
        <v>6349</v>
      </c>
      <c r="R333">
        <v>22107</v>
      </c>
      <c r="S333">
        <v>0</v>
      </c>
      <c r="T333" t="s">
        <v>36</v>
      </c>
      <c r="U333">
        <v>13</v>
      </c>
      <c r="V333" t="s">
        <v>82</v>
      </c>
      <c r="W333" t="s">
        <v>80</v>
      </c>
      <c r="X333">
        <v>0</v>
      </c>
      <c r="Y333" t="s">
        <v>86</v>
      </c>
      <c r="Z333" t="s">
        <v>46</v>
      </c>
      <c r="AA333" t="s">
        <v>91</v>
      </c>
      <c r="AB333" t="s">
        <v>102</v>
      </c>
      <c r="AC333" t="s">
        <v>105</v>
      </c>
      <c r="AD333" t="s">
        <v>113</v>
      </c>
      <c r="AE333" t="s">
        <v>120</v>
      </c>
      <c r="AF333" t="s">
        <v>161</v>
      </c>
      <c r="AG333" t="s">
        <v>130</v>
      </c>
      <c r="AH333" t="s">
        <v>135</v>
      </c>
      <c r="AI333" t="s">
        <v>105</v>
      </c>
    </row>
    <row r="334" spans="1:35" x14ac:dyDescent="0.25">
      <c r="A334">
        <v>1785</v>
      </c>
      <c r="B334">
        <v>54</v>
      </c>
      <c r="C334" t="s">
        <v>40</v>
      </c>
      <c r="D334">
        <v>928</v>
      </c>
      <c r="E334" t="s">
        <v>41</v>
      </c>
      <c r="F334">
        <v>20</v>
      </c>
      <c r="G334" t="s">
        <v>73</v>
      </c>
      <c r="H334" t="s">
        <v>29</v>
      </c>
      <c r="I334" t="s">
        <v>80</v>
      </c>
      <c r="J334" t="s">
        <v>31</v>
      </c>
      <c r="K334">
        <v>31</v>
      </c>
      <c r="L334" t="s">
        <v>78</v>
      </c>
      <c r="M334">
        <v>2</v>
      </c>
      <c r="N334" t="s">
        <v>44</v>
      </c>
      <c r="O334" t="s">
        <v>78</v>
      </c>
      <c r="P334" t="s">
        <v>35</v>
      </c>
      <c r="Q334">
        <v>4869</v>
      </c>
      <c r="R334">
        <v>16885</v>
      </c>
      <c r="S334">
        <v>3</v>
      </c>
      <c r="T334" t="s">
        <v>46</v>
      </c>
      <c r="U334">
        <v>12</v>
      </c>
      <c r="V334" t="s">
        <v>82</v>
      </c>
      <c r="W334" t="s">
        <v>80</v>
      </c>
      <c r="X334">
        <v>4</v>
      </c>
      <c r="Y334" t="s">
        <v>85</v>
      </c>
      <c r="Z334" t="s">
        <v>46</v>
      </c>
      <c r="AA334" t="s">
        <v>95</v>
      </c>
      <c r="AB334" t="s">
        <v>101</v>
      </c>
      <c r="AC334" t="s">
        <v>106</v>
      </c>
      <c r="AD334" t="s">
        <v>111</v>
      </c>
      <c r="AE334" t="s">
        <v>119</v>
      </c>
      <c r="AF334" t="s">
        <v>125</v>
      </c>
      <c r="AG334" t="s">
        <v>128</v>
      </c>
      <c r="AH334" t="s">
        <v>134</v>
      </c>
      <c r="AI334" t="s">
        <v>141</v>
      </c>
    </row>
    <row r="335" spans="1:35" x14ac:dyDescent="0.25">
      <c r="A335">
        <v>1786</v>
      </c>
      <c r="B335">
        <v>43</v>
      </c>
      <c r="C335" t="s">
        <v>26</v>
      </c>
      <c r="D335">
        <v>1001</v>
      </c>
      <c r="E335" t="s">
        <v>41</v>
      </c>
      <c r="F335">
        <v>7</v>
      </c>
      <c r="G335" t="s">
        <v>74</v>
      </c>
      <c r="H335" t="s">
        <v>29</v>
      </c>
      <c r="I335" t="s">
        <v>78</v>
      </c>
      <c r="J335" t="s">
        <v>31</v>
      </c>
      <c r="K335">
        <v>43</v>
      </c>
      <c r="L335" t="s">
        <v>78</v>
      </c>
      <c r="M335">
        <v>3</v>
      </c>
      <c r="N335" t="s">
        <v>59</v>
      </c>
      <c r="O335" t="s">
        <v>79</v>
      </c>
      <c r="P335" t="s">
        <v>45</v>
      </c>
      <c r="Q335">
        <v>9985</v>
      </c>
      <c r="R335">
        <v>9262</v>
      </c>
      <c r="S335">
        <v>8</v>
      </c>
      <c r="T335" t="s">
        <v>46</v>
      </c>
      <c r="U335">
        <v>16</v>
      </c>
      <c r="V335" t="s">
        <v>82</v>
      </c>
      <c r="W335" t="s">
        <v>79</v>
      </c>
      <c r="X335">
        <v>1</v>
      </c>
      <c r="Y335" t="s">
        <v>85</v>
      </c>
      <c r="Z335" t="s">
        <v>46</v>
      </c>
      <c r="AA335" t="s">
        <v>94</v>
      </c>
      <c r="AB335" t="s">
        <v>98</v>
      </c>
      <c r="AC335" t="s">
        <v>108</v>
      </c>
      <c r="AD335" t="s">
        <v>111</v>
      </c>
      <c r="AE335" t="s">
        <v>121</v>
      </c>
      <c r="AF335" t="s">
        <v>126</v>
      </c>
      <c r="AG335" t="s">
        <v>131</v>
      </c>
      <c r="AH335" t="s">
        <v>137</v>
      </c>
      <c r="AI335" t="s">
        <v>105</v>
      </c>
    </row>
    <row r="336" spans="1:35" x14ac:dyDescent="0.25">
      <c r="A336">
        <v>1787</v>
      </c>
      <c r="B336">
        <v>45</v>
      </c>
      <c r="C336" t="s">
        <v>26</v>
      </c>
      <c r="D336">
        <v>549</v>
      </c>
      <c r="E336" t="s">
        <v>41</v>
      </c>
      <c r="F336">
        <v>8</v>
      </c>
      <c r="G336" t="s">
        <v>73</v>
      </c>
      <c r="H336" t="s">
        <v>49</v>
      </c>
      <c r="I336" t="s">
        <v>80</v>
      </c>
      <c r="J336" t="s">
        <v>43</v>
      </c>
      <c r="K336">
        <v>75</v>
      </c>
      <c r="L336" t="s">
        <v>78</v>
      </c>
      <c r="M336">
        <v>2</v>
      </c>
      <c r="N336" t="s">
        <v>44</v>
      </c>
      <c r="O336" t="s">
        <v>80</v>
      </c>
      <c r="P336" t="s">
        <v>45</v>
      </c>
      <c r="Q336">
        <v>3697</v>
      </c>
      <c r="R336">
        <v>9278</v>
      </c>
      <c r="S336">
        <v>9</v>
      </c>
      <c r="T336" t="s">
        <v>46</v>
      </c>
      <c r="U336">
        <v>14</v>
      </c>
      <c r="V336" t="s">
        <v>82</v>
      </c>
      <c r="W336" t="s">
        <v>79</v>
      </c>
      <c r="X336">
        <v>3</v>
      </c>
      <c r="Y336" t="s">
        <v>86</v>
      </c>
      <c r="Z336" t="s">
        <v>46</v>
      </c>
      <c r="AA336" t="s">
        <v>94</v>
      </c>
      <c r="AB336" t="s">
        <v>100</v>
      </c>
      <c r="AC336" t="s">
        <v>108</v>
      </c>
      <c r="AD336" t="s">
        <v>114</v>
      </c>
      <c r="AE336" t="s">
        <v>118</v>
      </c>
      <c r="AF336" t="s">
        <v>126</v>
      </c>
      <c r="AG336" t="s">
        <v>131</v>
      </c>
      <c r="AH336" t="s">
        <v>136</v>
      </c>
      <c r="AI336" t="s">
        <v>140</v>
      </c>
    </row>
    <row r="337" spans="1:35" x14ac:dyDescent="0.25">
      <c r="A337">
        <v>1788</v>
      </c>
      <c r="B337">
        <v>40</v>
      </c>
      <c r="C337" t="s">
        <v>26</v>
      </c>
      <c r="D337">
        <v>1124</v>
      </c>
      <c r="E337" t="s">
        <v>27</v>
      </c>
      <c r="F337">
        <v>1</v>
      </c>
      <c r="G337" t="s">
        <v>72</v>
      </c>
      <c r="H337" t="s">
        <v>53</v>
      </c>
      <c r="I337" t="s">
        <v>77</v>
      </c>
      <c r="J337" t="s">
        <v>43</v>
      </c>
      <c r="K337">
        <v>57</v>
      </c>
      <c r="L337" t="s">
        <v>79</v>
      </c>
      <c r="M337">
        <v>2</v>
      </c>
      <c r="N337" t="s">
        <v>33</v>
      </c>
      <c r="O337" t="s">
        <v>80</v>
      </c>
      <c r="P337" t="s">
        <v>45</v>
      </c>
      <c r="Q337">
        <v>7457</v>
      </c>
      <c r="R337">
        <v>13273</v>
      </c>
      <c r="S337">
        <v>2</v>
      </c>
      <c r="T337" t="s">
        <v>36</v>
      </c>
      <c r="U337">
        <v>22</v>
      </c>
      <c r="V337" t="s">
        <v>83</v>
      </c>
      <c r="W337" t="s">
        <v>78</v>
      </c>
      <c r="X337">
        <v>2</v>
      </c>
      <c r="Y337" t="s">
        <v>85</v>
      </c>
      <c r="Z337" t="s">
        <v>46</v>
      </c>
      <c r="AA337" t="s">
        <v>94</v>
      </c>
      <c r="AB337" t="s">
        <v>98</v>
      </c>
      <c r="AC337" t="s">
        <v>105</v>
      </c>
      <c r="AD337" t="s">
        <v>112</v>
      </c>
      <c r="AE337" t="s">
        <v>120</v>
      </c>
      <c r="AF337" t="s">
        <v>124</v>
      </c>
      <c r="AG337" t="s">
        <v>128</v>
      </c>
      <c r="AH337" t="s">
        <v>138</v>
      </c>
      <c r="AI337" t="s">
        <v>105</v>
      </c>
    </row>
    <row r="338" spans="1:35" x14ac:dyDescent="0.25">
      <c r="A338">
        <v>1789</v>
      </c>
      <c r="B338">
        <v>29</v>
      </c>
      <c r="C338" t="s">
        <v>26</v>
      </c>
      <c r="D338">
        <v>318</v>
      </c>
      <c r="E338" t="s">
        <v>41</v>
      </c>
      <c r="F338">
        <v>8</v>
      </c>
      <c r="G338" t="s">
        <v>73</v>
      </c>
      <c r="H338" t="s">
        <v>49</v>
      </c>
      <c r="I338" t="s">
        <v>77</v>
      </c>
      <c r="J338" t="s">
        <v>43</v>
      </c>
      <c r="K338">
        <v>77</v>
      </c>
      <c r="L338" t="s">
        <v>79</v>
      </c>
      <c r="M338">
        <v>1</v>
      </c>
      <c r="N338" t="s">
        <v>51</v>
      </c>
      <c r="O338" t="s">
        <v>79</v>
      </c>
      <c r="P338" t="s">
        <v>45</v>
      </c>
      <c r="Q338">
        <v>2119</v>
      </c>
      <c r="R338">
        <v>4759</v>
      </c>
      <c r="S338">
        <v>1</v>
      </c>
      <c r="T338" t="s">
        <v>36</v>
      </c>
      <c r="U338">
        <v>11</v>
      </c>
      <c r="V338" t="s">
        <v>82</v>
      </c>
      <c r="W338" t="s">
        <v>80</v>
      </c>
      <c r="X338">
        <v>4</v>
      </c>
      <c r="Y338" t="s">
        <v>85</v>
      </c>
      <c r="Z338" t="s">
        <v>36</v>
      </c>
      <c r="AA338" t="s">
        <v>91</v>
      </c>
      <c r="AB338" t="s">
        <v>102</v>
      </c>
      <c r="AC338" t="s">
        <v>108</v>
      </c>
      <c r="AD338" t="s">
        <v>114</v>
      </c>
      <c r="AE338" t="s">
        <v>117</v>
      </c>
      <c r="AF338" t="s">
        <v>123</v>
      </c>
      <c r="AG338" t="s">
        <v>130</v>
      </c>
      <c r="AH338" t="s">
        <v>134</v>
      </c>
      <c r="AI338" t="s">
        <v>141</v>
      </c>
    </row>
    <row r="339" spans="1:35" x14ac:dyDescent="0.25">
      <c r="A339">
        <v>1790</v>
      </c>
      <c r="B339">
        <v>29</v>
      </c>
      <c r="C339" t="s">
        <v>26</v>
      </c>
      <c r="D339">
        <v>738</v>
      </c>
      <c r="E339" t="s">
        <v>41</v>
      </c>
      <c r="F339">
        <v>9</v>
      </c>
      <c r="G339" t="s">
        <v>75</v>
      </c>
      <c r="H339" t="s">
        <v>49</v>
      </c>
      <c r="I339" t="s">
        <v>77</v>
      </c>
      <c r="J339" t="s">
        <v>43</v>
      </c>
      <c r="K339">
        <v>30</v>
      </c>
      <c r="L339" t="s">
        <v>77</v>
      </c>
      <c r="M339">
        <v>1</v>
      </c>
      <c r="N339" t="s">
        <v>51</v>
      </c>
      <c r="O339" t="s">
        <v>80</v>
      </c>
      <c r="P339" t="s">
        <v>35</v>
      </c>
      <c r="Q339">
        <v>3983</v>
      </c>
      <c r="R339">
        <v>7621</v>
      </c>
      <c r="S339">
        <v>0</v>
      </c>
      <c r="T339" t="s">
        <v>46</v>
      </c>
      <c r="U339">
        <v>17</v>
      </c>
      <c r="V339" t="s">
        <v>82</v>
      </c>
      <c r="W339" t="s">
        <v>78</v>
      </c>
      <c r="X339">
        <v>2</v>
      </c>
      <c r="Y339" t="s">
        <v>86</v>
      </c>
      <c r="Z339" t="s">
        <v>46</v>
      </c>
      <c r="AA339" t="s">
        <v>91</v>
      </c>
      <c r="AB339" t="s">
        <v>101</v>
      </c>
      <c r="AC339" t="s">
        <v>108</v>
      </c>
      <c r="AD339" t="s">
        <v>111</v>
      </c>
      <c r="AE339" t="s">
        <v>118</v>
      </c>
      <c r="AF339" t="s">
        <v>126</v>
      </c>
      <c r="AG339" t="s">
        <v>130</v>
      </c>
      <c r="AH339" t="s">
        <v>137</v>
      </c>
      <c r="AI339" t="s">
        <v>105</v>
      </c>
    </row>
    <row r="340" spans="1:35" x14ac:dyDescent="0.25">
      <c r="A340">
        <v>1791</v>
      </c>
      <c r="B340">
        <v>30</v>
      </c>
      <c r="C340" t="s">
        <v>26</v>
      </c>
      <c r="D340">
        <v>570</v>
      </c>
      <c r="E340" t="s">
        <v>27</v>
      </c>
      <c r="F340">
        <v>5</v>
      </c>
      <c r="G340" t="s">
        <v>74</v>
      </c>
      <c r="H340" t="s">
        <v>64</v>
      </c>
      <c r="I340" t="s">
        <v>80</v>
      </c>
      <c r="J340" t="s">
        <v>31</v>
      </c>
      <c r="K340">
        <v>30</v>
      </c>
      <c r="L340" t="s">
        <v>77</v>
      </c>
      <c r="M340">
        <v>2</v>
      </c>
      <c r="N340" t="s">
        <v>33</v>
      </c>
      <c r="O340" t="s">
        <v>78</v>
      </c>
      <c r="P340" t="s">
        <v>57</v>
      </c>
      <c r="Q340">
        <v>6118</v>
      </c>
      <c r="R340">
        <v>5431</v>
      </c>
      <c r="S340">
        <v>1</v>
      </c>
      <c r="T340" t="s">
        <v>46</v>
      </c>
      <c r="U340">
        <v>13</v>
      </c>
      <c r="V340" t="s">
        <v>82</v>
      </c>
      <c r="W340" t="s">
        <v>78</v>
      </c>
      <c r="X340">
        <v>2</v>
      </c>
      <c r="Y340" t="s">
        <v>86</v>
      </c>
      <c r="Z340" t="s">
        <v>46</v>
      </c>
      <c r="AA340" t="s">
        <v>92</v>
      </c>
      <c r="AB340" t="s">
        <v>100</v>
      </c>
      <c r="AC340" t="s">
        <v>107</v>
      </c>
      <c r="AD340" t="s">
        <v>111</v>
      </c>
      <c r="AE340" t="s">
        <v>120</v>
      </c>
      <c r="AF340" t="s">
        <v>123</v>
      </c>
      <c r="AG340" t="s">
        <v>130</v>
      </c>
      <c r="AH340" t="s">
        <v>135</v>
      </c>
      <c r="AI340" t="s">
        <v>105</v>
      </c>
    </row>
    <row r="341" spans="1:35" x14ac:dyDescent="0.25">
      <c r="A341">
        <v>1792</v>
      </c>
      <c r="B341">
        <v>27</v>
      </c>
      <c r="C341" t="s">
        <v>26</v>
      </c>
      <c r="D341">
        <v>1130</v>
      </c>
      <c r="E341" t="s">
        <v>27</v>
      </c>
      <c r="F341">
        <v>8</v>
      </c>
      <c r="G341" t="s">
        <v>73</v>
      </c>
      <c r="H341" t="s">
        <v>64</v>
      </c>
      <c r="I341" t="s">
        <v>77</v>
      </c>
      <c r="J341" t="s">
        <v>31</v>
      </c>
      <c r="K341">
        <v>56</v>
      </c>
      <c r="L341" t="s">
        <v>78</v>
      </c>
      <c r="M341">
        <v>2</v>
      </c>
      <c r="N341" t="s">
        <v>33</v>
      </c>
      <c r="O341" t="s">
        <v>77</v>
      </c>
      <c r="P341" t="s">
        <v>45</v>
      </c>
      <c r="Q341">
        <v>6214</v>
      </c>
      <c r="R341">
        <v>3415</v>
      </c>
      <c r="S341">
        <v>1</v>
      </c>
      <c r="T341" t="s">
        <v>46</v>
      </c>
      <c r="U341">
        <v>18</v>
      </c>
      <c r="V341" t="s">
        <v>82</v>
      </c>
      <c r="W341" t="s">
        <v>79</v>
      </c>
      <c r="X341">
        <v>3</v>
      </c>
      <c r="Y341" t="s">
        <v>86</v>
      </c>
      <c r="Z341" t="s">
        <v>46</v>
      </c>
      <c r="AA341" t="s">
        <v>91</v>
      </c>
      <c r="AB341" t="s">
        <v>98</v>
      </c>
      <c r="AC341" t="s">
        <v>108</v>
      </c>
      <c r="AD341" t="s">
        <v>112</v>
      </c>
      <c r="AE341" t="s">
        <v>120</v>
      </c>
      <c r="AF341" t="s">
        <v>123</v>
      </c>
      <c r="AG341" t="s">
        <v>130</v>
      </c>
      <c r="AH341" t="s">
        <v>137</v>
      </c>
      <c r="AI341" t="s">
        <v>140</v>
      </c>
    </row>
    <row r="342" spans="1:35" x14ac:dyDescent="0.25">
      <c r="A342">
        <v>1793</v>
      </c>
      <c r="B342">
        <v>37</v>
      </c>
      <c r="C342" t="s">
        <v>26</v>
      </c>
      <c r="D342">
        <v>809</v>
      </c>
      <c r="E342" t="s">
        <v>41</v>
      </c>
      <c r="F342">
        <v>5</v>
      </c>
      <c r="G342" t="s">
        <v>72</v>
      </c>
      <c r="H342" t="s">
        <v>53</v>
      </c>
      <c r="I342" t="s">
        <v>80</v>
      </c>
      <c r="J342" t="s">
        <v>43</v>
      </c>
      <c r="K342">
        <v>61</v>
      </c>
      <c r="L342" t="s">
        <v>78</v>
      </c>
      <c r="M342">
        <v>2</v>
      </c>
      <c r="N342" t="s">
        <v>58</v>
      </c>
      <c r="O342" t="s">
        <v>80</v>
      </c>
      <c r="P342" t="s">
        <v>57</v>
      </c>
      <c r="Q342">
        <v>6347</v>
      </c>
      <c r="R342">
        <v>23177</v>
      </c>
      <c r="S342">
        <v>7</v>
      </c>
      <c r="T342" t="s">
        <v>46</v>
      </c>
      <c r="U342">
        <v>16</v>
      </c>
      <c r="V342" t="s">
        <v>82</v>
      </c>
      <c r="W342" t="s">
        <v>78</v>
      </c>
      <c r="X342">
        <v>2</v>
      </c>
      <c r="Y342" t="s">
        <v>85</v>
      </c>
      <c r="Z342" t="s">
        <v>46</v>
      </c>
      <c r="AA342" t="s">
        <v>93</v>
      </c>
      <c r="AB342" t="s">
        <v>101</v>
      </c>
      <c r="AC342" t="s">
        <v>107</v>
      </c>
      <c r="AD342" t="s">
        <v>113</v>
      </c>
      <c r="AE342" t="s">
        <v>120</v>
      </c>
      <c r="AF342" t="s">
        <v>161</v>
      </c>
      <c r="AG342" t="s">
        <v>131</v>
      </c>
      <c r="AH342" t="s">
        <v>137</v>
      </c>
      <c r="AI342" t="s">
        <v>105</v>
      </c>
    </row>
    <row r="343" spans="1:35" x14ac:dyDescent="0.25">
      <c r="A343">
        <v>1794</v>
      </c>
      <c r="B343">
        <v>38</v>
      </c>
      <c r="C343" t="s">
        <v>26</v>
      </c>
      <c r="D343">
        <v>343</v>
      </c>
      <c r="E343" t="s">
        <v>41</v>
      </c>
      <c r="F343">
        <v>15</v>
      </c>
      <c r="G343" t="s">
        <v>72</v>
      </c>
      <c r="H343" t="s">
        <v>29</v>
      </c>
      <c r="I343" t="s">
        <v>78</v>
      </c>
      <c r="J343" t="s">
        <v>43</v>
      </c>
      <c r="K343">
        <v>92</v>
      </c>
      <c r="L343" t="s">
        <v>77</v>
      </c>
      <c r="M343">
        <v>3</v>
      </c>
      <c r="N343" t="s">
        <v>63</v>
      </c>
      <c r="O343" t="s">
        <v>80</v>
      </c>
      <c r="P343" t="s">
        <v>57</v>
      </c>
      <c r="Q343">
        <v>11510</v>
      </c>
      <c r="R343">
        <v>15682</v>
      </c>
      <c r="S343">
        <v>0</v>
      </c>
      <c r="T343" t="s">
        <v>36</v>
      </c>
      <c r="U343">
        <v>14</v>
      </c>
      <c r="V343" t="s">
        <v>82</v>
      </c>
      <c r="W343" t="s">
        <v>77</v>
      </c>
      <c r="X343">
        <v>3</v>
      </c>
      <c r="Y343" t="s">
        <v>86</v>
      </c>
      <c r="Z343" t="s">
        <v>46</v>
      </c>
      <c r="AA343" t="s">
        <v>93</v>
      </c>
      <c r="AB343" t="s">
        <v>102</v>
      </c>
      <c r="AC343" t="s">
        <v>109</v>
      </c>
      <c r="AD343" t="s">
        <v>115</v>
      </c>
      <c r="AE343" t="s">
        <v>121</v>
      </c>
      <c r="AF343" t="s">
        <v>124</v>
      </c>
      <c r="AG343" t="s">
        <v>130</v>
      </c>
      <c r="AH343" t="s">
        <v>136</v>
      </c>
      <c r="AI343" t="s">
        <v>140</v>
      </c>
    </row>
    <row r="344" spans="1:35" x14ac:dyDescent="0.25">
      <c r="A344">
        <v>1795</v>
      </c>
      <c r="B344">
        <v>31</v>
      </c>
      <c r="C344" t="s">
        <v>26</v>
      </c>
      <c r="D344">
        <v>1232</v>
      </c>
      <c r="E344" t="s">
        <v>41</v>
      </c>
      <c r="F344">
        <v>7</v>
      </c>
      <c r="G344" t="s">
        <v>73</v>
      </c>
      <c r="H344" t="s">
        <v>53</v>
      </c>
      <c r="I344" t="s">
        <v>78</v>
      </c>
      <c r="J344" t="s">
        <v>31</v>
      </c>
      <c r="K344">
        <v>39</v>
      </c>
      <c r="L344" t="s">
        <v>78</v>
      </c>
      <c r="M344">
        <v>3</v>
      </c>
      <c r="N344" t="s">
        <v>58</v>
      </c>
      <c r="O344" t="s">
        <v>80</v>
      </c>
      <c r="P344" t="s">
        <v>35</v>
      </c>
      <c r="Q344">
        <v>7143</v>
      </c>
      <c r="R344">
        <v>25713</v>
      </c>
      <c r="S344">
        <v>1</v>
      </c>
      <c r="T344" t="s">
        <v>36</v>
      </c>
      <c r="U344">
        <v>14</v>
      </c>
      <c r="V344" t="s">
        <v>82</v>
      </c>
      <c r="W344" t="s">
        <v>78</v>
      </c>
      <c r="X344">
        <v>2</v>
      </c>
      <c r="Y344" t="s">
        <v>85</v>
      </c>
      <c r="Z344" t="s">
        <v>46</v>
      </c>
      <c r="AA344" t="s">
        <v>92</v>
      </c>
      <c r="AB344" t="s">
        <v>99</v>
      </c>
      <c r="AC344" t="s">
        <v>108</v>
      </c>
      <c r="AD344" t="s">
        <v>111</v>
      </c>
      <c r="AE344" t="s">
        <v>120</v>
      </c>
      <c r="AF344" t="s">
        <v>161</v>
      </c>
      <c r="AG344" t="s">
        <v>130</v>
      </c>
      <c r="AH344" t="s">
        <v>136</v>
      </c>
      <c r="AI344" t="s">
        <v>105</v>
      </c>
    </row>
    <row r="345" spans="1:35" x14ac:dyDescent="0.25">
      <c r="A345">
        <v>1796</v>
      </c>
      <c r="B345">
        <v>29</v>
      </c>
      <c r="C345" t="s">
        <v>26</v>
      </c>
      <c r="D345">
        <v>144</v>
      </c>
      <c r="E345" t="s">
        <v>27</v>
      </c>
      <c r="F345">
        <v>9</v>
      </c>
      <c r="G345" t="s">
        <v>76</v>
      </c>
      <c r="H345" t="s">
        <v>64</v>
      </c>
      <c r="I345" t="s">
        <v>80</v>
      </c>
      <c r="J345" t="s">
        <v>31</v>
      </c>
      <c r="K345">
        <v>39</v>
      </c>
      <c r="L345" t="s">
        <v>77</v>
      </c>
      <c r="M345">
        <v>2</v>
      </c>
      <c r="N345" t="s">
        <v>33</v>
      </c>
      <c r="O345" t="s">
        <v>77</v>
      </c>
      <c r="P345" t="s">
        <v>57</v>
      </c>
      <c r="Q345">
        <v>8268</v>
      </c>
      <c r="R345">
        <v>11866</v>
      </c>
      <c r="S345">
        <v>1</v>
      </c>
      <c r="T345" t="s">
        <v>36</v>
      </c>
      <c r="U345">
        <v>14</v>
      </c>
      <c r="V345" t="s">
        <v>82</v>
      </c>
      <c r="W345" t="s">
        <v>79</v>
      </c>
      <c r="X345">
        <v>2</v>
      </c>
      <c r="Y345" t="s">
        <v>86</v>
      </c>
      <c r="Z345" t="s">
        <v>46</v>
      </c>
      <c r="AA345" t="s">
        <v>91</v>
      </c>
      <c r="AB345" t="s">
        <v>102</v>
      </c>
      <c r="AC345" t="s">
        <v>108</v>
      </c>
      <c r="AD345" t="s">
        <v>111</v>
      </c>
      <c r="AE345" t="s">
        <v>120</v>
      </c>
      <c r="AF345" t="s">
        <v>124</v>
      </c>
      <c r="AG345" t="s">
        <v>130</v>
      </c>
      <c r="AH345" t="s">
        <v>136</v>
      </c>
      <c r="AI345" t="s">
        <v>105</v>
      </c>
    </row>
    <row r="346" spans="1:35" x14ac:dyDescent="0.25">
      <c r="A346">
        <v>1797</v>
      </c>
      <c r="B346">
        <v>35</v>
      </c>
      <c r="C346" t="s">
        <v>26</v>
      </c>
      <c r="D346">
        <v>1296</v>
      </c>
      <c r="E346" t="s">
        <v>41</v>
      </c>
      <c r="F346">
        <v>5</v>
      </c>
      <c r="G346" t="s">
        <v>73</v>
      </c>
      <c r="H346" t="s">
        <v>67</v>
      </c>
      <c r="I346" t="s">
        <v>78</v>
      </c>
      <c r="J346" t="s">
        <v>43</v>
      </c>
      <c r="K346">
        <v>62</v>
      </c>
      <c r="L346" t="s">
        <v>78</v>
      </c>
      <c r="M346">
        <v>3</v>
      </c>
      <c r="N346" t="s">
        <v>58</v>
      </c>
      <c r="O346" t="s">
        <v>77</v>
      </c>
      <c r="P346" t="s">
        <v>35</v>
      </c>
      <c r="Q346">
        <v>8095</v>
      </c>
      <c r="R346">
        <v>18264</v>
      </c>
      <c r="S346">
        <v>0</v>
      </c>
      <c r="T346" t="s">
        <v>46</v>
      </c>
      <c r="U346">
        <v>13</v>
      </c>
      <c r="V346" t="s">
        <v>82</v>
      </c>
      <c r="W346" t="s">
        <v>80</v>
      </c>
      <c r="X346">
        <v>5</v>
      </c>
      <c r="Y346" t="s">
        <v>86</v>
      </c>
      <c r="Z346" t="s">
        <v>46</v>
      </c>
      <c r="AA346" t="s">
        <v>93</v>
      </c>
      <c r="AB346" t="s">
        <v>99</v>
      </c>
      <c r="AC346" t="s">
        <v>107</v>
      </c>
      <c r="AD346" t="s">
        <v>113</v>
      </c>
      <c r="AE346" t="s">
        <v>120</v>
      </c>
      <c r="AF346" t="s">
        <v>125</v>
      </c>
      <c r="AG346" t="s">
        <v>130</v>
      </c>
      <c r="AH346" t="s">
        <v>135</v>
      </c>
      <c r="AI346" t="s">
        <v>142</v>
      </c>
    </row>
    <row r="347" spans="1:35" x14ac:dyDescent="0.25">
      <c r="A347">
        <v>1798</v>
      </c>
      <c r="B347">
        <v>23</v>
      </c>
      <c r="C347" t="s">
        <v>26</v>
      </c>
      <c r="D347">
        <v>1309</v>
      </c>
      <c r="E347" t="s">
        <v>41</v>
      </c>
      <c r="F347">
        <v>26</v>
      </c>
      <c r="G347" t="s">
        <v>76</v>
      </c>
      <c r="H347" t="s">
        <v>29</v>
      </c>
      <c r="I347" t="s">
        <v>78</v>
      </c>
      <c r="J347" t="s">
        <v>43</v>
      </c>
      <c r="K347">
        <v>83</v>
      </c>
      <c r="L347" t="s">
        <v>78</v>
      </c>
      <c r="M347">
        <v>1</v>
      </c>
      <c r="N347" t="s">
        <v>44</v>
      </c>
      <c r="O347" t="s">
        <v>80</v>
      </c>
      <c r="P347" t="s">
        <v>57</v>
      </c>
      <c r="Q347">
        <v>2904</v>
      </c>
      <c r="R347">
        <v>16092</v>
      </c>
      <c r="S347">
        <v>1</v>
      </c>
      <c r="T347" t="s">
        <v>46</v>
      </c>
      <c r="U347">
        <v>12</v>
      </c>
      <c r="V347" t="s">
        <v>82</v>
      </c>
      <c r="W347" t="s">
        <v>78</v>
      </c>
      <c r="X347">
        <v>2</v>
      </c>
      <c r="Y347" t="s">
        <v>85</v>
      </c>
      <c r="Z347" t="s">
        <v>46</v>
      </c>
      <c r="AA347" t="s">
        <v>91</v>
      </c>
      <c r="AB347" t="s">
        <v>99</v>
      </c>
      <c r="AC347" t="s">
        <v>106</v>
      </c>
      <c r="AD347" t="s">
        <v>114</v>
      </c>
      <c r="AE347" t="s">
        <v>118</v>
      </c>
      <c r="AF347" t="s">
        <v>124</v>
      </c>
      <c r="AG347" t="s">
        <v>130</v>
      </c>
      <c r="AH347" t="s">
        <v>134</v>
      </c>
      <c r="AI347" t="s">
        <v>105</v>
      </c>
    </row>
    <row r="348" spans="1:35" x14ac:dyDescent="0.25">
      <c r="A348">
        <v>1799</v>
      </c>
      <c r="B348">
        <v>41</v>
      </c>
      <c r="C348" t="s">
        <v>26</v>
      </c>
      <c r="D348">
        <v>483</v>
      </c>
      <c r="E348" t="s">
        <v>41</v>
      </c>
      <c r="F348">
        <v>6</v>
      </c>
      <c r="G348" t="s">
        <v>74</v>
      </c>
      <c r="H348" t="s">
        <v>53</v>
      </c>
      <c r="I348" t="s">
        <v>80</v>
      </c>
      <c r="J348" t="s">
        <v>43</v>
      </c>
      <c r="K348">
        <v>95</v>
      </c>
      <c r="L348" t="s">
        <v>77</v>
      </c>
      <c r="M348">
        <v>1</v>
      </c>
      <c r="N348" t="s">
        <v>58</v>
      </c>
      <c r="O348" t="s">
        <v>77</v>
      </c>
      <c r="P348" t="s">
        <v>35</v>
      </c>
      <c r="Q348">
        <v>6032</v>
      </c>
      <c r="R348">
        <v>10110</v>
      </c>
      <c r="S348">
        <v>6</v>
      </c>
      <c r="T348" t="s">
        <v>36</v>
      </c>
      <c r="U348">
        <v>15</v>
      </c>
      <c r="V348" t="s">
        <v>82</v>
      </c>
      <c r="W348" t="s">
        <v>80</v>
      </c>
      <c r="X348">
        <v>3</v>
      </c>
      <c r="Y348" t="s">
        <v>86</v>
      </c>
      <c r="Z348" t="s">
        <v>46</v>
      </c>
      <c r="AA348" t="s">
        <v>94</v>
      </c>
      <c r="AB348" t="s">
        <v>100</v>
      </c>
      <c r="AC348" t="s">
        <v>108</v>
      </c>
      <c r="AD348" t="s">
        <v>115</v>
      </c>
      <c r="AE348" t="s">
        <v>120</v>
      </c>
      <c r="AF348" t="s">
        <v>126</v>
      </c>
      <c r="AG348" t="s">
        <v>131</v>
      </c>
      <c r="AH348" t="s">
        <v>136</v>
      </c>
      <c r="AI348" t="s">
        <v>140</v>
      </c>
    </row>
    <row r="349" spans="1:35" x14ac:dyDescent="0.25">
      <c r="A349">
        <v>1800</v>
      </c>
      <c r="B349">
        <v>47</v>
      </c>
      <c r="C349" t="s">
        <v>40</v>
      </c>
      <c r="D349">
        <v>1309</v>
      </c>
      <c r="E349" t="s">
        <v>27</v>
      </c>
      <c r="F349">
        <v>4</v>
      </c>
      <c r="G349" t="s">
        <v>76</v>
      </c>
      <c r="H349" t="s">
        <v>53</v>
      </c>
      <c r="I349" t="s">
        <v>77</v>
      </c>
      <c r="J349" t="s">
        <v>43</v>
      </c>
      <c r="K349">
        <v>99</v>
      </c>
      <c r="L349" t="s">
        <v>78</v>
      </c>
      <c r="M349">
        <v>2</v>
      </c>
      <c r="N349" t="s">
        <v>62</v>
      </c>
      <c r="O349" t="s">
        <v>78</v>
      </c>
      <c r="P349" t="s">
        <v>35</v>
      </c>
      <c r="Q349">
        <v>2976</v>
      </c>
      <c r="R349">
        <v>25751</v>
      </c>
      <c r="S349">
        <v>3</v>
      </c>
      <c r="T349" t="s">
        <v>46</v>
      </c>
      <c r="U349">
        <v>19</v>
      </c>
      <c r="V349" t="s">
        <v>82</v>
      </c>
      <c r="W349" t="s">
        <v>79</v>
      </c>
      <c r="X349">
        <v>3</v>
      </c>
      <c r="Y349" t="s">
        <v>86</v>
      </c>
      <c r="Z349" t="s">
        <v>46</v>
      </c>
      <c r="AA349" t="s">
        <v>95</v>
      </c>
      <c r="AB349" t="s">
        <v>99</v>
      </c>
      <c r="AC349" t="s">
        <v>107</v>
      </c>
      <c r="AD349" t="s">
        <v>115</v>
      </c>
      <c r="AE349" t="s">
        <v>118</v>
      </c>
      <c r="AF349" t="s">
        <v>161</v>
      </c>
      <c r="AG349" t="s">
        <v>128</v>
      </c>
      <c r="AH349" t="s">
        <v>137</v>
      </c>
      <c r="AI349" t="s">
        <v>140</v>
      </c>
    </row>
    <row r="350" spans="1:35" x14ac:dyDescent="0.25">
      <c r="A350">
        <v>1801</v>
      </c>
      <c r="B350">
        <v>37</v>
      </c>
      <c r="C350" t="s">
        <v>26</v>
      </c>
      <c r="D350">
        <v>810</v>
      </c>
      <c r="E350" t="s">
        <v>41</v>
      </c>
      <c r="F350">
        <v>23</v>
      </c>
      <c r="G350" t="s">
        <v>75</v>
      </c>
      <c r="H350" t="s">
        <v>29</v>
      </c>
      <c r="I350" t="s">
        <v>79</v>
      </c>
      <c r="J350" t="s">
        <v>31</v>
      </c>
      <c r="K350">
        <v>44</v>
      </c>
      <c r="L350" t="s">
        <v>78</v>
      </c>
      <c r="M350">
        <v>4</v>
      </c>
      <c r="N350" t="s">
        <v>63</v>
      </c>
      <c r="O350" t="s">
        <v>80</v>
      </c>
      <c r="P350" t="s">
        <v>35</v>
      </c>
      <c r="Q350">
        <v>15992</v>
      </c>
      <c r="R350">
        <v>15901</v>
      </c>
      <c r="S350">
        <v>2</v>
      </c>
      <c r="T350" t="s">
        <v>46</v>
      </c>
      <c r="U350">
        <v>14</v>
      </c>
      <c r="V350" t="s">
        <v>82</v>
      </c>
      <c r="W350" t="s">
        <v>77</v>
      </c>
      <c r="X350">
        <v>2</v>
      </c>
      <c r="Y350" t="s">
        <v>86</v>
      </c>
      <c r="Z350" t="s">
        <v>46</v>
      </c>
      <c r="AA350" t="s">
        <v>93</v>
      </c>
      <c r="AB350" t="s">
        <v>101</v>
      </c>
      <c r="AC350" t="s">
        <v>106</v>
      </c>
      <c r="AD350" t="s">
        <v>111</v>
      </c>
      <c r="AE350" t="s">
        <v>121</v>
      </c>
      <c r="AF350" t="s">
        <v>124</v>
      </c>
      <c r="AG350" t="s">
        <v>128</v>
      </c>
      <c r="AH350" t="s">
        <v>136</v>
      </c>
      <c r="AI350" t="s">
        <v>105</v>
      </c>
    </row>
    <row r="351" spans="1:35" x14ac:dyDescent="0.25">
      <c r="A351">
        <v>1802</v>
      </c>
      <c r="B351">
        <v>29</v>
      </c>
      <c r="C351" t="s">
        <v>60</v>
      </c>
      <c r="D351">
        <v>746</v>
      </c>
      <c r="E351" t="s">
        <v>27</v>
      </c>
      <c r="F351">
        <v>2</v>
      </c>
      <c r="G351" t="s">
        <v>74</v>
      </c>
      <c r="H351" t="s">
        <v>29</v>
      </c>
      <c r="I351" t="s">
        <v>80</v>
      </c>
      <c r="J351" t="s">
        <v>43</v>
      </c>
      <c r="K351">
        <v>61</v>
      </c>
      <c r="L351" t="s">
        <v>78</v>
      </c>
      <c r="M351">
        <v>2</v>
      </c>
      <c r="N351" t="s">
        <v>33</v>
      </c>
      <c r="O351" t="s">
        <v>78</v>
      </c>
      <c r="P351" t="s">
        <v>45</v>
      </c>
      <c r="Q351">
        <v>4649</v>
      </c>
      <c r="R351">
        <v>16928</v>
      </c>
      <c r="S351">
        <v>1</v>
      </c>
      <c r="T351" t="s">
        <v>46</v>
      </c>
      <c r="U351">
        <v>14</v>
      </c>
      <c r="V351" t="s">
        <v>82</v>
      </c>
      <c r="W351" t="s">
        <v>79</v>
      </c>
      <c r="X351">
        <v>3</v>
      </c>
      <c r="Y351" t="s">
        <v>85</v>
      </c>
      <c r="Z351" t="s">
        <v>46</v>
      </c>
      <c r="AA351" t="s">
        <v>91</v>
      </c>
      <c r="AB351" t="s">
        <v>101</v>
      </c>
      <c r="AC351" t="s">
        <v>105</v>
      </c>
      <c r="AD351" t="s">
        <v>113</v>
      </c>
      <c r="AE351" t="s">
        <v>119</v>
      </c>
      <c r="AF351" t="s">
        <v>125</v>
      </c>
      <c r="AG351" t="s">
        <v>130</v>
      </c>
      <c r="AH351" t="s">
        <v>136</v>
      </c>
      <c r="AI351" t="s">
        <v>140</v>
      </c>
    </row>
    <row r="352" spans="1:35" x14ac:dyDescent="0.25">
      <c r="A352">
        <v>1803</v>
      </c>
      <c r="B352">
        <v>42</v>
      </c>
      <c r="C352" t="s">
        <v>26</v>
      </c>
      <c r="D352">
        <v>544</v>
      </c>
      <c r="E352" t="s">
        <v>69</v>
      </c>
      <c r="F352">
        <v>2</v>
      </c>
      <c r="G352" t="s">
        <v>76</v>
      </c>
      <c r="H352" t="s">
        <v>67</v>
      </c>
      <c r="I352" t="s">
        <v>78</v>
      </c>
      <c r="J352" t="s">
        <v>43</v>
      </c>
      <c r="K352">
        <v>52</v>
      </c>
      <c r="L352" t="s">
        <v>78</v>
      </c>
      <c r="M352">
        <v>1</v>
      </c>
      <c r="N352" t="s">
        <v>69</v>
      </c>
      <c r="O352" t="s">
        <v>78</v>
      </c>
      <c r="P352" t="s">
        <v>57</v>
      </c>
      <c r="Q352">
        <v>2696</v>
      </c>
      <c r="R352">
        <v>24017</v>
      </c>
      <c r="S352">
        <v>0</v>
      </c>
      <c r="T352" t="s">
        <v>36</v>
      </c>
      <c r="U352">
        <v>11</v>
      </c>
      <c r="V352" t="s">
        <v>82</v>
      </c>
      <c r="W352" t="s">
        <v>78</v>
      </c>
      <c r="X352">
        <v>5</v>
      </c>
      <c r="Y352" t="s">
        <v>86</v>
      </c>
      <c r="Z352" t="s">
        <v>46</v>
      </c>
      <c r="AA352" t="s">
        <v>94</v>
      </c>
      <c r="AB352" t="s">
        <v>100</v>
      </c>
      <c r="AC352" t="s">
        <v>105</v>
      </c>
      <c r="AD352" t="s">
        <v>112</v>
      </c>
      <c r="AE352" t="s">
        <v>117</v>
      </c>
      <c r="AF352" t="s">
        <v>161</v>
      </c>
      <c r="AG352" t="s">
        <v>130</v>
      </c>
      <c r="AH352" t="s">
        <v>134</v>
      </c>
      <c r="AI352" t="s">
        <v>142</v>
      </c>
    </row>
    <row r="353" spans="1:35" x14ac:dyDescent="0.25">
      <c r="A353">
        <v>1804</v>
      </c>
      <c r="B353">
        <v>32</v>
      </c>
      <c r="C353" t="s">
        <v>26</v>
      </c>
      <c r="D353">
        <v>1062</v>
      </c>
      <c r="E353" t="s">
        <v>41</v>
      </c>
      <c r="F353">
        <v>2</v>
      </c>
      <c r="G353" t="s">
        <v>74</v>
      </c>
      <c r="H353" t="s">
        <v>53</v>
      </c>
      <c r="I353" t="s">
        <v>78</v>
      </c>
      <c r="J353" t="s">
        <v>31</v>
      </c>
      <c r="K353">
        <v>75</v>
      </c>
      <c r="L353" t="s">
        <v>78</v>
      </c>
      <c r="M353">
        <v>1</v>
      </c>
      <c r="N353" t="s">
        <v>51</v>
      </c>
      <c r="O353" t="s">
        <v>77</v>
      </c>
      <c r="P353" t="s">
        <v>45</v>
      </c>
      <c r="Q353">
        <v>2370</v>
      </c>
      <c r="R353">
        <v>3956</v>
      </c>
      <c r="S353">
        <v>1</v>
      </c>
      <c r="T353" t="s">
        <v>46</v>
      </c>
      <c r="U353">
        <v>13</v>
      </c>
      <c r="V353" t="s">
        <v>82</v>
      </c>
      <c r="W353" t="s">
        <v>78</v>
      </c>
      <c r="X353">
        <v>4</v>
      </c>
      <c r="Y353" t="s">
        <v>86</v>
      </c>
      <c r="Z353" t="s">
        <v>46</v>
      </c>
      <c r="AA353" t="s">
        <v>92</v>
      </c>
      <c r="AB353" t="s">
        <v>98</v>
      </c>
      <c r="AC353" t="s">
        <v>105</v>
      </c>
      <c r="AD353" t="s">
        <v>114</v>
      </c>
      <c r="AE353" t="s">
        <v>117</v>
      </c>
      <c r="AF353" t="s">
        <v>123</v>
      </c>
      <c r="AG353" t="s">
        <v>130</v>
      </c>
      <c r="AH353" t="s">
        <v>135</v>
      </c>
      <c r="AI353" t="s">
        <v>141</v>
      </c>
    </row>
    <row r="354" spans="1:35" x14ac:dyDescent="0.25">
      <c r="A354">
        <v>1805</v>
      </c>
      <c r="B354">
        <v>48</v>
      </c>
      <c r="C354" t="s">
        <v>26</v>
      </c>
      <c r="D354">
        <v>530</v>
      </c>
      <c r="E354" t="s">
        <v>27</v>
      </c>
      <c r="F354">
        <v>29</v>
      </c>
      <c r="G354" t="s">
        <v>76</v>
      </c>
      <c r="H354" t="s">
        <v>53</v>
      </c>
      <c r="I354" t="s">
        <v>79</v>
      </c>
      <c r="J354" t="s">
        <v>31</v>
      </c>
      <c r="K354">
        <v>91</v>
      </c>
      <c r="L354" t="s">
        <v>78</v>
      </c>
      <c r="M354">
        <v>3</v>
      </c>
      <c r="N354" t="s">
        <v>61</v>
      </c>
      <c r="O354" t="s">
        <v>78</v>
      </c>
      <c r="P354" t="s">
        <v>45</v>
      </c>
      <c r="Q354">
        <v>12504</v>
      </c>
      <c r="R354">
        <v>23978</v>
      </c>
      <c r="S354">
        <v>3</v>
      </c>
      <c r="T354" t="s">
        <v>46</v>
      </c>
      <c r="U354">
        <v>21</v>
      </c>
      <c r="V354" t="s">
        <v>83</v>
      </c>
      <c r="W354" t="s">
        <v>77</v>
      </c>
      <c r="X354">
        <v>3</v>
      </c>
      <c r="Y354" t="s">
        <v>84</v>
      </c>
      <c r="Z354" t="s">
        <v>46</v>
      </c>
      <c r="AA354" t="s">
        <v>95</v>
      </c>
      <c r="AB354" t="s">
        <v>100</v>
      </c>
      <c r="AC354" t="s">
        <v>106</v>
      </c>
      <c r="AD354" t="s">
        <v>115</v>
      </c>
      <c r="AE354" t="s">
        <v>121</v>
      </c>
      <c r="AF354" t="s">
        <v>161</v>
      </c>
      <c r="AG354" t="s">
        <v>128</v>
      </c>
      <c r="AH354" t="s">
        <v>138</v>
      </c>
      <c r="AI354" t="s">
        <v>140</v>
      </c>
    </row>
    <row r="355" spans="1:35" x14ac:dyDescent="0.25">
      <c r="A355">
        <v>1806</v>
      </c>
      <c r="B355">
        <v>37</v>
      </c>
      <c r="C355" t="s">
        <v>26</v>
      </c>
      <c r="D355">
        <v>1319</v>
      </c>
      <c r="E355" t="s">
        <v>41</v>
      </c>
      <c r="F355">
        <v>6</v>
      </c>
      <c r="G355" t="s">
        <v>74</v>
      </c>
      <c r="H355" t="s">
        <v>53</v>
      </c>
      <c r="I355" t="s">
        <v>78</v>
      </c>
      <c r="J355" t="s">
        <v>43</v>
      </c>
      <c r="K355">
        <v>51</v>
      </c>
      <c r="L355" t="s">
        <v>80</v>
      </c>
      <c r="M355">
        <v>2</v>
      </c>
      <c r="N355" t="s">
        <v>44</v>
      </c>
      <c r="O355" t="s">
        <v>79</v>
      </c>
      <c r="P355" t="s">
        <v>57</v>
      </c>
      <c r="Q355">
        <v>5974</v>
      </c>
      <c r="R355">
        <v>17001</v>
      </c>
      <c r="S355">
        <v>4</v>
      </c>
      <c r="T355" t="s">
        <v>36</v>
      </c>
      <c r="U355">
        <v>13</v>
      </c>
      <c r="V355" t="s">
        <v>82</v>
      </c>
      <c r="W355" t="s">
        <v>79</v>
      </c>
      <c r="X355">
        <v>2</v>
      </c>
      <c r="Y355" t="s">
        <v>86</v>
      </c>
      <c r="Z355" t="s">
        <v>46</v>
      </c>
      <c r="AA355" t="s">
        <v>93</v>
      </c>
      <c r="AB355" t="s">
        <v>99</v>
      </c>
      <c r="AC355" t="s">
        <v>108</v>
      </c>
      <c r="AD355" t="s">
        <v>112</v>
      </c>
      <c r="AE355" t="s">
        <v>120</v>
      </c>
      <c r="AF355" t="s">
        <v>125</v>
      </c>
      <c r="AG355" t="s">
        <v>129</v>
      </c>
      <c r="AH355" t="s">
        <v>135</v>
      </c>
      <c r="AI355" t="s">
        <v>105</v>
      </c>
    </row>
    <row r="356" spans="1:35" x14ac:dyDescent="0.25">
      <c r="A356">
        <v>1807</v>
      </c>
      <c r="B356">
        <v>30</v>
      </c>
      <c r="C356" t="s">
        <v>60</v>
      </c>
      <c r="D356">
        <v>641</v>
      </c>
      <c r="E356" t="s">
        <v>27</v>
      </c>
      <c r="F356">
        <v>25</v>
      </c>
      <c r="G356" t="s">
        <v>72</v>
      </c>
      <c r="H356" t="s">
        <v>67</v>
      </c>
      <c r="I356" t="s">
        <v>80</v>
      </c>
      <c r="J356" t="s">
        <v>31</v>
      </c>
      <c r="K356">
        <v>85</v>
      </c>
      <c r="L356" t="s">
        <v>78</v>
      </c>
      <c r="M356">
        <v>2</v>
      </c>
      <c r="N356" t="s">
        <v>33</v>
      </c>
      <c r="O356" t="s">
        <v>78</v>
      </c>
      <c r="P356" t="s">
        <v>45</v>
      </c>
      <c r="Q356">
        <v>4736</v>
      </c>
      <c r="R356">
        <v>6069</v>
      </c>
      <c r="S356">
        <v>7</v>
      </c>
      <c r="T356" t="s">
        <v>36</v>
      </c>
      <c r="U356">
        <v>12</v>
      </c>
      <c r="V356" t="s">
        <v>82</v>
      </c>
      <c r="W356" t="s">
        <v>77</v>
      </c>
      <c r="X356">
        <v>2</v>
      </c>
      <c r="Y356" t="s">
        <v>87</v>
      </c>
      <c r="Z356" t="s">
        <v>46</v>
      </c>
      <c r="AA356" t="s">
        <v>92</v>
      </c>
      <c r="AB356" t="s">
        <v>100</v>
      </c>
      <c r="AC356" t="s">
        <v>106</v>
      </c>
      <c r="AD356" t="s">
        <v>114</v>
      </c>
      <c r="AE356" t="s">
        <v>119</v>
      </c>
      <c r="AF356" t="s">
        <v>123</v>
      </c>
      <c r="AG356" t="s">
        <v>131</v>
      </c>
      <c r="AH356" t="s">
        <v>134</v>
      </c>
      <c r="AI356" t="s">
        <v>105</v>
      </c>
    </row>
    <row r="357" spans="1:35" x14ac:dyDescent="0.25">
      <c r="A357">
        <v>1808</v>
      </c>
      <c r="B357">
        <v>26</v>
      </c>
      <c r="C357" t="s">
        <v>26</v>
      </c>
      <c r="D357">
        <v>933</v>
      </c>
      <c r="E357" t="s">
        <v>27</v>
      </c>
      <c r="F357">
        <v>1</v>
      </c>
      <c r="G357" t="s">
        <v>74</v>
      </c>
      <c r="H357" t="s">
        <v>29</v>
      </c>
      <c r="I357" t="s">
        <v>78</v>
      </c>
      <c r="J357" t="s">
        <v>43</v>
      </c>
      <c r="K357">
        <v>57</v>
      </c>
      <c r="L357" t="s">
        <v>78</v>
      </c>
      <c r="M357">
        <v>2</v>
      </c>
      <c r="N357" t="s">
        <v>33</v>
      </c>
      <c r="O357" t="s">
        <v>78</v>
      </c>
      <c r="P357" t="s">
        <v>45</v>
      </c>
      <c r="Q357">
        <v>5296</v>
      </c>
      <c r="R357">
        <v>20156</v>
      </c>
      <c r="S357">
        <v>1</v>
      </c>
      <c r="T357" t="s">
        <v>46</v>
      </c>
      <c r="U357">
        <v>17</v>
      </c>
      <c r="V357" t="s">
        <v>82</v>
      </c>
      <c r="W357" t="s">
        <v>77</v>
      </c>
      <c r="X357">
        <v>3</v>
      </c>
      <c r="Y357" t="s">
        <v>86</v>
      </c>
      <c r="Z357" t="s">
        <v>46</v>
      </c>
      <c r="AA357" t="s">
        <v>91</v>
      </c>
      <c r="AB357" t="s">
        <v>101</v>
      </c>
      <c r="AC357" t="s">
        <v>105</v>
      </c>
      <c r="AD357" t="s">
        <v>112</v>
      </c>
      <c r="AE357" t="s">
        <v>119</v>
      </c>
      <c r="AF357" t="s">
        <v>125</v>
      </c>
      <c r="AG357" t="s">
        <v>130</v>
      </c>
      <c r="AH357" t="s">
        <v>137</v>
      </c>
      <c r="AI357" t="s">
        <v>140</v>
      </c>
    </row>
    <row r="358" spans="1:35" x14ac:dyDescent="0.25">
      <c r="A358">
        <v>1809</v>
      </c>
      <c r="B358">
        <v>42</v>
      </c>
      <c r="C358" t="s">
        <v>26</v>
      </c>
      <c r="D358">
        <v>1332</v>
      </c>
      <c r="E358" t="s">
        <v>41</v>
      </c>
      <c r="F358">
        <v>2</v>
      </c>
      <c r="G358" t="s">
        <v>73</v>
      </c>
      <c r="H358" t="s">
        <v>49</v>
      </c>
      <c r="I358" t="s">
        <v>79</v>
      </c>
      <c r="J358" t="s">
        <v>43</v>
      </c>
      <c r="K358">
        <v>98</v>
      </c>
      <c r="L358" t="s">
        <v>77</v>
      </c>
      <c r="M358">
        <v>2</v>
      </c>
      <c r="N358" t="s">
        <v>59</v>
      </c>
      <c r="O358" t="s">
        <v>80</v>
      </c>
      <c r="P358" t="s">
        <v>35</v>
      </c>
      <c r="Q358">
        <v>6781</v>
      </c>
      <c r="R358">
        <v>17078</v>
      </c>
      <c r="S358">
        <v>3</v>
      </c>
      <c r="T358" t="s">
        <v>46</v>
      </c>
      <c r="U358">
        <v>23</v>
      </c>
      <c r="V358" t="s">
        <v>83</v>
      </c>
      <c r="W358" t="s">
        <v>77</v>
      </c>
      <c r="X358">
        <v>6</v>
      </c>
      <c r="Y358" t="s">
        <v>86</v>
      </c>
      <c r="Z358" t="s">
        <v>46</v>
      </c>
      <c r="AA358" t="s">
        <v>94</v>
      </c>
      <c r="AB358" t="s">
        <v>99</v>
      </c>
      <c r="AC358" t="s">
        <v>105</v>
      </c>
      <c r="AD358" t="s">
        <v>115</v>
      </c>
      <c r="AE358" t="s">
        <v>120</v>
      </c>
      <c r="AF358" t="s">
        <v>125</v>
      </c>
      <c r="AG358" t="s">
        <v>128</v>
      </c>
      <c r="AH358" t="s">
        <v>138</v>
      </c>
      <c r="AI358" t="s">
        <v>142</v>
      </c>
    </row>
    <row r="359" spans="1:35" x14ac:dyDescent="0.25">
      <c r="A359">
        <v>1810</v>
      </c>
      <c r="B359">
        <v>21</v>
      </c>
      <c r="C359" t="s">
        <v>40</v>
      </c>
      <c r="D359">
        <v>756</v>
      </c>
      <c r="E359" t="s">
        <v>27</v>
      </c>
      <c r="F359">
        <v>1</v>
      </c>
      <c r="G359" t="s">
        <v>76</v>
      </c>
      <c r="H359" t="s">
        <v>67</v>
      </c>
      <c r="I359" t="s">
        <v>79</v>
      </c>
      <c r="J359" t="s">
        <v>31</v>
      </c>
      <c r="K359">
        <v>99</v>
      </c>
      <c r="L359" t="s">
        <v>77</v>
      </c>
      <c r="M359">
        <v>1</v>
      </c>
      <c r="N359" t="s">
        <v>62</v>
      </c>
      <c r="O359" t="s">
        <v>77</v>
      </c>
      <c r="P359" t="s">
        <v>35</v>
      </c>
      <c r="Q359">
        <v>2174</v>
      </c>
      <c r="R359">
        <v>9150</v>
      </c>
      <c r="S359">
        <v>1</v>
      </c>
      <c r="T359" t="s">
        <v>36</v>
      </c>
      <c r="U359">
        <v>11</v>
      </c>
      <c r="V359" t="s">
        <v>82</v>
      </c>
      <c r="W359" t="s">
        <v>78</v>
      </c>
      <c r="X359">
        <v>3</v>
      </c>
      <c r="Y359" t="s">
        <v>86</v>
      </c>
      <c r="Z359" t="s">
        <v>36</v>
      </c>
      <c r="AA359" t="s">
        <v>91</v>
      </c>
      <c r="AB359" t="s">
        <v>101</v>
      </c>
      <c r="AC359" t="s">
        <v>105</v>
      </c>
      <c r="AD359" t="s">
        <v>115</v>
      </c>
      <c r="AE359" t="s">
        <v>117</v>
      </c>
      <c r="AF359" t="s">
        <v>126</v>
      </c>
      <c r="AG359" t="s">
        <v>130</v>
      </c>
      <c r="AH359" t="s">
        <v>134</v>
      </c>
      <c r="AI359" t="s">
        <v>140</v>
      </c>
    </row>
    <row r="360" spans="1:35" x14ac:dyDescent="0.25">
      <c r="A360">
        <v>1811</v>
      </c>
      <c r="B360">
        <v>36</v>
      </c>
      <c r="C360" t="s">
        <v>60</v>
      </c>
      <c r="D360">
        <v>845</v>
      </c>
      <c r="E360" t="s">
        <v>27</v>
      </c>
      <c r="F360">
        <v>1</v>
      </c>
      <c r="G360" t="s">
        <v>75</v>
      </c>
      <c r="H360" t="s">
        <v>53</v>
      </c>
      <c r="I360" t="s">
        <v>80</v>
      </c>
      <c r="J360" t="s">
        <v>31</v>
      </c>
      <c r="K360">
        <v>45</v>
      </c>
      <c r="L360" t="s">
        <v>78</v>
      </c>
      <c r="M360">
        <v>2</v>
      </c>
      <c r="N360" t="s">
        <v>33</v>
      </c>
      <c r="O360" t="s">
        <v>80</v>
      </c>
      <c r="P360" t="s">
        <v>35</v>
      </c>
      <c r="Q360">
        <v>6653</v>
      </c>
      <c r="R360">
        <v>15276</v>
      </c>
      <c r="S360">
        <v>4</v>
      </c>
      <c r="T360" t="s">
        <v>46</v>
      </c>
      <c r="U360">
        <v>15</v>
      </c>
      <c r="V360" t="s">
        <v>82</v>
      </c>
      <c r="W360" t="s">
        <v>77</v>
      </c>
      <c r="X360">
        <v>6</v>
      </c>
      <c r="Y360" t="s">
        <v>86</v>
      </c>
      <c r="Z360" t="s">
        <v>46</v>
      </c>
      <c r="AA360" t="s">
        <v>93</v>
      </c>
      <c r="AB360" t="s">
        <v>101</v>
      </c>
      <c r="AC360" t="s">
        <v>105</v>
      </c>
      <c r="AD360" t="s">
        <v>111</v>
      </c>
      <c r="AE360" t="s">
        <v>120</v>
      </c>
      <c r="AF360" t="s">
        <v>124</v>
      </c>
      <c r="AG360" t="s">
        <v>129</v>
      </c>
      <c r="AH360" t="s">
        <v>136</v>
      </c>
      <c r="AI360" t="s">
        <v>142</v>
      </c>
    </row>
    <row r="361" spans="1:35" x14ac:dyDescent="0.25">
      <c r="A361">
        <v>1812</v>
      </c>
      <c r="B361">
        <v>36</v>
      </c>
      <c r="C361" t="s">
        <v>40</v>
      </c>
      <c r="D361">
        <v>541</v>
      </c>
      <c r="E361" t="s">
        <v>27</v>
      </c>
      <c r="F361">
        <v>3</v>
      </c>
      <c r="G361" t="s">
        <v>73</v>
      </c>
      <c r="H361" t="s">
        <v>53</v>
      </c>
      <c r="I361" t="s">
        <v>79</v>
      </c>
      <c r="J361" t="s">
        <v>43</v>
      </c>
      <c r="K361">
        <v>48</v>
      </c>
      <c r="L361" t="s">
        <v>77</v>
      </c>
      <c r="M361">
        <v>3</v>
      </c>
      <c r="N361" t="s">
        <v>33</v>
      </c>
      <c r="O361" t="s">
        <v>80</v>
      </c>
      <c r="P361" t="s">
        <v>45</v>
      </c>
      <c r="Q361">
        <v>9699</v>
      </c>
      <c r="R361">
        <v>7246</v>
      </c>
      <c r="S361">
        <v>4</v>
      </c>
      <c r="T361" t="s">
        <v>46</v>
      </c>
      <c r="U361">
        <v>11</v>
      </c>
      <c r="V361" t="s">
        <v>82</v>
      </c>
      <c r="W361" t="s">
        <v>79</v>
      </c>
      <c r="X361">
        <v>2</v>
      </c>
      <c r="Y361" t="s">
        <v>86</v>
      </c>
      <c r="Z361" t="s">
        <v>46</v>
      </c>
      <c r="AA361" t="s">
        <v>93</v>
      </c>
      <c r="AB361" t="s">
        <v>100</v>
      </c>
      <c r="AC361" t="s">
        <v>107</v>
      </c>
      <c r="AD361" t="s">
        <v>112</v>
      </c>
      <c r="AE361" t="s">
        <v>120</v>
      </c>
      <c r="AF361" t="s">
        <v>126</v>
      </c>
      <c r="AG361" t="s">
        <v>129</v>
      </c>
      <c r="AH361" t="s">
        <v>134</v>
      </c>
      <c r="AI361" t="s">
        <v>105</v>
      </c>
    </row>
    <row r="362" spans="1:35" x14ac:dyDescent="0.25">
      <c r="A362">
        <v>1813</v>
      </c>
      <c r="B362">
        <v>57</v>
      </c>
      <c r="C362" t="s">
        <v>26</v>
      </c>
      <c r="D362">
        <v>593</v>
      </c>
      <c r="E362" t="s">
        <v>41</v>
      </c>
      <c r="F362">
        <v>1</v>
      </c>
      <c r="G362" t="s">
        <v>73</v>
      </c>
      <c r="H362" t="s">
        <v>53</v>
      </c>
      <c r="I362" t="s">
        <v>80</v>
      </c>
      <c r="J362" t="s">
        <v>43</v>
      </c>
      <c r="K362">
        <v>88</v>
      </c>
      <c r="L362" t="s">
        <v>78</v>
      </c>
      <c r="M362">
        <v>2</v>
      </c>
      <c r="N362" t="s">
        <v>59</v>
      </c>
      <c r="O362" t="s">
        <v>78</v>
      </c>
      <c r="P362" t="s">
        <v>45</v>
      </c>
      <c r="Q362">
        <v>6755</v>
      </c>
      <c r="R362">
        <v>2967</v>
      </c>
      <c r="S362">
        <v>2</v>
      </c>
      <c r="T362" t="s">
        <v>46</v>
      </c>
      <c r="U362">
        <v>11</v>
      </c>
      <c r="V362" t="s">
        <v>82</v>
      </c>
      <c r="W362" t="s">
        <v>78</v>
      </c>
      <c r="X362">
        <v>2</v>
      </c>
      <c r="Y362" t="s">
        <v>86</v>
      </c>
      <c r="Z362" t="s">
        <v>46</v>
      </c>
      <c r="AA362" t="s">
        <v>95</v>
      </c>
      <c r="AB362" t="s">
        <v>100</v>
      </c>
      <c r="AC362" t="s">
        <v>105</v>
      </c>
      <c r="AD362" t="s">
        <v>115</v>
      </c>
      <c r="AE362" t="s">
        <v>120</v>
      </c>
      <c r="AF362" t="s">
        <v>123</v>
      </c>
      <c r="AG362" t="s">
        <v>128</v>
      </c>
      <c r="AH362" t="s">
        <v>134</v>
      </c>
      <c r="AI362" t="s">
        <v>105</v>
      </c>
    </row>
    <row r="363" spans="1:35" x14ac:dyDescent="0.25">
      <c r="A363">
        <v>1814</v>
      </c>
      <c r="B363">
        <v>40</v>
      </c>
      <c r="C363" t="s">
        <v>26</v>
      </c>
      <c r="D363">
        <v>1171</v>
      </c>
      <c r="E363" t="s">
        <v>41</v>
      </c>
      <c r="F363">
        <v>10</v>
      </c>
      <c r="G363" t="s">
        <v>73</v>
      </c>
      <c r="H363" t="s">
        <v>29</v>
      </c>
      <c r="I363" t="s">
        <v>80</v>
      </c>
      <c r="J363" t="s">
        <v>31</v>
      </c>
      <c r="K363">
        <v>46</v>
      </c>
      <c r="L363" t="s">
        <v>80</v>
      </c>
      <c r="M363">
        <v>1</v>
      </c>
      <c r="N363" t="s">
        <v>51</v>
      </c>
      <c r="O363" t="s">
        <v>78</v>
      </c>
      <c r="P363" t="s">
        <v>45</v>
      </c>
      <c r="Q363">
        <v>2213</v>
      </c>
      <c r="R363">
        <v>22495</v>
      </c>
      <c r="S363">
        <v>3</v>
      </c>
      <c r="T363" t="s">
        <v>36</v>
      </c>
      <c r="U363">
        <v>13</v>
      </c>
      <c r="V363" t="s">
        <v>82</v>
      </c>
      <c r="W363" t="s">
        <v>78</v>
      </c>
      <c r="X363">
        <v>3</v>
      </c>
      <c r="Y363" t="s">
        <v>86</v>
      </c>
      <c r="Z363" t="s">
        <v>46</v>
      </c>
      <c r="AA363" t="s">
        <v>94</v>
      </c>
      <c r="AB363" t="s">
        <v>98</v>
      </c>
      <c r="AC363" t="s">
        <v>109</v>
      </c>
      <c r="AD363" t="s">
        <v>112</v>
      </c>
      <c r="AE363" t="s">
        <v>117</v>
      </c>
      <c r="AF363" t="s">
        <v>161</v>
      </c>
      <c r="AG363" t="s">
        <v>128</v>
      </c>
      <c r="AH363" t="s">
        <v>135</v>
      </c>
      <c r="AI363" t="s">
        <v>140</v>
      </c>
    </row>
    <row r="364" spans="1:35" x14ac:dyDescent="0.25">
      <c r="A364">
        <v>1815</v>
      </c>
      <c r="B364">
        <v>21</v>
      </c>
      <c r="C364" t="s">
        <v>60</v>
      </c>
      <c r="D364">
        <v>895</v>
      </c>
      <c r="E364" t="s">
        <v>27</v>
      </c>
      <c r="F364">
        <v>9</v>
      </c>
      <c r="G364" t="s">
        <v>72</v>
      </c>
      <c r="H364" t="s">
        <v>53</v>
      </c>
      <c r="I364" t="s">
        <v>79</v>
      </c>
      <c r="J364" t="s">
        <v>43</v>
      </c>
      <c r="K364">
        <v>39</v>
      </c>
      <c r="L364" t="s">
        <v>78</v>
      </c>
      <c r="M364">
        <v>1</v>
      </c>
      <c r="N364" t="s">
        <v>62</v>
      </c>
      <c r="O364" t="s">
        <v>80</v>
      </c>
      <c r="P364" t="s">
        <v>35</v>
      </c>
      <c r="Q364">
        <v>2610</v>
      </c>
      <c r="R364">
        <v>2851</v>
      </c>
      <c r="S364">
        <v>1</v>
      </c>
      <c r="T364" t="s">
        <v>46</v>
      </c>
      <c r="U364">
        <v>24</v>
      </c>
      <c r="V364" t="s">
        <v>83</v>
      </c>
      <c r="W364" t="s">
        <v>78</v>
      </c>
      <c r="X364">
        <v>3</v>
      </c>
      <c r="Y364" t="s">
        <v>85</v>
      </c>
      <c r="Z364" t="s">
        <v>46</v>
      </c>
      <c r="AA364" t="s">
        <v>91</v>
      </c>
      <c r="AB364" t="s">
        <v>101</v>
      </c>
      <c r="AC364" t="s">
        <v>108</v>
      </c>
      <c r="AD364" t="s">
        <v>111</v>
      </c>
      <c r="AE364" t="s">
        <v>117</v>
      </c>
      <c r="AF364" t="s">
        <v>123</v>
      </c>
      <c r="AG364" t="s">
        <v>130</v>
      </c>
      <c r="AH364" t="s">
        <v>138</v>
      </c>
      <c r="AI364" t="s">
        <v>140</v>
      </c>
    </row>
    <row r="365" spans="1:35" x14ac:dyDescent="0.25">
      <c r="A365">
        <v>1816</v>
      </c>
      <c r="B365">
        <v>33</v>
      </c>
      <c r="C365" t="s">
        <v>26</v>
      </c>
      <c r="D365">
        <v>350</v>
      </c>
      <c r="E365" t="s">
        <v>27</v>
      </c>
      <c r="F365">
        <v>5</v>
      </c>
      <c r="G365" t="s">
        <v>74</v>
      </c>
      <c r="H365" t="s">
        <v>64</v>
      </c>
      <c r="I365" t="s">
        <v>80</v>
      </c>
      <c r="J365" t="s">
        <v>31</v>
      </c>
      <c r="K365">
        <v>34</v>
      </c>
      <c r="L365" t="s">
        <v>78</v>
      </c>
      <c r="M365">
        <v>1</v>
      </c>
      <c r="N365" t="s">
        <v>62</v>
      </c>
      <c r="O365" t="s">
        <v>78</v>
      </c>
      <c r="P365" t="s">
        <v>35</v>
      </c>
      <c r="Q365">
        <v>2851</v>
      </c>
      <c r="R365">
        <v>9150</v>
      </c>
      <c r="S365">
        <v>1</v>
      </c>
      <c r="T365" t="s">
        <v>36</v>
      </c>
      <c r="U365">
        <v>13</v>
      </c>
      <c r="V365" t="s">
        <v>82</v>
      </c>
      <c r="W365" t="s">
        <v>77</v>
      </c>
      <c r="X365">
        <v>2</v>
      </c>
      <c r="Y365" t="s">
        <v>86</v>
      </c>
      <c r="Z365" t="s">
        <v>36</v>
      </c>
      <c r="AA365" t="s">
        <v>92</v>
      </c>
      <c r="AB365" t="s">
        <v>102</v>
      </c>
      <c r="AC365" t="s">
        <v>107</v>
      </c>
      <c r="AD365" t="s">
        <v>111</v>
      </c>
      <c r="AE365" t="s">
        <v>118</v>
      </c>
      <c r="AF365" t="s">
        <v>126</v>
      </c>
      <c r="AG365" t="s">
        <v>130</v>
      </c>
      <c r="AH365" t="s">
        <v>135</v>
      </c>
      <c r="AI365" t="s">
        <v>105</v>
      </c>
    </row>
    <row r="366" spans="1:35" x14ac:dyDescent="0.25">
      <c r="A366">
        <v>1817</v>
      </c>
      <c r="B366">
        <v>37</v>
      </c>
      <c r="C366" t="s">
        <v>26</v>
      </c>
      <c r="D366">
        <v>921</v>
      </c>
      <c r="E366" t="s">
        <v>41</v>
      </c>
      <c r="F366">
        <v>10</v>
      </c>
      <c r="G366" t="s">
        <v>74</v>
      </c>
      <c r="H366" t="s">
        <v>53</v>
      </c>
      <c r="I366" t="s">
        <v>78</v>
      </c>
      <c r="J366" t="s">
        <v>31</v>
      </c>
      <c r="K366">
        <v>87</v>
      </c>
      <c r="L366" t="s">
        <v>78</v>
      </c>
      <c r="M366">
        <v>1</v>
      </c>
      <c r="N366" t="s">
        <v>51</v>
      </c>
      <c r="O366" t="s">
        <v>79</v>
      </c>
      <c r="P366" t="s">
        <v>45</v>
      </c>
      <c r="Q366">
        <v>3452</v>
      </c>
      <c r="R366">
        <v>17663</v>
      </c>
      <c r="S366">
        <v>6</v>
      </c>
      <c r="T366" t="s">
        <v>46</v>
      </c>
      <c r="U366">
        <v>20</v>
      </c>
      <c r="V366" t="s">
        <v>83</v>
      </c>
      <c r="W366" t="s">
        <v>77</v>
      </c>
      <c r="X366">
        <v>3</v>
      </c>
      <c r="Y366" t="s">
        <v>86</v>
      </c>
      <c r="Z366" t="s">
        <v>46</v>
      </c>
      <c r="AA366" t="s">
        <v>93</v>
      </c>
      <c r="AB366" t="s">
        <v>101</v>
      </c>
      <c r="AC366" t="s">
        <v>109</v>
      </c>
      <c r="AD366" t="s">
        <v>114</v>
      </c>
      <c r="AE366" t="s">
        <v>118</v>
      </c>
      <c r="AF366" t="s">
        <v>125</v>
      </c>
      <c r="AG366" t="s">
        <v>131</v>
      </c>
      <c r="AH366" t="s">
        <v>138</v>
      </c>
      <c r="AI366" t="s">
        <v>140</v>
      </c>
    </row>
    <row r="367" spans="1:35" x14ac:dyDescent="0.25">
      <c r="A367">
        <v>1818</v>
      </c>
      <c r="B367">
        <v>46</v>
      </c>
      <c r="C367" t="s">
        <v>60</v>
      </c>
      <c r="D367">
        <v>1144</v>
      </c>
      <c r="E367" t="s">
        <v>41</v>
      </c>
      <c r="F367">
        <v>7</v>
      </c>
      <c r="G367" t="s">
        <v>73</v>
      </c>
      <c r="H367" t="s">
        <v>53</v>
      </c>
      <c r="I367" t="s">
        <v>78</v>
      </c>
      <c r="J367" t="s">
        <v>31</v>
      </c>
      <c r="K367">
        <v>30</v>
      </c>
      <c r="L367" t="s">
        <v>78</v>
      </c>
      <c r="M367">
        <v>2</v>
      </c>
      <c r="N367" t="s">
        <v>58</v>
      </c>
      <c r="O367" t="s">
        <v>78</v>
      </c>
      <c r="P367" t="s">
        <v>45</v>
      </c>
      <c r="Q367">
        <v>5258</v>
      </c>
      <c r="R367">
        <v>16044</v>
      </c>
      <c r="S367">
        <v>2</v>
      </c>
      <c r="T367" t="s">
        <v>46</v>
      </c>
      <c r="U367">
        <v>14</v>
      </c>
      <c r="V367" t="s">
        <v>82</v>
      </c>
      <c r="W367" t="s">
        <v>78</v>
      </c>
      <c r="X367">
        <v>2</v>
      </c>
      <c r="Y367" t="s">
        <v>87</v>
      </c>
      <c r="Z367" t="s">
        <v>46</v>
      </c>
      <c r="AA367" t="s">
        <v>95</v>
      </c>
      <c r="AB367" t="s">
        <v>98</v>
      </c>
      <c r="AC367" t="s">
        <v>108</v>
      </c>
      <c r="AD367" t="s">
        <v>111</v>
      </c>
      <c r="AE367" t="s">
        <v>119</v>
      </c>
      <c r="AF367" t="s">
        <v>124</v>
      </c>
      <c r="AG367" t="s">
        <v>128</v>
      </c>
      <c r="AH367" t="s">
        <v>136</v>
      </c>
      <c r="AI367" t="s">
        <v>105</v>
      </c>
    </row>
    <row r="368" spans="1:35" x14ac:dyDescent="0.25">
      <c r="A368">
        <v>1819</v>
      </c>
      <c r="B368">
        <v>41</v>
      </c>
      <c r="C368" t="s">
        <v>40</v>
      </c>
      <c r="D368">
        <v>143</v>
      </c>
      <c r="E368" t="s">
        <v>27</v>
      </c>
      <c r="F368">
        <v>9</v>
      </c>
      <c r="G368" t="s">
        <v>74</v>
      </c>
      <c r="H368" t="s">
        <v>64</v>
      </c>
      <c r="I368" t="s">
        <v>79</v>
      </c>
      <c r="J368" t="s">
        <v>43</v>
      </c>
      <c r="K368">
        <v>56</v>
      </c>
      <c r="L368" t="s">
        <v>78</v>
      </c>
      <c r="M368">
        <v>2</v>
      </c>
      <c r="N368" t="s">
        <v>33</v>
      </c>
      <c r="O368" t="s">
        <v>77</v>
      </c>
      <c r="P368" t="s">
        <v>35</v>
      </c>
      <c r="Q368">
        <v>9355</v>
      </c>
      <c r="R368">
        <v>9558</v>
      </c>
      <c r="S368">
        <v>1</v>
      </c>
      <c r="T368" t="s">
        <v>46</v>
      </c>
      <c r="U368">
        <v>18</v>
      </c>
      <c r="V368" t="s">
        <v>82</v>
      </c>
      <c r="W368" t="s">
        <v>78</v>
      </c>
      <c r="X368">
        <v>5</v>
      </c>
      <c r="Y368" t="s">
        <v>86</v>
      </c>
      <c r="Z368" t="s">
        <v>36</v>
      </c>
      <c r="AA368" t="s">
        <v>94</v>
      </c>
      <c r="AB368" t="s">
        <v>102</v>
      </c>
      <c r="AC368" t="s">
        <v>108</v>
      </c>
      <c r="AD368" t="s">
        <v>112</v>
      </c>
      <c r="AE368" t="s">
        <v>120</v>
      </c>
      <c r="AF368" t="s">
        <v>126</v>
      </c>
      <c r="AG368" t="s">
        <v>130</v>
      </c>
      <c r="AH368" t="s">
        <v>137</v>
      </c>
      <c r="AI368" t="s">
        <v>142</v>
      </c>
    </row>
    <row r="369" spans="1:35" x14ac:dyDescent="0.25">
      <c r="A369">
        <v>1820</v>
      </c>
      <c r="B369">
        <v>50</v>
      </c>
      <c r="C369" t="s">
        <v>26</v>
      </c>
      <c r="D369">
        <v>1046</v>
      </c>
      <c r="E369" t="s">
        <v>41</v>
      </c>
      <c r="F369">
        <v>10</v>
      </c>
      <c r="G369" t="s">
        <v>74</v>
      </c>
      <c r="H369" t="s">
        <v>67</v>
      </c>
      <c r="I369" t="s">
        <v>80</v>
      </c>
      <c r="J369" t="s">
        <v>43</v>
      </c>
      <c r="K369">
        <v>100</v>
      </c>
      <c r="L369" t="s">
        <v>77</v>
      </c>
      <c r="M369">
        <v>3</v>
      </c>
      <c r="N369" t="s">
        <v>59</v>
      </c>
      <c r="O369" t="s">
        <v>80</v>
      </c>
      <c r="P369" t="s">
        <v>35</v>
      </c>
      <c r="Q369">
        <v>10496</v>
      </c>
      <c r="R369">
        <v>2755</v>
      </c>
      <c r="S369">
        <v>6</v>
      </c>
      <c r="T369" t="s">
        <v>46</v>
      </c>
      <c r="U369">
        <v>15</v>
      </c>
      <c r="V369" t="s">
        <v>82</v>
      </c>
      <c r="W369" t="s">
        <v>80</v>
      </c>
      <c r="X369">
        <v>2</v>
      </c>
      <c r="Y369" t="s">
        <v>86</v>
      </c>
      <c r="Z369" t="s">
        <v>46</v>
      </c>
      <c r="AA369" t="s">
        <v>95</v>
      </c>
      <c r="AB369" t="s">
        <v>98</v>
      </c>
      <c r="AC369" t="s">
        <v>109</v>
      </c>
      <c r="AD369" t="s">
        <v>115</v>
      </c>
      <c r="AE369" t="s">
        <v>121</v>
      </c>
      <c r="AF369" t="s">
        <v>123</v>
      </c>
      <c r="AG369" t="s">
        <v>131</v>
      </c>
      <c r="AH369" t="s">
        <v>136</v>
      </c>
      <c r="AI369" t="s">
        <v>105</v>
      </c>
    </row>
    <row r="370" spans="1:35" x14ac:dyDescent="0.25">
      <c r="A370">
        <v>1821</v>
      </c>
      <c r="B370">
        <v>40</v>
      </c>
      <c r="C370" t="s">
        <v>26</v>
      </c>
      <c r="D370">
        <v>575</v>
      </c>
      <c r="E370" t="s">
        <v>27</v>
      </c>
      <c r="F370">
        <v>22</v>
      </c>
      <c r="G370" t="s">
        <v>72</v>
      </c>
      <c r="H370" t="s">
        <v>64</v>
      </c>
      <c r="I370" t="s">
        <v>78</v>
      </c>
      <c r="J370" t="s">
        <v>43</v>
      </c>
      <c r="K370">
        <v>68</v>
      </c>
      <c r="L370" t="s">
        <v>77</v>
      </c>
      <c r="M370">
        <v>2</v>
      </c>
      <c r="N370" t="s">
        <v>33</v>
      </c>
      <c r="O370" t="s">
        <v>78</v>
      </c>
      <c r="P370" t="s">
        <v>45</v>
      </c>
      <c r="Q370">
        <v>6380</v>
      </c>
      <c r="R370">
        <v>6110</v>
      </c>
      <c r="S370">
        <v>2</v>
      </c>
      <c r="T370" t="s">
        <v>36</v>
      </c>
      <c r="U370">
        <v>12</v>
      </c>
      <c r="V370" t="s">
        <v>82</v>
      </c>
      <c r="W370" t="s">
        <v>79</v>
      </c>
      <c r="X370">
        <v>6</v>
      </c>
      <c r="Y370" t="s">
        <v>86</v>
      </c>
      <c r="Z370" t="s">
        <v>36</v>
      </c>
      <c r="AA370" t="s">
        <v>94</v>
      </c>
      <c r="AB370" t="s">
        <v>100</v>
      </c>
      <c r="AC370" t="s">
        <v>106</v>
      </c>
      <c r="AD370" t="s">
        <v>113</v>
      </c>
      <c r="AE370" t="s">
        <v>120</v>
      </c>
      <c r="AF370" t="s">
        <v>123</v>
      </c>
      <c r="AG370" t="s">
        <v>128</v>
      </c>
      <c r="AH370" t="s">
        <v>134</v>
      </c>
      <c r="AI370" t="s">
        <v>142</v>
      </c>
    </row>
    <row r="371" spans="1:35" x14ac:dyDescent="0.25">
      <c r="A371">
        <v>1822</v>
      </c>
      <c r="B371">
        <v>37</v>
      </c>
      <c r="C371" t="s">
        <v>26</v>
      </c>
      <c r="D371">
        <v>408</v>
      </c>
      <c r="E371" t="s">
        <v>41</v>
      </c>
      <c r="F371">
        <v>9</v>
      </c>
      <c r="G371" t="s">
        <v>73</v>
      </c>
      <c r="H371" t="s">
        <v>29</v>
      </c>
      <c r="I371" t="s">
        <v>78</v>
      </c>
      <c r="J371" t="s">
        <v>43</v>
      </c>
      <c r="K371">
        <v>42</v>
      </c>
      <c r="L371" t="s">
        <v>77</v>
      </c>
      <c r="M371">
        <v>1</v>
      </c>
      <c r="N371" t="s">
        <v>44</v>
      </c>
      <c r="O371" t="s">
        <v>77</v>
      </c>
      <c r="P371" t="s">
        <v>35</v>
      </c>
      <c r="Q371">
        <v>2657</v>
      </c>
      <c r="R371">
        <v>7551</v>
      </c>
      <c r="S371">
        <v>0</v>
      </c>
      <c r="T371" t="s">
        <v>36</v>
      </c>
      <c r="U371">
        <v>16</v>
      </c>
      <c r="V371" t="s">
        <v>82</v>
      </c>
      <c r="W371" t="s">
        <v>80</v>
      </c>
      <c r="X371">
        <v>5</v>
      </c>
      <c r="Y371" t="s">
        <v>86</v>
      </c>
      <c r="Z371" t="s">
        <v>46</v>
      </c>
      <c r="AA371" t="s">
        <v>93</v>
      </c>
      <c r="AB371" t="s">
        <v>100</v>
      </c>
      <c r="AC371" t="s">
        <v>108</v>
      </c>
      <c r="AD371" t="s">
        <v>111</v>
      </c>
      <c r="AE371" t="s">
        <v>117</v>
      </c>
      <c r="AF371" t="s">
        <v>126</v>
      </c>
      <c r="AG371" t="s">
        <v>130</v>
      </c>
      <c r="AH371" t="s">
        <v>137</v>
      </c>
      <c r="AI371" t="s">
        <v>142</v>
      </c>
    </row>
    <row r="372" spans="1:35" x14ac:dyDescent="0.25">
      <c r="A372">
        <v>1823</v>
      </c>
      <c r="B372">
        <v>21</v>
      </c>
      <c r="C372" t="s">
        <v>26</v>
      </c>
      <c r="D372">
        <v>156</v>
      </c>
      <c r="E372" t="s">
        <v>27</v>
      </c>
      <c r="F372">
        <v>12</v>
      </c>
      <c r="G372" t="s">
        <v>74</v>
      </c>
      <c r="H372" t="s">
        <v>29</v>
      </c>
      <c r="I372" t="s">
        <v>78</v>
      </c>
      <c r="J372" t="s">
        <v>31</v>
      </c>
      <c r="K372">
        <v>90</v>
      </c>
      <c r="L372" t="s">
        <v>80</v>
      </c>
      <c r="M372">
        <v>1</v>
      </c>
      <c r="N372" t="s">
        <v>62</v>
      </c>
      <c r="O372" t="s">
        <v>77</v>
      </c>
      <c r="P372" t="s">
        <v>35</v>
      </c>
      <c r="Q372">
        <v>2716</v>
      </c>
      <c r="R372">
        <v>25422</v>
      </c>
      <c r="S372">
        <v>1</v>
      </c>
      <c r="T372" t="s">
        <v>46</v>
      </c>
      <c r="U372">
        <v>15</v>
      </c>
      <c r="V372" t="s">
        <v>82</v>
      </c>
      <c r="W372" t="s">
        <v>80</v>
      </c>
      <c r="X372">
        <v>0</v>
      </c>
      <c r="Y372" t="s">
        <v>86</v>
      </c>
      <c r="Z372" t="s">
        <v>36</v>
      </c>
      <c r="AA372" t="s">
        <v>91</v>
      </c>
      <c r="AB372" t="s">
        <v>102</v>
      </c>
      <c r="AC372" t="s">
        <v>109</v>
      </c>
      <c r="AD372" t="s">
        <v>115</v>
      </c>
      <c r="AE372" t="s">
        <v>118</v>
      </c>
      <c r="AF372" t="s">
        <v>161</v>
      </c>
      <c r="AG372" t="s">
        <v>130</v>
      </c>
      <c r="AH372" t="s">
        <v>136</v>
      </c>
      <c r="AI372" t="s">
        <v>105</v>
      </c>
    </row>
    <row r="373" spans="1:35" x14ac:dyDescent="0.25">
      <c r="A373">
        <v>1824</v>
      </c>
      <c r="B373">
        <v>29</v>
      </c>
      <c r="C373" t="s">
        <v>26</v>
      </c>
      <c r="D373">
        <v>1283</v>
      </c>
      <c r="E373" t="s">
        <v>41</v>
      </c>
      <c r="F373">
        <v>23</v>
      </c>
      <c r="G373" t="s">
        <v>74</v>
      </c>
      <c r="H373" t="s">
        <v>29</v>
      </c>
      <c r="I373" t="s">
        <v>80</v>
      </c>
      <c r="J373" t="s">
        <v>43</v>
      </c>
      <c r="K373">
        <v>54</v>
      </c>
      <c r="L373" t="s">
        <v>78</v>
      </c>
      <c r="M373">
        <v>1</v>
      </c>
      <c r="N373" t="s">
        <v>44</v>
      </c>
      <c r="O373" t="s">
        <v>80</v>
      </c>
      <c r="P373" t="s">
        <v>35</v>
      </c>
      <c r="Q373">
        <v>2201</v>
      </c>
      <c r="R373">
        <v>18168</v>
      </c>
      <c r="S373">
        <v>9</v>
      </c>
      <c r="T373" t="s">
        <v>46</v>
      </c>
      <c r="U373">
        <v>16</v>
      </c>
      <c r="V373" t="s">
        <v>82</v>
      </c>
      <c r="W373" t="s">
        <v>80</v>
      </c>
      <c r="X373">
        <v>4</v>
      </c>
      <c r="Y373" t="s">
        <v>86</v>
      </c>
      <c r="Z373" t="s">
        <v>46</v>
      </c>
      <c r="AA373" t="s">
        <v>91</v>
      </c>
      <c r="AB373" t="s">
        <v>99</v>
      </c>
      <c r="AC373" t="s">
        <v>106</v>
      </c>
      <c r="AD373" t="s">
        <v>112</v>
      </c>
      <c r="AE373" t="s">
        <v>117</v>
      </c>
      <c r="AF373" t="s">
        <v>125</v>
      </c>
      <c r="AG373" t="s">
        <v>131</v>
      </c>
      <c r="AH373" t="s">
        <v>137</v>
      </c>
      <c r="AI373" t="s">
        <v>141</v>
      </c>
    </row>
    <row r="374" spans="1:35" x14ac:dyDescent="0.25">
      <c r="A374">
        <v>1825</v>
      </c>
      <c r="B374">
        <v>35</v>
      </c>
      <c r="C374" t="s">
        <v>26</v>
      </c>
      <c r="D374">
        <v>755</v>
      </c>
      <c r="E374" t="s">
        <v>41</v>
      </c>
      <c r="F374">
        <v>9</v>
      </c>
      <c r="G374" t="s">
        <v>73</v>
      </c>
      <c r="H374" t="s">
        <v>29</v>
      </c>
      <c r="I374" t="s">
        <v>78</v>
      </c>
      <c r="J374" t="s">
        <v>43</v>
      </c>
      <c r="K374">
        <v>97</v>
      </c>
      <c r="L374" t="s">
        <v>77</v>
      </c>
      <c r="M374">
        <v>2</v>
      </c>
      <c r="N374" t="s">
        <v>59</v>
      </c>
      <c r="O374" t="s">
        <v>77</v>
      </c>
      <c r="P374" t="s">
        <v>35</v>
      </c>
      <c r="Q374">
        <v>6540</v>
      </c>
      <c r="R374">
        <v>19394</v>
      </c>
      <c r="S374">
        <v>9</v>
      </c>
      <c r="T374" t="s">
        <v>46</v>
      </c>
      <c r="U374">
        <v>19</v>
      </c>
      <c r="V374" t="s">
        <v>82</v>
      </c>
      <c r="W374" t="s">
        <v>78</v>
      </c>
      <c r="X374">
        <v>5</v>
      </c>
      <c r="Y374" t="s">
        <v>86</v>
      </c>
      <c r="Z374" t="s">
        <v>46</v>
      </c>
      <c r="AA374" t="s">
        <v>93</v>
      </c>
      <c r="AB374" t="s">
        <v>101</v>
      </c>
      <c r="AC374" t="s">
        <v>108</v>
      </c>
      <c r="AD374" t="s">
        <v>115</v>
      </c>
      <c r="AE374" t="s">
        <v>120</v>
      </c>
      <c r="AF374" t="s">
        <v>125</v>
      </c>
      <c r="AG374" t="s">
        <v>131</v>
      </c>
      <c r="AH374" t="s">
        <v>137</v>
      </c>
      <c r="AI374" t="s">
        <v>142</v>
      </c>
    </row>
    <row r="375" spans="1:35" x14ac:dyDescent="0.25">
      <c r="A375">
        <v>1826</v>
      </c>
      <c r="B375">
        <v>27</v>
      </c>
      <c r="C375" t="s">
        <v>26</v>
      </c>
      <c r="D375">
        <v>1469</v>
      </c>
      <c r="E375" t="s">
        <v>41</v>
      </c>
      <c r="F375">
        <v>1</v>
      </c>
      <c r="G375" t="s">
        <v>72</v>
      </c>
      <c r="H375" t="s">
        <v>53</v>
      </c>
      <c r="I375" t="s">
        <v>80</v>
      </c>
      <c r="J375" t="s">
        <v>43</v>
      </c>
      <c r="K375">
        <v>82</v>
      </c>
      <c r="L375" t="s">
        <v>78</v>
      </c>
      <c r="M375">
        <v>1</v>
      </c>
      <c r="N375" t="s">
        <v>51</v>
      </c>
      <c r="O375" t="s">
        <v>77</v>
      </c>
      <c r="P375" t="s">
        <v>57</v>
      </c>
      <c r="Q375">
        <v>3816</v>
      </c>
      <c r="R375">
        <v>17881</v>
      </c>
      <c r="S375">
        <v>1</v>
      </c>
      <c r="T375" t="s">
        <v>46</v>
      </c>
      <c r="U375">
        <v>11</v>
      </c>
      <c r="V375" t="s">
        <v>82</v>
      </c>
      <c r="W375" t="s">
        <v>77</v>
      </c>
      <c r="X375">
        <v>2</v>
      </c>
      <c r="Y375" t="s">
        <v>86</v>
      </c>
      <c r="Z375" t="s">
        <v>46</v>
      </c>
      <c r="AA375" t="s">
        <v>91</v>
      </c>
      <c r="AB375" t="s">
        <v>99</v>
      </c>
      <c r="AC375" t="s">
        <v>105</v>
      </c>
      <c r="AD375" t="s">
        <v>114</v>
      </c>
      <c r="AE375" t="s">
        <v>118</v>
      </c>
      <c r="AF375" t="s">
        <v>125</v>
      </c>
      <c r="AG375" t="s">
        <v>130</v>
      </c>
      <c r="AH375" t="s">
        <v>134</v>
      </c>
      <c r="AI375" t="s">
        <v>105</v>
      </c>
    </row>
    <row r="376" spans="1:35" x14ac:dyDescent="0.25">
      <c r="A376">
        <v>1827</v>
      </c>
      <c r="B376">
        <v>28</v>
      </c>
      <c r="C376" t="s">
        <v>26</v>
      </c>
      <c r="D376">
        <v>304</v>
      </c>
      <c r="E376" t="s">
        <v>27</v>
      </c>
      <c r="F376">
        <v>9</v>
      </c>
      <c r="G376" t="s">
        <v>73</v>
      </c>
      <c r="H376" t="s">
        <v>29</v>
      </c>
      <c r="I376" t="s">
        <v>77</v>
      </c>
      <c r="J376" t="s">
        <v>43</v>
      </c>
      <c r="K376">
        <v>92</v>
      </c>
      <c r="L376" t="s">
        <v>78</v>
      </c>
      <c r="M376">
        <v>2</v>
      </c>
      <c r="N376" t="s">
        <v>33</v>
      </c>
      <c r="O376" t="s">
        <v>80</v>
      </c>
      <c r="P376" t="s">
        <v>35</v>
      </c>
      <c r="Q376">
        <v>5253</v>
      </c>
      <c r="R376">
        <v>20750</v>
      </c>
      <c r="S376">
        <v>1</v>
      </c>
      <c r="T376" t="s">
        <v>46</v>
      </c>
      <c r="U376">
        <v>16</v>
      </c>
      <c r="V376" t="s">
        <v>82</v>
      </c>
      <c r="W376" t="s">
        <v>80</v>
      </c>
      <c r="X376">
        <v>1</v>
      </c>
      <c r="Y376" t="s">
        <v>86</v>
      </c>
      <c r="Z376" t="s">
        <v>46</v>
      </c>
      <c r="AA376" t="s">
        <v>91</v>
      </c>
      <c r="AB376" t="s">
        <v>102</v>
      </c>
      <c r="AC376" t="s">
        <v>108</v>
      </c>
      <c r="AD376" t="s">
        <v>115</v>
      </c>
      <c r="AE376" t="s">
        <v>119</v>
      </c>
      <c r="AF376" t="s">
        <v>125</v>
      </c>
      <c r="AG376" t="s">
        <v>130</v>
      </c>
      <c r="AH376" t="s">
        <v>137</v>
      </c>
      <c r="AI376" t="s">
        <v>105</v>
      </c>
    </row>
    <row r="377" spans="1:35" x14ac:dyDescent="0.25">
      <c r="A377">
        <v>1828</v>
      </c>
      <c r="B377">
        <v>49</v>
      </c>
      <c r="C377" t="s">
        <v>26</v>
      </c>
      <c r="D377">
        <v>1261</v>
      </c>
      <c r="E377" t="s">
        <v>41</v>
      </c>
      <c r="F377">
        <v>7</v>
      </c>
      <c r="G377" t="s">
        <v>74</v>
      </c>
      <c r="H377" t="s">
        <v>49</v>
      </c>
      <c r="I377" t="s">
        <v>77</v>
      </c>
      <c r="J377" t="s">
        <v>43</v>
      </c>
      <c r="K377">
        <v>31</v>
      </c>
      <c r="L377" t="s">
        <v>77</v>
      </c>
      <c r="M377">
        <v>3</v>
      </c>
      <c r="N377" t="s">
        <v>59</v>
      </c>
      <c r="O377" t="s">
        <v>78</v>
      </c>
      <c r="P377" t="s">
        <v>35</v>
      </c>
      <c r="Q377">
        <v>10965</v>
      </c>
      <c r="R377">
        <v>12066</v>
      </c>
      <c r="S377">
        <v>8</v>
      </c>
      <c r="T377" t="s">
        <v>46</v>
      </c>
      <c r="U377">
        <v>24</v>
      </c>
      <c r="V377" t="s">
        <v>83</v>
      </c>
      <c r="W377" t="s">
        <v>78</v>
      </c>
      <c r="X377">
        <v>2</v>
      </c>
      <c r="Y377" t="s">
        <v>86</v>
      </c>
      <c r="Z377" t="s">
        <v>46</v>
      </c>
      <c r="AA377" t="s">
        <v>95</v>
      </c>
      <c r="AB377" t="s">
        <v>99</v>
      </c>
      <c r="AC377" t="s">
        <v>108</v>
      </c>
      <c r="AD377" t="s">
        <v>111</v>
      </c>
      <c r="AE377" t="s">
        <v>121</v>
      </c>
      <c r="AF377" t="s">
        <v>124</v>
      </c>
      <c r="AG377" t="s">
        <v>131</v>
      </c>
      <c r="AH377" t="s">
        <v>138</v>
      </c>
      <c r="AI377" t="s">
        <v>105</v>
      </c>
    </row>
    <row r="378" spans="1:35" x14ac:dyDescent="0.25">
      <c r="A378">
        <v>1829</v>
      </c>
      <c r="B378">
        <v>51</v>
      </c>
      <c r="C378" t="s">
        <v>26</v>
      </c>
      <c r="D378">
        <v>1178</v>
      </c>
      <c r="E378" t="s">
        <v>27</v>
      </c>
      <c r="F378">
        <v>14</v>
      </c>
      <c r="G378" t="s">
        <v>72</v>
      </c>
      <c r="H378" t="s">
        <v>29</v>
      </c>
      <c r="I378" t="s">
        <v>78</v>
      </c>
      <c r="J378" t="s">
        <v>31</v>
      </c>
      <c r="K378">
        <v>87</v>
      </c>
      <c r="L378" t="s">
        <v>78</v>
      </c>
      <c r="M378">
        <v>2</v>
      </c>
      <c r="N378" t="s">
        <v>33</v>
      </c>
      <c r="O378" t="s">
        <v>80</v>
      </c>
      <c r="P378" t="s">
        <v>45</v>
      </c>
      <c r="Q378">
        <v>4936</v>
      </c>
      <c r="R378">
        <v>14862</v>
      </c>
      <c r="S378">
        <v>4</v>
      </c>
      <c r="T378" t="s">
        <v>46</v>
      </c>
      <c r="U378">
        <v>11</v>
      </c>
      <c r="V378" t="s">
        <v>82</v>
      </c>
      <c r="W378" t="s">
        <v>78</v>
      </c>
      <c r="X378">
        <v>2</v>
      </c>
      <c r="Y378" t="s">
        <v>85</v>
      </c>
      <c r="Z378" t="s">
        <v>46</v>
      </c>
      <c r="AA378" t="s">
        <v>95</v>
      </c>
      <c r="AB378" t="s">
        <v>98</v>
      </c>
      <c r="AC378" t="s">
        <v>109</v>
      </c>
      <c r="AD378" t="s">
        <v>114</v>
      </c>
      <c r="AE378" t="s">
        <v>119</v>
      </c>
      <c r="AF378" t="s">
        <v>124</v>
      </c>
      <c r="AG378" t="s">
        <v>129</v>
      </c>
      <c r="AH378" t="s">
        <v>134</v>
      </c>
      <c r="AI378" t="s">
        <v>105</v>
      </c>
    </row>
    <row r="379" spans="1:35" x14ac:dyDescent="0.25">
      <c r="A379">
        <v>1830</v>
      </c>
      <c r="B379">
        <v>36</v>
      </c>
      <c r="C379" t="s">
        <v>26</v>
      </c>
      <c r="D379">
        <v>329</v>
      </c>
      <c r="E379" t="s">
        <v>41</v>
      </c>
      <c r="F379">
        <v>2</v>
      </c>
      <c r="G379" t="s">
        <v>74</v>
      </c>
      <c r="H379" t="s">
        <v>29</v>
      </c>
      <c r="I379" t="s">
        <v>80</v>
      </c>
      <c r="J379" t="s">
        <v>31</v>
      </c>
      <c r="K379">
        <v>96</v>
      </c>
      <c r="L379" t="s">
        <v>78</v>
      </c>
      <c r="M379">
        <v>1</v>
      </c>
      <c r="N379" t="s">
        <v>44</v>
      </c>
      <c r="O379" t="s">
        <v>78</v>
      </c>
      <c r="P379" t="s">
        <v>45</v>
      </c>
      <c r="Q379">
        <v>2543</v>
      </c>
      <c r="R379">
        <v>11868</v>
      </c>
      <c r="S379">
        <v>4</v>
      </c>
      <c r="T379" t="s">
        <v>46</v>
      </c>
      <c r="U379">
        <v>13</v>
      </c>
      <c r="V379" t="s">
        <v>82</v>
      </c>
      <c r="W379" t="s">
        <v>77</v>
      </c>
      <c r="X379">
        <v>3</v>
      </c>
      <c r="Y379" t="s">
        <v>86</v>
      </c>
      <c r="Z379" t="s">
        <v>46</v>
      </c>
      <c r="AA379" t="s">
        <v>93</v>
      </c>
      <c r="AB379" t="s">
        <v>102</v>
      </c>
      <c r="AC379" t="s">
        <v>105</v>
      </c>
      <c r="AD379" t="s">
        <v>115</v>
      </c>
      <c r="AE379" t="s">
        <v>117</v>
      </c>
      <c r="AF379" t="s">
        <v>124</v>
      </c>
      <c r="AG379" t="s">
        <v>129</v>
      </c>
      <c r="AH379" t="s">
        <v>135</v>
      </c>
      <c r="AI379" t="s">
        <v>140</v>
      </c>
    </row>
    <row r="380" spans="1:35" x14ac:dyDescent="0.25">
      <c r="A380">
        <v>1831</v>
      </c>
      <c r="B380">
        <v>34</v>
      </c>
      <c r="C380" t="s">
        <v>60</v>
      </c>
      <c r="D380">
        <v>1362</v>
      </c>
      <c r="E380" t="s">
        <v>27</v>
      </c>
      <c r="F380">
        <v>19</v>
      </c>
      <c r="G380" t="s">
        <v>74</v>
      </c>
      <c r="H380" t="s">
        <v>64</v>
      </c>
      <c r="I380" t="s">
        <v>79</v>
      </c>
      <c r="J380" t="s">
        <v>43</v>
      </c>
      <c r="K380">
        <v>67</v>
      </c>
      <c r="L380" t="s">
        <v>80</v>
      </c>
      <c r="M380">
        <v>2</v>
      </c>
      <c r="N380" t="s">
        <v>33</v>
      </c>
      <c r="O380" t="s">
        <v>80</v>
      </c>
      <c r="P380" t="s">
        <v>35</v>
      </c>
      <c r="Q380">
        <v>5304</v>
      </c>
      <c r="R380">
        <v>4652</v>
      </c>
      <c r="S380">
        <v>8</v>
      </c>
      <c r="T380" t="s">
        <v>36</v>
      </c>
      <c r="U380">
        <v>13</v>
      </c>
      <c r="V380" t="s">
        <v>82</v>
      </c>
      <c r="W380" t="s">
        <v>77</v>
      </c>
      <c r="X380">
        <v>3</v>
      </c>
      <c r="Y380" t="s">
        <v>85</v>
      </c>
      <c r="Z380" t="s">
        <v>36</v>
      </c>
      <c r="AA380" t="s">
        <v>92</v>
      </c>
      <c r="AB380" t="s">
        <v>99</v>
      </c>
      <c r="AC380" t="s">
        <v>106</v>
      </c>
      <c r="AD380" t="s">
        <v>113</v>
      </c>
      <c r="AE380" t="s">
        <v>119</v>
      </c>
      <c r="AF380" t="s">
        <v>123</v>
      </c>
      <c r="AG380" t="s">
        <v>131</v>
      </c>
      <c r="AH380" t="s">
        <v>135</v>
      </c>
      <c r="AI380" t="s">
        <v>140</v>
      </c>
    </row>
    <row r="381" spans="1:35" x14ac:dyDescent="0.25">
      <c r="A381">
        <v>1832</v>
      </c>
      <c r="B381">
        <v>55</v>
      </c>
      <c r="C381" t="s">
        <v>26</v>
      </c>
      <c r="D381">
        <v>1311</v>
      </c>
      <c r="E381" t="s">
        <v>41</v>
      </c>
      <c r="F381">
        <v>2</v>
      </c>
      <c r="G381" t="s">
        <v>74</v>
      </c>
      <c r="H381" t="s">
        <v>29</v>
      </c>
      <c r="I381" t="s">
        <v>78</v>
      </c>
      <c r="J381" t="s">
        <v>31</v>
      </c>
      <c r="K381">
        <v>97</v>
      </c>
      <c r="L381" t="s">
        <v>78</v>
      </c>
      <c r="M381">
        <v>4</v>
      </c>
      <c r="N381" t="s">
        <v>61</v>
      </c>
      <c r="O381" t="s">
        <v>80</v>
      </c>
      <c r="P381" t="s">
        <v>35</v>
      </c>
      <c r="Q381">
        <v>16659</v>
      </c>
      <c r="R381">
        <v>23258</v>
      </c>
      <c r="S381">
        <v>2</v>
      </c>
      <c r="T381" t="s">
        <v>36</v>
      </c>
      <c r="U381">
        <v>13</v>
      </c>
      <c r="V381" t="s">
        <v>82</v>
      </c>
      <c r="W381" t="s">
        <v>78</v>
      </c>
      <c r="X381">
        <v>2</v>
      </c>
      <c r="Y381" t="s">
        <v>86</v>
      </c>
      <c r="Z381" t="s">
        <v>46</v>
      </c>
      <c r="AA381" t="s">
        <v>95</v>
      </c>
      <c r="AB381" t="s">
        <v>99</v>
      </c>
      <c r="AC381" t="s">
        <v>105</v>
      </c>
      <c r="AD381" t="s">
        <v>115</v>
      </c>
      <c r="AE381" t="s">
        <v>121</v>
      </c>
      <c r="AF381" t="s">
        <v>161</v>
      </c>
      <c r="AG381" t="s">
        <v>128</v>
      </c>
      <c r="AH381" t="s">
        <v>135</v>
      </c>
      <c r="AI381" t="s">
        <v>105</v>
      </c>
    </row>
    <row r="382" spans="1:35" x14ac:dyDescent="0.25">
      <c r="A382">
        <v>1833</v>
      </c>
      <c r="B382">
        <v>24</v>
      </c>
      <c r="C382" t="s">
        <v>26</v>
      </c>
      <c r="D382">
        <v>1371</v>
      </c>
      <c r="E382" t="s">
        <v>27</v>
      </c>
      <c r="F382">
        <v>10</v>
      </c>
      <c r="G382" t="s">
        <v>73</v>
      </c>
      <c r="H382" t="s">
        <v>64</v>
      </c>
      <c r="I382" t="s">
        <v>80</v>
      </c>
      <c r="J382" t="s">
        <v>31</v>
      </c>
      <c r="K382">
        <v>77</v>
      </c>
      <c r="L382" t="s">
        <v>78</v>
      </c>
      <c r="M382">
        <v>2</v>
      </c>
      <c r="N382" t="s">
        <v>33</v>
      </c>
      <c r="O382" t="s">
        <v>78</v>
      </c>
      <c r="P382" t="s">
        <v>57</v>
      </c>
      <c r="Q382">
        <v>4260</v>
      </c>
      <c r="R382">
        <v>5915</v>
      </c>
      <c r="S382">
        <v>1</v>
      </c>
      <c r="T382" t="s">
        <v>36</v>
      </c>
      <c r="U382">
        <v>12</v>
      </c>
      <c r="V382" t="s">
        <v>82</v>
      </c>
      <c r="W382" t="s">
        <v>80</v>
      </c>
      <c r="X382">
        <v>2</v>
      </c>
      <c r="Y382" t="s">
        <v>87</v>
      </c>
      <c r="Z382" t="s">
        <v>46</v>
      </c>
      <c r="AA382" t="s">
        <v>91</v>
      </c>
      <c r="AB382" t="s">
        <v>99</v>
      </c>
      <c r="AC382" t="s">
        <v>109</v>
      </c>
      <c r="AD382" t="s">
        <v>114</v>
      </c>
      <c r="AE382" t="s">
        <v>119</v>
      </c>
      <c r="AF382" t="s">
        <v>123</v>
      </c>
      <c r="AG382" t="s">
        <v>130</v>
      </c>
      <c r="AH382" t="s">
        <v>134</v>
      </c>
      <c r="AI382" t="s">
        <v>105</v>
      </c>
    </row>
    <row r="383" spans="1:35" x14ac:dyDescent="0.25">
      <c r="A383">
        <v>1834</v>
      </c>
      <c r="B383">
        <v>30</v>
      </c>
      <c r="C383" t="s">
        <v>26</v>
      </c>
      <c r="D383">
        <v>202</v>
      </c>
      <c r="E383" t="s">
        <v>27</v>
      </c>
      <c r="F383">
        <v>2</v>
      </c>
      <c r="G383" t="s">
        <v>76</v>
      </c>
      <c r="H383" t="s">
        <v>67</v>
      </c>
      <c r="I383" t="s">
        <v>78</v>
      </c>
      <c r="J383" t="s">
        <v>43</v>
      </c>
      <c r="K383">
        <v>72</v>
      </c>
      <c r="L383" t="s">
        <v>78</v>
      </c>
      <c r="M383">
        <v>1</v>
      </c>
      <c r="N383" t="s">
        <v>62</v>
      </c>
      <c r="O383" t="s">
        <v>77</v>
      </c>
      <c r="P383" t="s">
        <v>45</v>
      </c>
      <c r="Q383">
        <v>2476</v>
      </c>
      <c r="R383">
        <v>17434</v>
      </c>
      <c r="S383">
        <v>1</v>
      </c>
      <c r="T383" t="s">
        <v>46</v>
      </c>
      <c r="U383">
        <v>18</v>
      </c>
      <c r="V383" t="s">
        <v>82</v>
      </c>
      <c r="W383" t="s">
        <v>79</v>
      </c>
      <c r="X383">
        <v>3</v>
      </c>
      <c r="Y383" t="s">
        <v>86</v>
      </c>
      <c r="Z383" t="s">
        <v>46</v>
      </c>
      <c r="AA383" t="s">
        <v>92</v>
      </c>
      <c r="AB383" t="s">
        <v>102</v>
      </c>
      <c r="AC383" t="s">
        <v>105</v>
      </c>
      <c r="AD383" t="s">
        <v>113</v>
      </c>
      <c r="AE383" t="s">
        <v>117</v>
      </c>
      <c r="AF383" t="s">
        <v>125</v>
      </c>
      <c r="AG383" t="s">
        <v>130</v>
      </c>
      <c r="AH383" t="s">
        <v>137</v>
      </c>
      <c r="AI383" t="s">
        <v>140</v>
      </c>
    </row>
    <row r="384" spans="1:35" x14ac:dyDescent="0.25">
      <c r="A384">
        <v>1835</v>
      </c>
      <c r="B384">
        <v>26</v>
      </c>
      <c r="C384" t="s">
        <v>40</v>
      </c>
      <c r="D384">
        <v>575</v>
      </c>
      <c r="E384" t="s">
        <v>41</v>
      </c>
      <c r="F384">
        <v>3</v>
      </c>
      <c r="G384" t="s">
        <v>76</v>
      </c>
      <c r="H384" t="s">
        <v>67</v>
      </c>
      <c r="I384" t="s">
        <v>78</v>
      </c>
      <c r="J384" t="s">
        <v>43</v>
      </c>
      <c r="K384">
        <v>73</v>
      </c>
      <c r="L384" t="s">
        <v>78</v>
      </c>
      <c r="M384">
        <v>1</v>
      </c>
      <c r="N384" t="s">
        <v>44</v>
      </c>
      <c r="O384" t="s">
        <v>79</v>
      </c>
      <c r="P384" t="s">
        <v>35</v>
      </c>
      <c r="Q384">
        <v>3102</v>
      </c>
      <c r="R384">
        <v>6582</v>
      </c>
      <c r="S384">
        <v>0</v>
      </c>
      <c r="T384" t="s">
        <v>46</v>
      </c>
      <c r="U384">
        <v>22</v>
      </c>
      <c r="V384" t="s">
        <v>83</v>
      </c>
      <c r="W384" t="s">
        <v>78</v>
      </c>
      <c r="X384">
        <v>2</v>
      </c>
      <c r="Y384" t="s">
        <v>86</v>
      </c>
      <c r="Z384" t="s">
        <v>36</v>
      </c>
      <c r="AA384" t="s">
        <v>91</v>
      </c>
      <c r="AB384" t="s">
        <v>100</v>
      </c>
      <c r="AC384" t="s">
        <v>107</v>
      </c>
      <c r="AD384" t="s">
        <v>113</v>
      </c>
      <c r="AE384" t="s">
        <v>118</v>
      </c>
      <c r="AF384" t="s">
        <v>123</v>
      </c>
      <c r="AG384" t="s">
        <v>130</v>
      </c>
      <c r="AH384" t="s">
        <v>138</v>
      </c>
      <c r="AI384" t="s">
        <v>105</v>
      </c>
    </row>
    <row r="385" spans="1:35" x14ac:dyDescent="0.25">
      <c r="A385">
        <v>1836</v>
      </c>
      <c r="B385">
        <v>22</v>
      </c>
      <c r="C385" t="s">
        <v>26</v>
      </c>
      <c r="D385">
        <v>253</v>
      </c>
      <c r="E385" t="s">
        <v>41</v>
      </c>
      <c r="F385">
        <v>11</v>
      </c>
      <c r="G385" t="s">
        <v>74</v>
      </c>
      <c r="H385" t="s">
        <v>53</v>
      </c>
      <c r="I385" t="s">
        <v>79</v>
      </c>
      <c r="J385" t="s">
        <v>31</v>
      </c>
      <c r="K385">
        <v>43</v>
      </c>
      <c r="L385" t="s">
        <v>78</v>
      </c>
      <c r="M385">
        <v>1</v>
      </c>
      <c r="N385" t="s">
        <v>44</v>
      </c>
      <c r="O385" t="s">
        <v>77</v>
      </c>
      <c r="P385" t="s">
        <v>45</v>
      </c>
      <c r="Q385">
        <v>2244</v>
      </c>
      <c r="R385">
        <v>24440</v>
      </c>
      <c r="S385">
        <v>1</v>
      </c>
      <c r="T385" t="s">
        <v>46</v>
      </c>
      <c r="U385">
        <v>13</v>
      </c>
      <c r="V385" t="s">
        <v>82</v>
      </c>
      <c r="W385" t="s">
        <v>80</v>
      </c>
      <c r="X385">
        <v>1</v>
      </c>
      <c r="Y385" t="s">
        <v>86</v>
      </c>
      <c r="Z385" t="s">
        <v>46</v>
      </c>
      <c r="AA385" t="s">
        <v>91</v>
      </c>
      <c r="AB385" t="s">
        <v>102</v>
      </c>
      <c r="AC385" t="s">
        <v>109</v>
      </c>
      <c r="AD385" t="s">
        <v>111</v>
      </c>
      <c r="AE385" t="s">
        <v>117</v>
      </c>
      <c r="AF385" t="s">
        <v>161</v>
      </c>
      <c r="AG385" t="s">
        <v>130</v>
      </c>
      <c r="AH385" t="s">
        <v>135</v>
      </c>
      <c r="AI385" t="s">
        <v>105</v>
      </c>
    </row>
    <row r="386" spans="1:35" x14ac:dyDescent="0.25">
      <c r="A386">
        <v>1837</v>
      </c>
      <c r="B386">
        <v>36</v>
      </c>
      <c r="C386" t="s">
        <v>26</v>
      </c>
      <c r="D386">
        <v>164</v>
      </c>
      <c r="E386" t="s">
        <v>27</v>
      </c>
      <c r="F386">
        <v>2</v>
      </c>
      <c r="G386" t="s">
        <v>72</v>
      </c>
      <c r="H386" t="s">
        <v>53</v>
      </c>
      <c r="I386" t="s">
        <v>77</v>
      </c>
      <c r="J386" t="s">
        <v>43</v>
      </c>
      <c r="K386">
        <v>61</v>
      </c>
      <c r="L386" t="s">
        <v>77</v>
      </c>
      <c r="M386">
        <v>3</v>
      </c>
      <c r="N386" t="s">
        <v>33</v>
      </c>
      <c r="O386" t="s">
        <v>78</v>
      </c>
      <c r="P386" t="s">
        <v>45</v>
      </c>
      <c r="Q386">
        <v>7596</v>
      </c>
      <c r="R386">
        <v>3809</v>
      </c>
      <c r="S386">
        <v>1</v>
      </c>
      <c r="T386" t="s">
        <v>46</v>
      </c>
      <c r="U386">
        <v>13</v>
      </c>
      <c r="V386" t="s">
        <v>82</v>
      </c>
      <c r="W386" t="s">
        <v>77</v>
      </c>
      <c r="X386">
        <v>2</v>
      </c>
      <c r="Y386" t="s">
        <v>86</v>
      </c>
      <c r="Z386" t="s">
        <v>46</v>
      </c>
      <c r="AA386" t="s">
        <v>93</v>
      </c>
      <c r="AB386" t="s">
        <v>102</v>
      </c>
      <c r="AC386" t="s">
        <v>105</v>
      </c>
      <c r="AD386" t="s">
        <v>113</v>
      </c>
      <c r="AE386" t="s">
        <v>120</v>
      </c>
      <c r="AF386" t="s">
        <v>123</v>
      </c>
      <c r="AG386" t="s">
        <v>130</v>
      </c>
      <c r="AH386" t="s">
        <v>135</v>
      </c>
      <c r="AI386" t="s">
        <v>105</v>
      </c>
    </row>
    <row r="387" spans="1:35" x14ac:dyDescent="0.25">
      <c r="A387">
        <v>1838</v>
      </c>
      <c r="B387">
        <v>30</v>
      </c>
      <c r="C387" t="s">
        <v>40</v>
      </c>
      <c r="D387">
        <v>464</v>
      </c>
      <c r="E387" t="s">
        <v>41</v>
      </c>
      <c r="F387">
        <v>4</v>
      </c>
      <c r="G387" t="s">
        <v>74</v>
      </c>
      <c r="H387" t="s">
        <v>67</v>
      </c>
      <c r="I387" t="s">
        <v>78</v>
      </c>
      <c r="J387" t="s">
        <v>43</v>
      </c>
      <c r="K387">
        <v>40</v>
      </c>
      <c r="L387" t="s">
        <v>78</v>
      </c>
      <c r="M387">
        <v>1</v>
      </c>
      <c r="N387" t="s">
        <v>44</v>
      </c>
      <c r="O387" t="s">
        <v>80</v>
      </c>
      <c r="P387" t="s">
        <v>35</v>
      </c>
      <c r="Q387">
        <v>2285</v>
      </c>
      <c r="R387">
        <v>3427</v>
      </c>
      <c r="S387">
        <v>9</v>
      </c>
      <c r="T387" t="s">
        <v>36</v>
      </c>
      <c r="U387">
        <v>23</v>
      </c>
      <c r="V387" t="s">
        <v>83</v>
      </c>
      <c r="W387" t="s">
        <v>78</v>
      </c>
      <c r="X387">
        <v>4</v>
      </c>
      <c r="Y387" t="s">
        <v>86</v>
      </c>
      <c r="Z387" t="s">
        <v>36</v>
      </c>
      <c r="AA387" t="s">
        <v>92</v>
      </c>
      <c r="AB387" t="s">
        <v>100</v>
      </c>
      <c r="AC387" t="s">
        <v>107</v>
      </c>
      <c r="AD387" t="s">
        <v>111</v>
      </c>
      <c r="AE387" t="s">
        <v>117</v>
      </c>
      <c r="AF387" t="s">
        <v>123</v>
      </c>
      <c r="AG387" t="s">
        <v>131</v>
      </c>
      <c r="AH387" t="s">
        <v>138</v>
      </c>
      <c r="AI387" t="s">
        <v>141</v>
      </c>
    </row>
    <row r="388" spans="1:35" x14ac:dyDescent="0.25">
      <c r="A388">
        <v>1839</v>
      </c>
      <c r="B388">
        <v>37</v>
      </c>
      <c r="C388" t="s">
        <v>26</v>
      </c>
      <c r="D388">
        <v>1107</v>
      </c>
      <c r="E388" t="s">
        <v>41</v>
      </c>
      <c r="F388">
        <v>14</v>
      </c>
      <c r="G388" t="s">
        <v>74</v>
      </c>
      <c r="H388" t="s">
        <v>29</v>
      </c>
      <c r="I388" t="s">
        <v>80</v>
      </c>
      <c r="J388" t="s">
        <v>31</v>
      </c>
      <c r="K388">
        <v>95</v>
      </c>
      <c r="L388" t="s">
        <v>78</v>
      </c>
      <c r="M388">
        <v>1</v>
      </c>
      <c r="N388" t="s">
        <v>51</v>
      </c>
      <c r="O388" t="s">
        <v>79</v>
      </c>
      <c r="P388" t="s">
        <v>57</v>
      </c>
      <c r="Q388">
        <v>3034</v>
      </c>
      <c r="R388">
        <v>26914</v>
      </c>
      <c r="S388">
        <v>1</v>
      </c>
      <c r="T388" t="s">
        <v>46</v>
      </c>
      <c r="U388">
        <v>12</v>
      </c>
      <c r="V388" t="s">
        <v>82</v>
      </c>
      <c r="W388" t="s">
        <v>78</v>
      </c>
      <c r="X388">
        <v>2</v>
      </c>
      <c r="Y388" t="s">
        <v>85</v>
      </c>
      <c r="Z388" t="s">
        <v>46</v>
      </c>
      <c r="AA388" t="s">
        <v>93</v>
      </c>
      <c r="AB388" t="s">
        <v>98</v>
      </c>
      <c r="AC388" t="s">
        <v>109</v>
      </c>
      <c r="AD388" t="s">
        <v>115</v>
      </c>
      <c r="AE388" t="s">
        <v>118</v>
      </c>
      <c r="AF388" t="s">
        <v>161</v>
      </c>
      <c r="AG388" t="s">
        <v>130</v>
      </c>
      <c r="AH388" t="s">
        <v>134</v>
      </c>
      <c r="AI388" t="s">
        <v>105</v>
      </c>
    </row>
    <row r="389" spans="1:35" x14ac:dyDescent="0.25">
      <c r="A389">
        <v>1840</v>
      </c>
      <c r="B389">
        <v>40</v>
      </c>
      <c r="C389" t="s">
        <v>26</v>
      </c>
      <c r="D389">
        <v>759</v>
      </c>
      <c r="E389" t="s">
        <v>27</v>
      </c>
      <c r="F389">
        <v>2</v>
      </c>
      <c r="G389" t="s">
        <v>72</v>
      </c>
      <c r="H389" t="s">
        <v>64</v>
      </c>
      <c r="I389" t="s">
        <v>80</v>
      </c>
      <c r="J389" t="s">
        <v>31</v>
      </c>
      <c r="K389">
        <v>46</v>
      </c>
      <c r="L389" t="s">
        <v>78</v>
      </c>
      <c r="M389">
        <v>2</v>
      </c>
      <c r="N389" t="s">
        <v>33</v>
      </c>
      <c r="O389" t="s">
        <v>77</v>
      </c>
      <c r="P389" t="s">
        <v>57</v>
      </c>
      <c r="Q389">
        <v>5715</v>
      </c>
      <c r="R389">
        <v>22553</v>
      </c>
      <c r="S389">
        <v>7</v>
      </c>
      <c r="T389" t="s">
        <v>46</v>
      </c>
      <c r="U389">
        <v>12</v>
      </c>
      <c r="V389" t="s">
        <v>82</v>
      </c>
      <c r="W389" t="s">
        <v>78</v>
      </c>
      <c r="X389">
        <v>5</v>
      </c>
      <c r="Y389" t="s">
        <v>86</v>
      </c>
      <c r="Z389" t="s">
        <v>46</v>
      </c>
      <c r="AA389" t="s">
        <v>94</v>
      </c>
      <c r="AB389" t="s">
        <v>101</v>
      </c>
      <c r="AC389" t="s">
        <v>105</v>
      </c>
      <c r="AD389" t="s">
        <v>112</v>
      </c>
      <c r="AE389" t="s">
        <v>119</v>
      </c>
      <c r="AF389" t="s">
        <v>161</v>
      </c>
      <c r="AG389" t="s">
        <v>131</v>
      </c>
      <c r="AH389" t="s">
        <v>134</v>
      </c>
      <c r="AI389" t="s">
        <v>142</v>
      </c>
    </row>
    <row r="390" spans="1:35" x14ac:dyDescent="0.25">
      <c r="A390">
        <v>1841</v>
      </c>
      <c r="B390">
        <v>42</v>
      </c>
      <c r="C390" t="s">
        <v>26</v>
      </c>
      <c r="D390">
        <v>201</v>
      </c>
      <c r="E390" t="s">
        <v>41</v>
      </c>
      <c r="F390">
        <v>1</v>
      </c>
      <c r="G390" t="s">
        <v>73</v>
      </c>
      <c r="H390" t="s">
        <v>29</v>
      </c>
      <c r="I390" t="s">
        <v>77</v>
      </c>
      <c r="J390" t="s">
        <v>31</v>
      </c>
      <c r="K390">
        <v>87</v>
      </c>
      <c r="L390" t="s">
        <v>78</v>
      </c>
      <c r="M390">
        <v>1</v>
      </c>
      <c r="N390" t="s">
        <v>51</v>
      </c>
      <c r="O390" t="s">
        <v>79</v>
      </c>
      <c r="P390" t="s">
        <v>57</v>
      </c>
      <c r="Q390">
        <v>2576</v>
      </c>
      <c r="R390">
        <v>20490</v>
      </c>
      <c r="S390">
        <v>3</v>
      </c>
      <c r="T390" t="s">
        <v>46</v>
      </c>
      <c r="U390">
        <v>16</v>
      </c>
      <c r="V390" t="s">
        <v>82</v>
      </c>
      <c r="W390" t="s">
        <v>77</v>
      </c>
      <c r="X390">
        <v>5</v>
      </c>
      <c r="Y390" t="s">
        <v>86</v>
      </c>
      <c r="Z390" t="s">
        <v>46</v>
      </c>
      <c r="AA390" t="s">
        <v>94</v>
      </c>
      <c r="AB390" t="s">
        <v>102</v>
      </c>
      <c r="AC390" t="s">
        <v>105</v>
      </c>
      <c r="AD390" t="s">
        <v>114</v>
      </c>
      <c r="AE390" t="s">
        <v>117</v>
      </c>
      <c r="AF390" t="s">
        <v>125</v>
      </c>
      <c r="AG390" t="s">
        <v>128</v>
      </c>
      <c r="AH390" t="s">
        <v>137</v>
      </c>
      <c r="AI390" t="s">
        <v>142</v>
      </c>
    </row>
    <row r="391" spans="1:35" x14ac:dyDescent="0.25">
      <c r="A391">
        <v>1842</v>
      </c>
      <c r="B391">
        <v>37</v>
      </c>
      <c r="C391" t="s">
        <v>26</v>
      </c>
      <c r="D391">
        <v>1305</v>
      </c>
      <c r="E391" t="s">
        <v>41</v>
      </c>
      <c r="F391">
        <v>10</v>
      </c>
      <c r="G391" t="s">
        <v>73</v>
      </c>
      <c r="H391" t="s">
        <v>29</v>
      </c>
      <c r="I391" t="s">
        <v>78</v>
      </c>
      <c r="J391" t="s">
        <v>43</v>
      </c>
      <c r="K391">
        <v>49</v>
      </c>
      <c r="L391" t="s">
        <v>78</v>
      </c>
      <c r="M391">
        <v>2</v>
      </c>
      <c r="N391" t="s">
        <v>58</v>
      </c>
      <c r="O391" t="s">
        <v>77</v>
      </c>
      <c r="P391" t="s">
        <v>35</v>
      </c>
      <c r="Q391">
        <v>4197</v>
      </c>
      <c r="R391">
        <v>21123</v>
      </c>
      <c r="S391">
        <v>2</v>
      </c>
      <c r="T391" t="s">
        <v>36</v>
      </c>
      <c r="U391">
        <v>12</v>
      </c>
      <c r="V391" t="s">
        <v>82</v>
      </c>
      <c r="W391" t="s">
        <v>80</v>
      </c>
      <c r="X391">
        <v>2</v>
      </c>
      <c r="Y391" t="s">
        <v>85</v>
      </c>
      <c r="Z391" t="s">
        <v>46</v>
      </c>
      <c r="AA391" t="s">
        <v>93</v>
      </c>
      <c r="AB391" t="s">
        <v>99</v>
      </c>
      <c r="AC391" t="s">
        <v>109</v>
      </c>
      <c r="AD391" t="s">
        <v>112</v>
      </c>
      <c r="AE391" t="s">
        <v>118</v>
      </c>
      <c r="AF391" t="s">
        <v>125</v>
      </c>
      <c r="AG391" t="s">
        <v>128</v>
      </c>
      <c r="AH391" t="s">
        <v>134</v>
      </c>
      <c r="AI391" t="s">
        <v>105</v>
      </c>
    </row>
    <row r="392" spans="1:35" x14ac:dyDescent="0.25">
      <c r="A392">
        <v>1843</v>
      </c>
      <c r="B392">
        <v>43</v>
      </c>
      <c r="C392" t="s">
        <v>26</v>
      </c>
      <c r="D392">
        <v>982</v>
      </c>
      <c r="E392" t="s">
        <v>41</v>
      </c>
      <c r="F392">
        <v>12</v>
      </c>
      <c r="G392" t="s">
        <v>74</v>
      </c>
      <c r="H392" t="s">
        <v>29</v>
      </c>
      <c r="I392" t="s">
        <v>78</v>
      </c>
      <c r="J392" t="s">
        <v>43</v>
      </c>
      <c r="K392">
        <v>59</v>
      </c>
      <c r="L392" t="s">
        <v>77</v>
      </c>
      <c r="M392">
        <v>4</v>
      </c>
      <c r="N392" t="s">
        <v>63</v>
      </c>
      <c r="O392" t="s">
        <v>77</v>
      </c>
      <c r="P392" t="s">
        <v>57</v>
      </c>
      <c r="Q392">
        <v>14336</v>
      </c>
      <c r="R392">
        <v>4345</v>
      </c>
      <c r="S392">
        <v>1</v>
      </c>
      <c r="T392" t="s">
        <v>46</v>
      </c>
      <c r="U392">
        <v>11</v>
      </c>
      <c r="V392" t="s">
        <v>82</v>
      </c>
      <c r="W392" t="s">
        <v>78</v>
      </c>
      <c r="X392">
        <v>3</v>
      </c>
      <c r="Y392" t="s">
        <v>86</v>
      </c>
      <c r="Z392" t="s">
        <v>46</v>
      </c>
      <c r="AA392" t="s">
        <v>94</v>
      </c>
      <c r="AB392" t="s">
        <v>98</v>
      </c>
      <c r="AC392" t="s">
        <v>109</v>
      </c>
      <c r="AD392" t="s">
        <v>112</v>
      </c>
      <c r="AE392" t="s">
        <v>121</v>
      </c>
      <c r="AF392" t="s">
        <v>123</v>
      </c>
      <c r="AG392" t="s">
        <v>130</v>
      </c>
      <c r="AH392" t="s">
        <v>134</v>
      </c>
      <c r="AI392" t="s">
        <v>140</v>
      </c>
    </row>
    <row r="393" spans="1:35" x14ac:dyDescent="0.25">
      <c r="A393">
        <v>1844</v>
      </c>
      <c r="B393">
        <v>40</v>
      </c>
      <c r="C393" t="s">
        <v>26</v>
      </c>
      <c r="D393">
        <v>555</v>
      </c>
      <c r="E393" t="s">
        <v>41</v>
      </c>
      <c r="F393">
        <v>2</v>
      </c>
      <c r="G393" t="s">
        <v>74</v>
      </c>
      <c r="H393" t="s">
        <v>53</v>
      </c>
      <c r="I393" t="s">
        <v>77</v>
      </c>
      <c r="J393" t="s">
        <v>31</v>
      </c>
      <c r="K393">
        <v>78</v>
      </c>
      <c r="L393" t="s">
        <v>77</v>
      </c>
      <c r="M393">
        <v>2</v>
      </c>
      <c r="N393" t="s">
        <v>51</v>
      </c>
      <c r="O393" t="s">
        <v>78</v>
      </c>
      <c r="P393" t="s">
        <v>45</v>
      </c>
      <c r="Q393">
        <v>3448</v>
      </c>
      <c r="R393">
        <v>13436</v>
      </c>
      <c r="S393">
        <v>6</v>
      </c>
      <c r="T393" t="s">
        <v>46</v>
      </c>
      <c r="U393">
        <v>22</v>
      </c>
      <c r="V393" t="s">
        <v>83</v>
      </c>
      <c r="W393" t="s">
        <v>77</v>
      </c>
      <c r="X393">
        <v>3</v>
      </c>
      <c r="Y393" t="s">
        <v>86</v>
      </c>
      <c r="Z393" t="s">
        <v>46</v>
      </c>
      <c r="AA393" t="s">
        <v>94</v>
      </c>
      <c r="AB393" t="s">
        <v>100</v>
      </c>
      <c r="AC393" t="s">
        <v>105</v>
      </c>
      <c r="AD393" t="s">
        <v>114</v>
      </c>
      <c r="AE393" t="s">
        <v>118</v>
      </c>
      <c r="AF393" t="s">
        <v>124</v>
      </c>
      <c r="AG393" t="s">
        <v>131</v>
      </c>
      <c r="AH393" t="s">
        <v>138</v>
      </c>
      <c r="AI393" t="s">
        <v>140</v>
      </c>
    </row>
    <row r="394" spans="1:35" x14ac:dyDescent="0.25">
      <c r="A394">
        <v>1845</v>
      </c>
      <c r="B394">
        <v>54</v>
      </c>
      <c r="C394" t="s">
        <v>26</v>
      </c>
      <c r="D394">
        <v>821</v>
      </c>
      <c r="E394" t="s">
        <v>41</v>
      </c>
      <c r="F394">
        <v>5</v>
      </c>
      <c r="G394" t="s">
        <v>72</v>
      </c>
      <c r="H394" t="s">
        <v>53</v>
      </c>
      <c r="I394" t="s">
        <v>79</v>
      </c>
      <c r="J394" t="s">
        <v>43</v>
      </c>
      <c r="K394">
        <v>86</v>
      </c>
      <c r="L394" t="s">
        <v>78</v>
      </c>
      <c r="M394">
        <v>5</v>
      </c>
      <c r="N394" t="s">
        <v>63</v>
      </c>
      <c r="O394" t="s">
        <v>79</v>
      </c>
      <c r="P394" t="s">
        <v>45</v>
      </c>
      <c r="Q394">
        <v>19406</v>
      </c>
      <c r="R394">
        <v>8509</v>
      </c>
      <c r="S394">
        <v>4</v>
      </c>
      <c r="T394" t="s">
        <v>46</v>
      </c>
      <c r="U394">
        <v>11</v>
      </c>
      <c r="V394" t="s">
        <v>82</v>
      </c>
      <c r="W394" t="s">
        <v>78</v>
      </c>
      <c r="X394">
        <v>4</v>
      </c>
      <c r="Y394" t="s">
        <v>85</v>
      </c>
      <c r="Z394" t="s">
        <v>46</v>
      </c>
      <c r="AA394" t="s">
        <v>95</v>
      </c>
      <c r="AB394" t="s">
        <v>101</v>
      </c>
      <c r="AC394" t="s">
        <v>107</v>
      </c>
      <c r="AD394" t="s">
        <v>114</v>
      </c>
      <c r="AE394" t="s">
        <v>121</v>
      </c>
      <c r="AF394" t="s">
        <v>126</v>
      </c>
      <c r="AG394" t="s">
        <v>129</v>
      </c>
      <c r="AH394" t="s">
        <v>134</v>
      </c>
      <c r="AI394" t="s">
        <v>141</v>
      </c>
    </row>
    <row r="395" spans="1:35" x14ac:dyDescent="0.25">
      <c r="A395">
        <v>1846</v>
      </c>
      <c r="B395">
        <v>34</v>
      </c>
      <c r="C395" t="s">
        <v>60</v>
      </c>
      <c r="D395">
        <v>1381</v>
      </c>
      <c r="E395" t="s">
        <v>27</v>
      </c>
      <c r="F395">
        <v>4</v>
      </c>
      <c r="G395" t="s">
        <v>73</v>
      </c>
      <c r="H395" t="s">
        <v>64</v>
      </c>
      <c r="I395" t="s">
        <v>78</v>
      </c>
      <c r="J395" t="s">
        <v>31</v>
      </c>
      <c r="K395">
        <v>72</v>
      </c>
      <c r="L395" t="s">
        <v>78</v>
      </c>
      <c r="M395">
        <v>2</v>
      </c>
      <c r="N395" t="s">
        <v>33</v>
      </c>
      <c r="O395" t="s">
        <v>78</v>
      </c>
      <c r="P395" t="s">
        <v>45</v>
      </c>
      <c r="Q395">
        <v>6538</v>
      </c>
      <c r="R395">
        <v>12740</v>
      </c>
      <c r="S395">
        <v>9</v>
      </c>
      <c r="T395" t="s">
        <v>46</v>
      </c>
      <c r="U395">
        <v>15</v>
      </c>
      <c r="V395" t="s">
        <v>82</v>
      </c>
      <c r="W395" t="s">
        <v>79</v>
      </c>
      <c r="X395">
        <v>3</v>
      </c>
      <c r="Y395" t="s">
        <v>86</v>
      </c>
      <c r="Z395" t="s">
        <v>46</v>
      </c>
      <c r="AA395" t="s">
        <v>92</v>
      </c>
      <c r="AB395" t="s">
        <v>99</v>
      </c>
      <c r="AC395" t="s">
        <v>107</v>
      </c>
      <c r="AD395" t="s">
        <v>113</v>
      </c>
      <c r="AE395" t="s">
        <v>120</v>
      </c>
      <c r="AF395" t="s">
        <v>124</v>
      </c>
      <c r="AG395" t="s">
        <v>131</v>
      </c>
      <c r="AH395" t="s">
        <v>136</v>
      </c>
      <c r="AI395" t="s">
        <v>140</v>
      </c>
    </row>
    <row r="396" spans="1:35" x14ac:dyDescent="0.25">
      <c r="A396">
        <v>1847</v>
      </c>
      <c r="B396">
        <v>31</v>
      </c>
      <c r="C396" t="s">
        <v>26</v>
      </c>
      <c r="D396">
        <v>480</v>
      </c>
      <c r="E396" t="s">
        <v>41</v>
      </c>
      <c r="F396">
        <v>7</v>
      </c>
      <c r="G396" t="s">
        <v>72</v>
      </c>
      <c r="H396" t="s">
        <v>53</v>
      </c>
      <c r="I396" t="s">
        <v>77</v>
      </c>
      <c r="J396" t="s">
        <v>31</v>
      </c>
      <c r="K396">
        <v>31</v>
      </c>
      <c r="L396" t="s">
        <v>78</v>
      </c>
      <c r="M396">
        <v>2</v>
      </c>
      <c r="N396" t="s">
        <v>58</v>
      </c>
      <c r="O396" t="s">
        <v>79</v>
      </c>
      <c r="P396" t="s">
        <v>45</v>
      </c>
      <c r="Q396">
        <v>4306</v>
      </c>
      <c r="R396">
        <v>4156</v>
      </c>
      <c r="S396">
        <v>1</v>
      </c>
      <c r="T396" t="s">
        <v>81</v>
      </c>
      <c r="U396">
        <v>12</v>
      </c>
      <c r="V396" t="s">
        <v>82</v>
      </c>
      <c r="W396" t="s">
        <v>77</v>
      </c>
      <c r="X396">
        <v>5</v>
      </c>
      <c r="Y396" t="s">
        <v>84</v>
      </c>
      <c r="Z396" t="s">
        <v>46</v>
      </c>
      <c r="AA396" t="s">
        <v>92</v>
      </c>
      <c r="AB396" t="s">
        <v>100</v>
      </c>
      <c r="AC396" t="s">
        <v>108</v>
      </c>
      <c r="AD396" t="s">
        <v>111</v>
      </c>
      <c r="AE396" t="s">
        <v>119</v>
      </c>
      <c r="AF396" t="s">
        <v>123</v>
      </c>
      <c r="AG396" t="s">
        <v>130</v>
      </c>
      <c r="AH396" t="s">
        <v>134</v>
      </c>
      <c r="AI396" t="s">
        <v>142</v>
      </c>
    </row>
    <row r="397" spans="1:35" x14ac:dyDescent="0.25">
      <c r="A397">
        <v>1848</v>
      </c>
      <c r="B397">
        <v>43</v>
      </c>
      <c r="C397" t="s">
        <v>40</v>
      </c>
      <c r="D397">
        <v>809</v>
      </c>
      <c r="E397" t="s">
        <v>41</v>
      </c>
      <c r="F397">
        <v>21</v>
      </c>
      <c r="G397" t="s">
        <v>74</v>
      </c>
      <c r="H397" t="s">
        <v>53</v>
      </c>
      <c r="I397" t="s">
        <v>80</v>
      </c>
      <c r="J397" t="s">
        <v>43</v>
      </c>
      <c r="K397">
        <v>61</v>
      </c>
      <c r="L397" t="s">
        <v>78</v>
      </c>
      <c r="M397">
        <v>1</v>
      </c>
      <c r="N397" t="s">
        <v>51</v>
      </c>
      <c r="O397" t="s">
        <v>80</v>
      </c>
      <c r="P397" t="s">
        <v>45</v>
      </c>
      <c r="Q397">
        <v>2258</v>
      </c>
      <c r="R397">
        <v>15238</v>
      </c>
      <c r="S397">
        <v>7</v>
      </c>
      <c r="T397" t="s">
        <v>46</v>
      </c>
      <c r="U397">
        <v>20</v>
      </c>
      <c r="V397" t="s">
        <v>83</v>
      </c>
      <c r="W397" t="s">
        <v>78</v>
      </c>
      <c r="X397">
        <v>1</v>
      </c>
      <c r="Y397" t="s">
        <v>86</v>
      </c>
      <c r="Z397" t="s">
        <v>46</v>
      </c>
      <c r="AA397" t="s">
        <v>94</v>
      </c>
      <c r="AB397" t="s">
        <v>101</v>
      </c>
      <c r="AC397" t="s">
        <v>106</v>
      </c>
      <c r="AD397" t="s">
        <v>113</v>
      </c>
      <c r="AE397" t="s">
        <v>117</v>
      </c>
      <c r="AF397" t="s">
        <v>124</v>
      </c>
      <c r="AG397" t="s">
        <v>131</v>
      </c>
      <c r="AH397" t="s">
        <v>138</v>
      </c>
      <c r="AI397" t="s">
        <v>105</v>
      </c>
    </row>
    <row r="398" spans="1:35" x14ac:dyDescent="0.25">
      <c r="A398">
        <v>1849</v>
      </c>
      <c r="B398">
        <v>43</v>
      </c>
      <c r="C398" t="s">
        <v>26</v>
      </c>
      <c r="D398">
        <v>1473</v>
      </c>
      <c r="E398" t="s">
        <v>41</v>
      </c>
      <c r="F398">
        <v>8</v>
      </c>
      <c r="G398" t="s">
        <v>73</v>
      </c>
      <c r="H398" t="s">
        <v>49</v>
      </c>
      <c r="I398" t="s">
        <v>78</v>
      </c>
      <c r="J398" t="s">
        <v>31</v>
      </c>
      <c r="K398">
        <v>74</v>
      </c>
      <c r="L398" t="s">
        <v>78</v>
      </c>
      <c r="M398">
        <v>2</v>
      </c>
      <c r="N398" t="s">
        <v>59</v>
      </c>
      <c r="O398" t="s">
        <v>78</v>
      </c>
      <c r="P398" t="s">
        <v>57</v>
      </c>
      <c r="Q398">
        <v>4522</v>
      </c>
      <c r="R398">
        <v>2227</v>
      </c>
      <c r="S398">
        <v>4</v>
      </c>
      <c r="T398" t="s">
        <v>36</v>
      </c>
      <c r="U398">
        <v>14</v>
      </c>
      <c r="V398" t="s">
        <v>82</v>
      </c>
      <c r="W398" t="s">
        <v>80</v>
      </c>
      <c r="X398">
        <v>3</v>
      </c>
      <c r="Y398" t="s">
        <v>86</v>
      </c>
      <c r="Z398" t="s">
        <v>46</v>
      </c>
      <c r="AA398" t="s">
        <v>94</v>
      </c>
      <c r="AB398" t="s">
        <v>99</v>
      </c>
      <c r="AC398" t="s">
        <v>108</v>
      </c>
      <c r="AD398" t="s">
        <v>113</v>
      </c>
      <c r="AE398" t="s">
        <v>119</v>
      </c>
      <c r="AF398" t="s">
        <v>123</v>
      </c>
      <c r="AG398" t="s">
        <v>129</v>
      </c>
      <c r="AH398" t="s">
        <v>136</v>
      </c>
      <c r="AI398" t="s">
        <v>140</v>
      </c>
    </row>
    <row r="399" spans="1:35" x14ac:dyDescent="0.25">
      <c r="A399">
        <v>1850</v>
      </c>
      <c r="B399">
        <v>25</v>
      </c>
      <c r="C399" t="s">
        <v>26</v>
      </c>
      <c r="D399">
        <v>891</v>
      </c>
      <c r="E399" t="s">
        <v>27</v>
      </c>
      <c r="F399">
        <v>4</v>
      </c>
      <c r="G399" t="s">
        <v>72</v>
      </c>
      <c r="H399" t="s">
        <v>29</v>
      </c>
      <c r="I399" t="s">
        <v>77</v>
      </c>
      <c r="J399" t="s">
        <v>31</v>
      </c>
      <c r="K399">
        <v>99</v>
      </c>
      <c r="L399" t="s">
        <v>77</v>
      </c>
      <c r="M399">
        <v>2</v>
      </c>
      <c r="N399" t="s">
        <v>33</v>
      </c>
      <c r="O399" t="s">
        <v>80</v>
      </c>
      <c r="P399" t="s">
        <v>35</v>
      </c>
      <c r="Q399">
        <v>4487</v>
      </c>
      <c r="R399">
        <v>12090</v>
      </c>
      <c r="S399">
        <v>1</v>
      </c>
      <c r="T399" t="s">
        <v>36</v>
      </c>
      <c r="U399">
        <v>11</v>
      </c>
      <c r="V399" t="s">
        <v>82</v>
      </c>
      <c r="W399" t="s">
        <v>77</v>
      </c>
      <c r="X399">
        <v>3</v>
      </c>
      <c r="Y399" t="s">
        <v>86</v>
      </c>
      <c r="Z399" t="s">
        <v>46</v>
      </c>
      <c r="AA399" t="s">
        <v>91</v>
      </c>
      <c r="AB399" t="s">
        <v>101</v>
      </c>
      <c r="AC399" t="s">
        <v>107</v>
      </c>
      <c r="AD399" t="s">
        <v>115</v>
      </c>
      <c r="AE399" t="s">
        <v>119</v>
      </c>
      <c r="AF399" t="s">
        <v>124</v>
      </c>
      <c r="AG399" t="s">
        <v>130</v>
      </c>
      <c r="AH399" t="s">
        <v>134</v>
      </c>
      <c r="AI399" t="s">
        <v>140</v>
      </c>
    </row>
    <row r="400" spans="1:35" x14ac:dyDescent="0.25">
      <c r="A400">
        <v>1851</v>
      </c>
      <c r="B400">
        <v>37</v>
      </c>
      <c r="C400" t="s">
        <v>60</v>
      </c>
      <c r="D400">
        <v>1063</v>
      </c>
      <c r="E400" t="s">
        <v>41</v>
      </c>
      <c r="F400">
        <v>25</v>
      </c>
      <c r="G400" t="s">
        <v>75</v>
      </c>
      <c r="H400" t="s">
        <v>53</v>
      </c>
      <c r="I400" t="s">
        <v>77</v>
      </c>
      <c r="J400" t="s">
        <v>31</v>
      </c>
      <c r="K400">
        <v>72</v>
      </c>
      <c r="L400" t="s">
        <v>78</v>
      </c>
      <c r="M400">
        <v>2</v>
      </c>
      <c r="N400" t="s">
        <v>44</v>
      </c>
      <c r="O400" t="s">
        <v>78</v>
      </c>
      <c r="P400" t="s">
        <v>45</v>
      </c>
      <c r="Q400">
        <v>4449</v>
      </c>
      <c r="R400">
        <v>23866</v>
      </c>
      <c r="S400">
        <v>3</v>
      </c>
      <c r="T400" t="s">
        <v>36</v>
      </c>
      <c r="U400">
        <v>15</v>
      </c>
      <c r="V400" t="s">
        <v>82</v>
      </c>
      <c r="W400" t="s">
        <v>79</v>
      </c>
      <c r="X400">
        <v>2</v>
      </c>
      <c r="Y400" t="s">
        <v>86</v>
      </c>
      <c r="Z400" t="s">
        <v>46</v>
      </c>
      <c r="AA400" t="s">
        <v>93</v>
      </c>
      <c r="AB400" t="s">
        <v>98</v>
      </c>
      <c r="AC400" t="s">
        <v>106</v>
      </c>
      <c r="AD400" t="s">
        <v>113</v>
      </c>
      <c r="AE400" t="s">
        <v>119</v>
      </c>
      <c r="AF400" t="s">
        <v>161</v>
      </c>
      <c r="AG400" t="s">
        <v>128</v>
      </c>
      <c r="AH400" t="s">
        <v>136</v>
      </c>
      <c r="AI400" t="s">
        <v>105</v>
      </c>
    </row>
    <row r="401" spans="1:35" x14ac:dyDescent="0.25">
      <c r="A401">
        <v>1852</v>
      </c>
      <c r="B401">
        <v>31</v>
      </c>
      <c r="C401" t="s">
        <v>26</v>
      </c>
      <c r="D401">
        <v>329</v>
      </c>
      <c r="E401" t="s">
        <v>41</v>
      </c>
      <c r="F401">
        <v>1</v>
      </c>
      <c r="G401" t="s">
        <v>72</v>
      </c>
      <c r="H401" t="s">
        <v>29</v>
      </c>
      <c r="I401" t="s">
        <v>80</v>
      </c>
      <c r="J401" t="s">
        <v>43</v>
      </c>
      <c r="K401">
        <v>98</v>
      </c>
      <c r="L401" t="s">
        <v>77</v>
      </c>
      <c r="M401">
        <v>1</v>
      </c>
      <c r="N401" t="s">
        <v>51</v>
      </c>
      <c r="O401" t="s">
        <v>79</v>
      </c>
      <c r="P401" t="s">
        <v>45</v>
      </c>
      <c r="Q401">
        <v>2218</v>
      </c>
      <c r="R401">
        <v>16193</v>
      </c>
      <c r="S401">
        <v>1</v>
      </c>
      <c r="T401" t="s">
        <v>46</v>
      </c>
      <c r="U401">
        <v>12</v>
      </c>
      <c r="V401" t="s">
        <v>82</v>
      </c>
      <c r="W401" t="s">
        <v>78</v>
      </c>
      <c r="X401">
        <v>3</v>
      </c>
      <c r="Y401" t="s">
        <v>86</v>
      </c>
      <c r="Z401" t="s">
        <v>46</v>
      </c>
      <c r="AA401" t="s">
        <v>92</v>
      </c>
      <c r="AB401" t="s">
        <v>102</v>
      </c>
      <c r="AC401" t="s">
        <v>105</v>
      </c>
      <c r="AD401" t="s">
        <v>115</v>
      </c>
      <c r="AE401" t="s">
        <v>117</v>
      </c>
      <c r="AF401" t="s">
        <v>124</v>
      </c>
      <c r="AG401" t="s">
        <v>130</v>
      </c>
      <c r="AH401" t="s">
        <v>134</v>
      </c>
      <c r="AI401" t="s">
        <v>140</v>
      </c>
    </row>
    <row r="402" spans="1:35" x14ac:dyDescent="0.25">
      <c r="A402">
        <v>1853</v>
      </c>
      <c r="B402">
        <v>39</v>
      </c>
      <c r="C402" t="s">
        <v>40</v>
      </c>
      <c r="D402">
        <v>1218</v>
      </c>
      <c r="E402" t="s">
        <v>41</v>
      </c>
      <c r="F402">
        <v>1</v>
      </c>
      <c r="G402" t="s">
        <v>76</v>
      </c>
      <c r="H402" t="s">
        <v>29</v>
      </c>
      <c r="I402" t="s">
        <v>78</v>
      </c>
      <c r="J402" t="s">
        <v>43</v>
      </c>
      <c r="K402">
        <v>52</v>
      </c>
      <c r="L402" t="s">
        <v>78</v>
      </c>
      <c r="M402">
        <v>5</v>
      </c>
      <c r="N402" t="s">
        <v>61</v>
      </c>
      <c r="O402" t="s">
        <v>78</v>
      </c>
      <c r="P402" t="s">
        <v>57</v>
      </c>
      <c r="Q402">
        <v>19197</v>
      </c>
      <c r="R402">
        <v>8213</v>
      </c>
      <c r="S402">
        <v>1</v>
      </c>
      <c r="T402" t="s">
        <v>36</v>
      </c>
      <c r="U402">
        <v>14</v>
      </c>
      <c r="V402" t="s">
        <v>82</v>
      </c>
      <c r="W402" t="s">
        <v>78</v>
      </c>
      <c r="X402">
        <v>3</v>
      </c>
      <c r="Y402" t="s">
        <v>86</v>
      </c>
      <c r="Z402" t="s">
        <v>46</v>
      </c>
      <c r="AA402" t="s">
        <v>94</v>
      </c>
      <c r="AB402" t="s">
        <v>98</v>
      </c>
      <c r="AC402" t="s">
        <v>105</v>
      </c>
      <c r="AD402" t="s">
        <v>112</v>
      </c>
      <c r="AE402" t="s">
        <v>121</v>
      </c>
      <c r="AF402" t="s">
        <v>126</v>
      </c>
      <c r="AG402" t="s">
        <v>130</v>
      </c>
      <c r="AH402" t="s">
        <v>136</v>
      </c>
      <c r="AI402" t="s">
        <v>140</v>
      </c>
    </row>
    <row r="403" spans="1:35" x14ac:dyDescent="0.25">
      <c r="A403">
        <v>1854</v>
      </c>
      <c r="B403">
        <v>56</v>
      </c>
      <c r="C403" t="s">
        <v>40</v>
      </c>
      <c r="D403">
        <v>906</v>
      </c>
      <c r="E403" t="s">
        <v>27</v>
      </c>
      <c r="F403">
        <v>6</v>
      </c>
      <c r="G403" t="s">
        <v>74</v>
      </c>
      <c r="H403" t="s">
        <v>29</v>
      </c>
      <c r="I403" t="s">
        <v>78</v>
      </c>
      <c r="J403" t="s">
        <v>31</v>
      </c>
      <c r="K403">
        <v>86</v>
      </c>
      <c r="L403" t="s">
        <v>80</v>
      </c>
      <c r="M403">
        <v>4</v>
      </c>
      <c r="N403" t="s">
        <v>33</v>
      </c>
      <c r="O403" t="s">
        <v>79</v>
      </c>
      <c r="P403" t="s">
        <v>45</v>
      </c>
      <c r="Q403">
        <v>13212</v>
      </c>
      <c r="R403">
        <v>18256</v>
      </c>
      <c r="S403">
        <v>9</v>
      </c>
      <c r="T403" t="s">
        <v>46</v>
      </c>
      <c r="U403">
        <v>11</v>
      </c>
      <c r="V403" t="s">
        <v>82</v>
      </c>
      <c r="W403" t="s">
        <v>80</v>
      </c>
      <c r="X403">
        <v>0</v>
      </c>
      <c r="Y403" t="s">
        <v>85</v>
      </c>
      <c r="Z403" t="s">
        <v>46</v>
      </c>
      <c r="AA403" t="s">
        <v>95</v>
      </c>
      <c r="AB403" t="s">
        <v>101</v>
      </c>
      <c r="AC403" t="s">
        <v>108</v>
      </c>
      <c r="AD403" t="s">
        <v>114</v>
      </c>
      <c r="AE403" t="s">
        <v>121</v>
      </c>
      <c r="AF403" t="s">
        <v>125</v>
      </c>
      <c r="AG403" t="s">
        <v>131</v>
      </c>
      <c r="AH403" t="s">
        <v>134</v>
      </c>
      <c r="AI403" t="s">
        <v>105</v>
      </c>
    </row>
    <row r="404" spans="1:35" x14ac:dyDescent="0.25">
      <c r="A404">
        <v>1855</v>
      </c>
      <c r="B404">
        <v>30</v>
      </c>
      <c r="C404" t="s">
        <v>26</v>
      </c>
      <c r="D404">
        <v>1082</v>
      </c>
      <c r="E404" t="s">
        <v>27</v>
      </c>
      <c r="F404">
        <v>12</v>
      </c>
      <c r="G404" t="s">
        <v>74</v>
      </c>
      <c r="H404" t="s">
        <v>67</v>
      </c>
      <c r="I404" t="s">
        <v>77</v>
      </c>
      <c r="J404" t="s">
        <v>31</v>
      </c>
      <c r="K404">
        <v>83</v>
      </c>
      <c r="L404" t="s">
        <v>78</v>
      </c>
      <c r="M404">
        <v>2</v>
      </c>
      <c r="N404" t="s">
        <v>33</v>
      </c>
      <c r="O404" t="s">
        <v>78</v>
      </c>
      <c r="P404" t="s">
        <v>35</v>
      </c>
      <c r="Q404">
        <v>6577</v>
      </c>
      <c r="R404">
        <v>19558</v>
      </c>
      <c r="S404">
        <v>0</v>
      </c>
      <c r="T404" t="s">
        <v>46</v>
      </c>
      <c r="U404">
        <v>11</v>
      </c>
      <c r="V404" t="s">
        <v>82</v>
      </c>
      <c r="W404" t="s">
        <v>77</v>
      </c>
      <c r="X404">
        <v>6</v>
      </c>
      <c r="Y404" t="s">
        <v>86</v>
      </c>
      <c r="Z404" t="s">
        <v>46</v>
      </c>
      <c r="AA404" t="s">
        <v>92</v>
      </c>
      <c r="AB404" t="s">
        <v>98</v>
      </c>
      <c r="AC404" t="s">
        <v>109</v>
      </c>
      <c r="AD404" t="s">
        <v>114</v>
      </c>
      <c r="AE404" t="s">
        <v>120</v>
      </c>
      <c r="AF404" t="s">
        <v>125</v>
      </c>
      <c r="AG404" t="s">
        <v>130</v>
      </c>
      <c r="AH404" t="s">
        <v>134</v>
      </c>
      <c r="AI404" t="s">
        <v>142</v>
      </c>
    </row>
    <row r="405" spans="1:35" x14ac:dyDescent="0.25">
      <c r="A405">
        <v>1856</v>
      </c>
      <c r="B405">
        <v>41</v>
      </c>
      <c r="C405" t="s">
        <v>26</v>
      </c>
      <c r="D405">
        <v>645</v>
      </c>
      <c r="E405" t="s">
        <v>27</v>
      </c>
      <c r="F405">
        <v>1</v>
      </c>
      <c r="G405" t="s">
        <v>74</v>
      </c>
      <c r="H405" t="s">
        <v>64</v>
      </c>
      <c r="I405" t="s">
        <v>77</v>
      </c>
      <c r="J405" t="s">
        <v>43</v>
      </c>
      <c r="K405">
        <v>49</v>
      </c>
      <c r="L405" t="s">
        <v>80</v>
      </c>
      <c r="M405">
        <v>3</v>
      </c>
      <c r="N405" t="s">
        <v>33</v>
      </c>
      <c r="O405" t="s">
        <v>79</v>
      </c>
      <c r="P405" t="s">
        <v>45</v>
      </c>
      <c r="Q405">
        <v>8392</v>
      </c>
      <c r="R405">
        <v>19566</v>
      </c>
      <c r="S405">
        <v>1</v>
      </c>
      <c r="T405" t="s">
        <v>46</v>
      </c>
      <c r="U405">
        <v>16</v>
      </c>
      <c r="V405" t="s">
        <v>82</v>
      </c>
      <c r="W405" t="s">
        <v>78</v>
      </c>
      <c r="X405">
        <v>2</v>
      </c>
      <c r="Y405" t="s">
        <v>86</v>
      </c>
      <c r="Z405" t="s">
        <v>46</v>
      </c>
      <c r="AA405" t="s">
        <v>94</v>
      </c>
      <c r="AB405" t="s">
        <v>100</v>
      </c>
      <c r="AC405" t="s">
        <v>105</v>
      </c>
      <c r="AD405" t="s">
        <v>112</v>
      </c>
      <c r="AE405" t="s">
        <v>120</v>
      </c>
      <c r="AF405" t="s">
        <v>125</v>
      </c>
      <c r="AG405" t="s">
        <v>130</v>
      </c>
      <c r="AH405" t="s">
        <v>137</v>
      </c>
      <c r="AI405" t="s">
        <v>105</v>
      </c>
    </row>
    <row r="406" spans="1:35" x14ac:dyDescent="0.25">
      <c r="A406">
        <v>1857</v>
      </c>
      <c r="B406">
        <v>28</v>
      </c>
      <c r="C406" t="s">
        <v>26</v>
      </c>
      <c r="D406">
        <v>1300</v>
      </c>
      <c r="E406" t="s">
        <v>41</v>
      </c>
      <c r="F406">
        <v>17</v>
      </c>
      <c r="G406" t="s">
        <v>72</v>
      </c>
      <c r="H406" t="s">
        <v>53</v>
      </c>
      <c r="I406" t="s">
        <v>78</v>
      </c>
      <c r="J406" t="s">
        <v>43</v>
      </c>
      <c r="K406">
        <v>79</v>
      </c>
      <c r="L406" t="s">
        <v>78</v>
      </c>
      <c r="M406">
        <v>2</v>
      </c>
      <c r="N406" t="s">
        <v>51</v>
      </c>
      <c r="O406" t="s">
        <v>79</v>
      </c>
      <c r="P406" t="s">
        <v>57</v>
      </c>
      <c r="Q406">
        <v>4558</v>
      </c>
      <c r="R406">
        <v>13535</v>
      </c>
      <c r="S406">
        <v>1</v>
      </c>
      <c r="T406" t="s">
        <v>46</v>
      </c>
      <c r="U406">
        <v>12</v>
      </c>
      <c r="V406" t="s">
        <v>82</v>
      </c>
      <c r="W406" t="s">
        <v>80</v>
      </c>
      <c r="X406">
        <v>2</v>
      </c>
      <c r="Y406" t="s">
        <v>86</v>
      </c>
      <c r="Z406" t="s">
        <v>46</v>
      </c>
      <c r="AA406" t="s">
        <v>91</v>
      </c>
      <c r="AB406" t="s">
        <v>99</v>
      </c>
      <c r="AC406" t="s">
        <v>106</v>
      </c>
      <c r="AD406" t="s">
        <v>114</v>
      </c>
      <c r="AE406" t="s">
        <v>119</v>
      </c>
      <c r="AF406" t="s">
        <v>124</v>
      </c>
      <c r="AG406" t="s">
        <v>130</v>
      </c>
      <c r="AH406" t="s">
        <v>134</v>
      </c>
      <c r="AI406" t="s">
        <v>105</v>
      </c>
    </row>
    <row r="407" spans="1:35" x14ac:dyDescent="0.25">
      <c r="A407">
        <v>1858</v>
      </c>
      <c r="B407">
        <v>25</v>
      </c>
      <c r="C407" t="s">
        <v>26</v>
      </c>
      <c r="D407">
        <v>688</v>
      </c>
      <c r="E407" t="s">
        <v>41</v>
      </c>
      <c r="F407">
        <v>3</v>
      </c>
      <c r="G407" t="s">
        <v>74</v>
      </c>
      <c r="H407" t="s">
        <v>53</v>
      </c>
      <c r="I407" t="s">
        <v>79</v>
      </c>
      <c r="J407" t="s">
        <v>43</v>
      </c>
      <c r="K407">
        <v>91</v>
      </c>
      <c r="L407" t="s">
        <v>78</v>
      </c>
      <c r="M407">
        <v>1</v>
      </c>
      <c r="N407" t="s">
        <v>51</v>
      </c>
      <c r="O407" t="s">
        <v>79</v>
      </c>
      <c r="P407" t="s">
        <v>45</v>
      </c>
      <c r="Q407">
        <v>4031</v>
      </c>
      <c r="R407">
        <v>9396</v>
      </c>
      <c r="S407">
        <v>5</v>
      </c>
      <c r="T407" t="s">
        <v>46</v>
      </c>
      <c r="U407">
        <v>13</v>
      </c>
      <c r="V407" t="s">
        <v>82</v>
      </c>
      <c r="W407" t="s">
        <v>78</v>
      </c>
      <c r="X407">
        <v>5</v>
      </c>
      <c r="Y407" t="s">
        <v>86</v>
      </c>
      <c r="Z407" t="s">
        <v>36</v>
      </c>
      <c r="AA407" t="s">
        <v>91</v>
      </c>
      <c r="AB407" t="s">
        <v>101</v>
      </c>
      <c r="AC407" t="s">
        <v>107</v>
      </c>
      <c r="AD407" t="s">
        <v>115</v>
      </c>
      <c r="AE407" t="s">
        <v>118</v>
      </c>
      <c r="AF407" t="s">
        <v>126</v>
      </c>
      <c r="AG407" t="s">
        <v>129</v>
      </c>
      <c r="AH407" t="s">
        <v>135</v>
      </c>
      <c r="AI407" t="s">
        <v>142</v>
      </c>
    </row>
    <row r="408" spans="1:35" x14ac:dyDescent="0.25">
      <c r="A408">
        <v>1859</v>
      </c>
      <c r="B408">
        <v>52</v>
      </c>
      <c r="C408" t="s">
        <v>26</v>
      </c>
      <c r="D408">
        <v>319</v>
      </c>
      <c r="E408" t="s">
        <v>41</v>
      </c>
      <c r="F408">
        <v>3</v>
      </c>
      <c r="G408" t="s">
        <v>74</v>
      </c>
      <c r="H408" t="s">
        <v>53</v>
      </c>
      <c r="I408" t="s">
        <v>80</v>
      </c>
      <c r="J408" t="s">
        <v>43</v>
      </c>
      <c r="K408">
        <v>39</v>
      </c>
      <c r="L408" t="s">
        <v>77</v>
      </c>
      <c r="M408">
        <v>3</v>
      </c>
      <c r="N408" t="s">
        <v>58</v>
      </c>
      <c r="O408" t="s">
        <v>78</v>
      </c>
      <c r="P408" t="s">
        <v>45</v>
      </c>
      <c r="Q408">
        <v>7969</v>
      </c>
      <c r="R408">
        <v>19609</v>
      </c>
      <c r="S408">
        <v>2</v>
      </c>
      <c r="T408" t="s">
        <v>36</v>
      </c>
      <c r="U408">
        <v>18</v>
      </c>
      <c r="V408" t="s">
        <v>82</v>
      </c>
      <c r="W408" t="s">
        <v>78</v>
      </c>
      <c r="X408">
        <v>4</v>
      </c>
      <c r="Y408" t="s">
        <v>86</v>
      </c>
      <c r="Z408" t="s">
        <v>46</v>
      </c>
      <c r="AA408" t="s">
        <v>95</v>
      </c>
      <c r="AB408" t="s">
        <v>102</v>
      </c>
      <c r="AC408" t="s">
        <v>107</v>
      </c>
      <c r="AD408" t="s">
        <v>111</v>
      </c>
      <c r="AE408" t="s">
        <v>120</v>
      </c>
      <c r="AF408" t="s">
        <v>125</v>
      </c>
      <c r="AG408" t="s">
        <v>128</v>
      </c>
      <c r="AH408" t="s">
        <v>137</v>
      </c>
      <c r="AI408" t="s">
        <v>141</v>
      </c>
    </row>
    <row r="409" spans="1:35" x14ac:dyDescent="0.25">
      <c r="A409">
        <v>1860</v>
      </c>
      <c r="B409">
        <v>45</v>
      </c>
      <c r="C409" t="s">
        <v>26</v>
      </c>
      <c r="D409">
        <v>192</v>
      </c>
      <c r="E409" t="s">
        <v>41</v>
      </c>
      <c r="F409">
        <v>10</v>
      </c>
      <c r="G409" t="s">
        <v>72</v>
      </c>
      <c r="H409" t="s">
        <v>29</v>
      </c>
      <c r="I409" t="s">
        <v>79</v>
      </c>
      <c r="J409" t="s">
        <v>43</v>
      </c>
      <c r="K409">
        <v>69</v>
      </c>
      <c r="L409" t="s">
        <v>78</v>
      </c>
      <c r="M409">
        <v>1</v>
      </c>
      <c r="N409" t="s">
        <v>44</v>
      </c>
      <c r="O409" t="s">
        <v>80</v>
      </c>
      <c r="P409" t="s">
        <v>45</v>
      </c>
      <c r="Q409">
        <v>2654</v>
      </c>
      <c r="R409">
        <v>9655</v>
      </c>
      <c r="S409">
        <v>3</v>
      </c>
      <c r="T409" t="s">
        <v>46</v>
      </c>
      <c r="U409">
        <v>21</v>
      </c>
      <c r="V409" t="s">
        <v>83</v>
      </c>
      <c r="W409" t="s">
        <v>80</v>
      </c>
      <c r="X409">
        <v>3</v>
      </c>
      <c r="Y409" t="s">
        <v>85</v>
      </c>
      <c r="Z409" t="s">
        <v>46</v>
      </c>
      <c r="AA409" t="s">
        <v>94</v>
      </c>
      <c r="AB409" t="s">
        <v>102</v>
      </c>
      <c r="AC409" t="s">
        <v>109</v>
      </c>
      <c r="AD409" t="s">
        <v>113</v>
      </c>
      <c r="AE409" t="s">
        <v>117</v>
      </c>
      <c r="AF409" t="s">
        <v>126</v>
      </c>
      <c r="AG409" t="s">
        <v>128</v>
      </c>
      <c r="AH409" t="s">
        <v>138</v>
      </c>
      <c r="AI409" t="s">
        <v>140</v>
      </c>
    </row>
    <row r="410" spans="1:35" x14ac:dyDescent="0.25">
      <c r="A410">
        <v>1861</v>
      </c>
      <c r="B410">
        <v>52</v>
      </c>
      <c r="C410" t="s">
        <v>26</v>
      </c>
      <c r="D410">
        <v>1490</v>
      </c>
      <c r="E410" t="s">
        <v>41</v>
      </c>
      <c r="F410">
        <v>4</v>
      </c>
      <c r="G410" t="s">
        <v>72</v>
      </c>
      <c r="H410" t="s">
        <v>29</v>
      </c>
      <c r="I410" t="s">
        <v>80</v>
      </c>
      <c r="J410" t="s">
        <v>43</v>
      </c>
      <c r="K410">
        <v>30</v>
      </c>
      <c r="L410" t="s">
        <v>78</v>
      </c>
      <c r="M410">
        <v>4</v>
      </c>
      <c r="N410" t="s">
        <v>61</v>
      </c>
      <c r="O410" t="s">
        <v>80</v>
      </c>
      <c r="P410" t="s">
        <v>45</v>
      </c>
      <c r="Q410">
        <v>16555</v>
      </c>
      <c r="R410">
        <v>10310</v>
      </c>
      <c r="S410">
        <v>2</v>
      </c>
      <c r="T410" t="s">
        <v>46</v>
      </c>
      <c r="U410">
        <v>13</v>
      </c>
      <c r="V410" t="s">
        <v>82</v>
      </c>
      <c r="W410" t="s">
        <v>80</v>
      </c>
      <c r="X410">
        <v>2</v>
      </c>
      <c r="Y410" t="s">
        <v>84</v>
      </c>
      <c r="Z410" t="s">
        <v>46</v>
      </c>
      <c r="AA410" t="s">
        <v>95</v>
      </c>
      <c r="AB410" t="s">
        <v>99</v>
      </c>
      <c r="AC410" t="s">
        <v>107</v>
      </c>
      <c r="AD410" t="s">
        <v>111</v>
      </c>
      <c r="AE410" t="s">
        <v>121</v>
      </c>
      <c r="AF410" t="s">
        <v>126</v>
      </c>
      <c r="AG410" t="s">
        <v>128</v>
      </c>
      <c r="AH410" t="s">
        <v>135</v>
      </c>
      <c r="AI410" t="s">
        <v>105</v>
      </c>
    </row>
    <row r="411" spans="1:35" x14ac:dyDescent="0.25">
      <c r="A411">
        <v>1862</v>
      </c>
      <c r="B411">
        <v>42</v>
      </c>
      <c r="C411" t="s">
        <v>40</v>
      </c>
      <c r="D411">
        <v>532</v>
      </c>
      <c r="E411" t="s">
        <v>41</v>
      </c>
      <c r="F411">
        <v>29</v>
      </c>
      <c r="G411" t="s">
        <v>72</v>
      </c>
      <c r="H411" t="s">
        <v>29</v>
      </c>
      <c r="I411" t="s">
        <v>79</v>
      </c>
      <c r="J411" t="s">
        <v>31</v>
      </c>
      <c r="K411">
        <v>92</v>
      </c>
      <c r="L411" t="s">
        <v>78</v>
      </c>
      <c r="M411">
        <v>2</v>
      </c>
      <c r="N411" t="s">
        <v>44</v>
      </c>
      <c r="O411" t="s">
        <v>78</v>
      </c>
      <c r="P411" t="s">
        <v>57</v>
      </c>
      <c r="Q411">
        <v>4556</v>
      </c>
      <c r="R411">
        <v>12932</v>
      </c>
      <c r="S411">
        <v>2</v>
      </c>
      <c r="T411" t="s">
        <v>46</v>
      </c>
      <c r="U411">
        <v>11</v>
      </c>
      <c r="V411" t="s">
        <v>82</v>
      </c>
      <c r="W411" t="s">
        <v>77</v>
      </c>
      <c r="X411">
        <v>3</v>
      </c>
      <c r="Y411" t="s">
        <v>86</v>
      </c>
      <c r="Z411" t="s">
        <v>46</v>
      </c>
      <c r="AA411" t="s">
        <v>94</v>
      </c>
      <c r="AB411" t="s">
        <v>100</v>
      </c>
      <c r="AC411" t="s">
        <v>106</v>
      </c>
      <c r="AD411" t="s">
        <v>115</v>
      </c>
      <c r="AE411" t="s">
        <v>119</v>
      </c>
      <c r="AF411" t="s">
        <v>124</v>
      </c>
      <c r="AG411" t="s">
        <v>128</v>
      </c>
      <c r="AH411" t="s">
        <v>134</v>
      </c>
      <c r="AI411" t="s">
        <v>140</v>
      </c>
    </row>
    <row r="412" spans="1:35" x14ac:dyDescent="0.25">
      <c r="A412">
        <v>1863</v>
      </c>
      <c r="B412">
        <v>30</v>
      </c>
      <c r="C412" t="s">
        <v>26</v>
      </c>
      <c r="D412">
        <v>317</v>
      </c>
      <c r="E412" t="s">
        <v>41</v>
      </c>
      <c r="F412">
        <v>2</v>
      </c>
      <c r="G412" t="s">
        <v>74</v>
      </c>
      <c r="H412" t="s">
        <v>29</v>
      </c>
      <c r="I412" t="s">
        <v>78</v>
      </c>
      <c r="J412" t="s">
        <v>31</v>
      </c>
      <c r="K412">
        <v>43</v>
      </c>
      <c r="L412" t="s">
        <v>79</v>
      </c>
      <c r="M412">
        <v>2</v>
      </c>
      <c r="N412" t="s">
        <v>58</v>
      </c>
      <c r="O412" t="s">
        <v>80</v>
      </c>
      <c r="P412" t="s">
        <v>35</v>
      </c>
      <c r="Q412">
        <v>6091</v>
      </c>
      <c r="R412">
        <v>24793</v>
      </c>
      <c r="S412">
        <v>2</v>
      </c>
      <c r="T412" t="s">
        <v>46</v>
      </c>
      <c r="U412">
        <v>20</v>
      </c>
      <c r="V412" t="s">
        <v>83</v>
      </c>
      <c r="W412" t="s">
        <v>78</v>
      </c>
      <c r="X412">
        <v>2</v>
      </c>
      <c r="Y412" t="s">
        <v>86</v>
      </c>
      <c r="Z412" t="s">
        <v>46</v>
      </c>
      <c r="AA412" t="s">
        <v>92</v>
      </c>
      <c r="AB412" t="s">
        <v>102</v>
      </c>
      <c r="AC412" t="s">
        <v>105</v>
      </c>
      <c r="AD412" t="s">
        <v>111</v>
      </c>
      <c r="AE412" t="s">
        <v>120</v>
      </c>
      <c r="AF412" t="s">
        <v>161</v>
      </c>
      <c r="AG412" t="s">
        <v>128</v>
      </c>
      <c r="AH412" t="s">
        <v>138</v>
      </c>
      <c r="AI412" t="s">
        <v>105</v>
      </c>
    </row>
    <row r="413" spans="1:35" x14ac:dyDescent="0.25">
      <c r="A413">
        <v>1864</v>
      </c>
      <c r="B413">
        <v>60</v>
      </c>
      <c r="C413" t="s">
        <v>26</v>
      </c>
      <c r="D413">
        <v>422</v>
      </c>
      <c r="E413" t="s">
        <v>41</v>
      </c>
      <c r="F413">
        <v>7</v>
      </c>
      <c r="G413" t="s">
        <v>74</v>
      </c>
      <c r="H413" t="s">
        <v>29</v>
      </c>
      <c r="I413" t="s">
        <v>79</v>
      </c>
      <c r="J413" t="s">
        <v>31</v>
      </c>
      <c r="K413">
        <v>41</v>
      </c>
      <c r="L413" t="s">
        <v>78</v>
      </c>
      <c r="M413">
        <v>5</v>
      </c>
      <c r="N413" t="s">
        <v>61</v>
      </c>
      <c r="O413" t="s">
        <v>79</v>
      </c>
      <c r="P413" t="s">
        <v>45</v>
      </c>
      <c r="Q413">
        <v>19566</v>
      </c>
      <c r="R413">
        <v>3854</v>
      </c>
      <c r="S413">
        <v>5</v>
      </c>
      <c r="T413" t="s">
        <v>46</v>
      </c>
      <c r="U413">
        <v>11</v>
      </c>
      <c r="V413" t="s">
        <v>82</v>
      </c>
      <c r="W413" t="s">
        <v>80</v>
      </c>
      <c r="X413">
        <v>5</v>
      </c>
      <c r="Y413" t="s">
        <v>84</v>
      </c>
      <c r="Z413" t="s">
        <v>46</v>
      </c>
      <c r="AA413" t="s">
        <v>95</v>
      </c>
      <c r="AB413" t="s">
        <v>100</v>
      </c>
      <c r="AC413" t="s">
        <v>108</v>
      </c>
      <c r="AD413" t="s">
        <v>111</v>
      </c>
      <c r="AE413" t="s">
        <v>121</v>
      </c>
      <c r="AF413" t="s">
        <v>123</v>
      </c>
      <c r="AG413" t="s">
        <v>129</v>
      </c>
      <c r="AH413" t="s">
        <v>134</v>
      </c>
      <c r="AI413" t="s">
        <v>142</v>
      </c>
    </row>
    <row r="414" spans="1:35" x14ac:dyDescent="0.25">
      <c r="A414">
        <v>1865</v>
      </c>
      <c r="B414">
        <v>46</v>
      </c>
      <c r="C414" t="s">
        <v>26</v>
      </c>
      <c r="D414">
        <v>1485</v>
      </c>
      <c r="E414" t="s">
        <v>41</v>
      </c>
      <c r="F414">
        <v>18</v>
      </c>
      <c r="G414" t="s">
        <v>74</v>
      </c>
      <c r="H414" t="s">
        <v>53</v>
      </c>
      <c r="I414" t="s">
        <v>78</v>
      </c>
      <c r="J414" t="s">
        <v>31</v>
      </c>
      <c r="K414">
        <v>87</v>
      </c>
      <c r="L414" t="s">
        <v>78</v>
      </c>
      <c r="M414">
        <v>2</v>
      </c>
      <c r="N414" t="s">
        <v>58</v>
      </c>
      <c r="O414" t="s">
        <v>78</v>
      </c>
      <c r="P414" t="s">
        <v>57</v>
      </c>
      <c r="Q414">
        <v>4810</v>
      </c>
      <c r="R414">
        <v>26314</v>
      </c>
      <c r="S414">
        <v>2</v>
      </c>
      <c r="T414" t="s">
        <v>46</v>
      </c>
      <c r="U414">
        <v>14</v>
      </c>
      <c r="V414" t="s">
        <v>82</v>
      </c>
      <c r="W414" t="s">
        <v>78</v>
      </c>
      <c r="X414">
        <v>5</v>
      </c>
      <c r="Y414" t="s">
        <v>85</v>
      </c>
      <c r="Z414" t="s">
        <v>46</v>
      </c>
      <c r="AA414" t="s">
        <v>95</v>
      </c>
      <c r="AB414" t="s">
        <v>99</v>
      </c>
      <c r="AC414" t="s">
        <v>106</v>
      </c>
      <c r="AD414" t="s">
        <v>114</v>
      </c>
      <c r="AE414" t="s">
        <v>119</v>
      </c>
      <c r="AF414" t="s">
        <v>161</v>
      </c>
      <c r="AG414" t="s">
        <v>128</v>
      </c>
      <c r="AH414" t="s">
        <v>136</v>
      </c>
      <c r="AI414" t="s">
        <v>142</v>
      </c>
    </row>
    <row r="415" spans="1:35" x14ac:dyDescent="0.25">
      <c r="A415">
        <v>1866</v>
      </c>
      <c r="B415">
        <v>42</v>
      </c>
      <c r="C415" t="s">
        <v>40</v>
      </c>
      <c r="D415">
        <v>1368</v>
      </c>
      <c r="E415" t="s">
        <v>41</v>
      </c>
      <c r="F415">
        <v>28</v>
      </c>
      <c r="G415" t="s">
        <v>73</v>
      </c>
      <c r="H415" t="s">
        <v>67</v>
      </c>
      <c r="I415" t="s">
        <v>80</v>
      </c>
      <c r="J415" t="s">
        <v>31</v>
      </c>
      <c r="K415">
        <v>88</v>
      </c>
      <c r="L415" t="s">
        <v>77</v>
      </c>
      <c r="M415">
        <v>2</v>
      </c>
      <c r="N415" t="s">
        <v>59</v>
      </c>
      <c r="O415" t="s">
        <v>80</v>
      </c>
      <c r="P415" t="s">
        <v>45</v>
      </c>
      <c r="Q415">
        <v>4523</v>
      </c>
      <c r="R415">
        <v>4386</v>
      </c>
      <c r="S415">
        <v>0</v>
      </c>
      <c r="T415" t="s">
        <v>46</v>
      </c>
      <c r="U415">
        <v>11</v>
      </c>
      <c r="V415" t="s">
        <v>82</v>
      </c>
      <c r="W415" t="s">
        <v>80</v>
      </c>
      <c r="X415">
        <v>4</v>
      </c>
      <c r="Y415" t="s">
        <v>87</v>
      </c>
      <c r="Z415" t="s">
        <v>46</v>
      </c>
      <c r="AA415" t="s">
        <v>94</v>
      </c>
      <c r="AB415" t="s">
        <v>99</v>
      </c>
      <c r="AC415" t="s">
        <v>106</v>
      </c>
      <c r="AD415" t="s">
        <v>115</v>
      </c>
      <c r="AE415" t="s">
        <v>119</v>
      </c>
      <c r="AF415" t="s">
        <v>123</v>
      </c>
      <c r="AG415" t="s">
        <v>130</v>
      </c>
      <c r="AH415" t="s">
        <v>134</v>
      </c>
      <c r="AI415" t="s">
        <v>141</v>
      </c>
    </row>
    <row r="416" spans="1:35" x14ac:dyDescent="0.25">
      <c r="A416">
        <v>1867</v>
      </c>
      <c r="B416">
        <v>24</v>
      </c>
      <c r="C416" t="s">
        <v>26</v>
      </c>
      <c r="D416">
        <v>1448</v>
      </c>
      <c r="E416" t="s">
        <v>27</v>
      </c>
      <c r="F416">
        <v>1</v>
      </c>
      <c r="G416" t="s">
        <v>76</v>
      </c>
      <c r="H416" t="s">
        <v>67</v>
      </c>
      <c r="I416" t="s">
        <v>79</v>
      </c>
      <c r="J416" t="s">
        <v>31</v>
      </c>
      <c r="K416">
        <v>62</v>
      </c>
      <c r="L416" t="s">
        <v>78</v>
      </c>
      <c r="M416">
        <v>1</v>
      </c>
      <c r="N416" t="s">
        <v>62</v>
      </c>
      <c r="O416" t="s">
        <v>77</v>
      </c>
      <c r="P416" t="s">
        <v>35</v>
      </c>
      <c r="Q416">
        <v>3202</v>
      </c>
      <c r="R416">
        <v>21972</v>
      </c>
      <c r="S416">
        <v>1</v>
      </c>
      <c r="T416" t="s">
        <v>36</v>
      </c>
      <c r="U416">
        <v>16</v>
      </c>
      <c r="V416" t="s">
        <v>82</v>
      </c>
      <c r="W416" t="s">
        <v>77</v>
      </c>
      <c r="X416">
        <v>4</v>
      </c>
      <c r="Y416" t="s">
        <v>86</v>
      </c>
      <c r="Z416" t="s">
        <v>36</v>
      </c>
      <c r="AA416" t="s">
        <v>91</v>
      </c>
      <c r="AB416" t="s">
        <v>99</v>
      </c>
      <c r="AC416" t="s">
        <v>105</v>
      </c>
      <c r="AD416" t="s">
        <v>113</v>
      </c>
      <c r="AE416" t="s">
        <v>118</v>
      </c>
      <c r="AF416" t="s">
        <v>161</v>
      </c>
      <c r="AG416" t="s">
        <v>130</v>
      </c>
      <c r="AH416" t="s">
        <v>137</v>
      </c>
      <c r="AI416" t="s">
        <v>141</v>
      </c>
    </row>
    <row r="417" spans="1:35" x14ac:dyDescent="0.25">
      <c r="A417">
        <v>1868</v>
      </c>
      <c r="B417">
        <v>34</v>
      </c>
      <c r="C417" t="s">
        <v>40</v>
      </c>
      <c r="D417">
        <v>296</v>
      </c>
      <c r="E417" t="s">
        <v>27</v>
      </c>
      <c r="F417">
        <v>6</v>
      </c>
      <c r="G417" t="s">
        <v>72</v>
      </c>
      <c r="H417" t="s">
        <v>64</v>
      </c>
      <c r="I417" t="s">
        <v>80</v>
      </c>
      <c r="J417" t="s">
        <v>31</v>
      </c>
      <c r="K417">
        <v>33</v>
      </c>
      <c r="L417" t="s">
        <v>79</v>
      </c>
      <c r="M417">
        <v>1</v>
      </c>
      <c r="N417" t="s">
        <v>62</v>
      </c>
      <c r="O417" t="s">
        <v>78</v>
      </c>
      <c r="P417" t="s">
        <v>57</v>
      </c>
      <c r="Q417">
        <v>2351</v>
      </c>
      <c r="R417">
        <v>12253</v>
      </c>
      <c r="S417">
        <v>0</v>
      </c>
      <c r="T417" t="s">
        <v>46</v>
      </c>
      <c r="U417">
        <v>16</v>
      </c>
      <c r="V417" t="s">
        <v>82</v>
      </c>
      <c r="W417" t="s">
        <v>80</v>
      </c>
      <c r="X417">
        <v>3</v>
      </c>
      <c r="Y417" t="s">
        <v>85</v>
      </c>
      <c r="Z417" t="s">
        <v>36</v>
      </c>
      <c r="AA417" t="s">
        <v>92</v>
      </c>
      <c r="AB417" t="s">
        <v>102</v>
      </c>
      <c r="AC417" t="s">
        <v>108</v>
      </c>
      <c r="AD417" t="s">
        <v>111</v>
      </c>
      <c r="AE417" t="s">
        <v>117</v>
      </c>
      <c r="AF417" t="s">
        <v>124</v>
      </c>
      <c r="AG417" t="s">
        <v>130</v>
      </c>
      <c r="AH417" t="s">
        <v>137</v>
      </c>
      <c r="AI417" t="s">
        <v>140</v>
      </c>
    </row>
    <row r="418" spans="1:35" x14ac:dyDescent="0.25">
      <c r="A418">
        <v>1869</v>
      </c>
      <c r="B418">
        <v>38</v>
      </c>
      <c r="C418" t="s">
        <v>40</v>
      </c>
      <c r="D418">
        <v>1490</v>
      </c>
      <c r="E418" t="s">
        <v>41</v>
      </c>
      <c r="F418">
        <v>2</v>
      </c>
      <c r="G418" t="s">
        <v>72</v>
      </c>
      <c r="H418" t="s">
        <v>29</v>
      </c>
      <c r="I418" t="s">
        <v>80</v>
      </c>
      <c r="J418" t="s">
        <v>43</v>
      </c>
      <c r="K418">
        <v>42</v>
      </c>
      <c r="L418" t="s">
        <v>78</v>
      </c>
      <c r="M418">
        <v>1</v>
      </c>
      <c r="N418" t="s">
        <v>51</v>
      </c>
      <c r="O418" t="s">
        <v>80</v>
      </c>
      <c r="P418" t="s">
        <v>45</v>
      </c>
      <c r="Q418">
        <v>6720</v>
      </c>
      <c r="R418">
        <v>12106</v>
      </c>
      <c r="S418">
        <v>1</v>
      </c>
      <c r="T418" t="s">
        <v>36</v>
      </c>
      <c r="U418">
        <v>23</v>
      </c>
      <c r="V418" t="s">
        <v>82</v>
      </c>
      <c r="W418" t="s">
        <v>78</v>
      </c>
      <c r="X418">
        <v>3</v>
      </c>
      <c r="Y418" t="s">
        <v>86</v>
      </c>
      <c r="Z418" t="s">
        <v>46</v>
      </c>
      <c r="AA418" t="s">
        <v>93</v>
      </c>
      <c r="AB418" t="s">
        <v>99</v>
      </c>
      <c r="AC418" t="s">
        <v>105</v>
      </c>
      <c r="AD418" t="s">
        <v>111</v>
      </c>
      <c r="AE418" t="s">
        <v>120</v>
      </c>
      <c r="AF418" t="s">
        <v>124</v>
      </c>
      <c r="AG418" t="s">
        <v>130</v>
      </c>
      <c r="AH418" t="s">
        <v>138</v>
      </c>
      <c r="AI418" t="s">
        <v>140</v>
      </c>
    </row>
    <row r="419" spans="1:35" x14ac:dyDescent="0.25">
      <c r="A419">
        <v>1870</v>
      </c>
      <c r="B419">
        <v>40</v>
      </c>
      <c r="C419" t="s">
        <v>26</v>
      </c>
      <c r="D419">
        <v>1398</v>
      </c>
      <c r="E419" t="s">
        <v>27</v>
      </c>
      <c r="F419">
        <v>2</v>
      </c>
      <c r="G419" t="s">
        <v>73</v>
      </c>
      <c r="H419" t="s">
        <v>29</v>
      </c>
      <c r="I419" t="s">
        <v>78</v>
      </c>
      <c r="J419" t="s">
        <v>31</v>
      </c>
      <c r="K419">
        <v>79</v>
      </c>
      <c r="L419" t="s">
        <v>78</v>
      </c>
      <c r="M419">
        <v>5</v>
      </c>
      <c r="N419" t="s">
        <v>61</v>
      </c>
      <c r="O419" t="s">
        <v>78</v>
      </c>
      <c r="P419" t="s">
        <v>45</v>
      </c>
      <c r="Q419">
        <v>18041</v>
      </c>
      <c r="R419">
        <v>13022</v>
      </c>
      <c r="S419">
        <v>0</v>
      </c>
      <c r="T419" t="s">
        <v>46</v>
      </c>
      <c r="U419">
        <v>14</v>
      </c>
      <c r="V419" t="s">
        <v>82</v>
      </c>
      <c r="W419" t="s">
        <v>80</v>
      </c>
      <c r="X419">
        <v>2</v>
      </c>
      <c r="Y419" t="s">
        <v>86</v>
      </c>
      <c r="Z419" t="s">
        <v>46</v>
      </c>
      <c r="AA419" t="s">
        <v>94</v>
      </c>
      <c r="AB419" t="s">
        <v>99</v>
      </c>
      <c r="AC419" t="s">
        <v>105</v>
      </c>
      <c r="AD419" t="s">
        <v>114</v>
      </c>
      <c r="AE419" t="s">
        <v>121</v>
      </c>
      <c r="AF419" t="s">
        <v>124</v>
      </c>
      <c r="AG419" t="s">
        <v>130</v>
      </c>
      <c r="AH419" t="s">
        <v>136</v>
      </c>
      <c r="AI419" t="s">
        <v>105</v>
      </c>
    </row>
    <row r="420" spans="1:35" x14ac:dyDescent="0.25">
      <c r="A420">
        <v>1871</v>
      </c>
      <c r="B420">
        <v>26</v>
      </c>
      <c r="C420" t="s">
        <v>26</v>
      </c>
      <c r="D420">
        <v>1349</v>
      </c>
      <c r="E420" t="s">
        <v>41</v>
      </c>
      <c r="F420">
        <v>23</v>
      </c>
      <c r="G420" t="s">
        <v>74</v>
      </c>
      <c r="H420" t="s">
        <v>29</v>
      </c>
      <c r="I420" t="s">
        <v>79</v>
      </c>
      <c r="J420" t="s">
        <v>31</v>
      </c>
      <c r="K420">
        <v>90</v>
      </c>
      <c r="L420" t="s">
        <v>78</v>
      </c>
      <c r="M420">
        <v>1</v>
      </c>
      <c r="N420" t="s">
        <v>44</v>
      </c>
      <c r="O420" t="s">
        <v>80</v>
      </c>
      <c r="P420" t="s">
        <v>57</v>
      </c>
      <c r="Q420">
        <v>2886</v>
      </c>
      <c r="R420">
        <v>3032</v>
      </c>
      <c r="S420">
        <v>1</v>
      </c>
      <c r="T420" t="s">
        <v>46</v>
      </c>
      <c r="U420">
        <v>22</v>
      </c>
      <c r="V420" t="s">
        <v>83</v>
      </c>
      <c r="W420" t="s">
        <v>77</v>
      </c>
      <c r="X420">
        <v>3</v>
      </c>
      <c r="Y420" t="s">
        <v>84</v>
      </c>
      <c r="Z420" t="s">
        <v>46</v>
      </c>
      <c r="AA420" t="s">
        <v>91</v>
      </c>
      <c r="AB420" t="s">
        <v>99</v>
      </c>
      <c r="AC420" t="s">
        <v>106</v>
      </c>
      <c r="AD420" t="s">
        <v>115</v>
      </c>
      <c r="AE420" t="s">
        <v>118</v>
      </c>
      <c r="AF420" t="s">
        <v>123</v>
      </c>
      <c r="AG420" t="s">
        <v>130</v>
      </c>
      <c r="AH420" t="s">
        <v>138</v>
      </c>
      <c r="AI420" t="s">
        <v>140</v>
      </c>
    </row>
    <row r="421" spans="1:35" x14ac:dyDescent="0.25">
      <c r="A421">
        <v>1872</v>
      </c>
      <c r="B421">
        <v>30</v>
      </c>
      <c r="C421" t="s">
        <v>60</v>
      </c>
      <c r="D421">
        <v>1400</v>
      </c>
      <c r="E421" t="s">
        <v>41</v>
      </c>
      <c r="F421">
        <v>3</v>
      </c>
      <c r="G421" t="s">
        <v>74</v>
      </c>
      <c r="H421" t="s">
        <v>29</v>
      </c>
      <c r="I421" t="s">
        <v>78</v>
      </c>
      <c r="J421" t="s">
        <v>43</v>
      </c>
      <c r="K421">
        <v>53</v>
      </c>
      <c r="L421" t="s">
        <v>78</v>
      </c>
      <c r="M421">
        <v>1</v>
      </c>
      <c r="N421" t="s">
        <v>51</v>
      </c>
      <c r="O421" t="s">
        <v>80</v>
      </c>
      <c r="P421" t="s">
        <v>45</v>
      </c>
      <c r="Q421">
        <v>2097</v>
      </c>
      <c r="R421">
        <v>16734</v>
      </c>
      <c r="S421">
        <v>4</v>
      </c>
      <c r="T421" t="s">
        <v>46</v>
      </c>
      <c r="U421">
        <v>15</v>
      </c>
      <c r="V421" t="s">
        <v>82</v>
      </c>
      <c r="W421" t="s">
        <v>78</v>
      </c>
      <c r="X421">
        <v>3</v>
      </c>
      <c r="Y421" t="s">
        <v>84</v>
      </c>
      <c r="Z421" t="s">
        <v>46</v>
      </c>
      <c r="AA421" t="s">
        <v>92</v>
      </c>
      <c r="AB421" t="s">
        <v>99</v>
      </c>
      <c r="AC421" t="s">
        <v>107</v>
      </c>
      <c r="AD421" t="s">
        <v>112</v>
      </c>
      <c r="AE421" t="s">
        <v>117</v>
      </c>
      <c r="AF421" t="s">
        <v>125</v>
      </c>
      <c r="AG421" t="s">
        <v>129</v>
      </c>
      <c r="AH421" t="s">
        <v>136</v>
      </c>
      <c r="AI421" t="s">
        <v>140</v>
      </c>
    </row>
    <row r="422" spans="1:35" x14ac:dyDescent="0.25">
      <c r="A422">
        <v>1873</v>
      </c>
      <c r="B422">
        <v>29</v>
      </c>
      <c r="C422" t="s">
        <v>26</v>
      </c>
      <c r="D422">
        <v>986</v>
      </c>
      <c r="E422" t="s">
        <v>41</v>
      </c>
      <c r="F422">
        <v>3</v>
      </c>
      <c r="G422" t="s">
        <v>73</v>
      </c>
      <c r="H422" t="s">
        <v>53</v>
      </c>
      <c r="I422" t="s">
        <v>77</v>
      </c>
      <c r="J422" t="s">
        <v>43</v>
      </c>
      <c r="K422">
        <v>93</v>
      </c>
      <c r="L422" t="s">
        <v>77</v>
      </c>
      <c r="M422">
        <v>3</v>
      </c>
      <c r="N422" t="s">
        <v>63</v>
      </c>
      <c r="O422" t="s">
        <v>78</v>
      </c>
      <c r="P422" t="s">
        <v>45</v>
      </c>
      <c r="Q422">
        <v>11935</v>
      </c>
      <c r="R422">
        <v>21526</v>
      </c>
      <c r="S422">
        <v>1</v>
      </c>
      <c r="T422" t="s">
        <v>46</v>
      </c>
      <c r="U422">
        <v>18</v>
      </c>
      <c r="V422" t="s">
        <v>82</v>
      </c>
      <c r="W422" t="s">
        <v>78</v>
      </c>
      <c r="X422">
        <v>2</v>
      </c>
      <c r="Y422" t="s">
        <v>86</v>
      </c>
      <c r="Z422" t="s">
        <v>46</v>
      </c>
      <c r="AA422" t="s">
        <v>91</v>
      </c>
      <c r="AB422" t="s">
        <v>98</v>
      </c>
      <c r="AC422" t="s">
        <v>107</v>
      </c>
      <c r="AD422" t="s">
        <v>115</v>
      </c>
      <c r="AE422" t="s">
        <v>121</v>
      </c>
      <c r="AF422" t="s">
        <v>125</v>
      </c>
      <c r="AG422" t="s">
        <v>130</v>
      </c>
      <c r="AH422" t="s">
        <v>137</v>
      </c>
      <c r="AI422" t="s">
        <v>105</v>
      </c>
    </row>
    <row r="423" spans="1:35" x14ac:dyDescent="0.25">
      <c r="A423">
        <v>1874</v>
      </c>
      <c r="B423">
        <v>29</v>
      </c>
      <c r="C423" t="s">
        <v>26</v>
      </c>
      <c r="D423">
        <v>408</v>
      </c>
      <c r="E423" t="s">
        <v>41</v>
      </c>
      <c r="F423">
        <v>25</v>
      </c>
      <c r="G423" t="s">
        <v>75</v>
      </c>
      <c r="H423" t="s">
        <v>67</v>
      </c>
      <c r="I423" t="s">
        <v>78</v>
      </c>
      <c r="J423" t="s">
        <v>31</v>
      </c>
      <c r="K423">
        <v>71</v>
      </c>
      <c r="L423" t="s">
        <v>77</v>
      </c>
      <c r="M423">
        <v>1</v>
      </c>
      <c r="N423" t="s">
        <v>44</v>
      </c>
      <c r="O423" t="s">
        <v>77</v>
      </c>
      <c r="P423" t="s">
        <v>45</v>
      </c>
      <c r="Q423">
        <v>2546</v>
      </c>
      <c r="R423">
        <v>18300</v>
      </c>
      <c r="S423">
        <v>5</v>
      </c>
      <c r="T423" t="s">
        <v>46</v>
      </c>
      <c r="U423">
        <v>16</v>
      </c>
      <c r="V423" t="s">
        <v>82</v>
      </c>
      <c r="W423" t="s">
        <v>77</v>
      </c>
      <c r="X423">
        <v>2</v>
      </c>
      <c r="Y423" t="s">
        <v>87</v>
      </c>
      <c r="Z423" t="s">
        <v>36</v>
      </c>
      <c r="AA423" t="s">
        <v>91</v>
      </c>
      <c r="AB423" t="s">
        <v>100</v>
      </c>
      <c r="AC423" t="s">
        <v>106</v>
      </c>
      <c r="AD423" t="s">
        <v>113</v>
      </c>
      <c r="AE423" t="s">
        <v>117</v>
      </c>
      <c r="AF423" t="s">
        <v>125</v>
      </c>
      <c r="AG423" t="s">
        <v>129</v>
      </c>
      <c r="AH423" t="s">
        <v>137</v>
      </c>
      <c r="AI423" t="s">
        <v>105</v>
      </c>
    </row>
    <row r="424" spans="1:35" x14ac:dyDescent="0.25">
      <c r="A424">
        <v>1875</v>
      </c>
      <c r="B424">
        <v>19</v>
      </c>
      <c r="C424" t="s">
        <v>26</v>
      </c>
      <c r="D424">
        <v>489</v>
      </c>
      <c r="E424" t="s">
        <v>69</v>
      </c>
      <c r="F424">
        <v>2</v>
      </c>
      <c r="G424" t="s">
        <v>72</v>
      </c>
      <c r="H424" t="s">
        <v>67</v>
      </c>
      <c r="I424" t="s">
        <v>79</v>
      </c>
      <c r="J424" t="s">
        <v>43</v>
      </c>
      <c r="K424">
        <v>52</v>
      </c>
      <c r="L424" t="s">
        <v>77</v>
      </c>
      <c r="M424">
        <v>1</v>
      </c>
      <c r="N424" t="s">
        <v>69</v>
      </c>
      <c r="O424" t="s">
        <v>80</v>
      </c>
      <c r="P424" t="s">
        <v>35</v>
      </c>
      <c r="Q424">
        <v>2564</v>
      </c>
      <c r="R424">
        <v>18437</v>
      </c>
      <c r="S424">
        <v>1</v>
      </c>
      <c r="T424" t="s">
        <v>46</v>
      </c>
      <c r="U424">
        <v>12</v>
      </c>
      <c r="V424" t="s">
        <v>82</v>
      </c>
      <c r="W424" t="s">
        <v>78</v>
      </c>
      <c r="X424">
        <v>3</v>
      </c>
      <c r="Y424" t="s">
        <v>87</v>
      </c>
      <c r="Z424" t="s">
        <v>36</v>
      </c>
      <c r="AA424" t="s">
        <v>91</v>
      </c>
      <c r="AB424" t="s">
        <v>100</v>
      </c>
      <c r="AC424" t="s">
        <v>105</v>
      </c>
      <c r="AD424" t="s">
        <v>112</v>
      </c>
      <c r="AE424" t="s">
        <v>117</v>
      </c>
      <c r="AF424" t="s">
        <v>125</v>
      </c>
      <c r="AG424" t="s">
        <v>130</v>
      </c>
      <c r="AH424" t="s">
        <v>134</v>
      </c>
      <c r="AI424" t="s">
        <v>140</v>
      </c>
    </row>
    <row r="425" spans="1:35" x14ac:dyDescent="0.25">
      <c r="A425">
        <v>1876</v>
      </c>
      <c r="B425">
        <v>30</v>
      </c>
      <c r="C425" t="s">
        <v>60</v>
      </c>
      <c r="D425">
        <v>1398</v>
      </c>
      <c r="E425" t="s">
        <v>27</v>
      </c>
      <c r="F425">
        <v>22</v>
      </c>
      <c r="G425" t="s">
        <v>73</v>
      </c>
      <c r="H425" t="s">
        <v>49</v>
      </c>
      <c r="I425" t="s">
        <v>78</v>
      </c>
      <c r="J425" t="s">
        <v>31</v>
      </c>
      <c r="K425">
        <v>69</v>
      </c>
      <c r="L425" t="s">
        <v>78</v>
      </c>
      <c r="M425">
        <v>3</v>
      </c>
      <c r="N425" t="s">
        <v>33</v>
      </c>
      <c r="O425" t="s">
        <v>79</v>
      </c>
      <c r="P425" t="s">
        <v>45</v>
      </c>
      <c r="Q425">
        <v>8412</v>
      </c>
      <c r="R425">
        <v>2890</v>
      </c>
      <c r="S425">
        <v>0</v>
      </c>
      <c r="T425" t="s">
        <v>46</v>
      </c>
      <c r="U425">
        <v>11</v>
      </c>
      <c r="V425" t="s">
        <v>82</v>
      </c>
      <c r="W425" t="s">
        <v>78</v>
      </c>
      <c r="X425">
        <v>3</v>
      </c>
      <c r="Y425" t="s">
        <v>86</v>
      </c>
      <c r="Z425" t="s">
        <v>46</v>
      </c>
      <c r="AA425" t="s">
        <v>92</v>
      </c>
      <c r="AB425" t="s">
        <v>99</v>
      </c>
      <c r="AC425" t="s">
        <v>106</v>
      </c>
      <c r="AD425" t="s">
        <v>113</v>
      </c>
      <c r="AE425" t="s">
        <v>120</v>
      </c>
      <c r="AF425" t="s">
        <v>123</v>
      </c>
      <c r="AG425" t="s">
        <v>130</v>
      </c>
      <c r="AH425" t="s">
        <v>134</v>
      </c>
      <c r="AI425" t="s">
        <v>140</v>
      </c>
    </row>
    <row r="426" spans="1:35" x14ac:dyDescent="0.25">
      <c r="A426">
        <v>1877</v>
      </c>
      <c r="B426">
        <v>57</v>
      </c>
      <c r="C426" t="s">
        <v>26</v>
      </c>
      <c r="D426">
        <v>210</v>
      </c>
      <c r="E426" t="s">
        <v>27</v>
      </c>
      <c r="F426">
        <v>29</v>
      </c>
      <c r="G426" t="s">
        <v>74</v>
      </c>
      <c r="H426" t="s">
        <v>64</v>
      </c>
      <c r="I426" t="s">
        <v>79</v>
      </c>
      <c r="J426" t="s">
        <v>43</v>
      </c>
      <c r="K426">
        <v>56</v>
      </c>
      <c r="L426" t="s">
        <v>77</v>
      </c>
      <c r="M426">
        <v>4</v>
      </c>
      <c r="N426" t="s">
        <v>61</v>
      </c>
      <c r="O426" t="s">
        <v>80</v>
      </c>
      <c r="P426" t="s">
        <v>57</v>
      </c>
      <c r="Q426">
        <v>14118</v>
      </c>
      <c r="R426">
        <v>22102</v>
      </c>
      <c r="S426">
        <v>3</v>
      </c>
      <c r="T426" t="s">
        <v>81</v>
      </c>
      <c r="U426">
        <v>12</v>
      </c>
      <c r="V426" t="s">
        <v>82</v>
      </c>
      <c r="W426" t="s">
        <v>78</v>
      </c>
      <c r="X426">
        <v>3</v>
      </c>
      <c r="Y426" t="s">
        <v>85</v>
      </c>
      <c r="Z426" t="s">
        <v>46</v>
      </c>
      <c r="AA426" t="s">
        <v>95</v>
      </c>
      <c r="AB426" t="s">
        <v>102</v>
      </c>
      <c r="AC426" t="s">
        <v>106</v>
      </c>
      <c r="AD426" t="s">
        <v>112</v>
      </c>
      <c r="AE426" t="s">
        <v>121</v>
      </c>
      <c r="AF426" t="s">
        <v>161</v>
      </c>
      <c r="AG426" t="s">
        <v>128</v>
      </c>
      <c r="AH426" t="s">
        <v>134</v>
      </c>
      <c r="AI426" t="s">
        <v>140</v>
      </c>
    </row>
    <row r="427" spans="1:35" x14ac:dyDescent="0.25">
      <c r="A427">
        <v>1878</v>
      </c>
      <c r="B427">
        <v>50</v>
      </c>
      <c r="C427" t="s">
        <v>26</v>
      </c>
      <c r="D427">
        <v>1099</v>
      </c>
      <c r="E427" t="s">
        <v>41</v>
      </c>
      <c r="F427">
        <v>29</v>
      </c>
      <c r="G427" t="s">
        <v>73</v>
      </c>
      <c r="H427" t="s">
        <v>29</v>
      </c>
      <c r="I427" t="s">
        <v>77</v>
      </c>
      <c r="J427" t="s">
        <v>43</v>
      </c>
      <c r="K427">
        <v>88</v>
      </c>
      <c r="L427" t="s">
        <v>77</v>
      </c>
      <c r="M427">
        <v>4</v>
      </c>
      <c r="N427" t="s">
        <v>61</v>
      </c>
      <c r="O427" t="s">
        <v>78</v>
      </c>
      <c r="P427" t="s">
        <v>45</v>
      </c>
      <c r="Q427">
        <v>17046</v>
      </c>
      <c r="R427">
        <v>9314</v>
      </c>
      <c r="S427">
        <v>0</v>
      </c>
      <c r="T427" t="s">
        <v>46</v>
      </c>
      <c r="U427">
        <v>15</v>
      </c>
      <c r="V427" t="s">
        <v>82</v>
      </c>
      <c r="W427" t="s">
        <v>77</v>
      </c>
      <c r="X427">
        <v>2</v>
      </c>
      <c r="Y427" t="s">
        <v>86</v>
      </c>
      <c r="Z427" t="s">
        <v>46</v>
      </c>
      <c r="AA427" t="s">
        <v>95</v>
      </c>
      <c r="AB427" t="s">
        <v>98</v>
      </c>
      <c r="AC427" t="s">
        <v>106</v>
      </c>
      <c r="AD427" t="s">
        <v>115</v>
      </c>
      <c r="AE427" t="s">
        <v>121</v>
      </c>
      <c r="AF427" t="s">
        <v>126</v>
      </c>
      <c r="AG427" t="s">
        <v>130</v>
      </c>
      <c r="AH427" t="s">
        <v>136</v>
      </c>
      <c r="AI427" t="s">
        <v>105</v>
      </c>
    </row>
    <row r="428" spans="1:35" x14ac:dyDescent="0.25">
      <c r="A428">
        <v>1879</v>
      </c>
      <c r="B428">
        <v>30</v>
      </c>
      <c r="C428" t="s">
        <v>60</v>
      </c>
      <c r="D428">
        <v>1116</v>
      </c>
      <c r="E428" t="s">
        <v>41</v>
      </c>
      <c r="F428">
        <v>2</v>
      </c>
      <c r="G428" t="s">
        <v>74</v>
      </c>
      <c r="H428" t="s">
        <v>53</v>
      </c>
      <c r="I428" t="s">
        <v>78</v>
      </c>
      <c r="J428" t="s">
        <v>31</v>
      </c>
      <c r="K428">
        <v>49</v>
      </c>
      <c r="L428" t="s">
        <v>78</v>
      </c>
      <c r="M428">
        <v>1</v>
      </c>
      <c r="N428" t="s">
        <v>51</v>
      </c>
      <c r="O428" t="s">
        <v>80</v>
      </c>
      <c r="P428" t="s">
        <v>35</v>
      </c>
      <c r="Q428">
        <v>2564</v>
      </c>
      <c r="R428">
        <v>7181</v>
      </c>
      <c r="S428">
        <v>0</v>
      </c>
      <c r="T428" t="s">
        <v>46</v>
      </c>
      <c r="U428">
        <v>14</v>
      </c>
      <c r="V428" t="s">
        <v>82</v>
      </c>
      <c r="W428" t="s">
        <v>78</v>
      </c>
      <c r="X428">
        <v>2</v>
      </c>
      <c r="Y428" t="s">
        <v>85</v>
      </c>
      <c r="Z428" t="s">
        <v>46</v>
      </c>
      <c r="AA428" t="s">
        <v>92</v>
      </c>
      <c r="AB428" t="s">
        <v>98</v>
      </c>
      <c r="AC428" t="s">
        <v>105</v>
      </c>
      <c r="AD428" t="s">
        <v>112</v>
      </c>
      <c r="AE428" t="s">
        <v>117</v>
      </c>
      <c r="AF428" t="s">
        <v>126</v>
      </c>
      <c r="AG428" t="s">
        <v>130</v>
      </c>
      <c r="AH428" t="s">
        <v>136</v>
      </c>
      <c r="AI428" t="s">
        <v>105</v>
      </c>
    </row>
    <row r="429" spans="1:35" x14ac:dyDescent="0.25">
      <c r="A429">
        <v>1880</v>
      </c>
      <c r="B429">
        <v>60</v>
      </c>
      <c r="C429" t="s">
        <v>40</v>
      </c>
      <c r="D429">
        <v>1499</v>
      </c>
      <c r="E429" t="s">
        <v>27</v>
      </c>
      <c r="F429">
        <v>28</v>
      </c>
      <c r="G429" t="s">
        <v>74</v>
      </c>
      <c r="H429" t="s">
        <v>64</v>
      </c>
      <c r="I429" t="s">
        <v>78</v>
      </c>
      <c r="J429" t="s">
        <v>31</v>
      </c>
      <c r="K429">
        <v>80</v>
      </c>
      <c r="L429" t="s">
        <v>77</v>
      </c>
      <c r="M429">
        <v>3</v>
      </c>
      <c r="N429" t="s">
        <v>33</v>
      </c>
      <c r="O429" t="s">
        <v>79</v>
      </c>
      <c r="P429" t="s">
        <v>45</v>
      </c>
      <c r="Q429">
        <v>10266</v>
      </c>
      <c r="R429">
        <v>2845</v>
      </c>
      <c r="S429">
        <v>4</v>
      </c>
      <c r="T429" t="s">
        <v>46</v>
      </c>
      <c r="U429">
        <v>19</v>
      </c>
      <c r="V429" t="s">
        <v>82</v>
      </c>
      <c r="W429" t="s">
        <v>80</v>
      </c>
      <c r="X429">
        <v>5</v>
      </c>
      <c r="Y429" t="s">
        <v>87</v>
      </c>
      <c r="Z429" t="s">
        <v>46</v>
      </c>
      <c r="AA429" t="s">
        <v>95</v>
      </c>
      <c r="AB429" t="s">
        <v>99</v>
      </c>
      <c r="AC429" t="s">
        <v>106</v>
      </c>
      <c r="AD429" t="s">
        <v>114</v>
      </c>
      <c r="AE429" t="s">
        <v>121</v>
      </c>
      <c r="AF429" t="s">
        <v>123</v>
      </c>
      <c r="AG429" t="s">
        <v>129</v>
      </c>
      <c r="AH429" t="s">
        <v>137</v>
      </c>
      <c r="AI429" t="s">
        <v>142</v>
      </c>
    </row>
    <row r="430" spans="1:35" x14ac:dyDescent="0.25">
      <c r="A430">
        <v>1881</v>
      </c>
      <c r="B430">
        <v>47</v>
      </c>
      <c r="C430" t="s">
        <v>26</v>
      </c>
      <c r="D430">
        <v>983</v>
      </c>
      <c r="E430" t="s">
        <v>41</v>
      </c>
      <c r="F430">
        <v>2</v>
      </c>
      <c r="G430" t="s">
        <v>72</v>
      </c>
      <c r="H430" t="s">
        <v>53</v>
      </c>
      <c r="I430" t="s">
        <v>79</v>
      </c>
      <c r="J430" t="s">
        <v>31</v>
      </c>
      <c r="K430">
        <v>65</v>
      </c>
      <c r="L430" t="s">
        <v>78</v>
      </c>
      <c r="M430">
        <v>2</v>
      </c>
      <c r="N430" t="s">
        <v>58</v>
      </c>
      <c r="O430" t="s">
        <v>80</v>
      </c>
      <c r="P430" t="s">
        <v>57</v>
      </c>
      <c r="Q430">
        <v>5070</v>
      </c>
      <c r="R430">
        <v>7389</v>
      </c>
      <c r="S430">
        <v>5</v>
      </c>
      <c r="T430" t="s">
        <v>46</v>
      </c>
      <c r="U430">
        <v>13</v>
      </c>
      <c r="V430" t="s">
        <v>82</v>
      </c>
      <c r="W430" t="s">
        <v>78</v>
      </c>
      <c r="X430">
        <v>2</v>
      </c>
      <c r="Y430" t="s">
        <v>86</v>
      </c>
      <c r="Z430" t="s">
        <v>46</v>
      </c>
      <c r="AA430" t="s">
        <v>95</v>
      </c>
      <c r="AB430" t="s">
        <v>98</v>
      </c>
      <c r="AC430" t="s">
        <v>105</v>
      </c>
      <c r="AD430" t="s">
        <v>113</v>
      </c>
      <c r="AE430" t="s">
        <v>119</v>
      </c>
      <c r="AF430" t="s">
        <v>126</v>
      </c>
      <c r="AG430" t="s">
        <v>129</v>
      </c>
      <c r="AH430" t="s">
        <v>135</v>
      </c>
      <c r="AI430" t="s">
        <v>105</v>
      </c>
    </row>
    <row r="431" spans="1:35" x14ac:dyDescent="0.25">
      <c r="A431">
        <v>1882</v>
      </c>
      <c r="B431">
        <v>46</v>
      </c>
      <c r="C431" t="s">
        <v>26</v>
      </c>
      <c r="D431">
        <v>1009</v>
      </c>
      <c r="E431" t="s">
        <v>41</v>
      </c>
      <c r="F431">
        <v>2</v>
      </c>
      <c r="G431" t="s">
        <v>74</v>
      </c>
      <c r="H431" t="s">
        <v>29</v>
      </c>
      <c r="I431" t="s">
        <v>79</v>
      </c>
      <c r="J431" t="s">
        <v>43</v>
      </c>
      <c r="K431">
        <v>51</v>
      </c>
      <c r="L431" t="s">
        <v>78</v>
      </c>
      <c r="M431">
        <v>4</v>
      </c>
      <c r="N431" t="s">
        <v>63</v>
      </c>
      <c r="O431" t="s">
        <v>78</v>
      </c>
      <c r="P431" t="s">
        <v>45</v>
      </c>
      <c r="Q431">
        <v>17861</v>
      </c>
      <c r="R431">
        <v>2288</v>
      </c>
      <c r="S431">
        <v>6</v>
      </c>
      <c r="T431" t="s">
        <v>46</v>
      </c>
      <c r="U431">
        <v>13</v>
      </c>
      <c r="V431" t="s">
        <v>82</v>
      </c>
      <c r="W431" t="s">
        <v>78</v>
      </c>
      <c r="X431">
        <v>2</v>
      </c>
      <c r="Y431" t="s">
        <v>84</v>
      </c>
      <c r="Z431" t="s">
        <v>46</v>
      </c>
      <c r="AA431" t="s">
        <v>95</v>
      </c>
      <c r="AB431" t="s">
        <v>98</v>
      </c>
      <c r="AC431" t="s">
        <v>105</v>
      </c>
      <c r="AD431" t="s">
        <v>112</v>
      </c>
      <c r="AE431" t="s">
        <v>121</v>
      </c>
      <c r="AF431" t="s">
        <v>123</v>
      </c>
      <c r="AG431" t="s">
        <v>131</v>
      </c>
      <c r="AH431" t="s">
        <v>135</v>
      </c>
      <c r="AI431" t="s">
        <v>105</v>
      </c>
    </row>
    <row r="432" spans="1:35" x14ac:dyDescent="0.25">
      <c r="A432">
        <v>1883</v>
      </c>
      <c r="B432">
        <v>35</v>
      </c>
      <c r="C432" t="s">
        <v>26</v>
      </c>
      <c r="D432">
        <v>144</v>
      </c>
      <c r="E432" t="s">
        <v>41</v>
      </c>
      <c r="F432">
        <v>22</v>
      </c>
      <c r="G432" t="s">
        <v>74</v>
      </c>
      <c r="H432" t="s">
        <v>29</v>
      </c>
      <c r="I432" t="s">
        <v>80</v>
      </c>
      <c r="J432" t="s">
        <v>43</v>
      </c>
      <c r="K432">
        <v>46</v>
      </c>
      <c r="L432" t="s">
        <v>79</v>
      </c>
      <c r="M432">
        <v>1</v>
      </c>
      <c r="N432" t="s">
        <v>51</v>
      </c>
      <c r="O432" t="s">
        <v>78</v>
      </c>
      <c r="P432" t="s">
        <v>35</v>
      </c>
      <c r="Q432">
        <v>4230</v>
      </c>
      <c r="R432">
        <v>19225</v>
      </c>
      <c r="S432">
        <v>0</v>
      </c>
      <c r="T432" t="s">
        <v>46</v>
      </c>
      <c r="U432">
        <v>15</v>
      </c>
      <c r="V432" t="s">
        <v>82</v>
      </c>
      <c r="W432" t="s">
        <v>78</v>
      </c>
      <c r="X432">
        <v>2</v>
      </c>
      <c r="Y432" t="s">
        <v>86</v>
      </c>
      <c r="Z432" t="s">
        <v>46</v>
      </c>
      <c r="AA432" t="s">
        <v>93</v>
      </c>
      <c r="AB432" t="s">
        <v>102</v>
      </c>
      <c r="AC432" t="s">
        <v>106</v>
      </c>
      <c r="AD432" t="s">
        <v>112</v>
      </c>
      <c r="AE432" t="s">
        <v>118</v>
      </c>
      <c r="AF432" t="s">
        <v>125</v>
      </c>
      <c r="AG432" t="s">
        <v>130</v>
      </c>
      <c r="AH432" t="s">
        <v>136</v>
      </c>
      <c r="AI432" t="s">
        <v>105</v>
      </c>
    </row>
    <row r="433" spans="1:35" x14ac:dyDescent="0.25">
      <c r="A433">
        <v>1884</v>
      </c>
      <c r="B433">
        <v>54</v>
      </c>
      <c r="C433" t="s">
        <v>26</v>
      </c>
      <c r="D433">
        <v>548</v>
      </c>
      <c r="E433" t="s">
        <v>41</v>
      </c>
      <c r="F433">
        <v>8</v>
      </c>
      <c r="G433" t="s">
        <v>73</v>
      </c>
      <c r="H433" t="s">
        <v>29</v>
      </c>
      <c r="I433" t="s">
        <v>78</v>
      </c>
      <c r="J433" t="s">
        <v>31</v>
      </c>
      <c r="K433">
        <v>42</v>
      </c>
      <c r="L433" t="s">
        <v>78</v>
      </c>
      <c r="M433">
        <v>2</v>
      </c>
      <c r="N433" t="s">
        <v>51</v>
      </c>
      <c r="O433" t="s">
        <v>78</v>
      </c>
      <c r="P433" t="s">
        <v>35</v>
      </c>
      <c r="Q433">
        <v>3780</v>
      </c>
      <c r="R433">
        <v>23428</v>
      </c>
      <c r="S433">
        <v>7</v>
      </c>
      <c r="T433" t="s">
        <v>46</v>
      </c>
      <c r="U433">
        <v>11</v>
      </c>
      <c r="V433" t="s">
        <v>82</v>
      </c>
      <c r="W433" t="s">
        <v>78</v>
      </c>
      <c r="X433">
        <v>3</v>
      </c>
      <c r="Y433" t="s">
        <v>86</v>
      </c>
      <c r="Z433" t="s">
        <v>46</v>
      </c>
      <c r="AA433" t="s">
        <v>95</v>
      </c>
      <c r="AB433" t="s">
        <v>100</v>
      </c>
      <c r="AC433" t="s">
        <v>108</v>
      </c>
      <c r="AD433" t="s">
        <v>111</v>
      </c>
      <c r="AE433" t="s">
        <v>118</v>
      </c>
      <c r="AF433" t="s">
        <v>161</v>
      </c>
      <c r="AG433" t="s">
        <v>131</v>
      </c>
      <c r="AH433" t="s">
        <v>134</v>
      </c>
      <c r="AI433" t="s">
        <v>140</v>
      </c>
    </row>
    <row r="434" spans="1:35" x14ac:dyDescent="0.25">
      <c r="A434">
        <v>1885</v>
      </c>
      <c r="B434">
        <v>34</v>
      </c>
      <c r="C434" t="s">
        <v>26</v>
      </c>
      <c r="D434">
        <v>1303</v>
      </c>
      <c r="E434" t="s">
        <v>41</v>
      </c>
      <c r="F434">
        <v>2</v>
      </c>
      <c r="G434" t="s">
        <v>73</v>
      </c>
      <c r="H434" t="s">
        <v>29</v>
      </c>
      <c r="I434" t="s">
        <v>80</v>
      </c>
      <c r="J434" t="s">
        <v>43</v>
      </c>
      <c r="K434">
        <v>62</v>
      </c>
      <c r="L434" t="s">
        <v>77</v>
      </c>
      <c r="M434">
        <v>1</v>
      </c>
      <c r="N434" t="s">
        <v>44</v>
      </c>
      <c r="O434" t="s">
        <v>78</v>
      </c>
      <c r="P434" t="s">
        <v>57</v>
      </c>
      <c r="Q434">
        <v>2768</v>
      </c>
      <c r="R434">
        <v>8416</v>
      </c>
      <c r="S434">
        <v>3</v>
      </c>
      <c r="T434" t="s">
        <v>46</v>
      </c>
      <c r="U434">
        <v>12</v>
      </c>
      <c r="V434" t="s">
        <v>82</v>
      </c>
      <c r="W434" t="s">
        <v>78</v>
      </c>
      <c r="X434">
        <v>3</v>
      </c>
      <c r="Y434" t="s">
        <v>86</v>
      </c>
      <c r="Z434" t="s">
        <v>46</v>
      </c>
      <c r="AA434" t="s">
        <v>92</v>
      </c>
      <c r="AB434" t="s">
        <v>99</v>
      </c>
      <c r="AC434" t="s">
        <v>105</v>
      </c>
      <c r="AD434" t="s">
        <v>113</v>
      </c>
      <c r="AE434" t="s">
        <v>118</v>
      </c>
      <c r="AF434" t="s">
        <v>126</v>
      </c>
      <c r="AG434" t="s">
        <v>128</v>
      </c>
      <c r="AH434" t="s">
        <v>134</v>
      </c>
      <c r="AI434" t="s">
        <v>140</v>
      </c>
    </row>
    <row r="435" spans="1:35" x14ac:dyDescent="0.25">
      <c r="A435">
        <v>1886</v>
      </c>
      <c r="B435">
        <v>46</v>
      </c>
      <c r="C435" t="s">
        <v>26</v>
      </c>
      <c r="D435">
        <v>1125</v>
      </c>
      <c r="E435" t="s">
        <v>27</v>
      </c>
      <c r="F435">
        <v>10</v>
      </c>
      <c r="G435" t="s">
        <v>74</v>
      </c>
      <c r="H435" t="s">
        <v>64</v>
      </c>
      <c r="I435" t="s">
        <v>78</v>
      </c>
      <c r="J435" t="s">
        <v>31</v>
      </c>
      <c r="K435">
        <v>94</v>
      </c>
      <c r="L435" t="s">
        <v>77</v>
      </c>
      <c r="M435">
        <v>3</v>
      </c>
      <c r="N435" t="s">
        <v>33</v>
      </c>
      <c r="O435" t="s">
        <v>80</v>
      </c>
      <c r="P435" t="s">
        <v>45</v>
      </c>
      <c r="Q435">
        <v>9071</v>
      </c>
      <c r="R435">
        <v>11563</v>
      </c>
      <c r="S435">
        <v>2</v>
      </c>
      <c r="T435" t="s">
        <v>36</v>
      </c>
      <c r="U435">
        <v>19</v>
      </c>
      <c r="V435" t="s">
        <v>82</v>
      </c>
      <c r="W435" t="s">
        <v>78</v>
      </c>
      <c r="X435">
        <v>3</v>
      </c>
      <c r="Y435" t="s">
        <v>86</v>
      </c>
      <c r="Z435" t="s">
        <v>46</v>
      </c>
      <c r="AA435" t="s">
        <v>95</v>
      </c>
      <c r="AB435" t="s">
        <v>98</v>
      </c>
      <c r="AC435" t="s">
        <v>109</v>
      </c>
      <c r="AD435" t="s">
        <v>115</v>
      </c>
      <c r="AE435" t="s">
        <v>120</v>
      </c>
      <c r="AF435" t="s">
        <v>126</v>
      </c>
      <c r="AG435" t="s">
        <v>128</v>
      </c>
      <c r="AH435" t="s">
        <v>137</v>
      </c>
      <c r="AI435" t="s">
        <v>140</v>
      </c>
    </row>
    <row r="436" spans="1:35" x14ac:dyDescent="0.25">
      <c r="A436">
        <v>1887</v>
      </c>
      <c r="B436">
        <v>31</v>
      </c>
      <c r="C436" t="s">
        <v>26</v>
      </c>
      <c r="D436">
        <v>1274</v>
      </c>
      <c r="E436" t="s">
        <v>41</v>
      </c>
      <c r="F436">
        <v>9</v>
      </c>
      <c r="G436" t="s">
        <v>76</v>
      </c>
      <c r="H436" t="s">
        <v>29</v>
      </c>
      <c r="I436" t="s">
        <v>78</v>
      </c>
      <c r="J436" t="s">
        <v>43</v>
      </c>
      <c r="K436">
        <v>33</v>
      </c>
      <c r="L436" t="s">
        <v>78</v>
      </c>
      <c r="M436">
        <v>3</v>
      </c>
      <c r="N436" t="s">
        <v>58</v>
      </c>
      <c r="O436" t="s">
        <v>77</v>
      </c>
      <c r="P436" t="s">
        <v>57</v>
      </c>
      <c r="Q436">
        <v>10648</v>
      </c>
      <c r="R436">
        <v>14394</v>
      </c>
      <c r="S436">
        <v>1</v>
      </c>
      <c r="T436" t="s">
        <v>46</v>
      </c>
      <c r="U436">
        <v>18</v>
      </c>
      <c r="V436" t="s">
        <v>83</v>
      </c>
      <c r="W436" t="s">
        <v>80</v>
      </c>
      <c r="X436">
        <v>6</v>
      </c>
      <c r="Y436" t="s">
        <v>87</v>
      </c>
      <c r="Z436" t="s">
        <v>46</v>
      </c>
      <c r="AA436" t="s">
        <v>92</v>
      </c>
      <c r="AB436" t="s">
        <v>99</v>
      </c>
      <c r="AC436" t="s">
        <v>108</v>
      </c>
      <c r="AD436" t="s">
        <v>111</v>
      </c>
      <c r="AE436" t="s">
        <v>121</v>
      </c>
      <c r="AF436" t="s">
        <v>124</v>
      </c>
      <c r="AG436" t="s">
        <v>130</v>
      </c>
      <c r="AH436" t="s">
        <v>137</v>
      </c>
      <c r="AI436" t="s">
        <v>142</v>
      </c>
    </row>
    <row r="437" spans="1:35" x14ac:dyDescent="0.25">
      <c r="A437">
        <v>1888</v>
      </c>
      <c r="B437">
        <v>33</v>
      </c>
      <c r="C437" t="s">
        <v>26</v>
      </c>
      <c r="D437">
        <v>1277</v>
      </c>
      <c r="E437" t="s">
        <v>41</v>
      </c>
      <c r="F437">
        <v>15</v>
      </c>
      <c r="G437" t="s">
        <v>76</v>
      </c>
      <c r="H437" t="s">
        <v>53</v>
      </c>
      <c r="I437" t="s">
        <v>77</v>
      </c>
      <c r="J437" t="s">
        <v>43</v>
      </c>
      <c r="K437">
        <v>56</v>
      </c>
      <c r="L437" t="s">
        <v>78</v>
      </c>
      <c r="M437">
        <v>3</v>
      </c>
      <c r="N437" t="s">
        <v>61</v>
      </c>
      <c r="O437" t="s">
        <v>78</v>
      </c>
      <c r="P437" t="s">
        <v>45</v>
      </c>
      <c r="Q437">
        <v>13610</v>
      </c>
      <c r="R437">
        <v>24619</v>
      </c>
      <c r="S437">
        <v>7</v>
      </c>
      <c r="T437" t="s">
        <v>36</v>
      </c>
      <c r="U437">
        <v>12</v>
      </c>
      <c r="V437" t="s">
        <v>82</v>
      </c>
      <c r="W437" t="s">
        <v>80</v>
      </c>
      <c r="X437">
        <v>2</v>
      </c>
      <c r="Y437" t="s">
        <v>87</v>
      </c>
      <c r="Z437" t="s">
        <v>36</v>
      </c>
      <c r="AA437" t="s">
        <v>92</v>
      </c>
      <c r="AB437" t="s">
        <v>99</v>
      </c>
      <c r="AC437" t="s">
        <v>109</v>
      </c>
      <c r="AD437" t="s">
        <v>112</v>
      </c>
      <c r="AE437" t="s">
        <v>121</v>
      </c>
      <c r="AF437" t="s">
        <v>161</v>
      </c>
      <c r="AG437" t="s">
        <v>131</v>
      </c>
      <c r="AH437" t="s">
        <v>134</v>
      </c>
      <c r="AI437" t="s">
        <v>105</v>
      </c>
    </row>
    <row r="438" spans="1:35" x14ac:dyDescent="0.25">
      <c r="A438">
        <v>1889</v>
      </c>
      <c r="B438">
        <v>33</v>
      </c>
      <c r="C438" t="s">
        <v>26</v>
      </c>
      <c r="D438">
        <v>587</v>
      </c>
      <c r="E438" t="s">
        <v>41</v>
      </c>
      <c r="F438">
        <v>10</v>
      </c>
      <c r="G438" t="s">
        <v>76</v>
      </c>
      <c r="H438" t="s">
        <v>53</v>
      </c>
      <c r="I438" t="s">
        <v>79</v>
      </c>
      <c r="J438" t="s">
        <v>43</v>
      </c>
      <c r="K438">
        <v>38</v>
      </c>
      <c r="L438" t="s">
        <v>79</v>
      </c>
      <c r="M438">
        <v>1</v>
      </c>
      <c r="N438" t="s">
        <v>51</v>
      </c>
      <c r="O438" t="s">
        <v>80</v>
      </c>
      <c r="P438" t="s">
        <v>57</v>
      </c>
      <c r="Q438">
        <v>3408</v>
      </c>
      <c r="R438">
        <v>6705</v>
      </c>
      <c r="S438">
        <v>7</v>
      </c>
      <c r="T438" t="s">
        <v>46</v>
      </c>
      <c r="U438">
        <v>13</v>
      </c>
      <c r="V438" t="s">
        <v>82</v>
      </c>
      <c r="W438" t="s">
        <v>79</v>
      </c>
      <c r="X438">
        <v>2</v>
      </c>
      <c r="Y438" t="s">
        <v>86</v>
      </c>
      <c r="Z438" t="s">
        <v>36</v>
      </c>
      <c r="AA438" t="s">
        <v>92</v>
      </c>
      <c r="AB438" t="s">
        <v>100</v>
      </c>
      <c r="AC438" t="s">
        <v>109</v>
      </c>
      <c r="AD438" t="s">
        <v>111</v>
      </c>
      <c r="AE438" t="s">
        <v>118</v>
      </c>
      <c r="AF438" t="s">
        <v>123</v>
      </c>
      <c r="AG438" t="s">
        <v>131</v>
      </c>
      <c r="AH438" t="s">
        <v>135</v>
      </c>
      <c r="AI438" t="s">
        <v>105</v>
      </c>
    </row>
    <row r="439" spans="1:35" x14ac:dyDescent="0.25">
      <c r="A439">
        <v>1890</v>
      </c>
      <c r="B439">
        <v>30</v>
      </c>
      <c r="C439" t="s">
        <v>26</v>
      </c>
      <c r="D439">
        <v>413</v>
      </c>
      <c r="E439" t="s">
        <v>27</v>
      </c>
      <c r="F439">
        <v>7</v>
      </c>
      <c r="G439" t="s">
        <v>76</v>
      </c>
      <c r="H439" t="s">
        <v>64</v>
      </c>
      <c r="I439" t="s">
        <v>80</v>
      </c>
      <c r="J439" t="s">
        <v>43</v>
      </c>
      <c r="K439">
        <v>57</v>
      </c>
      <c r="L439" t="s">
        <v>78</v>
      </c>
      <c r="M439">
        <v>1</v>
      </c>
      <c r="N439" t="s">
        <v>62</v>
      </c>
      <c r="O439" t="s">
        <v>77</v>
      </c>
      <c r="P439" t="s">
        <v>35</v>
      </c>
      <c r="Q439">
        <v>2983</v>
      </c>
      <c r="R439">
        <v>18398</v>
      </c>
      <c r="S439">
        <v>0</v>
      </c>
      <c r="T439" t="s">
        <v>46</v>
      </c>
      <c r="U439">
        <v>14</v>
      </c>
      <c r="V439" t="s">
        <v>82</v>
      </c>
      <c r="W439" t="s">
        <v>79</v>
      </c>
      <c r="X439">
        <v>3</v>
      </c>
      <c r="Y439" t="s">
        <v>86</v>
      </c>
      <c r="Z439" t="s">
        <v>46</v>
      </c>
      <c r="AA439" t="s">
        <v>92</v>
      </c>
      <c r="AB439" t="s">
        <v>100</v>
      </c>
      <c r="AC439" t="s">
        <v>108</v>
      </c>
      <c r="AD439" t="s">
        <v>112</v>
      </c>
      <c r="AE439" t="s">
        <v>118</v>
      </c>
      <c r="AF439" t="s">
        <v>125</v>
      </c>
      <c r="AG439" t="s">
        <v>130</v>
      </c>
      <c r="AH439" t="s">
        <v>136</v>
      </c>
      <c r="AI439" t="s">
        <v>140</v>
      </c>
    </row>
    <row r="440" spans="1:35" x14ac:dyDescent="0.25">
      <c r="A440">
        <v>1891</v>
      </c>
      <c r="B440">
        <v>35</v>
      </c>
      <c r="C440" t="s">
        <v>26</v>
      </c>
      <c r="D440">
        <v>1276</v>
      </c>
      <c r="E440" t="s">
        <v>41</v>
      </c>
      <c r="F440">
        <v>16</v>
      </c>
      <c r="G440" t="s">
        <v>74</v>
      </c>
      <c r="H440" t="s">
        <v>29</v>
      </c>
      <c r="I440" t="s">
        <v>80</v>
      </c>
      <c r="J440" t="s">
        <v>43</v>
      </c>
      <c r="K440">
        <v>72</v>
      </c>
      <c r="L440" t="s">
        <v>78</v>
      </c>
      <c r="M440">
        <v>3</v>
      </c>
      <c r="N440" t="s">
        <v>59</v>
      </c>
      <c r="O440" t="s">
        <v>78</v>
      </c>
      <c r="P440" t="s">
        <v>45</v>
      </c>
      <c r="Q440">
        <v>7632</v>
      </c>
      <c r="R440">
        <v>14295</v>
      </c>
      <c r="S440">
        <v>4</v>
      </c>
      <c r="T440" t="s">
        <v>36</v>
      </c>
      <c r="U440">
        <v>12</v>
      </c>
      <c r="V440" t="s">
        <v>82</v>
      </c>
      <c r="W440" t="s">
        <v>78</v>
      </c>
      <c r="X440">
        <v>2</v>
      </c>
      <c r="Y440" t="s">
        <v>86</v>
      </c>
      <c r="Z440" t="s">
        <v>46</v>
      </c>
      <c r="AA440" t="s">
        <v>93</v>
      </c>
      <c r="AB440" t="s">
        <v>99</v>
      </c>
      <c r="AC440" t="s">
        <v>109</v>
      </c>
      <c r="AD440" t="s">
        <v>113</v>
      </c>
      <c r="AE440" t="s">
        <v>120</v>
      </c>
      <c r="AF440" t="s">
        <v>124</v>
      </c>
      <c r="AG440" t="s">
        <v>129</v>
      </c>
      <c r="AH440" t="s">
        <v>134</v>
      </c>
      <c r="AI440" t="s">
        <v>105</v>
      </c>
    </row>
    <row r="441" spans="1:35" x14ac:dyDescent="0.25">
      <c r="A441">
        <v>1892</v>
      </c>
      <c r="B441">
        <v>31</v>
      </c>
      <c r="C441" t="s">
        <v>40</v>
      </c>
      <c r="D441">
        <v>534</v>
      </c>
      <c r="E441" t="s">
        <v>41</v>
      </c>
      <c r="F441">
        <v>20</v>
      </c>
      <c r="G441" t="s">
        <v>74</v>
      </c>
      <c r="H441" t="s">
        <v>29</v>
      </c>
      <c r="I441" t="s">
        <v>79</v>
      </c>
      <c r="J441" t="s">
        <v>43</v>
      </c>
      <c r="K441">
        <v>66</v>
      </c>
      <c r="L441" t="s">
        <v>78</v>
      </c>
      <c r="M441">
        <v>3</v>
      </c>
      <c r="N441" t="s">
        <v>59</v>
      </c>
      <c r="O441" t="s">
        <v>78</v>
      </c>
      <c r="P441" t="s">
        <v>45</v>
      </c>
      <c r="Q441">
        <v>9824</v>
      </c>
      <c r="R441">
        <v>22908</v>
      </c>
      <c r="S441">
        <v>3</v>
      </c>
      <c r="T441" t="s">
        <v>46</v>
      </c>
      <c r="U441">
        <v>12</v>
      </c>
      <c r="V441" t="s">
        <v>82</v>
      </c>
      <c r="W441" t="s">
        <v>79</v>
      </c>
      <c r="X441">
        <v>2</v>
      </c>
      <c r="Y441" t="s">
        <v>86</v>
      </c>
      <c r="Z441" t="s">
        <v>36</v>
      </c>
      <c r="AA441" t="s">
        <v>92</v>
      </c>
      <c r="AB441" t="s">
        <v>100</v>
      </c>
      <c r="AC441" t="s">
        <v>106</v>
      </c>
      <c r="AD441" t="s">
        <v>113</v>
      </c>
      <c r="AE441" t="s">
        <v>120</v>
      </c>
      <c r="AF441" t="s">
        <v>161</v>
      </c>
      <c r="AG441" t="s">
        <v>128</v>
      </c>
      <c r="AH441" t="s">
        <v>134</v>
      </c>
      <c r="AI441" t="s">
        <v>105</v>
      </c>
    </row>
    <row r="442" spans="1:35" x14ac:dyDescent="0.25">
      <c r="A442">
        <v>1893</v>
      </c>
      <c r="B442">
        <v>37</v>
      </c>
      <c r="C442" t="s">
        <v>40</v>
      </c>
      <c r="D442">
        <v>988</v>
      </c>
      <c r="E442" t="s">
        <v>69</v>
      </c>
      <c r="F442">
        <v>23</v>
      </c>
      <c r="G442" t="s">
        <v>74</v>
      </c>
      <c r="H442" t="s">
        <v>69</v>
      </c>
      <c r="I442" t="s">
        <v>77</v>
      </c>
      <c r="J442" t="s">
        <v>31</v>
      </c>
      <c r="K442">
        <v>43</v>
      </c>
      <c r="L442" t="s">
        <v>78</v>
      </c>
      <c r="M442">
        <v>3</v>
      </c>
      <c r="N442" t="s">
        <v>69</v>
      </c>
      <c r="O442" t="s">
        <v>79</v>
      </c>
      <c r="P442" t="s">
        <v>57</v>
      </c>
      <c r="Q442">
        <v>9950</v>
      </c>
      <c r="R442">
        <v>11533</v>
      </c>
      <c r="S442">
        <v>9</v>
      </c>
      <c r="T442" t="s">
        <v>36</v>
      </c>
      <c r="U442">
        <v>15</v>
      </c>
      <c r="V442" t="s">
        <v>82</v>
      </c>
      <c r="W442" t="s">
        <v>78</v>
      </c>
      <c r="X442">
        <v>2</v>
      </c>
      <c r="Y442" t="s">
        <v>86</v>
      </c>
      <c r="Z442" t="s">
        <v>36</v>
      </c>
      <c r="AA442" t="s">
        <v>93</v>
      </c>
      <c r="AB442" t="s">
        <v>98</v>
      </c>
      <c r="AC442" t="s">
        <v>106</v>
      </c>
      <c r="AD442" t="s">
        <v>111</v>
      </c>
      <c r="AE442" t="s">
        <v>121</v>
      </c>
      <c r="AF442" t="s">
        <v>126</v>
      </c>
      <c r="AG442" t="s">
        <v>131</v>
      </c>
      <c r="AH442" t="s">
        <v>136</v>
      </c>
      <c r="AI442" t="s">
        <v>105</v>
      </c>
    </row>
    <row r="443" spans="1:35" x14ac:dyDescent="0.25">
      <c r="A443">
        <v>1894</v>
      </c>
      <c r="B443">
        <v>42</v>
      </c>
      <c r="C443" t="s">
        <v>40</v>
      </c>
      <c r="D443">
        <v>1474</v>
      </c>
      <c r="E443" t="s">
        <v>41</v>
      </c>
      <c r="F443">
        <v>5</v>
      </c>
      <c r="G443" t="s">
        <v>72</v>
      </c>
      <c r="H443" t="s">
        <v>49</v>
      </c>
      <c r="I443" t="s">
        <v>77</v>
      </c>
      <c r="J443" t="s">
        <v>43</v>
      </c>
      <c r="K443">
        <v>97</v>
      </c>
      <c r="L443" t="s">
        <v>78</v>
      </c>
      <c r="M443">
        <v>1</v>
      </c>
      <c r="N443" t="s">
        <v>51</v>
      </c>
      <c r="O443" t="s">
        <v>78</v>
      </c>
      <c r="P443" t="s">
        <v>45</v>
      </c>
      <c r="Q443">
        <v>2093</v>
      </c>
      <c r="R443">
        <v>9260</v>
      </c>
      <c r="S443">
        <v>4</v>
      </c>
      <c r="T443" t="s">
        <v>46</v>
      </c>
      <c r="U443">
        <v>17</v>
      </c>
      <c r="V443" t="s">
        <v>82</v>
      </c>
      <c r="W443" t="s">
        <v>80</v>
      </c>
      <c r="X443">
        <v>4</v>
      </c>
      <c r="Y443" t="s">
        <v>86</v>
      </c>
      <c r="Z443" t="s">
        <v>46</v>
      </c>
      <c r="AA443" t="s">
        <v>94</v>
      </c>
      <c r="AB443" t="s">
        <v>99</v>
      </c>
      <c r="AC443" t="s">
        <v>107</v>
      </c>
      <c r="AD443" t="s">
        <v>115</v>
      </c>
      <c r="AE443" t="s">
        <v>117</v>
      </c>
      <c r="AF443" t="s">
        <v>126</v>
      </c>
      <c r="AG443" t="s">
        <v>129</v>
      </c>
      <c r="AH443" t="s">
        <v>137</v>
      </c>
      <c r="AI443" t="s">
        <v>141</v>
      </c>
    </row>
    <row r="444" spans="1:35" x14ac:dyDescent="0.25">
      <c r="A444">
        <v>1895</v>
      </c>
      <c r="B444">
        <v>36</v>
      </c>
      <c r="C444" t="s">
        <v>60</v>
      </c>
      <c r="D444">
        <v>635</v>
      </c>
      <c r="E444" t="s">
        <v>41</v>
      </c>
      <c r="F444">
        <v>10</v>
      </c>
      <c r="G444" t="s">
        <v>73</v>
      </c>
      <c r="H444" t="s">
        <v>53</v>
      </c>
      <c r="I444" t="s">
        <v>77</v>
      </c>
      <c r="J444" t="s">
        <v>43</v>
      </c>
      <c r="K444">
        <v>32</v>
      </c>
      <c r="L444" t="s">
        <v>78</v>
      </c>
      <c r="M444">
        <v>3</v>
      </c>
      <c r="N444" t="s">
        <v>33</v>
      </c>
      <c r="O444" t="s">
        <v>80</v>
      </c>
      <c r="P444" t="s">
        <v>35</v>
      </c>
      <c r="Q444">
        <v>9980</v>
      </c>
      <c r="R444">
        <v>15318</v>
      </c>
      <c r="S444">
        <v>1</v>
      </c>
      <c r="T444" t="s">
        <v>46</v>
      </c>
      <c r="U444">
        <v>14</v>
      </c>
      <c r="V444" t="s">
        <v>82</v>
      </c>
      <c r="W444" t="s">
        <v>80</v>
      </c>
      <c r="X444">
        <v>3</v>
      </c>
      <c r="Y444" t="s">
        <v>85</v>
      </c>
      <c r="Z444" t="s">
        <v>46</v>
      </c>
      <c r="AA444" t="s">
        <v>93</v>
      </c>
      <c r="AB444" t="s">
        <v>100</v>
      </c>
      <c r="AC444" t="s">
        <v>109</v>
      </c>
      <c r="AD444" t="s">
        <v>111</v>
      </c>
      <c r="AE444" t="s">
        <v>121</v>
      </c>
      <c r="AF444" t="s">
        <v>124</v>
      </c>
      <c r="AG444" t="s">
        <v>130</v>
      </c>
      <c r="AH444" t="s">
        <v>136</v>
      </c>
      <c r="AI444" t="s">
        <v>140</v>
      </c>
    </row>
    <row r="445" spans="1:35" x14ac:dyDescent="0.25">
      <c r="A445">
        <v>1896</v>
      </c>
      <c r="B445">
        <v>22</v>
      </c>
      <c r="C445" t="s">
        <v>40</v>
      </c>
      <c r="D445">
        <v>1368</v>
      </c>
      <c r="E445" t="s">
        <v>41</v>
      </c>
      <c r="F445">
        <v>4</v>
      </c>
      <c r="G445" t="s">
        <v>76</v>
      </c>
      <c r="H445" t="s">
        <v>67</v>
      </c>
      <c r="I445" t="s">
        <v>78</v>
      </c>
      <c r="J445" t="s">
        <v>43</v>
      </c>
      <c r="K445">
        <v>99</v>
      </c>
      <c r="L445" t="s">
        <v>77</v>
      </c>
      <c r="M445">
        <v>1</v>
      </c>
      <c r="N445" t="s">
        <v>51</v>
      </c>
      <c r="O445" t="s">
        <v>78</v>
      </c>
      <c r="P445" t="s">
        <v>35</v>
      </c>
      <c r="Q445">
        <v>3894</v>
      </c>
      <c r="R445">
        <v>9129</v>
      </c>
      <c r="S445">
        <v>5</v>
      </c>
      <c r="T445" t="s">
        <v>46</v>
      </c>
      <c r="U445">
        <v>16</v>
      </c>
      <c r="V445" t="s">
        <v>82</v>
      </c>
      <c r="W445" t="s">
        <v>78</v>
      </c>
      <c r="X445">
        <v>3</v>
      </c>
      <c r="Y445" t="s">
        <v>86</v>
      </c>
      <c r="Z445" t="s">
        <v>36</v>
      </c>
      <c r="AA445" t="s">
        <v>91</v>
      </c>
      <c r="AB445" t="s">
        <v>99</v>
      </c>
      <c r="AC445" t="s">
        <v>107</v>
      </c>
      <c r="AD445" t="s">
        <v>115</v>
      </c>
      <c r="AE445" t="s">
        <v>118</v>
      </c>
      <c r="AF445" t="s">
        <v>126</v>
      </c>
      <c r="AG445" t="s">
        <v>129</v>
      </c>
      <c r="AH445" t="s">
        <v>137</v>
      </c>
      <c r="AI445" t="s">
        <v>140</v>
      </c>
    </row>
    <row r="446" spans="1:35" x14ac:dyDescent="0.25">
      <c r="A446">
        <v>1897</v>
      </c>
      <c r="B446">
        <v>48</v>
      </c>
      <c r="C446" t="s">
        <v>26</v>
      </c>
      <c r="D446">
        <v>163</v>
      </c>
      <c r="E446" t="s">
        <v>27</v>
      </c>
      <c r="F446">
        <v>2</v>
      </c>
      <c r="G446" t="s">
        <v>75</v>
      </c>
      <c r="H446" t="s">
        <v>64</v>
      </c>
      <c r="I446" t="s">
        <v>77</v>
      </c>
      <c r="J446" t="s">
        <v>31</v>
      </c>
      <c r="K446">
        <v>37</v>
      </c>
      <c r="L446" t="s">
        <v>78</v>
      </c>
      <c r="M446">
        <v>2</v>
      </c>
      <c r="N446" t="s">
        <v>33</v>
      </c>
      <c r="O446" t="s">
        <v>80</v>
      </c>
      <c r="P446" t="s">
        <v>45</v>
      </c>
      <c r="Q446">
        <v>4051</v>
      </c>
      <c r="R446">
        <v>19658</v>
      </c>
      <c r="S446">
        <v>2</v>
      </c>
      <c r="T446" t="s">
        <v>46</v>
      </c>
      <c r="U446">
        <v>14</v>
      </c>
      <c r="V446" t="s">
        <v>82</v>
      </c>
      <c r="W446" t="s">
        <v>79</v>
      </c>
      <c r="X446">
        <v>2</v>
      </c>
      <c r="Y446" t="s">
        <v>86</v>
      </c>
      <c r="Z446" t="s">
        <v>46</v>
      </c>
      <c r="AA446" t="s">
        <v>95</v>
      </c>
      <c r="AB446" t="s">
        <v>102</v>
      </c>
      <c r="AC446" t="s">
        <v>105</v>
      </c>
      <c r="AD446" t="s">
        <v>111</v>
      </c>
      <c r="AE446" t="s">
        <v>118</v>
      </c>
      <c r="AF446" t="s">
        <v>125</v>
      </c>
      <c r="AG446" t="s">
        <v>128</v>
      </c>
      <c r="AH446" t="s">
        <v>136</v>
      </c>
      <c r="AI446" t="s">
        <v>105</v>
      </c>
    </row>
    <row r="447" spans="1:35" x14ac:dyDescent="0.25">
      <c r="A447">
        <v>1898</v>
      </c>
      <c r="B447">
        <v>55</v>
      </c>
      <c r="C447" t="s">
        <v>26</v>
      </c>
      <c r="D447">
        <v>1117</v>
      </c>
      <c r="E447" t="s">
        <v>27</v>
      </c>
      <c r="F447">
        <v>18</v>
      </c>
      <c r="G447" t="s">
        <v>75</v>
      </c>
      <c r="H447" t="s">
        <v>29</v>
      </c>
      <c r="I447" t="s">
        <v>79</v>
      </c>
      <c r="J447" t="s">
        <v>31</v>
      </c>
      <c r="K447">
        <v>83</v>
      </c>
      <c r="L447" t="s">
        <v>78</v>
      </c>
      <c r="M447">
        <v>4</v>
      </c>
      <c r="N447" t="s">
        <v>61</v>
      </c>
      <c r="O447" t="s">
        <v>77</v>
      </c>
      <c r="P447" t="s">
        <v>35</v>
      </c>
      <c r="Q447">
        <v>16835</v>
      </c>
      <c r="R447">
        <v>9873</v>
      </c>
      <c r="S447">
        <v>3</v>
      </c>
      <c r="T447" t="s">
        <v>46</v>
      </c>
      <c r="U447">
        <v>23</v>
      </c>
      <c r="V447" t="s">
        <v>83</v>
      </c>
      <c r="W447" t="s">
        <v>80</v>
      </c>
      <c r="X447">
        <v>2</v>
      </c>
      <c r="Y447" t="s">
        <v>86</v>
      </c>
      <c r="Z447" t="s">
        <v>46</v>
      </c>
      <c r="AA447" t="s">
        <v>95</v>
      </c>
      <c r="AB447" t="s">
        <v>98</v>
      </c>
      <c r="AC447" t="s">
        <v>106</v>
      </c>
      <c r="AD447" t="s">
        <v>114</v>
      </c>
      <c r="AE447" t="s">
        <v>121</v>
      </c>
      <c r="AF447" t="s">
        <v>126</v>
      </c>
      <c r="AG447" t="s">
        <v>128</v>
      </c>
      <c r="AH447" t="s">
        <v>138</v>
      </c>
      <c r="AI447" t="s">
        <v>105</v>
      </c>
    </row>
    <row r="448" spans="1:35" x14ac:dyDescent="0.25">
      <c r="A448">
        <v>1899</v>
      </c>
      <c r="B448">
        <v>41</v>
      </c>
      <c r="C448" t="s">
        <v>60</v>
      </c>
      <c r="D448">
        <v>267</v>
      </c>
      <c r="E448" t="s">
        <v>27</v>
      </c>
      <c r="F448">
        <v>10</v>
      </c>
      <c r="G448" t="s">
        <v>72</v>
      </c>
      <c r="H448" t="s">
        <v>29</v>
      </c>
      <c r="I448" t="s">
        <v>80</v>
      </c>
      <c r="J448" t="s">
        <v>43</v>
      </c>
      <c r="K448">
        <v>56</v>
      </c>
      <c r="L448" t="s">
        <v>78</v>
      </c>
      <c r="M448">
        <v>2</v>
      </c>
      <c r="N448" t="s">
        <v>33</v>
      </c>
      <c r="O448" t="s">
        <v>80</v>
      </c>
      <c r="P448" t="s">
        <v>35</v>
      </c>
      <c r="Q448">
        <v>6230</v>
      </c>
      <c r="R448">
        <v>13430</v>
      </c>
      <c r="S448">
        <v>7</v>
      </c>
      <c r="T448" t="s">
        <v>46</v>
      </c>
      <c r="U448">
        <v>14</v>
      </c>
      <c r="V448" t="s">
        <v>82</v>
      </c>
      <c r="W448" t="s">
        <v>80</v>
      </c>
      <c r="X448">
        <v>3</v>
      </c>
      <c r="Y448" t="s">
        <v>86</v>
      </c>
      <c r="Z448" t="s">
        <v>46</v>
      </c>
      <c r="AA448" t="s">
        <v>94</v>
      </c>
      <c r="AB448" t="s">
        <v>102</v>
      </c>
      <c r="AC448" t="s">
        <v>109</v>
      </c>
      <c r="AD448" t="s">
        <v>112</v>
      </c>
      <c r="AE448" t="s">
        <v>120</v>
      </c>
      <c r="AF448" t="s">
        <v>124</v>
      </c>
      <c r="AG448" t="s">
        <v>131</v>
      </c>
      <c r="AH448" t="s">
        <v>136</v>
      </c>
      <c r="AI448" t="s">
        <v>140</v>
      </c>
    </row>
    <row r="449" spans="1:35" x14ac:dyDescent="0.25">
      <c r="A449">
        <v>1900</v>
      </c>
      <c r="B449">
        <v>35</v>
      </c>
      <c r="C449" t="s">
        <v>26</v>
      </c>
      <c r="D449">
        <v>619</v>
      </c>
      <c r="E449" t="s">
        <v>27</v>
      </c>
      <c r="F449">
        <v>1</v>
      </c>
      <c r="G449" t="s">
        <v>74</v>
      </c>
      <c r="H449" t="s">
        <v>64</v>
      </c>
      <c r="I449" t="s">
        <v>77</v>
      </c>
      <c r="J449" t="s">
        <v>43</v>
      </c>
      <c r="K449">
        <v>85</v>
      </c>
      <c r="L449" t="s">
        <v>78</v>
      </c>
      <c r="M449">
        <v>2</v>
      </c>
      <c r="N449" t="s">
        <v>33</v>
      </c>
      <c r="O449" t="s">
        <v>78</v>
      </c>
      <c r="P449" t="s">
        <v>45</v>
      </c>
      <c r="Q449">
        <v>4717</v>
      </c>
      <c r="R449">
        <v>18659</v>
      </c>
      <c r="S449">
        <v>9</v>
      </c>
      <c r="T449" t="s">
        <v>46</v>
      </c>
      <c r="U449">
        <v>11</v>
      </c>
      <c r="V449" t="s">
        <v>82</v>
      </c>
      <c r="W449" t="s">
        <v>78</v>
      </c>
      <c r="X449">
        <v>2</v>
      </c>
      <c r="Y449" t="s">
        <v>86</v>
      </c>
      <c r="Z449" t="s">
        <v>46</v>
      </c>
      <c r="AA449" t="s">
        <v>93</v>
      </c>
      <c r="AB449" t="s">
        <v>100</v>
      </c>
      <c r="AC449" t="s">
        <v>105</v>
      </c>
      <c r="AD449" t="s">
        <v>114</v>
      </c>
      <c r="AE449" t="s">
        <v>119</v>
      </c>
      <c r="AF449" t="s">
        <v>125</v>
      </c>
      <c r="AG449" t="s">
        <v>131</v>
      </c>
      <c r="AH449" t="s">
        <v>134</v>
      </c>
      <c r="AI449" t="s">
        <v>105</v>
      </c>
    </row>
    <row r="450" spans="1:35" x14ac:dyDescent="0.25">
      <c r="A450">
        <v>1901</v>
      </c>
      <c r="B450">
        <v>40</v>
      </c>
      <c r="C450" t="s">
        <v>26</v>
      </c>
      <c r="D450">
        <v>302</v>
      </c>
      <c r="E450" t="s">
        <v>41</v>
      </c>
      <c r="F450">
        <v>6</v>
      </c>
      <c r="G450" t="s">
        <v>74</v>
      </c>
      <c r="H450" t="s">
        <v>29</v>
      </c>
      <c r="I450" t="s">
        <v>77</v>
      </c>
      <c r="J450" t="s">
        <v>31</v>
      </c>
      <c r="K450">
        <v>75</v>
      </c>
      <c r="L450" t="s">
        <v>78</v>
      </c>
      <c r="M450">
        <v>4</v>
      </c>
      <c r="N450" t="s">
        <v>58</v>
      </c>
      <c r="O450" t="s">
        <v>78</v>
      </c>
      <c r="P450" t="s">
        <v>35</v>
      </c>
      <c r="Q450">
        <v>13237</v>
      </c>
      <c r="R450">
        <v>20364</v>
      </c>
      <c r="S450">
        <v>7</v>
      </c>
      <c r="T450" t="s">
        <v>46</v>
      </c>
      <c r="U450">
        <v>15</v>
      </c>
      <c r="V450" t="s">
        <v>82</v>
      </c>
      <c r="W450" t="s">
        <v>78</v>
      </c>
      <c r="X450">
        <v>3</v>
      </c>
      <c r="Y450" t="s">
        <v>86</v>
      </c>
      <c r="Z450" t="s">
        <v>46</v>
      </c>
      <c r="AA450" t="s">
        <v>94</v>
      </c>
      <c r="AB450" t="s">
        <v>102</v>
      </c>
      <c r="AC450" t="s">
        <v>108</v>
      </c>
      <c r="AD450" t="s">
        <v>114</v>
      </c>
      <c r="AE450" t="s">
        <v>121</v>
      </c>
      <c r="AF450" t="s">
        <v>125</v>
      </c>
      <c r="AG450" t="s">
        <v>131</v>
      </c>
      <c r="AH450" t="s">
        <v>136</v>
      </c>
      <c r="AI450" t="s">
        <v>140</v>
      </c>
    </row>
    <row r="451" spans="1:35" x14ac:dyDescent="0.25">
      <c r="A451">
        <v>1902</v>
      </c>
      <c r="B451">
        <v>39</v>
      </c>
      <c r="C451" t="s">
        <v>40</v>
      </c>
      <c r="D451">
        <v>443</v>
      </c>
      <c r="E451" t="s">
        <v>41</v>
      </c>
      <c r="F451">
        <v>8</v>
      </c>
      <c r="G451" t="s">
        <v>76</v>
      </c>
      <c r="H451" t="s">
        <v>29</v>
      </c>
      <c r="I451" t="s">
        <v>78</v>
      </c>
      <c r="J451" t="s">
        <v>31</v>
      </c>
      <c r="K451">
        <v>48</v>
      </c>
      <c r="L451" t="s">
        <v>78</v>
      </c>
      <c r="M451">
        <v>1</v>
      </c>
      <c r="N451" t="s">
        <v>51</v>
      </c>
      <c r="O451" t="s">
        <v>78</v>
      </c>
      <c r="P451" t="s">
        <v>45</v>
      </c>
      <c r="Q451">
        <v>3755</v>
      </c>
      <c r="R451">
        <v>17872</v>
      </c>
      <c r="S451">
        <v>1</v>
      </c>
      <c r="T451" t="s">
        <v>46</v>
      </c>
      <c r="U451">
        <v>11</v>
      </c>
      <c r="V451" t="s">
        <v>82</v>
      </c>
      <c r="W451" t="s">
        <v>79</v>
      </c>
      <c r="X451">
        <v>3</v>
      </c>
      <c r="Y451" t="s">
        <v>86</v>
      </c>
      <c r="Z451" t="s">
        <v>46</v>
      </c>
      <c r="AA451" t="s">
        <v>94</v>
      </c>
      <c r="AB451" t="s">
        <v>100</v>
      </c>
      <c r="AC451" t="s">
        <v>108</v>
      </c>
      <c r="AD451" t="s">
        <v>112</v>
      </c>
      <c r="AE451" t="s">
        <v>118</v>
      </c>
      <c r="AF451" t="s">
        <v>125</v>
      </c>
      <c r="AG451" t="s">
        <v>130</v>
      </c>
      <c r="AH451" t="s">
        <v>134</v>
      </c>
      <c r="AI451" t="s">
        <v>140</v>
      </c>
    </row>
    <row r="452" spans="1:35" x14ac:dyDescent="0.25">
      <c r="A452">
        <v>1903</v>
      </c>
      <c r="B452">
        <v>31</v>
      </c>
      <c r="C452" t="s">
        <v>26</v>
      </c>
      <c r="D452">
        <v>828</v>
      </c>
      <c r="E452" t="s">
        <v>27</v>
      </c>
      <c r="F452">
        <v>2</v>
      </c>
      <c r="G452" t="s">
        <v>76</v>
      </c>
      <c r="H452" t="s">
        <v>29</v>
      </c>
      <c r="I452" t="s">
        <v>77</v>
      </c>
      <c r="J452" t="s">
        <v>43</v>
      </c>
      <c r="K452">
        <v>77</v>
      </c>
      <c r="L452" t="s">
        <v>78</v>
      </c>
      <c r="M452">
        <v>2</v>
      </c>
      <c r="N452" t="s">
        <v>33</v>
      </c>
      <c r="O452" t="s">
        <v>80</v>
      </c>
      <c r="P452" t="s">
        <v>35</v>
      </c>
      <c r="Q452">
        <v>6582</v>
      </c>
      <c r="R452">
        <v>8346</v>
      </c>
      <c r="S452">
        <v>4</v>
      </c>
      <c r="T452" t="s">
        <v>36</v>
      </c>
      <c r="U452">
        <v>13</v>
      </c>
      <c r="V452" t="s">
        <v>82</v>
      </c>
      <c r="W452" t="s">
        <v>78</v>
      </c>
      <c r="X452">
        <v>2</v>
      </c>
      <c r="Y452" t="s">
        <v>87</v>
      </c>
      <c r="Z452" t="s">
        <v>46</v>
      </c>
      <c r="AA452" t="s">
        <v>92</v>
      </c>
      <c r="AB452" t="s">
        <v>101</v>
      </c>
      <c r="AC452" t="s">
        <v>105</v>
      </c>
      <c r="AD452" t="s">
        <v>114</v>
      </c>
      <c r="AE452" t="s">
        <v>120</v>
      </c>
      <c r="AF452" t="s">
        <v>126</v>
      </c>
      <c r="AG452" t="s">
        <v>129</v>
      </c>
      <c r="AH452" t="s">
        <v>135</v>
      </c>
      <c r="AI452" t="s">
        <v>105</v>
      </c>
    </row>
    <row r="453" spans="1:35" x14ac:dyDescent="0.25">
      <c r="A453">
        <v>1904</v>
      </c>
      <c r="B453">
        <v>42</v>
      </c>
      <c r="C453" t="s">
        <v>26</v>
      </c>
      <c r="D453">
        <v>319</v>
      </c>
      <c r="E453" t="s">
        <v>41</v>
      </c>
      <c r="F453">
        <v>24</v>
      </c>
      <c r="G453" t="s">
        <v>74</v>
      </c>
      <c r="H453" t="s">
        <v>53</v>
      </c>
      <c r="I453" t="s">
        <v>80</v>
      </c>
      <c r="J453" t="s">
        <v>43</v>
      </c>
      <c r="K453">
        <v>56</v>
      </c>
      <c r="L453" t="s">
        <v>78</v>
      </c>
      <c r="M453">
        <v>3</v>
      </c>
      <c r="N453" t="s">
        <v>58</v>
      </c>
      <c r="O453" t="s">
        <v>79</v>
      </c>
      <c r="P453" t="s">
        <v>45</v>
      </c>
      <c r="Q453">
        <v>7406</v>
      </c>
      <c r="R453">
        <v>6950</v>
      </c>
      <c r="S453">
        <v>1</v>
      </c>
      <c r="T453" t="s">
        <v>36</v>
      </c>
      <c r="U453">
        <v>21</v>
      </c>
      <c r="V453" t="s">
        <v>83</v>
      </c>
      <c r="W453" t="s">
        <v>80</v>
      </c>
      <c r="X453">
        <v>5</v>
      </c>
      <c r="Y453" t="s">
        <v>85</v>
      </c>
      <c r="Z453" t="s">
        <v>46</v>
      </c>
      <c r="AA453" t="s">
        <v>94</v>
      </c>
      <c r="AB453" t="s">
        <v>102</v>
      </c>
      <c r="AC453" t="s">
        <v>106</v>
      </c>
      <c r="AD453" t="s">
        <v>112</v>
      </c>
      <c r="AE453" t="s">
        <v>120</v>
      </c>
      <c r="AF453" t="s">
        <v>126</v>
      </c>
      <c r="AG453" t="s">
        <v>130</v>
      </c>
      <c r="AH453" t="s">
        <v>138</v>
      </c>
      <c r="AI453" t="s">
        <v>142</v>
      </c>
    </row>
    <row r="454" spans="1:35" x14ac:dyDescent="0.25">
      <c r="A454">
        <v>1905</v>
      </c>
      <c r="B454">
        <v>45</v>
      </c>
      <c r="C454" t="s">
        <v>26</v>
      </c>
      <c r="D454">
        <v>561</v>
      </c>
      <c r="E454" t="s">
        <v>27</v>
      </c>
      <c r="F454">
        <v>2</v>
      </c>
      <c r="G454" t="s">
        <v>74</v>
      </c>
      <c r="H454" t="s">
        <v>49</v>
      </c>
      <c r="I454" t="s">
        <v>80</v>
      </c>
      <c r="J454" t="s">
        <v>43</v>
      </c>
      <c r="K454">
        <v>61</v>
      </c>
      <c r="L454" t="s">
        <v>78</v>
      </c>
      <c r="M454">
        <v>2</v>
      </c>
      <c r="N454" t="s">
        <v>33</v>
      </c>
      <c r="O454" t="s">
        <v>77</v>
      </c>
      <c r="P454" t="s">
        <v>45</v>
      </c>
      <c r="Q454">
        <v>4805</v>
      </c>
      <c r="R454">
        <v>16177</v>
      </c>
      <c r="S454">
        <v>0</v>
      </c>
      <c r="T454" t="s">
        <v>46</v>
      </c>
      <c r="U454">
        <v>19</v>
      </c>
      <c r="V454" t="s">
        <v>82</v>
      </c>
      <c r="W454" t="s">
        <v>77</v>
      </c>
      <c r="X454">
        <v>3</v>
      </c>
      <c r="Y454" t="s">
        <v>87</v>
      </c>
      <c r="Z454" t="s">
        <v>46</v>
      </c>
      <c r="AA454" t="s">
        <v>94</v>
      </c>
      <c r="AB454" t="s">
        <v>100</v>
      </c>
      <c r="AC454" t="s">
        <v>105</v>
      </c>
      <c r="AD454" t="s">
        <v>113</v>
      </c>
      <c r="AE454" t="s">
        <v>119</v>
      </c>
      <c r="AF454" t="s">
        <v>124</v>
      </c>
      <c r="AG454" t="s">
        <v>130</v>
      </c>
      <c r="AH454" t="s">
        <v>137</v>
      </c>
      <c r="AI454" t="s">
        <v>140</v>
      </c>
    </row>
    <row r="455" spans="1:35" x14ac:dyDescent="0.25">
      <c r="A455">
        <v>1906</v>
      </c>
      <c r="B455">
        <v>26</v>
      </c>
      <c r="C455" t="s">
        <v>40</v>
      </c>
      <c r="D455">
        <v>426</v>
      </c>
      <c r="E455" t="s">
        <v>69</v>
      </c>
      <c r="F455">
        <v>17</v>
      </c>
      <c r="G455" t="s">
        <v>73</v>
      </c>
      <c r="H455" t="s">
        <v>29</v>
      </c>
      <c r="I455" t="s">
        <v>77</v>
      </c>
      <c r="J455" t="s">
        <v>31</v>
      </c>
      <c r="K455">
        <v>58</v>
      </c>
      <c r="L455" t="s">
        <v>78</v>
      </c>
      <c r="M455">
        <v>1</v>
      </c>
      <c r="N455" t="s">
        <v>69</v>
      </c>
      <c r="O455" t="s">
        <v>78</v>
      </c>
      <c r="P455" t="s">
        <v>57</v>
      </c>
      <c r="Q455">
        <v>2741</v>
      </c>
      <c r="R455">
        <v>22808</v>
      </c>
      <c r="S455">
        <v>0</v>
      </c>
      <c r="T455" t="s">
        <v>36</v>
      </c>
      <c r="U455">
        <v>18</v>
      </c>
      <c r="V455" t="s">
        <v>82</v>
      </c>
      <c r="W455" t="s">
        <v>77</v>
      </c>
      <c r="X455">
        <v>2</v>
      </c>
      <c r="Y455" t="s">
        <v>85</v>
      </c>
      <c r="Z455" t="s">
        <v>36</v>
      </c>
      <c r="AA455" t="s">
        <v>91</v>
      </c>
      <c r="AB455" t="s">
        <v>100</v>
      </c>
      <c r="AC455" t="s">
        <v>106</v>
      </c>
      <c r="AD455" t="s">
        <v>112</v>
      </c>
      <c r="AE455" t="s">
        <v>118</v>
      </c>
      <c r="AF455" t="s">
        <v>161</v>
      </c>
      <c r="AG455" t="s">
        <v>130</v>
      </c>
      <c r="AH455" t="s">
        <v>137</v>
      </c>
      <c r="AI455" t="s">
        <v>105</v>
      </c>
    </row>
    <row r="456" spans="1:35" x14ac:dyDescent="0.25">
      <c r="A456">
        <v>1907</v>
      </c>
      <c r="B456">
        <v>29</v>
      </c>
      <c r="C456" t="s">
        <v>26</v>
      </c>
      <c r="D456">
        <v>232</v>
      </c>
      <c r="E456" t="s">
        <v>41</v>
      </c>
      <c r="F456">
        <v>19</v>
      </c>
      <c r="G456" t="s">
        <v>74</v>
      </c>
      <c r="H456" t="s">
        <v>67</v>
      </c>
      <c r="I456" t="s">
        <v>80</v>
      </c>
      <c r="J456" t="s">
        <v>43</v>
      </c>
      <c r="K456">
        <v>34</v>
      </c>
      <c r="L456" t="s">
        <v>78</v>
      </c>
      <c r="M456">
        <v>2</v>
      </c>
      <c r="N456" t="s">
        <v>58</v>
      </c>
      <c r="O456" t="s">
        <v>80</v>
      </c>
      <c r="P456" t="s">
        <v>57</v>
      </c>
      <c r="Q456">
        <v>4262</v>
      </c>
      <c r="R456">
        <v>22645</v>
      </c>
      <c r="S456">
        <v>4</v>
      </c>
      <c r="T456" t="s">
        <v>46</v>
      </c>
      <c r="U456">
        <v>12</v>
      </c>
      <c r="V456" t="s">
        <v>82</v>
      </c>
      <c r="W456" t="s">
        <v>77</v>
      </c>
      <c r="X456">
        <v>2</v>
      </c>
      <c r="Y456" t="s">
        <v>87</v>
      </c>
      <c r="Z456" t="s">
        <v>46</v>
      </c>
      <c r="AA456" t="s">
        <v>91</v>
      </c>
      <c r="AB456" t="s">
        <v>102</v>
      </c>
      <c r="AC456" t="s">
        <v>106</v>
      </c>
      <c r="AD456" t="s">
        <v>111</v>
      </c>
      <c r="AE456" t="s">
        <v>119</v>
      </c>
      <c r="AF456" t="s">
        <v>161</v>
      </c>
      <c r="AG456" t="s">
        <v>129</v>
      </c>
      <c r="AH456" t="s">
        <v>134</v>
      </c>
      <c r="AI456" t="s">
        <v>105</v>
      </c>
    </row>
    <row r="457" spans="1:35" x14ac:dyDescent="0.25">
      <c r="A457">
        <v>1908</v>
      </c>
      <c r="B457">
        <v>33</v>
      </c>
      <c r="C457" t="s">
        <v>26</v>
      </c>
      <c r="D457">
        <v>922</v>
      </c>
      <c r="E457" t="s">
        <v>41</v>
      </c>
      <c r="F457">
        <v>1</v>
      </c>
      <c r="G457" t="s">
        <v>75</v>
      </c>
      <c r="H457" t="s">
        <v>53</v>
      </c>
      <c r="I457" t="s">
        <v>79</v>
      </c>
      <c r="J457" t="s">
        <v>31</v>
      </c>
      <c r="K457">
        <v>95</v>
      </c>
      <c r="L457" t="s">
        <v>80</v>
      </c>
      <c r="M457">
        <v>4</v>
      </c>
      <c r="N457" t="s">
        <v>63</v>
      </c>
      <c r="O457" t="s">
        <v>78</v>
      </c>
      <c r="P457" t="s">
        <v>57</v>
      </c>
      <c r="Q457">
        <v>16184</v>
      </c>
      <c r="R457">
        <v>14506</v>
      </c>
      <c r="S457">
        <v>4</v>
      </c>
      <c r="T457" t="s">
        <v>46</v>
      </c>
      <c r="U457">
        <v>19</v>
      </c>
      <c r="V457" t="s">
        <v>82</v>
      </c>
      <c r="W457" t="s">
        <v>78</v>
      </c>
      <c r="X457">
        <v>2</v>
      </c>
      <c r="Y457" t="s">
        <v>86</v>
      </c>
      <c r="Z457" t="s">
        <v>46</v>
      </c>
      <c r="AA457" t="s">
        <v>92</v>
      </c>
      <c r="AB457" t="s">
        <v>101</v>
      </c>
      <c r="AC457" t="s">
        <v>105</v>
      </c>
      <c r="AD457" t="s">
        <v>115</v>
      </c>
      <c r="AE457" t="s">
        <v>121</v>
      </c>
      <c r="AF457" t="s">
        <v>124</v>
      </c>
      <c r="AG457" t="s">
        <v>129</v>
      </c>
      <c r="AH457" t="s">
        <v>137</v>
      </c>
      <c r="AI457" t="s">
        <v>105</v>
      </c>
    </row>
    <row r="458" spans="1:35" x14ac:dyDescent="0.25">
      <c r="A458">
        <v>1909</v>
      </c>
      <c r="B458">
        <v>31</v>
      </c>
      <c r="C458" t="s">
        <v>26</v>
      </c>
      <c r="D458">
        <v>688</v>
      </c>
      <c r="E458" t="s">
        <v>27</v>
      </c>
      <c r="F458">
        <v>7</v>
      </c>
      <c r="G458" t="s">
        <v>74</v>
      </c>
      <c r="H458" t="s">
        <v>29</v>
      </c>
      <c r="I458" t="s">
        <v>78</v>
      </c>
      <c r="J458" t="s">
        <v>43</v>
      </c>
      <c r="K458">
        <v>44</v>
      </c>
      <c r="L458" t="s">
        <v>77</v>
      </c>
      <c r="M458">
        <v>3</v>
      </c>
      <c r="N458" t="s">
        <v>61</v>
      </c>
      <c r="O458" t="s">
        <v>80</v>
      </c>
      <c r="P458" t="s">
        <v>57</v>
      </c>
      <c r="Q458">
        <v>11557</v>
      </c>
      <c r="R458">
        <v>25291</v>
      </c>
      <c r="S458">
        <v>9</v>
      </c>
      <c r="T458" t="s">
        <v>46</v>
      </c>
      <c r="U458">
        <v>21</v>
      </c>
      <c r="V458" t="s">
        <v>83</v>
      </c>
      <c r="W458" t="s">
        <v>78</v>
      </c>
      <c r="X458">
        <v>3</v>
      </c>
      <c r="Y458" t="s">
        <v>85</v>
      </c>
      <c r="Z458" t="s">
        <v>46</v>
      </c>
      <c r="AA458" t="s">
        <v>92</v>
      </c>
      <c r="AB458" t="s">
        <v>101</v>
      </c>
      <c r="AC458" t="s">
        <v>108</v>
      </c>
      <c r="AD458" t="s">
        <v>111</v>
      </c>
      <c r="AE458" t="s">
        <v>121</v>
      </c>
      <c r="AF458" t="s">
        <v>161</v>
      </c>
      <c r="AG458" t="s">
        <v>131</v>
      </c>
      <c r="AH458" t="s">
        <v>138</v>
      </c>
      <c r="AI458" t="s">
        <v>140</v>
      </c>
    </row>
    <row r="459" spans="1:35" x14ac:dyDescent="0.25">
      <c r="A459">
        <v>1910</v>
      </c>
      <c r="B459">
        <v>18</v>
      </c>
      <c r="C459" t="s">
        <v>40</v>
      </c>
      <c r="D459">
        <v>1306</v>
      </c>
      <c r="E459" t="s">
        <v>27</v>
      </c>
      <c r="F459">
        <v>5</v>
      </c>
      <c r="G459" t="s">
        <v>74</v>
      </c>
      <c r="H459" t="s">
        <v>64</v>
      </c>
      <c r="I459" t="s">
        <v>77</v>
      </c>
      <c r="J459" t="s">
        <v>43</v>
      </c>
      <c r="K459">
        <v>69</v>
      </c>
      <c r="L459" t="s">
        <v>78</v>
      </c>
      <c r="M459">
        <v>1</v>
      </c>
      <c r="N459" t="s">
        <v>62</v>
      </c>
      <c r="O459" t="s">
        <v>77</v>
      </c>
      <c r="P459" t="s">
        <v>35</v>
      </c>
      <c r="Q459">
        <v>1878</v>
      </c>
      <c r="R459">
        <v>8059</v>
      </c>
      <c r="S459">
        <v>1</v>
      </c>
      <c r="T459" t="s">
        <v>36</v>
      </c>
      <c r="U459">
        <v>14</v>
      </c>
      <c r="V459" t="s">
        <v>82</v>
      </c>
      <c r="W459" t="s">
        <v>80</v>
      </c>
      <c r="X459">
        <v>3</v>
      </c>
      <c r="Y459" t="s">
        <v>86</v>
      </c>
      <c r="Z459" t="s">
        <v>36</v>
      </c>
      <c r="AA459" t="s">
        <v>91</v>
      </c>
      <c r="AB459" t="s">
        <v>99</v>
      </c>
      <c r="AC459" t="s">
        <v>107</v>
      </c>
      <c r="AD459" t="s">
        <v>113</v>
      </c>
      <c r="AE459" t="s">
        <v>117</v>
      </c>
      <c r="AF459" t="s">
        <v>126</v>
      </c>
      <c r="AG459" t="s">
        <v>130</v>
      </c>
      <c r="AH459" t="s">
        <v>136</v>
      </c>
      <c r="AI459" t="s">
        <v>140</v>
      </c>
    </row>
    <row r="460" spans="1:35" x14ac:dyDescent="0.25">
      <c r="A460">
        <v>1911</v>
      </c>
      <c r="B460">
        <v>40</v>
      </c>
      <c r="C460" t="s">
        <v>60</v>
      </c>
      <c r="D460">
        <v>1094</v>
      </c>
      <c r="E460" t="s">
        <v>27</v>
      </c>
      <c r="F460">
        <v>28</v>
      </c>
      <c r="G460" t="s">
        <v>74</v>
      </c>
      <c r="H460" t="s">
        <v>49</v>
      </c>
      <c r="I460" t="s">
        <v>78</v>
      </c>
      <c r="J460" t="s">
        <v>43</v>
      </c>
      <c r="K460">
        <v>58</v>
      </c>
      <c r="L460" t="s">
        <v>79</v>
      </c>
      <c r="M460">
        <v>3</v>
      </c>
      <c r="N460" t="s">
        <v>33</v>
      </c>
      <c r="O460" t="s">
        <v>79</v>
      </c>
      <c r="P460" t="s">
        <v>57</v>
      </c>
      <c r="Q460">
        <v>10932</v>
      </c>
      <c r="R460">
        <v>11373</v>
      </c>
      <c r="S460">
        <v>3</v>
      </c>
      <c r="T460" t="s">
        <v>46</v>
      </c>
      <c r="U460">
        <v>15</v>
      </c>
      <c r="V460" t="s">
        <v>82</v>
      </c>
      <c r="W460" t="s">
        <v>78</v>
      </c>
      <c r="X460">
        <v>2</v>
      </c>
      <c r="Y460" t="s">
        <v>86</v>
      </c>
      <c r="Z460" t="s">
        <v>46</v>
      </c>
      <c r="AA460" t="s">
        <v>94</v>
      </c>
      <c r="AB460" t="s">
        <v>98</v>
      </c>
      <c r="AC460" t="s">
        <v>106</v>
      </c>
      <c r="AD460" t="s">
        <v>112</v>
      </c>
      <c r="AE460" t="s">
        <v>121</v>
      </c>
      <c r="AF460" t="s">
        <v>126</v>
      </c>
      <c r="AG460" t="s">
        <v>128</v>
      </c>
      <c r="AH460" t="s">
        <v>136</v>
      </c>
      <c r="AI460" t="s">
        <v>105</v>
      </c>
    </row>
    <row r="461" spans="1:35" x14ac:dyDescent="0.25">
      <c r="A461">
        <v>1912</v>
      </c>
      <c r="B461">
        <v>37</v>
      </c>
      <c r="C461" t="s">
        <v>60</v>
      </c>
      <c r="D461">
        <v>509</v>
      </c>
      <c r="E461" t="s">
        <v>41</v>
      </c>
      <c r="F461">
        <v>2</v>
      </c>
      <c r="G461" t="s">
        <v>73</v>
      </c>
      <c r="H461" t="s">
        <v>49</v>
      </c>
      <c r="I461" t="s">
        <v>79</v>
      </c>
      <c r="J461" t="s">
        <v>31</v>
      </c>
      <c r="K461">
        <v>62</v>
      </c>
      <c r="L461" t="s">
        <v>77</v>
      </c>
      <c r="M461">
        <v>2</v>
      </c>
      <c r="N461" t="s">
        <v>59</v>
      </c>
      <c r="O461" t="s">
        <v>78</v>
      </c>
      <c r="P461" t="s">
        <v>35</v>
      </c>
      <c r="Q461">
        <v>6811</v>
      </c>
      <c r="R461">
        <v>2112</v>
      </c>
      <c r="S461">
        <v>2</v>
      </c>
      <c r="T461" t="s">
        <v>36</v>
      </c>
      <c r="U461">
        <v>17</v>
      </c>
      <c r="V461" t="s">
        <v>82</v>
      </c>
      <c r="W461" t="s">
        <v>79</v>
      </c>
      <c r="X461">
        <v>3</v>
      </c>
      <c r="Y461" t="s">
        <v>86</v>
      </c>
      <c r="Z461" t="s">
        <v>46</v>
      </c>
      <c r="AA461" t="s">
        <v>93</v>
      </c>
      <c r="AB461" t="s">
        <v>100</v>
      </c>
      <c r="AC461" t="s">
        <v>105</v>
      </c>
      <c r="AD461" t="s">
        <v>113</v>
      </c>
      <c r="AE461" t="s">
        <v>120</v>
      </c>
      <c r="AF461" t="s">
        <v>123</v>
      </c>
      <c r="AG461" t="s">
        <v>128</v>
      </c>
      <c r="AH461" t="s">
        <v>137</v>
      </c>
      <c r="AI461" t="s">
        <v>140</v>
      </c>
    </row>
    <row r="462" spans="1:35" x14ac:dyDescent="0.25">
      <c r="A462">
        <v>1913</v>
      </c>
      <c r="B462">
        <v>26</v>
      </c>
      <c r="C462" t="s">
        <v>26</v>
      </c>
      <c r="D462">
        <v>775</v>
      </c>
      <c r="E462" t="s">
        <v>27</v>
      </c>
      <c r="F462">
        <v>29</v>
      </c>
      <c r="G462" t="s">
        <v>72</v>
      </c>
      <c r="H462" t="s">
        <v>53</v>
      </c>
      <c r="I462" t="s">
        <v>79</v>
      </c>
      <c r="J462" t="s">
        <v>43</v>
      </c>
      <c r="K462">
        <v>45</v>
      </c>
      <c r="L462" t="s">
        <v>78</v>
      </c>
      <c r="M462">
        <v>2</v>
      </c>
      <c r="N462" t="s">
        <v>33</v>
      </c>
      <c r="O462" t="s">
        <v>78</v>
      </c>
      <c r="P462" t="s">
        <v>57</v>
      </c>
      <c r="Q462">
        <v>4306</v>
      </c>
      <c r="R462">
        <v>4267</v>
      </c>
      <c r="S462">
        <v>5</v>
      </c>
      <c r="T462" t="s">
        <v>46</v>
      </c>
      <c r="U462">
        <v>12</v>
      </c>
      <c r="V462" t="s">
        <v>82</v>
      </c>
      <c r="W462" t="s">
        <v>79</v>
      </c>
      <c r="X462">
        <v>5</v>
      </c>
      <c r="Y462" t="s">
        <v>86</v>
      </c>
      <c r="Z462" t="s">
        <v>46</v>
      </c>
      <c r="AA462" t="s">
        <v>91</v>
      </c>
      <c r="AB462" t="s">
        <v>101</v>
      </c>
      <c r="AC462" t="s">
        <v>106</v>
      </c>
      <c r="AD462" t="s">
        <v>111</v>
      </c>
      <c r="AE462" t="s">
        <v>119</v>
      </c>
      <c r="AF462" t="s">
        <v>123</v>
      </c>
      <c r="AG462" t="s">
        <v>129</v>
      </c>
      <c r="AH462" t="s">
        <v>134</v>
      </c>
      <c r="AI462" t="s">
        <v>142</v>
      </c>
    </row>
    <row r="463" spans="1:35" x14ac:dyDescent="0.25">
      <c r="A463">
        <v>1914</v>
      </c>
      <c r="B463">
        <v>35</v>
      </c>
      <c r="C463" t="s">
        <v>26</v>
      </c>
      <c r="D463">
        <v>195</v>
      </c>
      <c r="E463" t="s">
        <v>27</v>
      </c>
      <c r="F463">
        <v>1</v>
      </c>
      <c r="G463" t="s">
        <v>74</v>
      </c>
      <c r="H463" t="s">
        <v>53</v>
      </c>
      <c r="I463" t="s">
        <v>79</v>
      </c>
      <c r="J463" t="s">
        <v>31</v>
      </c>
      <c r="K463">
        <v>80</v>
      </c>
      <c r="L463" t="s">
        <v>78</v>
      </c>
      <c r="M463">
        <v>2</v>
      </c>
      <c r="N463" t="s">
        <v>33</v>
      </c>
      <c r="O463" t="s">
        <v>78</v>
      </c>
      <c r="P463" t="s">
        <v>35</v>
      </c>
      <c r="Q463">
        <v>4859</v>
      </c>
      <c r="R463">
        <v>6698</v>
      </c>
      <c r="S463">
        <v>1</v>
      </c>
      <c r="T463" t="s">
        <v>46</v>
      </c>
      <c r="U463">
        <v>16</v>
      </c>
      <c r="V463" t="s">
        <v>82</v>
      </c>
      <c r="W463" t="s">
        <v>80</v>
      </c>
      <c r="X463">
        <v>3</v>
      </c>
      <c r="Y463" t="s">
        <v>86</v>
      </c>
      <c r="Z463" t="s">
        <v>46</v>
      </c>
      <c r="AA463" t="s">
        <v>93</v>
      </c>
      <c r="AB463" t="s">
        <v>102</v>
      </c>
      <c r="AC463" t="s">
        <v>105</v>
      </c>
      <c r="AD463" t="s">
        <v>114</v>
      </c>
      <c r="AE463" t="s">
        <v>119</v>
      </c>
      <c r="AF463" t="s">
        <v>123</v>
      </c>
      <c r="AG463" t="s">
        <v>130</v>
      </c>
      <c r="AH463" t="s">
        <v>137</v>
      </c>
      <c r="AI463" t="s">
        <v>140</v>
      </c>
    </row>
    <row r="464" spans="1:35" x14ac:dyDescent="0.25">
      <c r="A464">
        <v>1915</v>
      </c>
      <c r="B464">
        <v>34</v>
      </c>
      <c r="C464" t="s">
        <v>26</v>
      </c>
      <c r="D464">
        <v>258</v>
      </c>
      <c r="E464" t="s">
        <v>27</v>
      </c>
      <c r="F464">
        <v>21</v>
      </c>
      <c r="G464" t="s">
        <v>74</v>
      </c>
      <c r="H464" t="s">
        <v>29</v>
      </c>
      <c r="I464" t="s">
        <v>80</v>
      </c>
      <c r="J464" t="s">
        <v>43</v>
      </c>
      <c r="K464">
        <v>74</v>
      </c>
      <c r="L464" t="s">
        <v>80</v>
      </c>
      <c r="M464">
        <v>2</v>
      </c>
      <c r="N464" t="s">
        <v>33</v>
      </c>
      <c r="O464" t="s">
        <v>80</v>
      </c>
      <c r="P464" t="s">
        <v>35</v>
      </c>
      <c r="Q464">
        <v>5337</v>
      </c>
      <c r="R464">
        <v>19921</v>
      </c>
      <c r="S464">
        <v>1</v>
      </c>
      <c r="T464" t="s">
        <v>46</v>
      </c>
      <c r="U464">
        <v>12</v>
      </c>
      <c r="V464" t="s">
        <v>82</v>
      </c>
      <c r="W464" t="s">
        <v>80</v>
      </c>
      <c r="X464">
        <v>3</v>
      </c>
      <c r="Y464" t="s">
        <v>86</v>
      </c>
      <c r="Z464" t="s">
        <v>46</v>
      </c>
      <c r="AA464" t="s">
        <v>92</v>
      </c>
      <c r="AB464" t="s">
        <v>102</v>
      </c>
      <c r="AC464" t="s">
        <v>106</v>
      </c>
      <c r="AD464" t="s">
        <v>113</v>
      </c>
      <c r="AE464" t="s">
        <v>119</v>
      </c>
      <c r="AF464" t="s">
        <v>125</v>
      </c>
      <c r="AG464" t="s">
        <v>130</v>
      </c>
      <c r="AH464" t="s">
        <v>134</v>
      </c>
      <c r="AI464" t="s">
        <v>140</v>
      </c>
    </row>
    <row r="465" spans="1:35" x14ac:dyDescent="0.25">
      <c r="A465">
        <v>1916</v>
      </c>
      <c r="B465">
        <v>26</v>
      </c>
      <c r="C465" t="s">
        <v>26</v>
      </c>
      <c r="D465">
        <v>471</v>
      </c>
      <c r="E465" t="s">
        <v>41</v>
      </c>
      <c r="F465">
        <v>24</v>
      </c>
      <c r="G465" t="s">
        <v>74</v>
      </c>
      <c r="H465" t="s">
        <v>67</v>
      </c>
      <c r="I465" t="s">
        <v>78</v>
      </c>
      <c r="J465" t="s">
        <v>43</v>
      </c>
      <c r="K465">
        <v>66</v>
      </c>
      <c r="L465" t="s">
        <v>79</v>
      </c>
      <c r="M465">
        <v>1</v>
      </c>
      <c r="N465" t="s">
        <v>51</v>
      </c>
      <c r="O465" t="s">
        <v>80</v>
      </c>
      <c r="P465" t="s">
        <v>35</v>
      </c>
      <c r="Q465">
        <v>2340</v>
      </c>
      <c r="R465">
        <v>23213</v>
      </c>
      <c r="S465">
        <v>1</v>
      </c>
      <c r="T465" t="s">
        <v>36</v>
      </c>
      <c r="U465">
        <v>18</v>
      </c>
      <c r="V465" t="s">
        <v>82</v>
      </c>
      <c r="W465" t="s">
        <v>77</v>
      </c>
      <c r="X465">
        <v>3</v>
      </c>
      <c r="Y465" t="s">
        <v>84</v>
      </c>
      <c r="Z465" t="s">
        <v>36</v>
      </c>
      <c r="AA465" t="s">
        <v>91</v>
      </c>
      <c r="AB465" t="s">
        <v>100</v>
      </c>
      <c r="AC465" t="s">
        <v>106</v>
      </c>
      <c r="AD465" t="s">
        <v>113</v>
      </c>
      <c r="AE465" t="s">
        <v>117</v>
      </c>
      <c r="AF465" t="s">
        <v>161</v>
      </c>
      <c r="AG465" t="s">
        <v>130</v>
      </c>
      <c r="AH465" t="s">
        <v>137</v>
      </c>
      <c r="AI465" t="s">
        <v>140</v>
      </c>
    </row>
    <row r="466" spans="1:35" x14ac:dyDescent="0.25">
      <c r="A466">
        <v>1917</v>
      </c>
      <c r="B466">
        <v>37</v>
      </c>
      <c r="C466" t="s">
        <v>26</v>
      </c>
      <c r="D466">
        <v>799</v>
      </c>
      <c r="E466" t="s">
        <v>41</v>
      </c>
      <c r="F466">
        <v>1</v>
      </c>
      <c r="G466" t="s">
        <v>74</v>
      </c>
      <c r="H466" t="s">
        <v>67</v>
      </c>
      <c r="I466" t="s">
        <v>77</v>
      </c>
      <c r="J466" t="s">
        <v>31</v>
      </c>
      <c r="K466">
        <v>59</v>
      </c>
      <c r="L466" t="s">
        <v>78</v>
      </c>
      <c r="M466">
        <v>3</v>
      </c>
      <c r="N466" t="s">
        <v>58</v>
      </c>
      <c r="O466" t="s">
        <v>80</v>
      </c>
      <c r="P466" t="s">
        <v>35</v>
      </c>
      <c r="Q466">
        <v>7491</v>
      </c>
      <c r="R466">
        <v>23848</v>
      </c>
      <c r="S466">
        <v>4</v>
      </c>
      <c r="T466" t="s">
        <v>46</v>
      </c>
      <c r="U466">
        <v>17</v>
      </c>
      <c r="V466" t="s">
        <v>82</v>
      </c>
      <c r="W466" t="s">
        <v>80</v>
      </c>
      <c r="X466">
        <v>3</v>
      </c>
      <c r="Y466" t="s">
        <v>87</v>
      </c>
      <c r="Z466" t="s">
        <v>46</v>
      </c>
      <c r="AA466" t="s">
        <v>93</v>
      </c>
      <c r="AB466" t="s">
        <v>101</v>
      </c>
      <c r="AC466" t="s">
        <v>105</v>
      </c>
      <c r="AD466" t="s">
        <v>112</v>
      </c>
      <c r="AE466" t="s">
        <v>120</v>
      </c>
      <c r="AF466" t="s">
        <v>161</v>
      </c>
      <c r="AG466" t="s">
        <v>129</v>
      </c>
      <c r="AH466" t="s">
        <v>137</v>
      </c>
      <c r="AI466" t="s">
        <v>140</v>
      </c>
    </row>
    <row r="467" spans="1:35" x14ac:dyDescent="0.25">
      <c r="A467">
        <v>1918</v>
      </c>
      <c r="B467">
        <v>46</v>
      </c>
      <c r="C467" t="s">
        <v>40</v>
      </c>
      <c r="D467">
        <v>1034</v>
      </c>
      <c r="E467" t="s">
        <v>41</v>
      </c>
      <c r="F467">
        <v>18</v>
      </c>
      <c r="G467" t="s">
        <v>76</v>
      </c>
      <c r="H467" t="s">
        <v>53</v>
      </c>
      <c r="I467" t="s">
        <v>79</v>
      </c>
      <c r="J467" t="s">
        <v>31</v>
      </c>
      <c r="K467">
        <v>86</v>
      </c>
      <c r="L467" t="s">
        <v>78</v>
      </c>
      <c r="M467">
        <v>3</v>
      </c>
      <c r="N467" t="s">
        <v>59</v>
      </c>
      <c r="O467" t="s">
        <v>78</v>
      </c>
      <c r="P467" t="s">
        <v>45</v>
      </c>
      <c r="Q467">
        <v>10527</v>
      </c>
      <c r="R467">
        <v>8984</v>
      </c>
      <c r="S467">
        <v>5</v>
      </c>
      <c r="T467" t="s">
        <v>46</v>
      </c>
      <c r="U467">
        <v>11</v>
      </c>
      <c r="V467" t="s">
        <v>82</v>
      </c>
      <c r="W467" t="s">
        <v>80</v>
      </c>
      <c r="X467">
        <v>3</v>
      </c>
      <c r="Y467" t="s">
        <v>85</v>
      </c>
      <c r="Z467" t="s">
        <v>46</v>
      </c>
      <c r="AA467" t="s">
        <v>95</v>
      </c>
      <c r="AB467" t="s">
        <v>98</v>
      </c>
      <c r="AC467" t="s">
        <v>106</v>
      </c>
      <c r="AD467" t="s">
        <v>114</v>
      </c>
      <c r="AE467" t="s">
        <v>121</v>
      </c>
      <c r="AF467" t="s">
        <v>126</v>
      </c>
      <c r="AG467" t="s">
        <v>129</v>
      </c>
      <c r="AH467" t="s">
        <v>134</v>
      </c>
      <c r="AI467" t="s">
        <v>140</v>
      </c>
    </row>
    <row r="468" spans="1:35" x14ac:dyDescent="0.25">
      <c r="A468">
        <v>1919</v>
      </c>
      <c r="B468">
        <v>41</v>
      </c>
      <c r="C468" t="s">
        <v>26</v>
      </c>
      <c r="D468">
        <v>1276</v>
      </c>
      <c r="E468" t="s">
        <v>27</v>
      </c>
      <c r="F468">
        <v>2</v>
      </c>
      <c r="G468" t="s">
        <v>75</v>
      </c>
      <c r="H468" t="s">
        <v>29</v>
      </c>
      <c r="I468" t="s">
        <v>77</v>
      </c>
      <c r="J468" t="s">
        <v>31</v>
      </c>
      <c r="K468">
        <v>91</v>
      </c>
      <c r="L468" t="s">
        <v>78</v>
      </c>
      <c r="M468">
        <v>4</v>
      </c>
      <c r="N468" t="s">
        <v>61</v>
      </c>
      <c r="O468" t="s">
        <v>79</v>
      </c>
      <c r="P468" t="s">
        <v>45</v>
      </c>
      <c r="Q468">
        <v>16595</v>
      </c>
      <c r="R468">
        <v>5626</v>
      </c>
      <c r="S468">
        <v>7</v>
      </c>
      <c r="T468" t="s">
        <v>46</v>
      </c>
      <c r="U468">
        <v>16</v>
      </c>
      <c r="V468" t="s">
        <v>82</v>
      </c>
      <c r="W468" t="s">
        <v>77</v>
      </c>
      <c r="X468">
        <v>2</v>
      </c>
      <c r="Y468" t="s">
        <v>86</v>
      </c>
      <c r="Z468" t="s">
        <v>46</v>
      </c>
      <c r="AA468" t="s">
        <v>94</v>
      </c>
      <c r="AB468" t="s">
        <v>99</v>
      </c>
      <c r="AC468" t="s">
        <v>105</v>
      </c>
      <c r="AD468" t="s">
        <v>115</v>
      </c>
      <c r="AE468" t="s">
        <v>121</v>
      </c>
      <c r="AF468" t="s">
        <v>123</v>
      </c>
      <c r="AG468" t="s">
        <v>131</v>
      </c>
      <c r="AH468" t="s">
        <v>137</v>
      </c>
      <c r="AI468" t="s">
        <v>105</v>
      </c>
    </row>
    <row r="469" spans="1:35" x14ac:dyDescent="0.25">
      <c r="A469">
        <v>1920</v>
      </c>
      <c r="B469">
        <v>37</v>
      </c>
      <c r="C469" t="s">
        <v>60</v>
      </c>
      <c r="D469">
        <v>142</v>
      </c>
      <c r="E469" t="s">
        <v>27</v>
      </c>
      <c r="F469">
        <v>9</v>
      </c>
      <c r="G469" t="s">
        <v>73</v>
      </c>
      <c r="H469" t="s">
        <v>53</v>
      </c>
      <c r="I469" t="s">
        <v>79</v>
      </c>
      <c r="J469" t="s">
        <v>43</v>
      </c>
      <c r="K469">
        <v>69</v>
      </c>
      <c r="L469" t="s">
        <v>78</v>
      </c>
      <c r="M469">
        <v>1</v>
      </c>
      <c r="N469" t="s">
        <v>33</v>
      </c>
      <c r="O469" t="s">
        <v>77</v>
      </c>
      <c r="P469" t="s">
        <v>57</v>
      </c>
      <c r="Q469">
        <v>8834</v>
      </c>
      <c r="R469">
        <v>24666</v>
      </c>
      <c r="S469">
        <v>1</v>
      </c>
      <c r="T469" t="s">
        <v>46</v>
      </c>
      <c r="U469">
        <v>13</v>
      </c>
      <c r="V469" t="s">
        <v>82</v>
      </c>
      <c r="W469" t="s">
        <v>80</v>
      </c>
      <c r="X469">
        <v>6</v>
      </c>
      <c r="Y469" t="s">
        <v>86</v>
      </c>
      <c r="Z469" t="s">
        <v>46</v>
      </c>
      <c r="AA469" t="s">
        <v>93</v>
      </c>
      <c r="AB469" t="s">
        <v>102</v>
      </c>
      <c r="AC469" t="s">
        <v>108</v>
      </c>
      <c r="AD469" t="s">
        <v>113</v>
      </c>
      <c r="AE469" t="s">
        <v>120</v>
      </c>
      <c r="AF469" t="s">
        <v>161</v>
      </c>
      <c r="AG469" t="s">
        <v>130</v>
      </c>
      <c r="AH469" t="s">
        <v>135</v>
      </c>
      <c r="AI469" t="s">
        <v>142</v>
      </c>
    </row>
    <row r="470" spans="1:35" x14ac:dyDescent="0.25">
      <c r="A470">
        <v>1921</v>
      </c>
      <c r="B470">
        <v>52</v>
      </c>
      <c r="C470" t="s">
        <v>26</v>
      </c>
      <c r="D470">
        <v>956</v>
      </c>
      <c r="E470" t="s">
        <v>41</v>
      </c>
      <c r="F470">
        <v>6</v>
      </c>
      <c r="G470" t="s">
        <v>72</v>
      </c>
      <c r="H470" t="s">
        <v>67</v>
      </c>
      <c r="I470" t="s">
        <v>80</v>
      </c>
      <c r="J470" t="s">
        <v>43</v>
      </c>
      <c r="K470">
        <v>78</v>
      </c>
      <c r="L470" t="s">
        <v>78</v>
      </c>
      <c r="M470">
        <v>2</v>
      </c>
      <c r="N470" t="s">
        <v>44</v>
      </c>
      <c r="O470" t="s">
        <v>79</v>
      </c>
      <c r="P470" t="s">
        <v>57</v>
      </c>
      <c r="Q470">
        <v>5577</v>
      </c>
      <c r="R470">
        <v>22087</v>
      </c>
      <c r="S470">
        <v>3</v>
      </c>
      <c r="T470" t="s">
        <v>36</v>
      </c>
      <c r="U470">
        <v>12</v>
      </c>
      <c r="V470" t="s">
        <v>82</v>
      </c>
      <c r="W470" t="s">
        <v>77</v>
      </c>
      <c r="X470">
        <v>3</v>
      </c>
      <c r="Y470" t="s">
        <v>86</v>
      </c>
      <c r="Z470" t="s">
        <v>46</v>
      </c>
      <c r="AA470" t="s">
        <v>95</v>
      </c>
      <c r="AB470" t="s">
        <v>98</v>
      </c>
      <c r="AC470" t="s">
        <v>108</v>
      </c>
      <c r="AD470" t="s">
        <v>114</v>
      </c>
      <c r="AE470" t="s">
        <v>119</v>
      </c>
      <c r="AF470" t="s">
        <v>161</v>
      </c>
      <c r="AG470" t="s">
        <v>128</v>
      </c>
      <c r="AH470" t="s">
        <v>134</v>
      </c>
      <c r="AI470" t="s">
        <v>140</v>
      </c>
    </row>
    <row r="471" spans="1:35" x14ac:dyDescent="0.25">
      <c r="A471">
        <v>1922</v>
      </c>
      <c r="B471">
        <v>32</v>
      </c>
      <c r="C471" t="s">
        <v>60</v>
      </c>
      <c r="D471">
        <v>1474</v>
      </c>
      <c r="E471" t="s">
        <v>27</v>
      </c>
      <c r="F471">
        <v>11</v>
      </c>
      <c r="G471" t="s">
        <v>73</v>
      </c>
      <c r="H471" t="s">
        <v>49</v>
      </c>
      <c r="I471" t="s">
        <v>80</v>
      </c>
      <c r="J471" t="s">
        <v>43</v>
      </c>
      <c r="K471">
        <v>60</v>
      </c>
      <c r="L471" t="s">
        <v>80</v>
      </c>
      <c r="M471">
        <v>2</v>
      </c>
      <c r="N471" t="s">
        <v>33</v>
      </c>
      <c r="O471" t="s">
        <v>78</v>
      </c>
      <c r="P471" t="s">
        <v>45</v>
      </c>
      <c r="Q471">
        <v>4707</v>
      </c>
      <c r="R471">
        <v>23914</v>
      </c>
      <c r="S471">
        <v>8</v>
      </c>
      <c r="T471" t="s">
        <v>46</v>
      </c>
      <c r="U471">
        <v>12</v>
      </c>
      <c r="V471" t="s">
        <v>82</v>
      </c>
      <c r="W471" t="s">
        <v>80</v>
      </c>
      <c r="X471">
        <v>2</v>
      </c>
      <c r="Y471" t="s">
        <v>86</v>
      </c>
      <c r="Z471" t="s">
        <v>36</v>
      </c>
      <c r="AA471" t="s">
        <v>92</v>
      </c>
      <c r="AB471" t="s">
        <v>99</v>
      </c>
      <c r="AC471" t="s">
        <v>109</v>
      </c>
      <c r="AD471" t="s">
        <v>113</v>
      </c>
      <c r="AE471" t="s">
        <v>119</v>
      </c>
      <c r="AF471" t="s">
        <v>161</v>
      </c>
      <c r="AG471" t="s">
        <v>131</v>
      </c>
      <c r="AH471" t="s">
        <v>134</v>
      </c>
      <c r="AI471" t="s">
        <v>105</v>
      </c>
    </row>
    <row r="472" spans="1:35" x14ac:dyDescent="0.25">
      <c r="A472">
        <v>1923</v>
      </c>
      <c r="B472">
        <v>24</v>
      </c>
      <c r="C472" t="s">
        <v>40</v>
      </c>
      <c r="D472">
        <v>535</v>
      </c>
      <c r="E472" t="s">
        <v>27</v>
      </c>
      <c r="F472">
        <v>24</v>
      </c>
      <c r="G472" t="s">
        <v>74</v>
      </c>
      <c r="H472" t="s">
        <v>53</v>
      </c>
      <c r="I472" t="s">
        <v>80</v>
      </c>
      <c r="J472" t="s">
        <v>43</v>
      </c>
      <c r="K472">
        <v>38</v>
      </c>
      <c r="L472" t="s">
        <v>78</v>
      </c>
      <c r="M472">
        <v>1</v>
      </c>
      <c r="N472" t="s">
        <v>62</v>
      </c>
      <c r="O472" t="s">
        <v>80</v>
      </c>
      <c r="P472" t="s">
        <v>45</v>
      </c>
      <c r="Q472">
        <v>2400</v>
      </c>
      <c r="R472">
        <v>5530</v>
      </c>
      <c r="S472">
        <v>0</v>
      </c>
      <c r="T472" t="s">
        <v>46</v>
      </c>
      <c r="U472">
        <v>18</v>
      </c>
      <c r="V472" t="s">
        <v>82</v>
      </c>
      <c r="W472" t="s">
        <v>78</v>
      </c>
      <c r="X472">
        <v>3</v>
      </c>
      <c r="Y472" t="s">
        <v>86</v>
      </c>
      <c r="Z472" t="s">
        <v>46</v>
      </c>
      <c r="AA472" t="s">
        <v>91</v>
      </c>
      <c r="AB472" t="s">
        <v>100</v>
      </c>
      <c r="AC472" t="s">
        <v>106</v>
      </c>
      <c r="AD472" t="s">
        <v>111</v>
      </c>
      <c r="AE472" t="s">
        <v>117</v>
      </c>
      <c r="AF472" t="s">
        <v>123</v>
      </c>
      <c r="AG472" t="s">
        <v>130</v>
      </c>
      <c r="AH472" t="s">
        <v>137</v>
      </c>
      <c r="AI472" t="s">
        <v>140</v>
      </c>
    </row>
    <row r="473" spans="1:35" x14ac:dyDescent="0.25">
      <c r="A473">
        <v>1924</v>
      </c>
      <c r="B473">
        <v>38</v>
      </c>
      <c r="C473" t="s">
        <v>26</v>
      </c>
      <c r="D473">
        <v>1495</v>
      </c>
      <c r="E473" t="s">
        <v>41</v>
      </c>
      <c r="F473">
        <v>10</v>
      </c>
      <c r="G473" t="s">
        <v>74</v>
      </c>
      <c r="H473" t="s">
        <v>53</v>
      </c>
      <c r="I473" t="s">
        <v>78</v>
      </c>
      <c r="J473" t="s">
        <v>31</v>
      </c>
      <c r="K473">
        <v>76</v>
      </c>
      <c r="L473" t="s">
        <v>78</v>
      </c>
      <c r="M473">
        <v>2</v>
      </c>
      <c r="N473" t="s">
        <v>59</v>
      </c>
      <c r="O473" t="s">
        <v>78</v>
      </c>
      <c r="P473" t="s">
        <v>45</v>
      </c>
      <c r="Q473">
        <v>9824</v>
      </c>
      <c r="R473">
        <v>22174</v>
      </c>
      <c r="S473">
        <v>3</v>
      </c>
      <c r="T473" t="s">
        <v>46</v>
      </c>
      <c r="U473">
        <v>19</v>
      </c>
      <c r="V473" t="s">
        <v>82</v>
      </c>
      <c r="W473" t="s">
        <v>78</v>
      </c>
      <c r="X473">
        <v>4</v>
      </c>
      <c r="Y473" t="s">
        <v>86</v>
      </c>
      <c r="Z473" t="s">
        <v>46</v>
      </c>
      <c r="AA473" t="s">
        <v>93</v>
      </c>
      <c r="AB473" t="s">
        <v>99</v>
      </c>
      <c r="AC473" t="s">
        <v>109</v>
      </c>
      <c r="AD473" t="s">
        <v>114</v>
      </c>
      <c r="AE473" t="s">
        <v>120</v>
      </c>
      <c r="AF473" t="s">
        <v>161</v>
      </c>
      <c r="AG473" t="s">
        <v>128</v>
      </c>
      <c r="AH473" t="s">
        <v>137</v>
      </c>
      <c r="AI473" t="s">
        <v>141</v>
      </c>
    </row>
    <row r="474" spans="1:35" x14ac:dyDescent="0.25">
      <c r="A474">
        <v>1925</v>
      </c>
      <c r="B474">
        <v>37</v>
      </c>
      <c r="C474" t="s">
        <v>26</v>
      </c>
      <c r="D474">
        <v>446</v>
      </c>
      <c r="E474" t="s">
        <v>41</v>
      </c>
      <c r="F474">
        <v>1</v>
      </c>
      <c r="G474" t="s">
        <v>73</v>
      </c>
      <c r="H474" t="s">
        <v>29</v>
      </c>
      <c r="I474" t="s">
        <v>77</v>
      </c>
      <c r="J474" t="s">
        <v>31</v>
      </c>
      <c r="K474">
        <v>65</v>
      </c>
      <c r="L474" t="s">
        <v>78</v>
      </c>
      <c r="M474">
        <v>2</v>
      </c>
      <c r="N474" t="s">
        <v>58</v>
      </c>
      <c r="O474" t="s">
        <v>77</v>
      </c>
      <c r="P474" t="s">
        <v>45</v>
      </c>
      <c r="Q474">
        <v>6447</v>
      </c>
      <c r="R474">
        <v>15701</v>
      </c>
      <c r="S474">
        <v>6</v>
      </c>
      <c r="T474" t="s">
        <v>46</v>
      </c>
      <c r="U474">
        <v>12</v>
      </c>
      <c r="V474" t="s">
        <v>82</v>
      </c>
      <c r="W474" t="s">
        <v>77</v>
      </c>
      <c r="X474">
        <v>2</v>
      </c>
      <c r="Y474" t="s">
        <v>85</v>
      </c>
      <c r="Z474" t="s">
        <v>46</v>
      </c>
      <c r="AA474" t="s">
        <v>93</v>
      </c>
      <c r="AB474" t="s">
        <v>100</v>
      </c>
      <c r="AC474" t="s">
        <v>105</v>
      </c>
      <c r="AD474" t="s">
        <v>113</v>
      </c>
      <c r="AE474" t="s">
        <v>120</v>
      </c>
      <c r="AF474" t="s">
        <v>124</v>
      </c>
      <c r="AG474" t="s">
        <v>131</v>
      </c>
      <c r="AH474" t="s">
        <v>134</v>
      </c>
      <c r="AI474" t="s">
        <v>105</v>
      </c>
    </row>
    <row r="475" spans="1:35" x14ac:dyDescent="0.25">
      <c r="A475">
        <v>1926</v>
      </c>
      <c r="B475">
        <v>49</v>
      </c>
      <c r="C475" t="s">
        <v>26</v>
      </c>
      <c r="D475">
        <v>1245</v>
      </c>
      <c r="E475" t="s">
        <v>41</v>
      </c>
      <c r="F475">
        <v>18</v>
      </c>
      <c r="G475" t="s">
        <v>73</v>
      </c>
      <c r="H475" t="s">
        <v>29</v>
      </c>
      <c r="I475" t="s">
        <v>80</v>
      </c>
      <c r="J475" t="s">
        <v>43</v>
      </c>
      <c r="K475">
        <v>58</v>
      </c>
      <c r="L475" t="s">
        <v>77</v>
      </c>
      <c r="M475">
        <v>5</v>
      </c>
      <c r="N475" t="s">
        <v>63</v>
      </c>
      <c r="O475" t="s">
        <v>78</v>
      </c>
      <c r="P475" t="s">
        <v>57</v>
      </c>
      <c r="Q475">
        <v>19502</v>
      </c>
      <c r="R475">
        <v>2125</v>
      </c>
      <c r="S475">
        <v>1</v>
      </c>
      <c r="T475" t="s">
        <v>36</v>
      </c>
      <c r="U475">
        <v>17</v>
      </c>
      <c r="V475" t="s">
        <v>82</v>
      </c>
      <c r="W475" t="s">
        <v>78</v>
      </c>
      <c r="X475">
        <v>5</v>
      </c>
      <c r="Y475" t="s">
        <v>86</v>
      </c>
      <c r="Z475" t="s">
        <v>46</v>
      </c>
      <c r="AA475" t="s">
        <v>95</v>
      </c>
      <c r="AB475" t="s">
        <v>99</v>
      </c>
      <c r="AC475" t="s">
        <v>106</v>
      </c>
      <c r="AD475" t="s">
        <v>112</v>
      </c>
      <c r="AE475" t="s">
        <v>121</v>
      </c>
      <c r="AF475" t="s">
        <v>123</v>
      </c>
      <c r="AG475" t="s">
        <v>130</v>
      </c>
      <c r="AH475" t="s">
        <v>137</v>
      </c>
      <c r="AI475" t="s">
        <v>142</v>
      </c>
    </row>
    <row r="476" spans="1:35" x14ac:dyDescent="0.25">
      <c r="A476">
        <v>1927</v>
      </c>
      <c r="B476">
        <v>24</v>
      </c>
      <c r="C476" t="s">
        <v>26</v>
      </c>
      <c r="D476">
        <v>691</v>
      </c>
      <c r="E476" t="s">
        <v>41</v>
      </c>
      <c r="F476">
        <v>23</v>
      </c>
      <c r="G476" t="s">
        <v>74</v>
      </c>
      <c r="H476" t="s">
        <v>53</v>
      </c>
      <c r="I476" t="s">
        <v>77</v>
      </c>
      <c r="J476" t="s">
        <v>43</v>
      </c>
      <c r="K476">
        <v>89</v>
      </c>
      <c r="L476" t="s">
        <v>80</v>
      </c>
      <c r="M476">
        <v>1</v>
      </c>
      <c r="N476" t="s">
        <v>44</v>
      </c>
      <c r="O476" t="s">
        <v>80</v>
      </c>
      <c r="P476" t="s">
        <v>45</v>
      </c>
      <c r="Q476">
        <v>2725</v>
      </c>
      <c r="R476">
        <v>21630</v>
      </c>
      <c r="S476">
        <v>1</v>
      </c>
      <c r="T476" t="s">
        <v>36</v>
      </c>
      <c r="U476">
        <v>11</v>
      </c>
      <c r="V476" t="s">
        <v>82</v>
      </c>
      <c r="W476" t="s">
        <v>77</v>
      </c>
      <c r="X476">
        <v>3</v>
      </c>
      <c r="Y476" t="s">
        <v>86</v>
      </c>
      <c r="Z476" t="s">
        <v>46</v>
      </c>
      <c r="AA476" t="s">
        <v>91</v>
      </c>
      <c r="AB476" t="s">
        <v>101</v>
      </c>
      <c r="AC476" t="s">
        <v>106</v>
      </c>
      <c r="AD476" t="s">
        <v>115</v>
      </c>
      <c r="AE476" t="s">
        <v>118</v>
      </c>
      <c r="AF476" t="s">
        <v>125</v>
      </c>
      <c r="AG476" t="s">
        <v>130</v>
      </c>
      <c r="AH476" t="s">
        <v>134</v>
      </c>
      <c r="AI476" t="s">
        <v>140</v>
      </c>
    </row>
    <row r="477" spans="1:35" x14ac:dyDescent="0.25">
      <c r="A477">
        <v>1928</v>
      </c>
      <c r="B477">
        <v>26</v>
      </c>
      <c r="C477" t="s">
        <v>26</v>
      </c>
      <c r="D477">
        <v>703</v>
      </c>
      <c r="E477" t="s">
        <v>27</v>
      </c>
      <c r="F477">
        <v>28</v>
      </c>
      <c r="G477" t="s">
        <v>72</v>
      </c>
      <c r="H477" t="s">
        <v>64</v>
      </c>
      <c r="I477" t="s">
        <v>79</v>
      </c>
      <c r="J477" t="s">
        <v>43</v>
      </c>
      <c r="K477">
        <v>66</v>
      </c>
      <c r="L477" t="s">
        <v>78</v>
      </c>
      <c r="M477">
        <v>2</v>
      </c>
      <c r="N477" t="s">
        <v>33</v>
      </c>
      <c r="O477" t="s">
        <v>77</v>
      </c>
      <c r="P477" t="s">
        <v>45</v>
      </c>
      <c r="Q477">
        <v>6272</v>
      </c>
      <c r="R477">
        <v>7428</v>
      </c>
      <c r="S477">
        <v>1</v>
      </c>
      <c r="T477" t="s">
        <v>46</v>
      </c>
      <c r="U477">
        <v>20</v>
      </c>
      <c r="V477" t="s">
        <v>83</v>
      </c>
      <c r="W477" t="s">
        <v>80</v>
      </c>
      <c r="X477">
        <v>5</v>
      </c>
      <c r="Y477" t="s">
        <v>87</v>
      </c>
      <c r="Z477" t="s">
        <v>46</v>
      </c>
      <c r="AA477" t="s">
        <v>91</v>
      </c>
      <c r="AB477" t="s">
        <v>101</v>
      </c>
      <c r="AC477" t="s">
        <v>106</v>
      </c>
      <c r="AD477" t="s">
        <v>113</v>
      </c>
      <c r="AE477" t="s">
        <v>120</v>
      </c>
      <c r="AF477" t="s">
        <v>126</v>
      </c>
      <c r="AG477" t="s">
        <v>130</v>
      </c>
      <c r="AH477" t="s">
        <v>138</v>
      </c>
      <c r="AI477" t="s">
        <v>142</v>
      </c>
    </row>
    <row r="478" spans="1:35" x14ac:dyDescent="0.25">
      <c r="A478">
        <v>1929</v>
      </c>
      <c r="B478">
        <v>24</v>
      </c>
      <c r="C478" t="s">
        <v>26</v>
      </c>
      <c r="D478">
        <v>823</v>
      </c>
      <c r="E478" t="s">
        <v>41</v>
      </c>
      <c r="F478">
        <v>17</v>
      </c>
      <c r="G478" t="s">
        <v>72</v>
      </c>
      <c r="H478" t="s">
        <v>49</v>
      </c>
      <c r="I478" t="s">
        <v>80</v>
      </c>
      <c r="J478" t="s">
        <v>43</v>
      </c>
      <c r="K478">
        <v>94</v>
      </c>
      <c r="L478" t="s">
        <v>77</v>
      </c>
      <c r="M478">
        <v>1</v>
      </c>
      <c r="N478" t="s">
        <v>51</v>
      </c>
      <c r="O478" t="s">
        <v>77</v>
      </c>
      <c r="P478" t="s">
        <v>45</v>
      </c>
      <c r="Q478">
        <v>2127</v>
      </c>
      <c r="R478">
        <v>9100</v>
      </c>
      <c r="S478">
        <v>1</v>
      </c>
      <c r="T478" t="s">
        <v>46</v>
      </c>
      <c r="U478">
        <v>21</v>
      </c>
      <c r="V478" t="s">
        <v>83</v>
      </c>
      <c r="W478" t="s">
        <v>80</v>
      </c>
      <c r="X478">
        <v>2</v>
      </c>
      <c r="Y478" t="s">
        <v>86</v>
      </c>
      <c r="Z478" t="s">
        <v>46</v>
      </c>
      <c r="AA478" t="s">
        <v>91</v>
      </c>
      <c r="AB478" t="s">
        <v>101</v>
      </c>
      <c r="AC478" t="s">
        <v>106</v>
      </c>
      <c r="AD478" t="s">
        <v>115</v>
      </c>
      <c r="AE478" t="s">
        <v>117</v>
      </c>
      <c r="AF478" t="s">
        <v>126</v>
      </c>
      <c r="AG478" t="s">
        <v>130</v>
      </c>
      <c r="AH478" t="s">
        <v>138</v>
      </c>
      <c r="AI478" t="s">
        <v>105</v>
      </c>
    </row>
    <row r="479" spans="1:35" x14ac:dyDescent="0.25">
      <c r="A479">
        <v>1930</v>
      </c>
      <c r="B479">
        <v>50</v>
      </c>
      <c r="C479" t="s">
        <v>40</v>
      </c>
      <c r="D479">
        <v>1246</v>
      </c>
      <c r="E479" t="s">
        <v>69</v>
      </c>
      <c r="F479">
        <v>3</v>
      </c>
      <c r="G479" t="s">
        <v>74</v>
      </c>
      <c r="H479" t="s">
        <v>53</v>
      </c>
      <c r="I479" t="s">
        <v>79</v>
      </c>
      <c r="J479" t="s">
        <v>43</v>
      </c>
      <c r="K479">
        <v>99</v>
      </c>
      <c r="L479" t="s">
        <v>78</v>
      </c>
      <c r="M479">
        <v>5</v>
      </c>
      <c r="N479" t="s">
        <v>61</v>
      </c>
      <c r="O479" t="s">
        <v>77</v>
      </c>
      <c r="P479" t="s">
        <v>45</v>
      </c>
      <c r="Q479">
        <v>18200</v>
      </c>
      <c r="R479">
        <v>7999</v>
      </c>
      <c r="S479">
        <v>1</v>
      </c>
      <c r="T479" t="s">
        <v>46</v>
      </c>
      <c r="U479">
        <v>11</v>
      </c>
      <c r="V479" t="s">
        <v>82</v>
      </c>
      <c r="W479" t="s">
        <v>78</v>
      </c>
      <c r="X479">
        <v>2</v>
      </c>
      <c r="Y479" t="s">
        <v>86</v>
      </c>
      <c r="Z479" t="s">
        <v>46</v>
      </c>
      <c r="AA479" t="s">
        <v>95</v>
      </c>
      <c r="AB479" t="s">
        <v>99</v>
      </c>
      <c r="AC479" t="s">
        <v>107</v>
      </c>
      <c r="AD479" t="s">
        <v>115</v>
      </c>
      <c r="AE479" t="s">
        <v>121</v>
      </c>
      <c r="AF479" t="s">
        <v>126</v>
      </c>
      <c r="AG479" t="s">
        <v>130</v>
      </c>
      <c r="AH479" t="s">
        <v>134</v>
      </c>
      <c r="AI479" t="s">
        <v>105</v>
      </c>
    </row>
    <row r="480" spans="1:35" x14ac:dyDescent="0.25">
      <c r="A480">
        <v>1931</v>
      </c>
      <c r="B480">
        <v>25</v>
      </c>
      <c r="C480" t="s">
        <v>26</v>
      </c>
      <c r="D480">
        <v>622</v>
      </c>
      <c r="E480" t="s">
        <v>27</v>
      </c>
      <c r="F480">
        <v>13</v>
      </c>
      <c r="G480" t="s">
        <v>76</v>
      </c>
      <c r="H480" t="s">
        <v>53</v>
      </c>
      <c r="I480" t="s">
        <v>77</v>
      </c>
      <c r="J480" t="s">
        <v>43</v>
      </c>
      <c r="K480">
        <v>40</v>
      </c>
      <c r="L480" t="s">
        <v>78</v>
      </c>
      <c r="M480">
        <v>1</v>
      </c>
      <c r="N480" t="s">
        <v>62</v>
      </c>
      <c r="O480" t="s">
        <v>78</v>
      </c>
      <c r="P480" t="s">
        <v>45</v>
      </c>
      <c r="Q480">
        <v>2096</v>
      </c>
      <c r="R480">
        <v>26376</v>
      </c>
      <c r="S480">
        <v>1</v>
      </c>
      <c r="T480" t="s">
        <v>46</v>
      </c>
      <c r="U480">
        <v>11</v>
      </c>
      <c r="V480" t="s">
        <v>82</v>
      </c>
      <c r="W480" t="s">
        <v>78</v>
      </c>
      <c r="X480">
        <v>1</v>
      </c>
      <c r="Y480" t="s">
        <v>86</v>
      </c>
      <c r="Z480" t="s">
        <v>46</v>
      </c>
      <c r="AA480" t="s">
        <v>91</v>
      </c>
      <c r="AB480" t="s">
        <v>100</v>
      </c>
      <c r="AC480" t="s">
        <v>109</v>
      </c>
      <c r="AD480" t="s">
        <v>111</v>
      </c>
      <c r="AE480" t="s">
        <v>117</v>
      </c>
      <c r="AF480" t="s">
        <v>161</v>
      </c>
      <c r="AG480" t="s">
        <v>130</v>
      </c>
      <c r="AH480" t="s">
        <v>134</v>
      </c>
      <c r="AI480" t="s">
        <v>105</v>
      </c>
    </row>
    <row r="481" spans="1:35" x14ac:dyDescent="0.25">
      <c r="A481">
        <v>1932</v>
      </c>
      <c r="B481">
        <v>24</v>
      </c>
      <c r="C481" t="s">
        <v>40</v>
      </c>
      <c r="D481">
        <v>1287</v>
      </c>
      <c r="E481" t="s">
        <v>41</v>
      </c>
      <c r="F481">
        <v>7</v>
      </c>
      <c r="G481" t="s">
        <v>74</v>
      </c>
      <c r="H481" t="s">
        <v>29</v>
      </c>
      <c r="I481" t="s">
        <v>79</v>
      </c>
      <c r="J481" t="s">
        <v>31</v>
      </c>
      <c r="K481">
        <v>55</v>
      </c>
      <c r="L481" t="s">
        <v>78</v>
      </c>
      <c r="M481">
        <v>1</v>
      </c>
      <c r="N481" t="s">
        <v>51</v>
      </c>
      <c r="O481" t="s">
        <v>78</v>
      </c>
      <c r="P481" t="s">
        <v>45</v>
      </c>
      <c r="Q481">
        <v>2886</v>
      </c>
      <c r="R481">
        <v>14168</v>
      </c>
      <c r="S481">
        <v>1</v>
      </c>
      <c r="T481" t="s">
        <v>36</v>
      </c>
      <c r="U481">
        <v>16</v>
      </c>
      <c r="V481" t="s">
        <v>82</v>
      </c>
      <c r="W481" t="s">
        <v>80</v>
      </c>
      <c r="X481">
        <v>4</v>
      </c>
      <c r="Y481" t="s">
        <v>86</v>
      </c>
      <c r="Z481" t="s">
        <v>36</v>
      </c>
      <c r="AA481" t="s">
        <v>91</v>
      </c>
      <c r="AB481" t="s">
        <v>99</v>
      </c>
      <c r="AC481" t="s">
        <v>108</v>
      </c>
      <c r="AD481" t="s">
        <v>112</v>
      </c>
      <c r="AE481" t="s">
        <v>118</v>
      </c>
      <c r="AF481" t="s">
        <v>124</v>
      </c>
      <c r="AG481" t="s">
        <v>130</v>
      </c>
      <c r="AH481" t="s">
        <v>137</v>
      </c>
      <c r="AI481" t="s">
        <v>141</v>
      </c>
    </row>
    <row r="482" spans="1:35" x14ac:dyDescent="0.25">
      <c r="A482">
        <v>1933</v>
      </c>
      <c r="B482">
        <v>30</v>
      </c>
      <c r="C482" t="s">
        <v>26</v>
      </c>
      <c r="D482">
        <v>448</v>
      </c>
      <c r="E482" t="s">
        <v>27</v>
      </c>
      <c r="F482">
        <v>12</v>
      </c>
      <c r="G482" t="s">
        <v>73</v>
      </c>
      <c r="H482" t="s">
        <v>29</v>
      </c>
      <c r="I482" t="s">
        <v>77</v>
      </c>
      <c r="J482" t="s">
        <v>43</v>
      </c>
      <c r="K482">
        <v>74</v>
      </c>
      <c r="L482" t="s">
        <v>77</v>
      </c>
      <c r="M482">
        <v>1</v>
      </c>
      <c r="N482" t="s">
        <v>62</v>
      </c>
      <c r="O482" t="s">
        <v>79</v>
      </c>
      <c r="P482" t="s">
        <v>45</v>
      </c>
      <c r="Q482">
        <v>2033</v>
      </c>
      <c r="R482">
        <v>14470</v>
      </c>
      <c r="S482">
        <v>1</v>
      </c>
      <c r="T482" t="s">
        <v>46</v>
      </c>
      <c r="U482">
        <v>18</v>
      </c>
      <c r="V482" t="s">
        <v>82</v>
      </c>
      <c r="W482" t="s">
        <v>78</v>
      </c>
      <c r="X482">
        <v>2</v>
      </c>
      <c r="Y482" t="s">
        <v>87</v>
      </c>
      <c r="Z482" t="s">
        <v>36</v>
      </c>
      <c r="AA482" t="s">
        <v>92</v>
      </c>
      <c r="AB482" t="s">
        <v>100</v>
      </c>
      <c r="AC482" t="s">
        <v>109</v>
      </c>
      <c r="AD482" t="s">
        <v>113</v>
      </c>
      <c r="AE482" t="s">
        <v>117</v>
      </c>
      <c r="AF482" t="s">
        <v>124</v>
      </c>
      <c r="AG482" t="s">
        <v>130</v>
      </c>
      <c r="AH482" t="s">
        <v>137</v>
      </c>
      <c r="AI482" t="s">
        <v>105</v>
      </c>
    </row>
    <row r="483" spans="1:35" x14ac:dyDescent="0.25">
      <c r="A483">
        <v>1934</v>
      </c>
      <c r="B483">
        <v>37</v>
      </c>
      <c r="C483" t="s">
        <v>26</v>
      </c>
      <c r="D483">
        <v>254</v>
      </c>
      <c r="E483" t="s">
        <v>41</v>
      </c>
      <c r="F483">
        <v>1</v>
      </c>
      <c r="G483" t="s">
        <v>72</v>
      </c>
      <c r="H483" t="s">
        <v>29</v>
      </c>
      <c r="I483" t="s">
        <v>77</v>
      </c>
      <c r="J483" t="s">
        <v>43</v>
      </c>
      <c r="K483">
        <v>83</v>
      </c>
      <c r="L483" t="s">
        <v>77</v>
      </c>
      <c r="M483">
        <v>1</v>
      </c>
      <c r="N483" t="s">
        <v>44</v>
      </c>
      <c r="O483" t="s">
        <v>80</v>
      </c>
      <c r="P483" t="s">
        <v>45</v>
      </c>
      <c r="Q483">
        <v>3622</v>
      </c>
      <c r="R483">
        <v>22794</v>
      </c>
      <c r="S483">
        <v>1</v>
      </c>
      <c r="T483" t="s">
        <v>36</v>
      </c>
      <c r="U483">
        <v>13</v>
      </c>
      <c r="V483" t="s">
        <v>82</v>
      </c>
      <c r="W483" t="s">
        <v>80</v>
      </c>
      <c r="X483">
        <v>3</v>
      </c>
      <c r="Y483" t="s">
        <v>86</v>
      </c>
      <c r="Z483" t="s">
        <v>46</v>
      </c>
      <c r="AA483" t="s">
        <v>93</v>
      </c>
      <c r="AB483" t="s">
        <v>102</v>
      </c>
      <c r="AC483" t="s">
        <v>105</v>
      </c>
      <c r="AD483" t="s">
        <v>114</v>
      </c>
      <c r="AE483" t="s">
        <v>118</v>
      </c>
      <c r="AF483" t="s">
        <v>161</v>
      </c>
      <c r="AG483" t="s">
        <v>130</v>
      </c>
      <c r="AH483" t="s">
        <v>135</v>
      </c>
      <c r="AI483" t="s">
        <v>140</v>
      </c>
    </row>
    <row r="484" spans="1:35" x14ac:dyDescent="0.25">
      <c r="A484">
        <v>1935</v>
      </c>
      <c r="B484">
        <v>31</v>
      </c>
      <c r="C484" t="s">
        <v>26</v>
      </c>
      <c r="D484">
        <v>1365</v>
      </c>
      <c r="E484" t="s">
        <v>27</v>
      </c>
      <c r="F484">
        <v>13</v>
      </c>
      <c r="G484" t="s">
        <v>73</v>
      </c>
      <c r="H484" t="s">
        <v>53</v>
      </c>
      <c r="I484" t="s">
        <v>77</v>
      </c>
      <c r="J484" t="s">
        <v>43</v>
      </c>
      <c r="K484">
        <v>46</v>
      </c>
      <c r="L484" t="s">
        <v>78</v>
      </c>
      <c r="M484">
        <v>2</v>
      </c>
      <c r="N484" t="s">
        <v>33</v>
      </c>
      <c r="O484" t="s">
        <v>79</v>
      </c>
      <c r="P484" t="s">
        <v>57</v>
      </c>
      <c r="Q484">
        <v>4233</v>
      </c>
      <c r="R484">
        <v>11512</v>
      </c>
      <c r="S484">
        <v>2</v>
      </c>
      <c r="T484" t="s">
        <v>46</v>
      </c>
      <c r="U484">
        <v>17</v>
      </c>
      <c r="V484" t="s">
        <v>82</v>
      </c>
      <c r="W484" t="s">
        <v>78</v>
      </c>
      <c r="X484">
        <v>2</v>
      </c>
      <c r="Y484" t="s">
        <v>84</v>
      </c>
      <c r="Z484" t="s">
        <v>36</v>
      </c>
      <c r="AA484" t="s">
        <v>92</v>
      </c>
      <c r="AB484" t="s">
        <v>99</v>
      </c>
      <c r="AC484" t="s">
        <v>109</v>
      </c>
      <c r="AD484" t="s">
        <v>112</v>
      </c>
      <c r="AE484" t="s">
        <v>118</v>
      </c>
      <c r="AF484" t="s">
        <v>126</v>
      </c>
      <c r="AG484" t="s">
        <v>128</v>
      </c>
      <c r="AH484" t="s">
        <v>137</v>
      </c>
      <c r="AI484" t="s">
        <v>105</v>
      </c>
    </row>
    <row r="485" spans="1:35" x14ac:dyDescent="0.25">
      <c r="A485">
        <v>1936</v>
      </c>
      <c r="B485">
        <v>35</v>
      </c>
      <c r="C485" t="s">
        <v>26</v>
      </c>
      <c r="D485">
        <v>538</v>
      </c>
      <c r="E485" t="s">
        <v>41</v>
      </c>
      <c r="F485">
        <v>25</v>
      </c>
      <c r="G485" t="s">
        <v>72</v>
      </c>
      <c r="H485" t="s">
        <v>49</v>
      </c>
      <c r="I485" t="s">
        <v>79</v>
      </c>
      <c r="J485" t="s">
        <v>43</v>
      </c>
      <c r="K485">
        <v>54</v>
      </c>
      <c r="L485" t="s">
        <v>77</v>
      </c>
      <c r="M485">
        <v>2</v>
      </c>
      <c r="N485" t="s">
        <v>51</v>
      </c>
      <c r="O485" t="s">
        <v>80</v>
      </c>
      <c r="P485" t="s">
        <v>35</v>
      </c>
      <c r="Q485">
        <v>3681</v>
      </c>
      <c r="R485">
        <v>14004</v>
      </c>
      <c r="S485">
        <v>4</v>
      </c>
      <c r="T485" t="s">
        <v>46</v>
      </c>
      <c r="U485">
        <v>14</v>
      </c>
      <c r="V485" t="s">
        <v>82</v>
      </c>
      <c r="W485" t="s">
        <v>80</v>
      </c>
      <c r="X485">
        <v>3</v>
      </c>
      <c r="Y485" t="s">
        <v>86</v>
      </c>
      <c r="Z485" t="s">
        <v>46</v>
      </c>
      <c r="AA485" t="s">
        <v>93</v>
      </c>
      <c r="AB485" t="s">
        <v>100</v>
      </c>
      <c r="AC485" t="s">
        <v>106</v>
      </c>
      <c r="AD485" t="s">
        <v>112</v>
      </c>
      <c r="AE485" t="s">
        <v>118</v>
      </c>
      <c r="AF485" t="s">
        <v>124</v>
      </c>
      <c r="AG485" t="s">
        <v>129</v>
      </c>
      <c r="AH485" t="s">
        <v>136</v>
      </c>
      <c r="AI485" t="s">
        <v>140</v>
      </c>
    </row>
    <row r="486" spans="1:35" x14ac:dyDescent="0.25">
      <c r="A486">
        <v>1937</v>
      </c>
      <c r="B486">
        <v>31</v>
      </c>
      <c r="C486" t="s">
        <v>26</v>
      </c>
      <c r="D486">
        <v>525</v>
      </c>
      <c r="E486" t="s">
        <v>27</v>
      </c>
      <c r="F486">
        <v>6</v>
      </c>
      <c r="G486" t="s">
        <v>73</v>
      </c>
      <c r="H486" t="s">
        <v>53</v>
      </c>
      <c r="I486" t="s">
        <v>79</v>
      </c>
      <c r="J486" t="s">
        <v>43</v>
      </c>
      <c r="K486">
        <v>66</v>
      </c>
      <c r="L486" t="s">
        <v>80</v>
      </c>
      <c r="M486">
        <v>2</v>
      </c>
      <c r="N486" t="s">
        <v>33</v>
      </c>
      <c r="O486" t="s">
        <v>80</v>
      </c>
      <c r="P486" t="s">
        <v>57</v>
      </c>
      <c r="Q486">
        <v>5460</v>
      </c>
      <c r="R486">
        <v>6219</v>
      </c>
      <c r="S486">
        <v>4</v>
      </c>
      <c r="T486" t="s">
        <v>46</v>
      </c>
      <c r="U486">
        <v>22</v>
      </c>
      <c r="V486" t="s">
        <v>83</v>
      </c>
      <c r="W486" t="s">
        <v>80</v>
      </c>
      <c r="X486">
        <v>4</v>
      </c>
      <c r="Y486" t="s">
        <v>87</v>
      </c>
      <c r="Z486" t="s">
        <v>46</v>
      </c>
      <c r="AA486" t="s">
        <v>92</v>
      </c>
      <c r="AB486" t="s">
        <v>100</v>
      </c>
      <c r="AC486" t="s">
        <v>108</v>
      </c>
      <c r="AD486" t="s">
        <v>113</v>
      </c>
      <c r="AE486" t="s">
        <v>119</v>
      </c>
      <c r="AF486" t="s">
        <v>123</v>
      </c>
      <c r="AG486" t="s">
        <v>129</v>
      </c>
      <c r="AH486" t="s">
        <v>138</v>
      </c>
      <c r="AI486" t="s">
        <v>141</v>
      </c>
    </row>
    <row r="487" spans="1:35" x14ac:dyDescent="0.25">
      <c r="A487">
        <v>1938</v>
      </c>
      <c r="B487">
        <v>27</v>
      </c>
      <c r="C487" t="s">
        <v>26</v>
      </c>
      <c r="D487">
        <v>798</v>
      </c>
      <c r="E487" t="s">
        <v>41</v>
      </c>
      <c r="F487">
        <v>6</v>
      </c>
      <c r="G487" t="s">
        <v>73</v>
      </c>
      <c r="H487" t="s">
        <v>53</v>
      </c>
      <c r="I487" t="s">
        <v>79</v>
      </c>
      <c r="J487" t="s">
        <v>31</v>
      </c>
      <c r="K487">
        <v>66</v>
      </c>
      <c r="L487" t="s">
        <v>77</v>
      </c>
      <c r="M487">
        <v>1</v>
      </c>
      <c r="N487" t="s">
        <v>44</v>
      </c>
      <c r="O487" t="s">
        <v>78</v>
      </c>
      <c r="P487" t="s">
        <v>57</v>
      </c>
      <c r="Q487">
        <v>2187</v>
      </c>
      <c r="R487">
        <v>5013</v>
      </c>
      <c r="S487">
        <v>0</v>
      </c>
      <c r="T487" t="s">
        <v>46</v>
      </c>
      <c r="U487">
        <v>12</v>
      </c>
      <c r="V487" t="s">
        <v>82</v>
      </c>
      <c r="W487" t="s">
        <v>78</v>
      </c>
      <c r="X487">
        <v>5</v>
      </c>
      <c r="Y487" t="s">
        <v>85</v>
      </c>
      <c r="Z487" t="s">
        <v>46</v>
      </c>
      <c r="AA487" t="s">
        <v>91</v>
      </c>
      <c r="AB487" t="s">
        <v>101</v>
      </c>
      <c r="AC487" t="s">
        <v>108</v>
      </c>
      <c r="AD487" t="s">
        <v>113</v>
      </c>
      <c r="AE487" t="s">
        <v>117</v>
      </c>
      <c r="AF487" t="s">
        <v>123</v>
      </c>
      <c r="AG487" t="s">
        <v>130</v>
      </c>
      <c r="AH487" t="s">
        <v>134</v>
      </c>
      <c r="AI487" t="s">
        <v>142</v>
      </c>
    </row>
    <row r="488" spans="1:35" x14ac:dyDescent="0.25">
      <c r="A488">
        <v>1939</v>
      </c>
      <c r="B488">
        <v>37</v>
      </c>
      <c r="C488" t="s">
        <v>26</v>
      </c>
      <c r="D488">
        <v>558</v>
      </c>
      <c r="E488" t="s">
        <v>27</v>
      </c>
      <c r="F488">
        <v>2</v>
      </c>
      <c r="G488" t="s">
        <v>74</v>
      </c>
      <c r="H488" t="s">
        <v>64</v>
      </c>
      <c r="I488" t="s">
        <v>80</v>
      </c>
      <c r="J488" t="s">
        <v>43</v>
      </c>
      <c r="K488">
        <v>75</v>
      </c>
      <c r="L488" t="s">
        <v>78</v>
      </c>
      <c r="M488">
        <v>2</v>
      </c>
      <c r="N488" t="s">
        <v>33</v>
      </c>
      <c r="O488" t="s">
        <v>78</v>
      </c>
      <c r="P488" t="s">
        <v>45</v>
      </c>
      <c r="Q488">
        <v>9602</v>
      </c>
      <c r="R488">
        <v>3010</v>
      </c>
      <c r="S488">
        <v>4</v>
      </c>
      <c r="T488" t="s">
        <v>36</v>
      </c>
      <c r="U488">
        <v>11</v>
      </c>
      <c r="V488" t="s">
        <v>82</v>
      </c>
      <c r="W488" t="s">
        <v>78</v>
      </c>
      <c r="X488">
        <v>3</v>
      </c>
      <c r="Y488" t="s">
        <v>85</v>
      </c>
      <c r="Z488" t="s">
        <v>46</v>
      </c>
      <c r="AA488" t="s">
        <v>93</v>
      </c>
      <c r="AB488" t="s">
        <v>100</v>
      </c>
      <c r="AC488" t="s">
        <v>105</v>
      </c>
      <c r="AD488" t="s">
        <v>114</v>
      </c>
      <c r="AE488" t="s">
        <v>120</v>
      </c>
      <c r="AF488" t="s">
        <v>123</v>
      </c>
      <c r="AG488" t="s">
        <v>129</v>
      </c>
      <c r="AH488" t="s">
        <v>134</v>
      </c>
      <c r="AI488" t="s">
        <v>140</v>
      </c>
    </row>
    <row r="489" spans="1:35" x14ac:dyDescent="0.25">
      <c r="A489">
        <v>1940</v>
      </c>
      <c r="B489">
        <v>20</v>
      </c>
      <c r="C489" t="s">
        <v>26</v>
      </c>
      <c r="D489">
        <v>959</v>
      </c>
      <c r="E489" t="s">
        <v>41</v>
      </c>
      <c r="F489">
        <v>1</v>
      </c>
      <c r="G489" t="s">
        <v>74</v>
      </c>
      <c r="H489" t="s">
        <v>29</v>
      </c>
      <c r="I489" t="s">
        <v>80</v>
      </c>
      <c r="J489" t="s">
        <v>31</v>
      </c>
      <c r="K489">
        <v>83</v>
      </c>
      <c r="L489" t="s">
        <v>77</v>
      </c>
      <c r="M489">
        <v>1</v>
      </c>
      <c r="N489" t="s">
        <v>44</v>
      </c>
      <c r="O489" t="s">
        <v>77</v>
      </c>
      <c r="P489" t="s">
        <v>45</v>
      </c>
      <c r="Q489">
        <v>2836</v>
      </c>
      <c r="R489">
        <v>11757</v>
      </c>
      <c r="S489">
        <v>1</v>
      </c>
      <c r="T489" t="s">
        <v>46</v>
      </c>
      <c r="U489">
        <v>13</v>
      </c>
      <c r="V489" t="s">
        <v>82</v>
      </c>
      <c r="W489" t="s">
        <v>80</v>
      </c>
      <c r="X489">
        <v>0</v>
      </c>
      <c r="Y489" t="s">
        <v>87</v>
      </c>
      <c r="Z489" t="s">
        <v>46</v>
      </c>
      <c r="AA489" t="s">
        <v>91</v>
      </c>
      <c r="AB489" t="s">
        <v>98</v>
      </c>
      <c r="AC489" t="s">
        <v>105</v>
      </c>
      <c r="AD489" t="s">
        <v>114</v>
      </c>
      <c r="AE489" t="s">
        <v>118</v>
      </c>
      <c r="AF489" t="s">
        <v>126</v>
      </c>
      <c r="AG489" t="s">
        <v>130</v>
      </c>
      <c r="AH489" t="s">
        <v>135</v>
      </c>
      <c r="AI489" t="s">
        <v>105</v>
      </c>
    </row>
    <row r="490" spans="1:35" x14ac:dyDescent="0.25">
      <c r="A490">
        <v>1941</v>
      </c>
      <c r="B490">
        <v>42</v>
      </c>
      <c r="C490" t="s">
        <v>26</v>
      </c>
      <c r="D490">
        <v>622</v>
      </c>
      <c r="E490" t="s">
        <v>41</v>
      </c>
      <c r="F490">
        <v>2</v>
      </c>
      <c r="G490" t="s">
        <v>73</v>
      </c>
      <c r="H490" t="s">
        <v>29</v>
      </c>
      <c r="I490" t="s">
        <v>78</v>
      </c>
      <c r="J490" t="s">
        <v>31</v>
      </c>
      <c r="K490">
        <v>81</v>
      </c>
      <c r="L490" t="s">
        <v>78</v>
      </c>
      <c r="M490">
        <v>2</v>
      </c>
      <c r="N490" t="s">
        <v>59</v>
      </c>
      <c r="O490" t="s">
        <v>80</v>
      </c>
      <c r="P490" t="s">
        <v>45</v>
      </c>
      <c r="Q490">
        <v>4089</v>
      </c>
      <c r="R490">
        <v>5718</v>
      </c>
      <c r="S490">
        <v>1</v>
      </c>
      <c r="T490" t="s">
        <v>46</v>
      </c>
      <c r="U490">
        <v>13</v>
      </c>
      <c r="V490" t="s">
        <v>82</v>
      </c>
      <c r="W490" t="s">
        <v>77</v>
      </c>
      <c r="X490">
        <v>4</v>
      </c>
      <c r="Y490" t="s">
        <v>86</v>
      </c>
      <c r="Z490" t="s">
        <v>46</v>
      </c>
      <c r="AA490" t="s">
        <v>94</v>
      </c>
      <c r="AB490" t="s">
        <v>100</v>
      </c>
      <c r="AC490" t="s">
        <v>105</v>
      </c>
      <c r="AD490" t="s">
        <v>114</v>
      </c>
      <c r="AE490" t="s">
        <v>118</v>
      </c>
      <c r="AF490" t="s">
        <v>123</v>
      </c>
      <c r="AG490" t="s">
        <v>130</v>
      </c>
      <c r="AH490" t="s">
        <v>135</v>
      </c>
      <c r="AI490" t="s">
        <v>141</v>
      </c>
    </row>
    <row r="491" spans="1:35" x14ac:dyDescent="0.25">
      <c r="A491">
        <v>1942</v>
      </c>
      <c r="B491">
        <v>43</v>
      </c>
      <c r="C491" t="s">
        <v>26</v>
      </c>
      <c r="D491">
        <v>782</v>
      </c>
      <c r="E491" t="s">
        <v>41</v>
      </c>
      <c r="F491">
        <v>6</v>
      </c>
      <c r="G491" t="s">
        <v>73</v>
      </c>
      <c r="H491" t="s">
        <v>49</v>
      </c>
      <c r="I491" t="s">
        <v>77</v>
      </c>
      <c r="J491" t="s">
        <v>43</v>
      </c>
      <c r="K491">
        <v>50</v>
      </c>
      <c r="L491" t="s">
        <v>77</v>
      </c>
      <c r="M491">
        <v>4</v>
      </c>
      <c r="N491" t="s">
        <v>63</v>
      </c>
      <c r="O491" t="s">
        <v>80</v>
      </c>
      <c r="P491" t="s">
        <v>57</v>
      </c>
      <c r="Q491">
        <v>16627</v>
      </c>
      <c r="R491">
        <v>2671</v>
      </c>
      <c r="S491">
        <v>4</v>
      </c>
      <c r="T491" t="s">
        <v>36</v>
      </c>
      <c r="U491">
        <v>14</v>
      </c>
      <c r="V491" t="s">
        <v>82</v>
      </c>
      <c r="W491" t="s">
        <v>78</v>
      </c>
      <c r="X491">
        <v>3</v>
      </c>
      <c r="Y491" t="s">
        <v>85</v>
      </c>
      <c r="Z491" t="s">
        <v>46</v>
      </c>
      <c r="AA491" t="s">
        <v>94</v>
      </c>
      <c r="AB491" t="s">
        <v>101</v>
      </c>
      <c r="AC491" t="s">
        <v>108</v>
      </c>
      <c r="AD491" t="s">
        <v>112</v>
      </c>
      <c r="AE491" t="s">
        <v>121</v>
      </c>
      <c r="AF491" t="s">
        <v>123</v>
      </c>
      <c r="AG491" t="s">
        <v>129</v>
      </c>
      <c r="AH491" t="s">
        <v>136</v>
      </c>
      <c r="AI491" t="s">
        <v>140</v>
      </c>
    </row>
    <row r="492" spans="1:35" x14ac:dyDescent="0.25">
      <c r="A492">
        <v>1943</v>
      </c>
      <c r="B492">
        <v>38</v>
      </c>
      <c r="C492" t="s">
        <v>26</v>
      </c>
      <c r="D492">
        <v>362</v>
      </c>
      <c r="E492" t="s">
        <v>41</v>
      </c>
      <c r="F492">
        <v>1</v>
      </c>
      <c r="G492" t="s">
        <v>76</v>
      </c>
      <c r="H492" t="s">
        <v>29</v>
      </c>
      <c r="I492" t="s">
        <v>78</v>
      </c>
      <c r="J492" t="s">
        <v>31</v>
      </c>
      <c r="K492">
        <v>43</v>
      </c>
      <c r="L492" t="s">
        <v>78</v>
      </c>
      <c r="M492">
        <v>1</v>
      </c>
      <c r="N492" t="s">
        <v>44</v>
      </c>
      <c r="O492" t="s">
        <v>79</v>
      </c>
      <c r="P492" t="s">
        <v>35</v>
      </c>
      <c r="Q492">
        <v>2619</v>
      </c>
      <c r="R492">
        <v>14561</v>
      </c>
      <c r="S492">
        <v>3</v>
      </c>
      <c r="T492" t="s">
        <v>46</v>
      </c>
      <c r="U492">
        <v>17</v>
      </c>
      <c r="V492" t="s">
        <v>82</v>
      </c>
      <c r="W492" t="s">
        <v>80</v>
      </c>
      <c r="X492">
        <v>3</v>
      </c>
      <c r="Y492" t="s">
        <v>85</v>
      </c>
      <c r="Z492" t="s">
        <v>46</v>
      </c>
      <c r="AA492" t="s">
        <v>93</v>
      </c>
      <c r="AB492" t="s">
        <v>102</v>
      </c>
      <c r="AC492" t="s">
        <v>105</v>
      </c>
      <c r="AD492" t="s">
        <v>111</v>
      </c>
      <c r="AE492" t="s">
        <v>117</v>
      </c>
      <c r="AF492" t="s">
        <v>124</v>
      </c>
      <c r="AG492" t="s">
        <v>128</v>
      </c>
      <c r="AH492" t="s">
        <v>137</v>
      </c>
      <c r="AI492" t="s">
        <v>140</v>
      </c>
    </row>
    <row r="493" spans="1:35" x14ac:dyDescent="0.25">
      <c r="A493">
        <v>1944</v>
      </c>
      <c r="B493">
        <v>43</v>
      </c>
      <c r="C493" t="s">
        <v>40</v>
      </c>
      <c r="D493">
        <v>1001</v>
      </c>
      <c r="E493" t="s">
        <v>41</v>
      </c>
      <c r="F493">
        <v>9</v>
      </c>
      <c r="G493" t="s">
        <v>75</v>
      </c>
      <c r="H493" t="s">
        <v>53</v>
      </c>
      <c r="I493" t="s">
        <v>80</v>
      </c>
      <c r="J493" t="s">
        <v>43</v>
      </c>
      <c r="K493">
        <v>72</v>
      </c>
      <c r="L493" t="s">
        <v>78</v>
      </c>
      <c r="M493">
        <v>2</v>
      </c>
      <c r="N493" t="s">
        <v>51</v>
      </c>
      <c r="O493" t="s">
        <v>78</v>
      </c>
      <c r="P493" t="s">
        <v>57</v>
      </c>
      <c r="Q493">
        <v>5679</v>
      </c>
      <c r="R493">
        <v>19627</v>
      </c>
      <c r="S493">
        <v>3</v>
      </c>
      <c r="T493" t="s">
        <v>71</v>
      </c>
      <c r="U493">
        <v>13</v>
      </c>
      <c r="V493" t="s">
        <v>82</v>
      </c>
      <c r="W493" t="s">
        <v>77</v>
      </c>
      <c r="X493">
        <v>3</v>
      </c>
      <c r="Y493" t="s">
        <v>86</v>
      </c>
      <c r="Z493" t="s">
        <v>46</v>
      </c>
      <c r="AA493" t="s">
        <v>94</v>
      </c>
      <c r="AB493" t="s">
        <v>98</v>
      </c>
      <c r="AC493" t="s">
        <v>108</v>
      </c>
      <c r="AD493" t="s">
        <v>113</v>
      </c>
      <c r="AE493" t="s">
        <v>119</v>
      </c>
      <c r="AF493" t="s">
        <v>125</v>
      </c>
      <c r="AG493" t="s">
        <v>128</v>
      </c>
      <c r="AH493" t="s">
        <v>135</v>
      </c>
      <c r="AI493" t="s">
        <v>140</v>
      </c>
    </row>
    <row r="494" spans="1:35" x14ac:dyDescent="0.25">
      <c r="A494">
        <v>1945</v>
      </c>
      <c r="B494">
        <v>48</v>
      </c>
      <c r="C494" t="s">
        <v>26</v>
      </c>
      <c r="D494">
        <v>1236</v>
      </c>
      <c r="E494" t="s">
        <v>41</v>
      </c>
      <c r="F494">
        <v>1</v>
      </c>
      <c r="G494" t="s">
        <v>73</v>
      </c>
      <c r="H494" t="s">
        <v>29</v>
      </c>
      <c r="I494" t="s">
        <v>80</v>
      </c>
      <c r="J494" t="s">
        <v>31</v>
      </c>
      <c r="K494">
        <v>40</v>
      </c>
      <c r="L494" t="s">
        <v>77</v>
      </c>
      <c r="M494">
        <v>4</v>
      </c>
      <c r="N494" t="s">
        <v>61</v>
      </c>
      <c r="O494" t="s">
        <v>79</v>
      </c>
      <c r="P494" t="s">
        <v>45</v>
      </c>
      <c r="Q494">
        <v>15402</v>
      </c>
      <c r="R494">
        <v>17997</v>
      </c>
      <c r="S494">
        <v>5</v>
      </c>
      <c r="T494" t="s">
        <v>46</v>
      </c>
      <c r="U494">
        <v>11</v>
      </c>
      <c r="V494" t="s">
        <v>82</v>
      </c>
      <c r="W494" t="s">
        <v>79</v>
      </c>
      <c r="X494">
        <v>3</v>
      </c>
      <c r="Y494" t="s">
        <v>84</v>
      </c>
      <c r="Z494" t="s">
        <v>46</v>
      </c>
      <c r="AA494" t="s">
        <v>95</v>
      </c>
      <c r="AB494" t="s">
        <v>99</v>
      </c>
      <c r="AC494" t="s">
        <v>105</v>
      </c>
      <c r="AD494" t="s">
        <v>111</v>
      </c>
      <c r="AE494" t="s">
        <v>121</v>
      </c>
      <c r="AF494" t="s">
        <v>125</v>
      </c>
      <c r="AG494" t="s">
        <v>129</v>
      </c>
      <c r="AH494" t="s">
        <v>134</v>
      </c>
      <c r="AI494" t="s">
        <v>140</v>
      </c>
    </row>
    <row r="495" spans="1:35" x14ac:dyDescent="0.25">
      <c r="A495">
        <v>1946</v>
      </c>
      <c r="B495">
        <v>44</v>
      </c>
      <c r="C495" t="s">
        <v>26</v>
      </c>
      <c r="D495">
        <v>1112</v>
      </c>
      <c r="E495" t="s">
        <v>69</v>
      </c>
      <c r="F495">
        <v>1</v>
      </c>
      <c r="G495" t="s">
        <v>73</v>
      </c>
      <c r="H495" t="s">
        <v>29</v>
      </c>
      <c r="I495" t="s">
        <v>79</v>
      </c>
      <c r="J495" t="s">
        <v>31</v>
      </c>
      <c r="K495">
        <v>50</v>
      </c>
      <c r="L495" t="s">
        <v>77</v>
      </c>
      <c r="M495">
        <v>2</v>
      </c>
      <c r="N495" t="s">
        <v>69</v>
      </c>
      <c r="O495" t="s">
        <v>78</v>
      </c>
      <c r="P495" t="s">
        <v>35</v>
      </c>
      <c r="Q495">
        <v>5985</v>
      </c>
      <c r="R495">
        <v>26894</v>
      </c>
      <c r="S495">
        <v>4</v>
      </c>
      <c r="T495" t="s">
        <v>46</v>
      </c>
      <c r="U495">
        <v>11</v>
      </c>
      <c r="V495" t="s">
        <v>82</v>
      </c>
      <c r="W495" t="s">
        <v>77</v>
      </c>
      <c r="X495">
        <v>1</v>
      </c>
      <c r="Y495" t="s">
        <v>87</v>
      </c>
      <c r="Z495" t="s">
        <v>46</v>
      </c>
      <c r="AA495" t="s">
        <v>94</v>
      </c>
      <c r="AB495" t="s">
        <v>98</v>
      </c>
      <c r="AC495" t="s">
        <v>105</v>
      </c>
      <c r="AD495" t="s">
        <v>112</v>
      </c>
      <c r="AE495" t="s">
        <v>120</v>
      </c>
      <c r="AF495" t="s">
        <v>161</v>
      </c>
      <c r="AG495" t="s">
        <v>129</v>
      </c>
      <c r="AH495" t="s">
        <v>134</v>
      </c>
      <c r="AI495" t="s">
        <v>105</v>
      </c>
    </row>
    <row r="496" spans="1:35" x14ac:dyDescent="0.25">
      <c r="A496">
        <v>1947</v>
      </c>
      <c r="B496">
        <v>34</v>
      </c>
      <c r="C496" t="s">
        <v>26</v>
      </c>
      <c r="D496">
        <v>204</v>
      </c>
      <c r="E496" t="s">
        <v>27</v>
      </c>
      <c r="F496">
        <v>14</v>
      </c>
      <c r="G496" t="s">
        <v>74</v>
      </c>
      <c r="H496" t="s">
        <v>67</v>
      </c>
      <c r="I496" t="s">
        <v>78</v>
      </c>
      <c r="J496" t="s">
        <v>31</v>
      </c>
      <c r="K496">
        <v>31</v>
      </c>
      <c r="L496" t="s">
        <v>78</v>
      </c>
      <c r="M496">
        <v>1</v>
      </c>
      <c r="N496" t="s">
        <v>62</v>
      </c>
      <c r="O496" t="s">
        <v>78</v>
      </c>
      <c r="P496" t="s">
        <v>57</v>
      </c>
      <c r="Q496">
        <v>2579</v>
      </c>
      <c r="R496">
        <v>2912</v>
      </c>
      <c r="S496">
        <v>1</v>
      </c>
      <c r="T496" t="s">
        <v>36</v>
      </c>
      <c r="U496">
        <v>18</v>
      </c>
      <c r="V496" t="s">
        <v>82</v>
      </c>
      <c r="W496" t="s">
        <v>80</v>
      </c>
      <c r="X496">
        <v>3</v>
      </c>
      <c r="Y496" t="s">
        <v>86</v>
      </c>
      <c r="Z496" t="s">
        <v>46</v>
      </c>
      <c r="AA496" t="s">
        <v>92</v>
      </c>
      <c r="AB496" t="s">
        <v>102</v>
      </c>
      <c r="AC496" t="s">
        <v>109</v>
      </c>
      <c r="AD496" t="s">
        <v>111</v>
      </c>
      <c r="AE496" t="s">
        <v>117</v>
      </c>
      <c r="AF496" t="s">
        <v>123</v>
      </c>
      <c r="AG496" t="s">
        <v>130</v>
      </c>
      <c r="AH496" t="s">
        <v>137</v>
      </c>
      <c r="AI496" t="s">
        <v>140</v>
      </c>
    </row>
    <row r="497" spans="1:35" x14ac:dyDescent="0.25">
      <c r="A497">
        <v>1948</v>
      </c>
      <c r="B497">
        <v>27</v>
      </c>
      <c r="C497" t="s">
        <v>26</v>
      </c>
      <c r="D497">
        <v>1420</v>
      </c>
      <c r="E497" t="s">
        <v>27</v>
      </c>
      <c r="F497">
        <v>2</v>
      </c>
      <c r="G497" t="s">
        <v>76</v>
      </c>
      <c r="H497" t="s">
        <v>64</v>
      </c>
      <c r="I497" t="s">
        <v>78</v>
      </c>
      <c r="J497" t="s">
        <v>43</v>
      </c>
      <c r="K497">
        <v>85</v>
      </c>
      <c r="L497" t="s">
        <v>78</v>
      </c>
      <c r="M497">
        <v>1</v>
      </c>
      <c r="N497" t="s">
        <v>62</v>
      </c>
      <c r="O497" t="s">
        <v>79</v>
      </c>
      <c r="P497" t="s">
        <v>57</v>
      </c>
      <c r="Q497">
        <v>3041</v>
      </c>
      <c r="R497">
        <v>16346</v>
      </c>
      <c r="S497">
        <v>0</v>
      </c>
      <c r="T497" t="s">
        <v>46</v>
      </c>
      <c r="U497">
        <v>11</v>
      </c>
      <c r="V497" t="s">
        <v>82</v>
      </c>
      <c r="W497" t="s">
        <v>77</v>
      </c>
      <c r="X497">
        <v>3</v>
      </c>
      <c r="Y497" t="s">
        <v>86</v>
      </c>
      <c r="Z497" t="s">
        <v>36</v>
      </c>
      <c r="AA497" t="s">
        <v>91</v>
      </c>
      <c r="AB497" t="s">
        <v>99</v>
      </c>
      <c r="AC497" t="s">
        <v>105</v>
      </c>
      <c r="AD497" t="s">
        <v>114</v>
      </c>
      <c r="AE497" t="s">
        <v>118</v>
      </c>
      <c r="AF497" t="s">
        <v>124</v>
      </c>
      <c r="AG497" t="s">
        <v>130</v>
      </c>
      <c r="AH497" t="s">
        <v>134</v>
      </c>
      <c r="AI497" t="s">
        <v>140</v>
      </c>
    </row>
    <row r="498" spans="1:35" x14ac:dyDescent="0.25">
      <c r="A498">
        <v>1949</v>
      </c>
      <c r="B498">
        <v>21</v>
      </c>
      <c r="C498" t="s">
        <v>26</v>
      </c>
      <c r="D498">
        <v>1343</v>
      </c>
      <c r="E498" t="s">
        <v>27</v>
      </c>
      <c r="F498">
        <v>22</v>
      </c>
      <c r="G498" t="s">
        <v>76</v>
      </c>
      <c r="H498" t="s">
        <v>67</v>
      </c>
      <c r="I498" t="s">
        <v>78</v>
      </c>
      <c r="J498" t="s">
        <v>43</v>
      </c>
      <c r="K498">
        <v>49</v>
      </c>
      <c r="L498" t="s">
        <v>78</v>
      </c>
      <c r="M498">
        <v>1</v>
      </c>
      <c r="N498" t="s">
        <v>62</v>
      </c>
      <c r="O498" t="s">
        <v>78</v>
      </c>
      <c r="P498" t="s">
        <v>35</v>
      </c>
      <c r="Q498">
        <v>3447</v>
      </c>
      <c r="R498">
        <v>24444</v>
      </c>
      <c r="S498">
        <v>1</v>
      </c>
      <c r="T498" t="s">
        <v>46</v>
      </c>
      <c r="U498">
        <v>11</v>
      </c>
      <c r="V498" t="s">
        <v>82</v>
      </c>
      <c r="W498" t="s">
        <v>78</v>
      </c>
      <c r="X498">
        <v>2</v>
      </c>
      <c r="Y498" t="s">
        <v>86</v>
      </c>
      <c r="Z498" t="s">
        <v>46</v>
      </c>
      <c r="AA498" t="s">
        <v>91</v>
      </c>
      <c r="AB498" t="s">
        <v>99</v>
      </c>
      <c r="AC498" t="s">
        <v>106</v>
      </c>
      <c r="AD498" t="s">
        <v>112</v>
      </c>
      <c r="AE498" t="s">
        <v>118</v>
      </c>
      <c r="AF498" t="s">
        <v>161</v>
      </c>
      <c r="AG498" t="s">
        <v>130</v>
      </c>
      <c r="AH498" t="s">
        <v>134</v>
      </c>
      <c r="AI498" t="s">
        <v>105</v>
      </c>
    </row>
    <row r="499" spans="1:35" x14ac:dyDescent="0.25">
      <c r="A499">
        <v>1950</v>
      </c>
      <c r="B499">
        <v>44</v>
      </c>
      <c r="C499" t="s">
        <v>26</v>
      </c>
      <c r="D499">
        <v>1315</v>
      </c>
      <c r="E499" t="s">
        <v>41</v>
      </c>
      <c r="F499">
        <v>3</v>
      </c>
      <c r="G499" t="s">
        <v>73</v>
      </c>
      <c r="H499" t="s">
        <v>49</v>
      </c>
      <c r="I499" t="s">
        <v>80</v>
      </c>
      <c r="J499" t="s">
        <v>43</v>
      </c>
      <c r="K499">
        <v>35</v>
      </c>
      <c r="L499" t="s">
        <v>78</v>
      </c>
      <c r="M499">
        <v>5</v>
      </c>
      <c r="N499" t="s">
        <v>61</v>
      </c>
      <c r="O499" t="s">
        <v>80</v>
      </c>
      <c r="P499" t="s">
        <v>45</v>
      </c>
      <c r="Q499">
        <v>19513</v>
      </c>
      <c r="R499">
        <v>9358</v>
      </c>
      <c r="S499">
        <v>4</v>
      </c>
      <c r="T499" t="s">
        <v>36</v>
      </c>
      <c r="U499">
        <v>12</v>
      </c>
      <c r="V499" t="s">
        <v>82</v>
      </c>
      <c r="W499" t="s">
        <v>79</v>
      </c>
      <c r="X499">
        <v>2</v>
      </c>
      <c r="Y499" t="s">
        <v>87</v>
      </c>
      <c r="Z499" t="s">
        <v>46</v>
      </c>
      <c r="AA499" t="s">
        <v>94</v>
      </c>
      <c r="AB499" t="s">
        <v>99</v>
      </c>
      <c r="AC499" t="s">
        <v>107</v>
      </c>
      <c r="AD499" t="s">
        <v>111</v>
      </c>
      <c r="AE499" t="s">
        <v>121</v>
      </c>
      <c r="AF499" t="s">
        <v>126</v>
      </c>
      <c r="AG499" t="s">
        <v>129</v>
      </c>
      <c r="AH499" t="s">
        <v>134</v>
      </c>
      <c r="AI499" t="s">
        <v>105</v>
      </c>
    </row>
    <row r="500" spans="1:35" x14ac:dyDescent="0.25">
      <c r="A500">
        <v>1951</v>
      </c>
      <c r="B500">
        <v>22</v>
      </c>
      <c r="C500" t="s">
        <v>26</v>
      </c>
      <c r="D500">
        <v>604</v>
      </c>
      <c r="E500" t="s">
        <v>41</v>
      </c>
      <c r="F500">
        <v>6</v>
      </c>
      <c r="G500" t="s">
        <v>76</v>
      </c>
      <c r="H500" t="s">
        <v>53</v>
      </c>
      <c r="I500" t="s">
        <v>79</v>
      </c>
      <c r="J500" t="s">
        <v>43</v>
      </c>
      <c r="K500">
        <v>69</v>
      </c>
      <c r="L500" t="s">
        <v>78</v>
      </c>
      <c r="M500">
        <v>1</v>
      </c>
      <c r="N500" t="s">
        <v>44</v>
      </c>
      <c r="O500" t="s">
        <v>78</v>
      </c>
      <c r="P500" t="s">
        <v>45</v>
      </c>
      <c r="Q500">
        <v>2773</v>
      </c>
      <c r="R500">
        <v>12145</v>
      </c>
      <c r="S500">
        <v>0</v>
      </c>
      <c r="T500" t="s">
        <v>46</v>
      </c>
      <c r="U500">
        <v>20</v>
      </c>
      <c r="V500" t="s">
        <v>83</v>
      </c>
      <c r="W500" t="s">
        <v>80</v>
      </c>
      <c r="X500">
        <v>3</v>
      </c>
      <c r="Y500" t="s">
        <v>86</v>
      </c>
      <c r="Z500" t="s">
        <v>46</v>
      </c>
      <c r="AA500" t="s">
        <v>91</v>
      </c>
      <c r="AB500" t="s">
        <v>100</v>
      </c>
      <c r="AC500" t="s">
        <v>108</v>
      </c>
      <c r="AD500" t="s">
        <v>113</v>
      </c>
      <c r="AE500" t="s">
        <v>118</v>
      </c>
      <c r="AF500" t="s">
        <v>124</v>
      </c>
      <c r="AG500" t="s">
        <v>130</v>
      </c>
      <c r="AH500" t="s">
        <v>138</v>
      </c>
      <c r="AI500" t="s">
        <v>140</v>
      </c>
    </row>
    <row r="501" spans="1:35" x14ac:dyDescent="0.25">
      <c r="A501">
        <v>1952</v>
      </c>
      <c r="B501">
        <v>33</v>
      </c>
      <c r="C501" t="s">
        <v>26</v>
      </c>
      <c r="D501">
        <v>1216</v>
      </c>
      <c r="E501" t="s">
        <v>27</v>
      </c>
      <c r="F501">
        <v>8</v>
      </c>
      <c r="G501" t="s">
        <v>73</v>
      </c>
      <c r="H501" t="s">
        <v>64</v>
      </c>
      <c r="I501" t="s">
        <v>78</v>
      </c>
      <c r="J501" t="s">
        <v>43</v>
      </c>
      <c r="K501">
        <v>39</v>
      </c>
      <c r="L501" t="s">
        <v>78</v>
      </c>
      <c r="M501">
        <v>2</v>
      </c>
      <c r="N501" t="s">
        <v>33</v>
      </c>
      <c r="O501" t="s">
        <v>78</v>
      </c>
      <c r="P501" t="s">
        <v>57</v>
      </c>
      <c r="Q501">
        <v>7104</v>
      </c>
      <c r="R501">
        <v>20431</v>
      </c>
      <c r="S501">
        <v>0</v>
      </c>
      <c r="T501" t="s">
        <v>46</v>
      </c>
      <c r="U501">
        <v>12</v>
      </c>
      <c r="V501" t="s">
        <v>82</v>
      </c>
      <c r="W501" t="s">
        <v>80</v>
      </c>
      <c r="X501">
        <v>3</v>
      </c>
      <c r="Y501" t="s">
        <v>86</v>
      </c>
      <c r="Z501" t="s">
        <v>46</v>
      </c>
      <c r="AA501" t="s">
        <v>92</v>
      </c>
      <c r="AB501" t="s">
        <v>98</v>
      </c>
      <c r="AC501" t="s">
        <v>108</v>
      </c>
      <c r="AD501" t="s">
        <v>111</v>
      </c>
      <c r="AE501" t="s">
        <v>120</v>
      </c>
      <c r="AF501" t="s">
        <v>125</v>
      </c>
      <c r="AG501" t="s">
        <v>130</v>
      </c>
      <c r="AH501" t="s">
        <v>134</v>
      </c>
      <c r="AI501" t="s">
        <v>140</v>
      </c>
    </row>
    <row r="502" spans="1:35" x14ac:dyDescent="0.25">
      <c r="A502">
        <v>1953</v>
      </c>
      <c r="B502">
        <v>32</v>
      </c>
      <c r="C502" t="s">
        <v>26</v>
      </c>
      <c r="D502">
        <v>646</v>
      </c>
      <c r="E502" t="s">
        <v>41</v>
      </c>
      <c r="F502">
        <v>9</v>
      </c>
      <c r="G502" t="s">
        <v>73</v>
      </c>
      <c r="H502" t="s">
        <v>29</v>
      </c>
      <c r="I502" t="s">
        <v>79</v>
      </c>
      <c r="J502" t="s">
        <v>31</v>
      </c>
      <c r="K502">
        <v>92</v>
      </c>
      <c r="L502" t="s">
        <v>78</v>
      </c>
      <c r="M502">
        <v>2</v>
      </c>
      <c r="N502" t="s">
        <v>44</v>
      </c>
      <c r="O502" t="s">
        <v>80</v>
      </c>
      <c r="P502" t="s">
        <v>45</v>
      </c>
      <c r="Q502">
        <v>6322</v>
      </c>
      <c r="R502">
        <v>18089</v>
      </c>
      <c r="S502">
        <v>1</v>
      </c>
      <c r="T502" t="s">
        <v>36</v>
      </c>
      <c r="U502">
        <v>12</v>
      </c>
      <c r="V502" t="s">
        <v>82</v>
      </c>
      <c r="W502" t="s">
        <v>80</v>
      </c>
      <c r="X502">
        <v>2</v>
      </c>
      <c r="Y502" t="s">
        <v>85</v>
      </c>
      <c r="Z502" t="s">
        <v>46</v>
      </c>
      <c r="AA502" t="s">
        <v>92</v>
      </c>
      <c r="AB502" t="s">
        <v>100</v>
      </c>
      <c r="AC502" t="s">
        <v>108</v>
      </c>
      <c r="AD502" t="s">
        <v>115</v>
      </c>
      <c r="AE502" t="s">
        <v>120</v>
      </c>
      <c r="AF502" t="s">
        <v>125</v>
      </c>
      <c r="AG502" t="s">
        <v>130</v>
      </c>
      <c r="AH502" t="s">
        <v>134</v>
      </c>
      <c r="AI502" t="s">
        <v>105</v>
      </c>
    </row>
    <row r="503" spans="1:35" x14ac:dyDescent="0.25">
      <c r="A503">
        <v>1954</v>
      </c>
      <c r="B503">
        <v>30</v>
      </c>
      <c r="C503" t="s">
        <v>40</v>
      </c>
      <c r="D503">
        <v>160</v>
      </c>
      <c r="E503" t="s">
        <v>41</v>
      </c>
      <c r="F503">
        <v>3</v>
      </c>
      <c r="G503" t="s">
        <v>74</v>
      </c>
      <c r="H503" t="s">
        <v>53</v>
      </c>
      <c r="I503" t="s">
        <v>78</v>
      </c>
      <c r="J503" t="s">
        <v>31</v>
      </c>
      <c r="K503">
        <v>71</v>
      </c>
      <c r="L503" t="s">
        <v>78</v>
      </c>
      <c r="M503">
        <v>1</v>
      </c>
      <c r="N503" t="s">
        <v>44</v>
      </c>
      <c r="O503" t="s">
        <v>78</v>
      </c>
      <c r="P503" t="s">
        <v>57</v>
      </c>
      <c r="Q503">
        <v>2083</v>
      </c>
      <c r="R503">
        <v>22653</v>
      </c>
      <c r="S503">
        <v>1</v>
      </c>
      <c r="T503" t="s">
        <v>46</v>
      </c>
      <c r="U503">
        <v>20</v>
      </c>
      <c r="V503" t="s">
        <v>83</v>
      </c>
      <c r="W503" t="s">
        <v>78</v>
      </c>
      <c r="X503">
        <v>2</v>
      </c>
      <c r="Y503" t="s">
        <v>86</v>
      </c>
      <c r="Z503" t="s">
        <v>46</v>
      </c>
      <c r="AA503" t="s">
        <v>92</v>
      </c>
      <c r="AB503" t="s">
        <v>102</v>
      </c>
      <c r="AC503" t="s">
        <v>107</v>
      </c>
      <c r="AD503" t="s">
        <v>113</v>
      </c>
      <c r="AE503" t="s">
        <v>117</v>
      </c>
      <c r="AF503" t="s">
        <v>161</v>
      </c>
      <c r="AG503" t="s">
        <v>130</v>
      </c>
      <c r="AH503" t="s">
        <v>138</v>
      </c>
      <c r="AI503" t="s">
        <v>105</v>
      </c>
    </row>
    <row r="504" spans="1:35" x14ac:dyDescent="0.25">
      <c r="A504">
        <v>1955</v>
      </c>
      <c r="B504">
        <v>53</v>
      </c>
      <c r="C504" t="s">
        <v>26</v>
      </c>
      <c r="D504">
        <v>238</v>
      </c>
      <c r="E504" t="s">
        <v>27</v>
      </c>
      <c r="F504">
        <v>1</v>
      </c>
      <c r="G504" t="s">
        <v>76</v>
      </c>
      <c r="H504" t="s">
        <v>53</v>
      </c>
      <c r="I504" t="s">
        <v>80</v>
      </c>
      <c r="J504" t="s">
        <v>31</v>
      </c>
      <c r="K504">
        <v>34</v>
      </c>
      <c r="L504" t="s">
        <v>78</v>
      </c>
      <c r="M504">
        <v>2</v>
      </c>
      <c r="N504" t="s">
        <v>33</v>
      </c>
      <c r="O504" t="s">
        <v>79</v>
      </c>
      <c r="P504" t="s">
        <v>35</v>
      </c>
      <c r="Q504">
        <v>8381</v>
      </c>
      <c r="R504">
        <v>7507</v>
      </c>
      <c r="S504">
        <v>7</v>
      </c>
      <c r="T504" t="s">
        <v>46</v>
      </c>
      <c r="U504">
        <v>20</v>
      </c>
      <c r="V504" t="s">
        <v>83</v>
      </c>
      <c r="W504" t="s">
        <v>80</v>
      </c>
      <c r="X504">
        <v>2</v>
      </c>
      <c r="Y504" t="s">
        <v>87</v>
      </c>
      <c r="Z504" t="s">
        <v>46</v>
      </c>
      <c r="AA504" t="s">
        <v>95</v>
      </c>
      <c r="AB504" t="s">
        <v>102</v>
      </c>
      <c r="AC504" t="s">
        <v>105</v>
      </c>
      <c r="AD504" t="s">
        <v>111</v>
      </c>
      <c r="AE504" t="s">
        <v>120</v>
      </c>
      <c r="AF504" t="s">
        <v>126</v>
      </c>
      <c r="AG504" t="s">
        <v>131</v>
      </c>
      <c r="AH504" t="s">
        <v>138</v>
      </c>
      <c r="AI504" t="s">
        <v>105</v>
      </c>
    </row>
    <row r="505" spans="1:35" x14ac:dyDescent="0.25">
      <c r="A505">
        <v>1956</v>
      </c>
      <c r="B505">
        <v>34</v>
      </c>
      <c r="C505" t="s">
        <v>26</v>
      </c>
      <c r="D505">
        <v>1397</v>
      </c>
      <c r="E505" t="s">
        <v>41</v>
      </c>
      <c r="F505">
        <v>1</v>
      </c>
      <c r="G505" t="s">
        <v>75</v>
      </c>
      <c r="H505" t="s">
        <v>29</v>
      </c>
      <c r="I505" t="s">
        <v>77</v>
      </c>
      <c r="J505" t="s">
        <v>43</v>
      </c>
      <c r="K505">
        <v>42</v>
      </c>
      <c r="L505" t="s">
        <v>78</v>
      </c>
      <c r="M505">
        <v>1</v>
      </c>
      <c r="N505" t="s">
        <v>44</v>
      </c>
      <c r="O505" t="s">
        <v>80</v>
      </c>
      <c r="P505" t="s">
        <v>45</v>
      </c>
      <c r="Q505">
        <v>2691</v>
      </c>
      <c r="R505">
        <v>7660</v>
      </c>
      <c r="S505">
        <v>1</v>
      </c>
      <c r="T505" t="s">
        <v>46</v>
      </c>
      <c r="U505">
        <v>12</v>
      </c>
      <c r="V505" t="s">
        <v>82</v>
      </c>
      <c r="W505" t="s">
        <v>80</v>
      </c>
      <c r="X505">
        <v>4</v>
      </c>
      <c r="Y505" t="s">
        <v>85</v>
      </c>
      <c r="Z505" t="s">
        <v>46</v>
      </c>
      <c r="AA505" t="s">
        <v>92</v>
      </c>
      <c r="AB505" t="s">
        <v>99</v>
      </c>
      <c r="AC505" t="s">
        <v>105</v>
      </c>
      <c r="AD505" t="s">
        <v>111</v>
      </c>
      <c r="AE505" t="s">
        <v>117</v>
      </c>
      <c r="AF505" t="s">
        <v>126</v>
      </c>
      <c r="AG505" t="s">
        <v>130</v>
      </c>
      <c r="AH505" t="s">
        <v>134</v>
      </c>
      <c r="AI505" t="s">
        <v>141</v>
      </c>
    </row>
    <row r="506" spans="1:35" x14ac:dyDescent="0.25">
      <c r="A506">
        <v>1957</v>
      </c>
      <c r="B506">
        <v>45</v>
      </c>
      <c r="C506" t="s">
        <v>40</v>
      </c>
      <c r="D506">
        <v>306</v>
      </c>
      <c r="E506" t="s">
        <v>27</v>
      </c>
      <c r="F506">
        <v>26</v>
      </c>
      <c r="G506" t="s">
        <v>73</v>
      </c>
      <c r="H506" t="s">
        <v>29</v>
      </c>
      <c r="I506" t="s">
        <v>79</v>
      </c>
      <c r="J506" t="s">
        <v>31</v>
      </c>
      <c r="K506">
        <v>100</v>
      </c>
      <c r="L506" t="s">
        <v>78</v>
      </c>
      <c r="M506">
        <v>2</v>
      </c>
      <c r="N506" t="s">
        <v>33</v>
      </c>
      <c r="O506" t="s">
        <v>79</v>
      </c>
      <c r="P506" t="s">
        <v>45</v>
      </c>
      <c r="Q506">
        <v>4286</v>
      </c>
      <c r="R506">
        <v>5630</v>
      </c>
      <c r="S506">
        <v>2</v>
      </c>
      <c r="T506" t="s">
        <v>46</v>
      </c>
      <c r="U506">
        <v>14</v>
      </c>
      <c r="V506" t="s">
        <v>82</v>
      </c>
      <c r="W506" t="s">
        <v>80</v>
      </c>
      <c r="X506">
        <v>4</v>
      </c>
      <c r="Y506" t="s">
        <v>86</v>
      </c>
      <c r="Z506" t="s">
        <v>36</v>
      </c>
      <c r="AA506" t="s">
        <v>94</v>
      </c>
      <c r="AB506" t="s">
        <v>102</v>
      </c>
      <c r="AC506" t="s">
        <v>106</v>
      </c>
      <c r="AD506" t="s">
        <v>115</v>
      </c>
      <c r="AE506" t="s">
        <v>119</v>
      </c>
      <c r="AF506" t="s">
        <v>123</v>
      </c>
      <c r="AG506" t="s">
        <v>128</v>
      </c>
      <c r="AH506" t="s">
        <v>136</v>
      </c>
      <c r="AI506" t="s">
        <v>141</v>
      </c>
    </row>
    <row r="507" spans="1:35" x14ac:dyDescent="0.25">
      <c r="A507">
        <v>1958</v>
      </c>
      <c r="B507">
        <v>26</v>
      </c>
      <c r="C507" t="s">
        <v>26</v>
      </c>
      <c r="D507">
        <v>991</v>
      </c>
      <c r="E507" t="s">
        <v>41</v>
      </c>
      <c r="F507">
        <v>6</v>
      </c>
      <c r="G507" t="s">
        <v>74</v>
      </c>
      <c r="H507" t="s">
        <v>29</v>
      </c>
      <c r="I507" t="s">
        <v>78</v>
      </c>
      <c r="J507" t="s">
        <v>31</v>
      </c>
      <c r="K507">
        <v>71</v>
      </c>
      <c r="L507" t="s">
        <v>78</v>
      </c>
      <c r="M507">
        <v>1</v>
      </c>
      <c r="N507" t="s">
        <v>51</v>
      </c>
      <c r="O507" t="s">
        <v>80</v>
      </c>
      <c r="P507" t="s">
        <v>45</v>
      </c>
      <c r="Q507">
        <v>2659</v>
      </c>
      <c r="R507">
        <v>17759</v>
      </c>
      <c r="S507">
        <v>1</v>
      </c>
      <c r="T507" t="s">
        <v>36</v>
      </c>
      <c r="U507">
        <v>13</v>
      </c>
      <c r="V507" t="s">
        <v>82</v>
      </c>
      <c r="W507" t="s">
        <v>78</v>
      </c>
      <c r="X507">
        <v>2</v>
      </c>
      <c r="Y507" t="s">
        <v>86</v>
      </c>
      <c r="Z507" t="s">
        <v>46</v>
      </c>
      <c r="AA507" t="s">
        <v>91</v>
      </c>
      <c r="AB507" t="s">
        <v>98</v>
      </c>
      <c r="AC507" t="s">
        <v>108</v>
      </c>
      <c r="AD507" t="s">
        <v>113</v>
      </c>
      <c r="AE507" t="s">
        <v>117</v>
      </c>
      <c r="AF507" t="s">
        <v>125</v>
      </c>
      <c r="AG507" t="s">
        <v>130</v>
      </c>
      <c r="AH507" t="s">
        <v>135</v>
      </c>
      <c r="AI507" t="s">
        <v>105</v>
      </c>
    </row>
    <row r="508" spans="1:35" x14ac:dyDescent="0.25">
      <c r="A508">
        <v>1959</v>
      </c>
      <c r="B508">
        <v>37</v>
      </c>
      <c r="C508" t="s">
        <v>26</v>
      </c>
      <c r="D508">
        <v>482</v>
      </c>
      <c r="E508" t="s">
        <v>41</v>
      </c>
      <c r="F508">
        <v>3</v>
      </c>
      <c r="G508" t="s">
        <v>74</v>
      </c>
      <c r="H508" t="s">
        <v>49</v>
      </c>
      <c r="I508" t="s">
        <v>78</v>
      </c>
      <c r="J508" t="s">
        <v>43</v>
      </c>
      <c r="K508">
        <v>36</v>
      </c>
      <c r="L508" t="s">
        <v>78</v>
      </c>
      <c r="M508">
        <v>3</v>
      </c>
      <c r="N508" t="s">
        <v>58</v>
      </c>
      <c r="O508" t="s">
        <v>78</v>
      </c>
      <c r="P508" t="s">
        <v>45</v>
      </c>
      <c r="Q508">
        <v>9434</v>
      </c>
      <c r="R508">
        <v>9606</v>
      </c>
      <c r="S508">
        <v>1</v>
      </c>
      <c r="T508" t="s">
        <v>46</v>
      </c>
      <c r="U508">
        <v>15</v>
      </c>
      <c r="V508" t="s">
        <v>82</v>
      </c>
      <c r="W508" t="s">
        <v>78</v>
      </c>
      <c r="X508">
        <v>2</v>
      </c>
      <c r="Y508" t="s">
        <v>86</v>
      </c>
      <c r="Z508" t="s">
        <v>46</v>
      </c>
      <c r="AA508" t="s">
        <v>93</v>
      </c>
      <c r="AB508" t="s">
        <v>100</v>
      </c>
      <c r="AC508" t="s">
        <v>107</v>
      </c>
      <c r="AD508" t="s">
        <v>111</v>
      </c>
      <c r="AE508" t="s">
        <v>120</v>
      </c>
      <c r="AF508" t="s">
        <v>126</v>
      </c>
      <c r="AG508" t="s">
        <v>130</v>
      </c>
      <c r="AH508" t="s">
        <v>136</v>
      </c>
      <c r="AI508" t="s">
        <v>105</v>
      </c>
    </row>
    <row r="509" spans="1:35" x14ac:dyDescent="0.25">
      <c r="A509">
        <v>1960</v>
      </c>
      <c r="B509">
        <v>29</v>
      </c>
      <c r="C509" t="s">
        <v>26</v>
      </c>
      <c r="D509">
        <v>1176</v>
      </c>
      <c r="E509" t="s">
        <v>27</v>
      </c>
      <c r="F509">
        <v>3</v>
      </c>
      <c r="G509" t="s">
        <v>72</v>
      </c>
      <c r="H509" t="s">
        <v>53</v>
      </c>
      <c r="I509" t="s">
        <v>77</v>
      </c>
      <c r="J509" t="s">
        <v>31</v>
      </c>
      <c r="K509">
        <v>62</v>
      </c>
      <c r="L509" t="s">
        <v>78</v>
      </c>
      <c r="M509">
        <v>2</v>
      </c>
      <c r="N509" t="s">
        <v>33</v>
      </c>
      <c r="O509" t="s">
        <v>78</v>
      </c>
      <c r="P509" t="s">
        <v>45</v>
      </c>
      <c r="Q509">
        <v>5561</v>
      </c>
      <c r="R509">
        <v>3487</v>
      </c>
      <c r="S509">
        <v>1</v>
      </c>
      <c r="T509" t="s">
        <v>46</v>
      </c>
      <c r="U509">
        <v>14</v>
      </c>
      <c r="V509" t="s">
        <v>82</v>
      </c>
      <c r="W509" t="s">
        <v>79</v>
      </c>
      <c r="X509">
        <v>5</v>
      </c>
      <c r="Y509" t="s">
        <v>85</v>
      </c>
      <c r="Z509" t="s">
        <v>46</v>
      </c>
      <c r="AA509" t="s">
        <v>91</v>
      </c>
      <c r="AB509" t="s">
        <v>98</v>
      </c>
      <c r="AC509" t="s">
        <v>107</v>
      </c>
      <c r="AD509" t="s">
        <v>113</v>
      </c>
      <c r="AE509" t="s">
        <v>119</v>
      </c>
      <c r="AF509" t="s">
        <v>123</v>
      </c>
      <c r="AG509" t="s">
        <v>130</v>
      </c>
      <c r="AH509" t="s">
        <v>136</v>
      </c>
      <c r="AI509" t="s">
        <v>142</v>
      </c>
    </row>
    <row r="510" spans="1:35" x14ac:dyDescent="0.25">
      <c r="A510">
        <v>1961</v>
      </c>
      <c r="B510">
        <v>35</v>
      </c>
      <c r="C510" t="s">
        <v>26</v>
      </c>
      <c r="D510">
        <v>1017</v>
      </c>
      <c r="E510" t="s">
        <v>41</v>
      </c>
      <c r="F510">
        <v>6</v>
      </c>
      <c r="G510" t="s">
        <v>73</v>
      </c>
      <c r="H510" t="s">
        <v>29</v>
      </c>
      <c r="I510" t="s">
        <v>77</v>
      </c>
      <c r="J510" t="s">
        <v>43</v>
      </c>
      <c r="K510">
        <v>82</v>
      </c>
      <c r="L510" t="s">
        <v>79</v>
      </c>
      <c r="M510">
        <v>2</v>
      </c>
      <c r="N510" t="s">
        <v>44</v>
      </c>
      <c r="O510" t="s">
        <v>80</v>
      </c>
      <c r="P510" t="s">
        <v>35</v>
      </c>
      <c r="Q510">
        <v>6646</v>
      </c>
      <c r="R510">
        <v>19368</v>
      </c>
      <c r="S510">
        <v>1</v>
      </c>
      <c r="T510" t="s">
        <v>46</v>
      </c>
      <c r="U510">
        <v>13</v>
      </c>
      <c r="V510" t="s">
        <v>82</v>
      </c>
      <c r="W510" t="s">
        <v>77</v>
      </c>
      <c r="X510">
        <v>3</v>
      </c>
      <c r="Y510" t="s">
        <v>86</v>
      </c>
      <c r="Z510" t="s">
        <v>46</v>
      </c>
      <c r="AA510" t="s">
        <v>93</v>
      </c>
      <c r="AB510" t="s">
        <v>98</v>
      </c>
      <c r="AC510" t="s">
        <v>108</v>
      </c>
      <c r="AD510" t="s">
        <v>114</v>
      </c>
      <c r="AE510" t="s">
        <v>120</v>
      </c>
      <c r="AF510" t="s">
        <v>125</v>
      </c>
      <c r="AG510" t="s">
        <v>130</v>
      </c>
      <c r="AH510" t="s">
        <v>135</v>
      </c>
      <c r="AI510" t="s">
        <v>140</v>
      </c>
    </row>
    <row r="511" spans="1:35" x14ac:dyDescent="0.25">
      <c r="A511">
        <v>1962</v>
      </c>
      <c r="B511">
        <v>33</v>
      </c>
      <c r="C511" t="s">
        <v>40</v>
      </c>
      <c r="D511">
        <v>1296</v>
      </c>
      <c r="E511" t="s">
        <v>41</v>
      </c>
      <c r="F511">
        <v>6</v>
      </c>
      <c r="G511" t="s">
        <v>74</v>
      </c>
      <c r="H511" t="s">
        <v>29</v>
      </c>
      <c r="I511" t="s">
        <v>78</v>
      </c>
      <c r="J511" t="s">
        <v>43</v>
      </c>
      <c r="K511">
        <v>30</v>
      </c>
      <c r="L511" t="s">
        <v>78</v>
      </c>
      <c r="M511">
        <v>2</v>
      </c>
      <c r="N511" t="s">
        <v>59</v>
      </c>
      <c r="O511" t="s">
        <v>80</v>
      </c>
      <c r="P511" t="s">
        <v>57</v>
      </c>
      <c r="Q511">
        <v>7725</v>
      </c>
      <c r="R511">
        <v>5335</v>
      </c>
      <c r="S511">
        <v>3</v>
      </c>
      <c r="T511" t="s">
        <v>46</v>
      </c>
      <c r="U511">
        <v>23</v>
      </c>
      <c r="V511" t="s">
        <v>83</v>
      </c>
      <c r="W511" t="s">
        <v>78</v>
      </c>
      <c r="X511">
        <v>2</v>
      </c>
      <c r="Y511" t="s">
        <v>84</v>
      </c>
      <c r="Z511" t="s">
        <v>46</v>
      </c>
      <c r="AA511" t="s">
        <v>92</v>
      </c>
      <c r="AB511" t="s">
        <v>99</v>
      </c>
      <c r="AC511" t="s">
        <v>108</v>
      </c>
      <c r="AD511" t="s">
        <v>111</v>
      </c>
      <c r="AE511" t="s">
        <v>120</v>
      </c>
      <c r="AF511" t="s">
        <v>123</v>
      </c>
      <c r="AG511" t="s">
        <v>128</v>
      </c>
      <c r="AH511" t="s">
        <v>138</v>
      </c>
      <c r="AI511" t="s">
        <v>105</v>
      </c>
    </row>
    <row r="512" spans="1:35" x14ac:dyDescent="0.25">
      <c r="A512">
        <v>1963</v>
      </c>
      <c r="B512">
        <v>54</v>
      </c>
      <c r="C512" t="s">
        <v>26</v>
      </c>
      <c r="D512">
        <v>397</v>
      </c>
      <c r="E512" t="s">
        <v>69</v>
      </c>
      <c r="F512">
        <v>19</v>
      </c>
      <c r="G512" t="s">
        <v>73</v>
      </c>
      <c r="H512" t="s">
        <v>53</v>
      </c>
      <c r="I512" t="s">
        <v>78</v>
      </c>
      <c r="J512" t="s">
        <v>43</v>
      </c>
      <c r="K512">
        <v>88</v>
      </c>
      <c r="L512" t="s">
        <v>78</v>
      </c>
      <c r="M512">
        <v>3</v>
      </c>
      <c r="N512" t="s">
        <v>69</v>
      </c>
      <c r="O512" t="s">
        <v>77</v>
      </c>
      <c r="P512" t="s">
        <v>45</v>
      </c>
      <c r="Q512">
        <v>10725</v>
      </c>
      <c r="R512">
        <v>6729</v>
      </c>
      <c r="S512">
        <v>2</v>
      </c>
      <c r="T512" t="s">
        <v>46</v>
      </c>
      <c r="U512">
        <v>15</v>
      </c>
      <c r="V512" t="s">
        <v>82</v>
      </c>
      <c r="W512" t="s">
        <v>78</v>
      </c>
      <c r="X512">
        <v>1</v>
      </c>
      <c r="Y512" t="s">
        <v>87</v>
      </c>
      <c r="Z512" t="s">
        <v>46</v>
      </c>
      <c r="AA512" t="s">
        <v>95</v>
      </c>
      <c r="AB512" t="s">
        <v>100</v>
      </c>
      <c r="AC512" t="s">
        <v>106</v>
      </c>
      <c r="AD512" t="s">
        <v>115</v>
      </c>
      <c r="AE512" t="s">
        <v>121</v>
      </c>
      <c r="AF512" t="s">
        <v>123</v>
      </c>
      <c r="AG512" t="s">
        <v>128</v>
      </c>
      <c r="AH512" t="s">
        <v>136</v>
      </c>
      <c r="AI512" t="s">
        <v>105</v>
      </c>
    </row>
    <row r="513" spans="1:35" x14ac:dyDescent="0.25">
      <c r="A513">
        <v>1964</v>
      </c>
      <c r="B513">
        <v>36</v>
      </c>
      <c r="C513" t="s">
        <v>26</v>
      </c>
      <c r="D513">
        <v>913</v>
      </c>
      <c r="E513" t="s">
        <v>41</v>
      </c>
      <c r="F513">
        <v>9</v>
      </c>
      <c r="G513" t="s">
        <v>72</v>
      </c>
      <c r="H513" t="s">
        <v>53</v>
      </c>
      <c r="I513" t="s">
        <v>77</v>
      </c>
      <c r="J513" t="s">
        <v>43</v>
      </c>
      <c r="K513">
        <v>48</v>
      </c>
      <c r="L513" t="s">
        <v>77</v>
      </c>
      <c r="M513">
        <v>2</v>
      </c>
      <c r="N513" t="s">
        <v>58</v>
      </c>
      <c r="O513" t="s">
        <v>77</v>
      </c>
      <c r="P513" t="s">
        <v>57</v>
      </c>
      <c r="Q513">
        <v>8847</v>
      </c>
      <c r="R513">
        <v>13934</v>
      </c>
      <c r="S513">
        <v>2</v>
      </c>
      <c r="T513" t="s">
        <v>36</v>
      </c>
      <c r="U513">
        <v>11</v>
      </c>
      <c r="V513" t="s">
        <v>82</v>
      </c>
      <c r="W513" t="s">
        <v>78</v>
      </c>
      <c r="X513">
        <v>2</v>
      </c>
      <c r="Y513" t="s">
        <v>86</v>
      </c>
      <c r="Z513" t="s">
        <v>46</v>
      </c>
      <c r="AA513" t="s">
        <v>93</v>
      </c>
      <c r="AB513" t="s">
        <v>101</v>
      </c>
      <c r="AC513" t="s">
        <v>108</v>
      </c>
      <c r="AD513" t="s">
        <v>112</v>
      </c>
      <c r="AE513" t="s">
        <v>120</v>
      </c>
      <c r="AF513" t="s">
        <v>124</v>
      </c>
      <c r="AG513" t="s">
        <v>128</v>
      </c>
      <c r="AH513" t="s">
        <v>134</v>
      </c>
      <c r="AI513" t="s">
        <v>105</v>
      </c>
    </row>
    <row r="514" spans="1:35" x14ac:dyDescent="0.25">
      <c r="A514">
        <v>1965</v>
      </c>
      <c r="B514">
        <v>27</v>
      </c>
      <c r="C514" t="s">
        <v>26</v>
      </c>
      <c r="D514">
        <v>1115</v>
      </c>
      <c r="E514" t="s">
        <v>41</v>
      </c>
      <c r="F514">
        <v>3</v>
      </c>
      <c r="G514" t="s">
        <v>73</v>
      </c>
      <c r="H514" t="s">
        <v>53</v>
      </c>
      <c r="I514" t="s">
        <v>79</v>
      </c>
      <c r="J514" t="s">
        <v>43</v>
      </c>
      <c r="K514">
        <v>54</v>
      </c>
      <c r="L514" t="s">
        <v>77</v>
      </c>
      <c r="M514">
        <v>1</v>
      </c>
      <c r="N514" t="s">
        <v>44</v>
      </c>
      <c r="O514" t="s">
        <v>80</v>
      </c>
      <c r="P514" t="s">
        <v>35</v>
      </c>
      <c r="Q514">
        <v>2045</v>
      </c>
      <c r="R514">
        <v>15174</v>
      </c>
      <c r="S514">
        <v>0</v>
      </c>
      <c r="T514" t="s">
        <v>46</v>
      </c>
      <c r="U514">
        <v>13</v>
      </c>
      <c r="V514" t="s">
        <v>82</v>
      </c>
      <c r="W514" t="s">
        <v>80</v>
      </c>
      <c r="X514">
        <v>0</v>
      </c>
      <c r="Y514" t="s">
        <v>86</v>
      </c>
      <c r="Z514" t="s">
        <v>46</v>
      </c>
      <c r="AA514" t="s">
        <v>91</v>
      </c>
      <c r="AB514" t="s">
        <v>98</v>
      </c>
      <c r="AC514" t="s">
        <v>107</v>
      </c>
      <c r="AD514" t="s">
        <v>112</v>
      </c>
      <c r="AE514" t="s">
        <v>117</v>
      </c>
      <c r="AF514" t="s">
        <v>124</v>
      </c>
      <c r="AG514" t="s">
        <v>130</v>
      </c>
      <c r="AH514" t="s">
        <v>135</v>
      </c>
      <c r="AI514" t="s">
        <v>105</v>
      </c>
    </row>
    <row r="515" spans="1:35" x14ac:dyDescent="0.25">
      <c r="A515">
        <v>1966</v>
      </c>
      <c r="B515">
        <v>20</v>
      </c>
      <c r="C515" t="s">
        <v>26</v>
      </c>
      <c r="D515">
        <v>1362</v>
      </c>
      <c r="E515" t="s">
        <v>41</v>
      </c>
      <c r="F515">
        <v>10</v>
      </c>
      <c r="G515" t="s">
        <v>76</v>
      </c>
      <c r="H515" t="s">
        <v>53</v>
      </c>
      <c r="I515" t="s">
        <v>80</v>
      </c>
      <c r="J515" t="s">
        <v>43</v>
      </c>
      <c r="K515">
        <v>32</v>
      </c>
      <c r="L515" t="s">
        <v>78</v>
      </c>
      <c r="M515">
        <v>1</v>
      </c>
      <c r="N515" t="s">
        <v>44</v>
      </c>
      <c r="O515" t="s">
        <v>78</v>
      </c>
      <c r="P515" t="s">
        <v>35</v>
      </c>
      <c r="Q515">
        <v>1009</v>
      </c>
      <c r="R515">
        <v>26999</v>
      </c>
      <c r="S515">
        <v>1</v>
      </c>
      <c r="T515" t="s">
        <v>36</v>
      </c>
      <c r="U515">
        <v>11</v>
      </c>
      <c r="V515" t="s">
        <v>82</v>
      </c>
      <c r="W515" t="s">
        <v>80</v>
      </c>
      <c r="X515">
        <v>5</v>
      </c>
      <c r="Y515" t="s">
        <v>86</v>
      </c>
      <c r="Z515" t="s">
        <v>36</v>
      </c>
      <c r="AA515" t="s">
        <v>91</v>
      </c>
      <c r="AB515" t="s">
        <v>99</v>
      </c>
      <c r="AC515" t="s">
        <v>109</v>
      </c>
      <c r="AD515" t="s">
        <v>111</v>
      </c>
      <c r="AE515" t="s">
        <v>117</v>
      </c>
      <c r="AF515" t="s">
        <v>161</v>
      </c>
      <c r="AG515" t="s">
        <v>130</v>
      </c>
      <c r="AH515" t="s">
        <v>134</v>
      </c>
      <c r="AI515" t="s">
        <v>142</v>
      </c>
    </row>
    <row r="516" spans="1:35" x14ac:dyDescent="0.25">
      <c r="A516">
        <v>1967</v>
      </c>
      <c r="B516">
        <v>33</v>
      </c>
      <c r="C516" t="s">
        <v>40</v>
      </c>
      <c r="D516">
        <v>1076</v>
      </c>
      <c r="E516" t="s">
        <v>41</v>
      </c>
      <c r="F516">
        <v>3</v>
      </c>
      <c r="G516" t="s">
        <v>74</v>
      </c>
      <c r="H516" t="s">
        <v>29</v>
      </c>
      <c r="I516" t="s">
        <v>79</v>
      </c>
      <c r="J516" t="s">
        <v>43</v>
      </c>
      <c r="K516">
        <v>70</v>
      </c>
      <c r="L516" t="s">
        <v>78</v>
      </c>
      <c r="M516">
        <v>1</v>
      </c>
      <c r="N516" t="s">
        <v>44</v>
      </c>
      <c r="O516" t="s">
        <v>79</v>
      </c>
      <c r="P516" t="s">
        <v>35</v>
      </c>
      <c r="Q516">
        <v>3348</v>
      </c>
      <c r="R516">
        <v>3164</v>
      </c>
      <c r="S516">
        <v>1</v>
      </c>
      <c r="T516" t="s">
        <v>36</v>
      </c>
      <c r="U516">
        <v>11</v>
      </c>
      <c r="V516" t="s">
        <v>82</v>
      </c>
      <c r="W516" t="s">
        <v>79</v>
      </c>
      <c r="X516">
        <v>3</v>
      </c>
      <c r="Y516" t="s">
        <v>86</v>
      </c>
      <c r="Z516" t="s">
        <v>36</v>
      </c>
      <c r="AA516" t="s">
        <v>92</v>
      </c>
      <c r="AB516" t="s">
        <v>98</v>
      </c>
      <c r="AC516" t="s">
        <v>107</v>
      </c>
      <c r="AD516" t="s">
        <v>113</v>
      </c>
      <c r="AE516" t="s">
        <v>118</v>
      </c>
      <c r="AF516" t="s">
        <v>123</v>
      </c>
      <c r="AG516" t="s">
        <v>130</v>
      </c>
      <c r="AH516" t="s">
        <v>134</v>
      </c>
      <c r="AI516" t="s">
        <v>140</v>
      </c>
    </row>
    <row r="517" spans="1:35" x14ac:dyDescent="0.25">
      <c r="A517">
        <v>1968</v>
      </c>
      <c r="B517">
        <v>35</v>
      </c>
      <c r="C517" t="s">
        <v>60</v>
      </c>
      <c r="D517">
        <v>727</v>
      </c>
      <c r="E517" t="s">
        <v>41</v>
      </c>
      <c r="F517">
        <v>3</v>
      </c>
      <c r="G517" t="s">
        <v>74</v>
      </c>
      <c r="H517" t="s">
        <v>29</v>
      </c>
      <c r="I517" t="s">
        <v>78</v>
      </c>
      <c r="J517" t="s">
        <v>43</v>
      </c>
      <c r="K517">
        <v>41</v>
      </c>
      <c r="L517" t="s">
        <v>77</v>
      </c>
      <c r="M517">
        <v>1</v>
      </c>
      <c r="N517" t="s">
        <v>51</v>
      </c>
      <c r="O517" t="s">
        <v>78</v>
      </c>
      <c r="P517" t="s">
        <v>45</v>
      </c>
      <c r="Q517">
        <v>6720</v>
      </c>
      <c r="R517">
        <v>16900</v>
      </c>
      <c r="S517">
        <v>1</v>
      </c>
      <c r="T517" t="s">
        <v>46</v>
      </c>
      <c r="U517">
        <v>18</v>
      </c>
      <c r="V517" t="s">
        <v>82</v>
      </c>
      <c r="W517" t="s">
        <v>78</v>
      </c>
      <c r="X517">
        <v>3</v>
      </c>
      <c r="Y517" t="s">
        <v>86</v>
      </c>
      <c r="Z517" t="s">
        <v>46</v>
      </c>
      <c r="AA517" t="s">
        <v>93</v>
      </c>
      <c r="AB517" t="s">
        <v>101</v>
      </c>
      <c r="AC517" t="s">
        <v>107</v>
      </c>
      <c r="AD517" t="s">
        <v>111</v>
      </c>
      <c r="AE517" t="s">
        <v>120</v>
      </c>
      <c r="AF517" t="s">
        <v>125</v>
      </c>
      <c r="AG517" t="s">
        <v>130</v>
      </c>
      <c r="AH517" t="s">
        <v>137</v>
      </c>
      <c r="AI517" t="s">
        <v>140</v>
      </c>
    </row>
    <row r="518" spans="1:35" x14ac:dyDescent="0.25">
      <c r="A518">
        <v>1969</v>
      </c>
      <c r="B518">
        <v>23</v>
      </c>
      <c r="C518" t="s">
        <v>26</v>
      </c>
      <c r="D518">
        <v>885</v>
      </c>
      <c r="E518" t="s">
        <v>41</v>
      </c>
      <c r="F518">
        <v>4</v>
      </c>
      <c r="G518" t="s">
        <v>74</v>
      </c>
      <c r="H518" t="s">
        <v>53</v>
      </c>
      <c r="I518" t="s">
        <v>79</v>
      </c>
      <c r="J518" t="s">
        <v>43</v>
      </c>
      <c r="K518">
        <v>58</v>
      </c>
      <c r="L518" t="s">
        <v>80</v>
      </c>
      <c r="M518">
        <v>1</v>
      </c>
      <c r="N518" t="s">
        <v>44</v>
      </c>
      <c r="O518" t="s">
        <v>79</v>
      </c>
      <c r="P518" t="s">
        <v>45</v>
      </c>
      <c r="Q518">
        <v>2819</v>
      </c>
      <c r="R518">
        <v>8544</v>
      </c>
      <c r="S518">
        <v>2</v>
      </c>
      <c r="T518" t="s">
        <v>46</v>
      </c>
      <c r="U518">
        <v>16</v>
      </c>
      <c r="V518" t="s">
        <v>82</v>
      </c>
      <c r="W518" t="s">
        <v>79</v>
      </c>
      <c r="X518">
        <v>3</v>
      </c>
      <c r="Y518" t="s">
        <v>87</v>
      </c>
      <c r="Z518" t="s">
        <v>46</v>
      </c>
      <c r="AA518" t="s">
        <v>91</v>
      </c>
      <c r="AB518" t="s">
        <v>101</v>
      </c>
      <c r="AC518" t="s">
        <v>107</v>
      </c>
      <c r="AD518" t="s">
        <v>112</v>
      </c>
      <c r="AE518" t="s">
        <v>118</v>
      </c>
      <c r="AF518" t="s">
        <v>126</v>
      </c>
      <c r="AG518" t="s">
        <v>128</v>
      </c>
      <c r="AH518" t="s">
        <v>137</v>
      </c>
      <c r="AI518" t="s">
        <v>140</v>
      </c>
    </row>
    <row r="519" spans="1:35" x14ac:dyDescent="0.25">
      <c r="A519">
        <v>1970</v>
      </c>
      <c r="B519">
        <v>25</v>
      </c>
      <c r="C519" t="s">
        <v>26</v>
      </c>
      <c r="D519">
        <v>810</v>
      </c>
      <c r="E519" t="s">
        <v>27</v>
      </c>
      <c r="F519">
        <v>8</v>
      </c>
      <c r="G519" t="s">
        <v>74</v>
      </c>
      <c r="H519" t="s">
        <v>29</v>
      </c>
      <c r="I519" t="s">
        <v>80</v>
      </c>
      <c r="J519" t="s">
        <v>43</v>
      </c>
      <c r="K519">
        <v>57</v>
      </c>
      <c r="L519" t="s">
        <v>80</v>
      </c>
      <c r="M519">
        <v>2</v>
      </c>
      <c r="N519" t="s">
        <v>33</v>
      </c>
      <c r="O519" t="s">
        <v>77</v>
      </c>
      <c r="P519" t="s">
        <v>45</v>
      </c>
      <c r="Q519">
        <v>4851</v>
      </c>
      <c r="R519">
        <v>15678</v>
      </c>
      <c r="S519">
        <v>0</v>
      </c>
      <c r="T519" t="s">
        <v>46</v>
      </c>
      <c r="U519">
        <v>22</v>
      </c>
      <c r="V519" t="s">
        <v>83</v>
      </c>
      <c r="W519" t="s">
        <v>78</v>
      </c>
      <c r="X519">
        <v>4</v>
      </c>
      <c r="Y519" t="s">
        <v>86</v>
      </c>
      <c r="Z519" t="s">
        <v>46</v>
      </c>
      <c r="AA519" t="s">
        <v>91</v>
      </c>
      <c r="AB519" t="s">
        <v>101</v>
      </c>
      <c r="AC519" t="s">
        <v>108</v>
      </c>
      <c r="AD519" t="s">
        <v>112</v>
      </c>
      <c r="AE519" t="s">
        <v>119</v>
      </c>
      <c r="AF519" t="s">
        <v>124</v>
      </c>
      <c r="AG519" t="s">
        <v>130</v>
      </c>
      <c r="AH519" t="s">
        <v>138</v>
      </c>
      <c r="AI519" t="s">
        <v>141</v>
      </c>
    </row>
    <row r="520" spans="1:35" x14ac:dyDescent="0.25">
      <c r="A520">
        <v>1971</v>
      </c>
      <c r="B520">
        <v>38</v>
      </c>
      <c r="C520" t="s">
        <v>26</v>
      </c>
      <c r="D520">
        <v>243</v>
      </c>
      <c r="E520" t="s">
        <v>27</v>
      </c>
      <c r="F520">
        <v>7</v>
      </c>
      <c r="G520" t="s">
        <v>73</v>
      </c>
      <c r="H520" t="s">
        <v>64</v>
      </c>
      <c r="I520" t="s">
        <v>80</v>
      </c>
      <c r="J520" t="s">
        <v>31</v>
      </c>
      <c r="K520">
        <v>46</v>
      </c>
      <c r="L520" t="s">
        <v>77</v>
      </c>
      <c r="M520">
        <v>2</v>
      </c>
      <c r="N520" t="s">
        <v>33</v>
      </c>
      <c r="O520" t="s">
        <v>80</v>
      </c>
      <c r="P520" t="s">
        <v>35</v>
      </c>
      <c r="Q520">
        <v>4028</v>
      </c>
      <c r="R520">
        <v>7791</v>
      </c>
      <c r="S520">
        <v>0</v>
      </c>
      <c r="T520" t="s">
        <v>81</v>
      </c>
      <c r="U520">
        <v>20</v>
      </c>
      <c r="V520" t="s">
        <v>83</v>
      </c>
      <c r="W520" t="s">
        <v>79</v>
      </c>
      <c r="X520">
        <v>2</v>
      </c>
      <c r="Y520" t="s">
        <v>86</v>
      </c>
      <c r="Z520" t="s">
        <v>46</v>
      </c>
      <c r="AA520" t="s">
        <v>93</v>
      </c>
      <c r="AB520" t="s">
        <v>102</v>
      </c>
      <c r="AC520" t="s">
        <v>108</v>
      </c>
      <c r="AD520" t="s">
        <v>112</v>
      </c>
      <c r="AE520" t="s">
        <v>118</v>
      </c>
      <c r="AF520" t="s">
        <v>126</v>
      </c>
      <c r="AG520" t="s">
        <v>130</v>
      </c>
      <c r="AH520" t="s">
        <v>138</v>
      </c>
      <c r="AI520" t="s">
        <v>105</v>
      </c>
    </row>
    <row r="521" spans="1:35" x14ac:dyDescent="0.25">
      <c r="A521">
        <v>1972</v>
      </c>
      <c r="B521">
        <v>29</v>
      </c>
      <c r="C521" t="s">
        <v>40</v>
      </c>
      <c r="D521">
        <v>806</v>
      </c>
      <c r="E521" t="s">
        <v>41</v>
      </c>
      <c r="F521">
        <v>1</v>
      </c>
      <c r="G521" t="s">
        <v>73</v>
      </c>
      <c r="H521" t="s">
        <v>29</v>
      </c>
      <c r="I521" t="s">
        <v>77</v>
      </c>
      <c r="J521" t="s">
        <v>43</v>
      </c>
      <c r="K521">
        <v>76</v>
      </c>
      <c r="L521" t="s">
        <v>79</v>
      </c>
      <c r="M521">
        <v>1</v>
      </c>
      <c r="N521" t="s">
        <v>44</v>
      </c>
      <c r="O521" t="s">
        <v>80</v>
      </c>
      <c r="P521" t="s">
        <v>57</v>
      </c>
      <c r="Q521">
        <v>2720</v>
      </c>
      <c r="R521">
        <v>18959</v>
      </c>
      <c r="S521">
        <v>1</v>
      </c>
      <c r="T521" t="s">
        <v>46</v>
      </c>
      <c r="U521">
        <v>18</v>
      </c>
      <c r="V521" t="s">
        <v>82</v>
      </c>
      <c r="W521" t="s">
        <v>80</v>
      </c>
      <c r="X521">
        <v>5</v>
      </c>
      <c r="Y521" t="s">
        <v>86</v>
      </c>
      <c r="Z521" t="s">
        <v>46</v>
      </c>
      <c r="AA521" t="s">
        <v>91</v>
      </c>
      <c r="AB521" t="s">
        <v>101</v>
      </c>
      <c r="AC521" t="s">
        <v>105</v>
      </c>
      <c r="AD521" t="s">
        <v>114</v>
      </c>
      <c r="AE521" t="s">
        <v>118</v>
      </c>
      <c r="AF521" t="s">
        <v>125</v>
      </c>
      <c r="AG521" t="s">
        <v>130</v>
      </c>
      <c r="AH521" t="s">
        <v>137</v>
      </c>
      <c r="AI521" t="s">
        <v>142</v>
      </c>
    </row>
    <row r="522" spans="1:35" x14ac:dyDescent="0.25">
      <c r="A522">
        <v>1973</v>
      </c>
      <c r="B522">
        <v>48</v>
      </c>
      <c r="C522" t="s">
        <v>26</v>
      </c>
      <c r="D522">
        <v>817</v>
      </c>
      <c r="E522" t="s">
        <v>27</v>
      </c>
      <c r="F522">
        <v>2</v>
      </c>
      <c r="G522" t="s">
        <v>76</v>
      </c>
      <c r="H522" t="s">
        <v>64</v>
      </c>
      <c r="I522" t="s">
        <v>77</v>
      </c>
      <c r="J522" t="s">
        <v>43</v>
      </c>
      <c r="K522">
        <v>56</v>
      </c>
      <c r="L522" t="s">
        <v>80</v>
      </c>
      <c r="M522">
        <v>2</v>
      </c>
      <c r="N522" t="s">
        <v>33</v>
      </c>
      <c r="O522" t="s">
        <v>77</v>
      </c>
      <c r="P522" t="s">
        <v>45</v>
      </c>
      <c r="Q522">
        <v>8120</v>
      </c>
      <c r="R522">
        <v>18597</v>
      </c>
      <c r="S522">
        <v>3</v>
      </c>
      <c r="T522" t="s">
        <v>46</v>
      </c>
      <c r="U522">
        <v>12</v>
      </c>
      <c r="V522" t="s">
        <v>82</v>
      </c>
      <c r="W522" t="s">
        <v>80</v>
      </c>
      <c r="X522">
        <v>3</v>
      </c>
      <c r="Y522" t="s">
        <v>86</v>
      </c>
      <c r="Z522" t="s">
        <v>46</v>
      </c>
      <c r="AA522" t="s">
        <v>95</v>
      </c>
      <c r="AB522" t="s">
        <v>101</v>
      </c>
      <c r="AC522" t="s">
        <v>105</v>
      </c>
      <c r="AD522" t="s">
        <v>112</v>
      </c>
      <c r="AE522" t="s">
        <v>120</v>
      </c>
      <c r="AF522" t="s">
        <v>125</v>
      </c>
      <c r="AG522" t="s">
        <v>128</v>
      </c>
      <c r="AH522" t="s">
        <v>134</v>
      </c>
      <c r="AI522" t="s">
        <v>140</v>
      </c>
    </row>
    <row r="523" spans="1:35" x14ac:dyDescent="0.25">
      <c r="A523">
        <v>1974</v>
      </c>
      <c r="B523">
        <v>27</v>
      </c>
      <c r="C523" t="s">
        <v>40</v>
      </c>
      <c r="D523">
        <v>1410</v>
      </c>
      <c r="E523" t="s">
        <v>27</v>
      </c>
      <c r="F523">
        <v>3</v>
      </c>
      <c r="G523" t="s">
        <v>76</v>
      </c>
      <c r="H523" t="s">
        <v>29</v>
      </c>
      <c r="I523" t="s">
        <v>80</v>
      </c>
      <c r="J523" t="s">
        <v>31</v>
      </c>
      <c r="K523">
        <v>71</v>
      </c>
      <c r="L523" t="s">
        <v>80</v>
      </c>
      <c r="M523">
        <v>2</v>
      </c>
      <c r="N523" t="s">
        <v>33</v>
      </c>
      <c r="O523" t="s">
        <v>80</v>
      </c>
      <c r="P523" t="s">
        <v>57</v>
      </c>
      <c r="Q523">
        <v>4647</v>
      </c>
      <c r="R523">
        <v>16673</v>
      </c>
      <c r="S523">
        <v>1</v>
      </c>
      <c r="T523" t="s">
        <v>36</v>
      </c>
      <c r="U523">
        <v>20</v>
      </c>
      <c r="V523" t="s">
        <v>83</v>
      </c>
      <c r="W523" t="s">
        <v>77</v>
      </c>
      <c r="X523">
        <v>3</v>
      </c>
      <c r="Y523" t="s">
        <v>86</v>
      </c>
      <c r="Z523" t="s">
        <v>46</v>
      </c>
      <c r="AA523" t="s">
        <v>91</v>
      </c>
      <c r="AB523" t="s">
        <v>99</v>
      </c>
      <c r="AC523" t="s">
        <v>107</v>
      </c>
      <c r="AD523" t="s">
        <v>113</v>
      </c>
      <c r="AE523" t="s">
        <v>119</v>
      </c>
      <c r="AF523" t="s">
        <v>125</v>
      </c>
      <c r="AG523" t="s">
        <v>130</v>
      </c>
      <c r="AH523" t="s">
        <v>138</v>
      </c>
      <c r="AI523" t="s">
        <v>140</v>
      </c>
    </row>
    <row r="524" spans="1:35" x14ac:dyDescent="0.25">
      <c r="A524">
        <v>1975</v>
      </c>
      <c r="B524">
        <v>37</v>
      </c>
      <c r="C524" t="s">
        <v>26</v>
      </c>
      <c r="D524">
        <v>1225</v>
      </c>
      <c r="E524" t="s">
        <v>41</v>
      </c>
      <c r="F524">
        <v>10</v>
      </c>
      <c r="G524" t="s">
        <v>72</v>
      </c>
      <c r="H524" t="s">
        <v>29</v>
      </c>
      <c r="I524" t="s">
        <v>80</v>
      </c>
      <c r="J524" t="s">
        <v>43</v>
      </c>
      <c r="K524">
        <v>80</v>
      </c>
      <c r="L524" t="s">
        <v>80</v>
      </c>
      <c r="M524">
        <v>1</v>
      </c>
      <c r="N524" t="s">
        <v>44</v>
      </c>
      <c r="O524" t="s">
        <v>80</v>
      </c>
      <c r="P524" t="s">
        <v>35</v>
      </c>
      <c r="Q524">
        <v>4680</v>
      </c>
      <c r="R524">
        <v>15232</v>
      </c>
      <c r="S524">
        <v>3</v>
      </c>
      <c r="T524" t="s">
        <v>46</v>
      </c>
      <c r="U524">
        <v>17</v>
      </c>
      <c r="V524" t="s">
        <v>82</v>
      </c>
      <c r="W524" t="s">
        <v>79</v>
      </c>
      <c r="X524">
        <v>2</v>
      </c>
      <c r="Y524" t="s">
        <v>86</v>
      </c>
      <c r="Z524" t="s">
        <v>46</v>
      </c>
      <c r="AA524" t="s">
        <v>93</v>
      </c>
      <c r="AB524" t="s">
        <v>99</v>
      </c>
      <c r="AC524" t="s">
        <v>109</v>
      </c>
      <c r="AD524" t="s">
        <v>114</v>
      </c>
      <c r="AE524" t="s">
        <v>119</v>
      </c>
      <c r="AF524" t="s">
        <v>124</v>
      </c>
      <c r="AG524" t="s">
        <v>128</v>
      </c>
      <c r="AH524" t="s">
        <v>137</v>
      </c>
      <c r="AI524" t="s">
        <v>105</v>
      </c>
    </row>
    <row r="525" spans="1:35" x14ac:dyDescent="0.25">
      <c r="A525">
        <v>1976</v>
      </c>
      <c r="B525">
        <v>50</v>
      </c>
      <c r="C525" t="s">
        <v>26</v>
      </c>
      <c r="D525">
        <v>1207</v>
      </c>
      <c r="E525" t="s">
        <v>41</v>
      </c>
      <c r="F525">
        <v>28</v>
      </c>
      <c r="G525" t="s">
        <v>76</v>
      </c>
      <c r="H525" t="s">
        <v>53</v>
      </c>
      <c r="I525" t="s">
        <v>80</v>
      </c>
      <c r="J525" t="s">
        <v>43</v>
      </c>
      <c r="K525">
        <v>74</v>
      </c>
      <c r="L525" t="s">
        <v>80</v>
      </c>
      <c r="M525">
        <v>1</v>
      </c>
      <c r="N525" t="s">
        <v>51</v>
      </c>
      <c r="O525" t="s">
        <v>78</v>
      </c>
      <c r="P525" t="s">
        <v>45</v>
      </c>
      <c r="Q525">
        <v>3221</v>
      </c>
      <c r="R525">
        <v>3297</v>
      </c>
      <c r="S525">
        <v>1</v>
      </c>
      <c r="T525" t="s">
        <v>36</v>
      </c>
      <c r="U525">
        <v>11</v>
      </c>
      <c r="V525" t="s">
        <v>82</v>
      </c>
      <c r="W525" t="s">
        <v>78</v>
      </c>
      <c r="X525">
        <v>3</v>
      </c>
      <c r="Y525" t="s">
        <v>86</v>
      </c>
      <c r="Z525" t="s">
        <v>46</v>
      </c>
      <c r="AA525" t="s">
        <v>95</v>
      </c>
      <c r="AB525" t="s">
        <v>98</v>
      </c>
      <c r="AC525" t="s">
        <v>106</v>
      </c>
      <c r="AD525" t="s">
        <v>113</v>
      </c>
      <c r="AE525" t="s">
        <v>118</v>
      </c>
      <c r="AF525" t="s">
        <v>123</v>
      </c>
      <c r="AG525" t="s">
        <v>130</v>
      </c>
      <c r="AH525" t="s">
        <v>134</v>
      </c>
      <c r="AI525" t="s">
        <v>140</v>
      </c>
    </row>
    <row r="526" spans="1:35" x14ac:dyDescent="0.25">
      <c r="A526">
        <v>1977</v>
      </c>
      <c r="B526">
        <v>34</v>
      </c>
      <c r="C526" t="s">
        <v>26</v>
      </c>
      <c r="D526">
        <v>1442</v>
      </c>
      <c r="E526" t="s">
        <v>41</v>
      </c>
      <c r="F526">
        <v>9</v>
      </c>
      <c r="G526" t="s">
        <v>74</v>
      </c>
      <c r="H526" t="s">
        <v>53</v>
      </c>
      <c r="I526" t="s">
        <v>80</v>
      </c>
      <c r="J526" t="s">
        <v>31</v>
      </c>
      <c r="K526">
        <v>46</v>
      </c>
      <c r="L526" t="s">
        <v>77</v>
      </c>
      <c r="M526">
        <v>3</v>
      </c>
      <c r="N526" t="s">
        <v>59</v>
      </c>
      <c r="O526" t="s">
        <v>77</v>
      </c>
      <c r="P526" t="s">
        <v>35</v>
      </c>
      <c r="Q526">
        <v>8621</v>
      </c>
      <c r="R526">
        <v>17654</v>
      </c>
      <c r="S526">
        <v>1</v>
      </c>
      <c r="T526" t="s">
        <v>46</v>
      </c>
      <c r="U526">
        <v>14</v>
      </c>
      <c r="V526" t="s">
        <v>82</v>
      </c>
      <c r="W526" t="s">
        <v>77</v>
      </c>
      <c r="X526">
        <v>3</v>
      </c>
      <c r="Y526" t="s">
        <v>87</v>
      </c>
      <c r="Z526" t="s">
        <v>46</v>
      </c>
      <c r="AA526" t="s">
        <v>92</v>
      </c>
      <c r="AB526" t="s">
        <v>99</v>
      </c>
      <c r="AC526" t="s">
        <v>108</v>
      </c>
      <c r="AD526" t="s">
        <v>112</v>
      </c>
      <c r="AE526" t="s">
        <v>120</v>
      </c>
      <c r="AF526" t="s">
        <v>125</v>
      </c>
      <c r="AG526" t="s">
        <v>130</v>
      </c>
      <c r="AH526" t="s">
        <v>136</v>
      </c>
      <c r="AI526" t="s">
        <v>140</v>
      </c>
    </row>
    <row r="527" spans="1:35" x14ac:dyDescent="0.25">
      <c r="A527">
        <v>1978</v>
      </c>
      <c r="B527">
        <v>24</v>
      </c>
      <c r="C527" t="s">
        <v>26</v>
      </c>
      <c r="D527">
        <v>693</v>
      </c>
      <c r="E527" t="s">
        <v>27</v>
      </c>
      <c r="F527">
        <v>3</v>
      </c>
      <c r="G527" t="s">
        <v>72</v>
      </c>
      <c r="H527" t="s">
        <v>29</v>
      </c>
      <c r="I527" t="s">
        <v>79</v>
      </c>
      <c r="J527" t="s">
        <v>31</v>
      </c>
      <c r="K527">
        <v>65</v>
      </c>
      <c r="L527" t="s">
        <v>78</v>
      </c>
      <c r="M527">
        <v>2</v>
      </c>
      <c r="N527" t="s">
        <v>33</v>
      </c>
      <c r="O527" t="s">
        <v>78</v>
      </c>
      <c r="P527" t="s">
        <v>35</v>
      </c>
      <c r="Q527">
        <v>4577</v>
      </c>
      <c r="R527">
        <v>24785</v>
      </c>
      <c r="S527">
        <v>9</v>
      </c>
      <c r="T527" t="s">
        <v>46</v>
      </c>
      <c r="U527">
        <v>14</v>
      </c>
      <c r="V527" t="s">
        <v>82</v>
      </c>
      <c r="W527" t="s">
        <v>79</v>
      </c>
      <c r="X527">
        <v>3</v>
      </c>
      <c r="Y527" t="s">
        <v>86</v>
      </c>
      <c r="Z527" t="s">
        <v>36</v>
      </c>
      <c r="AA527" t="s">
        <v>91</v>
      </c>
      <c r="AB527" t="s">
        <v>101</v>
      </c>
      <c r="AC527" t="s">
        <v>107</v>
      </c>
      <c r="AD527" t="s">
        <v>113</v>
      </c>
      <c r="AE527" t="s">
        <v>119</v>
      </c>
      <c r="AF527" t="s">
        <v>161</v>
      </c>
      <c r="AG527" t="s">
        <v>131</v>
      </c>
      <c r="AH527" t="s">
        <v>136</v>
      </c>
      <c r="AI527" t="s">
        <v>140</v>
      </c>
    </row>
    <row r="528" spans="1:35" x14ac:dyDescent="0.25">
      <c r="A528">
        <v>1979</v>
      </c>
      <c r="B528">
        <v>39</v>
      </c>
      <c r="C528" t="s">
        <v>26</v>
      </c>
      <c r="D528">
        <v>408</v>
      </c>
      <c r="E528" t="s">
        <v>41</v>
      </c>
      <c r="F528">
        <v>2</v>
      </c>
      <c r="G528" t="s">
        <v>73</v>
      </c>
      <c r="H528" t="s">
        <v>67</v>
      </c>
      <c r="I528" t="s">
        <v>80</v>
      </c>
      <c r="J528" t="s">
        <v>43</v>
      </c>
      <c r="K528">
        <v>80</v>
      </c>
      <c r="L528" t="s">
        <v>77</v>
      </c>
      <c r="M528">
        <v>2</v>
      </c>
      <c r="N528" t="s">
        <v>59</v>
      </c>
      <c r="O528" t="s">
        <v>78</v>
      </c>
      <c r="P528" t="s">
        <v>35</v>
      </c>
      <c r="Q528">
        <v>4553</v>
      </c>
      <c r="R528">
        <v>20978</v>
      </c>
      <c r="S528">
        <v>1</v>
      </c>
      <c r="T528" t="s">
        <v>46</v>
      </c>
      <c r="U528">
        <v>11</v>
      </c>
      <c r="V528" t="s">
        <v>82</v>
      </c>
      <c r="W528" t="s">
        <v>79</v>
      </c>
      <c r="X528">
        <v>4</v>
      </c>
      <c r="Y528" t="s">
        <v>86</v>
      </c>
      <c r="Z528" t="s">
        <v>46</v>
      </c>
      <c r="AA528" t="s">
        <v>94</v>
      </c>
      <c r="AB528" t="s">
        <v>100</v>
      </c>
      <c r="AC528" t="s">
        <v>105</v>
      </c>
      <c r="AD528" t="s">
        <v>114</v>
      </c>
      <c r="AE528" t="s">
        <v>119</v>
      </c>
      <c r="AF528" t="s">
        <v>125</v>
      </c>
      <c r="AG528" t="s">
        <v>130</v>
      </c>
      <c r="AH528" t="s">
        <v>134</v>
      </c>
      <c r="AI528" t="s">
        <v>141</v>
      </c>
    </row>
    <row r="529" spans="1:35" x14ac:dyDescent="0.25">
      <c r="A529">
        <v>1980</v>
      </c>
      <c r="B529">
        <v>32</v>
      </c>
      <c r="C529" t="s">
        <v>26</v>
      </c>
      <c r="D529">
        <v>929</v>
      </c>
      <c r="E529" t="s">
        <v>27</v>
      </c>
      <c r="F529">
        <v>10</v>
      </c>
      <c r="G529" t="s">
        <v>74</v>
      </c>
      <c r="H529" t="s">
        <v>64</v>
      </c>
      <c r="I529" t="s">
        <v>80</v>
      </c>
      <c r="J529" t="s">
        <v>43</v>
      </c>
      <c r="K529">
        <v>55</v>
      </c>
      <c r="L529" t="s">
        <v>78</v>
      </c>
      <c r="M529">
        <v>2</v>
      </c>
      <c r="N529" t="s">
        <v>33</v>
      </c>
      <c r="O529" t="s">
        <v>80</v>
      </c>
      <c r="P529" t="s">
        <v>35</v>
      </c>
      <c r="Q529">
        <v>5396</v>
      </c>
      <c r="R529">
        <v>21703</v>
      </c>
      <c r="S529">
        <v>1</v>
      </c>
      <c r="T529" t="s">
        <v>46</v>
      </c>
      <c r="U529">
        <v>12</v>
      </c>
      <c r="V529" t="s">
        <v>82</v>
      </c>
      <c r="W529" t="s">
        <v>80</v>
      </c>
      <c r="X529">
        <v>2</v>
      </c>
      <c r="Y529" t="s">
        <v>85</v>
      </c>
      <c r="Z529" t="s">
        <v>46</v>
      </c>
      <c r="AA529" t="s">
        <v>92</v>
      </c>
      <c r="AB529" t="s">
        <v>101</v>
      </c>
      <c r="AC529" t="s">
        <v>109</v>
      </c>
      <c r="AD529" t="s">
        <v>112</v>
      </c>
      <c r="AE529" t="s">
        <v>119</v>
      </c>
      <c r="AF529" t="s">
        <v>125</v>
      </c>
      <c r="AG529" t="s">
        <v>130</v>
      </c>
      <c r="AH529" t="s">
        <v>134</v>
      </c>
      <c r="AI529" t="s">
        <v>105</v>
      </c>
    </row>
    <row r="530" spans="1:35" x14ac:dyDescent="0.25">
      <c r="A530">
        <v>1981</v>
      </c>
      <c r="B530">
        <v>50</v>
      </c>
      <c r="C530" t="s">
        <v>40</v>
      </c>
      <c r="D530">
        <v>562</v>
      </c>
      <c r="E530" t="s">
        <v>27</v>
      </c>
      <c r="F530">
        <v>8</v>
      </c>
      <c r="G530" t="s">
        <v>72</v>
      </c>
      <c r="H530" t="s">
        <v>67</v>
      </c>
      <c r="I530" t="s">
        <v>77</v>
      </c>
      <c r="J530" t="s">
        <v>43</v>
      </c>
      <c r="K530">
        <v>87</v>
      </c>
      <c r="L530" t="s">
        <v>78</v>
      </c>
      <c r="M530">
        <v>2</v>
      </c>
      <c r="N530" t="s">
        <v>33</v>
      </c>
      <c r="O530" t="s">
        <v>78</v>
      </c>
      <c r="P530" t="s">
        <v>45</v>
      </c>
      <c r="Q530">
        <v>6796</v>
      </c>
      <c r="R530">
        <v>23452</v>
      </c>
      <c r="S530">
        <v>3</v>
      </c>
      <c r="T530" t="s">
        <v>36</v>
      </c>
      <c r="U530">
        <v>14</v>
      </c>
      <c r="V530" t="s">
        <v>82</v>
      </c>
      <c r="W530" t="s">
        <v>79</v>
      </c>
      <c r="X530">
        <v>4</v>
      </c>
      <c r="Y530" t="s">
        <v>86</v>
      </c>
      <c r="Z530" t="s">
        <v>36</v>
      </c>
      <c r="AA530" t="s">
        <v>95</v>
      </c>
      <c r="AB530" t="s">
        <v>100</v>
      </c>
      <c r="AC530" t="s">
        <v>108</v>
      </c>
      <c r="AD530" t="s">
        <v>114</v>
      </c>
      <c r="AE530" t="s">
        <v>120</v>
      </c>
      <c r="AF530" t="s">
        <v>161</v>
      </c>
      <c r="AG530" t="s">
        <v>128</v>
      </c>
      <c r="AH530" t="s">
        <v>136</v>
      </c>
      <c r="AI530" t="s">
        <v>141</v>
      </c>
    </row>
    <row r="531" spans="1:35" x14ac:dyDescent="0.25">
      <c r="A531">
        <v>1982</v>
      </c>
      <c r="B531">
        <v>38</v>
      </c>
      <c r="C531" t="s">
        <v>26</v>
      </c>
      <c r="D531">
        <v>827</v>
      </c>
      <c r="E531" t="s">
        <v>41</v>
      </c>
      <c r="F531">
        <v>1</v>
      </c>
      <c r="G531" t="s">
        <v>73</v>
      </c>
      <c r="H531" t="s">
        <v>29</v>
      </c>
      <c r="I531" t="s">
        <v>77</v>
      </c>
      <c r="J531" t="s">
        <v>31</v>
      </c>
      <c r="K531">
        <v>33</v>
      </c>
      <c r="L531" t="s">
        <v>80</v>
      </c>
      <c r="M531">
        <v>2</v>
      </c>
      <c r="N531" t="s">
        <v>59</v>
      </c>
      <c r="O531" t="s">
        <v>80</v>
      </c>
      <c r="P531" t="s">
        <v>35</v>
      </c>
      <c r="Q531">
        <v>7625</v>
      </c>
      <c r="R531">
        <v>19383</v>
      </c>
      <c r="S531">
        <v>0</v>
      </c>
      <c r="T531" t="s">
        <v>46</v>
      </c>
      <c r="U531">
        <v>13</v>
      </c>
      <c r="V531" t="s">
        <v>82</v>
      </c>
      <c r="W531" t="s">
        <v>78</v>
      </c>
      <c r="X531">
        <v>4</v>
      </c>
      <c r="Y531" t="s">
        <v>85</v>
      </c>
      <c r="Z531" t="s">
        <v>46</v>
      </c>
      <c r="AA531" t="s">
        <v>93</v>
      </c>
      <c r="AB531" t="s">
        <v>101</v>
      </c>
      <c r="AC531" t="s">
        <v>105</v>
      </c>
      <c r="AD531" t="s">
        <v>111</v>
      </c>
      <c r="AE531" t="s">
        <v>120</v>
      </c>
      <c r="AF531" t="s">
        <v>125</v>
      </c>
      <c r="AG531" t="s">
        <v>130</v>
      </c>
      <c r="AH531" t="s">
        <v>135</v>
      </c>
      <c r="AI531" t="s">
        <v>141</v>
      </c>
    </row>
    <row r="532" spans="1:35" x14ac:dyDescent="0.25">
      <c r="A532">
        <v>1983</v>
      </c>
      <c r="B532">
        <v>27</v>
      </c>
      <c r="C532" t="s">
        <v>26</v>
      </c>
      <c r="D532">
        <v>608</v>
      </c>
      <c r="E532" t="s">
        <v>41</v>
      </c>
      <c r="F532">
        <v>1</v>
      </c>
      <c r="G532" t="s">
        <v>72</v>
      </c>
      <c r="H532" t="s">
        <v>29</v>
      </c>
      <c r="I532" t="s">
        <v>78</v>
      </c>
      <c r="J532" t="s">
        <v>31</v>
      </c>
      <c r="K532">
        <v>68</v>
      </c>
      <c r="L532" t="s">
        <v>78</v>
      </c>
      <c r="M532">
        <v>3</v>
      </c>
      <c r="N532" t="s">
        <v>58</v>
      </c>
      <c r="O532" t="s">
        <v>79</v>
      </c>
      <c r="P532" t="s">
        <v>45</v>
      </c>
      <c r="Q532">
        <v>7412</v>
      </c>
      <c r="R532">
        <v>6009</v>
      </c>
      <c r="S532">
        <v>1</v>
      </c>
      <c r="T532" t="s">
        <v>46</v>
      </c>
      <c r="U532">
        <v>11</v>
      </c>
      <c r="V532" t="s">
        <v>82</v>
      </c>
      <c r="W532" t="s">
        <v>80</v>
      </c>
      <c r="X532">
        <v>3</v>
      </c>
      <c r="Y532" t="s">
        <v>86</v>
      </c>
      <c r="Z532" t="s">
        <v>46</v>
      </c>
      <c r="AA532" t="s">
        <v>91</v>
      </c>
      <c r="AB532" t="s">
        <v>100</v>
      </c>
      <c r="AC532" t="s">
        <v>105</v>
      </c>
      <c r="AD532" t="s">
        <v>113</v>
      </c>
      <c r="AE532" t="s">
        <v>120</v>
      </c>
      <c r="AF532" t="s">
        <v>123</v>
      </c>
      <c r="AG532" t="s">
        <v>130</v>
      </c>
      <c r="AH532" t="s">
        <v>134</v>
      </c>
      <c r="AI532" t="s">
        <v>140</v>
      </c>
    </row>
    <row r="533" spans="1:35" x14ac:dyDescent="0.25">
      <c r="A533">
        <v>1984</v>
      </c>
      <c r="B533">
        <v>32</v>
      </c>
      <c r="C533" t="s">
        <v>26</v>
      </c>
      <c r="D533">
        <v>1018</v>
      </c>
      <c r="E533" t="s">
        <v>41</v>
      </c>
      <c r="F533">
        <v>3</v>
      </c>
      <c r="G533" t="s">
        <v>72</v>
      </c>
      <c r="H533" t="s">
        <v>29</v>
      </c>
      <c r="I533" t="s">
        <v>78</v>
      </c>
      <c r="J533" t="s">
        <v>31</v>
      </c>
      <c r="K533">
        <v>39</v>
      </c>
      <c r="L533" t="s">
        <v>78</v>
      </c>
      <c r="M533">
        <v>3</v>
      </c>
      <c r="N533" t="s">
        <v>63</v>
      </c>
      <c r="O533" t="s">
        <v>80</v>
      </c>
      <c r="P533" t="s">
        <v>35</v>
      </c>
      <c r="Q533">
        <v>11159</v>
      </c>
      <c r="R533">
        <v>19373</v>
      </c>
      <c r="S533">
        <v>3</v>
      </c>
      <c r="T533" t="s">
        <v>46</v>
      </c>
      <c r="U533">
        <v>15</v>
      </c>
      <c r="V533" t="s">
        <v>82</v>
      </c>
      <c r="W533" t="s">
        <v>80</v>
      </c>
      <c r="X533">
        <v>6</v>
      </c>
      <c r="Y533" t="s">
        <v>86</v>
      </c>
      <c r="Z533" t="s">
        <v>46</v>
      </c>
      <c r="AA533" t="s">
        <v>92</v>
      </c>
      <c r="AB533" t="s">
        <v>98</v>
      </c>
      <c r="AC533" t="s">
        <v>107</v>
      </c>
      <c r="AD533" t="s">
        <v>111</v>
      </c>
      <c r="AE533" t="s">
        <v>121</v>
      </c>
      <c r="AF533" t="s">
        <v>125</v>
      </c>
      <c r="AG533" t="s">
        <v>128</v>
      </c>
      <c r="AH533" t="s">
        <v>136</v>
      </c>
      <c r="AI533" t="s">
        <v>142</v>
      </c>
    </row>
    <row r="534" spans="1:35" x14ac:dyDescent="0.25">
      <c r="A534">
        <v>1985</v>
      </c>
      <c r="B534">
        <v>47</v>
      </c>
      <c r="C534" t="s">
        <v>26</v>
      </c>
      <c r="D534">
        <v>703</v>
      </c>
      <c r="E534" t="s">
        <v>27</v>
      </c>
      <c r="F534">
        <v>14</v>
      </c>
      <c r="G534" t="s">
        <v>73</v>
      </c>
      <c r="H534" t="s">
        <v>64</v>
      </c>
      <c r="I534" t="s">
        <v>80</v>
      </c>
      <c r="J534" t="s">
        <v>43</v>
      </c>
      <c r="K534">
        <v>42</v>
      </c>
      <c r="L534" t="s">
        <v>78</v>
      </c>
      <c r="M534">
        <v>2</v>
      </c>
      <c r="N534" t="s">
        <v>33</v>
      </c>
      <c r="O534" t="s">
        <v>79</v>
      </c>
      <c r="P534" t="s">
        <v>35</v>
      </c>
      <c r="Q534">
        <v>4960</v>
      </c>
      <c r="R534">
        <v>11825</v>
      </c>
      <c r="S534">
        <v>2</v>
      </c>
      <c r="T534" t="s">
        <v>46</v>
      </c>
      <c r="U534">
        <v>12</v>
      </c>
      <c r="V534" t="s">
        <v>82</v>
      </c>
      <c r="W534" t="s">
        <v>80</v>
      </c>
      <c r="X534">
        <v>2</v>
      </c>
      <c r="Y534" t="s">
        <v>86</v>
      </c>
      <c r="Z534" t="s">
        <v>46</v>
      </c>
      <c r="AA534" t="s">
        <v>95</v>
      </c>
      <c r="AB534" t="s">
        <v>101</v>
      </c>
      <c r="AC534" t="s">
        <v>109</v>
      </c>
      <c r="AD534" t="s">
        <v>111</v>
      </c>
      <c r="AE534" t="s">
        <v>119</v>
      </c>
      <c r="AF534" t="s">
        <v>124</v>
      </c>
      <c r="AG534" t="s">
        <v>128</v>
      </c>
      <c r="AH534" t="s">
        <v>134</v>
      </c>
      <c r="AI534" t="s">
        <v>105</v>
      </c>
    </row>
    <row r="535" spans="1:35" x14ac:dyDescent="0.25">
      <c r="A535">
        <v>1986</v>
      </c>
      <c r="B535">
        <v>40</v>
      </c>
      <c r="C535" t="s">
        <v>40</v>
      </c>
      <c r="D535">
        <v>580</v>
      </c>
      <c r="E535" t="s">
        <v>27</v>
      </c>
      <c r="F535">
        <v>5</v>
      </c>
      <c r="G535" t="s">
        <v>73</v>
      </c>
      <c r="H535" t="s">
        <v>29</v>
      </c>
      <c r="I535" t="s">
        <v>80</v>
      </c>
      <c r="J535" t="s">
        <v>43</v>
      </c>
      <c r="K535">
        <v>48</v>
      </c>
      <c r="L535" t="s">
        <v>77</v>
      </c>
      <c r="M535">
        <v>3</v>
      </c>
      <c r="N535" t="s">
        <v>33</v>
      </c>
      <c r="O535" t="s">
        <v>79</v>
      </c>
      <c r="P535" t="s">
        <v>45</v>
      </c>
      <c r="Q535">
        <v>10475</v>
      </c>
      <c r="R535">
        <v>23772</v>
      </c>
      <c r="S535">
        <v>5</v>
      </c>
      <c r="T535" t="s">
        <v>36</v>
      </c>
      <c r="U535">
        <v>21</v>
      </c>
      <c r="V535" t="s">
        <v>83</v>
      </c>
      <c r="W535" t="s">
        <v>78</v>
      </c>
      <c r="X535">
        <v>2</v>
      </c>
      <c r="Y535" t="s">
        <v>86</v>
      </c>
      <c r="Z535" t="s">
        <v>46</v>
      </c>
      <c r="AA535" t="s">
        <v>94</v>
      </c>
      <c r="AB535" t="s">
        <v>100</v>
      </c>
      <c r="AC535" t="s">
        <v>107</v>
      </c>
      <c r="AD535" t="s">
        <v>112</v>
      </c>
      <c r="AE535" t="s">
        <v>121</v>
      </c>
      <c r="AF535" t="s">
        <v>161</v>
      </c>
      <c r="AG535" t="s">
        <v>129</v>
      </c>
      <c r="AH535" t="s">
        <v>138</v>
      </c>
      <c r="AI535" t="s">
        <v>105</v>
      </c>
    </row>
    <row r="536" spans="1:35" x14ac:dyDescent="0.25">
      <c r="A536">
        <v>1987</v>
      </c>
      <c r="B536">
        <v>53</v>
      </c>
      <c r="C536" t="s">
        <v>26</v>
      </c>
      <c r="D536">
        <v>970</v>
      </c>
      <c r="E536" t="s">
        <v>41</v>
      </c>
      <c r="F536">
        <v>7</v>
      </c>
      <c r="G536" t="s">
        <v>74</v>
      </c>
      <c r="H536" t="s">
        <v>29</v>
      </c>
      <c r="I536" t="s">
        <v>78</v>
      </c>
      <c r="J536" t="s">
        <v>43</v>
      </c>
      <c r="K536">
        <v>59</v>
      </c>
      <c r="L536" t="s">
        <v>80</v>
      </c>
      <c r="M536">
        <v>4</v>
      </c>
      <c r="N536" t="s">
        <v>63</v>
      </c>
      <c r="O536" t="s">
        <v>78</v>
      </c>
      <c r="P536" t="s">
        <v>45</v>
      </c>
      <c r="Q536">
        <v>14814</v>
      </c>
      <c r="R536">
        <v>13514</v>
      </c>
      <c r="S536">
        <v>3</v>
      </c>
      <c r="T536" t="s">
        <v>46</v>
      </c>
      <c r="U536">
        <v>19</v>
      </c>
      <c r="V536" t="s">
        <v>82</v>
      </c>
      <c r="W536" t="s">
        <v>78</v>
      </c>
      <c r="X536">
        <v>3</v>
      </c>
      <c r="Y536" t="s">
        <v>86</v>
      </c>
      <c r="Z536" t="s">
        <v>46</v>
      </c>
      <c r="AA536" t="s">
        <v>95</v>
      </c>
      <c r="AB536" t="s">
        <v>98</v>
      </c>
      <c r="AC536" t="s">
        <v>108</v>
      </c>
      <c r="AD536" t="s">
        <v>112</v>
      </c>
      <c r="AE536" t="s">
        <v>121</v>
      </c>
      <c r="AF536" t="s">
        <v>124</v>
      </c>
      <c r="AG536" t="s">
        <v>128</v>
      </c>
      <c r="AH536" t="s">
        <v>137</v>
      </c>
      <c r="AI536" t="s">
        <v>140</v>
      </c>
    </row>
    <row r="537" spans="1:35" x14ac:dyDescent="0.25">
      <c r="A537">
        <v>1988</v>
      </c>
      <c r="B537">
        <v>41</v>
      </c>
      <c r="C537" t="s">
        <v>26</v>
      </c>
      <c r="D537">
        <v>427</v>
      </c>
      <c r="E537" t="s">
        <v>69</v>
      </c>
      <c r="F537">
        <v>10</v>
      </c>
      <c r="G537" t="s">
        <v>73</v>
      </c>
      <c r="H537" t="s">
        <v>69</v>
      </c>
      <c r="I537" t="s">
        <v>77</v>
      </c>
      <c r="J537" t="s">
        <v>43</v>
      </c>
      <c r="K537">
        <v>73</v>
      </c>
      <c r="L537" t="s">
        <v>77</v>
      </c>
      <c r="M537">
        <v>5</v>
      </c>
      <c r="N537" t="s">
        <v>61</v>
      </c>
      <c r="O537" t="s">
        <v>80</v>
      </c>
      <c r="P537" t="s">
        <v>57</v>
      </c>
      <c r="Q537">
        <v>19141</v>
      </c>
      <c r="R537">
        <v>8861</v>
      </c>
      <c r="S537">
        <v>3</v>
      </c>
      <c r="T537" t="s">
        <v>46</v>
      </c>
      <c r="U537">
        <v>15</v>
      </c>
      <c r="V537" t="s">
        <v>82</v>
      </c>
      <c r="W537" t="s">
        <v>77</v>
      </c>
      <c r="X537">
        <v>2</v>
      </c>
      <c r="Y537" t="s">
        <v>85</v>
      </c>
      <c r="Z537" t="s">
        <v>46</v>
      </c>
      <c r="AA537" t="s">
        <v>94</v>
      </c>
      <c r="AB537" t="s">
        <v>100</v>
      </c>
      <c r="AC537" t="s">
        <v>109</v>
      </c>
      <c r="AD537" t="s">
        <v>113</v>
      </c>
      <c r="AE537" t="s">
        <v>121</v>
      </c>
      <c r="AF537" t="s">
        <v>126</v>
      </c>
      <c r="AG537" t="s">
        <v>128</v>
      </c>
      <c r="AH537" t="s">
        <v>136</v>
      </c>
      <c r="AI537" t="s">
        <v>105</v>
      </c>
    </row>
    <row r="538" spans="1:35" x14ac:dyDescent="0.25">
      <c r="A538">
        <v>1989</v>
      </c>
      <c r="B538">
        <v>60</v>
      </c>
      <c r="C538" t="s">
        <v>26</v>
      </c>
      <c r="D538">
        <v>1179</v>
      </c>
      <c r="E538" t="s">
        <v>27</v>
      </c>
      <c r="F538">
        <v>16</v>
      </c>
      <c r="G538" t="s">
        <v>73</v>
      </c>
      <c r="H538" t="s">
        <v>29</v>
      </c>
      <c r="I538" t="s">
        <v>79</v>
      </c>
      <c r="J538" t="s">
        <v>43</v>
      </c>
      <c r="K538">
        <v>84</v>
      </c>
      <c r="L538" t="s">
        <v>78</v>
      </c>
      <c r="M538">
        <v>2</v>
      </c>
      <c r="N538" t="s">
        <v>33</v>
      </c>
      <c r="O538" t="s">
        <v>79</v>
      </c>
      <c r="P538" t="s">
        <v>35</v>
      </c>
      <c r="Q538">
        <v>5405</v>
      </c>
      <c r="R538">
        <v>11924</v>
      </c>
      <c r="S538">
        <v>8</v>
      </c>
      <c r="T538" t="s">
        <v>46</v>
      </c>
      <c r="U538">
        <v>14</v>
      </c>
      <c r="V538" t="s">
        <v>82</v>
      </c>
      <c r="W538" t="s">
        <v>80</v>
      </c>
      <c r="X538">
        <v>1</v>
      </c>
      <c r="Y538" t="s">
        <v>86</v>
      </c>
      <c r="Z538" t="s">
        <v>46</v>
      </c>
      <c r="AA538" t="s">
        <v>95</v>
      </c>
      <c r="AB538" t="s">
        <v>98</v>
      </c>
      <c r="AC538" t="s">
        <v>109</v>
      </c>
      <c r="AD538" t="s">
        <v>114</v>
      </c>
      <c r="AE538" t="s">
        <v>119</v>
      </c>
      <c r="AF538" t="s">
        <v>124</v>
      </c>
      <c r="AG538" t="s">
        <v>131</v>
      </c>
      <c r="AH538" t="s">
        <v>136</v>
      </c>
      <c r="AI538" t="s">
        <v>105</v>
      </c>
    </row>
    <row r="539" spans="1:35" x14ac:dyDescent="0.25">
      <c r="A539">
        <v>1990</v>
      </c>
      <c r="B539">
        <v>27</v>
      </c>
      <c r="C539" t="s">
        <v>40</v>
      </c>
      <c r="D539">
        <v>294</v>
      </c>
      <c r="E539" t="s">
        <v>41</v>
      </c>
      <c r="F539">
        <v>10</v>
      </c>
      <c r="G539" t="s">
        <v>72</v>
      </c>
      <c r="H539" t="s">
        <v>29</v>
      </c>
      <c r="I539" t="s">
        <v>80</v>
      </c>
      <c r="J539" t="s">
        <v>43</v>
      </c>
      <c r="K539">
        <v>32</v>
      </c>
      <c r="L539" t="s">
        <v>78</v>
      </c>
      <c r="M539">
        <v>3</v>
      </c>
      <c r="N539" t="s">
        <v>58</v>
      </c>
      <c r="O539" t="s">
        <v>79</v>
      </c>
      <c r="P539" t="s">
        <v>57</v>
      </c>
      <c r="Q539">
        <v>8793</v>
      </c>
      <c r="R539">
        <v>4809</v>
      </c>
      <c r="S539">
        <v>1</v>
      </c>
      <c r="T539" t="s">
        <v>46</v>
      </c>
      <c r="U539">
        <v>21</v>
      </c>
      <c r="V539" t="s">
        <v>83</v>
      </c>
      <c r="W539" t="s">
        <v>78</v>
      </c>
      <c r="X539">
        <v>4</v>
      </c>
      <c r="Y539" t="s">
        <v>85</v>
      </c>
      <c r="Z539" t="s">
        <v>46</v>
      </c>
      <c r="AA539" t="s">
        <v>91</v>
      </c>
      <c r="AB539" t="s">
        <v>102</v>
      </c>
      <c r="AC539" t="s">
        <v>109</v>
      </c>
      <c r="AD539" t="s">
        <v>111</v>
      </c>
      <c r="AE539" t="s">
        <v>120</v>
      </c>
      <c r="AF539" t="s">
        <v>123</v>
      </c>
      <c r="AG539" t="s">
        <v>130</v>
      </c>
      <c r="AH539" t="s">
        <v>138</v>
      </c>
      <c r="AI539" t="s">
        <v>141</v>
      </c>
    </row>
    <row r="540" spans="1:35" x14ac:dyDescent="0.25">
      <c r="A540">
        <v>1991</v>
      </c>
      <c r="B540">
        <v>41</v>
      </c>
      <c r="C540" t="s">
        <v>26</v>
      </c>
      <c r="D540">
        <v>314</v>
      </c>
      <c r="E540" t="s">
        <v>69</v>
      </c>
      <c r="F540">
        <v>1</v>
      </c>
      <c r="G540" t="s">
        <v>74</v>
      </c>
      <c r="H540" t="s">
        <v>69</v>
      </c>
      <c r="I540" t="s">
        <v>80</v>
      </c>
      <c r="J540" t="s">
        <v>43</v>
      </c>
      <c r="K540">
        <v>59</v>
      </c>
      <c r="L540" t="s">
        <v>77</v>
      </c>
      <c r="M540">
        <v>5</v>
      </c>
      <c r="N540" t="s">
        <v>61</v>
      </c>
      <c r="O540" t="s">
        <v>78</v>
      </c>
      <c r="P540" t="s">
        <v>45</v>
      </c>
      <c r="Q540">
        <v>19189</v>
      </c>
      <c r="R540">
        <v>19562</v>
      </c>
      <c r="S540">
        <v>1</v>
      </c>
      <c r="T540" t="s">
        <v>46</v>
      </c>
      <c r="U540">
        <v>12</v>
      </c>
      <c r="V540" t="s">
        <v>82</v>
      </c>
      <c r="W540" t="s">
        <v>77</v>
      </c>
      <c r="X540">
        <v>3</v>
      </c>
      <c r="Y540" t="s">
        <v>86</v>
      </c>
      <c r="Z540" t="s">
        <v>46</v>
      </c>
      <c r="AA540" t="s">
        <v>94</v>
      </c>
      <c r="AB540" t="s">
        <v>102</v>
      </c>
      <c r="AC540" t="s">
        <v>105</v>
      </c>
      <c r="AD540" t="s">
        <v>112</v>
      </c>
      <c r="AE540" t="s">
        <v>121</v>
      </c>
      <c r="AF540" t="s">
        <v>125</v>
      </c>
      <c r="AG540" t="s">
        <v>130</v>
      </c>
      <c r="AH540" t="s">
        <v>134</v>
      </c>
      <c r="AI540" t="s">
        <v>140</v>
      </c>
    </row>
    <row r="541" spans="1:35" x14ac:dyDescent="0.25">
      <c r="A541">
        <v>1992</v>
      </c>
      <c r="B541">
        <v>50</v>
      </c>
      <c r="C541" t="s">
        <v>26</v>
      </c>
      <c r="D541">
        <v>316</v>
      </c>
      <c r="E541" t="s">
        <v>27</v>
      </c>
      <c r="F541">
        <v>8</v>
      </c>
      <c r="G541" t="s">
        <v>73</v>
      </c>
      <c r="H541" t="s">
        <v>64</v>
      </c>
      <c r="I541" t="s">
        <v>80</v>
      </c>
      <c r="J541" t="s">
        <v>43</v>
      </c>
      <c r="K541">
        <v>54</v>
      </c>
      <c r="L541" t="s">
        <v>78</v>
      </c>
      <c r="M541">
        <v>1</v>
      </c>
      <c r="N541" t="s">
        <v>62</v>
      </c>
      <c r="O541" t="s">
        <v>77</v>
      </c>
      <c r="P541" t="s">
        <v>45</v>
      </c>
      <c r="Q541">
        <v>3875</v>
      </c>
      <c r="R541">
        <v>9983</v>
      </c>
      <c r="S541">
        <v>7</v>
      </c>
      <c r="T541" t="s">
        <v>46</v>
      </c>
      <c r="U541">
        <v>15</v>
      </c>
      <c r="V541" t="s">
        <v>82</v>
      </c>
      <c r="W541" t="s">
        <v>78</v>
      </c>
      <c r="X541">
        <v>2</v>
      </c>
      <c r="Y541" t="s">
        <v>86</v>
      </c>
      <c r="Z541" t="s">
        <v>46</v>
      </c>
      <c r="AA541" t="s">
        <v>95</v>
      </c>
      <c r="AB541" t="s">
        <v>102</v>
      </c>
      <c r="AC541" t="s">
        <v>108</v>
      </c>
      <c r="AD541" t="s">
        <v>112</v>
      </c>
      <c r="AE541" t="s">
        <v>118</v>
      </c>
      <c r="AF541" t="s">
        <v>126</v>
      </c>
      <c r="AG541" t="s">
        <v>131</v>
      </c>
      <c r="AH541" t="s">
        <v>136</v>
      </c>
      <c r="AI541" t="s">
        <v>105</v>
      </c>
    </row>
    <row r="542" spans="1:35" x14ac:dyDescent="0.25">
      <c r="A542">
        <v>1993</v>
      </c>
      <c r="B542">
        <v>28</v>
      </c>
      <c r="C542" t="s">
        <v>26</v>
      </c>
      <c r="D542">
        <v>654</v>
      </c>
      <c r="E542" t="s">
        <v>41</v>
      </c>
      <c r="F542">
        <v>1</v>
      </c>
      <c r="G542" t="s">
        <v>72</v>
      </c>
      <c r="H542" t="s">
        <v>29</v>
      </c>
      <c r="I542" t="s">
        <v>79</v>
      </c>
      <c r="J542" t="s">
        <v>31</v>
      </c>
      <c r="K542">
        <v>67</v>
      </c>
      <c r="L542" t="s">
        <v>79</v>
      </c>
      <c r="M542">
        <v>1</v>
      </c>
      <c r="N542" t="s">
        <v>44</v>
      </c>
      <c r="O542" t="s">
        <v>77</v>
      </c>
      <c r="P542" t="s">
        <v>45</v>
      </c>
      <c r="Q542">
        <v>2216</v>
      </c>
      <c r="R542">
        <v>3872</v>
      </c>
      <c r="S542">
        <v>7</v>
      </c>
      <c r="T542" t="s">
        <v>36</v>
      </c>
      <c r="U542">
        <v>13</v>
      </c>
      <c r="V542" t="s">
        <v>82</v>
      </c>
      <c r="W542" t="s">
        <v>80</v>
      </c>
      <c r="X542">
        <v>4</v>
      </c>
      <c r="Y542" t="s">
        <v>86</v>
      </c>
      <c r="Z542" t="s">
        <v>36</v>
      </c>
      <c r="AA542" t="s">
        <v>91</v>
      </c>
      <c r="AB542" t="s">
        <v>100</v>
      </c>
      <c r="AC542" t="s">
        <v>105</v>
      </c>
      <c r="AD542" t="s">
        <v>113</v>
      </c>
      <c r="AE542" t="s">
        <v>117</v>
      </c>
      <c r="AF542" t="s">
        <v>123</v>
      </c>
      <c r="AG542" t="s">
        <v>131</v>
      </c>
      <c r="AH542" t="s">
        <v>135</v>
      </c>
      <c r="AI542" t="s">
        <v>141</v>
      </c>
    </row>
    <row r="543" spans="1:35" x14ac:dyDescent="0.25">
      <c r="A543">
        <v>1994</v>
      </c>
      <c r="B543">
        <v>36</v>
      </c>
      <c r="C543" t="s">
        <v>60</v>
      </c>
      <c r="D543">
        <v>427</v>
      </c>
      <c r="E543" t="s">
        <v>41</v>
      </c>
      <c r="F543">
        <v>8</v>
      </c>
      <c r="G543" t="s">
        <v>74</v>
      </c>
      <c r="H543" t="s">
        <v>29</v>
      </c>
      <c r="I543" t="s">
        <v>79</v>
      </c>
      <c r="J543" t="s">
        <v>31</v>
      </c>
      <c r="K543">
        <v>63</v>
      </c>
      <c r="L543" t="s">
        <v>80</v>
      </c>
      <c r="M543">
        <v>3</v>
      </c>
      <c r="N543" t="s">
        <v>63</v>
      </c>
      <c r="O543" t="s">
        <v>79</v>
      </c>
      <c r="P543" t="s">
        <v>45</v>
      </c>
      <c r="Q543">
        <v>11713</v>
      </c>
      <c r="R543">
        <v>20335</v>
      </c>
      <c r="S543">
        <v>9</v>
      </c>
      <c r="T543" t="s">
        <v>46</v>
      </c>
      <c r="U543">
        <v>14</v>
      </c>
      <c r="V543" t="s">
        <v>82</v>
      </c>
      <c r="W543" t="s">
        <v>79</v>
      </c>
      <c r="X543">
        <v>2</v>
      </c>
      <c r="Y543" t="s">
        <v>86</v>
      </c>
      <c r="Z543" t="s">
        <v>46</v>
      </c>
      <c r="AA543" t="s">
        <v>93</v>
      </c>
      <c r="AB543" t="s">
        <v>100</v>
      </c>
      <c r="AC543" t="s">
        <v>108</v>
      </c>
      <c r="AD543" t="s">
        <v>113</v>
      </c>
      <c r="AE543" t="s">
        <v>121</v>
      </c>
      <c r="AF543" t="s">
        <v>125</v>
      </c>
      <c r="AG543" t="s">
        <v>131</v>
      </c>
      <c r="AH543" t="s">
        <v>136</v>
      </c>
      <c r="AI543" t="s">
        <v>105</v>
      </c>
    </row>
    <row r="544" spans="1:35" x14ac:dyDescent="0.25">
      <c r="A544">
        <v>1995</v>
      </c>
      <c r="B544">
        <v>38</v>
      </c>
      <c r="C544" t="s">
        <v>26</v>
      </c>
      <c r="D544">
        <v>168</v>
      </c>
      <c r="E544" t="s">
        <v>41</v>
      </c>
      <c r="F544">
        <v>1</v>
      </c>
      <c r="G544" t="s">
        <v>74</v>
      </c>
      <c r="H544" t="s">
        <v>29</v>
      </c>
      <c r="I544" t="s">
        <v>78</v>
      </c>
      <c r="J544" t="s">
        <v>31</v>
      </c>
      <c r="K544">
        <v>81</v>
      </c>
      <c r="L544" t="s">
        <v>78</v>
      </c>
      <c r="M544">
        <v>3</v>
      </c>
      <c r="N544" t="s">
        <v>58</v>
      </c>
      <c r="O544" t="s">
        <v>78</v>
      </c>
      <c r="P544" t="s">
        <v>35</v>
      </c>
      <c r="Q544">
        <v>7861</v>
      </c>
      <c r="R544">
        <v>15397</v>
      </c>
      <c r="S544">
        <v>4</v>
      </c>
      <c r="T544" t="s">
        <v>36</v>
      </c>
      <c r="U544">
        <v>14</v>
      </c>
      <c r="V544" t="s">
        <v>82</v>
      </c>
      <c r="W544" t="s">
        <v>80</v>
      </c>
      <c r="X544">
        <v>4</v>
      </c>
      <c r="Y544" t="s">
        <v>87</v>
      </c>
      <c r="Z544" t="s">
        <v>46</v>
      </c>
      <c r="AA544" t="s">
        <v>93</v>
      </c>
      <c r="AB544" t="s">
        <v>102</v>
      </c>
      <c r="AC544" t="s">
        <v>105</v>
      </c>
      <c r="AD544" t="s">
        <v>114</v>
      </c>
      <c r="AE544" t="s">
        <v>120</v>
      </c>
      <c r="AF544" t="s">
        <v>124</v>
      </c>
      <c r="AG544" t="s">
        <v>129</v>
      </c>
      <c r="AH544" t="s">
        <v>136</v>
      </c>
      <c r="AI544" t="s">
        <v>141</v>
      </c>
    </row>
    <row r="545" spans="1:35" x14ac:dyDescent="0.25">
      <c r="A545">
        <v>1996</v>
      </c>
      <c r="B545">
        <v>44</v>
      </c>
      <c r="C545" t="s">
        <v>60</v>
      </c>
      <c r="D545">
        <v>381</v>
      </c>
      <c r="E545" t="s">
        <v>41</v>
      </c>
      <c r="F545">
        <v>24</v>
      </c>
      <c r="G545" t="s">
        <v>74</v>
      </c>
      <c r="H545" t="s">
        <v>53</v>
      </c>
      <c r="I545" t="s">
        <v>79</v>
      </c>
      <c r="J545" t="s">
        <v>43</v>
      </c>
      <c r="K545">
        <v>49</v>
      </c>
      <c r="L545" t="s">
        <v>79</v>
      </c>
      <c r="M545">
        <v>1</v>
      </c>
      <c r="N545" t="s">
        <v>51</v>
      </c>
      <c r="O545" t="s">
        <v>78</v>
      </c>
      <c r="P545" t="s">
        <v>35</v>
      </c>
      <c r="Q545">
        <v>3708</v>
      </c>
      <c r="R545">
        <v>2104</v>
      </c>
      <c r="S545">
        <v>2</v>
      </c>
      <c r="T545" t="s">
        <v>46</v>
      </c>
      <c r="U545">
        <v>14</v>
      </c>
      <c r="V545" t="s">
        <v>82</v>
      </c>
      <c r="W545" t="s">
        <v>78</v>
      </c>
      <c r="X545">
        <v>5</v>
      </c>
      <c r="Y545" t="s">
        <v>86</v>
      </c>
      <c r="Z545" t="s">
        <v>46</v>
      </c>
      <c r="AA545" t="s">
        <v>94</v>
      </c>
      <c r="AB545" t="s">
        <v>102</v>
      </c>
      <c r="AC545" t="s">
        <v>106</v>
      </c>
      <c r="AD545" t="s">
        <v>112</v>
      </c>
      <c r="AE545" t="s">
        <v>118</v>
      </c>
      <c r="AF545" t="s">
        <v>123</v>
      </c>
      <c r="AG545" t="s">
        <v>128</v>
      </c>
      <c r="AH545" t="s">
        <v>136</v>
      </c>
      <c r="AI545" t="s">
        <v>142</v>
      </c>
    </row>
    <row r="546" spans="1:35" x14ac:dyDescent="0.25">
      <c r="A546">
        <v>1997</v>
      </c>
      <c r="B546">
        <v>47</v>
      </c>
      <c r="C546" t="s">
        <v>40</v>
      </c>
      <c r="D546">
        <v>217</v>
      </c>
      <c r="E546" t="s">
        <v>27</v>
      </c>
      <c r="F546">
        <v>3</v>
      </c>
      <c r="G546" t="s">
        <v>74</v>
      </c>
      <c r="H546" t="s">
        <v>53</v>
      </c>
      <c r="I546" t="s">
        <v>80</v>
      </c>
      <c r="J546" t="s">
        <v>31</v>
      </c>
      <c r="K546">
        <v>49</v>
      </c>
      <c r="L546" t="s">
        <v>78</v>
      </c>
      <c r="M546">
        <v>4</v>
      </c>
      <c r="N546" t="s">
        <v>33</v>
      </c>
      <c r="O546" t="s">
        <v>78</v>
      </c>
      <c r="P546" t="s">
        <v>57</v>
      </c>
      <c r="Q546">
        <v>13770</v>
      </c>
      <c r="R546">
        <v>10225</v>
      </c>
      <c r="S546">
        <v>9</v>
      </c>
      <c r="T546" t="s">
        <v>36</v>
      </c>
      <c r="U546">
        <v>12</v>
      </c>
      <c r="V546" t="s">
        <v>82</v>
      </c>
      <c r="W546" t="s">
        <v>80</v>
      </c>
      <c r="X546">
        <v>2</v>
      </c>
      <c r="Y546" t="s">
        <v>85</v>
      </c>
      <c r="Z546" t="s">
        <v>46</v>
      </c>
      <c r="AA546" t="s">
        <v>95</v>
      </c>
      <c r="AB546" t="s">
        <v>102</v>
      </c>
      <c r="AC546" t="s">
        <v>107</v>
      </c>
      <c r="AD546" t="s">
        <v>112</v>
      </c>
      <c r="AE546" t="s">
        <v>121</v>
      </c>
      <c r="AF546" t="s">
        <v>126</v>
      </c>
      <c r="AG546" t="s">
        <v>131</v>
      </c>
      <c r="AH546" t="s">
        <v>134</v>
      </c>
      <c r="AI546" t="s">
        <v>105</v>
      </c>
    </row>
    <row r="547" spans="1:35" x14ac:dyDescent="0.25">
      <c r="A547">
        <v>1998</v>
      </c>
      <c r="B547">
        <v>30</v>
      </c>
      <c r="C547" t="s">
        <v>26</v>
      </c>
      <c r="D547">
        <v>501</v>
      </c>
      <c r="E547" t="s">
        <v>27</v>
      </c>
      <c r="F547">
        <v>27</v>
      </c>
      <c r="G547" t="s">
        <v>75</v>
      </c>
      <c r="H547" t="s">
        <v>64</v>
      </c>
      <c r="I547" t="s">
        <v>78</v>
      </c>
      <c r="J547" t="s">
        <v>43</v>
      </c>
      <c r="K547">
        <v>99</v>
      </c>
      <c r="L547" t="s">
        <v>78</v>
      </c>
      <c r="M547">
        <v>2</v>
      </c>
      <c r="N547" t="s">
        <v>33</v>
      </c>
      <c r="O547" t="s">
        <v>80</v>
      </c>
      <c r="P547" t="s">
        <v>57</v>
      </c>
      <c r="Q547">
        <v>5304</v>
      </c>
      <c r="R547">
        <v>25275</v>
      </c>
      <c r="S547">
        <v>7</v>
      </c>
      <c r="T547" t="s">
        <v>46</v>
      </c>
      <c r="U547">
        <v>23</v>
      </c>
      <c r="V547" t="s">
        <v>83</v>
      </c>
      <c r="W547" t="s">
        <v>80</v>
      </c>
      <c r="X547">
        <v>2</v>
      </c>
      <c r="Y547" t="s">
        <v>85</v>
      </c>
      <c r="Z547" t="s">
        <v>46</v>
      </c>
      <c r="AA547" t="s">
        <v>92</v>
      </c>
      <c r="AB547" t="s">
        <v>100</v>
      </c>
      <c r="AC547" t="s">
        <v>106</v>
      </c>
      <c r="AD547" t="s">
        <v>115</v>
      </c>
      <c r="AE547" t="s">
        <v>119</v>
      </c>
      <c r="AF547" t="s">
        <v>161</v>
      </c>
      <c r="AG547" t="s">
        <v>131</v>
      </c>
      <c r="AH547" t="s">
        <v>138</v>
      </c>
      <c r="AI547" t="s">
        <v>105</v>
      </c>
    </row>
    <row r="548" spans="1:35" x14ac:dyDescent="0.25">
      <c r="A548">
        <v>1999</v>
      </c>
      <c r="B548">
        <v>29</v>
      </c>
      <c r="C548" t="s">
        <v>26</v>
      </c>
      <c r="D548">
        <v>1396</v>
      </c>
      <c r="E548" t="s">
        <v>27</v>
      </c>
      <c r="F548">
        <v>10</v>
      </c>
      <c r="G548" t="s">
        <v>74</v>
      </c>
      <c r="H548" t="s">
        <v>29</v>
      </c>
      <c r="I548" t="s">
        <v>78</v>
      </c>
      <c r="J548" t="s">
        <v>43</v>
      </c>
      <c r="K548">
        <v>99</v>
      </c>
      <c r="L548" t="s">
        <v>78</v>
      </c>
      <c r="M548">
        <v>1</v>
      </c>
      <c r="N548" t="s">
        <v>62</v>
      </c>
      <c r="O548" t="s">
        <v>78</v>
      </c>
      <c r="P548" t="s">
        <v>35</v>
      </c>
      <c r="Q548">
        <v>2642</v>
      </c>
      <c r="R548">
        <v>2755</v>
      </c>
      <c r="S548">
        <v>1</v>
      </c>
      <c r="T548" t="s">
        <v>46</v>
      </c>
      <c r="U548">
        <v>11</v>
      </c>
      <c r="V548" t="s">
        <v>82</v>
      </c>
      <c r="W548" t="s">
        <v>78</v>
      </c>
      <c r="X548">
        <v>6</v>
      </c>
      <c r="Y548" t="s">
        <v>86</v>
      </c>
      <c r="Z548" t="s">
        <v>46</v>
      </c>
      <c r="AA548" t="s">
        <v>91</v>
      </c>
      <c r="AB548" t="s">
        <v>99</v>
      </c>
      <c r="AC548" t="s">
        <v>109</v>
      </c>
      <c r="AD548" t="s">
        <v>115</v>
      </c>
      <c r="AE548" t="s">
        <v>117</v>
      </c>
      <c r="AF548" t="s">
        <v>123</v>
      </c>
      <c r="AG548" t="s">
        <v>130</v>
      </c>
      <c r="AH548" t="s">
        <v>134</v>
      </c>
      <c r="AI548" t="s">
        <v>142</v>
      </c>
    </row>
    <row r="549" spans="1:35" x14ac:dyDescent="0.25">
      <c r="A549">
        <v>2000</v>
      </c>
      <c r="B549">
        <v>42</v>
      </c>
      <c r="C549" t="s">
        <v>40</v>
      </c>
      <c r="D549">
        <v>933</v>
      </c>
      <c r="E549" t="s">
        <v>41</v>
      </c>
      <c r="F549">
        <v>19</v>
      </c>
      <c r="G549" t="s">
        <v>74</v>
      </c>
      <c r="H549" t="s">
        <v>53</v>
      </c>
      <c r="I549" t="s">
        <v>78</v>
      </c>
      <c r="J549" t="s">
        <v>43</v>
      </c>
      <c r="K549">
        <v>57</v>
      </c>
      <c r="L549" t="s">
        <v>80</v>
      </c>
      <c r="M549">
        <v>1</v>
      </c>
      <c r="N549" t="s">
        <v>44</v>
      </c>
      <c r="O549" t="s">
        <v>78</v>
      </c>
      <c r="P549" t="s">
        <v>57</v>
      </c>
      <c r="Q549">
        <v>2759</v>
      </c>
      <c r="R549">
        <v>20366</v>
      </c>
      <c r="S549">
        <v>6</v>
      </c>
      <c r="T549" t="s">
        <v>36</v>
      </c>
      <c r="U549">
        <v>12</v>
      </c>
      <c r="V549" t="s">
        <v>82</v>
      </c>
      <c r="W549" t="s">
        <v>80</v>
      </c>
      <c r="X549">
        <v>2</v>
      </c>
      <c r="Y549" t="s">
        <v>86</v>
      </c>
      <c r="Z549" t="s">
        <v>36</v>
      </c>
      <c r="AA549" t="s">
        <v>94</v>
      </c>
      <c r="AB549" t="s">
        <v>101</v>
      </c>
      <c r="AC549" t="s">
        <v>106</v>
      </c>
      <c r="AD549" t="s">
        <v>112</v>
      </c>
      <c r="AE549" t="s">
        <v>118</v>
      </c>
      <c r="AF549" t="s">
        <v>125</v>
      </c>
      <c r="AG549" t="s">
        <v>131</v>
      </c>
      <c r="AH549" t="s">
        <v>134</v>
      </c>
      <c r="AI549" t="s">
        <v>105</v>
      </c>
    </row>
    <row r="550" spans="1:35" x14ac:dyDescent="0.25">
      <c r="A550">
        <v>2001</v>
      </c>
      <c r="B550">
        <v>43</v>
      </c>
      <c r="C550" t="s">
        <v>40</v>
      </c>
      <c r="D550">
        <v>809</v>
      </c>
      <c r="E550" t="s">
        <v>27</v>
      </c>
      <c r="F550">
        <v>15</v>
      </c>
      <c r="G550" t="s">
        <v>74</v>
      </c>
      <c r="H550" t="s">
        <v>29</v>
      </c>
      <c r="I550" t="s">
        <v>80</v>
      </c>
      <c r="J550" t="s">
        <v>43</v>
      </c>
      <c r="K550">
        <v>47</v>
      </c>
      <c r="L550" t="s">
        <v>77</v>
      </c>
      <c r="M550">
        <v>2</v>
      </c>
      <c r="N550" t="s">
        <v>33</v>
      </c>
      <c r="O550" t="s">
        <v>80</v>
      </c>
      <c r="P550" t="s">
        <v>45</v>
      </c>
      <c r="Q550">
        <v>6804</v>
      </c>
      <c r="R550">
        <v>23683</v>
      </c>
      <c r="S550">
        <v>3</v>
      </c>
      <c r="T550" t="s">
        <v>46</v>
      </c>
      <c r="U550">
        <v>18</v>
      </c>
      <c r="V550" t="s">
        <v>82</v>
      </c>
      <c r="W550" t="s">
        <v>78</v>
      </c>
      <c r="X550">
        <v>5</v>
      </c>
      <c r="Y550" t="s">
        <v>86</v>
      </c>
      <c r="Z550" t="s">
        <v>46</v>
      </c>
      <c r="AA550" t="s">
        <v>94</v>
      </c>
      <c r="AB550" t="s">
        <v>101</v>
      </c>
      <c r="AC550" t="s">
        <v>109</v>
      </c>
      <c r="AD550" t="s">
        <v>112</v>
      </c>
      <c r="AE550" t="s">
        <v>120</v>
      </c>
      <c r="AF550" t="s">
        <v>161</v>
      </c>
      <c r="AG550" t="s">
        <v>128</v>
      </c>
      <c r="AH550" t="s">
        <v>137</v>
      </c>
      <c r="AI550" t="s">
        <v>142</v>
      </c>
    </row>
    <row r="551" spans="1:35" x14ac:dyDescent="0.25">
      <c r="A551">
        <v>2002</v>
      </c>
      <c r="B551">
        <v>34</v>
      </c>
      <c r="C551" t="s">
        <v>26</v>
      </c>
      <c r="D551">
        <v>970</v>
      </c>
      <c r="E551" t="s">
        <v>41</v>
      </c>
      <c r="F551">
        <v>8</v>
      </c>
      <c r="G551" t="s">
        <v>72</v>
      </c>
      <c r="H551" t="s">
        <v>53</v>
      </c>
      <c r="I551" t="s">
        <v>77</v>
      </c>
      <c r="J551" t="s">
        <v>31</v>
      </c>
      <c r="K551">
        <v>96</v>
      </c>
      <c r="L551" t="s">
        <v>78</v>
      </c>
      <c r="M551">
        <v>2</v>
      </c>
      <c r="N551" t="s">
        <v>59</v>
      </c>
      <c r="O551" t="s">
        <v>78</v>
      </c>
      <c r="P551" t="s">
        <v>35</v>
      </c>
      <c r="Q551">
        <v>6142</v>
      </c>
      <c r="R551">
        <v>7360</v>
      </c>
      <c r="S551">
        <v>3</v>
      </c>
      <c r="T551" t="s">
        <v>46</v>
      </c>
      <c r="U551">
        <v>11</v>
      </c>
      <c r="V551" t="s">
        <v>82</v>
      </c>
      <c r="W551" t="s">
        <v>80</v>
      </c>
      <c r="X551">
        <v>2</v>
      </c>
      <c r="Y551" t="s">
        <v>86</v>
      </c>
      <c r="Z551" t="s">
        <v>46</v>
      </c>
      <c r="AA551" t="s">
        <v>92</v>
      </c>
      <c r="AB551" t="s">
        <v>98</v>
      </c>
      <c r="AC551" t="s">
        <v>108</v>
      </c>
      <c r="AD551" t="s">
        <v>115</v>
      </c>
      <c r="AE551" t="s">
        <v>120</v>
      </c>
      <c r="AF551" t="s">
        <v>126</v>
      </c>
      <c r="AG551" t="s">
        <v>128</v>
      </c>
      <c r="AH551" t="s">
        <v>134</v>
      </c>
      <c r="AI551" t="s">
        <v>105</v>
      </c>
    </row>
    <row r="552" spans="1:35" x14ac:dyDescent="0.25">
      <c r="A552">
        <v>2003</v>
      </c>
      <c r="B552">
        <v>23</v>
      </c>
      <c r="C552" t="s">
        <v>26</v>
      </c>
      <c r="D552">
        <v>650</v>
      </c>
      <c r="E552" t="s">
        <v>41</v>
      </c>
      <c r="F552">
        <v>9</v>
      </c>
      <c r="G552" t="s">
        <v>76</v>
      </c>
      <c r="H552" t="s">
        <v>53</v>
      </c>
      <c r="I552" t="s">
        <v>77</v>
      </c>
      <c r="J552" t="s">
        <v>43</v>
      </c>
      <c r="K552">
        <v>37</v>
      </c>
      <c r="L552" t="s">
        <v>78</v>
      </c>
      <c r="M552">
        <v>1</v>
      </c>
      <c r="N552" t="s">
        <v>51</v>
      </c>
      <c r="O552" t="s">
        <v>79</v>
      </c>
      <c r="P552" t="s">
        <v>45</v>
      </c>
      <c r="Q552">
        <v>2500</v>
      </c>
      <c r="R552">
        <v>4344</v>
      </c>
      <c r="S552">
        <v>1</v>
      </c>
      <c r="T552" t="s">
        <v>46</v>
      </c>
      <c r="U552">
        <v>14</v>
      </c>
      <c r="V552" t="s">
        <v>82</v>
      </c>
      <c r="W552" t="s">
        <v>80</v>
      </c>
      <c r="X552">
        <v>2</v>
      </c>
      <c r="Y552" t="s">
        <v>87</v>
      </c>
      <c r="Z552" t="s">
        <v>46</v>
      </c>
      <c r="AA552" t="s">
        <v>91</v>
      </c>
      <c r="AB552" t="s">
        <v>100</v>
      </c>
      <c r="AC552" t="s">
        <v>108</v>
      </c>
      <c r="AD552" t="s">
        <v>111</v>
      </c>
      <c r="AE552" t="s">
        <v>117</v>
      </c>
      <c r="AF552" t="s">
        <v>123</v>
      </c>
      <c r="AG552" t="s">
        <v>130</v>
      </c>
      <c r="AH552" t="s">
        <v>136</v>
      </c>
      <c r="AI552" t="s">
        <v>105</v>
      </c>
    </row>
    <row r="553" spans="1:35" x14ac:dyDescent="0.25">
      <c r="A553">
        <v>2004</v>
      </c>
      <c r="B553">
        <v>39</v>
      </c>
      <c r="C553" t="s">
        <v>26</v>
      </c>
      <c r="D553">
        <v>141</v>
      </c>
      <c r="E553" t="s">
        <v>69</v>
      </c>
      <c r="F553">
        <v>3</v>
      </c>
      <c r="G553" t="s">
        <v>74</v>
      </c>
      <c r="H553" t="s">
        <v>69</v>
      </c>
      <c r="I553" t="s">
        <v>78</v>
      </c>
      <c r="J553" t="s">
        <v>31</v>
      </c>
      <c r="K553">
        <v>44</v>
      </c>
      <c r="L553" t="s">
        <v>80</v>
      </c>
      <c r="M553">
        <v>2</v>
      </c>
      <c r="N553" t="s">
        <v>69</v>
      </c>
      <c r="O553" t="s">
        <v>77</v>
      </c>
      <c r="P553" t="s">
        <v>45</v>
      </c>
      <c r="Q553">
        <v>6389</v>
      </c>
      <c r="R553">
        <v>18767</v>
      </c>
      <c r="S553">
        <v>9</v>
      </c>
      <c r="T553" t="s">
        <v>46</v>
      </c>
      <c r="U553">
        <v>15</v>
      </c>
      <c r="V553" t="s">
        <v>82</v>
      </c>
      <c r="W553" t="s">
        <v>78</v>
      </c>
      <c r="X553">
        <v>3</v>
      </c>
      <c r="Y553" t="s">
        <v>84</v>
      </c>
      <c r="Z553" t="s">
        <v>46</v>
      </c>
      <c r="AA553" t="s">
        <v>94</v>
      </c>
      <c r="AB553" t="s">
        <v>102</v>
      </c>
      <c r="AC553" t="s">
        <v>107</v>
      </c>
      <c r="AD553" t="s">
        <v>111</v>
      </c>
      <c r="AE553" t="s">
        <v>120</v>
      </c>
      <c r="AF553" t="s">
        <v>125</v>
      </c>
      <c r="AG553" t="s">
        <v>131</v>
      </c>
      <c r="AH553" t="s">
        <v>136</v>
      </c>
      <c r="AI553" t="s">
        <v>140</v>
      </c>
    </row>
    <row r="554" spans="1:35" x14ac:dyDescent="0.25">
      <c r="A554">
        <v>2005</v>
      </c>
      <c r="B554">
        <v>56</v>
      </c>
      <c r="C554" t="s">
        <v>26</v>
      </c>
      <c r="D554">
        <v>832</v>
      </c>
      <c r="E554" t="s">
        <v>41</v>
      </c>
      <c r="F554">
        <v>9</v>
      </c>
      <c r="G554" t="s">
        <v>74</v>
      </c>
      <c r="H554" t="s">
        <v>53</v>
      </c>
      <c r="I554" t="s">
        <v>78</v>
      </c>
      <c r="J554" t="s">
        <v>43</v>
      </c>
      <c r="K554">
        <v>81</v>
      </c>
      <c r="L554" t="s">
        <v>78</v>
      </c>
      <c r="M554">
        <v>4</v>
      </c>
      <c r="N554" t="s">
        <v>59</v>
      </c>
      <c r="O554" t="s">
        <v>80</v>
      </c>
      <c r="P554" t="s">
        <v>45</v>
      </c>
      <c r="Q554">
        <v>11103</v>
      </c>
      <c r="R554">
        <v>20420</v>
      </c>
      <c r="S554">
        <v>5</v>
      </c>
      <c r="T554" t="s">
        <v>46</v>
      </c>
      <c r="U554">
        <v>11</v>
      </c>
      <c r="V554" t="s">
        <v>82</v>
      </c>
      <c r="W554" t="s">
        <v>78</v>
      </c>
      <c r="X554">
        <v>1</v>
      </c>
      <c r="Y554" t="s">
        <v>85</v>
      </c>
      <c r="Z554" t="s">
        <v>46</v>
      </c>
      <c r="AA554" t="s">
        <v>95</v>
      </c>
      <c r="AB554" t="s">
        <v>101</v>
      </c>
      <c r="AC554" t="s">
        <v>108</v>
      </c>
      <c r="AD554" t="s">
        <v>114</v>
      </c>
      <c r="AE554" t="s">
        <v>121</v>
      </c>
      <c r="AF554" t="s">
        <v>125</v>
      </c>
      <c r="AG554" t="s">
        <v>129</v>
      </c>
      <c r="AH554" t="s">
        <v>134</v>
      </c>
      <c r="AI554" t="s">
        <v>105</v>
      </c>
    </row>
    <row r="555" spans="1:35" x14ac:dyDescent="0.25">
      <c r="A555">
        <v>2006</v>
      </c>
      <c r="B555">
        <v>40</v>
      </c>
      <c r="C555" t="s">
        <v>26</v>
      </c>
      <c r="D555">
        <v>804</v>
      </c>
      <c r="E555" t="s">
        <v>41</v>
      </c>
      <c r="F555">
        <v>2</v>
      </c>
      <c r="G555" t="s">
        <v>76</v>
      </c>
      <c r="H555" t="s">
        <v>53</v>
      </c>
      <c r="I555" t="s">
        <v>80</v>
      </c>
      <c r="J555" t="s">
        <v>31</v>
      </c>
      <c r="K555">
        <v>86</v>
      </c>
      <c r="L555" t="s">
        <v>77</v>
      </c>
      <c r="M555">
        <v>1</v>
      </c>
      <c r="N555" t="s">
        <v>44</v>
      </c>
      <c r="O555" t="s">
        <v>80</v>
      </c>
      <c r="P555" t="s">
        <v>35</v>
      </c>
      <c r="Q555">
        <v>2342</v>
      </c>
      <c r="R555">
        <v>22929</v>
      </c>
      <c r="S555">
        <v>0</v>
      </c>
      <c r="T555" t="s">
        <v>36</v>
      </c>
      <c r="U555">
        <v>20</v>
      </c>
      <c r="V555" t="s">
        <v>83</v>
      </c>
      <c r="W555" t="s">
        <v>80</v>
      </c>
      <c r="X555">
        <v>2</v>
      </c>
      <c r="Y555" t="s">
        <v>85</v>
      </c>
      <c r="Z555" t="s">
        <v>46</v>
      </c>
      <c r="AA555" t="s">
        <v>94</v>
      </c>
      <c r="AB555" t="s">
        <v>101</v>
      </c>
      <c r="AC555" t="s">
        <v>105</v>
      </c>
      <c r="AD555" t="s">
        <v>114</v>
      </c>
      <c r="AE555" t="s">
        <v>117</v>
      </c>
      <c r="AF555" t="s">
        <v>161</v>
      </c>
      <c r="AG555" t="s">
        <v>130</v>
      </c>
      <c r="AH555" t="s">
        <v>138</v>
      </c>
      <c r="AI555" t="s">
        <v>105</v>
      </c>
    </row>
    <row r="556" spans="1:35" x14ac:dyDescent="0.25">
      <c r="A556">
        <v>2007</v>
      </c>
      <c r="B556">
        <v>27</v>
      </c>
      <c r="C556" t="s">
        <v>26</v>
      </c>
      <c r="D556">
        <v>975</v>
      </c>
      <c r="E556" t="s">
        <v>41</v>
      </c>
      <c r="F556">
        <v>7</v>
      </c>
      <c r="G556" t="s">
        <v>74</v>
      </c>
      <c r="H556" t="s">
        <v>53</v>
      </c>
      <c r="I556" t="s">
        <v>80</v>
      </c>
      <c r="J556" t="s">
        <v>31</v>
      </c>
      <c r="K556">
        <v>55</v>
      </c>
      <c r="L556" t="s">
        <v>77</v>
      </c>
      <c r="M556">
        <v>2</v>
      </c>
      <c r="N556" t="s">
        <v>59</v>
      </c>
      <c r="O556" t="s">
        <v>79</v>
      </c>
      <c r="P556" t="s">
        <v>35</v>
      </c>
      <c r="Q556">
        <v>6811</v>
      </c>
      <c r="R556">
        <v>23398</v>
      </c>
      <c r="S556">
        <v>8</v>
      </c>
      <c r="T556" t="s">
        <v>46</v>
      </c>
      <c r="U556">
        <v>19</v>
      </c>
      <c r="V556" t="s">
        <v>82</v>
      </c>
      <c r="W556" t="s">
        <v>79</v>
      </c>
      <c r="X556">
        <v>2</v>
      </c>
      <c r="Y556" t="s">
        <v>84</v>
      </c>
      <c r="Z556" t="s">
        <v>46</v>
      </c>
      <c r="AA556" t="s">
        <v>91</v>
      </c>
      <c r="AB556" t="s">
        <v>98</v>
      </c>
      <c r="AC556" t="s">
        <v>108</v>
      </c>
      <c r="AD556" t="s">
        <v>112</v>
      </c>
      <c r="AE556" t="s">
        <v>120</v>
      </c>
      <c r="AF556" t="s">
        <v>161</v>
      </c>
      <c r="AG556" t="s">
        <v>131</v>
      </c>
      <c r="AH556" t="s">
        <v>137</v>
      </c>
      <c r="AI556" t="s">
        <v>105</v>
      </c>
    </row>
    <row r="557" spans="1:35" x14ac:dyDescent="0.25">
      <c r="A557">
        <v>2008</v>
      </c>
      <c r="B557">
        <v>29</v>
      </c>
      <c r="C557" t="s">
        <v>26</v>
      </c>
      <c r="D557">
        <v>1090</v>
      </c>
      <c r="E557" t="s">
        <v>27</v>
      </c>
      <c r="F557">
        <v>10</v>
      </c>
      <c r="G557" t="s">
        <v>74</v>
      </c>
      <c r="H557" t="s">
        <v>64</v>
      </c>
      <c r="I557" t="s">
        <v>80</v>
      </c>
      <c r="J557" t="s">
        <v>43</v>
      </c>
      <c r="K557">
        <v>83</v>
      </c>
      <c r="L557" t="s">
        <v>78</v>
      </c>
      <c r="M557">
        <v>1</v>
      </c>
      <c r="N557" t="s">
        <v>62</v>
      </c>
      <c r="O557" t="s">
        <v>77</v>
      </c>
      <c r="P557" t="s">
        <v>57</v>
      </c>
      <c r="Q557">
        <v>2297</v>
      </c>
      <c r="R557">
        <v>17967</v>
      </c>
      <c r="S557">
        <v>1</v>
      </c>
      <c r="T557" t="s">
        <v>46</v>
      </c>
      <c r="U557">
        <v>14</v>
      </c>
      <c r="V557" t="s">
        <v>82</v>
      </c>
      <c r="W557" t="s">
        <v>80</v>
      </c>
      <c r="X557">
        <v>2</v>
      </c>
      <c r="Y557" t="s">
        <v>86</v>
      </c>
      <c r="Z557" t="s">
        <v>46</v>
      </c>
      <c r="AA557" t="s">
        <v>91</v>
      </c>
      <c r="AB557" t="s">
        <v>98</v>
      </c>
      <c r="AC557" t="s">
        <v>109</v>
      </c>
      <c r="AD557" t="s">
        <v>114</v>
      </c>
      <c r="AE557" t="s">
        <v>117</v>
      </c>
      <c r="AF557" t="s">
        <v>125</v>
      </c>
      <c r="AG557" t="s">
        <v>130</v>
      </c>
      <c r="AH557" t="s">
        <v>136</v>
      </c>
      <c r="AI557" t="s">
        <v>105</v>
      </c>
    </row>
    <row r="558" spans="1:35" x14ac:dyDescent="0.25">
      <c r="A558">
        <v>2009</v>
      </c>
      <c r="B558">
        <v>53</v>
      </c>
      <c r="C558" t="s">
        <v>26</v>
      </c>
      <c r="D558">
        <v>346</v>
      </c>
      <c r="E558" t="s">
        <v>41</v>
      </c>
      <c r="F558">
        <v>6</v>
      </c>
      <c r="G558" t="s">
        <v>74</v>
      </c>
      <c r="H558" t="s">
        <v>29</v>
      </c>
      <c r="I558" t="s">
        <v>78</v>
      </c>
      <c r="J558" t="s">
        <v>43</v>
      </c>
      <c r="K558">
        <v>86</v>
      </c>
      <c r="L558" t="s">
        <v>78</v>
      </c>
      <c r="M558">
        <v>2</v>
      </c>
      <c r="N558" t="s">
        <v>51</v>
      </c>
      <c r="O558" t="s">
        <v>80</v>
      </c>
      <c r="P558" t="s">
        <v>35</v>
      </c>
      <c r="Q558">
        <v>2450</v>
      </c>
      <c r="R558">
        <v>10919</v>
      </c>
      <c r="S558">
        <v>2</v>
      </c>
      <c r="T558" t="s">
        <v>46</v>
      </c>
      <c r="U558">
        <v>17</v>
      </c>
      <c r="V558" t="s">
        <v>82</v>
      </c>
      <c r="W558" t="s">
        <v>80</v>
      </c>
      <c r="X558">
        <v>4</v>
      </c>
      <c r="Y558" t="s">
        <v>86</v>
      </c>
      <c r="Z558" t="s">
        <v>46</v>
      </c>
      <c r="AA558" t="s">
        <v>95</v>
      </c>
      <c r="AB558" t="s">
        <v>102</v>
      </c>
      <c r="AC558" t="s">
        <v>108</v>
      </c>
      <c r="AD558" t="s">
        <v>114</v>
      </c>
      <c r="AE558" t="s">
        <v>117</v>
      </c>
      <c r="AF558" t="s">
        <v>126</v>
      </c>
      <c r="AG558" t="s">
        <v>128</v>
      </c>
      <c r="AH558" t="s">
        <v>137</v>
      </c>
      <c r="AI558" t="s">
        <v>141</v>
      </c>
    </row>
    <row r="559" spans="1:35" x14ac:dyDescent="0.25">
      <c r="A559">
        <v>2010</v>
      </c>
      <c r="B559">
        <v>35</v>
      </c>
      <c r="C559" t="s">
        <v>60</v>
      </c>
      <c r="D559">
        <v>1225</v>
      </c>
      <c r="E559" t="s">
        <v>41</v>
      </c>
      <c r="F559">
        <v>2</v>
      </c>
      <c r="G559" t="s">
        <v>73</v>
      </c>
      <c r="H559" t="s">
        <v>29</v>
      </c>
      <c r="I559" t="s">
        <v>80</v>
      </c>
      <c r="J559" t="s">
        <v>31</v>
      </c>
      <c r="K559">
        <v>61</v>
      </c>
      <c r="L559" t="s">
        <v>78</v>
      </c>
      <c r="M559">
        <v>2</v>
      </c>
      <c r="N559" t="s">
        <v>59</v>
      </c>
      <c r="O559" t="s">
        <v>79</v>
      </c>
      <c r="P559" t="s">
        <v>57</v>
      </c>
      <c r="Q559">
        <v>5093</v>
      </c>
      <c r="R559">
        <v>4761</v>
      </c>
      <c r="S559">
        <v>2</v>
      </c>
      <c r="T559" t="s">
        <v>46</v>
      </c>
      <c r="U559">
        <v>11</v>
      </c>
      <c r="V559" t="s">
        <v>82</v>
      </c>
      <c r="W559" t="s">
        <v>79</v>
      </c>
      <c r="X559">
        <v>2</v>
      </c>
      <c r="Y559" t="s">
        <v>87</v>
      </c>
      <c r="Z559" t="s">
        <v>46</v>
      </c>
      <c r="AA559" t="s">
        <v>93</v>
      </c>
      <c r="AB559" t="s">
        <v>99</v>
      </c>
      <c r="AC559" t="s">
        <v>105</v>
      </c>
      <c r="AD559" t="s">
        <v>113</v>
      </c>
      <c r="AE559" t="s">
        <v>119</v>
      </c>
      <c r="AF559" t="s">
        <v>123</v>
      </c>
      <c r="AG559" t="s">
        <v>128</v>
      </c>
      <c r="AH559" t="s">
        <v>134</v>
      </c>
      <c r="AI559" t="s">
        <v>105</v>
      </c>
    </row>
    <row r="560" spans="1:35" x14ac:dyDescent="0.25">
      <c r="A560">
        <v>2011</v>
      </c>
      <c r="B560">
        <v>32</v>
      </c>
      <c r="C560" t="s">
        <v>40</v>
      </c>
      <c r="D560">
        <v>430</v>
      </c>
      <c r="E560" t="s">
        <v>41</v>
      </c>
      <c r="F560">
        <v>24</v>
      </c>
      <c r="G560" t="s">
        <v>73</v>
      </c>
      <c r="H560" t="s">
        <v>29</v>
      </c>
      <c r="I560" t="s">
        <v>79</v>
      </c>
      <c r="J560" t="s">
        <v>43</v>
      </c>
      <c r="K560">
        <v>80</v>
      </c>
      <c r="L560" t="s">
        <v>78</v>
      </c>
      <c r="M560">
        <v>2</v>
      </c>
      <c r="N560" t="s">
        <v>51</v>
      </c>
      <c r="O560" t="s">
        <v>80</v>
      </c>
      <c r="P560" t="s">
        <v>45</v>
      </c>
      <c r="Q560">
        <v>5309</v>
      </c>
      <c r="R560">
        <v>21146</v>
      </c>
      <c r="S560">
        <v>1</v>
      </c>
      <c r="T560" t="s">
        <v>46</v>
      </c>
      <c r="U560">
        <v>15</v>
      </c>
      <c r="V560" t="s">
        <v>82</v>
      </c>
      <c r="W560" t="s">
        <v>80</v>
      </c>
      <c r="X560">
        <v>2</v>
      </c>
      <c r="Y560" t="s">
        <v>86</v>
      </c>
      <c r="Z560" t="s">
        <v>46</v>
      </c>
      <c r="AA560" t="s">
        <v>92</v>
      </c>
      <c r="AB560" t="s">
        <v>100</v>
      </c>
      <c r="AC560" t="s">
        <v>106</v>
      </c>
      <c r="AD560" t="s">
        <v>114</v>
      </c>
      <c r="AE560" t="s">
        <v>119</v>
      </c>
      <c r="AF560" t="s">
        <v>125</v>
      </c>
      <c r="AG560" t="s">
        <v>130</v>
      </c>
      <c r="AH560" t="s">
        <v>136</v>
      </c>
      <c r="AI560" t="s">
        <v>105</v>
      </c>
    </row>
    <row r="561" spans="1:35" x14ac:dyDescent="0.25">
      <c r="A561">
        <v>2012</v>
      </c>
      <c r="B561">
        <v>38</v>
      </c>
      <c r="C561" t="s">
        <v>26</v>
      </c>
      <c r="D561">
        <v>268</v>
      </c>
      <c r="E561" t="s">
        <v>41</v>
      </c>
      <c r="F561">
        <v>2</v>
      </c>
      <c r="G561" t="s">
        <v>75</v>
      </c>
      <c r="H561" t="s">
        <v>53</v>
      </c>
      <c r="I561" t="s">
        <v>80</v>
      </c>
      <c r="J561" t="s">
        <v>43</v>
      </c>
      <c r="K561">
        <v>92</v>
      </c>
      <c r="L561" t="s">
        <v>78</v>
      </c>
      <c r="M561">
        <v>1</v>
      </c>
      <c r="N561" t="s">
        <v>44</v>
      </c>
      <c r="O561" t="s">
        <v>78</v>
      </c>
      <c r="P561" t="s">
        <v>45</v>
      </c>
      <c r="Q561">
        <v>3057</v>
      </c>
      <c r="R561">
        <v>20471</v>
      </c>
      <c r="S561">
        <v>6</v>
      </c>
      <c r="T561" t="s">
        <v>36</v>
      </c>
      <c r="U561">
        <v>13</v>
      </c>
      <c r="V561" t="s">
        <v>82</v>
      </c>
      <c r="W561" t="s">
        <v>77</v>
      </c>
      <c r="X561">
        <v>0</v>
      </c>
      <c r="Y561" t="s">
        <v>84</v>
      </c>
      <c r="Z561" t="s">
        <v>46</v>
      </c>
      <c r="AA561" t="s">
        <v>93</v>
      </c>
      <c r="AB561" t="s">
        <v>102</v>
      </c>
      <c r="AC561" t="s">
        <v>105</v>
      </c>
      <c r="AD561" t="s">
        <v>115</v>
      </c>
      <c r="AE561" t="s">
        <v>118</v>
      </c>
      <c r="AF561" t="s">
        <v>125</v>
      </c>
      <c r="AG561" t="s">
        <v>131</v>
      </c>
      <c r="AH561" t="s">
        <v>135</v>
      </c>
      <c r="AI561" t="s">
        <v>105</v>
      </c>
    </row>
    <row r="562" spans="1:35" x14ac:dyDescent="0.25">
      <c r="A562">
        <v>2013</v>
      </c>
      <c r="B562">
        <v>34</v>
      </c>
      <c r="C562" t="s">
        <v>26</v>
      </c>
      <c r="D562">
        <v>167</v>
      </c>
      <c r="E562" t="s">
        <v>41</v>
      </c>
      <c r="F562">
        <v>8</v>
      </c>
      <c r="G562" t="s">
        <v>75</v>
      </c>
      <c r="H562" t="s">
        <v>29</v>
      </c>
      <c r="I562" t="s">
        <v>77</v>
      </c>
      <c r="J562" t="s">
        <v>31</v>
      </c>
      <c r="K562">
        <v>32</v>
      </c>
      <c r="L562" t="s">
        <v>78</v>
      </c>
      <c r="M562">
        <v>2</v>
      </c>
      <c r="N562" t="s">
        <v>58</v>
      </c>
      <c r="O562" t="s">
        <v>80</v>
      </c>
      <c r="P562" t="s">
        <v>57</v>
      </c>
      <c r="Q562">
        <v>5121</v>
      </c>
      <c r="R562">
        <v>4187</v>
      </c>
      <c r="S562">
        <v>3</v>
      </c>
      <c r="T562" t="s">
        <v>46</v>
      </c>
      <c r="U562">
        <v>14</v>
      </c>
      <c r="V562" t="s">
        <v>82</v>
      </c>
      <c r="W562" t="s">
        <v>78</v>
      </c>
      <c r="X562">
        <v>3</v>
      </c>
      <c r="Y562" t="s">
        <v>86</v>
      </c>
      <c r="Z562" t="s">
        <v>46</v>
      </c>
      <c r="AA562" t="s">
        <v>92</v>
      </c>
      <c r="AB562" t="s">
        <v>102</v>
      </c>
      <c r="AC562" t="s">
        <v>108</v>
      </c>
      <c r="AD562" t="s">
        <v>111</v>
      </c>
      <c r="AE562" t="s">
        <v>119</v>
      </c>
      <c r="AF562" t="s">
        <v>123</v>
      </c>
      <c r="AG562" t="s">
        <v>128</v>
      </c>
      <c r="AH562" t="s">
        <v>136</v>
      </c>
      <c r="AI562" t="s">
        <v>140</v>
      </c>
    </row>
    <row r="563" spans="1:35" x14ac:dyDescent="0.25">
      <c r="A563">
        <v>2014</v>
      </c>
      <c r="B563">
        <v>52</v>
      </c>
      <c r="C563" t="s">
        <v>26</v>
      </c>
      <c r="D563">
        <v>621</v>
      </c>
      <c r="E563" t="s">
        <v>27</v>
      </c>
      <c r="F563">
        <v>3</v>
      </c>
      <c r="G563" t="s">
        <v>73</v>
      </c>
      <c r="H563" t="s">
        <v>64</v>
      </c>
      <c r="I563" t="s">
        <v>78</v>
      </c>
      <c r="J563" t="s">
        <v>43</v>
      </c>
      <c r="K563">
        <v>31</v>
      </c>
      <c r="L563" t="s">
        <v>77</v>
      </c>
      <c r="M563">
        <v>1</v>
      </c>
      <c r="N563" t="s">
        <v>61</v>
      </c>
      <c r="O563" t="s">
        <v>79</v>
      </c>
      <c r="P563" t="s">
        <v>45</v>
      </c>
      <c r="Q563">
        <v>16856</v>
      </c>
      <c r="R563">
        <v>10084</v>
      </c>
      <c r="S563">
        <v>1</v>
      </c>
      <c r="T563" t="s">
        <v>46</v>
      </c>
      <c r="U563">
        <v>11</v>
      </c>
      <c r="V563" t="s">
        <v>82</v>
      </c>
      <c r="W563" t="s">
        <v>79</v>
      </c>
      <c r="X563">
        <v>3</v>
      </c>
      <c r="Y563" t="s">
        <v>87</v>
      </c>
      <c r="Z563" t="s">
        <v>46</v>
      </c>
      <c r="AA563" t="s">
        <v>95</v>
      </c>
      <c r="AB563" t="s">
        <v>100</v>
      </c>
      <c r="AC563" t="s">
        <v>107</v>
      </c>
      <c r="AD563" t="s">
        <v>111</v>
      </c>
      <c r="AE563" t="s">
        <v>121</v>
      </c>
      <c r="AF563" t="s">
        <v>126</v>
      </c>
      <c r="AG563" t="s">
        <v>130</v>
      </c>
      <c r="AH563" t="s">
        <v>134</v>
      </c>
      <c r="AI563" t="s">
        <v>140</v>
      </c>
    </row>
    <row r="564" spans="1:35" x14ac:dyDescent="0.25">
      <c r="A564">
        <v>2015</v>
      </c>
      <c r="B564">
        <v>33</v>
      </c>
      <c r="C564" t="s">
        <v>26</v>
      </c>
      <c r="D564">
        <v>527</v>
      </c>
      <c r="E564" t="s">
        <v>41</v>
      </c>
      <c r="F564">
        <v>1</v>
      </c>
      <c r="G564" t="s">
        <v>73</v>
      </c>
      <c r="H564" t="s">
        <v>49</v>
      </c>
      <c r="I564" t="s">
        <v>80</v>
      </c>
      <c r="J564" t="s">
        <v>43</v>
      </c>
      <c r="K564">
        <v>63</v>
      </c>
      <c r="L564" t="s">
        <v>78</v>
      </c>
      <c r="M564">
        <v>1</v>
      </c>
      <c r="N564" t="s">
        <v>44</v>
      </c>
      <c r="O564" t="s">
        <v>80</v>
      </c>
      <c r="P564" t="s">
        <v>35</v>
      </c>
      <c r="Q564">
        <v>2686</v>
      </c>
      <c r="R564">
        <v>5207</v>
      </c>
      <c r="S564">
        <v>5</v>
      </c>
      <c r="T564" t="s">
        <v>36</v>
      </c>
      <c r="U564">
        <v>13</v>
      </c>
      <c r="V564" t="s">
        <v>82</v>
      </c>
      <c r="W564" t="s">
        <v>78</v>
      </c>
      <c r="X564">
        <v>2</v>
      </c>
      <c r="Y564" t="s">
        <v>85</v>
      </c>
      <c r="Z564" t="s">
        <v>36</v>
      </c>
      <c r="AA564" t="s">
        <v>92</v>
      </c>
      <c r="AB564" t="s">
        <v>100</v>
      </c>
      <c r="AC564" t="s">
        <v>105</v>
      </c>
      <c r="AD564" t="s">
        <v>113</v>
      </c>
      <c r="AE564" t="s">
        <v>117</v>
      </c>
      <c r="AF564" t="s">
        <v>123</v>
      </c>
      <c r="AG564" t="s">
        <v>129</v>
      </c>
      <c r="AH564" t="s">
        <v>135</v>
      </c>
      <c r="AI564" t="s">
        <v>105</v>
      </c>
    </row>
    <row r="565" spans="1:35" x14ac:dyDescent="0.25">
      <c r="A565">
        <v>2016</v>
      </c>
      <c r="B565">
        <v>25</v>
      </c>
      <c r="C565" t="s">
        <v>26</v>
      </c>
      <c r="D565">
        <v>883</v>
      </c>
      <c r="E565" t="s">
        <v>27</v>
      </c>
      <c r="F565">
        <v>26</v>
      </c>
      <c r="G565" t="s">
        <v>76</v>
      </c>
      <c r="H565" t="s">
        <v>53</v>
      </c>
      <c r="I565" t="s">
        <v>78</v>
      </c>
      <c r="J565" t="s">
        <v>31</v>
      </c>
      <c r="K565">
        <v>32</v>
      </c>
      <c r="L565" t="s">
        <v>78</v>
      </c>
      <c r="M565">
        <v>2</v>
      </c>
      <c r="N565" t="s">
        <v>33</v>
      </c>
      <c r="O565" t="s">
        <v>80</v>
      </c>
      <c r="P565" t="s">
        <v>35</v>
      </c>
      <c r="Q565">
        <v>6180</v>
      </c>
      <c r="R565">
        <v>22807</v>
      </c>
      <c r="S565">
        <v>1</v>
      </c>
      <c r="T565" t="s">
        <v>46</v>
      </c>
      <c r="U565">
        <v>23</v>
      </c>
      <c r="V565" t="s">
        <v>83</v>
      </c>
      <c r="W565" t="s">
        <v>77</v>
      </c>
      <c r="X565">
        <v>5</v>
      </c>
      <c r="Y565" t="s">
        <v>85</v>
      </c>
      <c r="Z565" t="s">
        <v>46</v>
      </c>
      <c r="AA565" t="s">
        <v>91</v>
      </c>
      <c r="AB565" t="s">
        <v>101</v>
      </c>
      <c r="AC565" t="s">
        <v>106</v>
      </c>
      <c r="AD565" t="s">
        <v>111</v>
      </c>
      <c r="AE565" t="s">
        <v>120</v>
      </c>
      <c r="AF565" t="s">
        <v>161</v>
      </c>
      <c r="AG565" t="s">
        <v>130</v>
      </c>
      <c r="AH565" t="s">
        <v>138</v>
      </c>
      <c r="AI565" t="s">
        <v>142</v>
      </c>
    </row>
    <row r="566" spans="1:35" x14ac:dyDescent="0.25">
      <c r="A566">
        <v>2017</v>
      </c>
      <c r="B566">
        <v>45</v>
      </c>
      <c r="C566" t="s">
        <v>26</v>
      </c>
      <c r="D566">
        <v>954</v>
      </c>
      <c r="E566" t="s">
        <v>27</v>
      </c>
      <c r="F566">
        <v>2</v>
      </c>
      <c r="G566" t="s">
        <v>72</v>
      </c>
      <c r="H566" t="s">
        <v>67</v>
      </c>
      <c r="I566" t="s">
        <v>77</v>
      </c>
      <c r="J566" t="s">
        <v>43</v>
      </c>
      <c r="K566">
        <v>46</v>
      </c>
      <c r="L566" t="s">
        <v>79</v>
      </c>
      <c r="M566">
        <v>2</v>
      </c>
      <c r="N566" t="s">
        <v>62</v>
      </c>
      <c r="O566" t="s">
        <v>78</v>
      </c>
      <c r="P566" t="s">
        <v>35</v>
      </c>
      <c r="Q566">
        <v>6632</v>
      </c>
      <c r="R566">
        <v>12388</v>
      </c>
      <c r="S566">
        <v>0</v>
      </c>
      <c r="T566" t="s">
        <v>46</v>
      </c>
      <c r="U566">
        <v>13</v>
      </c>
      <c r="V566" t="s">
        <v>82</v>
      </c>
      <c r="W566" t="s">
        <v>79</v>
      </c>
      <c r="X566">
        <v>3</v>
      </c>
      <c r="Y566" t="s">
        <v>86</v>
      </c>
      <c r="Z566" t="s">
        <v>46</v>
      </c>
      <c r="AA566" t="s">
        <v>94</v>
      </c>
      <c r="AB566" t="s">
        <v>98</v>
      </c>
      <c r="AC566" t="s">
        <v>105</v>
      </c>
      <c r="AD566" t="s">
        <v>112</v>
      </c>
      <c r="AE566" t="s">
        <v>120</v>
      </c>
      <c r="AF566" t="s">
        <v>124</v>
      </c>
      <c r="AG566" t="s">
        <v>130</v>
      </c>
      <c r="AH566" t="s">
        <v>135</v>
      </c>
      <c r="AI566" t="s">
        <v>140</v>
      </c>
    </row>
    <row r="567" spans="1:35" x14ac:dyDescent="0.25">
      <c r="A567">
        <v>2018</v>
      </c>
      <c r="B567">
        <v>23</v>
      </c>
      <c r="C567" t="s">
        <v>26</v>
      </c>
      <c r="D567">
        <v>310</v>
      </c>
      <c r="E567" t="s">
        <v>41</v>
      </c>
      <c r="F567">
        <v>10</v>
      </c>
      <c r="G567" t="s">
        <v>76</v>
      </c>
      <c r="H567" t="s">
        <v>53</v>
      </c>
      <c r="I567" t="s">
        <v>79</v>
      </c>
      <c r="J567" t="s">
        <v>43</v>
      </c>
      <c r="K567">
        <v>79</v>
      </c>
      <c r="L567" t="s">
        <v>80</v>
      </c>
      <c r="M567">
        <v>1</v>
      </c>
      <c r="N567" t="s">
        <v>44</v>
      </c>
      <c r="O567" t="s">
        <v>78</v>
      </c>
      <c r="P567" t="s">
        <v>35</v>
      </c>
      <c r="Q567">
        <v>3505</v>
      </c>
      <c r="R567">
        <v>19630</v>
      </c>
      <c r="S567">
        <v>1</v>
      </c>
      <c r="T567" t="s">
        <v>46</v>
      </c>
      <c r="U567">
        <v>18</v>
      </c>
      <c r="V567" t="s">
        <v>82</v>
      </c>
      <c r="W567" t="s">
        <v>80</v>
      </c>
      <c r="X567">
        <v>3</v>
      </c>
      <c r="Y567" t="s">
        <v>86</v>
      </c>
      <c r="Z567" t="s">
        <v>46</v>
      </c>
      <c r="AA567" t="s">
        <v>91</v>
      </c>
      <c r="AB567" t="s">
        <v>102</v>
      </c>
      <c r="AC567" t="s">
        <v>109</v>
      </c>
      <c r="AD567" t="s">
        <v>114</v>
      </c>
      <c r="AE567" t="s">
        <v>118</v>
      </c>
      <c r="AF567" t="s">
        <v>125</v>
      </c>
      <c r="AG567" t="s">
        <v>130</v>
      </c>
      <c r="AH567" t="s">
        <v>137</v>
      </c>
      <c r="AI567" t="s">
        <v>140</v>
      </c>
    </row>
    <row r="568" spans="1:35" x14ac:dyDescent="0.25">
      <c r="A568">
        <v>2019</v>
      </c>
      <c r="B568">
        <v>47</v>
      </c>
      <c r="C568" t="s">
        <v>40</v>
      </c>
      <c r="D568">
        <v>719</v>
      </c>
      <c r="E568" t="s">
        <v>27</v>
      </c>
      <c r="F568">
        <v>27</v>
      </c>
      <c r="G568" t="s">
        <v>72</v>
      </c>
      <c r="H568" t="s">
        <v>29</v>
      </c>
      <c r="I568" t="s">
        <v>77</v>
      </c>
      <c r="J568" t="s">
        <v>31</v>
      </c>
      <c r="K568">
        <v>77</v>
      </c>
      <c r="L568" t="s">
        <v>80</v>
      </c>
      <c r="M568">
        <v>2</v>
      </c>
      <c r="N568" t="s">
        <v>33</v>
      </c>
      <c r="O568" t="s">
        <v>78</v>
      </c>
      <c r="P568" t="s">
        <v>35</v>
      </c>
      <c r="Q568">
        <v>6397</v>
      </c>
      <c r="R568">
        <v>10339</v>
      </c>
      <c r="S568">
        <v>4</v>
      </c>
      <c r="T568" t="s">
        <v>36</v>
      </c>
      <c r="U568">
        <v>12</v>
      </c>
      <c r="V568" t="s">
        <v>82</v>
      </c>
      <c r="W568" t="s">
        <v>80</v>
      </c>
      <c r="X568">
        <v>2</v>
      </c>
      <c r="Y568" t="s">
        <v>86</v>
      </c>
      <c r="Z568" t="s">
        <v>36</v>
      </c>
      <c r="AA568" t="s">
        <v>95</v>
      </c>
      <c r="AB568" t="s">
        <v>101</v>
      </c>
      <c r="AC568" t="s">
        <v>106</v>
      </c>
      <c r="AD568" t="s">
        <v>114</v>
      </c>
      <c r="AE568" t="s">
        <v>120</v>
      </c>
      <c r="AF568" t="s">
        <v>126</v>
      </c>
      <c r="AG568" t="s">
        <v>129</v>
      </c>
      <c r="AH568" t="s">
        <v>134</v>
      </c>
      <c r="AI568" t="s">
        <v>105</v>
      </c>
    </row>
    <row r="569" spans="1:35" x14ac:dyDescent="0.25">
      <c r="A569">
        <v>2020</v>
      </c>
      <c r="B569">
        <v>34</v>
      </c>
      <c r="C569" t="s">
        <v>26</v>
      </c>
      <c r="D569">
        <v>304</v>
      </c>
      <c r="E569" t="s">
        <v>27</v>
      </c>
      <c r="F569">
        <v>2</v>
      </c>
      <c r="G569" t="s">
        <v>74</v>
      </c>
      <c r="H569" t="s">
        <v>49</v>
      </c>
      <c r="I569" t="s">
        <v>80</v>
      </c>
      <c r="J569" t="s">
        <v>43</v>
      </c>
      <c r="K569">
        <v>60</v>
      </c>
      <c r="L569" t="s">
        <v>78</v>
      </c>
      <c r="M569">
        <v>2</v>
      </c>
      <c r="N569" t="s">
        <v>33</v>
      </c>
      <c r="O569" t="s">
        <v>80</v>
      </c>
      <c r="P569" t="s">
        <v>35</v>
      </c>
      <c r="Q569">
        <v>6274</v>
      </c>
      <c r="R569">
        <v>18686</v>
      </c>
      <c r="S569">
        <v>1</v>
      </c>
      <c r="T569" t="s">
        <v>46</v>
      </c>
      <c r="U569">
        <v>22</v>
      </c>
      <c r="V569" t="s">
        <v>83</v>
      </c>
      <c r="W569" t="s">
        <v>78</v>
      </c>
      <c r="X569">
        <v>5</v>
      </c>
      <c r="Y569" t="s">
        <v>86</v>
      </c>
      <c r="Z569" t="s">
        <v>46</v>
      </c>
      <c r="AA569" t="s">
        <v>92</v>
      </c>
      <c r="AB569" t="s">
        <v>102</v>
      </c>
      <c r="AC569" t="s">
        <v>105</v>
      </c>
      <c r="AD569" t="s">
        <v>113</v>
      </c>
      <c r="AE569" t="s">
        <v>120</v>
      </c>
      <c r="AF569" t="s">
        <v>125</v>
      </c>
      <c r="AG569" t="s">
        <v>130</v>
      </c>
      <c r="AH569" t="s">
        <v>138</v>
      </c>
      <c r="AI569" t="s">
        <v>142</v>
      </c>
    </row>
    <row r="570" spans="1:35" x14ac:dyDescent="0.25">
      <c r="A570">
        <v>2021</v>
      </c>
      <c r="B570">
        <v>55</v>
      </c>
      <c r="C570" t="s">
        <v>26</v>
      </c>
      <c r="D570">
        <v>725</v>
      </c>
      <c r="E570" t="s">
        <v>41</v>
      </c>
      <c r="F570">
        <v>2</v>
      </c>
      <c r="G570" t="s">
        <v>74</v>
      </c>
      <c r="H570" t="s">
        <v>53</v>
      </c>
      <c r="I570" t="s">
        <v>80</v>
      </c>
      <c r="J570" t="s">
        <v>43</v>
      </c>
      <c r="K570">
        <v>78</v>
      </c>
      <c r="L570" t="s">
        <v>78</v>
      </c>
      <c r="M570">
        <v>5</v>
      </c>
      <c r="N570" t="s">
        <v>61</v>
      </c>
      <c r="O570" t="s">
        <v>79</v>
      </c>
      <c r="P570" t="s">
        <v>45</v>
      </c>
      <c r="Q570">
        <v>19859</v>
      </c>
      <c r="R570">
        <v>21199</v>
      </c>
      <c r="S570">
        <v>5</v>
      </c>
      <c r="T570" t="s">
        <v>36</v>
      </c>
      <c r="U570">
        <v>13</v>
      </c>
      <c r="V570" t="s">
        <v>82</v>
      </c>
      <c r="W570" t="s">
        <v>80</v>
      </c>
      <c r="X570">
        <v>2</v>
      </c>
      <c r="Y570" t="s">
        <v>86</v>
      </c>
      <c r="Z570" t="s">
        <v>36</v>
      </c>
      <c r="AA570" t="s">
        <v>95</v>
      </c>
      <c r="AB570" t="s">
        <v>101</v>
      </c>
      <c r="AC570" t="s">
        <v>105</v>
      </c>
      <c r="AD570" t="s">
        <v>114</v>
      </c>
      <c r="AE570" t="s">
        <v>121</v>
      </c>
      <c r="AF570" t="s">
        <v>125</v>
      </c>
      <c r="AG570" t="s">
        <v>129</v>
      </c>
      <c r="AH570" t="s">
        <v>135</v>
      </c>
      <c r="AI570" t="s">
        <v>105</v>
      </c>
    </row>
    <row r="571" spans="1:35" x14ac:dyDescent="0.25">
      <c r="A571">
        <v>2022</v>
      </c>
      <c r="B571">
        <v>36</v>
      </c>
      <c r="C571" t="s">
        <v>60</v>
      </c>
      <c r="D571">
        <v>1434</v>
      </c>
      <c r="E571" t="s">
        <v>27</v>
      </c>
      <c r="F571">
        <v>8</v>
      </c>
      <c r="G571" t="s">
        <v>73</v>
      </c>
      <c r="H571" t="s">
        <v>29</v>
      </c>
      <c r="I571" t="s">
        <v>79</v>
      </c>
      <c r="J571" t="s">
        <v>43</v>
      </c>
      <c r="K571">
        <v>76</v>
      </c>
      <c r="L571" t="s">
        <v>77</v>
      </c>
      <c r="M571">
        <v>3</v>
      </c>
      <c r="N571" t="s">
        <v>33</v>
      </c>
      <c r="O571" t="s">
        <v>79</v>
      </c>
      <c r="P571" t="s">
        <v>35</v>
      </c>
      <c r="Q571">
        <v>7587</v>
      </c>
      <c r="R571">
        <v>14229</v>
      </c>
      <c r="S571">
        <v>5</v>
      </c>
      <c r="T571" t="s">
        <v>46</v>
      </c>
      <c r="U571">
        <v>15</v>
      </c>
      <c r="V571" t="s">
        <v>82</v>
      </c>
      <c r="W571" t="s">
        <v>77</v>
      </c>
      <c r="X571">
        <v>1</v>
      </c>
      <c r="Y571" t="s">
        <v>86</v>
      </c>
      <c r="Z571" t="s">
        <v>46</v>
      </c>
      <c r="AA571" t="s">
        <v>93</v>
      </c>
      <c r="AB571" t="s">
        <v>99</v>
      </c>
      <c r="AC571" t="s">
        <v>108</v>
      </c>
      <c r="AD571" t="s">
        <v>114</v>
      </c>
      <c r="AE571" t="s">
        <v>120</v>
      </c>
      <c r="AF571" t="s">
        <v>124</v>
      </c>
      <c r="AG571" t="s">
        <v>129</v>
      </c>
      <c r="AH571" t="s">
        <v>136</v>
      </c>
      <c r="AI571" t="s">
        <v>105</v>
      </c>
    </row>
    <row r="572" spans="1:35" x14ac:dyDescent="0.25">
      <c r="A572">
        <v>2023</v>
      </c>
      <c r="B572">
        <v>52</v>
      </c>
      <c r="C572" t="s">
        <v>60</v>
      </c>
      <c r="D572">
        <v>715</v>
      </c>
      <c r="E572" t="s">
        <v>41</v>
      </c>
      <c r="F572">
        <v>19</v>
      </c>
      <c r="G572" t="s">
        <v>73</v>
      </c>
      <c r="H572" t="s">
        <v>53</v>
      </c>
      <c r="I572" t="s">
        <v>80</v>
      </c>
      <c r="J572" t="s">
        <v>43</v>
      </c>
      <c r="K572">
        <v>41</v>
      </c>
      <c r="L572" t="s">
        <v>78</v>
      </c>
      <c r="M572">
        <v>1</v>
      </c>
      <c r="N572" t="s">
        <v>44</v>
      </c>
      <c r="O572" t="s">
        <v>80</v>
      </c>
      <c r="P572" t="s">
        <v>45</v>
      </c>
      <c r="Q572">
        <v>4258</v>
      </c>
      <c r="R572">
        <v>26589</v>
      </c>
      <c r="S572">
        <v>0</v>
      </c>
      <c r="T572" t="s">
        <v>46</v>
      </c>
      <c r="U572">
        <v>18</v>
      </c>
      <c r="V572" t="s">
        <v>82</v>
      </c>
      <c r="W572" t="s">
        <v>79</v>
      </c>
      <c r="X572">
        <v>3</v>
      </c>
      <c r="Y572" t="s">
        <v>86</v>
      </c>
      <c r="Z572" t="s">
        <v>46</v>
      </c>
      <c r="AA572" t="s">
        <v>95</v>
      </c>
      <c r="AB572" t="s">
        <v>101</v>
      </c>
      <c r="AC572" t="s">
        <v>106</v>
      </c>
      <c r="AD572" t="s">
        <v>111</v>
      </c>
      <c r="AE572" t="s">
        <v>119</v>
      </c>
      <c r="AF572" t="s">
        <v>161</v>
      </c>
      <c r="AG572" t="s">
        <v>130</v>
      </c>
      <c r="AH572" t="s">
        <v>137</v>
      </c>
      <c r="AI572" t="s">
        <v>140</v>
      </c>
    </row>
    <row r="573" spans="1:35" x14ac:dyDescent="0.25">
      <c r="A573">
        <v>2024</v>
      </c>
      <c r="B573">
        <v>26</v>
      </c>
      <c r="C573" t="s">
        <v>40</v>
      </c>
      <c r="D573">
        <v>575</v>
      </c>
      <c r="E573" t="s">
        <v>41</v>
      </c>
      <c r="F573">
        <v>1</v>
      </c>
      <c r="G573" t="s">
        <v>72</v>
      </c>
      <c r="H573" t="s">
        <v>29</v>
      </c>
      <c r="I573" t="s">
        <v>79</v>
      </c>
      <c r="J573" t="s">
        <v>31</v>
      </c>
      <c r="K573">
        <v>71</v>
      </c>
      <c r="L573" t="s">
        <v>79</v>
      </c>
      <c r="M573">
        <v>1</v>
      </c>
      <c r="N573" t="s">
        <v>51</v>
      </c>
      <c r="O573" t="s">
        <v>80</v>
      </c>
      <c r="P573" t="s">
        <v>57</v>
      </c>
      <c r="Q573">
        <v>4364</v>
      </c>
      <c r="R573">
        <v>5288</v>
      </c>
      <c r="S573">
        <v>3</v>
      </c>
      <c r="T573" t="s">
        <v>46</v>
      </c>
      <c r="U573">
        <v>14</v>
      </c>
      <c r="V573" t="s">
        <v>82</v>
      </c>
      <c r="W573" t="s">
        <v>79</v>
      </c>
      <c r="X573">
        <v>2</v>
      </c>
      <c r="Y573" t="s">
        <v>86</v>
      </c>
      <c r="Z573" t="s">
        <v>46</v>
      </c>
      <c r="AA573" t="s">
        <v>91</v>
      </c>
      <c r="AB573" t="s">
        <v>100</v>
      </c>
      <c r="AC573" t="s">
        <v>105</v>
      </c>
      <c r="AD573" t="s">
        <v>113</v>
      </c>
      <c r="AE573" t="s">
        <v>119</v>
      </c>
      <c r="AF573" t="s">
        <v>123</v>
      </c>
      <c r="AG573" t="s">
        <v>128</v>
      </c>
      <c r="AH573" t="s">
        <v>136</v>
      </c>
      <c r="AI573" t="s">
        <v>105</v>
      </c>
    </row>
    <row r="574" spans="1:35" x14ac:dyDescent="0.25">
      <c r="A574">
        <v>2025</v>
      </c>
      <c r="B574">
        <v>29</v>
      </c>
      <c r="C574" t="s">
        <v>26</v>
      </c>
      <c r="D574">
        <v>657</v>
      </c>
      <c r="E574" t="s">
        <v>41</v>
      </c>
      <c r="F574">
        <v>27</v>
      </c>
      <c r="G574" t="s">
        <v>74</v>
      </c>
      <c r="H574" t="s">
        <v>53</v>
      </c>
      <c r="I574" t="s">
        <v>77</v>
      </c>
      <c r="J574" t="s">
        <v>31</v>
      </c>
      <c r="K574">
        <v>66</v>
      </c>
      <c r="L574" t="s">
        <v>78</v>
      </c>
      <c r="M574">
        <v>2</v>
      </c>
      <c r="N574" t="s">
        <v>59</v>
      </c>
      <c r="O574" t="s">
        <v>78</v>
      </c>
      <c r="P574" t="s">
        <v>45</v>
      </c>
      <c r="Q574">
        <v>4335</v>
      </c>
      <c r="R574">
        <v>25549</v>
      </c>
      <c r="S574">
        <v>4</v>
      </c>
      <c r="T574" t="s">
        <v>46</v>
      </c>
      <c r="U574">
        <v>12</v>
      </c>
      <c r="V574" t="s">
        <v>82</v>
      </c>
      <c r="W574" t="s">
        <v>79</v>
      </c>
      <c r="X574">
        <v>3</v>
      </c>
      <c r="Y574" t="s">
        <v>85</v>
      </c>
      <c r="Z574" t="s">
        <v>46</v>
      </c>
      <c r="AA574" t="s">
        <v>91</v>
      </c>
      <c r="AB574" t="s">
        <v>100</v>
      </c>
      <c r="AC574" t="s">
        <v>106</v>
      </c>
      <c r="AD574" t="s">
        <v>113</v>
      </c>
      <c r="AE574" t="s">
        <v>119</v>
      </c>
      <c r="AF574" t="s">
        <v>161</v>
      </c>
      <c r="AG574" t="s">
        <v>129</v>
      </c>
      <c r="AH574" t="s">
        <v>134</v>
      </c>
      <c r="AI574" t="s">
        <v>140</v>
      </c>
    </row>
    <row r="575" spans="1:35" x14ac:dyDescent="0.25">
      <c r="A575">
        <v>2026</v>
      </c>
      <c r="B575">
        <v>26</v>
      </c>
      <c r="C575" t="s">
        <v>26</v>
      </c>
      <c r="D575">
        <v>1146</v>
      </c>
      <c r="E575" t="s">
        <v>27</v>
      </c>
      <c r="F575">
        <v>8</v>
      </c>
      <c r="G575" t="s">
        <v>74</v>
      </c>
      <c r="H575" t="s">
        <v>67</v>
      </c>
      <c r="I575" t="s">
        <v>80</v>
      </c>
      <c r="J575" t="s">
        <v>43</v>
      </c>
      <c r="K575">
        <v>38</v>
      </c>
      <c r="L575" t="s">
        <v>77</v>
      </c>
      <c r="M575">
        <v>2</v>
      </c>
      <c r="N575" t="s">
        <v>33</v>
      </c>
      <c r="O575" t="s">
        <v>79</v>
      </c>
      <c r="P575" t="s">
        <v>35</v>
      </c>
      <c r="Q575">
        <v>5326</v>
      </c>
      <c r="R575">
        <v>3064</v>
      </c>
      <c r="S575">
        <v>6</v>
      </c>
      <c r="T575" t="s">
        <v>46</v>
      </c>
      <c r="U575">
        <v>17</v>
      </c>
      <c r="V575" t="s">
        <v>82</v>
      </c>
      <c r="W575" t="s">
        <v>78</v>
      </c>
      <c r="X575">
        <v>2</v>
      </c>
      <c r="Y575" t="s">
        <v>85</v>
      </c>
      <c r="Z575" t="s">
        <v>36</v>
      </c>
      <c r="AA575" t="s">
        <v>91</v>
      </c>
      <c r="AB575" t="s">
        <v>98</v>
      </c>
      <c r="AC575" t="s">
        <v>108</v>
      </c>
      <c r="AD575" t="s">
        <v>111</v>
      </c>
      <c r="AE575" t="s">
        <v>119</v>
      </c>
      <c r="AF575" t="s">
        <v>123</v>
      </c>
      <c r="AG575" t="s">
        <v>131</v>
      </c>
      <c r="AH575" t="s">
        <v>137</v>
      </c>
      <c r="AI575" t="s">
        <v>105</v>
      </c>
    </row>
    <row r="576" spans="1:35" x14ac:dyDescent="0.25">
      <c r="A576">
        <v>2027</v>
      </c>
      <c r="B576">
        <v>34</v>
      </c>
      <c r="C576" t="s">
        <v>26</v>
      </c>
      <c r="D576">
        <v>182</v>
      </c>
      <c r="E576" t="s">
        <v>41</v>
      </c>
      <c r="F576">
        <v>1</v>
      </c>
      <c r="G576" t="s">
        <v>73</v>
      </c>
      <c r="H576" t="s">
        <v>29</v>
      </c>
      <c r="I576" t="s">
        <v>77</v>
      </c>
      <c r="J576" t="s">
        <v>31</v>
      </c>
      <c r="K576">
        <v>72</v>
      </c>
      <c r="L576" t="s">
        <v>80</v>
      </c>
      <c r="M576">
        <v>1</v>
      </c>
      <c r="N576" t="s">
        <v>44</v>
      </c>
      <c r="O576" t="s">
        <v>80</v>
      </c>
      <c r="P576" t="s">
        <v>35</v>
      </c>
      <c r="Q576">
        <v>3280</v>
      </c>
      <c r="R576">
        <v>13551</v>
      </c>
      <c r="S576">
        <v>2</v>
      </c>
      <c r="T576" t="s">
        <v>46</v>
      </c>
      <c r="U576">
        <v>16</v>
      </c>
      <c r="V576" t="s">
        <v>82</v>
      </c>
      <c r="W576" t="s">
        <v>78</v>
      </c>
      <c r="X576">
        <v>2</v>
      </c>
      <c r="Y576" t="s">
        <v>86</v>
      </c>
      <c r="Z576" t="s">
        <v>46</v>
      </c>
      <c r="AA576" t="s">
        <v>92</v>
      </c>
      <c r="AB576" t="s">
        <v>102</v>
      </c>
      <c r="AC576" t="s">
        <v>105</v>
      </c>
      <c r="AD576" t="s">
        <v>113</v>
      </c>
      <c r="AE576" t="s">
        <v>118</v>
      </c>
      <c r="AF576" t="s">
        <v>124</v>
      </c>
      <c r="AG576" t="s">
        <v>128</v>
      </c>
      <c r="AH576" t="s">
        <v>137</v>
      </c>
      <c r="AI576" t="s">
        <v>105</v>
      </c>
    </row>
    <row r="577" spans="1:35" x14ac:dyDescent="0.25">
      <c r="A577">
        <v>2028</v>
      </c>
      <c r="B577">
        <v>54</v>
      </c>
      <c r="C577" t="s">
        <v>26</v>
      </c>
      <c r="D577">
        <v>376</v>
      </c>
      <c r="E577" t="s">
        <v>41</v>
      </c>
      <c r="F577">
        <v>19</v>
      </c>
      <c r="G577" t="s">
        <v>73</v>
      </c>
      <c r="H577" t="s">
        <v>53</v>
      </c>
      <c r="I577" t="s">
        <v>80</v>
      </c>
      <c r="J577" t="s">
        <v>31</v>
      </c>
      <c r="K577">
        <v>95</v>
      </c>
      <c r="L577" t="s">
        <v>78</v>
      </c>
      <c r="M577">
        <v>2</v>
      </c>
      <c r="N577" t="s">
        <v>58</v>
      </c>
      <c r="O577" t="s">
        <v>79</v>
      </c>
      <c r="P577" t="s">
        <v>57</v>
      </c>
      <c r="Q577">
        <v>5485</v>
      </c>
      <c r="R577">
        <v>22670</v>
      </c>
      <c r="S577">
        <v>9</v>
      </c>
      <c r="T577" t="s">
        <v>36</v>
      </c>
      <c r="U577">
        <v>18</v>
      </c>
      <c r="V577" t="s">
        <v>82</v>
      </c>
      <c r="W577" t="s">
        <v>77</v>
      </c>
      <c r="X577">
        <v>4</v>
      </c>
      <c r="Y577" t="s">
        <v>86</v>
      </c>
      <c r="Z577" t="s">
        <v>46</v>
      </c>
      <c r="AA577" t="s">
        <v>95</v>
      </c>
      <c r="AB577" t="s">
        <v>102</v>
      </c>
      <c r="AC577" t="s">
        <v>106</v>
      </c>
      <c r="AD577" t="s">
        <v>115</v>
      </c>
      <c r="AE577" t="s">
        <v>119</v>
      </c>
      <c r="AF577" t="s">
        <v>161</v>
      </c>
      <c r="AG577" t="s">
        <v>131</v>
      </c>
      <c r="AH577" t="s">
        <v>137</v>
      </c>
      <c r="AI577" t="s">
        <v>141</v>
      </c>
    </row>
    <row r="578" spans="1:35" x14ac:dyDescent="0.25">
      <c r="A578">
        <v>2029</v>
      </c>
      <c r="B578">
        <v>27</v>
      </c>
      <c r="C578" t="s">
        <v>40</v>
      </c>
      <c r="D578">
        <v>829</v>
      </c>
      <c r="E578" t="s">
        <v>27</v>
      </c>
      <c r="F578">
        <v>8</v>
      </c>
      <c r="G578" t="s">
        <v>76</v>
      </c>
      <c r="H578" t="s">
        <v>64</v>
      </c>
      <c r="I578" t="s">
        <v>78</v>
      </c>
      <c r="J578" t="s">
        <v>43</v>
      </c>
      <c r="K578">
        <v>84</v>
      </c>
      <c r="L578" t="s">
        <v>78</v>
      </c>
      <c r="M578">
        <v>2</v>
      </c>
      <c r="N578" t="s">
        <v>33</v>
      </c>
      <c r="O578" t="s">
        <v>80</v>
      </c>
      <c r="P578" t="s">
        <v>45</v>
      </c>
      <c r="Q578">
        <v>4342</v>
      </c>
      <c r="R578">
        <v>24008</v>
      </c>
      <c r="S578">
        <v>0</v>
      </c>
      <c r="T578" t="s">
        <v>46</v>
      </c>
      <c r="U578">
        <v>19</v>
      </c>
      <c r="V578" t="s">
        <v>82</v>
      </c>
      <c r="W578" t="s">
        <v>77</v>
      </c>
      <c r="X578">
        <v>3</v>
      </c>
      <c r="Y578" t="s">
        <v>86</v>
      </c>
      <c r="Z578" t="s">
        <v>46</v>
      </c>
      <c r="AA578" t="s">
        <v>91</v>
      </c>
      <c r="AB578" t="s">
        <v>101</v>
      </c>
      <c r="AC578" t="s">
        <v>108</v>
      </c>
      <c r="AD578" t="s">
        <v>114</v>
      </c>
      <c r="AE578" t="s">
        <v>119</v>
      </c>
      <c r="AF578" t="s">
        <v>161</v>
      </c>
      <c r="AG578" t="s">
        <v>130</v>
      </c>
      <c r="AH578" t="s">
        <v>137</v>
      </c>
      <c r="AI578" t="s">
        <v>140</v>
      </c>
    </row>
    <row r="579" spans="1:35" x14ac:dyDescent="0.25">
      <c r="A579">
        <v>2030</v>
      </c>
      <c r="B579">
        <v>37</v>
      </c>
      <c r="C579" t="s">
        <v>26</v>
      </c>
      <c r="D579">
        <v>571</v>
      </c>
      <c r="E579" t="s">
        <v>41</v>
      </c>
      <c r="F579">
        <v>10</v>
      </c>
      <c r="G579" t="s">
        <v>76</v>
      </c>
      <c r="H579" t="s">
        <v>29</v>
      </c>
      <c r="I579" t="s">
        <v>80</v>
      </c>
      <c r="J579" t="s">
        <v>31</v>
      </c>
      <c r="K579">
        <v>87</v>
      </c>
      <c r="L579" t="s">
        <v>78</v>
      </c>
      <c r="M579">
        <v>1</v>
      </c>
      <c r="N579" t="s">
        <v>44</v>
      </c>
      <c r="O579" t="s">
        <v>79</v>
      </c>
      <c r="P579" t="s">
        <v>57</v>
      </c>
      <c r="Q579">
        <v>2782</v>
      </c>
      <c r="R579">
        <v>19905</v>
      </c>
      <c r="S579">
        <v>0</v>
      </c>
      <c r="T579" t="s">
        <v>36</v>
      </c>
      <c r="U579">
        <v>13</v>
      </c>
      <c r="V579" t="s">
        <v>82</v>
      </c>
      <c r="W579" t="s">
        <v>77</v>
      </c>
      <c r="X579">
        <v>3</v>
      </c>
      <c r="Y579" t="s">
        <v>85</v>
      </c>
      <c r="Z579" t="s">
        <v>46</v>
      </c>
      <c r="AA579" t="s">
        <v>93</v>
      </c>
      <c r="AB579" t="s">
        <v>100</v>
      </c>
      <c r="AC579" t="s">
        <v>109</v>
      </c>
      <c r="AD579" t="s">
        <v>114</v>
      </c>
      <c r="AE579" t="s">
        <v>118</v>
      </c>
      <c r="AF579" t="s">
        <v>125</v>
      </c>
      <c r="AG579" t="s">
        <v>130</v>
      </c>
      <c r="AH579" t="s">
        <v>135</v>
      </c>
      <c r="AI579" t="s">
        <v>140</v>
      </c>
    </row>
    <row r="580" spans="1:35" x14ac:dyDescent="0.25">
      <c r="A580">
        <v>2031</v>
      </c>
      <c r="B580">
        <v>38</v>
      </c>
      <c r="C580" t="s">
        <v>40</v>
      </c>
      <c r="D580">
        <v>240</v>
      </c>
      <c r="E580" t="s">
        <v>41</v>
      </c>
      <c r="F580">
        <v>2</v>
      </c>
      <c r="G580" t="s">
        <v>73</v>
      </c>
      <c r="H580" t="s">
        <v>29</v>
      </c>
      <c r="I580" t="s">
        <v>79</v>
      </c>
      <c r="J580" t="s">
        <v>31</v>
      </c>
      <c r="K580">
        <v>75</v>
      </c>
      <c r="L580" t="s">
        <v>80</v>
      </c>
      <c r="M580">
        <v>2</v>
      </c>
      <c r="N580" t="s">
        <v>58</v>
      </c>
      <c r="O580" t="s">
        <v>79</v>
      </c>
      <c r="P580" t="s">
        <v>35</v>
      </c>
      <c r="Q580">
        <v>5980</v>
      </c>
      <c r="R580">
        <v>26085</v>
      </c>
      <c r="S580">
        <v>6</v>
      </c>
      <c r="T580" t="s">
        <v>36</v>
      </c>
      <c r="U580">
        <v>12</v>
      </c>
      <c r="V580" t="s">
        <v>82</v>
      </c>
      <c r="W580" t="s">
        <v>80</v>
      </c>
      <c r="X580">
        <v>2</v>
      </c>
      <c r="Y580" t="s">
        <v>86</v>
      </c>
      <c r="Z580" t="s">
        <v>46</v>
      </c>
      <c r="AA580" t="s">
        <v>93</v>
      </c>
      <c r="AB580" t="s">
        <v>102</v>
      </c>
      <c r="AC580" t="s">
        <v>105</v>
      </c>
      <c r="AD580" t="s">
        <v>114</v>
      </c>
      <c r="AE580" t="s">
        <v>120</v>
      </c>
      <c r="AF580" t="s">
        <v>161</v>
      </c>
      <c r="AG580" t="s">
        <v>131</v>
      </c>
      <c r="AH580" t="s">
        <v>134</v>
      </c>
      <c r="AI580" t="s">
        <v>105</v>
      </c>
    </row>
    <row r="581" spans="1:35" x14ac:dyDescent="0.25">
      <c r="A581">
        <v>2032</v>
      </c>
      <c r="B581">
        <v>34</v>
      </c>
      <c r="C581" t="s">
        <v>26</v>
      </c>
      <c r="D581">
        <v>121</v>
      </c>
      <c r="E581" t="s">
        <v>41</v>
      </c>
      <c r="F581">
        <v>2</v>
      </c>
      <c r="G581" t="s">
        <v>73</v>
      </c>
      <c r="H581" t="s">
        <v>53</v>
      </c>
      <c r="I581" t="s">
        <v>78</v>
      </c>
      <c r="J581" t="s">
        <v>31</v>
      </c>
      <c r="K581">
        <v>86</v>
      </c>
      <c r="L581" t="s">
        <v>77</v>
      </c>
      <c r="M581">
        <v>1</v>
      </c>
      <c r="N581" t="s">
        <v>44</v>
      </c>
      <c r="O581" t="s">
        <v>79</v>
      </c>
      <c r="P581" t="s">
        <v>35</v>
      </c>
      <c r="Q581">
        <v>4381</v>
      </c>
      <c r="R581">
        <v>7530</v>
      </c>
      <c r="S581">
        <v>1</v>
      </c>
      <c r="T581" t="s">
        <v>46</v>
      </c>
      <c r="U581">
        <v>11</v>
      </c>
      <c r="V581" t="s">
        <v>82</v>
      </c>
      <c r="W581" t="s">
        <v>78</v>
      </c>
      <c r="X581">
        <v>3</v>
      </c>
      <c r="Y581" t="s">
        <v>86</v>
      </c>
      <c r="Z581" t="s">
        <v>46</v>
      </c>
      <c r="AA581" t="s">
        <v>92</v>
      </c>
      <c r="AB581" t="s">
        <v>102</v>
      </c>
      <c r="AC581" t="s">
        <v>105</v>
      </c>
      <c r="AD581" t="s">
        <v>114</v>
      </c>
      <c r="AE581" t="s">
        <v>119</v>
      </c>
      <c r="AF581" t="s">
        <v>126</v>
      </c>
      <c r="AG581" t="s">
        <v>130</v>
      </c>
      <c r="AH581" t="s">
        <v>134</v>
      </c>
      <c r="AI581" t="s">
        <v>140</v>
      </c>
    </row>
    <row r="582" spans="1:35" x14ac:dyDescent="0.25">
      <c r="A582">
        <v>2033</v>
      </c>
      <c r="B582">
        <v>35</v>
      </c>
      <c r="C582" t="s">
        <v>26</v>
      </c>
      <c r="D582">
        <v>384</v>
      </c>
      <c r="E582" t="s">
        <v>27</v>
      </c>
      <c r="F582">
        <v>8</v>
      </c>
      <c r="G582" t="s">
        <v>73</v>
      </c>
      <c r="H582" t="s">
        <v>29</v>
      </c>
      <c r="I582" t="s">
        <v>79</v>
      </c>
      <c r="J582" t="s">
        <v>31</v>
      </c>
      <c r="K582">
        <v>72</v>
      </c>
      <c r="L582" t="s">
        <v>78</v>
      </c>
      <c r="M582">
        <v>1</v>
      </c>
      <c r="N582" t="s">
        <v>62</v>
      </c>
      <c r="O582" t="s">
        <v>80</v>
      </c>
      <c r="P582" t="s">
        <v>45</v>
      </c>
      <c r="Q582">
        <v>2572</v>
      </c>
      <c r="R582">
        <v>20317</v>
      </c>
      <c r="S582">
        <v>1</v>
      </c>
      <c r="T582" t="s">
        <v>46</v>
      </c>
      <c r="U582">
        <v>16</v>
      </c>
      <c r="V582" t="s">
        <v>82</v>
      </c>
      <c r="W582" t="s">
        <v>77</v>
      </c>
      <c r="X582">
        <v>1</v>
      </c>
      <c r="Y582" t="s">
        <v>85</v>
      </c>
      <c r="Z582" t="s">
        <v>46</v>
      </c>
      <c r="AA582" t="s">
        <v>93</v>
      </c>
      <c r="AB582" t="s">
        <v>102</v>
      </c>
      <c r="AC582" t="s">
        <v>108</v>
      </c>
      <c r="AD582" t="s">
        <v>113</v>
      </c>
      <c r="AE582" t="s">
        <v>117</v>
      </c>
      <c r="AF582" t="s">
        <v>125</v>
      </c>
      <c r="AG582" t="s">
        <v>130</v>
      </c>
      <c r="AH582" t="s">
        <v>137</v>
      </c>
      <c r="AI582" t="s">
        <v>105</v>
      </c>
    </row>
    <row r="583" spans="1:35" x14ac:dyDescent="0.25">
      <c r="A583">
        <v>2034</v>
      </c>
      <c r="B583">
        <v>30</v>
      </c>
      <c r="C583" t="s">
        <v>26</v>
      </c>
      <c r="D583">
        <v>921</v>
      </c>
      <c r="E583" t="s">
        <v>41</v>
      </c>
      <c r="F583">
        <v>1</v>
      </c>
      <c r="G583" t="s">
        <v>74</v>
      </c>
      <c r="H583" t="s">
        <v>29</v>
      </c>
      <c r="I583" t="s">
        <v>80</v>
      </c>
      <c r="J583" t="s">
        <v>43</v>
      </c>
      <c r="K583">
        <v>38</v>
      </c>
      <c r="L583" t="s">
        <v>79</v>
      </c>
      <c r="M583">
        <v>1</v>
      </c>
      <c r="N583" t="s">
        <v>51</v>
      </c>
      <c r="O583" t="s">
        <v>78</v>
      </c>
      <c r="P583" t="s">
        <v>45</v>
      </c>
      <c r="Q583">
        <v>3833</v>
      </c>
      <c r="R583">
        <v>24375</v>
      </c>
      <c r="S583">
        <v>3</v>
      </c>
      <c r="T583" t="s">
        <v>46</v>
      </c>
      <c r="U583">
        <v>21</v>
      </c>
      <c r="V583" t="s">
        <v>83</v>
      </c>
      <c r="W583" t="s">
        <v>78</v>
      </c>
      <c r="X583">
        <v>2</v>
      </c>
      <c r="Y583" t="s">
        <v>86</v>
      </c>
      <c r="Z583" t="s">
        <v>46</v>
      </c>
      <c r="AA583" t="s">
        <v>92</v>
      </c>
      <c r="AB583" t="s">
        <v>101</v>
      </c>
      <c r="AC583" t="s">
        <v>105</v>
      </c>
      <c r="AD583" t="s">
        <v>111</v>
      </c>
      <c r="AE583" t="s">
        <v>118</v>
      </c>
      <c r="AF583" t="s">
        <v>161</v>
      </c>
      <c r="AG583" t="s">
        <v>128</v>
      </c>
      <c r="AH583" t="s">
        <v>138</v>
      </c>
      <c r="AI583" t="s">
        <v>105</v>
      </c>
    </row>
    <row r="584" spans="1:35" x14ac:dyDescent="0.25">
      <c r="A584">
        <v>2035</v>
      </c>
      <c r="B584">
        <v>40</v>
      </c>
      <c r="C584" t="s">
        <v>40</v>
      </c>
      <c r="D584">
        <v>791</v>
      </c>
      <c r="E584" t="s">
        <v>41</v>
      </c>
      <c r="F584">
        <v>2</v>
      </c>
      <c r="G584" t="s">
        <v>72</v>
      </c>
      <c r="H584" t="s">
        <v>53</v>
      </c>
      <c r="I584" t="s">
        <v>78</v>
      </c>
      <c r="J584" t="s">
        <v>31</v>
      </c>
      <c r="K584">
        <v>38</v>
      </c>
      <c r="L584" t="s">
        <v>80</v>
      </c>
      <c r="M584">
        <v>1</v>
      </c>
      <c r="N584" t="s">
        <v>59</v>
      </c>
      <c r="O584" t="s">
        <v>77</v>
      </c>
      <c r="P584" t="s">
        <v>45</v>
      </c>
      <c r="Q584">
        <v>4244</v>
      </c>
      <c r="R584">
        <v>9931</v>
      </c>
      <c r="S584">
        <v>1</v>
      </c>
      <c r="T584" t="s">
        <v>46</v>
      </c>
      <c r="U584">
        <v>24</v>
      </c>
      <c r="V584" t="s">
        <v>83</v>
      </c>
      <c r="W584" t="s">
        <v>80</v>
      </c>
      <c r="X584">
        <v>2</v>
      </c>
      <c r="Y584" t="s">
        <v>86</v>
      </c>
      <c r="Z584" t="s">
        <v>46</v>
      </c>
      <c r="AA584" t="s">
        <v>94</v>
      </c>
      <c r="AB584" t="s">
        <v>101</v>
      </c>
      <c r="AC584" t="s">
        <v>105</v>
      </c>
      <c r="AD584" t="s">
        <v>111</v>
      </c>
      <c r="AE584" t="s">
        <v>118</v>
      </c>
      <c r="AF584" t="s">
        <v>126</v>
      </c>
      <c r="AG584" t="s">
        <v>130</v>
      </c>
      <c r="AH584" t="s">
        <v>138</v>
      </c>
      <c r="AI584" t="s">
        <v>105</v>
      </c>
    </row>
    <row r="585" spans="1:35" x14ac:dyDescent="0.25">
      <c r="A585">
        <v>2036</v>
      </c>
      <c r="B585">
        <v>34</v>
      </c>
      <c r="C585" t="s">
        <v>26</v>
      </c>
      <c r="D585">
        <v>1111</v>
      </c>
      <c r="E585" t="s">
        <v>27</v>
      </c>
      <c r="F585">
        <v>8</v>
      </c>
      <c r="G585" t="s">
        <v>72</v>
      </c>
      <c r="H585" t="s">
        <v>29</v>
      </c>
      <c r="I585" t="s">
        <v>78</v>
      </c>
      <c r="J585" t="s">
        <v>31</v>
      </c>
      <c r="K585">
        <v>93</v>
      </c>
      <c r="L585" t="s">
        <v>78</v>
      </c>
      <c r="M585">
        <v>2</v>
      </c>
      <c r="N585" t="s">
        <v>33</v>
      </c>
      <c r="O585" t="s">
        <v>79</v>
      </c>
      <c r="P585" t="s">
        <v>45</v>
      </c>
      <c r="Q585">
        <v>6500</v>
      </c>
      <c r="R585">
        <v>13305</v>
      </c>
      <c r="S585">
        <v>5</v>
      </c>
      <c r="T585" t="s">
        <v>46</v>
      </c>
      <c r="U585">
        <v>17</v>
      </c>
      <c r="V585" t="s">
        <v>82</v>
      </c>
      <c r="W585" t="s">
        <v>77</v>
      </c>
      <c r="X585">
        <v>1</v>
      </c>
      <c r="Y585" t="s">
        <v>86</v>
      </c>
      <c r="Z585" t="s">
        <v>46</v>
      </c>
      <c r="AA585" t="s">
        <v>92</v>
      </c>
      <c r="AB585" t="s">
        <v>98</v>
      </c>
      <c r="AC585" t="s">
        <v>108</v>
      </c>
      <c r="AD585" t="s">
        <v>115</v>
      </c>
      <c r="AE585" t="s">
        <v>120</v>
      </c>
      <c r="AF585" t="s">
        <v>124</v>
      </c>
      <c r="AG585" t="s">
        <v>129</v>
      </c>
      <c r="AH585" t="s">
        <v>137</v>
      </c>
      <c r="AI585" t="s">
        <v>105</v>
      </c>
    </row>
    <row r="586" spans="1:35" x14ac:dyDescent="0.25">
      <c r="A586">
        <v>2037</v>
      </c>
      <c r="B586">
        <v>42</v>
      </c>
      <c r="C586" t="s">
        <v>40</v>
      </c>
      <c r="D586">
        <v>570</v>
      </c>
      <c r="E586" t="s">
        <v>41</v>
      </c>
      <c r="F586">
        <v>8</v>
      </c>
      <c r="G586" t="s">
        <v>74</v>
      </c>
      <c r="H586" t="s">
        <v>29</v>
      </c>
      <c r="I586" t="s">
        <v>77</v>
      </c>
      <c r="J586" t="s">
        <v>43</v>
      </c>
      <c r="K586">
        <v>66</v>
      </c>
      <c r="L586" t="s">
        <v>78</v>
      </c>
      <c r="M586">
        <v>5</v>
      </c>
      <c r="N586" t="s">
        <v>61</v>
      </c>
      <c r="O586" t="s">
        <v>80</v>
      </c>
      <c r="P586" t="s">
        <v>57</v>
      </c>
      <c r="Q586">
        <v>18430</v>
      </c>
      <c r="R586">
        <v>16225</v>
      </c>
      <c r="S586">
        <v>1</v>
      </c>
      <c r="T586" t="s">
        <v>46</v>
      </c>
      <c r="U586">
        <v>13</v>
      </c>
      <c r="V586" t="s">
        <v>82</v>
      </c>
      <c r="W586" t="s">
        <v>77</v>
      </c>
      <c r="X586">
        <v>4</v>
      </c>
      <c r="Y586" t="s">
        <v>85</v>
      </c>
      <c r="Z586" t="s">
        <v>46</v>
      </c>
      <c r="AA586" t="s">
        <v>94</v>
      </c>
      <c r="AB586" t="s">
        <v>100</v>
      </c>
      <c r="AC586" t="s">
        <v>108</v>
      </c>
      <c r="AD586" t="s">
        <v>113</v>
      </c>
      <c r="AE586" t="s">
        <v>121</v>
      </c>
      <c r="AF586" t="s">
        <v>124</v>
      </c>
      <c r="AG586" t="s">
        <v>130</v>
      </c>
      <c r="AH586" t="s">
        <v>135</v>
      </c>
      <c r="AI586" t="s">
        <v>141</v>
      </c>
    </row>
    <row r="587" spans="1:35" x14ac:dyDescent="0.25">
      <c r="A587">
        <v>2038</v>
      </c>
      <c r="B587">
        <v>23</v>
      </c>
      <c r="C587" t="s">
        <v>26</v>
      </c>
      <c r="D587">
        <v>1243</v>
      </c>
      <c r="E587" t="s">
        <v>41</v>
      </c>
      <c r="F587">
        <v>6</v>
      </c>
      <c r="G587" t="s">
        <v>74</v>
      </c>
      <c r="H587" t="s">
        <v>29</v>
      </c>
      <c r="I587" t="s">
        <v>78</v>
      </c>
      <c r="J587" t="s">
        <v>43</v>
      </c>
      <c r="K587">
        <v>63</v>
      </c>
      <c r="L587" t="s">
        <v>80</v>
      </c>
      <c r="M587">
        <v>1</v>
      </c>
      <c r="N587" t="s">
        <v>51</v>
      </c>
      <c r="O587" t="s">
        <v>79</v>
      </c>
      <c r="P587" t="s">
        <v>45</v>
      </c>
      <c r="Q587">
        <v>1601</v>
      </c>
      <c r="R587">
        <v>3445</v>
      </c>
      <c r="S587">
        <v>1</v>
      </c>
      <c r="T587" t="s">
        <v>36</v>
      </c>
      <c r="U587">
        <v>21</v>
      </c>
      <c r="V587" t="s">
        <v>83</v>
      </c>
      <c r="W587" t="s">
        <v>78</v>
      </c>
      <c r="X587">
        <v>2</v>
      </c>
      <c r="Y587" t="s">
        <v>86</v>
      </c>
      <c r="Z587" t="s">
        <v>36</v>
      </c>
      <c r="AA587" t="s">
        <v>91</v>
      </c>
      <c r="AB587" t="s">
        <v>99</v>
      </c>
      <c r="AC587" t="s">
        <v>108</v>
      </c>
      <c r="AD587" t="s">
        <v>113</v>
      </c>
      <c r="AE587" t="s">
        <v>117</v>
      </c>
      <c r="AF587" t="s">
        <v>123</v>
      </c>
      <c r="AG587" t="s">
        <v>130</v>
      </c>
      <c r="AH587" t="s">
        <v>138</v>
      </c>
      <c r="AI587" t="s">
        <v>105</v>
      </c>
    </row>
    <row r="588" spans="1:35" x14ac:dyDescent="0.25">
      <c r="A588">
        <v>2039</v>
      </c>
      <c r="B588">
        <v>24</v>
      </c>
      <c r="C588" t="s">
        <v>60</v>
      </c>
      <c r="D588">
        <v>1092</v>
      </c>
      <c r="E588" t="s">
        <v>41</v>
      </c>
      <c r="F588">
        <v>9</v>
      </c>
      <c r="G588" t="s">
        <v>74</v>
      </c>
      <c r="H588" t="s">
        <v>29</v>
      </c>
      <c r="I588" t="s">
        <v>78</v>
      </c>
      <c r="J588" t="s">
        <v>43</v>
      </c>
      <c r="K588">
        <v>60</v>
      </c>
      <c r="L588" t="s">
        <v>77</v>
      </c>
      <c r="M588">
        <v>1</v>
      </c>
      <c r="N588" t="s">
        <v>51</v>
      </c>
      <c r="O588" t="s">
        <v>77</v>
      </c>
      <c r="P588" t="s">
        <v>57</v>
      </c>
      <c r="Q588">
        <v>2694</v>
      </c>
      <c r="R588">
        <v>26551</v>
      </c>
      <c r="S588">
        <v>1</v>
      </c>
      <c r="T588" t="s">
        <v>46</v>
      </c>
      <c r="U588">
        <v>11</v>
      </c>
      <c r="V588" t="s">
        <v>82</v>
      </c>
      <c r="W588" t="s">
        <v>78</v>
      </c>
      <c r="X588">
        <v>4</v>
      </c>
      <c r="Y588" t="s">
        <v>86</v>
      </c>
      <c r="Z588" t="s">
        <v>46</v>
      </c>
      <c r="AA588" t="s">
        <v>91</v>
      </c>
      <c r="AB588" t="s">
        <v>98</v>
      </c>
      <c r="AC588" t="s">
        <v>108</v>
      </c>
      <c r="AD588" t="s">
        <v>113</v>
      </c>
      <c r="AE588" t="s">
        <v>117</v>
      </c>
      <c r="AF588" t="s">
        <v>161</v>
      </c>
      <c r="AG588" t="s">
        <v>130</v>
      </c>
      <c r="AH588" t="s">
        <v>134</v>
      </c>
      <c r="AI588" t="s">
        <v>141</v>
      </c>
    </row>
    <row r="589" spans="1:35" x14ac:dyDescent="0.25">
      <c r="A589">
        <v>2040</v>
      </c>
      <c r="B589">
        <v>52</v>
      </c>
      <c r="C589" t="s">
        <v>26</v>
      </c>
      <c r="D589">
        <v>1325</v>
      </c>
      <c r="E589" t="s">
        <v>41</v>
      </c>
      <c r="F589">
        <v>11</v>
      </c>
      <c r="G589" t="s">
        <v>73</v>
      </c>
      <c r="H589" t="s">
        <v>29</v>
      </c>
      <c r="I589" t="s">
        <v>80</v>
      </c>
      <c r="J589" t="s">
        <v>31</v>
      </c>
      <c r="K589">
        <v>82</v>
      </c>
      <c r="L589" t="s">
        <v>78</v>
      </c>
      <c r="M589">
        <v>2</v>
      </c>
      <c r="N589" t="s">
        <v>51</v>
      </c>
      <c r="O589" t="s">
        <v>78</v>
      </c>
      <c r="P589" t="s">
        <v>45</v>
      </c>
      <c r="Q589">
        <v>3149</v>
      </c>
      <c r="R589">
        <v>21821</v>
      </c>
      <c r="S589">
        <v>8</v>
      </c>
      <c r="T589" t="s">
        <v>46</v>
      </c>
      <c r="U589">
        <v>20</v>
      </c>
      <c r="V589" t="s">
        <v>83</v>
      </c>
      <c r="W589" t="s">
        <v>77</v>
      </c>
      <c r="X589">
        <v>3</v>
      </c>
      <c r="Y589" t="s">
        <v>86</v>
      </c>
      <c r="Z589" t="s">
        <v>46</v>
      </c>
      <c r="AA589" t="s">
        <v>95</v>
      </c>
      <c r="AB589" t="s">
        <v>99</v>
      </c>
      <c r="AC589" t="s">
        <v>109</v>
      </c>
      <c r="AD589" t="s">
        <v>114</v>
      </c>
      <c r="AE589" t="s">
        <v>118</v>
      </c>
      <c r="AF589" t="s">
        <v>161</v>
      </c>
      <c r="AG589" t="s">
        <v>131</v>
      </c>
      <c r="AH589" t="s">
        <v>138</v>
      </c>
      <c r="AI589" t="s">
        <v>140</v>
      </c>
    </row>
    <row r="590" spans="1:35" x14ac:dyDescent="0.25">
      <c r="A590">
        <v>2041</v>
      </c>
      <c r="B590">
        <v>50</v>
      </c>
      <c r="C590" t="s">
        <v>26</v>
      </c>
      <c r="D590">
        <v>691</v>
      </c>
      <c r="E590" t="s">
        <v>41</v>
      </c>
      <c r="F590">
        <v>2</v>
      </c>
      <c r="G590" t="s">
        <v>74</v>
      </c>
      <c r="H590" t="s">
        <v>53</v>
      </c>
      <c r="I590" t="s">
        <v>78</v>
      </c>
      <c r="J590" t="s">
        <v>43</v>
      </c>
      <c r="K590">
        <v>64</v>
      </c>
      <c r="L590" t="s">
        <v>78</v>
      </c>
      <c r="M590">
        <v>4</v>
      </c>
      <c r="N590" t="s">
        <v>63</v>
      </c>
      <c r="O590" t="s">
        <v>78</v>
      </c>
      <c r="P590" t="s">
        <v>45</v>
      </c>
      <c r="Q590">
        <v>17639</v>
      </c>
      <c r="R590">
        <v>6881</v>
      </c>
      <c r="S590">
        <v>5</v>
      </c>
      <c r="T590" t="s">
        <v>81</v>
      </c>
      <c r="U590">
        <v>16</v>
      </c>
      <c r="V590" t="s">
        <v>82</v>
      </c>
      <c r="W590" t="s">
        <v>80</v>
      </c>
      <c r="X590">
        <v>3</v>
      </c>
      <c r="Y590" t="s">
        <v>86</v>
      </c>
      <c r="Z590" t="s">
        <v>46</v>
      </c>
      <c r="AA590" t="s">
        <v>95</v>
      </c>
      <c r="AB590" t="s">
        <v>101</v>
      </c>
      <c r="AC590" t="s">
        <v>105</v>
      </c>
      <c r="AD590" t="s">
        <v>113</v>
      </c>
      <c r="AE590" t="s">
        <v>121</v>
      </c>
      <c r="AF590" t="s">
        <v>123</v>
      </c>
      <c r="AG590" t="s">
        <v>129</v>
      </c>
      <c r="AH590" t="s">
        <v>137</v>
      </c>
      <c r="AI590" t="s">
        <v>140</v>
      </c>
    </row>
    <row r="591" spans="1:35" x14ac:dyDescent="0.25">
      <c r="A591">
        <v>2042</v>
      </c>
      <c r="B591">
        <v>29</v>
      </c>
      <c r="C591" t="s">
        <v>26</v>
      </c>
      <c r="D591">
        <v>805</v>
      </c>
      <c r="E591" t="s">
        <v>41</v>
      </c>
      <c r="F591">
        <v>1</v>
      </c>
      <c r="G591" t="s">
        <v>72</v>
      </c>
      <c r="H591" t="s">
        <v>29</v>
      </c>
      <c r="I591" t="s">
        <v>77</v>
      </c>
      <c r="J591" t="s">
        <v>31</v>
      </c>
      <c r="K591">
        <v>36</v>
      </c>
      <c r="L591" t="s">
        <v>77</v>
      </c>
      <c r="M591">
        <v>1</v>
      </c>
      <c r="N591" t="s">
        <v>51</v>
      </c>
      <c r="O591" t="s">
        <v>79</v>
      </c>
      <c r="P591" t="s">
        <v>45</v>
      </c>
      <c r="Q591">
        <v>2319</v>
      </c>
      <c r="R591">
        <v>6689</v>
      </c>
      <c r="S591">
        <v>1</v>
      </c>
      <c r="T591" t="s">
        <v>36</v>
      </c>
      <c r="U591">
        <v>11</v>
      </c>
      <c r="V591" t="s">
        <v>82</v>
      </c>
      <c r="W591" t="s">
        <v>78</v>
      </c>
      <c r="X591">
        <v>1</v>
      </c>
      <c r="Y591" t="s">
        <v>86</v>
      </c>
      <c r="Z591" t="s">
        <v>36</v>
      </c>
      <c r="AA591" t="s">
        <v>91</v>
      </c>
      <c r="AB591" t="s">
        <v>101</v>
      </c>
      <c r="AC591" t="s">
        <v>105</v>
      </c>
      <c r="AD591" t="s">
        <v>111</v>
      </c>
      <c r="AE591" t="s">
        <v>117</v>
      </c>
      <c r="AF591" t="s">
        <v>123</v>
      </c>
      <c r="AG591" t="s">
        <v>130</v>
      </c>
      <c r="AH591" t="s">
        <v>134</v>
      </c>
      <c r="AI591" t="s">
        <v>105</v>
      </c>
    </row>
    <row r="592" spans="1:35" x14ac:dyDescent="0.25">
      <c r="A592">
        <v>2043</v>
      </c>
      <c r="B592">
        <v>33</v>
      </c>
      <c r="C592" t="s">
        <v>26</v>
      </c>
      <c r="D592">
        <v>213</v>
      </c>
      <c r="E592" t="s">
        <v>41</v>
      </c>
      <c r="F592">
        <v>7</v>
      </c>
      <c r="G592" t="s">
        <v>74</v>
      </c>
      <c r="H592" t="s">
        <v>53</v>
      </c>
      <c r="I592" t="s">
        <v>78</v>
      </c>
      <c r="J592" t="s">
        <v>43</v>
      </c>
      <c r="K592">
        <v>49</v>
      </c>
      <c r="L592" t="s">
        <v>78</v>
      </c>
      <c r="M592">
        <v>3</v>
      </c>
      <c r="N592" t="s">
        <v>63</v>
      </c>
      <c r="O592" t="s">
        <v>78</v>
      </c>
      <c r="P592" t="s">
        <v>45</v>
      </c>
      <c r="Q592">
        <v>11691</v>
      </c>
      <c r="R592">
        <v>25995</v>
      </c>
      <c r="S592">
        <v>0</v>
      </c>
      <c r="T592" t="s">
        <v>81</v>
      </c>
      <c r="U592">
        <v>11</v>
      </c>
      <c r="V592" t="s">
        <v>82</v>
      </c>
      <c r="W592" t="s">
        <v>80</v>
      </c>
      <c r="X592">
        <v>3</v>
      </c>
      <c r="Y592" t="s">
        <v>87</v>
      </c>
      <c r="Z592" t="s">
        <v>46</v>
      </c>
      <c r="AA592" t="s">
        <v>92</v>
      </c>
      <c r="AB592" t="s">
        <v>102</v>
      </c>
      <c r="AC592" t="s">
        <v>108</v>
      </c>
      <c r="AD592" t="s">
        <v>112</v>
      </c>
      <c r="AE592" t="s">
        <v>121</v>
      </c>
      <c r="AF592" t="s">
        <v>161</v>
      </c>
      <c r="AG592" t="s">
        <v>130</v>
      </c>
      <c r="AH592" t="s">
        <v>134</v>
      </c>
      <c r="AI592" t="s">
        <v>140</v>
      </c>
    </row>
    <row r="593" spans="1:35" x14ac:dyDescent="0.25">
      <c r="A593">
        <v>2044</v>
      </c>
      <c r="B593">
        <v>33</v>
      </c>
      <c r="C593" t="s">
        <v>26</v>
      </c>
      <c r="D593">
        <v>118</v>
      </c>
      <c r="E593" t="s">
        <v>27</v>
      </c>
      <c r="F593">
        <v>16</v>
      </c>
      <c r="G593" t="s">
        <v>74</v>
      </c>
      <c r="H593" t="s">
        <v>64</v>
      </c>
      <c r="I593" t="s">
        <v>79</v>
      </c>
      <c r="J593" t="s">
        <v>31</v>
      </c>
      <c r="K593">
        <v>69</v>
      </c>
      <c r="L593" t="s">
        <v>78</v>
      </c>
      <c r="M593">
        <v>2</v>
      </c>
      <c r="N593" t="s">
        <v>33</v>
      </c>
      <c r="O593" t="s">
        <v>79</v>
      </c>
      <c r="P593" t="s">
        <v>35</v>
      </c>
      <c r="Q593">
        <v>5324</v>
      </c>
      <c r="R593">
        <v>26507</v>
      </c>
      <c r="S593">
        <v>5</v>
      </c>
      <c r="T593" t="s">
        <v>46</v>
      </c>
      <c r="U593">
        <v>15</v>
      </c>
      <c r="V593" t="s">
        <v>82</v>
      </c>
      <c r="W593" t="s">
        <v>78</v>
      </c>
      <c r="X593">
        <v>3</v>
      </c>
      <c r="Y593" t="s">
        <v>86</v>
      </c>
      <c r="Z593" t="s">
        <v>36</v>
      </c>
      <c r="AA593" t="s">
        <v>92</v>
      </c>
      <c r="AB593" t="s">
        <v>102</v>
      </c>
      <c r="AC593" t="s">
        <v>109</v>
      </c>
      <c r="AD593" t="s">
        <v>113</v>
      </c>
      <c r="AE593" t="s">
        <v>119</v>
      </c>
      <c r="AF593" t="s">
        <v>161</v>
      </c>
      <c r="AG593" t="s">
        <v>129</v>
      </c>
      <c r="AH593" t="s">
        <v>136</v>
      </c>
      <c r="AI593" t="s">
        <v>140</v>
      </c>
    </row>
    <row r="594" spans="1:35" x14ac:dyDescent="0.25">
      <c r="A594">
        <v>2045</v>
      </c>
      <c r="B594">
        <v>47</v>
      </c>
      <c r="C594" t="s">
        <v>26</v>
      </c>
      <c r="D594">
        <v>202</v>
      </c>
      <c r="E594" t="s">
        <v>41</v>
      </c>
      <c r="F594">
        <v>2</v>
      </c>
      <c r="G594" t="s">
        <v>72</v>
      </c>
      <c r="H594" t="s">
        <v>49</v>
      </c>
      <c r="I594" t="s">
        <v>78</v>
      </c>
      <c r="J594" t="s">
        <v>31</v>
      </c>
      <c r="K594">
        <v>33</v>
      </c>
      <c r="L594" t="s">
        <v>78</v>
      </c>
      <c r="M594">
        <v>4</v>
      </c>
      <c r="N594" t="s">
        <v>61</v>
      </c>
      <c r="O594" t="s">
        <v>80</v>
      </c>
      <c r="P594" t="s">
        <v>45</v>
      </c>
      <c r="Q594">
        <v>16752</v>
      </c>
      <c r="R594">
        <v>12982</v>
      </c>
      <c r="S594">
        <v>1</v>
      </c>
      <c r="T594" t="s">
        <v>36</v>
      </c>
      <c r="U594">
        <v>11</v>
      </c>
      <c r="V594" t="s">
        <v>82</v>
      </c>
      <c r="W594" t="s">
        <v>78</v>
      </c>
      <c r="X594">
        <v>3</v>
      </c>
      <c r="Y594" t="s">
        <v>85</v>
      </c>
      <c r="Z594" t="s">
        <v>46</v>
      </c>
      <c r="AA594" t="s">
        <v>95</v>
      </c>
      <c r="AB594" t="s">
        <v>102</v>
      </c>
      <c r="AC594" t="s">
        <v>105</v>
      </c>
      <c r="AD594" t="s">
        <v>111</v>
      </c>
      <c r="AE594" t="s">
        <v>121</v>
      </c>
      <c r="AF594" t="s">
        <v>124</v>
      </c>
      <c r="AG594" t="s">
        <v>130</v>
      </c>
      <c r="AH594" t="s">
        <v>134</v>
      </c>
      <c r="AI594" t="s">
        <v>140</v>
      </c>
    </row>
    <row r="595" spans="1:35" x14ac:dyDescent="0.25">
      <c r="A595">
        <v>2046</v>
      </c>
      <c r="B595">
        <v>36</v>
      </c>
      <c r="C595" t="s">
        <v>26</v>
      </c>
      <c r="D595">
        <v>676</v>
      </c>
      <c r="E595" t="s">
        <v>41</v>
      </c>
      <c r="F595">
        <v>1</v>
      </c>
      <c r="G595" t="s">
        <v>74</v>
      </c>
      <c r="H595" t="s">
        <v>49</v>
      </c>
      <c r="I595" t="s">
        <v>78</v>
      </c>
      <c r="J595" t="s">
        <v>31</v>
      </c>
      <c r="K595">
        <v>35</v>
      </c>
      <c r="L595" t="s">
        <v>78</v>
      </c>
      <c r="M595">
        <v>2</v>
      </c>
      <c r="N595" t="s">
        <v>58</v>
      </c>
      <c r="O595" t="s">
        <v>77</v>
      </c>
      <c r="P595" t="s">
        <v>45</v>
      </c>
      <c r="Q595">
        <v>5228</v>
      </c>
      <c r="R595">
        <v>23361</v>
      </c>
      <c r="S595">
        <v>0</v>
      </c>
      <c r="T595" t="s">
        <v>46</v>
      </c>
      <c r="U595">
        <v>15</v>
      </c>
      <c r="V595" t="s">
        <v>82</v>
      </c>
      <c r="W595" t="s">
        <v>79</v>
      </c>
      <c r="X595">
        <v>2</v>
      </c>
      <c r="Y595" t="s">
        <v>86</v>
      </c>
      <c r="Z595" t="s">
        <v>46</v>
      </c>
      <c r="AA595" t="s">
        <v>93</v>
      </c>
      <c r="AB595" t="s">
        <v>101</v>
      </c>
      <c r="AC595" t="s">
        <v>105</v>
      </c>
      <c r="AD595" t="s">
        <v>111</v>
      </c>
      <c r="AE595" t="s">
        <v>119</v>
      </c>
      <c r="AF595" t="s">
        <v>161</v>
      </c>
      <c r="AG595" t="s">
        <v>130</v>
      </c>
      <c r="AH595" t="s">
        <v>136</v>
      </c>
      <c r="AI595" t="s">
        <v>105</v>
      </c>
    </row>
    <row r="596" spans="1:35" x14ac:dyDescent="0.25">
      <c r="A596">
        <v>2047</v>
      </c>
      <c r="B596">
        <v>29</v>
      </c>
      <c r="C596" t="s">
        <v>26</v>
      </c>
      <c r="D596">
        <v>1252</v>
      </c>
      <c r="E596" t="s">
        <v>41</v>
      </c>
      <c r="F596">
        <v>23</v>
      </c>
      <c r="G596" t="s">
        <v>72</v>
      </c>
      <c r="H596" t="s">
        <v>29</v>
      </c>
      <c r="I596" t="s">
        <v>78</v>
      </c>
      <c r="J596" t="s">
        <v>43</v>
      </c>
      <c r="K596">
        <v>81</v>
      </c>
      <c r="L596" t="s">
        <v>80</v>
      </c>
      <c r="M596">
        <v>1</v>
      </c>
      <c r="N596" t="s">
        <v>44</v>
      </c>
      <c r="O596" t="s">
        <v>78</v>
      </c>
      <c r="P596" t="s">
        <v>45</v>
      </c>
      <c r="Q596">
        <v>2700</v>
      </c>
      <c r="R596">
        <v>23779</v>
      </c>
      <c r="S596">
        <v>1</v>
      </c>
      <c r="T596" t="s">
        <v>46</v>
      </c>
      <c r="U596">
        <v>24</v>
      </c>
      <c r="V596" t="s">
        <v>83</v>
      </c>
      <c r="W596" t="s">
        <v>78</v>
      </c>
      <c r="X596">
        <v>3</v>
      </c>
      <c r="Y596" t="s">
        <v>86</v>
      </c>
      <c r="Z596" t="s">
        <v>46</v>
      </c>
      <c r="AA596" t="s">
        <v>91</v>
      </c>
      <c r="AB596" t="s">
        <v>99</v>
      </c>
      <c r="AC596" t="s">
        <v>106</v>
      </c>
      <c r="AD596" t="s">
        <v>114</v>
      </c>
      <c r="AE596" t="s">
        <v>117</v>
      </c>
      <c r="AF596" t="s">
        <v>161</v>
      </c>
      <c r="AG596" t="s">
        <v>130</v>
      </c>
      <c r="AH596" t="s">
        <v>138</v>
      </c>
      <c r="AI596" t="s">
        <v>140</v>
      </c>
    </row>
    <row r="597" spans="1:35" x14ac:dyDescent="0.25">
      <c r="A597">
        <v>2048</v>
      </c>
      <c r="B597">
        <v>58</v>
      </c>
      <c r="C597" t="s">
        <v>26</v>
      </c>
      <c r="D597">
        <v>286</v>
      </c>
      <c r="E597" t="s">
        <v>41</v>
      </c>
      <c r="F597">
        <v>2</v>
      </c>
      <c r="G597" t="s">
        <v>73</v>
      </c>
      <c r="H597" t="s">
        <v>29</v>
      </c>
      <c r="I597" t="s">
        <v>80</v>
      </c>
      <c r="J597" t="s">
        <v>43</v>
      </c>
      <c r="K597">
        <v>31</v>
      </c>
      <c r="L597" t="s">
        <v>78</v>
      </c>
      <c r="M597">
        <v>5</v>
      </c>
      <c r="N597" t="s">
        <v>63</v>
      </c>
      <c r="O597" t="s">
        <v>77</v>
      </c>
      <c r="P597" t="s">
        <v>35</v>
      </c>
      <c r="Q597">
        <v>19246</v>
      </c>
      <c r="R597">
        <v>25761</v>
      </c>
      <c r="S597">
        <v>7</v>
      </c>
      <c r="T597" t="s">
        <v>36</v>
      </c>
      <c r="U597">
        <v>12</v>
      </c>
      <c r="V597" t="s">
        <v>82</v>
      </c>
      <c r="W597" t="s">
        <v>80</v>
      </c>
      <c r="X597">
        <v>2</v>
      </c>
      <c r="Y597" t="s">
        <v>86</v>
      </c>
      <c r="Z597" t="s">
        <v>36</v>
      </c>
      <c r="AA597" t="s">
        <v>95</v>
      </c>
      <c r="AB597" t="s">
        <v>102</v>
      </c>
      <c r="AC597" t="s">
        <v>105</v>
      </c>
      <c r="AD597" t="s">
        <v>111</v>
      </c>
      <c r="AE597" t="s">
        <v>121</v>
      </c>
      <c r="AF597" t="s">
        <v>161</v>
      </c>
      <c r="AG597" t="s">
        <v>131</v>
      </c>
      <c r="AH597" t="s">
        <v>134</v>
      </c>
      <c r="AI597" t="s">
        <v>105</v>
      </c>
    </row>
    <row r="598" spans="1:35" x14ac:dyDescent="0.25">
      <c r="A598">
        <v>2049</v>
      </c>
      <c r="B598">
        <v>35</v>
      </c>
      <c r="C598" t="s">
        <v>26</v>
      </c>
      <c r="D598">
        <v>1258</v>
      </c>
      <c r="E598" t="s">
        <v>41</v>
      </c>
      <c r="F598">
        <v>1</v>
      </c>
      <c r="G598" t="s">
        <v>73</v>
      </c>
      <c r="H598" t="s">
        <v>29</v>
      </c>
      <c r="I598" t="s">
        <v>80</v>
      </c>
      <c r="J598" t="s">
        <v>31</v>
      </c>
      <c r="K598">
        <v>40</v>
      </c>
      <c r="L598" t="s">
        <v>80</v>
      </c>
      <c r="M598">
        <v>1</v>
      </c>
      <c r="N598" t="s">
        <v>44</v>
      </c>
      <c r="O598" t="s">
        <v>78</v>
      </c>
      <c r="P598" t="s">
        <v>35</v>
      </c>
      <c r="Q598">
        <v>2506</v>
      </c>
      <c r="R598">
        <v>13301</v>
      </c>
      <c r="S598">
        <v>3</v>
      </c>
      <c r="T598" t="s">
        <v>46</v>
      </c>
      <c r="U598">
        <v>13</v>
      </c>
      <c r="V598" t="s">
        <v>82</v>
      </c>
      <c r="W598" t="s">
        <v>78</v>
      </c>
      <c r="X598">
        <v>0</v>
      </c>
      <c r="Y598" t="s">
        <v>86</v>
      </c>
      <c r="Z598" t="s">
        <v>46</v>
      </c>
      <c r="AA598" t="s">
        <v>93</v>
      </c>
      <c r="AB598" t="s">
        <v>99</v>
      </c>
      <c r="AC598" t="s">
        <v>105</v>
      </c>
      <c r="AD598" t="s">
        <v>111</v>
      </c>
      <c r="AE598" t="s">
        <v>117</v>
      </c>
      <c r="AF598" t="s">
        <v>124</v>
      </c>
      <c r="AG598" t="s">
        <v>128</v>
      </c>
      <c r="AH598" t="s">
        <v>135</v>
      </c>
      <c r="AI598" t="s">
        <v>105</v>
      </c>
    </row>
    <row r="599" spans="1:35" x14ac:dyDescent="0.25">
      <c r="A599">
        <v>2050</v>
      </c>
      <c r="B599">
        <v>42</v>
      </c>
      <c r="C599" t="s">
        <v>26</v>
      </c>
      <c r="D599">
        <v>932</v>
      </c>
      <c r="E599" t="s">
        <v>41</v>
      </c>
      <c r="F599">
        <v>1</v>
      </c>
      <c r="G599" t="s">
        <v>72</v>
      </c>
      <c r="H599" t="s">
        <v>29</v>
      </c>
      <c r="I599" t="s">
        <v>80</v>
      </c>
      <c r="J599" t="s">
        <v>31</v>
      </c>
      <c r="K599">
        <v>87</v>
      </c>
      <c r="L599" t="s">
        <v>77</v>
      </c>
      <c r="M599">
        <v>2</v>
      </c>
      <c r="N599" t="s">
        <v>58</v>
      </c>
      <c r="O599" t="s">
        <v>80</v>
      </c>
      <c r="P599" t="s">
        <v>45</v>
      </c>
      <c r="Q599">
        <v>6062</v>
      </c>
      <c r="R599">
        <v>4051</v>
      </c>
      <c r="S599">
        <v>9</v>
      </c>
      <c r="T599" t="s">
        <v>36</v>
      </c>
      <c r="U599">
        <v>13</v>
      </c>
      <c r="V599" t="s">
        <v>82</v>
      </c>
      <c r="W599" t="s">
        <v>80</v>
      </c>
      <c r="X599">
        <v>4</v>
      </c>
      <c r="Y599" t="s">
        <v>86</v>
      </c>
      <c r="Z599" t="s">
        <v>46</v>
      </c>
      <c r="AA599" t="s">
        <v>94</v>
      </c>
      <c r="AB599" t="s">
        <v>101</v>
      </c>
      <c r="AC599" t="s">
        <v>105</v>
      </c>
      <c r="AD599" t="s">
        <v>114</v>
      </c>
      <c r="AE599" t="s">
        <v>120</v>
      </c>
      <c r="AF599" t="s">
        <v>123</v>
      </c>
      <c r="AG599" t="s">
        <v>131</v>
      </c>
      <c r="AH599" t="s">
        <v>135</v>
      </c>
      <c r="AI599" t="s">
        <v>141</v>
      </c>
    </row>
    <row r="600" spans="1:35" x14ac:dyDescent="0.25">
      <c r="A600">
        <v>2051</v>
      </c>
      <c r="B600">
        <v>28</v>
      </c>
      <c r="C600" t="s">
        <v>26</v>
      </c>
      <c r="D600">
        <v>890</v>
      </c>
      <c r="E600" t="s">
        <v>41</v>
      </c>
      <c r="F600">
        <v>2</v>
      </c>
      <c r="G600" t="s">
        <v>73</v>
      </c>
      <c r="H600" t="s">
        <v>53</v>
      </c>
      <c r="I600" t="s">
        <v>78</v>
      </c>
      <c r="J600" t="s">
        <v>43</v>
      </c>
      <c r="K600">
        <v>46</v>
      </c>
      <c r="L600" t="s">
        <v>78</v>
      </c>
      <c r="M600">
        <v>1</v>
      </c>
      <c r="N600" t="s">
        <v>44</v>
      </c>
      <c r="O600" t="s">
        <v>78</v>
      </c>
      <c r="P600" t="s">
        <v>35</v>
      </c>
      <c r="Q600">
        <v>4382</v>
      </c>
      <c r="R600">
        <v>16374</v>
      </c>
      <c r="S600">
        <v>6</v>
      </c>
      <c r="T600" t="s">
        <v>46</v>
      </c>
      <c r="U600">
        <v>17</v>
      </c>
      <c r="V600" t="s">
        <v>82</v>
      </c>
      <c r="W600" t="s">
        <v>80</v>
      </c>
      <c r="X600">
        <v>3</v>
      </c>
      <c r="Y600" t="s">
        <v>85</v>
      </c>
      <c r="Z600" t="s">
        <v>36</v>
      </c>
      <c r="AA600" t="s">
        <v>91</v>
      </c>
      <c r="AB600" t="s">
        <v>101</v>
      </c>
      <c r="AC600" t="s">
        <v>105</v>
      </c>
      <c r="AD600" t="s">
        <v>112</v>
      </c>
      <c r="AE600" t="s">
        <v>119</v>
      </c>
      <c r="AF600" t="s">
        <v>124</v>
      </c>
      <c r="AG600" t="s">
        <v>131</v>
      </c>
      <c r="AH600" t="s">
        <v>137</v>
      </c>
      <c r="AI600" t="s">
        <v>140</v>
      </c>
    </row>
    <row r="601" spans="1:35" x14ac:dyDescent="0.25">
      <c r="A601">
        <v>2052</v>
      </c>
      <c r="B601">
        <v>36</v>
      </c>
      <c r="C601" t="s">
        <v>26</v>
      </c>
      <c r="D601">
        <v>1041</v>
      </c>
      <c r="E601" t="s">
        <v>41</v>
      </c>
      <c r="F601">
        <v>13</v>
      </c>
      <c r="G601" t="s">
        <v>74</v>
      </c>
      <c r="H601" t="s">
        <v>69</v>
      </c>
      <c r="I601" t="s">
        <v>78</v>
      </c>
      <c r="J601" t="s">
        <v>43</v>
      </c>
      <c r="K601">
        <v>36</v>
      </c>
      <c r="L601" t="s">
        <v>78</v>
      </c>
      <c r="M601">
        <v>1</v>
      </c>
      <c r="N601" t="s">
        <v>69</v>
      </c>
      <c r="O601" t="s">
        <v>77</v>
      </c>
      <c r="P601" t="s">
        <v>45</v>
      </c>
      <c r="Q601">
        <v>2143</v>
      </c>
      <c r="R601">
        <v>25527</v>
      </c>
      <c r="S601">
        <v>4</v>
      </c>
      <c r="T601" t="s">
        <v>46</v>
      </c>
      <c r="U601">
        <v>13</v>
      </c>
      <c r="V601" t="s">
        <v>82</v>
      </c>
      <c r="W601" t="s">
        <v>77</v>
      </c>
      <c r="X601">
        <v>2</v>
      </c>
      <c r="Y601" t="s">
        <v>86</v>
      </c>
      <c r="Z601" t="s">
        <v>46</v>
      </c>
      <c r="AA601" t="s">
        <v>93</v>
      </c>
      <c r="AB601" t="s">
        <v>98</v>
      </c>
      <c r="AC601" t="s">
        <v>109</v>
      </c>
      <c r="AD601" t="s">
        <v>111</v>
      </c>
      <c r="AE601" t="s">
        <v>117</v>
      </c>
      <c r="AF601" t="s">
        <v>161</v>
      </c>
      <c r="AG601" t="s">
        <v>129</v>
      </c>
      <c r="AH601" t="s">
        <v>135</v>
      </c>
      <c r="AI601" t="s">
        <v>105</v>
      </c>
    </row>
    <row r="602" spans="1:35" x14ac:dyDescent="0.25">
      <c r="A602">
        <v>2053</v>
      </c>
      <c r="B602">
        <v>32</v>
      </c>
      <c r="C602" t="s">
        <v>26</v>
      </c>
      <c r="D602">
        <v>859</v>
      </c>
      <c r="E602" t="s">
        <v>41</v>
      </c>
      <c r="F602">
        <v>4</v>
      </c>
      <c r="G602" t="s">
        <v>74</v>
      </c>
      <c r="H602" t="s">
        <v>29</v>
      </c>
      <c r="I602" t="s">
        <v>78</v>
      </c>
      <c r="J602" t="s">
        <v>31</v>
      </c>
      <c r="K602">
        <v>98</v>
      </c>
      <c r="L602" t="s">
        <v>77</v>
      </c>
      <c r="M602">
        <v>2</v>
      </c>
      <c r="N602" t="s">
        <v>58</v>
      </c>
      <c r="O602" t="s">
        <v>78</v>
      </c>
      <c r="P602" t="s">
        <v>45</v>
      </c>
      <c r="Q602">
        <v>6162</v>
      </c>
      <c r="R602">
        <v>19124</v>
      </c>
      <c r="S602">
        <v>1</v>
      </c>
      <c r="T602" t="s">
        <v>46</v>
      </c>
      <c r="U602">
        <v>12</v>
      </c>
      <c r="V602" t="s">
        <v>82</v>
      </c>
      <c r="W602" t="s">
        <v>78</v>
      </c>
      <c r="X602">
        <v>3</v>
      </c>
      <c r="Y602" t="s">
        <v>86</v>
      </c>
      <c r="Z602" t="s">
        <v>46</v>
      </c>
      <c r="AA602" t="s">
        <v>92</v>
      </c>
      <c r="AB602" t="s">
        <v>101</v>
      </c>
      <c r="AC602" t="s">
        <v>107</v>
      </c>
      <c r="AD602" t="s">
        <v>115</v>
      </c>
      <c r="AE602" t="s">
        <v>120</v>
      </c>
      <c r="AF602" t="s">
        <v>125</v>
      </c>
      <c r="AG602" t="s">
        <v>130</v>
      </c>
      <c r="AH602" t="s">
        <v>134</v>
      </c>
      <c r="AI602" t="s">
        <v>140</v>
      </c>
    </row>
    <row r="603" spans="1:35" x14ac:dyDescent="0.25">
      <c r="A603">
        <v>2054</v>
      </c>
      <c r="B603">
        <v>40</v>
      </c>
      <c r="C603" t="s">
        <v>40</v>
      </c>
      <c r="D603">
        <v>720</v>
      </c>
      <c r="E603" t="s">
        <v>41</v>
      </c>
      <c r="F603">
        <v>16</v>
      </c>
      <c r="G603" t="s">
        <v>73</v>
      </c>
      <c r="H603" t="s">
        <v>53</v>
      </c>
      <c r="I603" t="s">
        <v>79</v>
      </c>
      <c r="J603" t="s">
        <v>43</v>
      </c>
      <c r="K603">
        <v>51</v>
      </c>
      <c r="L603" t="s">
        <v>77</v>
      </c>
      <c r="M603">
        <v>2</v>
      </c>
      <c r="N603" t="s">
        <v>51</v>
      </c>
      <c r="O603" t="s">
        <v>78</v>
      </c>
      <c r="P603" t="s">
        <v>35</v>
      </c>
      <c r="Q603">
        <v>5094</v>
      </c>
      <c r="R603">
        <v>11983</v>
      </c>
      <c r="S603">
        <v>6</v>
      </c>
      <c r="T603" t="s">
        <v>46</v>
      </c>
      <c r="U603">
        <v>14</v>
      </c>
      <c r="V603" t="s">
        <v>82</v>
      </c>
      <c r="W603" t="s">
        <v>80</v>
      </c>
      <c r="X603">
        <v>6</v>
      </c>
      <c r="Y603" t="s">
        <v>86</v>
      </c>
      <c r="Z603" t="s">
        <v>46</v>
      </c>
      <c r="AA603" t="s">
        <v>94</v>
      </c>
      <c r="AB603" t="s">
        <v>101</v>
      </c>
      <c r="AC603" t="s">
        <v>109</v>
      </c>
      <c r="AD603" t="s">
        <v>112</v>
      </c>
      <c r="AE603" t="s">
        <v>119</v>
      </c>
      <c r="AF603" t="s">
        <v>124</v>
      </c>
      <c r="AG603" t="s">
        <v>131</v>
      </c>
      <c r="AH603" t="s">
        <v>136</v>
      </c>
      <c r="AI603" t="s">
        <v>142</v>
      </c>
    </row>
    <row r="604" spans="1:35" x14ac:dyDescent="0.25">
      <c r="A604">
        <v>2055</v>
      </c>
      <c r="B604">
        <v>30</v>
      </c>
      <c r="C604" t="s">
        <v>26</v>
      </c>
      <c r="D604">
        <v>946</v>
      </c>
      <c r="E604" t="s">
        <v>41</v>
      </c>
      <c r="F604">
        <v>2</v>
      </c>
      <c r="G604" t="s">
        <v>74</v>
      </c>
      <c r="H604" t="s">
        <v>53</v>
      </c>
      <c r="I604" t="s">
        <v>78</v>
      </c>
      <c r="J604" t="s">
        <v>31</v>
      </c>
      <c r="K604">
        <v>52</v>
      </c>
      <c r="L604" t="s">
        <v>77</v>
      </c>
      <c r="M604">
        <v>2</v>
      </c>
      <c r="N604" t="s">
        <v>58</v>
      </c>
      <c r="O604" t="s">
        <v>80</v>
      </c>
      <c r="P604" t="s">
        <v>35</v>
      </c>
      <c r="Q604">
        <v>6877</v>
      </c>
      <c r="R604">
        <v>14506</v>
      </c>
      <c r="S604">
        <v>5</v>
      </c>
      <c r="T604" t="s">
        <v>36</v>
      </c>
      <c r="U604">
        <v>18</v>
      </c>
      <c r="V604" t="s">
        <v>83</v>
      </c>
      <c r="W604" t="s">
        <v>77</v>
      </c>
      <c r="X604">
        <v>4</v>
      </c>
      <c r="Y604" t="s">
        <v>85</v>
      </c>
      <c r="Z604" t="s">
        <v>46</v>
      </c>
      <c r="AA604" t="s">
        <v>92</v>
      </c>
      <c r="AB604" t="s">
        <v>98</v>
      </c>
      <c r="AC604" t="s">
        <v>105</v>
      </c>
      <c r="AD604" t="s">
        <v>112</v>
      </c>
      <c r="AE604" t="s">
        <v>120</v>
      </c>
      <c r="AF604" t="s">
        <v>124</v>
      </c>
      <c r="AG604" t="s">
        <v>129</v>
      </c>
      <c r="AH604" t="s">
        <v>137</v>
      </c>
      <c r="AI604" t="s">
        <v>141</v>
      </c>
    </row>
    <row r="605" spans="1:35" x14ac:dyDescent="0.25">
      <c r="A605">
        <v>2056</v>
      </c>
      <c r="B605">
        <v>45</v>
      </c>
      <c r="C605" t="s">
        <v>26</v>
      </c>
      <c r="D605">
        <v>252</v>
      </c>
      <c r="E605" t="s">
        <v>41</v>
      </c>
      <c r="F605">
        <v>2</v>
      </c>
      <c r="G605" t="s">
        <v>74</v>
      </c>
      <c r="H605" t="s">
        <v>29</v>
      </c>
      <c r="I605" t="s">
        <v>77</v>
      </c>
      <c r="J605" t="s">
        <v>31</v>
      </c>
      <c r="K605">
        <v>95</v>
      </c>
      <c r="L605" t="s">
        <v>77</v>
      </c>
      <c r="M605">
        <v>1</v>
      </c>
      <c r="N605" t="s">
        <v>44</v>
      </c>
      <c r="O605" t="s">
        <v>78</v>
      </c>
      <c r="P605" t="s">
        <v>35</v>
      </c>
      <c r="Q605">
        <v>2274</v>
      </c>
      <c r="R605">
        <v>6153</v>
      </c>
      <c r="S605">
        <v>1</v>
      </c>
      <c r="T605" t="s">
        <v>46</v>
      </c>
      <c r="U605">
        <v>14</v>
      </c>
      <c r="V605" t="s">
        <v>82</v>
      </c>
      <c r="W605" t="s">
        <v>80</v>
      </c>
      <c r="X605">
        <v>3</v>
      </c>
      <c r="Y605" t="s">
        <v>86</v>
      </c>
      <c r="Z605" t="s">
        <v>46</v>
      </c>
      <c r="AA605" t="s">
        <v>94</v>
      </c>
      <c r="AB605" t="s">
        <v>102</v>
      </c>
      <c r="AC605" t="s">
        <v>105</v>
      </c>
      <c r="AD605" t="s">
        <v>115</v>
      </c>
      <c r="AE605" t="s">
        <v>117</v>
      </c>
      <c r="AF605" t="s">
        <v>123</v>
      </c>
      <c r="AG605" t="s">
        <v>130</v>
      </c>
      <c r="AH605" t="s">
        <v>136</v>
      </c>
      <c r="AI605" t="s">
        <v>140</v>
      </c>
    </row>
    <row r="606" spans="1:35" x14ac:dyDescent="0.25">
      <c r="A606">
        <v>2057</v>
      </c>
      <c r="B606">
        <v>42</v>
      </c>
      <c r="C606" t="s">
        <v>26</v>
      </c>
      <c r="D606">
        <v>933</v>
      </c>
      <c r="E606" t="s">
        <v>41</v>
      </c>
      <c r="F606">
        <v>29</v>
      </c>
      <c r="G606" t="s">
        <v>74</v>
      </c>
      <c r="H606" t="s">
        <v>29</v>
      </c>
      <c r="I606" t="s">
        <v>77</v>
      </c>
      <c r="J606" t="s">
        <v>43</v>
      </c>
      <c r="K606">
        <v>98</v>
      </c>
      <c r="L606" t="s">
        <v>78</v>
      </c>
      <c r="M606">
        <v>2</v>
      </c>
      <c r="N606" t="s">
        <v>58</v>
      </c>
      <c r="O606" t="s">
        <v>77</v>
      </c>
      <c r="P606" t="s">
        <v>45</v>
      </c>
      <c r="Q606">
        <v>4434</v>
      </c>
      <c r="R606">
        <v>11806</v>
      </c>
      <c r="S606">
        <v>1</v>
      </c>
      <c r="T606" t="s">
        <v>46</v>
      </c>
      <c r="U606">
        <v>13</v>
      </c>
      <c r="V606" t="s">
        <v>82</v>
      </c>
      <c r="W606" t="s">
        <v>80</v>
      </c>
      <c r="X606">
        <v>3</v>
      </c>
      <c r="Y606" t="s">
        <v>85</v>
      </c>
      <c r="Z606" t="s">
        <v>46</v>
      </c>
      <c r="AA606" t="s">
        <v>94</v>
      </c>
      <c r="AB606" t="s">
        <v>101</v>
      </c>
      <c r="AC606" t="s">
        <v>106</v>
      </c>
      <c r="AD606" t="s">
        <v>115</v>
      </c>
      <c r="AE606" t="s">
        <v>119</v>
      </c>
      <c r="AF606" t="s">
        <v>126</v>
      </c>
      <c r="AG606" t="s">
        <v>130</v>
      </c>
      <c r="AH606" t="s">
        <v>135</v>
      </c>
      <c r="AI606" t="s">
        <v>140</v>
      </c>
    </row>
    <row r="607" spans="1:35" x14ac:dyDescent="0.25">
      <c r="A607">
        <v>2058</v>
      </c>
      <c r="B607">
        <v>38</v>
      </c>
      <c r="C607" t="s">
        <v>40</v>
      </c>
      <c r="D607">
        <v>471</v>
      </c>
      <c r="E607" t="s">
        <v>41</v>
      </c>
      <c r="F607">
        <v>12</v>
      </c>
      <c r="G607" t="s">
        <v>74</v>
      </c>
      <c r="H607" t="s">
        <v>29</v>
      </c>
      <c r="I607" t="s">
        <v>79</v>
      </c>
      <c r="J607" t="s">
        <v>43</v>
      </c>
      <c r="K607">
        <v>45</v>
      </c>
      <c r="L607" t="s">
        <v>77</v>
      </c>
      <c r="M607">
        <v>2</v>
      </c>
      <c r="N607" t="s">
        <v>59</v>
      </c>
      <c r="O607" t="s">
        <v>79</v>
      </c>
      <c r="P607" t="s">
        <v>57</v>
      </c>
      <c r="Q607">
        <v>6288</v>
      </c>
      <c r="R607">
        <v>4284</v>
      </c>
      <c r="S607">
        <v>2</v>
      </c>
      <c r="T607" t="s">
        <v>46</v>
      </c>
      <c r="U607">
        <v>15</v>
      </c>
      <c r="V607" t="s">
        <v>82</v>
      </c>
      <c r="W607" t="s">
        <v>78</v>
      </c>
      <c r="X607">
        <v>3</v>
      </c>
      <c r="Y607" t="s">
        <v>85</v>
      </c>
      <c r="Z607" t="s">
        <v>46</v>
      </c>
      <c r="AA607" t="s">
        <v>93</v>
      </c>
      <c r="AB607" t="s">
        <v>100</v>
      </c>
      <c r="AC607" t="s">
        <v>109</v>
      </c>
      <c r="AD607" t="s">
        <v>111</v>
      </c>
      <c r="AE607" t="s">
        <v>120</v>
      </c>
      <c r="AF607" t="s">
        <v>123</v>
      </c>
      <c r="AG607" t="s">
        <v>128</v>
      </c>
      <c r="AH607" t="s">
        <v>136</v>
      </c>
      <c r="AI607" t="s">
        <v>140</v>
      </c>
    </row>
    <row r="608" spans="1:35" x14ac:dyDescent="0.25">
      <c r="A608">
        <v>2059</v>
      </c>
      <c r="B608">
        <v>34</v>
      </c>
      <c r="C608" t="s">
        <v>40</v>
      </c>
      <c r="D608">
        <v>702</v>
      </c>
      <c r="E608" t="s">
        <v>41</v>
      </c>
      <c r="F608">
        <v>16</v>
      </c>
      <c r="G608" t="s">
        <v>73</v>
      </c>
      <c r="H608" t="s">
        <v>29</v>
      </c>
      <c r="I608" t="s">
        <v>78</v>
      </c>
      <c r="J608" t="s">
        <v>31</v>
      </c>
      <c r="K608">
        <v>100</v>
      </c>
      <c r="L608" t="s">
        <v>77</v>
      </c>
      <c r="M608">
        <v>1</v>
      </c>
      <c r="N608" t="s">
        <v>44</v>
      </c>
      <c r="O608" t="s">
        <v>80</v>
      </c>
      <c r="P608" t="s">
        <v>35</v>
      </c>
      <c r="Q608">
        <v>2553</v>
      </c>
      <c r="R608">
        <v>8306</v>
      </c>
      <c r="S608">
        <v>1</v>
      </c>
      <c r="T608" t="s">
        <v>46</v>
      </c>
      <c r="U608">
        <v>16</v>
      </c>
      <c r="V608" t="s">
        <v>82</v>
      </c>
      <c r="W608" t="s">
        <v>78</v>
      </c>
      <c r="X608">
        <v>3</v>
      </c>
      <c r="Y608" t="s">
        <v>86</v>
      </c>
      <c r="Z608" t="s">
        <v>46</v>
      </c>
      <c r="AA608" t="s">
        <v>92</v>
      </c>
      <c r="AB608" t="s">
        <v>101</v>
      </c>
      <c r="AC608" t="s">
        <v>109</v>
      </c>
      <c r="AD608" t="s">
        <v>115</v>
      </c>
      <c r="AE608" t="s">
        <v>117</v>
      </c>
      <c r="AF608" t="s">
        <v>126</v>
      </c>
      <c r="AG608" t="s">
        <v>130</v>
      </c>
      <c r="AH608" t="s">
        <v>137</v>
      </c>
      <c r="AI608" t="s">
        <v>140</v>
      </c>
    </row>
    <row r="609" spans="1:35" x14ac:dyDescent="0.25">
      <c r="A609">
        <v>2060</v>
      </c>
      <c r="B609">
        <v>49</v>
      </c>
      <c r="C609" t="s">
        <v>26</v>
      </c>
      <c r="D609">
        <v>1184</v>
      </c>
      <c r="E609" t="s">
        <v>27</v>
      </c>
      <c r="F609">
        <v>11</v>
      </c>
      <c r="G609" t="s">
        <v>74</v>
      </c>
      <c r="H609" t="s">
        <v>64</v>
      </c>
      <c r="I609" t="s">
        <v>78</v>
      </c>
      <c r="J609" t="s">
        <v>31</v>
      </c>
      <c r="K609">
        <v>43</v>
      </c>
      <c r="L609" t="s">
        <v>78</v>
      </c>
      <c r="M609">
        <v>3</v>
      </c>
      <c r="N609" t="s">
        <v>33</v>
      </c>
      <c r="O609" t="s">
        <v>80</v>
      </c>
      <c r="P609" t="s">
        <v>45</v>
      </c>
      <c r="Q609">
        <v>7654</v>
      </c>
      <c r="R609">
        <v>5860</v>
      </c>
      <c r="S609">
        <v>1</v>
      </c>
      <c r="T609" t="s">
        <v>46</v>
      </c>
      <c r="U609">
        <v>18</v>
      </c>
      <c r="V609" t="s">
        <v>82</v>
      </c>
      <c r="W609" t="s">
        <v>79</v>
      </c>
      <c r="X609">
        <v>3</v>
      </c>
      <c r="Y609" t="s">
        <v>87</v>
      </c>
      <c r="Z609" t="s">
        <v>36</v>
      </c>
      <c r="AA609" t="s">
        <v>95</v>
      </c>
      <c r="AB609" t="s">
        <v>98</v>
      </c>
      <c r="AC609" t="s">
        <v>109</v>
      </c>
      <c r="AD609" t="s">
        <v>111</v>
      </c>
      <c r="AE609" t="s">
        <v>120</v>
      </c>
      <c r="AF609" t="s">
        <v>123</v>
      </c>
      <c r="AG609" t="s">
        <v>130</v>
      </c>
      <c r="AH609" t="s">
        <v>137</v>
      </c>
      <c r="AI609" t="s">
        <v>140</v>
      </c>
    </row>
    <row r="610" spans="1:35" x14ac:dyDescent="0.25">
      <c r="A610">
        <v>2061</v>
      </c>
      <c r="B610">
        <v>55</v>
      </c>
      <c r="C610" t="s">
        <v>26</v>
      </c>
      <c r="D610">
        <v>436</v>
      </c>
      <c r="E610" t="s">
        <v>27</v>
      </c>
      <c r="F610">
        <v>2</v>
      </c>
      <c r="G610" t="s">
        <v>76</v>
      </c>
      <c r="H610" t="s">
        <v>53</v>
      </c>
      <c r="I610" t="s">
        <v>78</v>
      </c>
      <c r="J610" t="s">
        <v>43</v>
      </c>
      <c r="K610">
        <v>37</v>
      </c>
      <c r="L610" t="s">
        <v>78</v>
      </c>
      <c r="M610">
        <v>2</v>
      </c>
      <c r="N610" t="s">
        <v>33</v>
      </c>
      <c r="O610" t="s">
        <v>80</v>
      </c>
      <c r="P610" t="s">
        <v>45</v>
      </c>
      <c r="Q610">
        <v>5160</v>
      </c>
      <c r="R610">
        <v>21519</v>
      </c>
      <c r="S610">
        <v>4</v>
      </c>
      <c r="T610" t="s">
        <v>46</v>
      </c>
      <c r="U610">
        <v>16</v>
      </c>
      <c r="V610" t="s">
        <v>82</v>
      </c>
      <c r="W610" t="s">
        <v>78</v>
      </c>
      <c r="X610">
        <v>3</v>
      </c>
      <c r="Y610" t="s">
        <v>85</v>
      </c>
      <c r="Z610" t="s">
        <v>36</v>
      </c>
      <c r="AA610" t="s">
        <v>95</v>
      </c>
      <c r="AB610" t="s">
        <v>100</v>
      </c>
      <c r="AC610" t="s">
        <v>105</v>
      </c>
      <c r="AD610" t="s">
        <v>111</v>
      </c>
      <c r="AE610" t="s">
        <v>119</v>
      </c>
      <c r="AF610" t="s">
        <v>125</v>
      </c>
      <c r="AG610" t="s">
        <v>129</v>
      </c>
      <c r="AH610" t="s">
        <v>137</v>
      </c>
      <c r="AI610" t="s">
        <v>140</v>
      </c>
    </row>
    <row r="611" spans="1:35" x14ac:dyDescent="0.25">
      <c r="A611">
        <v>2062</v>
      </c>
      <c r="B611">
        <v>43</v>
      </c>
      <c r="C611" t="s">
        <v>26</v>
      </c>
      <c r="D611">
        <v>589</v>
      </c>
      <c r="E611" t="s">
        <v>41</v>
      </c>
      <c r="F611">
        <v>14</v>
      </c>
      <c r="G611" t="s">
        <v>72</v>
      </c>
      <c r="H611" t="s">
        <v>29</v>
      </c>
      <c r="I611" t="s">
        <v>77</v>
      </c>
      <c r="J611" t="s">
        <v>43</v>
      </c>
      <c r="K611">
        <v>94</v>
      </c>
      <c r="L611" t="s">
        <v>78</v>
      </c>
      <c r="M611">
        <v>4</v>
      </c>
      <c r="N611" t="s">
        <v>63</v>
      </c>
      <c r="O611" t="s">
        <v>79</v>
      </c>
      <c r="P611" t="s">
        <v>45</v>
      </c>
      <c r="Q611">
        <v>17159</v>
      </c>
      <c r="R611">
        <v>5200</v>
      </c>
      <c r="S611">
        <v>6</v>
      </c>
      <c r="T611" t="s">
        <v>46</v>
      </c>
      <c r="U611">
        <v>24</v>
      </c>
      <c r="V611" t="s">
        <v>83</v>
      </c>
      <c r="W611" t="s">
        <v>78</v>
      </c>
      <c r="X611">
        <v>3</v>
      </c>
      <c r="Y611" t="s">
        <v>86</v>
      </c>
      <c r="Z611" t="s">
        <v>46</v>
      </c>
      <c r="AA611" t="s">
        <v>94</v>
      </c>
      <c r="AB611" t="s">
        <v>100</v>
      </c>
      <c r="AC611" t="s">
        <v>109</v>
      </c>
      <c r="AD611" t="s">
        <v>115</v>
      </c>
      <c r="AE611" t="s">
        <v>121</v>
      </c>
      <c r="AF611" t="s">
        <v>123</v>
      </c>
      <c r="AG611" t="s">
        <v>131</v>
      </c>
      <c r="AH611" t="s">
        <v>138</v>
      </c>
      <c r="AI611" t="s">
        <v>140</v>
      </c>
    </row>
    <row r="612" spans="1:35" x14ac:dyDescent="0.25">
      <c r="A612">
        <v>2063</v>
      </c>
      <c r="B612">
        <v>27</v>
      </c>
      <c r="C612" t="s">
        <v>26</v>
      </c>
      <c r="D612">
        <v>269</v>
      </c>
      <c r="E612" t="s">
        <v>41</v>
      </c>
      <c r="F612">
        <v>5</v>
      </c>
      <c r="G612" t="s">
        <v>76</v>
      </c>
      <c r="H612" t="s">
        <v>67</v>
      </c>
      <c r="I612" t="s">
        <v>78</v>
      </c>
      <c r="J612" t="s">
        <v>43</v>
      </c>
      <c r="K612">
        <v>42</v>
      </c>
      <c r="L612" t="s">
        <v>77</v>
      </c>
      <c r="M612">
        <v>3</v>
      </c>
      <c r="N612" t="s">
        <v>63</v>
      </c>
      <c r="O612" t="s">
        <v>80</v>
      </c>
      <c r="P612" t="s">
        <v>57</v>
      </c>
      <c r="Q612">
        <v>12808</v>
      </c>
      <c r="R612">
        <v>8842</v>
      </c>
      <c r="S612">
        <v>1</v>
      </c>
      <c r="T612" t="s">
        <v>36</v>
      </c>
      <c r="U612">
        <v>16</v>
      </c>
      <c r="V612" t="s">
        <v>82</v>
      </c>
      <c r="W612" t="s">
        <v>77</v>
      </c>
      <c r="X612">
        <v>3</v>
      </c>
      <c r="Y612" t="s">
        <v>86</v>
      </c>
      <c r="Z612" t="s">
        <v>46</v>
      </c>
      <c r="AA612" t="s">
        <v>91</v>
      </c>
      <c r="AB612" t="s">
        <v>102</v>
      </c>
      <c r="AC612" t="s">
        <v>107</v>
      </c>
      <c r="AD612" t="s">
        <v>111</v>
      </c>
      <c r="AE612" t="s">
        <v>121</v>
      </c>
      <c r="AF612" t="s">
        <v>126</v>
      </c>
      <c r="AG612" t="s">
        <v>130</v>
      </c>
      <c r="AH612" t="s">
        <v>137</v>
      </c>
      <c r="AI612" t="s">
        <v>140</v>
      </c>
    </row>
    <row r="613" spans="1:35" x14ac:dyDescent="0.25">
      <c r="A613">
        <v>2064</v>
      </c>
      <c r="B613">
        <v>35</v>
      </c>
      <c r="C613" t="s">
        <v>26</v>
      </c>
      <c r="D613">
        <v>950</v>
      </c>
      <c r="E613" t="s">
        <v>41</v>
      </c>
      <c r="F613">
        <v>7</v>
      </c>
      <c r="G613" t="s">
        <v>74</v>
      </c>
      <c r="H613" t="s">
        <v>49</v>
      </c>
      <c r="I613" t="s">
        <v>78</v>
      </c>
      <c r="J613" t="s">
        <v>43</v>
      </c>
      <c r="K613">
        <v>59</v>
      </c>
      <c r="L613" t="s">
        <v>78</v>
      </c>
      <c r="M613">
        <v>3</v>
      </c>
      <c r="N613" t="s">
        <v>58</v>
      </c>
      <c r="O613" t="s">
        <v>78</v>
      </c>
      <c r="P613" t="s">
        <v>35</v>
      </c>
      <c r="Q613">
        <v>10221</v>
      </c>
      <c r="R613">
        <v>18869</v>
      </c>
      <c r="S613">
        <v>3</v>
      </c>
      <c r="T613" t="s">
        <v>46</v>
      </c>
      <c r="U613">
        <v>21</v>
      </c>
      <c r="V613" t="s">
        <v>83</v>
      </c>
      <c r="W613" t="s">
        <v>77</v>
      </c>
      <c r="X613">
        <v>3</v>
      </c>
      <c r="Y613" t="s">
        <v>87</v>
      </c>
      <c r="Z613" t="s">
        <v>46</v>
      </c>
      <c r="AA613" t="s">
        <v>93</v>
      </c>
      <c r="AB613" t="s">
        <v>98</v>
      </c>
      <c r="AC613" t="s">
        <v>108</v>
      </c>
      <c r="AD613" t="s">
        <v>112</v>
      </c>
      <c r="AE613" t="s">
        <v>121</v>
      </c>
      <c r="AF613" t="s">
        <v>125</v>
      </c>
      <c r="AG613" t="s">
        <v>128</v>
      </c>
      <c r="AH613" t="s">
        <v>138</v>
      </c>
      <c r="AI613" t="s">
        <v>140</v>
      </c>
    </row>
    <row r="614" spans="1:35" x14ac:dyDescent="0.25">
      <c r="A614">
        <v>2065</v>
      </c>
      <c r="B614">
        <v>28</v>
      </c>
      <c r="C614" t="s">
        <v>26</v>
      </c>
      <c r="D614">
        <v>760</v>
      </c>
      <c r="E614" t="s">
        <v>27</v>
      </c>
      <c r="F614">
        <v>2</v>
      </c>
      <c r="G614" t="s">
        <v>73</v>
      </c>
      <c r="H614" t="s">
        <v>64</v>
      </c>
      <c r="I614" t="s">
        <v>77</v>
      </c>
      <c r="J614" t="s">
        <v>31</v>
      </c>
      <c r="K614">
        <v>81</v>
      </c>
      <c r="L614" t="s">
        <v>78</v>
      </c>
      <c r="M614">
        <v>2</v>
      </c>
      <c r="N614" t="s">
        <v>33</v>
      </c>
      <c r="O614" t="s">
        <v>77</v>
      </c>
      <c r="P614" t="s">
        <v>45</v>
      </c>
      <c r="Q614">
        <v>4779</v>
      </c>
      <c r="R614">
        <v>3698</v>
      </c>
      <c r="S614">
        <v>1</v>
      </c>
      <c r="T614" t="s">
        <v>36</v>
      </c>
      <c r="U614">
        <v>20</v>
      </c>
      <c r="V614" t="s">
        <v>83</v>
      </c>
      <c r="W614" t="s">
        <v>79</v>
      </c>
      <c r="X614">
        <v>2</v>
      </c>
      <c r="Y614" t="s">
        <v>86</v>
      </c>
      <c r="Z614" t="s">
        <v>46</v>
      </c>
      <c r="AA614" t="s">
        <v>91</v>
      </c>
      <c r="AB614" t="s">
        <v>101</v>
      </c>
      <c r="AC614" t="s">
        <v>105</v>
      </c>
      <c r="AD614" t="s">
        <v>114</v>
      </c>
      <c r="AE614" t="s">
        <v>119</v>
      </c>
      <c r="AF614" t="s">
        <v>123</v>
      </c>
      <c r="AG614" t="s">
        <v>130</v>
      </c>
      <c r="AH614" t="s">
        <v>138</v>
      </c>
      <c r="AI614" t="s">
        <v>105</v>
      </c>
    </row>
    <row r="615" spans="1:35" x14ac:dyDescent="0.25">
      <c r="A615">
        <v>2066</v>
      </c>
      <c r="B615">
        <v>34</v>
      </c>
      <c r="C615" t="s">
        <v>26</v>
      </c>
      <c r="D615">
        <v>829</v>
      </c>
      <c r="E615" t="s">
        <v>69</v>
      </c>
      <c r="F615">
        <v>3</v>
      </c>
      <c r="G615" t="s">
        <v>72</v>
      </c>
      <c r="H615" t="s">
        <v>69</v>
      </c>
      <c r="I615" t="s">
        <v>78</v>
      </c>
      <c r="J615" t="s">
        <v>43</v>
      </c>
      <c r="K615">
        <v>88</v>
      </c>
      <c r="L615" t="s">
        <v>78</v>
      </c>
      <c r="M615">
        <v>1</v>
      </c>
      <c r="N615" t="s">
        <v>69</v>
      </c>
      <c r="O615" t="s">
        <v>80</v>
      </c>
      <c r="P615" t="s">
        <v>45</v>
      </c>
      <c r="Q615">
        <v>3737</v>
      </c>
      <c r="R615">
        <v>2243</v>
      </c>
      <c r="S615">
        <v>0</v>
      </c>
      <c r="T615" t="s">
        <v>46</v>
      </c>
      <c r="U615">
        <v>19</v>
      </c>
      <c r="V615" t="s">
        <v>82</v>
      </c>
      <c r="W615" t="s">
        <v>78</v>
      </c>
      <c r="X615">
        <v>1</v>
      </c>
      <c r="Y615" t="s">
        <v>84</v>
      </c>
      <c r="Z615" t="s">
        <v>46</v>
      </c>
      <c r="AA615" t="s">
        <v>92</v>
      </c>
      <c r="AB615" t="s">
        <v>101</v>
      </c>
      <c r="AC615" t="s">
        <v>107</v>
      </c>
      <c r="AD615" t="s">
        <v>115</v>
      </c>
      <c r="AE615" t="s">
        <v>118</v>
      </c>
      <c r="AF615" t="s">
        <v>123</v>
      </c>
      <c r="AG615" t="s">
        <v>130</v>
      </c>
      <c r="AH615" t="s">
        <v>137</v>
      </c>
      <c r="AI615" t="s">
        <v>105</v>
      </c>
    </row>
    <row r="616" spans="1:35" x14ac:dyDescent="0.25">
      <c r="A616">
        <v>2067</v>
      </c>
      <c r="B616">
        <v>26</v>
      </c>
      <c r="C616" t="s">
        <v>40</v>
      </c>
      <c r="D616">
        <v>887</v>
      </c>
      <c r="E616" t="s">
        <v>41</v>
      </c>
      <c r="F616">
        <v>5</v>
      </c>
      <c r="G616" t="s">
        <v>72</v>
      </c>
      <c r="H616" t="s">
        <v>53</v>
      </c>
      <c r="I616" t="s">
        <v>78</v>
      </c>
      <c r="J616" t="s">
        <v>31</v>
      </c>
      <c r="K616">
        <v>88</v>
      </c>
      <c r="L616" t="s">
        <v>77</v>
      </c>
      <c r="M616">
        <v>1</v>
      </c>
      <c r="N616" t="s">
        <v>44</v>
      </c>
      <c r="O616" t="s">
        <v>78</v>
      </c>
      <c r="P616" t="s">
        <v>45</v>
      </c>
      <c r="Q616">
        <v>2366</v>
      </c>
      <c r="R616">
        <v>20898</v>
      </c>
      <c r="S616">
        <v>1</v>
      </c>
      <c r="T616" t="s">
        <v>36</v>
      </c>
      <c r="U616">
        <v>14</v>
      </c>
      <c r="V616" t="s">
        <v>82</v>
      </c>
      <c r="W616" t="s">
        <v>79</v>
      </c>
      <c r="X616">
        <v>2</v>
      </c>
      <c r="Y616" t="s">
        <v>86</v>
      </c>
      <c r="Z616" t="s">
        <v>36</v>
      </c>
      <c r="AA616" t="s">
        <v>91</v>
      </c>
      <c r="AB616" t="s">
        <v>101</v>
      </c>
      <c r="AC616" t="s">
        <v>107</v>
      </c>
      <c r="AD616" t="s">
        <v>115</v>
      </c>
      <c r="AE616" t="s">
        <v>117</v>
      </c>
      <c r="AF616" t="s">
        <v>125</v>
      </c>
      <c r="AG616" t="s">
        <v>130</v>
      </c>
      <c r="AH616" t="s">
        <v>136</v>
      </c>
      <c r="AI616" t="s">
        <v>105</v>
      </c>
    </row>
    <row r="617" spans="1:35" x14ac:dyDescent="0.25">
      <c r="A617">
        <v>2068</v>
      </c>
      <c r="B617">
        <v>27</v>
      </c>
      <c r="C617" t="s">
        <v>60</v>
      </c>
      <c r="D617">
        <v>443</v>
      </c>
      <c r="E617" t="s">
        <v>41</v>
      </c>
      <c r="F617">
        <v>3</v>
      </c>
      <c r="G617" t="s">
        <v>74</v>
      </c>
      <c r="H617" t="s">
        <v>53</v>
      </c>
      <c r="I617" t="s">
        <v>80</v>
      </c>
      <c r="J617" t="s">
        <v>43</v>
      </c>
      <c r="K617">
        <v>50</v>
      </c>
      <c r="L617" t="s">
        <v>78</v>
      </c>
      <c r="M617">
        <v>1</v>
      </c>
      <c r="N617" t="s">
        <v>44</v>
      </c>
      <c r="O617" t="s">
        <v>80</v>
      </c>
      <c r="P617" t="s">
        <v>45</v>
      </c>
      <c r="Q617">
        <v>1706</v>
      </c>
      <c r="R617">
        <v>16571</v>
      </c>
      <c r="S617">
        <v>1</v>
      </c>
      <c r="T617" t="s">
        <v>46</v>
      </c>
      <c r="U617">
        <v>11</v>
      </c>
      <c r="V617" t="s">
        <v>82</v>
      </c>
      <c r="W617" t="s">
        <v>78</v>
      </c>
      <c r="X617">
        <v>6</v>
      </c>
      <c r="Y617" t="s">
        <v>85</v>
      </c>
      <c r="Z617" t="s">
        <v>46</v>
      </c>
      <c r="AA617" t="s">
        <v>91</v>
      </c>
      <c r="AB617" t="s">
        <v>100</v>
      </c>
      <c r="AC617" t="s">
        <v>107</v>
      </c>
      <c r="AD617" t="s">
        <v>112</v>
      </c>
      <c r="AE617" t="s">
        <v>117</v>
      </c>
      <c r="AF617" t="s">
        <v>124</v>
      </c>
      <c r="AG617" t="s">
        <v>130</v>
      </c>
      <c r="AH617" t="s">
        <v>134</v>
      </c>
      <c r="AI617" t="s">
        <v>142</v>
      </c>
    </row>
    <row r="618" spans="1:35" x14ac:dyDescent="0.25">
      <c r="A618">
        <v>2069</v>
      </c>
      <c r="B618">
        <v>51</v>
      </c>
      <c r="C618" t="s">
        <v>26</v>
      </c>
      <c r="D618">
        <v>1318</v>
      </c>
      <c r="E618" t="s">
        <v>27</v>
      </c>
      <c r="F618">
        <v>26</v>
      </c>
      <c r="G618" t="s">
        <v>73</v>
      </c>
      <c r="H618" t="s">
        <v>64</v>
      </c>
      <c r="I618" t="s">
        <v>79</v>
      </c>
      <c r="J618" t="s">
        <v>31</v>
      </c>
      <c r="K618">
        <v>66</v>
      </c>
      <c r="L618" t="s">
        <v>78</v>
      </c>
      <c r="M618">
        <v>4</v>
      </c>
      <c r="N618" t="s">
        <v>61</v>
      </c>
      <c r="O618" t="s">
        <v>78</v>
      </c>
      <c r="P618" t="s">
        <v>45</v>
      </c>
      <c r="Q618">
        <v>16307</v>
      </c>
      <c r="R618">
        <v>5594</v>
      </c>
      <c r="S618">
        <v>2</v>
      </c>
      <c r="T618" t="s">
        <v>46</v>
      </c>
      <c r="U618">
        <v>14</v>
      </c>
      <c r="V618" t="s">
        <v>82</v>
      </c>
      <c r="W618" t="s">
        <v>78</v>
      </c>
      <c r="X618">
        <v>2</v>
      </c>
      <c r="Y618" t="s">
        <v>85</v>
      </c>
      <c r="Z618" t="s">
        <v>46</v>
      </c>
      <c r="AA618" t="s">
        <v>95</v>
      </c>
      <c r="AB618" t="s">
        <v>99</v>
      </c>
      <c r="AC618" t="s">
        <v>106</v>
      </c>
      <c r="AD618" t="s">
        <v>113</v>
      </c>
      <c r="AE618" t="s">
        <v>121</v>
      </c>
      <c r="AF618" t="s">
        <v>123</v>
      </c>
      <c r="AG618" t="s">
        <v>128</v>
      </c>
      <c r="AH618" t="s">
        <v>136</v>
      </c>
      <c r="AI618" t="s">
        <v>105</v>
      </c>
    </row>
    <row r="619" spans="1:35" x14ac:dyDescent="0.25">
      <c r="A619">
        <v>2070</v>
      </c>
      <c r="B619">
        <v>44</v>
      </c>
      <c r="C619" t="s">
        <v>26</v>
      </c>
      <c r="D619">
        <v>625</v>
      </c>
      <c r="E619" t="s">
        <v>41</v>
      </c>
      <c r="F619">
        <v>4</v>
      </c>
      <c r="G619" t="s">
        <v>74</v>
      </c>
      <c r="H619" t="s">
        <v>53</v>
      </c>
      <c r="I619" t="s">
        <v>80</v>
      </c>
      <c r="J619" t="s">
        <v>43</v>
      </c>
      <c r="K619">
        <v>50</v>
      </c>
      <c r="L619" t="s">
        <v>78</v>
      </c>
      <c r="M619">
        <v>2</v>
      </c>
      <c r="N619" t="s">
        <v>59</v>
      </c>
      <c r="O619" t="s">
        <v>77</v>
      </c>
      <c r="P619" t="s">
        <v>35</v>
      </c>
      <c r="Q619">
        <v>5933</v>
      </c>
      <c r="R619">
        <v>5197</v>
      </c>
      <c r="S619">
        <v>9</v>
      </c>
      <c r="T619" t="s">
        <v>46</v>
      </c>
      <c r="U619">
        <v>12</v>
      </c>
      <c r="V619" t="s">
        <v>82</v>
      </c>
      <c r="W619" t="s">
        <v>80</v>
      </c>
      <c r="X619">
        <v>2</v>
      </c>
      <c r="Y619" t="s">
        <v>85</v>
      </c>
      <c r="Z619" t="s">
        <v>46</v>
      </c>
      <c r="AA619" t="s">
        <v>94</v>
      </c>
      <c r="AB619" t="s">
        <v>100</v>
      </c>
      <c r="AC619" t="s">
        <v>107</v>
      </c>
      <c r="AD619" t="s">
        <v>112</v>
      </c>
      <c r="AE619" t="s">
        <v>120</v>
      </c>
      <c r="AF619" t="s">
        <v>123</v>
      </c>
      <c r="AG619" t="s">
        <v>131</v>
      </c>
      <c r="AH619" t="s">
        <v>134</v>
      </c>
      <c r="AI619" t="s">
        <v>105</v>
      </c>
    </row>
    <row r="620" spans="1:35" x14ac:dyDescent="0.25">
      <c r="A620">
        <v>2071</v>
      </c>
      <c r="B620">
        <v>25</v>
      </c>
      <c r="C620" t="s">
        <v>26</v>
      </c>
      <c r="D620">
        <v>180</v>
      </c>
      <c r="E620" t="s">
        <v>41</v>
      </c>
      <c r="F620">
        <v>2</v>
      </c>
      <c r="G620" t="s">
        <v>76</v>
      </c>
      <c r="H620" t="s">
        <v>53</v>
      </c>
      <c r="I620" t="s">
        <v>79</v>
      </c>
      <c r="J620" t="s">
        <v>43</v>
      </c>
      <c r="K620">
        <v>65</v>
      </c>
      <c r="L620" t="s">
        <v>80</v>
      </c>
      <c r="M620">
        <v>1</v>
      </c>
      <c r="N620" t="s">
        <v>44</v>
      </c>
      <c r="O620" t="s">
        <v>79</v>
      </c>
      <c r="P620" t="s">
        <v>35</v>
      </c>
      <c r="Q620">
        <v>3424</v>
      </c>
      <c r="R620">
        <v>21632</v>
      </c>
      <c r="S620">
        <v>7</v>
      </c>
      <c r="T620" t="s">
        <v>46</v>
      </c>
      <c r="U620">
        <v>13</v>
      </c>
      <c r="V620" t="s">
        <v>82</v>
      </c>
      <c r="W620" t="s">
        <v>78</v>
      </c>
      <c r="X620">
        <v>3</v>
      </c>
      <c r="Y620" t="s">
        <v>85</v>
      </c>
      <c r="Z620" t="s">
        <v>46</v>
      </c>
      <c r="AA620" t="s">
        <v>91</v>
      </c>
      <c r="AB620" t="s">
        <v>102</v>
      </c>
      <c r="AC620" t="s">
        <v>105</v>
      </c>
      <c r="AD620" t="s">
        <v>113</v>
      </c>
      <c r="AE620" t="s">
        <v>118</v>
      </c>
      <c r="AF620" t="s">
        <v>125</v>
      </c>
      <c r="AG620" t="s">
        <v>131</v>
      </c>
      <c r="AH620" t="s">
        <v>135</v>
      </c>
      <c r="AI620" t="s">
        <v>140</v>
      </c>
    </row>
    <row r="621" spans="1:35" x14ac:dyDescent="0.25">
      <c r="A621">
        <v>2072</v>
      </c>
      <c r="B621">
        <v>33</v>
      </c>
      <c r="C621" t="s">
        <v>26</v>
      </c>
      <c r="D621">
        <v>586</v>
      </c>
      <c r="E621" t="s">
        <v>27</v>
      </c>
      <c r="F621">
        <v>1</v>
      </c>
      <c r="G621" t="s">
        <v>74</v>
      </c>
      <c r="H621" t="s">
        <v>53</v>
      </c>
      <c r="I621" t="s">
        <v>79</v>
      </c>
      <c r="J621" t="s">
        <v>43</v>
      </c>
      <c r="K621">
        <v>48</v>
      </c>
      <c r="L621" t="s">
        <v>80</v>
      </c>
      <c r="M621">
        <v>2</v>
      </c>
      <c r="N621" t="s">
        <v>33</v>
      </c>
      <c r="O621" t="s">
        <v>79</v>
      </c>
      <c r="P621" t="s">
        <v>57</v>
      </c>
      <c r="Q621">
        <v>4037</v>
      </c>
      <c r="R621">
        <v>21816</v>
      </c>
      <c r="S621">
        <v>1</v>
      </c>
      <c r="T621" t="s">
        <v>46</v>
      </c>
      <c r="U621">
        <v>22</v>
      </c>
      <c r="V621" t="s">
        <v>83</v>
      </c>
      <c r="W621" t="s">
        <v>79</v>
      </c>
      <c r="X621">
        <v>5</v>
      </c>
      <c r="Y621" t="s">
        <v>86</v>
      </c>
      <c r="Z621" t="s">
        <v>46</v>
      </c>
      <c r="AA621" t="s">
        <v>92</v>
      </c>
      <c r="AB621" t="s">
        <v>100</v>
      </c>
      <c r="AC621" t="s">
        <v>105</v>
      </c>
      <c r="AD621" t="s">
        <v>112</v>
      </c>
      <c r="AE621" t="s">
        <v>118</v>
      </c>
      <c r="AF621" t="s">
        <v>161</v>
      </c>
      <c r="AG621" t="s">
        <v>130</v>
      </c>
      <c r="AH621" t="s">
        <v>138</v>
      </c>
      <c r="AI621" t="s">
        <v>142</v>
      </c>
    </row>
    <row r="622" spans="1:35" x14ac:dyDescent="0.25">
      <c r="A622">
        <v>2073</v>
      </c>
      <c r="B622">
        <v>35</v>
      </c>
      <c r="C622" t="s">
        <v>26</v>
      </c>
      <c r="D622">
        <v>1343</v>
      </c>
      <c r="E622" t="s">
        <v>41</v>
      </c>
      <c r="F622">
        <v>27</v>
      </c>
      <c r="G622" t="s">
        <v>76</v>
      </c>
      <c r="H622" t="s">
        <v>53</v>
      </c>
      <c r="I622" t="s">
        <v>78</v>
      </c>
      <c r="J622" t="s">
        <v>31</v>
      </c>
      <c r="K622">
        <v>53</v>
      </c>
      <c r="L622" t="s">
        <v>77</v>
      </c>
      <c r="M622">
        <v>1</v>
      </c>
      <c r="N622" t="s">
        <v>44</v>
      </c>
      <c r="O622" t="s">
        <v>79</v>
      </c>
      <c r="P622" t="s">
        <v>35</v>
      </c>
      <c r="Q622">
        <v>2559</v>
      </c>
      <c r="R622">
        <v>17852</v>
      </c>
      <c r="S622">
        <v>1</v>
      </c>
      <c r="T622" t="s">
        <v>46</v>
      </c>
      <c r="U622">
        <v>11</v>
      </c>
      <c r="V622" t="s">
        <v>82</v>
      </c>
      <c r="W622" t="s">
        <v>80</v>
      </c>
      <c r="X622">
        <v>3</v>
      </c>
      <c r="Y622" t="s">
        <v>85</v>
      </c>
      <c r="Z622" t="s">
        <v>46</v>
      </c>
      <c r="AA622" t="s">
        <v>93</v>
      </c>
      <c r="AB622" t="s">
        <v>99</v>
      </c>
      <c r="AC622" t="s">
        <v>106</v>
      </c>
      <c r="AD622" t="s">
        <v>112</v>
      </c>
      <c r="AE622" t="s">
        <v>117</v>
      </c>
      <c r="AF622" t="s">
        <v>125</v>
      </c>
      <c r="AG622" t="s">
        <v>130</v>
      </c>
      <c r="AH622" t="s">
        <v>134</v>
      </c>
      <c r="AI622" t="s">
        <v>140</v>
      </c>
    </row>
    <row r="623" spans="1:35" x14ac:dyDescent="0.25">
      <c r="A623">
        <v>2074</v>
      </c>
      <c r="B623">
        <v>36</v>
      </c>
      <c r="C623" t="s">
        <v>26</v>
      </c>
      <c r="D623">
        <v>928</v>
      </c>
      <c r="E623" t="s">
        <v>27</v>
      </c>
      <c r="F623">
        <v>1</v>
      </c>
      <c r="G623" t="s">
        <v>72</v>
      </c>
      <c r="H623" t="s">
        <v>29</v>
      </c>
      <c r="I623" t="s">
        <v>77</v>
      </c>
      <c r="J623" t="s">
        <v>43</v>
      </c>
      <c r="K623">
        <v>56</v>
      </c>
      <c r="L623" t="s">
        <v>78</v>
      </c>
      <c r="M623">
        <v>2</v>
      </c>
      <c r="N623" t="s">
        <v>33</v>
      </c>
      <c r="O623" t="s">
        <v>80</v>
      </c>
      <c r="P623" t="s">
        <v>45</v>
      </c>
      <c r="Q623">
        <v>6201</v>
      </c>
      <c r="R623">
        <v>2823</v>
      </c>
      <c r="S623">
        <v>1</v>
      </c>
      <c r="T623" t="s">
        <v>36</v>
      </c>
      <c r="U623">
        <v>14</v>
      </c>
      <c r="V623" t="s">
        <v>82</v>
      </c>
      <c r="W623" t="s">
        <v>80</v>
      </c>
      <c r="X623">
        <v>1</v>
      </c>
      <c r="Y623" t="s">
        <v>85</v>
      </c>
      <c r="Z623" t="s">
        <v>46</v>
      </c>
      <c r="AA623" t="s">
        <v>93</v>
      </c>
      <c r="AB623" t="s">
        <v>101</v>
      </c>
      <c r="AC623" t="s">
        <v>105</v>
      </c>
      <c r="AD623" t="s">
        <v>112</v>
      </c>
      <c r="AE623" t="s">
        <v>120</v>
      </c>
      <c r="AF623" t="s">
        <v>123</v>
      </c>
      <c r="AG623" t="s">
        <v>130</v>
      </c>
      <c r="AH623" t="s">
        <v>136</v>
      </c>
      <c r="AI623" t="s">
        <v>105</v>
      </c>
    </row>
    <row r="624" spans="1:35" x14ac:dyDescent="0.25">
      <c r="A624">
        <v>2075</v>
      </c>
      <c r="B624">
        <v>32</v>
      </c>
      <c r="C624" t="s">
        <v>26</v>
      </c>
      <c r="D624">
        <v>117</v>
      </c>
      <c r="E624" t="s">
        <v>27</v>
      </c>
      <c r="F624">
        <v>13</v>
      </c>
      <c r="G624" t="s">
        <v>73</v>
      </c>
      <c r="H624" t="s">
        <v>29</v>
      </c>
      <c r="I624" t="s">
        <v>77</v>
      </c>
      <c r="J624" t="s">
        <v>43</v>
      </c>
      <c r="K624">
        <v>73</v>
      </c>
      <c r="L624" t="s">
        <v>78</v>
      </c>
      <c r="M624">
        <v>2</v>
      </c>
      <c r="N624" t="s">
        <v>33</v>
      </c>
      <c r="O624" t="s">
        <v>80</v>
      </c>
      <c r="P624" t="s">
        <v>57</v>
      </c>
      <c r="Q624">
        <v>4403</v>
      </c>
      <c r="R624">
        <v>9250</v>
      </c>
      <c r="S624">
        <v>2</v>
      </c>
      <c r="T624" t="s">
        <v>46</v>
      </c>
      <c r="U624">
        <v>11</v>
      </c>
      <c r="V624" t="s">
        <v>82</v>
      </c>
      <c r="W624" t="s">
        <v>78</v>
      </c>
      <c r="X624">
        <v>3</v>
      </c>
      <c r="Y624" t="s">
        <v>85</v>
      </c>
      <c r="Z624" t="s">
        <v>46</v>
      </c>
      <c r="AA624" t="s">
        <v>92</v>
      </c>
      <c r="AB624" t="s">
        <v>102</v>
      </c>
      <c r="AC624" t="s">
        <v>109</v>
      </c>
      <c r="AD624" t="s">
        <v>113</v>
      </c>
      <c r="AE624" t="s">
        <v>119</v>
      </c>
      <c r="AF624" t="s">
        <v>126</v>
      </c>
      <c r="AG624" t="s">
        <v>128</v>
      </c>
      <c r="AH624" t="s">
        <v>134</v>
      </c>
      <c r="AI624" t="s">
        <v>140</v>
      </c>
    </row>
    <row r="625" spans="1:35" x14ac:dyDescent="0.25">
      <c r="A625">
        <v>2076</v>
      </c>
      <c r="B625">
        <v>30</v>
      </c>
      <c r="C625" t="s">
        <v>40</v>
      </c>
      <c r="D625">
        <v>1012</v>
      </c>
      <c r="E625" t="s">
        <v>41</v>
      </c>
      <c r="F625">
        <v>5</v>
      </c>
      <c r="G625" t="s">
        <v>73</v>
      </c>
      <c r="H625" t="s">
        <v>29</v>
      </c>
      <c r="I625" t="s">
        <v>77</v>
      </c>
      <c r="J625" t="s">
        <v>43</v>
      </c>
      <c r="K625">
        <v>75</v>
      </c>
      <c r="L625" t="s">
        <v>77</v>
      </c>
      <c r="M625">
        <v>1</v>
      </c>
      <c r="N625" t="s">
        <v>44</v>
      </c>
      <c r="O625" t="s">
        <v>80</v>
      </c>
      <c r="P625" t="s">
        <v>57</v>
      </c>
      <c r="Q625">
        <v>3761</v>
      </c>
      <c r="R625">
        <v>2373</v>
      </c>
      <c r="S625">
        <v>9</v>
      </c>
      <c r="T625" t="s">
        <v>46</v>
      </c>
      <c r="U625">
        <v>12</v>
      </c>
      <c r="V625" t="s">
        <v>82</v>
      </c>
      <c r="W625" t="s">
        <v>77</v>
      </c>
      <c r="X625">
        <v>3</v>
      </c>
      <c r="Y625" t="s">
        <v>85</v>
      </c>
      <c r="Z625" t="s">
        <v>46</v>
      </c>
      <c r="AA625" t="s">
        <v>92</v>
      </c>
      <c r="AB625" t="s">
        <v>98</v>
      </c>
      <c r="AC625" t="s">
        <v>107</v>
      </c>
      <c r="AD625" t="s">
        <v>114</v>
      </c>
      <c r="AE625" t="s">
        <v>118</v>
      </c>
      <c r="AF625" t="s">
        <v>123</v>
      </c>
      <c r="AG625" t="s">
        <v>131</v>
      </c>
      <c r="AH625" t="s">
        <v>134</v>
      </c>
      <c r="AI625" t="s">
        <v>140</v>
      </c>
    </row>
    <row r="626" spans="1:35" x14ac:dyDescent="0.25">
      <c r="A626">
        <v>2077</v>
      </c>
      <c r="B626">
        <v>53</v>
      </c>
      <c r="C626" t="s">
        <v>26</v>
      </c>
      <c r="D626">
        <v>661</v>
      </c>
      <c r="E626" t="s">
        <v>27</v>
      </c>
      <c r="F626">
        <v>7</v>
      </c>
      <c r="G626" t="s">
        <v>72</v>
      </c>
      <c r="H626" t="s">
        <v>64</v>
      </c>
      <c r="I626" t="s">
        <v>79</v>
      </c>
      <c r="J626" t="s">
        <v>31</v>
      </c>
      <c r="K626">
        <v>78</v>
      </c>
      <c r="L626" t="s">
        <v>77</v>
      </c>
      <c r="M626">
        <v>3</v>
      </c>
      <c r="N626" t="s">
        <v>33</v>
      </c>
      <c r="O626" t="s">
        <v>80</v>
      </c>
      <c r="P626" t="s">
        <v>45</v>
      </c>
      <c r="Q626">
        <v>10934</v>
      </c>
      <c r="R626">
        <v>20715</v>
      </c>
      <c r="S626">
        <v>7</v>
      </c>
      <c r="T626" t="s">
        <v>36</v>
      </c>
      <c r="U626">
        <v>18</v>
      </c>
      <c r="V626" t="s">
        <v>82</v>
      </c>
      <c r="W626" t="s">
        <v>80</v>
      </c>
      <c r="X626">
        <v>3</v>
      </c>
      <c r="Y626" t="s">
        <v>86</v>
      </c>
      <c r="Z626" t="s">
        <v>46</v>
      </c>
      <c r="AA626" t="s">
        <v>95</v>
      </c>
      <c r="AB626" t="s">
        <v>100</v>
      </c>
      <c r="AC626" t="s">
        <v>108</v>
      </c>
      <c r="AD626" t="s">
        <v>114</v>
      </c>
      <c r="AE626" t="s">
        <v>121</v>
      </c>
      <c r="AF626" t="s">
        <v>125</v>
      </c>
      <c r="AG626" t="s">
        <v>131</v>
      </c>
      <c r="AH626" t="s">
        <v>137</v>
      </c>
      <c r="AI626" t="s">
        <v>140</v>
      </c>
    </row>
    <row r="627" spans="1:35" x14ac:dyDescent="0.25">
      <c r="A627">
        <v>2078</v>
      </c>
      <c r="B627">
        <v>45</v>
      </c>
      <c r="C627" t="s">
        <v>26</v>
      </c>
      <c r="D627">
        <v>930</v>
      </c>
      <c r="E627" t="s">
        <v>27</v>
      </c>
      <c r="F627">
        <v>9</v>
      </c>
      <c r="G627" t="s">
        <v>74</v>
      </c>
      <c r="H627" t="s">
        <v>64</v>
      </c>
      <c r="I627" t="s">
        <v>80</v>
      </c>
      <c r="J627" t="s">
        <v>43</v>
      </c>
      <c r="K627">
        <v>74</v>
      </c>
      <c r="L627" t="s">
        <v>78</v>
      </c>
      <c r="M627">
        <v>3</v>
      </c>
      <c r="N627" t="s">
        <v>33</v>
      </c>
      <c r="O627" t="s">
        <v>79</v>
      </c>
      <c r="P627" t="s">
        <v>57</v>
      </c>
      <c r="Q627">
        <v>10761</v>
      </c>
      <c r="R627">
        <v>19239</v>
      </c>
      <c r="S627">
        <v>4</v>
      </c>
      <c r="T627" t="s">
        <v>36</v>
      </c>
      <c r="U627">
        <v>12</v>
      </c>
      <c r="V627" t="s">
        <v>82</v>
      </c>
      <c r="W627" t="s">
        <v>78</v>
      </c>
      <c r="X627">
        <v>2</v>
      </c>
      <c r="Y627" t="s">
        <v>86</v>
      </c>
      <c r="Z627" t="s">
        <v>46</v>
      </c>
      <c r="AA627" t="s">
        <v>94</v>
      </c>
      <c r="AB627" t="s">
        <v>101</v>
      </c>
      <c r="AC627" t="s">
        <v>108</v>
      </c>
      <c r="AD627" t="s">
        <v>113</v>
      </c>
      <c r="AE627" t="s">
        <v>121</v>
      </c>
      <c r="AF627" t="s">
        <v>125</v>
      </c>
      <c r="AG627" t="s">
        <v>129</v>
      </c>
      <c r="AH627" t="s">
        <v>134</v>
      </c>
      <c r="AI627" t="s">
        <v>105</v>
      </c>
    </row>
    <row r="628" spans="1:35" x14ac:dyDescent="0.25">
      <c r="A628">
        <v>2079</v>
      </c>
      <c r="B628">
        <v>32</v>
      </c>
      <c r="C628" t="s">
        <v>26</v>
      </c>
      <c r="D628">
        <v>638</v>
      </c>
      <c r="E628" t="s">
        <v>41</v>
      </c>
      <c r="F628">
        <v>8</v>
      </c>
      <c r="G628" t="s">
        <v>74</v>
      </c>
      <c r="H628" t="s">
        <v>53</v>
      </c>
      <c r="I628" t="s">
        <v>78</v>
      </c>
      <c r="J628" t="s">
        <v>31</v>
      </c>
      <c r="K628">
        <v>91</v>
      </c>
      <c r="L628" t="s">
        <v>80</v>
      </c>
      <c r="M628">
        <v>2</v>
      </c>
      <c r="N628" t="s">
        <v>44</v>
      </c>
      <c r="O628" t="s">
        <v>78</v>
      </c>
      <c r="P628" t="s">
        <v>45</v>
      </c>
      <c r="Q628">
        <v>5175</v>
      </c>
      <c r="R628">
        <v>22162</v>
      </c>
      <c r="S628">
        <v>5</v>
      </c>
      <c r="T628" t="s">
        <v>46</v>
      </c>
      <c r="U628">
        <v>12</v>
      </c>
      <c r="V628" t="s">
        <v>82</v>
      </c>
      <c r="W628" t="s">
        <v>78</v>
      </c>
      <c r="X628">
        <v>3</v>
      </c>
      <c r="Y628" t="s">
        <v>85</v>
      </c>
      <c r="Z628" t="s">
        <v>46</v>
      </c>
      <c r="AA628" t="s">
        <v>92</v>
      </c>
      <c r="AB628" t="s">
        <v>100</v>
      </c>
      <c r="AC628" t="s">
        <v>108</v>
      </c>
      <c r="AD628" t="s">
        <v>115</v>
      </c>
      <c r="AE628" t="s">
        <v>119</v>
      </c>
      <c r="AF628" t="s">
        <v>161</v>
      </c>
      <c r="AG628" t="s">
        <v>129</v>
      </c>
      <c r="AH628" t="s">
        <v>134</v>
      </c>
      <c r="AI628" t="s">
        <v>140</v>
      </c>
    </row>
    <row r="629" spans="1:35" x14ac:dyDescent="0.25">
      <c r="A629">
        <v>2080</v>
      </c>
      <c r="B629">
        <v>52</v>
      </c>
      <c r="C629" t="s">
        <v>40</v>
      </c>
      <c r="D629">
        <v>890</v>
      </c>
      <c r="E629" t="s">
        <v>41</v>
      </c>
      <c r="F629">
        <v>25</v>
      </c>
      <c r="G629" t="s">
        <v>73</v>
      </c>
      <c r="H629" t="s">
        <v>53</v>
      </c>
      <c r="I629" t="s">
        <v>78</v>
      </c>
      <c r="J629" t="s">
        <v>31</v>
      </c>
      <c r="K629">
        <v>81</v>
      </c>
      <c r="L629" t="s">
        <v>77</v>
      </c>
      <c r="M629">
        <v>4</v>
      </c>
      <c r="N629" t="s">
        <v>58</v>
      </c>
      <c r="O629" t="s">
        <v>80</v>
      </c>
      <c r="P629" t="s">
        <v>45</v>
      </c>
      <c r="Q629">
        <v>13826</v>
      </c>
      <c r="R629">
        <v>19028</v>
      </c>
      <c r="S629">
        <v>3</v>
      </c>
      <c r="T629" t="s">
        <v>46</v>
      </c>
      <c r="U629">
        <v>22</v>
      </c>
      <c r="V629" t="s">
        <v>83</v>
      </c>
      <c r="W629" t="s">
        <v>78</v>
      </c>
      <c r="X629">
        <v>3</v>
      </c>
      <c r="Y629" t="s">
        <v>86</v>
      </c>
      <c r="Z629" t="s">
        <v>46</v>
      </c>
      <c r="AA629" t="s">
        <v>95</v>
      </c>
      <c r="AB629" t="s">
        <v>101</v>
      </c>
      <c r="AC629" t="s">
        <v>106</v>
      </c>
      <c r="AD629" t="s">
        <v>114</v>
      </c>
      <c r="AE629" t="s">
        <v>121</v>
      </c>
      <c r="AF629" t="s">
        <v>125</v>
      </c>
      <c r="AG629" t="s">
        <v>128</v>
      </c>
      <c r="AH629" t="s">
        <v>138</v>
      </c>
      <c r="AI629" t="s">
        <v>140</v>
      </c>
    </row>
    <row r="630" spans="1:35" x14ac:dyDescent="0.25">
      <c r="A630">
        <v>2081</v>
      </c>
      <c r="B630">
        <v>37</v>
      </c>
      <c r="C630" t="s">
        <v>26</v>
      </c>
      <c r="D630">
        <v>342</v>
      </c>
      <c r="E630" t="s">
        <v>27</v>
      </c>
      <c r="F630">
        <v>16</v>
      </c>
      <c r="G630" t="s">
        <v>73</v>
      </c>
      <c r="H630" t="s">
        <v>64</v>
      </c>
      <c r="I630" t="s">
        <v>80</v>
      </c>
      <c r="J630" t="s">
        <v>43</v>
      </c>
      <c r="K630">
        <v>66</v>
      </c>
      <c r="L630" t="s">
        <v>77</v>
      </c>
      <c r="M630">
        <v>2</v>
      </c>
      <c r="N630" t="s">
        <v>33</v>
      </c>
      <c r="O630" t="s">
        <v>78</v>
      </c>
      <c r="P630" t="s">
        <v>57</v>
      </c>
      <c r="Q630">
        <v>6334</v>
      </c>
      <c r="R630">
        <v>24558</v>
      </c>
      <c r="S630">
        <v>4</v>
      </c>
      <c r="T630" t="s">
        <v>46</v>
      </c>
      <c r="U630">
        <v>19</v>
      </c>
      <c r="V630" t="s">
        <v>82</v>
      </c>
      <c r="W630" t="s">
        <v>80</v>
      </c>
      <c r="X630">
        <v>2</v>
      </c>
      <c r="Y630" t="s">
        <v>86</v>
      </c>
      <c r="Z630" t="s">
        <v>46</v>
      </c>
      <c r="AA630" t="s">
        <v>93</v>
      </c>
      <c r="AB630" t="s">
        <v>102</v>
      </c>
      <c r="AC630" t="s">
        <v>109</v>
      </c>
      <c r="AD630" t="s">
        <v>113</v>
      </c>
      <c r="AE630" t="s">
        <v>120</v>
      </c>
      <c r="AF630" t="s">
        <v>161</v>
      </c>
      <c r="AG630" t="s">
        <v>129</v>
      </c>
      <c r="AH630" t="s">
        <v>137</v>
      </c>
      <c r="AI630" t="s">
        <v>105</v>
      </c>
    </row>
    <row r="631" spans="1:35" x14ac:dyDescent="0.25">
      <c r="A631">
        <v>2082</v>
      </c>
      <c r="B631">
        <v>28</v>
      </c>
      <c r="C631" t="s">
        <v>26</v>
      </c>
      <c r="D631">
        <v>1169</v>
      </c>
      <c r="E631" t="s">
        <v>69</v>
      </c>
      <c r="F631">
        <v>8</v>
      </c>
      <c r="G631" t="s">
        <v>72</v>
      </c>
      <c r="H631" t="s">
        <v>53</v>
      </c>
      <c r="I631" t="s">
        <v>78</v>
      </c>
      <c r="J631" t="s">
        <v>43</v>
      </c>
      <c r="K631">
        <v>63</v>
      </c>
      <c r="L631" t="s">
        <v>77</v>
      </c>
      <c r="M631">
        <v>1</v>
      </c>
      <c r="N631" t="s">
        <v>69</v>
      </c>
      <c r="O631" t="s">
        <v>80</v>
      </c>
      <c r="P631" t="s">
        <v>57</v>
      </c>
      <c r="Q631">
        <v>4936</v>
      </c>
      <c r="R631">
        <v>23965</v>
      </c>
      <c r="S631">
        <v>1</v>
      </c>
      <c r="T631" t="s">
        <v>46</v>
      </c>
      <c r="U631">
        <v>13</v>
      </c>
      <c r="V631" t="s">
        <v>82</v>
      </c>
      <c r="W631" t="s">
        <v>80</v>
      </c>
      <c r="X631">
        <v>6</v>
      </c>
      <c r="Y631" t="s">
        <v>86</v>
      </c>
      <c r="Z631" t="s">
        <v>46</v>
      </c>
      <c r="AA631" t="s">
        <v>91</v>
      </c>
      <c r="AB631" t="s">
        <v>98</v>
      </c>
      <c r="AC631" t="s">
        <v>108</v>
      </c>
      <c r="AD631" t="s">
        <v>113</v>
      </c>
      <c r="AE631" t="s">
        <v>119</v>
      </c>
      <c r="AF631" t="s">
        <v>161</v>
      </c>
      <c r="AG631" t="s">
        <v>130</v>
      </c>
      <c r="AH631" t="s">
        <v>135</v>
      </c>
      <c r="AI631" t="s">
        <v>142</v>
      </c>
    </row>
    <row r="632" spans="1:35" x14ac:dyDescent="0.25">
      <c r="A632">
        <v>2083</v>
      </c>
      <c r="B632">
        <v>22</v>
      </c>
      <c r="C632" t="s">
        <v>26</v>
      </c>
      <c r="D632">
        <v>1230</v>
      </c>
      <c r="E632" t="s">
        <v>41</v>
      </c>
      <c r="F632">
        <v>1</v>
      </c>
      <c r="G632" t="s">
        <v>72</v>
      </c>
      <c r="H632" t="s">
        <v>29</v>
      </c>
      <c r="I632" t="s">
        <v>80</v>
      </c>
      <c r="J632" t="s">
        <v>43</v>
      </c>
      <c r="K632">
        <v>33</v>
      </c>
      <c r="L632" t="s">
        <v>77</v>
      </c>
      <c r="M632">
        <v>2</v>
      </c>
      <c r="N632" t="s">
        <v>58</v>
      </c>
      <c r="O632" t="s">
        <v>80</v>
      </c>
      <c r="P632" t="s">
        <v>45</v>
      </c>
      <c r="Q632">
        <v>4775</v>
      </c>
      <c r="R632">
        <v>19146</v>
      </c>
      <c r="S632">
        <v>6</v>
      </c>
      <c r="T632" t="s">
        <v>46</v>
      </c>
      <c r="U632">
        <v>22</v>
      </c>
      <c r="V632" t="s">
        <v>83</v>
      </c>
      <c r="W632" t="s">
        <v>79</v>
      </c>
      <c r="X632">
        <v>2</v>
      </c>
      <c r="Y632" t="s">
        <v>84</v>
      </c>
      <c r="Z632" t="s">
        <v>46</v>
      </c>
      <c r="AA632" t="s">
        <v>91</v>
      </c>
      <c r="AB632" t="s">
        <v>99</v>
      </c>
      <c r="AC632" t="s">
        <v>105</v>
      </c>
      <c r="AD632" t="s">
        <v>111</v>
      </c>
      <c r="AE632" t="s">
        <v>119</v>
      </c>
      <c r="AF632" t="s">
        <v>125</v>
      </c>
      <c r="AG632" t="s">
        <v>131</v>
      </c>
      <c r="AH632" t="s">
        <v>138</v>
      </c>
      <c r="AI632" t="s">
        <v>105</v>
      </c>
    </row>
    <row r="633" spans="1:35" x14ac:dyDescent="0.25">
      <c r="A633">
        <v>2084</v>
      </c>
      <c r="B633">
        <v>44</v>
      </c>
      <c r="C633" t="s">
        <v>26</v>
      </c>
      <c r="D633">
        <v>986</v>
      </c>
      <c r="E633" t="s">
        <v>41</v>
      </c>
      <c r="F633">
        <v>8</v>
      </c>
      <c r="G633" t="s">
        <v>73</v>
      </c>
      <c r="H633" t="s">
        <v>29</v>
      </c>
      <c r="I633" t="s">
        <v>79</v>
      </c>
      <c r="J633" t="s">
        <v>43</v>
      </c>
      <c r="K633">
        <v>62</v>
      </c>
      <c r="L633" t="s">
        <v>80</v>
      </c>
      <c r="M633">
        <v>1</v>
      </c>
      <c r="N633" t="s">
        <v>51</v>
      </c>
      <c r="O633" t="s">
        <v>80</v>
      </c>
      <c r="P633" t="s">
        <v>45</v>
      </c>
      <c r="Q633">
        <v>2818</v>
      </c>
      <c r="R633">
        <v>5044</v>
      </c>
      <c r="S633">
        <v>2</v>
      </c>
      <c r="T633" t="s">
        <v>36</v>
      </c>
      <c r="U633">
        <v>24</v>
      </c>
      <c r="V633" t="s">
        <v>83</v>
      </c>
      <c r="W633" t="s">
        <v>78</v>
      </c>
      <c r="X633">
        <v>2</v>
      </c>
      <c r="Y633" t="s">
        <v>85</v>
      </c>
      <c r="Z633" t="s">
        <v>46</v>
      </c>
      <c r="AA633" t="s">
        <v>94</v>
      </c>
      <c r="AB633" t="s">
        <v>98</v>
      </c>
      <c r="AC633" t="s">
        <v>108</v>
      </c>
      <c r="AD633" t="s">
        <v>113</v>
      </c>
      <c r="AE633" t="s">
        <v>118</v>
      </c>
      <c r="AF633" t="s">
        <v>123</v>
      </c>
      <c r="AG633" t="s">
        <v>128</v>
      </c>
      <c r="AH633" t="s">
        <v>138</v>
      </c>
      <c r="AI633" t="s">
        <v>105</v>
      </c>
    </row>
    <row r="634" spans="1:35" x14ac:dyDescent="0.25">
      <c r="A634">
        <v>2085</v>
      </c>
      <c r="B634">
        <v>42</v>
      </c>
      <c r="C634" t="s">
        <v>40</v>
      </c>
      <c r="D634">
        <v>1271</v>
      </c>
      <c r="E634" t="s">
        <v>41</v>
      </c>
      <c r="F634">
        <v>2</v>
      </c>
      <c r="G634" t="s">
        <v>76</v>
      </c>
      <c r="H634" t="s">
        <v>53</v>
      </c>
      <c r="I634" t="s">
        <v>77</v>
      </c>
      <c r="J634" t="s">
        <v>43</v>
      </c>
      <c r="K634">
        <v>35</v>
      </c>
      <c r="L634" t="s">
        <v>78</v>
      </c>
      <c r="M634">
        <v>1</v>
      </c>
      <c r="N634" t="s">
        <v>44</v>
      </c>
      <c r="O634" t="s">
        <v>80</v>
      </c>
      <c r="P634" t="s">
        <v>35</v>
      </c>
      <c r="Q634">
        <v>2515</v>
      </c>
      <c r="R634">
        <v>9068</v>
      </c>
      <c r="S634">
        <v>5</v>
      </c>
      <c r="T634" t="s">
        <v>36</v>
      </c>
      <c r="U634">
        <v>14</v>
      </c>
      <c r="V634" t="s">
        <v>82</v>
      </c>
      <c r="W634" t="s">
        <v>80</v>
      </c>
      <c r="X634">
        <v>2</v>
      </c>
      <c r="Y634" t="s">
        <v>86</v>
      </c>
      <c r="Z634" t="s">
        <v>46</v>
      </c>
      <c r="AA634" t="s">
        <v>94</v>
      </c>
      <c r="AB634" t="s">
        <v>99</v>
      </c>
      <c r="AC634" t="s">
        <v>105</v>
      </c>
      <c r="AD634" t="s">
        <v>111</v>
      </c>
      <c r="AE634" t="s">
        <v>117</v>
      </c>
      <c r="AF634" t="s">
        <v>126</v>
      </c>
      <c r="AG634" t="s">
        <v>129</v>
      </c>
      <c r="AH634" t="s">
        <v>136</v>
      </c>
      <c r="AI634" t="s">
        <v>105</v>
      </c>
    </row>
    <row r="635" spans="1:35" x14ac:dyDescent="0.25">
      <c r="A635">
        <v>2086</v>
      </c>
      <c r="B635">
        <v>36</v>
      </c>
      <c r="C635" t="s">
        <v>26</v>
      </c>
      <c r="D635">
        <v>1278</v>
      </c>
      <c r="E635" t="s">
        <v>69</v>
      </c>
      <c r="F635">
        <v>8</v>
      </c>
      <c r="G635" t="s">
        <v>74</v>
      </c>
      <c r="H635" t="s">
        <v>29</v>
      </c>
      <c r="I635" t="s">
        <v>79</v>
      </c>
      <c r="J635" t="s">
        <v>43</v>
      </c>
      <c r="K635">
        <v>77</v>
      </c>
      <c r="L635" t="s">
        <v>77</v>
      </c>
      <c r="M635">
        <v>1</v>
      </c>
      <c r="N635" t="s">
        <v>69</v>
      </c>
      <c r="O635" t="s">
        <v>79</v>
      </c>
      <c r="P635" t="s">
        <v>45</v>
      </c>
      <c r="Q635">
        <v>2342</v>
      </c>
      <c r="R635">
        <v>8635</v>
      </c>
      <c r="S635">
        <v>0</v>
      </c>
      <c r="T635" t="s">
        <v>46</v>
      </c>
      <c r="U635">
        <v>21</v>
      </c>
      <c r="V635" t="s">
        <v>83</v>
      </c>
      <c r="W635" t="s">
        <v>78</v>
      </c>
      <c r="X635">
        <v>3</v>
      </c>
      <c r="Y635" t="s">
        <v>86</v>
      </c>
      <c r="Z635" t="s">
        <v>46</v>
      </c>
      <c r="AA635" t="s">
        <v>93</v>
      </c>
      <c r="AB635" t="s">
        <v>99</v>
      </c>
      <c r="AC635" t="s">
        <v>108</v>
      </c>
      <c r="AD635" t="s">
        <v>114</v>
      </c>
      <c r="AE635" t="s">
        <v>117</v>
      </c>
      <c r="AF635" t="s">
        <v>126</v>
      </c>
      <c r="AG635" t="s">
        <v>130</v>
      </c>
      <c r="AH635" t="s">
        <v>138</v>
      </c>
      <c r="AI635" t="s">
        <v>140</v>
      </c>
    </row>
    <row r="636" spans="1:35" x14ac:dyDescent="0.25">
      <c r="A636">
        <v>2087</v>
      </c>
      <c r="B636">
        <v>25</v>
      </c>
      <c r="C636" t="s">
        <v>26</v>
      </c>
      <c r="D636">
        <v>141</v>
      </c>
      <c r="E636" t="s">
        <v>27</v>
      </c>
      <c r="F636">
        <v>3</v>
      </c>
      <c r="G636" t="s">
        <v>76</v>
      </c>
      <c r="H636" t="s">
        <v>49</v>
      </c>
      <c r="I636" t="s">
        <v>78</v>
      </c>
      <c r="J636" t="s">
        <v>43</v>
      </c>
      <c r="K636">
        <v>98</v>
      </c>
      <c r="L636" t="s">
        <v>78</v>
      </c>
      <c r="M636">
        <v>2</v>
      </c>
      <c r="N636" t="s">
        <v>33</v>
      </c>
      <c r="O636" t="s">
        <v>79</v>
      </c>
      <c r="P636" t="s">
        <v>45</v>
      </c>
      <c r="Q636">
        <v>6720</v>
      </c>
      <c r="R636">
        <v>14363</v>
      </c>
      <c r="S636">
        <v>1</v>
      </c>
      <c r="T636" t="s">
        <v>36</v>
      </c>
      <c r="U636">
        <v>18</v>
      </c>
      <c r="V636" t="s">
        <v>82</v>
      </c>
      <c r="W636" t="s">
        <v>80</v>
      </c>
      <c r="X636">
        <v>3</v>
      </c>
      <c r="Y636" t="s">
        <v>86</v>
      </c>
      <c r="Z636" t="s">
        <v>46</v>
      </c>
      <c r="AA636" t="s">
        <v>91</v>
      </c>
      <c r="AB636" t="s">
        <v>102</v>
      </c>
      <c r="AC636" t="s">
        <v>107</v>
      </c>
      <c r="AD636" t="s">
        <v>115</v>
      </c>
      <c r="AE636" t="s">
        <v>120</v>
      </c>
      <c r="AF636" t="s">
        <v>124</v>
      </c>
      <c r="AG636" t="s">
        <v>130</v>
      </c>
      <c r="AH636" t="s">
        <v>137</v>
      </c>
      <c r="AI636" t="s">
        <v>140</v>
      </c>
    </row>
    <row r="637" spans="1:35" x14ac:dyDescent="0.25">
      <c r="A637">
        <v>2088</v>
      </c>
      <c r="B637">
        <v>35</v>
      </c>
      <c r="C637" t="s">
        <v>26</v>
      </c>
      <c r="D637">
        <v>607</v>
      </c>
      <c r="E637" t="s">
        <v>41</v>
      </c>
      <c r="F637">
        <v>9</v>
      </c>
      <c r="G637" t="s">
        <v>74</v>
      </c>
      <c r="H637" t="s">
        <v>29</v>
      </c>
      <c r="I637" t="s">
        <v>80</v>
      </c>
      <c r="J637" t="s">
        <v>31</v>
      </c>
      <c r="K637">
        <v>66</v>
      </c>
      <c r="L637" t="s">
        <v>77</v>
      </c>
      <c r="M637">
        <v>3</v>
      </c>
      <c r="N637" t="s">
        <v>58</v>
      </c>
      <c r="O637" t="s">
        <v>78</v>
      </c>
      <c r="P637" t="s">
        <v>45</v>
      </c>
      <c r="Q637">
        <v>10685</v>
      </c>
      <c r="R637">
        <v>23457</v>
      </c>
      <c r="S637">
        <v>1</v>
      </c>
      <c r="T637" t="s">
        <v>36</v>
      </c>
      <c r="U637">
        <v>20</v>
      </c>
      <c r="V637" t="s">
        <v>83</v>
      </c>
      <c r="W637" t="s">
        <v>77</v>
      </c>
      <c r="X637">
        <v>2</v>
      </c>
      <c r="Y637" t="s">
        <v>86</v>
      </c>
      <c r="Z637" t="s">
        <v>46</v>
      </c>
      <c r="AA637" t="s">
        <v>93</v>
      </c>
      <c r="AB637" t="s">
        <v>100</v>
      </c>
      <c r="AC637" t="s">
        <v>108</v>
      </c>
      <c r="AD637" t="s">
        <v>113</v>
      </c>
      <c r="AE637" t="s">
        <v>121</v>
      </c>
      <c r="AF637" t="s">
        <v>161</v>
      </c>
      <c r="AG637" t="s">
        <v>130</v>
      </c>
      <c r="AH637" t="s">
        <v>138</v>
      </c>
      <c r="AI637" t="s">
        <v>105</v>
      </c>
    </row>
    <row r="638" spans="1:35" x14ac:dyDescent="0.25">
      <c r="A638">
        <v>2089</v>
      </c>
      <c r="B638">
        <v>35</v>
      </c>
      <c r="C638" t="s">
        <v>40</v>
      </c>
      <c r="D638">
        <v>130</v>
      </c>
      <c r="E638" t="s">
        <v>41</v>
      </c>
      <c r="F638">
        <v>25</v>
      </c>
      <c r="G638" t="s">
        <v>73</v>
      </c>
      <c r="H638" t="s">
        <v>29</v>
      </c>
      <c r="I638" t="s">
        <v>80</v>
      </c>
      <c r="J638" t="s">
        <v>31</v>
      </c>
      <c r="K638">
        <v>96</v>
      </c>
      <c r="L638" t="s">
        <v>78</v>
      </c>
      <c r="M638">
        <v>1</v>
      </c>
      <c r="N638" t="s">
        <v>44</v>
      </c>
      <c r="O638" t="s">
        <v>77</v>
      </c>
      <c r="P638" t="s">
        <v>57</v>
      </c>
      <c r="Q638">
        <v>2022</v>
      </c>
      <c r="R638">
        <v>16612</v>
      </c>
      <c r="S638">
        <v>1</v>
      </c>
      <c r="T638" t="s">
        <v>36</v>
      </c>
      <c r="U638">
        <v>19</v>
      </c>
      <c r="V638" t="s">
        <v>82</v>
      </c>
      <c r="W638" t="s">
        <v>79</v>
      </c>
      <c r="X638">
        <v>3</v>
      </c>
      <c r="Y638" t="s">
        <v>85</v>
      </c>
      <c r="Z638" t="s">
        <v>36</v>
      </c>
      <c r="AA638" t="s">
        <v>93</v>
      </c>
      <c r="AB638" t="s">
        <v>102</v>
      </c>
      <c r="AC638" t="s">
        <v>106</v>
      </c>
      <c r="AD638" t="s">
        <v>115</v>
      </c>
      <c r="AE638" t="s">
        <v>117</v>
      </c>
      <c r="AF638" t="s">
        <v>124</v>
      </c>
      <c r="AG638" t="s">
        <v>130</v>
      </c>
      <c r="AH638" t="s">
        <v>137</v>
      </c>
      <c r="AI638" t="s">
        <v>140</v>
      </c>
    </row>
    <row r="639" spans="1:35" x14ac:dyDescent="0.25">
      <c r="A639">
        <v>2090</v>
      </c>
      <c r="B639">
        <v>32</v>
      </c>
      <c r="C639" t="s">
        <v>60</v>
      </c>
      <c r="D639">
        <v>300</v>
      </c>
      <c r="E639" t="s">
        <v>41</v>
      </c>
      <c r="F639">
        <v>1</v>
      </c>
      <c r="G639" t="s">
        <v>74</v>
      </c>
      <c r="H639" t="s">
        <v>29</v>
      </c>
      <c r="I639" t="s">
        <v>80</v>
      </c>
      <c r="J639" t="s">
        <v>43</v>
      </c>
      <c r="K639">
        <v>61</v>
      </c>
      <c r="L639" t="s">
        <v>78</v>
      </c>
      <c r="M639">
        <v>1</v>
      </c>
      <c r="N639" t="s">
        <v>51</v>
      </c>
      <c r="O639" t="s">
        <v>80</v>
      </c>
      <c r="P639" t="s">
        <v>57</v>
      </c>
      <c r="Q639">
        <v>2314</v>
      </c>
      <c r="R639">
        <v>9148</v>
      </c>
      <c r="S639">
        <v>0</v>
      </c>
      <c r="T639" t="s">
        <v>46</v>
      </c>
      <c r="U639">
        <v>12</v>
      </c>
      <c r="V639" t="s">
        <v>82</v>
      </c>
      <c r="W639" t="s">
        <v>77</v>
      </c>
      <c r="X639">
        <v>2</v>
      </c>
      <c r="Y639" t="s">
        <v>86</v>
      </c>
      <c r="Z639" t="s">
        <v>46</v>
      </c>
      <c r="AA639" t="s">
        <v>92</v>
      </c>
      <c r="AB639" t="s">
        <v>102</v>
      </c>
      <c r="AC639" t="s">
        <v>105</v>
      </c>
      <c r="AD639" t="s">
        <v>113</v>
      </c>
      <c r="AE639" t="s">
        <v>117</v>
      </c>
      <c r="AF639" t="s">
        <v>126</v>
      </c>
      <c r="AG639" t="s">
        <v>130</v>
      </c>
      <c r="AH639" t="s">
        <v>134</v>
      </c>
      <c r="AI639" t="s">
        <v>105</v>
      </c>
    </row>
    <row r="640" spans="1:35" x14ac:dyDescent="0.25">
      <c r="A640">
        <v>2091</v>
      </c>
      <c r="B640">
        <v>25</v>
      </c>
      <c r="C640" t="s">
        <v>26</v>
      </c>
      <c r="D640">
        <v>583</v>
      </c>
      <c r="E640" t="s">
        <v>27</v>
      </c>
      <c r="F640">
        <v>4</v>
      </c>
      <c r="G640" t="s">
        <v>76</v>
      </c>
      <c r="H640" t="s">
        <v>64</v>
      </c>
      <c r="I640" t="s">
        <v>78</v>
      </c>
      <c r="J640" t="s">
        <v>43</v>
      </c>
      <c r="K640">
        <v>87</v>
      </c>
      <c r="L640" t="s">
        <v>77</v>
      </c>
      <c r="M640">
        <v>2</v>
      </c>
      <c r="N640" t="s">
        <v>33</v>
      </c>
      <c r="O640" t="s">
        <v>79</v>
      </c>
      <c r="P640" t="s">
        <v>45</v>
      </c>
      <c r="Q640">
        <v>4256</v>
      </c>
      <c r="R640">
        <v>18154</v>
      </c>
      <c r="S640">
        <v>1</v>
      </c>
      <c r="T640" t="s">
        <v>46</v>
      </c>
      <c r="U640">
        <v>12</v>
      </c>
      <c r="V640" t="s">
        <v>82</v>
      </c>
      <c r="W640" t="s">
        <v>79</v>
      </c>
      <c r="X640">
        <v>1</v>
      </c>
      <c r="Y640" t="s">
        <v>87</v>
      </c>
      <c r="Z640" t="s">
        <v>46</v>
      </c>
      <c r="AA640" t="s">
        <v>91</v>
      </c>
      <c r="AB640" t="s">
        <v>100</v>
      </c>
      <c r="AC640" t="s">
        <v>107</v>
      </c>
      <c r="AD640" t="s">
        <v>114</v>
      </c>
      <c r="AE640" t="s">
        <v>119</v>
      </c>
      <c r="AF640" t="s">
        <v>125</v>
      </c>
      <c r="AG640" t="s">
        <v>130</v>
      </c>
      <c r="AH640" t="s">
        <v>134</v>
      </c>
      <c r="AI640" t="s">
        <v>105</v>
      </c>
    </row>
    <row r="641" spans="1:35" x14ac:dyDescent="0.25">
      <c r="A641">
        <v>2092</v>
      </c>
      <c r="B641">
        <v>49</v>
      </c>
      <c r="C641" t="s">
        <v>26</v>
      </c>
      <c r="D641">
        <v>1418</v>
      </c>
      <c r="E641" t="s">
        <v>41</v>
      </c>
      <c r="F641">
        <v>1</v>
      </c>
      <c r="G641" t="s">
        <v>74</v>
      </c>
      <c r="H641" t="s">
        <v>67</v>
      </c>
      <c r="I641" t="s">
        <v>78</v>
      </c>
      <c r="J641" t="s">
        <v>31</v>
      </c>
      <c r="K641">
        <v>36</v>
      </c>
      <c r="L641" t="s">
        <v>78</v>
      </c>
      <c r="M641">
        <v>1</v>
      </c>
      <c r="N641" t="s">
        <v>44</v>
      </c>
      <c r="O641" t="s">
        <v>79</v>
      </c>
      <c r="P641" t="s">
        <v>45</v>
      </c>
      <c r="Q641">
        <v>3580</v>
      </c>
      <c r="R641">
        <v>10554</v>
      </c>
      <c r="S641">
        <v>2</v>
      </c>
      <c r="T641" t="s">
        <v>46</v>
      </c>
      <c r="U641">
        <v>16</v>
      </c>
      <c r="V641" t="s">
        <v>82</v>
      </c>
      <c r="W641" t="s">
        <v>77</v>
      </c>
      <c r="X641">
        <v>2</v>
      </c>
      <c r="Y641" t="s">
        <v>86</v>
      </c>
      <c r="Z641" t="s">
        <v>46</v>
      </c>
      <c r="AA641" t="s">
        <v>95</v>
      </c>
      <c r="AB641" t="s">
        <v>99</v>
      </c>
      <c r="AC641" t="s">
        <v>105</v>
      </c>
      <c r="AD641" t="s">
        <v>111</v>
      </c>
      <c r="AE641" t="s">
        <v>118</v>
      </c>
      <c r="AF641" t="s">
        <v>126</v>
      </c>
      <c r="AG641" t="s">
        <v>128</v>
      </c>
      <c r="AH641" t="s">
        <v>137</v>
      </c>
      <c r="AI641" t="s">
        <v>105</v>
      </c>
    </row>
    <row r="642" spans="1:35" x14ac:dyDescent="0.25">
      <c r="A642">
        <v>2093</v>
      </c>
      <c r="B642">
        <v>24</v>
      </c>
      <c r="C642" t="s">
        <v>60</v>
      </c>
      <c r="D642">
        <v>1269</v>
      </c>
      <c r="E642" t="s">
        <v>41</v>
      </c>
      <c r="F642">
        <v>4</v>
      </c>
      <c r="G642" t="s">
        <v>76</v>
      </c>
      <c r="H642" t="s">
        <v>29</v>
      </c>
      <c r="I642" t="s">
        <v>79</v>
      </c>
      <c r="J642" t="s">
        <v>43</v>
      </c>
      <c r="K642">
        <v>46</v>
      </c>
      <c r="L642" t="s">
        <v>77</v>
      </c>
      <c r="M642">
        <v>1</v>
      </c>
      <c r="N642" t="s">
        <v>51</v>
      </c>
      <c r="O642" t="s">
        <v>80</v>
      </c>
      <c r="P642" t="s">
        <v>45</v>
      </c>
      <c r="Q642">
        <v>3162</v>
      </c>
      <c r="R642">
        <v>10778</v>
      </c>
      <c r="S642">
        <v>0</v>
      </c>
      <c r="T642" t="s">
        <v>46</v>
      </c>
      <c r="U642">
        <v>17</v>
      </c>
      <c r="V642" t="s">
        <v>82</v>
      </c>
      <c r="W642" t="s">
        <v>80</v>
      </c>
      <c r="X642">
        <v>2</v>
      </c>
      <c r="Y642" t="s">
        <v>85</v>
      </c>
      <c r="Z642" t="s">
        <v>46</v>
      </c>
      <c r="AA642" t="s">
        <v>91</v>
      </c>
      <c r="AB642" t="s">
        <v>99</v>
      </c>
      <c r="AC642" t="s">
        <v>107</v>
      </c>
      <c r="AD642" t="s">
        <v>112</v>
      </c>
      <c r="AE642" t="s">
        <v>118</v>
      </c>
      <c r="AF642" t="s">
        <v>126</v>
      </c>
      <c r="AG642" t="s">
        <v>130</v>
      </c>
      <c r="AH642" t="s">
        <v>137</v>
      </c>
      <c r="AI642" t="s">
        <v>105</v>
      </c>
    </row>
    <row r="643" spans="1:35" x14ac:dyDescent="0.25">
      <c r="A643">
        <v>2094</v>
      </c>
      <c r="B643">
        <v>32</v>
      </c>
      <c r="C643" t="s">
        <v>40</v>
      </c>
      <c r="D643">
        <v>379</v>
      </c>
      <c r="E643" t="s">
        <v>27</v>
      </c>
      <c r="F643">
        <v>5</v>
      </c>
      <c r="G643" t="s">
        <v>72</v>
      </c>
      <c r="H643" t="s">
        <v>29</v>
      </c>
      <c r="I643" t="s">
        <v>77</v>
      </c>
      <c r="J643" t="s">
        <v>43</v>
      </c>
      <c r="K643">
        <v>48</v>
      </c>
      <c r="L643" t="s">
        <v>78</v>
      </c>
      <c r="M643">
        <v>2</v>
      </c>
      <c r="N643" t="s">
        <v>33</v>
      </c>
      <c r="O643" t="s">
        <v>77</v>
      </c>
      <c r="P643" t="s">
        <v>45</v>
      </c>
      <c r="Q643">
        <v>6524</v>
      </c>
      <c r="R643">
        <v>8891</v>
      </c>
      <c r="S643">
        <v>1</v>
      </c>
      <c r="T643" t="s">
        <v>46</v>
      </c>
      <c r="U643">
        <v>14</v>
      </c>
      <c r="V643" t="s">
        <v>82</v>
      </c>
      <c r="W643" t="s">
        <v>80</v>
      </c>
      <c r="X643">
        <v>3</v>
      </c>
      <c r="Y643" t="s">
        <v>86</v>
      </c>
      <c r="Z643" t="s">
        <v>46</v>
      </c>
      <c r="AA643" t="s">
        <v>92</v>
      </c>
      <c r="AB643" t="s">
        <v>102</v>
      </c>
      <c r="AC643" t="s">
        <v>107</v>
      </c>
      <c r="AD643" t="s">
        <v>112</v>
      </c>
      <c r="AE643" t="s">
        <v>120</v>
      </c>
      <c r="AF643" t="s">
        <v>126</v>
      </c>
      <c r="AG643" t="s">
        <v>130</v>
      </c>
      <c r="AH643" t="s">
        <v>136</v>
      </c>
      <c r="AI643" t="s">
        <v>140</v>
      </c>
    </row>
    <row r="644" spans="1:35" x14ac:dyDescent="0.25">
      <c r="A644">
        <v>2095</v>
      </c>
      <c r="B644">
        <v>38</v>
      </c>
      <c r="C644" t="s">
        <v>26</v>
      </c>
      <c r="D644">
        <v>395</v>
      </c>
      <c r="E644" t="s">
        <v>27</v>
      </c>
      <c r="F644">
        <v>9</v>
      </c>
      <c r="G644" t="s">
        <v>74</v>
      </c>
      <c r="H644" t="s">
        <v>64</v>
      </c>
      <c r="I644" t="s">
        <v>77</v>
      </c>
      <c r="J644" t="s">
        <v>43</v>
      </c>
      <c r="K644">
        <v>98</v>
      </c>
      <c r="L644" t="s">
        <v>77</v>
      </c>
      <c r="M644">
        <v>1</v>
      </c>
      <c r="N644" t="s">
        <v>62</v>
      </c>
      <c r="O644" t="s">
        <v>77</v>
      </c>
      <c r="P644" t="s">
        <v>45</v>
      </c>
      <c r="Q644">
        <v>2899</v>
      </c>
      <c r="R644">
        <v>12102</v>
      </c>
      <c r="S644">
        <v>0</v>
      </c>
      <c r="T644" t="s">
        <v>46</v>
      </c>
      <c r="U644">
        <v>19</v>
      </c>
      <c r="V644" t="s">
        <v>82</v>
      </c>
      <c r="W644" t="s">
        <v>80</v>
      </c>
      <c r="X644">
        <v>3</v>
      </c>
      <c r="Y644" t="s">
        <v>86</v>
      </c>
      <c r="Z644" t="s">
        <v>46</v>
      </c>
      <c r="AA644" t="s">
        <v>93</v>
      </c>
      <c r="AB644" t="s">
        <v>100</v>
      </c>
      <c r="AC644" t="s">
        <v>108</v>
      </c>
      <c r="AD644" t="s">
        <v>115</v>
      </c>
      <c r="AE644" t="s">
        <v>118</v>
      </c>
      <c r="AF644" t="s">
        <v>124</v>
      </c>
      <c r="AG644" t="s">
        <v>130</v>
      </c>
      <c r="AH644" t="s">
        <v>137</v>
      </c>
      <c r="AI644" t="s">
        <v>140</v>
      </c>
    </row>
    <row r="645" spans="1:35" x14ac:dyDescent="0.25">
      <c r="A645">
        <v>2096</v>
      </c>
      <c r="B645">
        <v>42</v>
      </c>
      <c r="C645" t="s">
        <v>26</v>
      </c>
      <c r="D645">
        <v>1265</v>
      </c>
      <c r="E645" t="s">
        <v>41</v>
      </c>
      <c r="F645">
        <v>3</v>
      </c>
      <c r="G645" t="s">
        <v>74</v>
      </c>
      <c r="H645" t="s">
        <v>29</v>
      </c>
      <c r="I645" t="s">
        <v>78</v>
      </c>
      <c r="J645" t="s">
        <v>31</v>
      </c>
      <c r="K645">
        <v>95</v>
      </c>
      <c r="L645" t="s">
        <v>80</v>
      </c>
      <c r="M645">
        <v>2</v>
      </c>
      <c r="N645" t="s">
        <v>51</v>
      </c>
      <c r="O645" t="s">
        <v>80</v>
      </c>
      <c r="P645" t="s">
        <v>45</v>
      </c>
      <c r="Q645">
        <v>5231</v>
      </c>
      <c r="R645">
        <v>23726</v>
      </c>
      <c r="S645">
        <v>2</v>
      </c>
      <c r="T645" t="s">
        <v>36</v>
      </c>
      <c r="U645">
        <v>13</v>
      </c>
      <c r="V645" t="s">
        <v>82</v>
      </c>
      <c r="W645" t="s">
        <v>77</v>
      </c>
      <c r="X645">
        <v>1</v>
      </c>
      <c r="Y645" t="s">
        <v>85</v>
      </c>
      <c r="Z645" t="s">
        <v>46</v>
      </c>
      <c r="AA645" t="s">
        <v>94</v>
      </c>
      <c r="AB645" t="s">
        <v>99</v>
      </c>
      <c r="AC645" t="s">
        <v>107</v>
      </c>
      <c r="AD645" t="s">
        <v>115</v>
      </c>
      <c r="AE645" t="s">
        <v>119</v>
      </c>
      <c r="AF645" t="s">
        <v>161</v>
      </c>
      <c r="AG645" t="s">
        <v>128</v>
      </c>
      <c r="AH645" t="s">
        <v>135</v>
      </c>
      <c r="AI645" t="s">
        <v>105</v>
      </c>
    </row>
    <row r="646" spans="1:35" x14ac:dyDescent="0.25">
      <c r="A646">
        <v>2097</v>
      </c>
      <c r="B646">
        <v>31</v>
      </c>
      <c r="C646" t="s">
        <v>26</v>
      </c>
      <c r="D646">
        <v>1222</v>
      </c>
      <c r="E646" t="s">
        <v>41</v>
      </c>
      <c r="F646">
        <v>9</v>
      </c>
      <c r="G646" t="s">
        <v>73</v>
      </c>
      <c r="H646" t="s">
        <v>29</v>
      </c>
      <c r="I646" t="s">
        <v>78</v>
      </c>
      <c r="J646" t="s">
        <v>43</v>
      </c>
      <c r="K646">
        <v>48</v>
      </c>
      <c r="L646" t="s">
        <v>78</v>
      </c>
      <c r="M646">
        <v>1</v>
      </c>
      <c r="N646" t="s">
        <v>44</v>
      </c>
      <c r="O646" t="s">
        <v>80</v>
      </c>
      <c r="P646" t="s">
        <v>45</v>
      </c>
      <c r="Q646">
        <v>2356</v>
      </c>
      <c r="R646">
        <v>14871</v>
      </c>
      <c r="S646">
        <v>3</v>
      </c>
      <c r="T646" t="s">
        <v>36</v>
      </c>
      <c r="U646">
        <v>19</v>
      </c>
      <c r="V646" t="s">
        <v>82</v>
      </c>
      <c r="W646" t="s">
        <v>77</v>
      </c>
      <c r="X646">
        <v>2</v>
      </c>
      <c r="Y646" t="s">
        <v>86</v>
      </c>
      <c r="Z646" t="s">
        <v>46</v>
      </c>
      <c r="AA646" t="s">
        <v>92</v>
      </c>
      <c r="AB646" t="s">
        <v>98</v>
      </c>
      <c r="AC646" t="s">
        <v>108</v>
      </c>
      <c r="AD646" t="s">
        <v>112</v>
      </c>
      <c r="AE646" t="s">
        <v>117</v>
      </c>
      <c r="AF646" t="s">
        <v>124</v>
      </c>
      <c r="AG646" t="s">
        <v>128</v>
      </c>
      <c r="AH646" t="s">
        <v>137</v>
      </c>
      <c r="AI646" t="s">
        <v>105</v>
      </c>
    </row>
    <row r="647" spans="1:35" x14ac:dyDescent="0.25">
      <c r="A647">
        <v>2098</v>
      </c>
      <c r="B647">
        <v>29</v>
      </c>
      <c r="C647" t="s">
        <v>26</v>
      </c>
      <c r="D647">
        <v>341</v>
      </c>
      <c r="E647" t="s">
        <v>27</v>
      </c>
      <c r="F647">
        <v>1</v>
      </c>
      <c r="G647" t="s">
        <v>74</v>
      </c>
      <c r="H647" t="s">
        <v>53</v>
      </c>
      <c r="I647" t="s">
        <v>77</v>
      </c>
      <c r="J647" t="s">
        <v>31</v>
      </c>
      <c r="K647">
        <v>48</v>
      </c>
      <c r="L647" t="s">
        <v>77</v>
      </c>
      <c r="M647">
        <v>1</v>
      </c>
      <c r="N647" t="s">
        <v>62</v>
      </c>
      <c r="O647" t="s">
        <v>78</v>
      </c>
      <c r="P647" t="s">
        <v>57</v>
      </c>
      <c r="Q647">
        <v>2800</v>
      </c>
      <c r="R647">
        <v>23522</v>
      </c>
      <c r="S647">
        <v>6</v>
      </c>
      <c r="T647" t="s">
        <v>36</v>
      </c>
      <c r="U647">
        <v>19</v>
      </c>
      <c r="V647" t="s">
        <v>82</v>
      </c>
      <c r="W647" t="s">
        <v>78</v>
      </c>
      <c r="X647">
        <v>3</v>
      </c>
      <c r="Y647" t="s">
        <v>86</v>
      </c>
      <c r="Z647" t="s">
        <v>36</v>
      </c>
      <c r="AA647" t="s">
        <v>91</v>
      </c>
      <c r="AB647" t="s">
        <v>102</v>
      </c>
      <c r="AC647" t="s">
        <v>105</v>
      </c>
      <c r="AD647" t="s">
        <v>112</v>
      </c>
      <c r="AE647" t="s">
        <v>118</v>
      </c>
      <c r="AF647" t="s">
        <v>161</v>
      </c>
      <c r="AG647" t="s">
        <v>131</v>
      </c>
      <c r="AH647" t="s">
        <v>137</v>
      </c>
      <c r="AI647" t="s">
        <v>140</v>
      </c>
    </row>
    <row r="648" spans="1:35" x14ac:dyDescent="0.25">
      <c r="A648">
        <v>2099</v>
      </c>
      <c r="B648">
        <v>53</v>
      </c>
      <c r="C648" t="s">
        <v>26</v>
      </c>
      <c r="D648">
        <v>868</v>
      </c>
      <c r="E648" t="s">
        <v>27</v>
      </c>
      <c r="F648">
        <v>8</v>
      </c>
      <c r="G648" t="s">
        <v>74</v>
      </c>
      <c r="H648" t="s">
        <v>64</v>
      </c>
      <c r="I648" t="s">
        <v>79</v>
      </c>
      <c r="J648" t="s">
        <v>43</v>
      </c>
      <c r="K648">
        <v>73</v>
      </c>
      <c r="L648" t="s">
        <v>78</v>
      </c>
      <c r="M648">
        <v>4</v>
      </c>
      <c r="N648" t="s">
        <v>33</v>
      </c>
      <c r="O648" t="s">
        <v>80</v>
      </c>
      <c r="P648" t="s">
        <v>45</v>
      </c>
      <c r="Q648">
        <v>11836</v>
      </c>
      <c r="R648">
        <v>22789</v>
      </c>
      <c r="S648">
        <v>5</v>
      </c>
      <c r="T648" t="s">
        <v>46</v>
      </c>
      <c r="U648">
        <v>14</v>
      </c>
      <c r="V648" t="s">
        <v>82</v>
      </c>
      <c r="W648" t="s">
        <v>78</v>
      </c>
      <c r="X648">
        <v>3</v>
      </c>
      <c r="Y648" t="s">
        <v>86</v>
      </c>
      <c r="Z648" t="s">
        <v>46</v>
      </c>
      <c r="AA648" t="s">
        <v>95</v>
      </c>
      <c r="AB648" t="s">
        <v>101</v>
      </c>
      <c r="AC648" t="s">
        <v>108</v>
      </c>
      <c r="AD648" t="s">
        <v>113</v>
      </c>
      <c r="AE648" t="s">
        <v>121</v>
      </c>
      <c r="AF648" t="s">
        <v>161</v>
      </c>
      <c r="AG648" t="s">
        <v>129</v>
      </c>
      <c r="AH648" t="s">
        <v>136</v>
      </c>
      <c r="AI648" t="s">
        <v>140</v>
      </c>
    </row>
    <row r="649" spans="1:35" x14ac:dyDescent="0.25">
      <c r="A649">
        <v>2100</v>
      </c>
      <c r="B649">
        <v>35</v>
      </c>
      <c r="C649" t="s">
        <v>26</v>
      </c>
      <c r="D649">
        <v>672</v>
      </c>
      <c r="E649" t="s">
        <v>41</v>
      </c>
      <c r="F649">
        <v>25</v>
      </c>
      <c r="G649" t="s">
        <v>74</v>
      </c>
      <c r="H649" t="s">
        <v>67</v>
      </c>
      <c r="I649" t="s">
        <v>80</v>
      </c>
      <c r="J649" t="s">
        <v>43</v>
      </c>
      <c r="K649">
        <v>78</v>
      </c>
      <c r="L649" t="s">
        <v>77</v>
      </c>
      <c r="M649">
        <v>3</v>
      </c>
      <c r="N649" t="s">
        <v>58</v>
      </c>
      <c r="O649" t="s">
        <v>77</v>
      </c>
      <c r="P649" t="s">
        <v>45</v>
      </c>
      <c r="Q649">
        <v>10903</v>
      </c>
      <c r="R649">
        <v>9129</v>
      </c>
      <c r="S649">
        <v>3</v>
      </c>
      <c r="T649" t="s">
        <v>46</v>
      </c>
      <c r="U649">
        <v>16</v>
      </c>
      <c r="V649" t="s">
        <v>82</v>
      </c>
      <c r="W649" t="s">
        <v>79</v>
      </c>
      <c r="X649">
        <v>2</v>
      </c>
      <c r="Y649" t="s">
        <v>86</v>
      </c>
      <c r="Z649" t="s">
        <v>46</v>
      </c>
      <c r="AA649" t="s">
        <v>93</v>
      </c>
      <c r="AB649" t="s">
        <v>101</v>
      </c>
      <c r="AC649" t="s">
        <v>106</v>
      </c>
      <c r="AD649" t="s">
        <v>114</v>
      </c>
      <c r="AE649" t="s">
        <v>121</v>
      </c>
      <c r="AF649" t="s">
        <v>126</v>
      </c>
      <c r="AG649" t="s">
        <v>128</v>
      </c>
      <c r="AH649" t="s">
        <v>137</v>
      </c>
      <c r="AI649" t="s">
        <v>105</v>
      </c>
    </row>
    <row r="650" spans="1:35" x14ac:dyDescent="0.25">
      <c r="A650">
        <v>2101</v>
      </c>
      <c r="B650">
        <v>37</v>
      </c>
      <c r="C650" t="s">
        <v>40</v>
      </c>
      <c r="D650">
        <v>1231</v>
      </c>
      <c r="E650" t="s">
        <v>27</v>
      </c>
      <c r="F650">
        <v>21</v>
      </c>
      <c r="G650" t="s">
        <v>72</v>
      </c>
      <c r="H650" t="s">
        <v>53</v>
      </c>
      <c r="I650" t="s">
        <v>78</v>
      </c>
      <c r="J650" t="s">
        <v>31</v>
      </c>
      <c r="K650">
        <v>54</v>
      </c>
      <c r="L650" t="s">
        <v>78</v>
      </c>
      <c r="M650">
        <v>1</v>
      </c>
      <c r="N650" t="s">
        <v>62</v>
      </c>
      <c r="O650" t="s">
        <v>80</v>
      </c>
      <c r="P650" t="s">
        <v>45</v>
      </c>
      <c r="Q650">
        <v>2973</v>
      </c>
      <c r="R650">
        <v>21222</v>
      </c>
      <c r="S650">
        <v>5</v>
      </c>
      <c r="T650" t="s">
        <v>46</v>
      </c>
      <c r="U650">
        <v>15</v>
      </c>
      <c r="V650" t="s">
        <v>82</v>
      </c>
      <c r="W650" t="s">
        <v>77</v>
      </c>
      <c r="X650">
        <v>3</v>
      </c>
      <c r="Y650" t="s">
        <v>86</v>
      </c>
      <c r="Z650" t="s">
        <v>46</v>
      </c>
      <c r="AA650" t="s">
        <v>93</v>
      </c>
      <c r="AB650" t="s">
        <v>99</v>
      </c>
      <c r="AC650" t="s">
        <v>106</v>
      </c>
      <c r="AD650" t="s">
        <v>112</v>
      </c>
      <c r="AE650" t="s">
        <v>118</v>
      </c>
      <c r="AF650" t="s">
        <v>125</v>
      </c>
      <c r="AG650" t="s">
        <v>129</v>
      </c>
      <c r="AH650" t="s">
        <v>136</v>
      </c>
      <c r="AI650" t="s">
        <v>140</v>
      </c>
    </row>
    <row r="651" spans="1:35" x14ac:dyDescent="0.25">
      <c r="A651">
        <v>2102</v>
      </c>
      <c r="B651">
        <v>53</v>
      </c>
      <c r="C651" t="s">
        <v>26</v>
      </c>
      <c r="D651">
        <v>102</v>
      </c>
      <c r="E651" t="s">
        <v>41</v>
      </c>
      <c r="F651">
        <v>23</v>
      </c>
      <c r="G651" t="s">
        <v>73</v>
      </c>
      <c r="H651" t="s">
        <v>29</v>
      </c>
      <c r="I651" t="s">
        <v>80</v>
      </c>
      <c r="J651" t="s">
        <v>31</v>
      </c>
      <c r="K651">
        <v>72</v>
      </c>
      <c r="L651" t="s">
        <v>78</v>
      </c>
      <c r="M651">
        <v>4</v>
      </c>
      <c r="N651" t="s">
        <v>63</v>
      </c>
      <c r="O651" t="s">
        <v>80</v>
      </c>
      <c r="P651" t="s">
        <v>35</v>
      </c>
      <c r="Q651">
        <v>14275</v>
      </c>
      <c r="R651">
        <v>20206</v>
      </c>
      <c r="S651">
        <v>6</v>
      </c>
      <c r="T651" t="s">
        <v>46</v>
      </c>
      <c r="U651">
        <v>18</v>
      </c>
      <c r="V651" t="s">
        <v>82</v>
      </c>
      <c r="W651" t="s">
        <v>78</v>
      </c>
      <c r="X651">
        <v>0</v>
      </c>
      <c r="Y651" t="s">
        <v>86</v>
      </c>
      <c r="Z651" t="s">
        <v>46</v>
      </c>
      <c r="AA651" t="s">
        <v>95</v>
      </c>
      <c r="AB651" t="s">
        <v>102</v>
      </c>
      <c r="AC651" t="s">
        <v>106</v>
      </c>
      <c r="AD651" t="s">
        <v>113</v>
      </c>
      <c r="AE651" t="s">
        <v>121</v>
      </c>
      <c r="AF651" t="s">
        <v>125</v>
      </c>
      <c r="AG651" t="s">
        <v>131</v>
      </c>
      <c r="AH651" t="s">
        <v>137</v>
      </c>
      <c r="AI651" t="s">
        <v>105</v>
      </c>
    </row>
    <row r="652" spans="1:35" x14ac:dyDescent="0.25">
      <c r="A652">
        <v>2103</v>
      </c>
      <c r="B652">
        <v>43</v>
      </c>
      <c r="C652" t="s">
        <v>40</v>
      </c>
      <c r="D652">
        <v>422</v>
      </c>
      <c r="E652" t="s">
        <v>41</v>
      </c>
      <c r="F652">
        <v>1</v>
      </c>
      <c r="G652" t="s">
        <v>74</v>
      </c>
      <c r="H652" t="s">
        <v>29</v>
      </c>
      <c r="I652" t="s">
        <v>80</v>
      </c>
      <c r="J652" t="s">
        <v>31</v>
      </c>
      <c r="K652">
        <v>33</v>
      </c>
      <c r="L652" t="s">
        <v>78</v>
      </c>
      <c r="M652">
        <v>2</v>
      </c>
      <c r="N652" t="s">
        <v>59</v>
      </c>
      <c r="O652" t="s">
        <v>80</v>
      </c>
      <c r="P652" t="s">
        <v>45</v>
      </c>
      <c r="Q652">
        <v>5562</v>
      </c>
      <c r="R652">
        <v>21782</v>
      </c>
      <c r="S652">
        <v>4</v>
      </c>
      <c r="T652" t="s">
        <v>46</v>
      </c>
      <c r="U652">
        <v>13</v>
      </c>
      <c r="V652" t="s">
        <v>82</v>
      </c>
      <c r="W652" t="s">
        <v>77</v>
      </c>
      <c r="X652">
        <v>2</v>
      </c>
      <c r="Y652" t="s">
        <v>85</v>
      </c>
      <c r="Z652" t="s">
        <v>46</v>
      </c>
      <c r="AA652" t="s">
        <v>94</v>
      </c>
      <c r="AB652" t="s">
        <v>100</v>
      </c>
      <c r="AC652" t="s">
        <v>105</v>
      </c>
      <c r="AD652" t="s">
        <v>111</v>
      </c>
      <c r="AE652" t="s">
        <v>119</v>
      </c>
      <c r="AF652" t="s">
        <v>161</v>
      </c>
      <c r="AG652" t="s">
        <v>129</v>
      </c>
      <c r="AH652" t="s">
        <v>135</v>
      </c>
      <c r="AI652" t="s">
        <v>105</v>
      </c>
    </row>
    <row r="653" spans="1:35" x14ac:dyDescent="0.25">
      <c r="A653">
        <v>2104</v>
      </c>
      <c r="B653">
        <v>47</v>
      </c>
      <c r="C653" t="s">
        <v>26</v>
      </c>
      <c r="D653">
        <v>249</v>
      </c>
      <c r="E653" t="s">
        <v>27</v>
      </c>
      <c r="F653">
        <v>2</v>
      </c>
      <c r="G653" t="s">
        <v>72</v>
      </c>
      <c r="H653" t="s">
        <v>64</v>
      </c>
      <c r="I653" t="s">
        <v>78</v>
      </c>
      <c r="J653" t="s">
        <v>31</v>
      </c>
      <c r="K653">
        <v>35</v>
      </c>
      <c r="L653" t="s">
        <v>78</v>
      </c>
      <c r="M653">
        <v>2</v>
      </c>
      <c r="N653" t="s">
        <v>33</v>
      </c>
      <c r="O653" t="s">
        <v>80</v>
      </c>
      <c r="P653" t="s">
        <v>45</v>
      </c>
      <c r="Q653">
        <v>4537</v>
      </c>
      <c r="R653">
        <v>17783</v>
      </c>
      <c r="S653">
        <v>0</v>
      </c>
      <c r="T653" t="s">
        <v>36</v>
      </c>
      <c r="U653">
        <v>22</v>
      </c>
      <c r="V653" t="s">
        <v>83</v>
      </c>
      <c r="W653" t="s">
        <v>79</v>
      </c>
      <c r="X653">
        <v>2</v>
      </c>
      <c r="Y653" t="s">
        <v>86</v>
      </c>
      <c r="Z653" t="s">
        <v>46</v>
      </c>
      <c r="AA653" t="s">
        <v>95</v>
      </c>
      <c r="AB653" t="s">
        <v>102</v>
      </c>
      <c r="AC653" t="s">
        <v>105</v>
      </c>
      <c r="AD653" t="s">
        <v>111</v>
      </c>
      <c r="AE653" t="s">
        <v>119</v>
      </c>
      <c r="AF653" t="s">
        <v>125</v>
      </c>
      <c r="AG653" t="s">
        <v>130</v>
      </c>
      <c r="AH653" t="s">
        <v>138</v>
      </c>
      <c r="AI653" t="s">
        <v>105</v>
      </c>
    </row>
    <row r="654" spans="1:35" x14ac:dyDescent="0.25">
      <c r="A654">
        <v>2105</v>
      </c>
      <c r="B654">
        <v>37</v>
      </c>
      <c r="C654" t="s">
        <v>60</v>
      </c>
      <c r="D654">
        <v>1252</v>
      </c>
      <c r="E654" t="s">
        <v>27</v>
      </c>
      <c r="F654">
        <v>19</v>
      </c>
      <c r="G654" t="s">
        <v>72</v>
      </c>
      <c r="H654" t="s">
        <v>53</v>
      </c>
      <c r="I654" t="s">
        <v>79</v>
      </c>
      <c r="J654" t="s">
        <v>43</v>
      </c>
      <c r="K654">
        <v>32</v>
      </c>
      <c r="L654" t="s">
        <v>78</v>
      </c>
      <c r="M654">
        <v>3</v>
      </c>
      <c r="N654" t="s">
        <v>33</v>
      </c>
      <c r="O654" t="s">
        <v>77</v>
      </c>
      <c r="P654" t="s">
        <v>35</v>
      </c>
      <c r="Q654">
        <v>7642</v>
      </c>
      <c r="R654">
        <v>4814</v>
      </c>
      <c r="S654">
        <v>1</v>
      </c>
      <c r="T654" t="s">
        <v>36</v>
      </c>
      <c r="U654">
        <v>13</v>
      </c>
      <c r="V654" t="s">
        <v>82</v>
      </c>
      <c r="W654" t="s">
        <v>80</v>
      </c>
      <c r="X654">
        <v>2</v>
      </c>
      <c r="Y654" t="s">
        <v>86</v>
      </c>
      <c r="Z654" t="s">
        <v>46</v>
      </c>
      <c r="AA654" t="s">
        <v>93</v>
      </c>
      <c r="AB654" t="s">
        <v>99</v>
      </c>
      <c r="AC654" t="s">
        <v>106</v>
      </c>
      <c r="AD654" t="s">
        <v>111</v>
      </c>
      <c r="AE654" t="s">
        <v>120</v>
      </c>
      <c r="AF654" t="s">
        <v>123</v>
      </c>
      <c r="AG654" t="s">
        <v>130</v>
      </c>
      <c r="AH654" t="s">
        <v>135</v>
      </c>
      <c r="AI654" t="s">
        <v>105</v>
      </c>
    </row>
    <row r="655" spans="1:35" x14ac:dyDescent="0.25">
      <c r="A655">
        <v>2106</v>
      </c>
      <c r="B655">
        <v>50</v>
      </c>
      <c r="C655" t="s">
        <v>60</v>
      </c>
      <c r="D655">
        <v>881</v>
      </c>
      <c r="E655" t="s">
        <v>41</v>
      </c>
      <c r="F655">
        <v>2</v>
      </c>
      <c r="G655" t="s">
        <v>73</v>
      </c>
      <c r="H655" t="s">
        <v>29</v>
      </c>
      <c r="I655" t="s">
        <v>79</v>
      </c>
      <c r="J655" t="s">
        <v>43</v>
      </c>
      <c r="K655">
        <v>98</v>
      </c>
      <c r="L655" t="s">
        <v>78</v>
      </c>
      <c r="M655">
        <v>4</v>
      </c>
      <c r="N655" t="s">
        <v>61</v>
      </c>
      <c r="O655" t="s">
        <v>79</v>
      </c>
      <c r="P655" t="s">
        <v>57</v>
      </c>
      <c r="Q655">
        <v>17924</v>
      </c>
      <c r="R655">
        <v>4544</v>
      </c>
      <c r="S655">
        <v>1</v>
      </c>
      <c r="T655" t="s">
        <v>46</v>
      </c>
      <c r="U655">
        <v>11</v>
      </c>
      <c r="V655" t="s">
        <v>82</v>
      </c>
      <c r="W655" t="s">
        <v>80</v>
      </c>
      <c r="X655">
        <v>3</v>
      </c>
      <c r="Y655" t="s">
        <v>86</v>
      </c>
      <c r="Z655" t="s">
        <v>46</v>
      </c>
      <c r="AA655" t="s">
        <v>95</v>
      </c>
      <c r="AB655" t="s">
        <v>101</v>
      </c>
      <c r="AC655" t="s">
        <v>105</v>
      </c>
      <c r="AD655" t="s">
        <v>115</v>
      </c>
      <c r="AE655" t="s">
        <v>121</v>
      </c>
      <c r="AF655" t="s">
        <v>123</v>
      </c>
      <c r="AG655" t="s">
        <v>130</v>
      </c>
      <c r="AH655" t="s">
        <v>134</v>
      </c>
      <c r="AI655" t="s">
        <v>140</v>
      </c>
    </row>
    <row r="656" spans="1:35" x14ac:dyDescent="0.25">
      <c r="A656">
        <v>2107</v>
      </c>
      <c r="B656">
        <v>39</v>
      </c>
      <c r="C656" t="s">
        <v>26</v>
      </c>
      <c r="D656">
        <v>1383</v>
      </c>
      <c r="E656" t="s">
        <v>69</v>
      </c>
      <c r="F656">
        <v>9</v>
      </c>
      <c r="G656" t="s">
        <v>74</v>
      </c>
      <c r="H656" t="s">
        <v>29</v>
      </c>
      <c r="I656" t="s">
        <v>80</v>
      </c>
      <c r="J656" t="s">
        <v>31</v>
      </c>
      <c r="K656">
        <v>42</v>
      </c>
      <c r="L656" t="s">
        <v>77</v>
      </c>
      <c r="M656">
        <v>2</v>
      </c>
      <c r="N656" t="s">
        <v>69</v>
      </c>
      <c r="O656" t="s">
        <v>80</v>
      </c>
      <c r="P656" t="s">
        <v>45</v>
      </c>
      <c r="Q656">
        <v>6720</v>
      </c>
      <c r="R656">
        <v>7790</v>
      </c>
      <c r="S656">
        <v>8</v>
      </c>
      <c r="T656" t="s">
        <v>46</v>
      </c>
      <c r="U656">
        <v>11</v>
      </c>
      <c r="V656" t="s">
        <v>82</v>
      </c>
      <c r="W656" t="s">
        <v>78</v>
      </c>
      <c r="X656">
        <v>2</v>
      </c>
      <c r="Y656" t="s">
        <v>86</v>
      </c>
      <c r="Z656" t="s">
        <v>46</v>
      </c>
      <c r="AA656" t="s">
        <v>94</v>
      </c>
      <c r="AB656" t="s">
        <v>99</v>
      </c>
      <c r="AC656" t="s">
        <v>108</v>
      </c>
      <c r="AD656" t="s">
        <v>111</v>
      </c>
      <c r="AE656" t="s">
        <v>120</v>
      </c>
      <c r="AF656" t="s">
        <v>126</v>
      </c>
      <c r="AG656" t="s">
        <v>131</v>
      </c>
      <c r="AH656" t="s">
        <v>134</v>
      </c>
      <c r="AI656" t="s">
        <v>105</v>
      </c>
    </row>
    <row r="657" spans="1:35" x14ac:dyDescent="0.25">
      <c r="A657">
        <v>2108</v>
      </c>
      <c r="B657">
        <v>33</v>
      </c>
      <c r="C657" t="s">
        <v>26</v>
      </c>
      <c r="D657">
        <v>1075</v>
      </c>
      <c r="E657" t="s">
        <v>69</v>
      </c>
      <c r="F657">
        <v>3</v>
      </c>
      <c r="G657" t="s">
        <v>72</v>
      </c>
      <c r="H657" t="s">
        <v>69</v>
      </c>
      <c r="I657" t="s">
        <v>80</v>
      </c>
      <c r="J657" t="s">
        <v>43</v>
      </c>
      <c r="K657">
        <v>57</v>
      </c>
      <c r="L657" t="s">
        <v>78</v>
      </c>
      <c r="M657">
        <v>1</v>
      </c>
      <c r="N657" t="s">
        <v>69</v>
      </c>
      <c r="O657" t="s">
        <v>77</v>
      </c>
      <c r="P657" t="s">
        <v>57</v>
      </c>
      <c r="Q657">
        <v>2277</v>
      </c>
      <c r="R657">
        <v>22650</v>
      </c>
      <c r="S657">
        <v>3</v>
      </c>
      <c r="T657" t="s">
        <v>36</v>
      </c>
      <c r="U657">
        <v>11</v>
      </c>
      <c r="V657" t="s">
        <v>82</v>
      </c>
      <c r="W657" t="s">
        <v>78</v>
      </c>
      <c r="X657">
        <v>4</v>
      </c>
      <c r="Y657" t="s">
        <v>87</v>
      </c>
      <c r="Z657" t="s">
        <v>46</v>
      </c>
      <c r="AA657" t="s">
        <v>92</v>
      </c>
      <c r="AB657" t="s">
        <v>98</v>
      </c>
      <c r="AC657" t="s">
        <v>107</v>
      </c>
      <c r="AD657" t="s">
        <v>112</v>
      </c>
      <c r="AE657" t="s">
        <v>117</v>
      </c>
      <c r="AF657" t="s">
        <v>161</v>
      </c>
      <c r="AG657" t="s">
        <v>128</v>
      </c>
      <c r="AH657" t="s">
        <v>134</v>
      </c>
      <c r="AI657" t="s">
        <v>141</v>
      </c>
    </row>
    <row r="658" spans="1:35" x14ac:dyDescent="0.25">
      <c r="A658">
        <v>2109</v>
      </c>
      <c r="B658">
        <v>32</v>
      </c>
      <c r="C658" t="s">
        <v>26</v>
      </c>
      <c r="D658">
        <v>374</v>
      </c>
      <c r="E658" t="s">
        <v>41</v>
      </c>
      <c r="F658">
        <v>25</v>
      </c>
      <c r="G658" t="s">
        <v>73</v>
      </c>
      <c r="H658" t="s">
        <v>29</v>
      </c>
      <c r="I658" t="s">
        <v>79</v>
      </c>
      <c r="J658" t="s">
        <v>43</v>
      </c>
      <c r="K658">
        <v>87</v>
      </c>
      <c r="L658" t="s">
        <v>78</v>
      </c>
      <c r="M658">
        <v>1</v>
      </c>
      <c r="N658" t="s">
        <v>51</v>
      </c>
      <c r="O658" t="s">
        <v>80</v>
      </c>
      <c r="P658" t="s">
        <v>35</v>
      </c>
      <c r="Q658">
        <v>2795</v>
      </c>
      <c r="R658">
        <v>18016</v>
      </c>
      <c r="S658">
        <v>1</v>
      </c>
      <c r="T658" t="s">
        <v>36</v>
      </c>
      <c r="U658">
        <v>24</v>
      </c>
      <c r="V658" t="s">
        <v>83</v>
      </c>
      <c r="W658" t="s">
        <v>78</v>
      </c>
      <c r="X658">
        <v>2</v>
      </c>
      <c r="Y658" t="s">
        <v>84</v>
      </c>
      <c r="Z658" t="s">
        <v>36</v>
      </c>
      <c r="AA658" t="s">
        <v>92</v>
      </c>
      <c r="AB658" t="s">
        <v>102</v>
      </c>
      <c r="AC658" t="s">
        <v>106</v>
      </c>
      <c r="AD658" t="s">
        <v>114</v>
      </c>
      <c r="AE658" t="s">
        <v>118</v>
      </c>
      <c r="AF658" t="s">
        <v>125</v>
      </c>
      <c r="AG658" t="s">
        <v>130</v>
      </c>
      <c r="AH658" t="s">
        <v>138</v>
      </c>
      <c r="AI658" t="s">
        <v>105</v>
      </c>
    </row>
    <row r="659" spans="1:35" x14ac:dyDescent="0.25">
      <c r="A659">
        <v>2110</v>
      </c>
      <c r="B659">
        <v>29</v>
      </c>
      <c r="C659" t="s">
        <v>26</v>
      </c>
      <c r="D659">
        <v>1086</v>
      </c>
      <c r="E659" t="s">
        <v>41</v>
      </c>
      <c r="F659">
        <v>7</v>
      </c>
      <c r="G659" t="s">
        <v>76</v>
      </c>
      <c r="H659" t="s">
        <v>53</v>
      </c>
      <c r="I659" t="s">
        <v>79</v>
      </c>
      <c r="J659" t="s">
        <v>31</v>
      </c>
      <c r="K659">
        <v>62</v>
      </c>
      <c r="L659" t="s">
        <v>77</v>
      </c>
      <c r="M659">
        <v>1</v>
      </c>
      <c r="N659" t="s">
        <v>51</v>
      </c>
      <c r="O659" t="s">
        <v>80</v>
      </c>
      <c r="P659" t="s">
        <v>57</v>
      </c>
      <c r="Q659">
        <v>2532</v>
      </c>
      <c r="R659">
        <v>6054</v>
      </c>
      <c r="S659">
        <v>6</v>
      </c>
      <c r="T659" t="s">
        <v>46</v>
      </c>
      <c r="U659">
        <v>14</v>
      </c>
      <c r="V659" t="s">
        <v>82</v>
      </c>
      <c r="W659" t="s">
        <v>78</v>
      </c>
      <c r="X659">
        <v>5</v>
      </c>
      <c r="Y659" t="s">
        <v>86</v>
      </c>
      <c r="Z659" t="s">
        <v>46</v>
      </c>
      <c r="AA659" t="s">
        <v>91</v>
      </c>
      <c r="AB659" t="s">
        <v>98</v>
      </c>
      <c r="AC659" t="s">
        <v>108</v>
      </c>
      <c r="AD659" t="s">
        <v>113</v>
      </c>
      <c r="AE659" t="s">
        <v>117</v>
      </c>
      <c r="AF659" t="s">
        <v>123</v>
      </c>
      <c r="AG659" t="s">
        <v>131</v>
      </c>
      <c r="AH659" t="s">
        <v>136</v>
      </c>
      <c r="AI659" t="s">
        <v>142</v>
      </c>
    </row>
    <row r="660" spans="1:35" x14ac:dyDescent="0.25">
      <c r="A660">
        <v>2111</v>
      </c>
      <c r="B660">
        <v>44</v>
      </c>
      <c r="C660" t="s">
        <v>26</v>
      </c>
      <c r="D660">
        <v>661</v>
      </c>
      <c r="E660" t="s">
        <v>41</v>
      </c>
      <c r="F660">
        <v>9</v>
      </c>
      <c r="G660" t="s">
        <v>72</v>
      </c>
      <c r="H660" t="s">
        <v>29</v>
      </c>
      <c r="I660" t="s">
        <v>77</v>
      </c>
      <c r="J660" t="s">
        <v>43</v>
      </c>
      <c r="K660">
        <v>61</v>
      </c>
      <c r="L660" t="s">
        <v>78</v>
      </c>
      <c r="M660">
        <v>1</v>
      </c>
      <c r="N660" t="s">
        <v>44</v>
      </c>
      <c r="O660" t="s">
        <v>79</v>
      </c>
      <c r="P660" t="s">
        <v>45</v>
      </c>
      <c r="Q660">
        <v>2559</v>
      </c>
      <c r="R660">
        <v>7508</v>
      </c>
      <c r="S660">
        <v>1</v>
      </c>
      <c r="T660" t="s">
        <v>36</v>
      </c>
      <c r="U660">
        <v>13</v>
      </c>
      <c r="V660" t="s">
        <v>82</v>
      </c>
      <c r="W660" t="s">
        <v>80</v>
      </c>
      <c r="X660">
        <v>0</v>
      </c>
      <c r="Y660" t="s">
        <v>86</v>
      </c>
      <c r="Z660" t="s">
        <v>46</v>
      </c>
      <c r="AA660" t="s">
        <v>94</v>
      </c>
      <c r="AB660" t="s">
        <v>100</v>
      </c>
      <c r="AC660" t="s">
        <v>108</v>
      </c>
      <c r="AD660" t="s">
        <v>113</v>
      </c>
      <c r="AE660" t="s">
        <v>117</v>
      </c>
      <c r="AF660" t="s">
        <v>126</v>
      </c>
      <c r="AG660" t="s">
        <v>130</v>
      </c>
      <c r="AH660" t="s">
        <v>135</v>
      </c>
      <c r="AI660" t="s">
        <v>105</v>
      </c>
    </row>
    <row r="661" spans="1:35" x14ac:dyDescent="0.25">
      <c r="A661">
        <v>2112</v>
      </c>
      <c r="B661">
        <v>28</v>
      </c>
      <c r="C661" t="s">
        <v>26</v>
      </c>
      <c r="D661">
        <v>821</v>
      </c>
      <c r="E661" t="s">
        <v>27</v>
      </c>
      <c r="F661">
        <v>5</v>
      </c>
      <c r="G661" t="s">
        <v>74</v>
      </c>
      <c r="H661" t="s">
        <v>53</v>
      </c>
      <c r="I661" t="s">
        <v>79</v>
      </c>
      <c r="J661" t="s">
        <v>43</v>
      </c>
      <c r="K661">
        <v>98</v>
      </c>
      <c r="L661" t="s">
        <v>78</v>
      </c>
      <c r="M661">
        <v>2</v>
      </c>
      <c r="N661" t="s">
        <v>33</v>
      </c>
      <c r="O661" t="s">
        <v>80</v>
      </c>
      <c r="P661" t="s">
        <v>35</v>
      </c>
      <c r="Q661">
        <v>4908</v>
      </c>
      <c r="R661">
        <v>24252</v>
      </c>
      <c r="S661">
        <v>1</v>
      </c>
      <c r="T661" t="s">
        <v>46</v>
      </c>
      <c r="U661">
        <v>14</v>
      </c>
      <c r="V661" t="s">
        <v>82</v>
      </c>
      <c r="W661" t="s">
        <v>77</v>
      </c>
      <c r="X661">
        <v>3</v>
      </c>
      <c r="Y661" t="s">
        <v>86</v>
      </c>
      <c r="Z661" t="s">
        <v>46</v>
      </c>
      <c r="AA661" t="s">
        <v>91</v>
      </c>
      <c r="AB661" t="s">
        <v>101</v>
      </c>
      <c r="AC661" t="s">
        <v>107</v>
      </c>
      <c r="AD661" t="s">
        <v>115</v>
      </c>
      <c r="AE661" t="s">
        <v>119</v>
      </c>
      <c r="AF661" t="s">
        <v>161</v>
      </c>
      <c r="AG661" t="s">
        <v>130</v>
      </c>
      <c r="AH661" t="s">
        <v>136</v>
      </c>
      <c r="AI661" t="s">
        <v>140</v>
      </c>
    </row>
    <row r="662" spans="1:35" x14ac:dyDescent="0.25">
      <c r="A662">
        <v>2113</v>
      </c>
      <c r="B662">
        <v>58</v>
      </c>
      <c r="C662" t="s">
        <v>40</v>
      </c>
      <c r="D662">
        <v>781</v>
      </c>
      <c r="E662" t="s">
        <v>41</v>
      </c>
      <c r="F662">
        <v>2</v>
      </c>
      <c r="G662" t="s">
        <v>76</v>
      </c>
      <c r="H662" t="s">
        <v>29</v>
      </c>
      <c r="I662" t="s">
        <v>80</v>
      </c>
      <c r="J662" t="s">
        <v>43</v>
      </c>
      <c r="K662">
        <v>57</v>
      </c>
      <c r="L662" t="s">
        <v>77</v>
      </c>
      <c r="M662">
        <v>1</v>
      </c>
      <c r="N662" t="s">
        <v>51</v>
      </c>
      <c r="O662" t="s">
        <v>80</v>
      </c>
      <c r="P662" t="s">
        <v>57</v>
      </c>
      <c r="Q662">
        <v>2380</v>
      </c>
      <c r="R662">
        <v>13384</v>
      </c>
      <c r="S662">
        <v>9</v>
      </c>
      <c r="T662" t="s">
        <v>36</v>
      </c>
      <c r="U662">
        <v>14</v>
      </c>
      <c r="V662" t="s">
        <v>82</v>
      </c>
      <c r="W662" t="s">
        <v>80</v>
      </c>
      <c r="X662">
        <v>3</v>
      </c>
      <c r="Y662" t="s">
        <v>85</v>
      </c>
      <c r="Z662" t="s">
        <v>36</v>
      </c>
      <c r="AA662" t="s">
        <v>95</v>
      </c>
      <c r="AB662" t="s">
        <v>101</v>
      </c>
      <c r="AC662" t="s">
        <v>105</v>
      </c>
      <c r="AD662" t="s">
        <v>112</v>
      </c>
      <c r="AE662" t="s">
        <v>117</v>
      </c>
      <c r="AF662" t="s">
        <v>124</v>
      </c>
      <c r="AG662" t="s">
        <v>131</v>
      </c>
      <c r="AH662" t="s">
        <v>136</v>
      </c>
      <c r="AI662" t="s">
        <v>140</v>
      </c>
    </row>
    <row r="663" spans="1:35" x14ac:dyDescent="0.25">
      <c r="A663">
        <v>2114</v>
      </c>
      <c r="B663">
        <v>43</v>
      </c>
      <c r="C663" t="s">
        <v>26</v>
      </c>
      <c r="D663">
        <v>177</v>
      </c>
      <c r="E663" t="s">
        <v>41</v>
      </c>
      <c r="F663">
        <v>8</v>
      </c>
      <c r="G663" t="s">
        <v>74</v>
      </c>
      <c r="H663" t="s">
        <v>29</v>
      </c>
      <c r="I663" t="s">
        <v>79</v>
      </c>
      <c r="J663" t="s">
        <v>31</v>
      </c>
      <c r="K663">
        <v>55</v>
      </c>
      <c r="L663" t="s">
        <v>78</v>
      </c>
      <c r="M663">
        <v>2</v>
      </c>
      <c r="N663" t="s">
        <v>58</v>
      </c>
      <c r="O663" t="s">
        <v>77</v>
      </c>
      <c r="P663" t="s">
        <v>57</v>
      </c>
      <c r="Q663">
        <v>4765</v>
      </c>
      <c r="R663">
        <v>23814</v>
      </c>
      <c r="S663">
        <v>4</v>
      </c>
      <c r="T663" t="s">
        <v>46</v>
      </c>
      <c r="U663">
        <v>21</v>
      </c>
      <c r="V663" t="s">
        <v>83</v>
      </c>
      <c r="W663" t="s">
        <v>78</v>
      </c>
      <c r="X663">
        <v>2</v>
      </c>
      <c r="Y663" t="s">
        <v>87</v>
      </c>
      <c r="Z663" t="s">
        <v>46</v>
      </c>
      <c r="AA663" t="s">
        <v>94</v>
      </c>
      <c r="AB663" t="s">
        <v>102</v>
      </c>
      <c r="AC663" t="s">
        <v>108</v>
      </c>
      <c r="AD663" t="s">
        <v>112</v>
      </c>
      <c r="AE663" t="s">
        <v>119</v>
      </c>
      <c r="AF663" t="s">
        <v>161</v>
      </c>
      <c r="AG663" t="s">
        <v>129</v>
      </c>
      <c r="AH663" t="s">
        <v>138</v>
      </c>
      <c r="AI663" t="s">
        <v>105</v>
      </c>
    </row>
    <row r="664" spans="1:35" x14ac:dyDescent="0.25">
      <c r="A664">
        <v>2115</v>
      </c>
      <c r="B664">
        <v>20</v>
      </c>
      <c r="C664" t="s">
        <v>26</v>
      </c>
      <c r="D664">
        <v>500</v>
      </c>
      <c r="E664" t="s">
        <v>27</v>
      </c>
      <c r="F664">
        <v>2</v>
      </c>
      <c r="G664" t="s">
        <v>74</v>
      </c>
      <c r="H664" t="s">
        <v>53</v>
      </c>
      <c r="I664" t="s">
        <v>78</v>
      </c>
      <c r="J664" t="s">
        <v>31</v>
      </c>
      <c r="K664">
        <v>49</v>
      </c>
      <c r="L664" t="s">
        <v>77</v>
      </c>
      <c r="M664">
        <v>1</v>
      </c>
      <c r="N664" t="s">
        <v>62</v>
      </c>
      <c r="O664" t="s">
        <v>78</v>
      </c>
      <c r="P664" t="s">
        <v>35</v>
      </c>
      <c r="Q664">
        <v>2044</v>
      </c>
      <c r="R664">
        <v>22052</v>
      </c>
      <c r="S664">
        <v>1</v>
      </c>
      <c r="T664" t="s">
        <v>46</v>
      </c>
      <c r="U664">
        <v>13</v>
      </c>
      <c r="V664" t="s">
        <v>82</v>
      </c>
      <c r="W664" t="s">
        <v>80</v>
      </c>
      <c r="X664">
        <v>3</v>
      </c>
      <c r="Y664" t="s">
        <v>85</v>
      </c>
      <c r="Z664" t="s">
        <v>36</v>
      </c>
      <c r="AA664" t="s">
        <v>91</v>
      </c>
      <c r="AB664" t="s">
        <v>100</v>
      </c>
      <c r="AC664" t="s">
        <v>105</v>
      </c>
      <c r="AD664" t="s">
        <v>112</v>
      </c>
      <c r="AE664" t="s">
        <v>117</v>
      </c>
      <c r="AF664" t="s">
        <v>161</v>
      </c>
      <c r="AG664" t="s">
        <v>130</v>
      </c>
      <c r="AH664" t="s">
        <v>135</v>
      </c>
      <c r="AI664" t="s">
        <v>140</v>
      </c>
    </row>
    <row r="665" spans="1:35" x14ac:dyDescent="0.25">
      <c r="A665">
        <v>2116</v>
      </c>
      <c r="B665">
        <v>21</v>
      </c>
      <c r="C665" t="s">
        <v>26</v>
      </c>
      <c r="D665">
        <v>1427</v>
      </c>
      <c r="E665" t="s">
        <v>41</v>
      </c>
      <c r="F665">
        <v>18</v>
      </c>
      <c r="G665" t="s">
        <v>76</v>
      </c>
      <c r="H665" t="s">
        <v>49</v>
      </c>
      <c r="I665" t="s">
        <v>80</v>
      </c>
      <c r="J665" t="s">
        <v>31</v>
      </c>
      <c r="K665">
        <v>65</v>
      </c>
      <c r="L665" t="s">
        <v>78</v>
      </c>
      <c r="M665">
        <v>1</v>
      </c>
      <c r="N665" t="s">
        <v>44</v>
      </c>
      <c r="O665" t="s">
        <v>80</v>
      </c>
      <c r="P665" t="s">
        <v>35</v>
      </c>
      <c r="Q665">
        <v>2693</v>
      </c>
      <c r="R665">
        <v>8870</v>
      </c>
      <c r="S665">
        <v>1</v>
      </c>
      <c r="T665" t="s">
        <v>46</v>
      </c>
      <c r="U665">
        <v>19</v>
      </c>
      <c r="V665" t="s">
        <v>82</v>
      </c>
      <c r="W665" t="s">
        <v>79</v>
      </c>
      <c r="X665">
        <v>3</v>
      </c>
      <c r="Y665" t="s">
        <v>85</v>
      </c>
      <c r="Z665" t="s">
        <v>36</v>
      </c>
      <c r="AA665" t="s">
        <v>91</v>
      </c>
      <c r="AB665" t="s">
        <v>99</v>
      </c>
      <c r="AC665" t="s">
        <v>106</v>
      </c>
      <c r="AD665" t="s">
        <v>113</v>
      </c>
      <c r="AE665" t="s">
        <v>117</v>
      </c>
      <c r="AF665" t="s">
        <v>126</v>
      </c>
      <c r="AG665" t="s">
        <v>130</v>
      </c>
      <c r="AH665" t="s">
        <v>137</v>
      </c>
      <c r="AI665" t="s">
        <v>140</v>
      </c>
    </row>
    <row r="666" spans="1:35" x14ac:dyDescent="0.25">
      <c r="A666">
        <v>2117</v>
      </c>
      <c r="B666">
        <v>36</v>
      </c>
      <c r="C666" t="s">
        <v>26</v>
      </c>
      <c r="D666">
        <v>1425</v>
      </c>
      <c r="E666" t="s">
        <v>41</v>
      </c>
      <c r="F666">
        <v>14</v>
      </c>
      <c r="G666" t="s">
        <v>76</v>
      </c>
      <c r="H666" t="s">
        <v>29</v>
      </c>
      <c r="I666" t="s">
        <v>78</v>
      </c>
      <c r="J666" t="s">
        <v>43</v>
      </c>
      <c r="K666">
        <v>68</v>
      </c>
      <c r="L666" t="s">
        <v>78</v>
      </c>
      <c r="M666">
        <v>2</v>
      </c>
      <c r="N666" t="s">
        <v>59</v>
      </c>
      <c r="O666" t="s">
        <v>80</v>
      </c>
      <c r="P666" t="s">
        <v>45</v>
      </c>
      <c r="Q666">
        <v>6586</v>
      </c>
      <c r="R666">
        <v>4821</v>
      </c>
      <c r="S666">
        <v>0</v>
      </c>
      <c r="T666" t="s">
        <v>36</v>
      </c>
      <c r="U666">
        <v>18</v>
      </c>
      <c r="V666" t="s">
        <v>82</v>
      </c>
      <c r="W666" t="s">
        <v>79</v>
      </c>
      <c r="X666">
        <v>2</v>
      </c>
      <c r="Y666" t="s">
        <v>85</v>
      </c>
      <c r="Z666" t="s">
        <v>46</v>
      </c>
      <c r="AA666" t="s">
        <v>93</v>
      </c>
      <c r="AB666" t="s">
        <v>99</v>
      </c>
      <c r="AC666" t="s">
        <v>109</v>
      </c>
      <c r="AD666" t="s">
        <v>113</v>
      </c>
      <c r="AE666" t="s">
        <v>120</v>
      </c>
      <c r="AF666" t="s">
        <v>123</v>
      </c>
      <c r="AG666" t="s">
        <v>130</v>
      </c>
      <c r="AH666" t="s">
        <v>137</v>
      </c>
      <c r="AI666" t="s">
        <v>105</v>
      </c>
    </row>
    <row r="667" spans="1:35" x14ac:dyDescent="0.25">
      <c r="A667">
        <v>2118</v>
      </c>
      <c r="B667">
        <v>47</v>
      </c>
      <c r="C667" t="s">
        <v>26</v>
      </c>
      <c r="D667">
        <v>1454</v>
      </c>
      <c r="E667" t="s">
        <v>27</v>
      </c>
      <c r="F667">
        <v>2</v>
      </c>
      <c r="G667" t="s">
        <v>73</v>
      </c>
      <c r="H667" t="s">
        <v>29</v>
      </c>
      <c r="I667" t="s">
        <v>80</v>
      </c>
      <c r="J667" t="s">
        <v>31</v>
      </c>
      <c r="K667">
        <v>65</v>
      </c>
      <c r="L667" t="s">
        <v>77</v>
      </c>
      <c r="M667">
        <v>1</v>
      </c>
      <c r="N667" t="s">
        <v>62</v>
      </c>
      <c r="O667" t="s">
        <v>80</v>
      </c>
      <c r="P667" t="s">
        <v>35</v>
      </c>
      <c r="Q667">
        <v>3294</v>
      </c>
      <c r="R667">
        <v>13137</v>
      </c>
      <c r="S667">
        <v>1</v>
      </c>
      <c r="T667" t="s">
        <v>36</v>
      </c>
      <c r="U667">
        <v>18</v>
      </c>
      <c r="V667" t="s">
        <v>82</v>
      </c>
      <c r="W667" t="s">
        <v>79</v>
      </c>
      <c r="X667">
        <v>3</v>
      </c>
      <c r="Y667" t="s">
        <v>85</v>
      </c>
      <c r="Z667" t="s">
        <v>46</v>
      </c>
      <c r="AA667" t="s">
        <v>95</v>
      </c>
      <c r="AB667" t="s">
        <v>99</v>
      </c>
      <c r="AC667" t="s">
        <v>105</v>
      </c>
      <c r="AD667" t="s">
        <v>113</v>
      </c>
      <c r="AE667" t="s">
        <v>118</v>
      </c>
      <c r="AF667" t="s">
        <v>124</v>
      </c>
      <c r="AG667" t="s">
        <v>130</v>
      </c>
      <c r="AH667" t="s">
        <v>137</v>
      </c>
      <c r="AI667" t="s">
        <v>140</v>
      </c>
    </row>
    <row r="668" spans="1:35" x14ac:dyDescent="0.25">
      <c r="A668">
        <v>2119</v>
      </c>
      <c r="B668">
        <v>22</v>
      </c>
      <c r="C668" t="s">
        <v>26</v>
      </c>
      <c r="D668">
        <v>617</v>
      </c>
      <c r="E668" t="s">
        <v>41</v>
      </c>
      <c r="F668">
        <v>3</v>
      </c>
      <c r="G668" t="s">
        <v>76</v>
      </c>
      <c r="H668" t="s">
        <v>29</v>
      </c>
      <c r="I668" t="s">
        <v>77</v>
      </c>
      <c r="J668" t="s">
        <v>31</v>
      </c>
      <c r="K668">
        <v>34</v>
      </c>
      <c r="L668" t="s">
        <v>78</v>
      </c>
      <c r="M668">
        <v>2</v>
      </c>
      <c r="N668" t="s">
        <v>58</v>
      </c>
      <c r="O668" t="s">
        <v>78</v>
      </c>
      <c r="P668" t="s">
        <v>45</v>
      </c>
      <c r="Q668">
        <v>4171</v>
      </c>
      <c r="R668">
        <v>10022</v>
      </c>
      <c r="S668">
        <v>0</v>
      </c>
      <c r="T668" t="s">
        <v>36</v>
      </c>
      <c r="U668">
        <v>19</v>
      </c>
      <c r="V668" t="s">
        <v>82</v>
      </c>
      <c r="W668" t="s">
        <v>79</v>
      </c>
      <c r="X668">
        <v>3</v>
      </c>
      <c r="Y668" t="s">
        <v>87</v>
      </c>
      <c r="Z668" t="s">
        <v>36</v>
      </c>
      <c r="AA668" t="s">
        <v>91</v>
      </c>
      <c r="AB668" t="s">
        <v>100</v>
      </c>
      <c r="AC668" t="s">
        <v>107</v>
      </c>
      <c r="AD668" t="s">
        <v>111</v>
      </c>
      <c r="AE668" t="s">
        <v>118</v>
      </c>
      <c r="AF668" t="s">
        <v>126</v>
      </c>
      <c r="AG668" t="s">
        <v>130</v>
      </c>
      <c r="AH668" t="s">
        <v>137</v>
      </c>
      <c r="AI668" t="s">
        <v>140</v>
      </c>
    </row>
    <row r="669" spans="1:35" x14ac:dyDescent="0.25">
      <c r="A669">
        <v>2120</v>
      </c>
      <c r="B669">
        <v>41</v>
      </c>
      <c r="C669" t="s">
        <v>26</v>
      </c>
      <c r="D669">
        <v>1085</v>
      </c>
      <c r="E669" t="s">
        <v>41</v>
      </c>
      <c r="F669">
        <v>2</v>
      </c>
      <c r="G669" t="s">
        <v>73</v>
      </c>
      <c r="H669" t="s">
        <v>29</v>
      </c>
      <c r="I669" t="s">
        <v>77</v>
      </c>
      <c r="J669" t="s">
        <v>31</v>
      </c>
      <c r="K669">
        <v>57</v>
      </c>
      <c r="L669" t="s">
        <v>79</v>
      </c>
      <c r="M669">
        <v>1</v>
      </c>
      <c r="N669" t="s">
        <v>51</v>
      </c>
      <c r="O669" t="s">
        <v>80</v>
      </c>
      <c r="P669" t="s">
        <v>57</v>
      </c>
      <c r="Q669">
        <v>2778</v>
      </c>
      <c r="R669">
        <v>17725</v>
      </c>
      <c r="S669">
        <v>4</v>
      </c>
      <c r="T669" t="s">
        <v>36</v>
      </c>
      <c r="U669">
        <v>13</v>
      </c>
      <c r="V669" t="s">
        <v>82</v>
      </c>
      <c r="W669" t="s">
        <v>78</v>
      </c>
      <c r="X669">
        <v>1</v>
      </c>
      <c r="Y669" t="s">
        <v>85</v>
      </c>
      <c r="Z669" t="s">
        <v>36</v>
      </c>
      <c r="AA669" t="s">
        <v>94</v>
      </c>
      <c r="AB669" t="s">
        <v>98</v>
      </c>
      <c r="AC669" t="s">
        <v>105</v>
      </c>
      <c r="AD669" t="s">
        <v>112</v>
      </c>
      <c r="AE669" t="s">
        <v>118</v>
      </c>
      <c r="AF669" t="s">
        <v>125</v>
      </c>
      <c r="AG669" t="s">
        <v>129</v>
      </c>
      <c r="AH669" t="s">
        <v>135</v>
      </c>
      <c r="AI669" t="s">
        <v>105</v>
      </c>
    </row>
    <row r="670" spans="1:35" x14ac:dyDescent="0.25">
      <c r="A670">
        <v>2121</v>
      </c>
      <c r="B670">
        <v>28</v>
      </c>
      <c r="C670" t="s">
        <v>26</v>
      </c>
      <c r="D670">
        <v>995</v>
      </c>
      <c r="E670" t="s">
        <v>41</v>
      </c>
      <c r="F670">
        <v>9</v>
      </c>
      <c r="G670" t="s">
        <v>74</v>
      </c>
      <c r="H670" t="s">
        <v>53</v>
      </c>
      <c r="I670" t="s">
        <v>78</v>
      </c>
      <c r="J670" t="s">
        <v>31</v>
      </c>
      <c r="K670">
        <v>77</v>
      </c>
      <c r="L670" t="s">
        <v>78</v>
      </c>
      <c r="M670">
        <v>1</v>
      </c>
      <c r="N670" t="s">
        <v>44</v>
      </c>
      <c r="O670" t="s">
        <v>78</v>
      </c>
      <c r="P670" t="s">
        <v>57</v>
      </c>
      <c r="Q670">
        <v>2377</v>
      </c>
      <c r="R670">
        <v>9834</v>
      </c>
      <c r="S670">
        <v>5</v>
      </c>
      <c r="T670" t="s">
        <v>46</v>
      </c>
      <c r="U670">
        <v>18</v>
      </c>
      <c r="V670" t="s">
        <v>82</v>
      </c>
      <c r="W670" t="s">
        <v>77</v>
      </c>
      <c r="X670">
        <v>2</v>
      </c>
      <c r="Y670" t="s">
        <v>86</v>
      </c>
      <c r="Z670" t="s">
        <v>46</v>
      </c>
      <c r="AA670" t="s">
        <v>91</v>
      </c>
      <c r="AB670" t="s">
        <v>98</v>
      </c>
      <c r="AC670" t="s">
        <v>108</v>
      </c>
      <c r="AD670" t="s">
        <v>114</v>
      </c>
      <c r="AE670" t="s">
        <v>117</v>
      </c>
      <c r="AF670" t="s">
        <v>126</v>
      </c>
      <c r="AG670" t="s">
        <v>129</v>
      </c>
      <c r="AH670" t="s">
        <v>137</v>
      </c>
      <c r="AI670" t="s">
        <v>105</v>
      </c>
    </row>
    <row r="671" spans="1:35" x14ac:dyDescent="0.25">
      <c r="A671">
        <v>2122</v>
      </c>
      <c r="B671">
        <v>39</v>
      </c>
      <c r="C671" t="s">
        <v>26</v>
      </c>
      <c r="D671">
        <v>1122</v>
      </c>
      <c r="E671" t="s">
        <v>41</v>
      </c>
      <c r="F671">
        <v>6</v>
      </c>
      <c r="G671" t="s">
        <v>74</v>
      </c>
      <c r="H671" t="s">
        <v>53</v>
      </c>
      <c r="I671" t="s">
        <v>80</v>
      </c>
      <c r="J671" t="s">
        <v>43</v>
      </c>
      <c r="K671">
        <v>70</v>
      </c>
      <c r="L671" t="s">
        <v>78</v>
      </c>
      <c r="M671">
        <v>1</v>
      </c>
      <c r="N671" t="s">
        <v>51</v>
      </c>
      <c r="O671" t="s">
        <v>79</v>
      </c>
      <c r="P671" t="s">
        <v>45</v>
      </c>
      <c r="Q671">
        <v>2404</v>
      </c>
      <c r="R671">
        <v>4303</v>
      </c>
      <c r="S671">
        <v>7</v>
      </c>
      <c r="T671" t="s">
        <v>36</v>
      </c>
      <c r="U671">
        <v>21</v>
      </c>
      <c r="V671" t="s">
        <v>83</v>
      </c>
      <c r="W671" t="s">
        <v>80</v>
      </c>
      <c r="X671">
        <v>2</v>
      </c>
      <c r="Y671" t="s">
        <v>84</v>
      </c>
      <c r="Z671" t="s">
        <v>36</v>
      </c>
      <c r="AA671" t="s">
        <v>94</v>
      </c>
      <c r="AB671" t="s">
        <v>98</v>
      </c>
      <c r="AC671" t="s">
        <v>108</v>
      </c>
      <c r="AD671" t="s">
        <v>113</v>
      </c>
      <c r="AE671" t="s">
        <v>117</v>
      </c>
      <c r="AF671" t="s">
        <v>123</v>
      </c>
      <c r="AG671" t="s">
        <v>131</v>
      </c>
      <c r="AH671" t="s">
        <v>138</v>
      </c>
      <c r="AI671" t="s">
        <v>105</v>
      </c>
    </row>
    <row r="672" spans="1:35" x14ac:dyDescent="0.25">
      <c r="A672">
        <v>2123</v>
      </c>
      <c r="B672">
        <v>27</v>
      </c>
      <c r="C672" t="s">
        <v>26</v>
      </c>
      <c r="D672">
        <v>618</v>
      </c>
      <c r="E672" t="s">
        <v>41</v>
      </c>
      <c r="F672">
        <v>4</v>
      </c>
      <c r="G672" t="s">
        <v>74</v>
      </c>
      <c r="H672" t="s">
        <v>29</v>
      </c>
      <c r="I672" t="s">
        <v>77</v>
      </c>
      <c r="J672" t="s">
        <v>31</v>
      </c>
      <c r="K672">
        <v>76</v>
      </c>
      <c r="L672" t="s">
        <v>78</v>
      </c>
      <c r="M672">
        <v>1</v>
      </c>
      <c r="N672" t="s">
        <v>44</v>
      </c>
      <c r="O672" t="s">
        <v>78</v>
      </c>
      <c r="P672" t="s">
        <v>35</v>
      </c>
      <c r="Q672">
        <v>2318</v>
      </c>
      <c r="R672">
        <v>17808</v>
      </c>
      <c r="S672">
        <v>1</v>
      </c>
      <c r="T672" t="s">
        <v>46</v>
      </c>
      <c r="U672">
        <v>19</v>
      </c>
      <c r="V672" t="s">
        <v>82</v>
      </c>
      <c r="W672" t="s">
        <v>78</v>
      </c>
      <c r="X672">
        <v>2</v>
      </c>
      <c r="Y672" t="s">
        <v>86</v>
      </c>
      <c r="Z672" t="s">
        <v>46</v>
      </c>
      <c r="AA672" t="s">
        <v>91</v>
      </c>
      <c r="AB672" t="s">
        <v>100</v>
      </c>
      <c r="AC672" t="s">
        <v>107</v>
      </c>
      <c r="AD672" t="s">
        <v>114</v>
      </c>
      <c r="AE672" t="s">
        <v>117</v>
      </c>
      <c r="AF672" t="s">
        <v>125</v>
      </c>
      <c r="AG672" t="s">
        <v>130</v>
      </c>
      <c r="AH672" t="s">
        <v>137</v>
      </c>
      <c r="AI672" t="s">
        <v>105</v>
      </c>
    </row>
    <row r="673" spans="1:35" x14ac:dyDescent="0.25">
      <c r="A673">
        <v>2124</v>
      </c>
      <c r="B673">
        <v>37</v>
      </c>
      <c r="C673" t="s">
        <v>26</v>
      </c>
      <c r="D673">
        <v>546</v>
      </c>
      <c r="E673" t="s">
        <v>41</v>
      </c>
      <c r="F673">
        <v>10</v>
      </c>
      <c r="G673" t="s">
        <v>74</v>
      </c>
      <c r="H673" t="s">
        <v>29</v>
      </c>
      <c r="I673" t="s">
        <v>77</v>
      </c>
      <c r="J673" t="s">
        <v>43</v>
      </c>
      <c r="K673">
        <v>83</v>
      </c>
      <c r="L673" t="s">
        <v>78</v>
      </c>
      <c r="M673">
        <v>1</v>
      </c>
      <c r="N673" t="s">
        <v>51</v>
      </c>
      <c r="O673" t="s">
        <v>77</v>
      </c>
      <c r="P673" t="s">
        <v>57</v>
      </c>
      <c r="Q673">
        <v>2008</v>
      </c>
      <c r="R673">
        <v>6896</v>
      </c>
      <c r="S673">
        <v>1</v>
      </c>
      <c r="T673" t="s">
        <v>46</v>
      </c>
      <c r="U673">
        <v>14</v>
      </c>
      <c r="V673" t="s">
        <v>82</v>
      </c>
      <c r="W673" t="s">
        <v>77</v>
      </c>
      <c r="X673">
        <v>3</v>
      </c>
      <c r="Y673" t="s">
        <v>86</v>
      </c>
      <c r="Z673" t="s">
        <v>46</v>
      </c>
      <c r="AA673" t="s">
        <v>93</v>
      </c>
      <c r="AB673" t="s">
        <v>100</v>
      </c>
      <c r="AC673" t="s">
        <v>109</v>
      </c>
      <c r="AD673" t="s">
        <v>114</v>
      </c>
      <c r="AE673" t="s">
        <v>117</v>
      </c>
      <c r="AF673" t="s">
        <v>126</v>
      </c>
      <c r="AG673" t="s">
        <v>130</v>
      </c>
      <c r="AH673" t="s">
        <v>136</v>
      </c>
      <c r="AI673" t="s">
        <v>140</v>
      </c>
    </row>
    <row r="674" spans="1:35" x14ac:dyDescent="0.25">
      <c r="A674">
        <v>2125</v>
      </c>
      <c r="B674">
        <v>42</v>
      </c>
      <c r="C674" t="s">
        <v>26</v>
      </c>
      <c r="D674">
        <v>462</v>
      </c>
      <c r="E674" t="s">
        <v>27</v>
      </c>
      <c r="F674">
        <v>14</v>
      </c>
      <c r="G674" t="s">
        <v>72</v>
      </c>
      <c r="H674" t="s">
        <v>53</v>
      </c>
      <c r="I674" t="s">
        <v>78</v>
      </c>
      <c r="J674" t="s">
        <v>31</v>
      </c>
      <c r="K674">
        <v>68</v>
      </c>
      <c r="L674" t="s">
        <v>77</v>
      </c>
      <c r="M674">
        <v>2</v>
      </c>
      <c r="N674" t="s">
        <v>33</v>
      </c>
      <c r="O674" t="s">
        <v>78</v>
      </c>
      <c r="P674" t="s">
        <v>35</v>
      </c>
      <c r="Q674">
        <v>6244</v>
      </c>
      <c r="R674">
        <v>7824</v>
      </c>
      <c r="S674">
        <v>7</v>
      </c>
      <c r="T674" t="s">
        <v>46</v>
      </c>
      <c r="U674">
        <v>17</v>
      </c>
      <c r="V674" t="s">
        <v>82</v>
      </c>
      <c r="W674" t="s">
        <v>79</v>
      </c>
      <c r="X674">
        <v>6</v>
      </c>
      <c r="Y674" t="s">
        <v>86</v>
      </c>
      <c r="Z674" t="s">
        <v>46</v>
      </c>
      <c r="AA674" t="s">
        <v>94</v>
      </c>
      <c r="AB674" t="s">
        <v>100</v>
      </c>
      <c r="AC674" t="s">
        <v>109</v>
      </c>
      <c r="AD674" t="s">
        <v>113</v>
      </c>
      <c r="AE674" t="s">
        <v>120</v>
      </c>
      <c r="AF674" t="s">
        <v>126</v>
      </c>
      <c r="AG674" t="s">
        <v>131</v>
      </c>
      <c r="AH674" t="s">
        <v>137</v>
      </c>
      <c r="AI674" t="s">
        <v>142</v>
      </c>
    </row>
    <row r="675" spans="1:35" x14ac:dyDescent="0.25">
      <c r="A675">
        <v>2126</v>
      </c>
      <c r="B675">
        <v>33</v>
      </c>
      <c r="C675" t="s">
        <v>26</v>
      </c>
      <c r="D675">
        <v>1198</v>
      </c>
      <c r="E675" t="s">
        <v>41</v>
      </c>
      <c r="F675">
        <v>1</v>
      </c>
      <c r="G675" t="s">
        <v>73</v>
      </c>
      <c r="H675" t="s">
        <v>49</v>
      </c>
      <c r="I675" t="s">
        <v>78</v>
      </c>
      <c r="J675" t="s">
        <v>43</v>
      </c>
      <c r="K675">
        <v>100</v>
      </c>
      <c r="L675" t="s">
        <v>77</v>
      </c>
      <c r="M675">
        <v>1</v>
      </c>
      <c r="N675" t="s">
        <v>44</v>
      </c>
      <c r="O675" t="s">
        <v>79</v>
      </c>
      <c r="P675" t="s">
        <v>35</v>
      </c>
      <c r="Q675">
        <v>2799</v>
      </c>
      <c r="R675">
        <v>3339</v>
      </c>
      <c r="S675">
        <v>3</v>
      </c>
      <c r="T675" t="s">
        <v>36</v>
      </c>
      <c r="U675">
        <v>11</v>
      </c>
      <c r="V675" t="s">
        <v>82</v>
      </c>
      <c r="W675" t="s">
        <v>78</v>
      </c>
      <c r="X675">
        <v>1</v>
      </c>
      <c r="Y675" t="s">
        <v>86</v>
      </c>
      <c r="Z675" t="s">
        <v>46</v>
      </c>
      <c r="AA675" t="s">
        <v>92</v>
      </c>
      <c r="AB675" t="s">
        <v>98</v>
      </c>
      <c r="AC675" t="s">
        <v>105</v>
      </c>
      <c r="AD675" t="s">
        <v>115</v>
      </c>
      <c r="AE675" t="s">
        <v>118</v>
      </c>
      <c r="AF675" t="s">
        <v>123</v>
      </c>
      <c r="AG675" t="s">
        <v>128</v>
      </c>
      <c r="AH675" t="s">
        <v>134</v>
      </c>
      <c r="AI675" t="s">
        <v>105</v>
      </c>
    </row>
    <row r="676" spans="1:35" x14ac:dyDescent="0.25">
      <c r="A676">
        <v>2127</v>
      </c>
      <c r="B676">
        <v>58</v>
      </c>
      <c r="C676" t="s">
        <v>26</v>
      </c>
      <c r="D676">
        <v>1272</v>
      </c>
      <c r="E676" t="s">
        <v>41</v>
      </c>
      <c r="F676">
        <v>5</v>
      </c>
      <c r="G676" t="s">
        <v>74</v>
      </c>
      <c r="H676" t="s">
        <v>67</v>
      </c>
      <c r="I676" t="s">
        <v>78</v>
      </c>
      <c r="J676" t="s">
        <v>31</v>
      </c>
      <c r="K676">
        <v>37</v>
      </c>
      <c r="L676" t="s">
        <v>77</v>
      </c>
      <c r="M676">
        <v>3</v>
      </c>
      <c r="N676" t="s">
        <v>59</v>
      </c>
      <c r="O676" t="s">
        <v>77</v>
      </c>
      <c r="P676" t="s">
        <v>57</v>
      </c>
      <c r="Q676">
        <v>10552</v>
      </c>
      <c r="R676">
        <v>9255</v>
      </c>
      <c r="S676">
        <v>2</v>
      </c>
      <c r="T676" t="s">
        <v>81</v>
      </c>
      <c r="U676">
        <v>13</v>
      </c>
      <c r="V676" t="s">
        <v>82</v>
      </c>
      <c r="W676" t="s">
        <v>80</v>
      </c>
      <c r="X676">
        <v>3</v>
      </c>
      <c r="Y676" t="s">
        <v>86</v>
      </c>
      <c r="Z676" t="s">
        <v>46</v>
      </c>
      <c r="AA676" t="s">
        <v>95</v>
      </c>
      <c r="AB676" t="s">
        <v>99</v>
      </c>
      <c r="AC676" t="s">
        <v>107</v>
      </c>
      <c r="AD676" t="s">
        <v>111</v>
      </c>
      <c r="AE676" t="s">
        <v>121</v>
      </c>
      <c r="AF676" t="s">
        <v>126</v>
      </c>
      <c r="AG676" t="s">
        <v>128</v>
      </c>
      <c r="AH676" t="s">
        <v>135</v>
      </c>
      <c r="AI676" t="s">
        <v>140</v>
      </c>
    </row>
    <row r="677" spans="1:35" x14ac:dyDescent="0.25">
      <c r="A677">
        <v>2128</v>
      </c>
      <c r="B677">
        <v>31</v>
      </c>
      <c r="C677" t="s">
        <v>26</v>
      </c>
      <c r="D677">
        <v>154</v>
      </c>
      <c r="E677" t="s">
        <v>27</v>
      </c>
      <c r="F677">
        <v>7</v>
      </c>
      <c r="G677" t="s">
        <v>73</v>
      </c>
      <c r="H677" t="s">
        <v>29</v>
      </c>
      <c r="I677" t="s">
        <v>77</v>
      </c>
      <c r="J677" t="s">
        <v>43</v>
      </c>
      <c r="K677">
        <v>41</v>
      </c>
      <c r="L677" t="s">
        <v>77</v>
      </c>
      <c r="M677">
        <v>1</v>
      </c>
      <c r="N677" t="s">
        <v>62</v>
      </c>
      <c r="O677" t="s">
        <v>78</v>
      </c>
      <c r="P677" t="s">
        <v>45</v>
      </c>
      <c r="Q677">
        <v>2329</v>
      </c>
      <c r="R677">
        <v>11737</v>
      </c>
      <c r="S677">
        <v>3</v>
      </c>
      <c r="T677" t="s">
        <v>46</v>
      </c>
      <c r="U677">
        <v>15</v>
      </c>
      <c r="V677" t="s">
        <v>82</v>
      </c>
      <c r="W677" t="s">
        <v>77</v>
      </c>
      <c r="X677">
        <v>2</v>
      </c>
      <c r="Y677" t="s">
        <v>87</v>
      </c>
      <c r="Z677" t="s">
        <v>46</v>
      </c>
      <c r="AA677" t="s">
        <v>92</v>
      </c>
      <c r="AB677" t="s">
        <v>102</v>
      </c>
      <c r="AC677" t="s">
        <v>108</v>
      </c>
      <c r="AD677" t="s">
        <v>111</v>
      </c>
      <c r="AE677" t="s">
        <v>117</v>
      </c>
      <c r="AF677" t="s">
        <v>126</v>
      </c>
      <c r="AG677" t="s">
        <v>128</v>
      </c>
      <c r="AH677" t="s">
        <v>136</v>
      </c>
      <c r="AI677" t="s">
        <v>105</v>
      </c>
    </row>
    <row r="678" spans="1:35" x14ac:dyDescent="0.25">
      <c r="A678">
        <v>2129</v>
      </c>
      <c r="B678">
        <v>35</v>
      </c>
      <c r="C678" t="s">
        <v>26</v>
      </c>
      <c r="D678">
        <v>1137</v>
      </c>
      <c r="E678" t="s">
        <v>41</v>
      </c>
      <c r="F678">
        <v>21</v>
      </c>
      <c r="G678" t="s">
        <v>76</v>
      </c>
      <c r="H678" t="s">
        <v>29</v>
      </c>
      <c r="I678" t="s">
        <v>80</v>
      </c>
      <c r="J678" t="s">
        <v>31</v>
      </c>
      <c r="K678">
        <v>51</v>
      </c>
      <c r="L678" t="s">
        <v>78</v>
      </c>
      <c r="M678">
        <v>2</v>
      </c>
      <c r="N678" t="s">
        <v>59</v>
      </c>
      <c r="O678" t="s">
        <v>80</v>
      </c>
      <c r="P678" t="s">
        <v>45</v>
      </c>
      <c r="Q678">
        <v>4014</v>
      </c>
      <c r="R678">
        <v>19170</v>
      </c>
      <c r="S678">
        <v>1</v>
      </c>
      <c r="T678" t="s">
        <v>36</v>
      </c>
      <c r="U678">
        <v>25</v>
      </c>
      <c r="V678" t="s">
        <v>83</v>
      </c>
      <c r="W678" t="s">
        <v>80</v>
      </c>
      <c r="X678">
        <v>2</v>
      </c>
      <c r="Y678" t="s">
        <v>84</v>
      </c>
      <c r="Z678" t="s">
        <v>46</v>
      </c>
      <c r="AA678" t="s">
        <v>93</v>
      </c>
      <c r="AB678" t="s">
        <v>98</v>
      </c>
      <c r="AC678" t="s">
        <v>106</v>
      </c>
      <c r="AD678" t="s">
        <v>112</v>
      </c>
      <c r="AE678" t="s">
        <v>118</v>
      </c>
      <c r="AF678" t="s">
        <v>125</v>
      </c>
      <c r="AG678" t="s">
        <v>130</v>
      </c>
      <c r="AH678" t="s">
        <v>138</v>
      </c>
      <c r="AI678" t="s">
        <v>105</v>
      </c>
    </row>
    <row r="679" spans="1:35" x14ac:dyDescent="0.25">
      <c r="A679">
        <v>2130</v>
      </c>
      <c r="B679">
        <v>49</v>
      </c>
      <c r="C679" t="s">
        <v>26</v>
      </c>
      <c r="D679">
        <v>527</v>
      </c>
      <c r="E679" t="s">
        <v>41</v>
      </c>
      <c r="F679">
        <v>8</v>
      </c>
      <c r="G679" t="s">
        <v>72</v>
      </c>
      <c r="H679" t="s">
        <v>49</v>
      </c>
      <c r="I679" t="s">
        <v>79</v>
      </c>
      <c r="J679" t="s">
        <v>31</v>
      </c>
      <c r="K679">
        <v>51</v>
      </c>
      <c r="L679" t="s">
        <v>78</v>
      </c>
      <c r="M679">
        <v>3</v>
      </c>
      <c r="N679" t="s">
        <v>51</v>
      </c>
      <c r="O679" t="s">
        <v>77</v>
      </c>
      <c r="P679" t="s">
        <v>45</v>
      </c>
      <c r="Q679">
        <v>7403</v>
      </c>
      <c r="R679">
        <v>22477</v>
      </c>
      <c r="S679">
        <v>5</v>
      </c>
      <c r="T679" t="s">
        <v>46</v>
      </c>
      <c r="U679">
        <v>11</v>
      </c>
      <c r="V679" t="s">
        <v>82</v>
      </c>
      <c r="W679" t="s">
        <v>78</v>
      </c>
      <c r="X679">
        <v>3</v>
      </c>
      <c r="Y679" t="s">
        <v>85</v>
      </c>
      <c r="Z679" t="s">
        <v>46</v>
      </c>
      <c r="AA679" t="s">
        <v>95</v>
      </c>
      <c r="AB679" t="s">
        <v>100</v>
      </c>
      <c r="AC679" t="s">
        <v>108</v>
      </c>
      <c r="AD679" t="s">
        <v>112</v>
      </c>
      <c r="AE679" t="s">
        <v>120</v>
      </c>
      <c r="AF679" t="s">
        <v>161</v>
      </c>
      <c r="AG679" t="s">
        <v>129</v>
      </c>
      <c r="AH679" t="s">
        <v>134</v>
      </c>
      <c r="AI679" t="s">
        <v>140</v>
      </c>
    </row>
    <row r="680" spans="1:35" x14ac:dyDescent="0.25">
      <c r="A680">
        <v>2131</v>
      </c>
      <c r="B680">
        <v>48</v>
      </c>
      <c r="C680" t="s">
        <v>26</v>
      </c>
      <c r="D680">
        <v>1469</v>
      </c>
      <c r="E680" t="s">
        <v>41</v>
      </c>
      <c r="F680">
        <v>20</v>
      </c>
      <c r="G680" t="s">
        <v>73</v>
      </c>
      <c r="H680" t="s">
        <v>53</v>
      </c>
      <c r="I680" t="s">
        <v>80</v>
      </c>
      <c r="J680" t="s">
        <v>43</v>
      </c>
      <c r="K680">
        <v>51</v>
      </c>
      <c r="L680" t="s">
        <v>78</v>
      </c>
      <c r="M680">
        <v>1</v>
      </c>
      <c r="N680" t="s">
        <v>44</v>
      </c>
      <c r="O680" t="s">
        <v>78</v>
      </c>
      <c r="P680" t="s">
        <v>45</v>
      </c>
      <c r="Q680">
        <v>2259</v>
      </c>
      <c r="R680">
        <v>5543</v>
      </c>
      <c r="S680">
        <v>4</v>
      </c>
      <c r="T680" t="s">
        <v>46</v>
      </c>
      <c r="U680">
        <v>17</v>
      </c>
      <c r="V680" t="s">
        <v>82</v>
      </c>
      <c r="W680" t="s">
        <v>79</v>
      </c>
      <c r="X680">
        <v>2</v>
      </c>
      <c r="Y680" t="s">
        <v>85</v>
      </c>
      <c r="Z680" t="s">
        <v>46</v>
      </c>
      <c r="AA680" t="s">
        <v>95</v>
      </c>
      <c r="AB680" t="s">
        <v>99</v>
      </c>
      <c r="AC680" t="s">
        <v>106</v>
      </c>
      <c r="AD680" t="s">
        <v>112</v>
      </c>
      <c r="AE680" t="s">
        <v>117</v>
      </c>
      <c r="AF680" t="s">
        <v>123</v>
      </c>
      <c r="AG680" t="s">
        <v>129</v>
      </c>
      <c r="AH680" t="s">
        <v>137</v>
      </c>
      <c r="AI680" t="s">
        <v>105</v>
      </c>
    </row>
    <row r="681" spans="1:35" x14ac:dyDescent="0.25">
      <c r="A681">
        <v>2132</v>
      </c>
      <c r="B681">
        <v>31</v>
      </c>
      <c r="C681" t="s">
        <v>60</v>
      </c>
      <c r="D681">
        <v>1188</v>
      </c>
      <c r="E681" t="s">
        <v>27</v>
      </c>
      <c r="F681">
        <v>20</v>
      </c>
      <c r="G681" t="s">
        <v>72</v>
      </c>
      <c r="H681" t="s">
        <v>64</v>
      </c>
      <c r="I681" t="s">
        <v>80</v>
      </c>
      <c r="J681" t="s">
        <v>31</v>
      </c>
      <c r="K681">
        <v>45</v>
      </c>
      <c r="L681" t="s">
        <v>78</v>
      </c>
      <c r="M681">
        <v>2</v>
      </c>
      <c r="N681" t="s">
        <v>33</v>
      </c>
      <c r="O681" t="s">
        <v>78</v>
      </c>
      <c r="P681" t="s">
        <v>45</v>
      </c>
      <c r="Q681">
        <v>6932</v>
      </c>
      <c r="R681">
        <v>24406</v>
      </c>
      <c r="S681">
        <v>1</v>
      </c>
      <c r="T681" t="s">
        <v>46</v>
      </c>
      <c r="U681">
        <v>13</v>
      </c>
      <c r="V681" t="s">
        <v>82</v>
      </c>
      <c r="W681" t="s">
        <v>80</v>
      </c>
      <c r="X681">
        <v>2</v>
      </c>
      <c r="Y681" t="s">
        <v>85</v>
      </c>
      <c r="Z681" t="s">
        <v>46</v>
      </c>
      <c r="AA681" t="s">
        <v>92</v>
      </c>
      <c r="AB681" t="s">
        <v>98</v>
      </c>
      <c r="AC681" t="s">
        <v>106</v>
      </c>
      <c r="AD681" t="s">
        <v>111</v>
      </c>
      <c r="AE681" t="s">
        <v>120</v>
      </c>
      <c r="AF681" t="s">
        <v>161</v>
      </c>
      <c r="AG681" t="s">
        <v>130</v>
      </c>
      <c r="AH681" t="s">
        <v>135</v>
      </c>
      <c r="AI681" t="s">
        <v>105</v>
      </c>
    </row>
    <row r="682" spans="1:35" x14ac:dyDescent="0.25">
      <c r="A682">
        <v>2133</v>
      </c>
      <c r="B682">
        <v>36</v>
      </c>
      <c r="C682" t="s">
        <v>26</v>
      </c>
      <c r="D682">
        <v>188</v>
      </c>
      <c r="E682" t="s">
        <v>41</v>
      </c>
      <c r="F682">
        <v>7</v>
      </c>
      <c r="G682" t="s">
        <v>73</v>
      </c>
      <c r="H682" t="s">
        <v>49</v>
      </c>
      <c r="I682" t="s">
        <v>77</v>
      </c>
      <c r="J682" t="s">
        <v>43</v>
      </c>
      <c r="K682">
        <v>65</v>
      </c>
      <c r="L682" t="s">
        <v>78</v>
      </c>
      <c r="M682">
        <v>1</v>
      </c>
      <c r="N682" t="s">
        <v>44</v>
      </c>
      <c r="O682" t="s">
        <v>80</v>
      </c>
      <c r="P682" t="s">
        <v>35</v>
      </c>
      <c r="Q682">
        <v>4678</v>
      </c>
      <c r="R682">
        <v>23293</v>
      </c>
      <c r="S682">
        <v>2</v>
      </c>
      <c r="T682" t="s">
        <v>46</v>
      </c>
      <c r="U682">
        <v>18</v>
      </c>
      <c r="V682" t="s">
        <v>82</v>
      </c>
      <c r="W682" t="s">
        <v>78</v>
      </c>
      <c r="X682">
        <v>6</v>
      </c>
      <c r="Y682" t="s">
        <v>86</v>
      </c>
      <c r="Z682" t="s">
        <v>46</v>
      </c>
      <c r="AA682" t="s">
        <v>93</v>
      </c>
      <c r="AB682" t="s">
        <v>102</v>
      </c>
      <c r="AC682" t="s">
        <v>108</v>
      </c>
      <c r="AD682" t="s">
        <v>113</v>
      </c>
      <c r="AE682" t="s">
        <v>119</v>
      </c>
      <c r="AF682" t="s">
        <v>161</v>
      </c>
      <c r="AG682" t="s">
        <v>128</v>
      </c>
      <c r="AH682" t="s">
        <v>137</v>
      </c>
      <c r="AI682" t="s">
        <v>142</v>
      </c>
    </row>
    <row r="683" spans="1:35" x14ac:dyDescent="0.25">
      <c r="A683">
        <v>2134</v>
      </c>
      <c r="B683">
        <v>38</v>
      </c>
      <c r="C683" t="s">
        <v>26</v>
      </c>
      <c r="D683">
        <v>1333</v>
      </c>
      <c r="E683" t="s">
        <v>41</v>
      </c>
      <c r="F683">
        <v>1</v>
      </c>
      <c r="G683" t="s">
        <v>74</v>
      </c>
      <c r="H683" t="s">
        <v>67</v>
      </c>
      <c r="I683" t="s">
        <v>80</v>
      </c>
      <c r="J683" t="s">
        <v>31</v>
      </c>
      <c r="K683">
        <v>80</v>
      </c>
      <c r="L683" t="s">
        <v>78</v>
      </c>
      <c r="M683">
        <v>3</v>
      </c>
      <c r="N683" t="s">
        <v>63</v>
      </c>
      <c r="O683" t="s">
        <v>79</v>
      </c>
      <c r="P683" t="s">
        <v>45</v>
      </c>
      <c r="Q683">
        <v>13582</v>
      </c>
      <c r="R683">
        <v>16292</v>
      </c>
      <c r="S683">
        <v>1</v>
      </c>
      <c r="T683" t="s">
        <v>46</v>
      </c>
      <c r="U683">
        <v>13</v>
      </c>
      <c r="V683" t="s">
        <v>82</v>
      </c>
      <c r="W683" t="s">
        <v>77</v>
      </c>
      <c r="X683">
        <v>3</v>
      </c>
      <c r="Y683" t="s">
        <v>86</v>
      </c>
      <c r="Z683" t="s">
        <v>46</v>
      </c>
      <c r="AA683" t="s">
        <v>93</v>
      </c>
      <c r="AB683" t="s">
        <v>99</v>
      </c>
      <c r="AC683" t="s">
        <v>105</v>
      </c>
      <c r="AD683" t="s">
        <v>114</v>
      </c>
      <c r="AE683" t="s">
        <v>121</v>
      </c>
      <c r="AF683" t="s">
        <v>124</v>
      </c>
      <c r="AG683" t="s">
        <v>130</v>
      </c>
      <c r="AH683" t="s">
        <v>135</v>
      </c>
      <c r="AI683" t="s">
        <v>140</v>
      </c>
    </row>
    <row r="684" spans="1:35" x14ac:dyDescent="0.25">
      <c r="A684">
        <v>2135</v>
      </c>
      <c r="B684">
        <v>32</v>
      </c>
      <c r="C684" t="s">
        <v>60</v>
      </c>
      <c r="D684">
        <v>1184</v>
      </c>
      <c r="E684" t="s">
        <v>41</v>
      </c>
      <c r="F684">
        <v>1</v>
      </c>
      <c r="G684" t="s">
        <v>74</v>
      </c>
      <c r="H684" t="s">
        <v>29</v>
      </c>
      <c r="I684" t="s">
        <v>78</v>
      </c>
      <c r="J684" t="s">
        <v>31</v>
      </c>
      <c r="K684">
        <v>70</v>
      </c>
      <c r="L684" t="s">
        <v>77</v>
      </c>
      <c r="M684">
        <v>1</v>
      </c>
      <c r="N684" t="s">
        <v>51</v>
      </c>
      <c r="O684" t="s">
        <v>77</v>
      </c>
      <c r="P684" t="s">
        <v>45</v>
      </c>
      <c r="Q684">
        <v>2332</v>
      </c>
      <c r="R684">
        <v>3974</v>
      </c>
      <c r="S684">
        <v>6</v>
      </c>
      <c r="T684" t="s">
        <v>46</v>
      </c>
      <c r="U684">
        <v>20</v>
      </c>
      <c r="V684" t="s">
        <v>83</v>
      </c>
      <c r="W684" t="s">
        <v>78</v>
      </c>
      <c r="X684">
        <v>3</v>
      </c>
      <c r="Y684" t="s">
        <v>86</v>
      </c>
      <c r="Z684" t="s">
        <v>46</v>
      </c>
      <c r="AA684" t="s">
        <v>92</v>
      </c>
      <c r="AB684" t="s">
        <v>98</v>
      </c>
      <c r="AC684" t="s">
        <v>105</v>
      </c>
      <c r="AD684" t="s">
        <v>113</v>
      </c>
      <c r="AE684" t="s">
        <v>117</v>
      </c>
      <c r="AF684" t="s">
        <v>123</v>
      </c>
      <c r="AG684" t="s">
        <v>131</v>
      </c>
      <c r="AH684" t="s">
        <v>138</v>
      </c>
      <c r="AI684" t="s">
        <v>140</v>
      </c>
    </row>
    <row r="685" spans="1:35" x14ac:dyDescent="0.25">
      <c r="A685">
        <v>2136</v>
      </c>
      <c r="B685">
        <v>25</v>
      </c>
      <c r="C685" t="s">
        <v>26</v>
      </c>
      <c r="D685">
        <v>867</v>
      </c>
      <c r="E685" t="s">
        <v>27</v>
      </c>
      <c r="F685">
        <v>19</v>
      </c>
      <c r="G685" t="s">
        <v>72</v>
      </c>
      <c r="H685" t="s">
        <v>64</v>
      </c>
      <c r="I685" t="s">
        <v>78</v>
      </c>
      <c r="J685" t="s">
        <v>43</v>
      </c>
      <c r="K685">
        <v>36</v>
      </c>
      <c r="L685" t="s">
        <v>77</v>
      </c>
      <c r="M685">
        <v>1</v>
      </c>
      <c r="N685" t="s">
        <v>62</v>
      </c>
      <c r="O685" t="s">
        <v>77</v>
      </c>
      <c r="P685" t="s">
        <v>45</v>
      </c>
      <c r="Q685">
        <v>2413</v>
      </c>
      <c r="R685">
        <v>18798</v>
      </c>
      <c r="S685">
        <v>1</v>
      </c>
      <c r="T685" t="s">
        <v>36</v>
      </c>
      <c r="U685">
        <v>18</v>
      </c>
      <c r="V685" t="s">
        <v>82</v>
      </c>
      <c r="W685" t="s">
        <v>78</v>
      </c>
      <c r="X685">
        <v>2</v>
      </c>
      <c r="Y685" t="s">
        <v>86</v>
      </c>
      <c r="Z685" t="s">
        <v>36</v>
      </c>
      <c r="AA685" t="s">
        <v>91</v>
      </c>
      <c r="AB685" t="s">
        <v>101</v>
      </c>
      <c r="AC685" t="s">
        <v>106</v>
      </c>
      <c r="AD685" t="s">
        <v>111</v>
      </c>
      <c r="AE685" t="s">
        <v>117</v>
      </c>
      <c r="AF685" t="s">
        <v>125</v>
      </c>
      <c r="AG685" t="s">
        <v>130</v>
      </c>
      <c r="AH685" t="s">
        <v>137</v>
      </c>
      <c r="AI685" t="s">
        <v>105</v>
      </c>
    </row>
    <row r="686" spans="1:35" x14ac:dyDescent="0.25">
      <c r="A686">
        <v>2137</v>
      </c>
      <c r="B686">
        <v>40</v>
      </c>
      <c r="C686" t="s">
        <v>26</v>
      </c>
      <c r="D686">
        <v>658</v>
      </c>
      <c r="E686" t="s">
        <v>27</v>
      </c>
      <c r="F686">
        <v>10</v>
      </c>
      <c r="G686" t="s">
        <v>73</v>
      </c>
      <c r="H686" t="s">
        <v>64</v>
      </c>
      <c r="I686" t="s">
        <v>79</v>
      </c>
      <c r="J686" t="s">
        <v>43</v>
      </c>
      <c r="K686">
        <v>67</v>
      </c>
      <c r="L686" t="s">
        <v>77</v>
      </c>
      <c r="M686">
        <v>3</v>
      </c>
      <c r="N686" t="s">
        <v>33</v>
      </c>
      <c r="O686" t="s">
        <v>77</v>
      </c>
      <c r="P686" t="s">
        <v>57</v>
      </c>
      <c r="Q686">
        <v>9705</v>
      </c>
      <c r="R686">
        <v>20652</v>
      </c>
      <c r="S686">
        <v>2</v>
      </c>
      <c r="T686" t="s">
        <v>46</v>
      </c>
      <c r="U686">
        <v>12</v>
      </c>
      <c r="V686" t="s">
        <v>82</v>
      </c>
      <c r="W686" t="s">
        <v>77</v>
      </c>
      <c r="X686">
        <v>2</v>
      </c>
      <c r="Y686" t="s">
        <v>85</v>
      </c>
      <c r="Z686" t="s">
        <v>46</v>
      </c>
      <c r="AA686" t="s">
        <v>94</v>
      </c>
      <c r="AB686" t="s">
        <v>100</v>
      </c>
      <c r="AC686" t="s">
        <v>109</v>
      </c>
      <c r="AD686" t="s">
        <v>113</v>
      </c>
      <c r="AE686" t="s">
        <v>120</v>
      </c>
      <c r="AF686" t="s">
        <v>125</v>
      </c>
      <c r="AG686" t="s">
        <v>128</v>
      </c>
      <c r="AH686" t="s">
        <v>134</v>
      </c>
      <c r="AI686" t="s">
        <v>105</v>
      </c>
    </row>
    <row r="687" spans="1:35" x14ac:dyDescent="0.25">
      <c r="A687">
        <v>2138</v>
      </c>
      <c r="B687">
        <v>26</v>
      </c>
      <c r="C687" t="s">
        <v>40</v>
      </c>
      <c r="D687">
        <v>1283</v>
      </c>
      <c r="E687" t="s">
        <v>27</v>
      </c>
      <c r="F687">
        <v>1</v>
      </c>
      <c r="G687" t="s">
        <v>74</v>
      </c>
      <c r="H687" t="s">
        <v>53</v>
      </c>
      <c r="I687" t="s">
        <v>78</v>
      </c>
      <c r="J687" t="s">
        <v>43</v>
      </c>
      <c r="K687">
        <v>52</v>
      </c>
      <c r="L687" t="s">
        <v>77</v>
      </c>
      <c r="M687">
        <v>2</v>
      </c>
      <c r="N687" t="s">
        <v>33</v>
      </c>
      <c r="O687" t="s">
        <v>79</v>
      </c>
      <c r="P687" t="s">
        <v>35</v>
      </c>
      <c r="Q687">
        <v>4294</v>
      </c>
      <c r="R687">
        <v>11148</v>
      </c>
      <c r="S687">
        <v>1</v>
      </c>
      <c r="T687" t="s">
        <v>46</v>
      </c>
      <c r="U687">
        <v>12</v>
      </c>
      <c r="V687" t="s">
        <v>82</v>
      </c>
      <c r="W687" t="s">
        <v>77</v>
      </c>
      <c r="X687">
        <v>2</v>
      </c>
      <c r="Y687" t="s">
        <v>86</v>
      </c>
      <c r="Z687" t="s">
        <v>46</v>
      </c>
      <c r="AA687" t="s">
        <v>91</v>
      </c>
      <c r="AB687" t="s">
        <v>99</v>
      </c>
      <c r="AC687" t="s">
        <v>105</v>
      </c>
      <c r="AD687" t="s">
        <v>112</v>
      </c>
      <c r="AE687" t="s">
        <v>119</v>
      </c>
      <c r="AF687" t="s">
        <v>126</v>
      </c>
      <c r="AG687" t="s">
        <v>130</v>
      </c>
      <c r="AH687" t="s">
        <v>134</v>
      </c>
      <c r="AI687" t="s">
        <v>105</v>
      </c>
    </row>
    <row r="688" spans="1:35" x14ac:dyDescent="0.25">
      <c r="A688">
        <v>2139</v>
      </c>
      <c r="B688">
        <v>41</v>
      </c>
      <c r="C688" t="s">
        <v>26</v>
      </c>
      <c r="D688">
        <v>263</v>
      </c>
      <c r="E688" t="s">
        <v>41</v>
      </c>
      <c r="F688">
        <v>6</v>
      </c>
      <c r="G688" t="s">
        <v>74</v>
      </c>
      <c r="H688" t="s">
        <v>53</v>
      </c>
      <c r="I688" t="s">
        <v>80</v>
      </c>
      <c r="J688" t="s">
        <v>43</v>
      </c>
      <c r="K688">
        <v>59</v>
      </c>
      <c r="L688" t="s">
        <v>78</v>
      </c>
      <c r="M688">
        <v>1</v>
      </c>
      <c r="N688" t="s">
        <v>51</v>
      </c>
      <c r="O688" t="s">
        <v>79</v>
      </c>
      <c r="P688" t="s">
        <v>35</v>
      </c>
      <c r="Q688">
        <v>4721</v>
      </c>
      <c r="R688">
        <v>3119</v>
      </c>
      <c r="S688">
        <v>2</v>
      </c>
      <c r="T688" t="s">
        <v>36</v>
      </c>
      <c r="U688">
        <v>13</v>
      </c>
      <c r="V688" t="s">
        <v>82</v>
      </c>
      <c r="W688" t="s">
        <v>78</v>
      </c>
      <c r="X688">
        <v>3</v>
      </c>
      <c r="Y688" t="s">
        <v>86</v>
      </c>
      <c r="Z688" t="s">
        <v>46</v>
      </c>
      <c r="AA688" t="s">
        <v>94</v>
      </c>
      <c r="AB688" t="s">
        <v>102</v>
      </c>
      <c r="AC688" t="s">
        <v>108</v>
      </c>
      <c r="AD688" t="s">
        <v>112</v>
      </c>
      <c r="AE688" t="s">
        <v>119</v>
      </c>
      <c r="AF688" t="s">
        <v>123</v>
      </c>
      <c r="AG688" t="s">
        <v>128</v>
      </c>
      <c r="AH688" t="s">
        <v>135</v>
      </c>
      <c r="AI688" t="s">
        <v>140</v>
      </c>
    </row>
    <row r="689" spans="1:35" x14ac:dyDescent="0.25">
      <c r="A689">
        <v>2140</v>
      </c>
      <c r="B689">
        <v>36</v>
      </c>
      <c r="C689" t="s">
        <v>26</v>
      </c>
      <c r="D689">
        <v>938</v>
      </c>
      <c r="E689" t="s">
        <v>41</v>
      </c>
      <c r="F689">
        <v>2</v>
      </c>
      <c r="G689" t="s">
        <v>73</v>
      </c>
      <c r="H689" t="s">
        <v>53</v>
      </c>
      <c r="I689" t="s">
        <v>78</v>
      </c>
      <c r="J689" t="s">
        <v>43</v>
      </c>
      <c r="K689">
        <v>79</v>
      </c>
      <c r="L689" t="s">
        <v>78</v>
      </c>
      <c r="M689">
        <v>1</v>
      </c>
      <c r="N689" t="s">
        <v>51</v>
      </c>
      <c r="O689" t="s">
        <v>78</v>
      </c>
      <c r="P689" t="s">
        <v>35</v>
      </c>
      <c r="Q689">
        <v>2519</v>
      </c>
      <c r="R689">
        <v>12287</v>
      </c>
      <c r="S689">
        <v>4</v>
      </c>
      <c r="T689" t="s">
        <v>46</v>
      </c>
      <c r="U689">
        <v>21</v>
      </c>
      <c r="V689" t="s">
        <v>83</v>
      </c>
      <c r="W689" t="s">
        <v>78</v>
      </c>
      <c r="X689">
        <v>6</v>
      </c>
      <c r="Y689" t="s">
        <v>86</v>
      </c>
      <c r="Z689" t="s">
        <v>46</v>
      </c>
      <c r="AA689" t="s">
        <v>93</v>
      </c>
      <c r="AB689" t="s">
        <v>101</v>
      </c>
      <c r="AC689" t="s">
        <v>105</v>
      </c>
      <c r="AD689" t="s">
        <v>114</v>
      </c>
      <c r="AE689" t="s">
        <v>117</v>
      </c>
      <c r="AF689" t="s">
        <v>124</v>
      </c>
      <c r="AG689" t="s">
        <v>129</v>
      </c>
      <c r="AH689" t="s">
        <v>138</v>
      </c>
      <c r="AI689" t="s">
        <v>142</v>
      </c>
    </row>
    <row r="690" spans="1:35" x14ac:dyDescent="0.25">
      <c r="A690">
        <v>2141</v>
      </c>
      <c r="B690">
        <v>19</v>
      </c>
      <c r="C690" t="s">
        <v>26</v>
      </c>
      <c r="D690">
        <v>419</v>
      </c>
      <c r="E690" t="s">
        <v>27</v>
      </c>
      <c r="F690">
        <v>21</v>
      </c>
      <c r="G690" t="s">
        <v>74</v>
      </c>
      <c r="H690" t="s">
        <v>49</v>
      </c>
      <c r="I690" t="s">
        <v>80</v>
      </c>
      <c r="J690" t="s">
        <v>43</v>
      </c>
      <c r="K690">
        <v>37</v>
      </c>
      <c r="L690" t="s">
        <v>77</v>
      </c>
      <c r="M690">
        <v>1</v>
      </c>
      <c r="N690" t="s">
        <v>62</v>
      </c>
      <c r="O690" t="s">
        <v>77</v>
      </c>
      <c r="P690" t="s">
        <v>35</v>
      </c>
      <c r="Q690">
        <v>2121</v>
      </c>
      <c r="R690">
        <v>9947</v>
      </c>
      <c r="S690">
        <v>1</v>
      </c>
      <c r="T690" t="s">
        <v>36</v>
      </c>
      <c r="U690">
        <v>13</v>
      </c>
      <c r="V690" t="s">
        <v>82</v>
      </c>
      <c r="W690" t="s">
        <v>77</v>
      </c>
      <c r="X690">
        <v>3</v>
      </c>
      <c r="Y690" t="s">
        <v>87</v>
      </c>
      <c r="Z690" t="s">
        <v>36</v>
      </c>
      <c r="AA690" t="s">
        <v>91</v>
      </c>
      <c r="AB690" t="s">
        <v>100</v>
      </c>
      <c r="AC690" t="s">
        <v>106</v>
      </c>
      <c r="AD690" t="s">
        <v>111</v>
      </c>
      <c r="AE690" t="s">
        <v>117</v>
      </c>
      <c r="AF690" t="s">
        <v>126</v>
      </c>
      <c r="AG690" t="s">
        <v>130</v>
      </c>
      <c r="AH690" t="s">
        <v>135</v>
      </c>
      <c r="AI690" t="s">
        <v>140</v>
      </c>
    </row>
    <row r="691" spans="1:35" x14ac:dyDescent="0.25">
      <c r="A691">
        <v>2142</v>
      </c>
      <c r="B691">
        <v>20</v>
      </c>
      <c r="C691" t="s">
        <v>26</v>
      </c>
      <c r="D691">
        <v>129</v>
      </c>
      <c r="E691" t="s">
        <v>41</v>
      </c>
      <c r="F691">
        <v>4</v>
      </c>
      <c r="G691" t="s">
        <v>74</v>
      </c>
      <c r="H691" t="s">
        <v>67</v>
      </c>
      <c r="I691" t="s">
        <v>79</v>
      </c>
      <c r="J691" t="s">
        <v>43</v>
      </c>
      <c r="K691">
        <v>84</v>
      </c>
      <c r="L691" t="s">
        <v>78</v>
      </c>
      <c r="M691">
        <v>1</v>
      </c>
      <c r="N691" t="s">
        <v>51</v>
      </c>
      <c r="O691" t="s">
        <v>79</v>
      </c>
      <c r="P691" t="s">
        <v>35</v>
      </c>
      <c r="Q691">
        <v>2973</v>
      </c>
      <c r="R691">
        <v>13008</v>
      </c>
      <c r="S691">
        <v>1</v>
      </c>
      <c r="T691" t="s">
        <v>46</v>
      </c>
      <c r="U691">
        <v>19</v>
      </c>
      <c r="V691" t="s">
        <v>82</v>
      </c>
      <c r="W691" t="s">
        <v>77</v>
      </c>
      <c r="X691">
        <v>2</v>
      </c>
      <c r="Y691" t="s">
        <v>86</v>
      </c>
      <c r="Z691" t="s">
        <v>36</v>
      </c>
      <c r="AA691" t="s">
        <v>91</v>
      </c>
      <c r="AB691" t="s">
        <v>102</v>
      </c>
      <c r="AC691" t="s">
        <v>107</v>
      </c>
      <c r="AD691" t="s">
        <v>114</v>
      </c>
      <c r="AE691" t="s">
        <v>118</v>
      </c>
      <c r="AF691" t="s">
        <v>124</v>
      </c>
      <c r="AG691" t="s">
        <v>130</v>
      </c>
      <c r="AH691" t="s">
        <v>137</v>
      </c>
      <c r="AI691" t="s">
        <v>105</v>
      </c>
    </row>
    <row r="692" spans="1:35" x14ac:dyDescent="0.25">
      <c r="A692">
        <v>2143</v>
      </c>
      <c r="B692">
        <v>31</v>
      </c>
      <c r="C692" t="s">
        <v>26</v>
      </c>
      <c r="D692">
        <v>616</v>
      </c>
      <c r="E692" t="s">
        <v>41</v>
      </c>
      <c r="F692">
        <v>12</v>
      </c>
      <c r="G692" t="s">
        <v>74</v>
      </c>
      <c r="H692" t="s">
        <v>53</v>
      </c>
      <c r="I692" t="s">
        <v>80</v>
      </c>
      <c r="J692" t="s">
        <v>31</v>
      </c>
      <c r="K692">
        <v>41</v>
      </c>
      <c r="L692" t="s">
        <v>78</v>
      </c>
      <c r="M692">
        <v>2</v>
      </c>
      <c r="N692" t="s">
        <v>59</v>
      </c>
      <c r="O692" t="s">
        <v>80</v>
      </c>
      <c r="P692" t="s">
        <v>45</v>
      </c>
      <c r="Q692">
        <v>5855</v>
      </c>
      <c r="R692">
        <v>17369</v>
      </c>
      <c r="S692">
        <v>0</v>
      </c>
      <c r="T692" t="s">
        <v>36</v>
      </c>
      <c r="U692">
        <v>11</v>
      </c>
      <c r="V692" t="s">
        <v>82</v>
      </c>
      <c r="W692" t="s">
        <v>78</v>
      </c>
      <c r="X692">
        <v>2</v>
      </c>
      <c r="Y692" t="s">
        <v>84</v>
      </c>
      <c r="Z692" t="s">
        <v>46</v>
      </c>
      <c r="AA692" t="s">
        <v>92</v>
      </c>
      <c r="AB692" t="s">
        <v>100</v>
      </c>
      <c r="AC692" t="s">
        <v>109</v>
      </c>
      <c r="AD692" t="s">
        <v>111</v>
      </c>
      <c r="AE692" t="s">
        <v>120</v>
      </c>
      <c r="AF692" t="s">
        <v>125</v>
      </c>
      <c r="AG692" t="s">
        <v>130</v>
      </c>
      <c r="AH692" t="s">
        <v>134</v>
      </c>
      <c r="AI692" t="s">
        <v>105</v>
      </c>
    </row>
    <row r="693" spans="1:35" x14ac:dyDescent="0.25">
      <c r="A693">
        <v>2144</v>
      </c>
      <c r="B693">
        <v>40</v>
      </c>
      <c r="C693" t="s">
        <v>40</v>
      </c>
      <c r="D693">
        <v>1469</v>
      </c>
      <c r="E693" t="s">
        <v>41</v>
      </c>
      <c r="F693">
        <v>9</v>
      </c>
      <c r="G693" t="s">
        <v>73</v>
      </c>
      <c r="H693" t="s">
        <v>53</v>
      </c>
      <c r="I693" t="s">
        <v>80</v>
      </c>
      <c r="J693" t="s">
        <v>43</v>
      </c>
      <c r="K693">
        <v>35</v>
      </c>
      <c r="L693" t="s">
        <v>78</v>
      </c>
      <c r="M693">
        <v>1</v>
      </c>
      <c r="N693" t="s">
        <v>44</v>
      </c>
      <c r="O693" t="s">
        <v>77</v>
      </c>
      <c r="P693" t="s">
        <v>57</v>
      </c>
      <c r="Q693">
        <v>3617</v>
      </c>
      <c r="R693">
        <v>25063</v>
      </c>
      <c r="S693">
        <v>8</v>
      </c>
      <c r="T693" t="s">
        <v>36</v>
      </c>
      <c r="U693">
        <v>14</v>
      </c>
      <c r="V693" t="s">
        <v>82</v>
      </c>
      <c r="W693" t="s">
        <v>80</v>
      </c>
      <c r="X693">
        <v>2</v>
      </c>
      <c r="Y693" t="s">
        <v>86</v>
      </c>
      <c r="Z693" t="s">
        <v>46</v>
      </c>
      <c r="AA693" t="s">
        <v>94</v>
      </c>
      <c r="AB693" t="s">
        <v>99</v>
      </c>
      <c r="AC693" t="s">
        <v>108</v>
      </c>
      <c r="AD693" t="s">
        <v>111</v>
      </c>
      <c r="AE693" t="s">
        <v>118</v>
      </c>
      <c r="AF693" t="s">
        <v>161</v>
      </c>
      <c r="AG693" t="s">
        <v>131</v>
      </c>
      <c r="AH693" t="s">
        <v>136</v>
      </c>
      <c r="AI693" t="s">
        <v>105</v>
      </c>
    </row>
    <row r="694" spans="1:35" x14ac:dyDescent="0.25">
      <c r="A694">
        <v>2145</v>
      </c>
      <c r="B694">
        <v>32</v>
      </c>
      <c r="C694" t="s">
        <v>26</v>
      </c>
      <c r="D694">
        <v>498</v>
      </c>
      <c r="E694" t="s">
        <v>41</v>
      </c>
      <c r="F694">
        <v>3</v>
      </c>
      <c r="G694" t="s">
        <v>73</v>
      </c>
      <c r="H694" t="s">
        <v>53</v>
      </c>
      <c r="I694" t="s">
        <v>78</v>
      </c>
      <c r="J694" t="s">
        <v>31</v>
      </c>
      <c r="K694">
        <v>93</v>
      </c>
      <c r="L694" t="s">
        <v>78</v>
      </c>
      <c r="M694">
        <v>2</v>
      </c>
      <c r="N694" t="s">
        <v>58</v>
      </c>
      <c r="O694" t="s">
        <v>79</v>
      </c>
      <c r="P694" t="s">
        <v>45</v>
      </c>
      <c r="Q694">
        <v>6725</v>
      </c>
      <c r="R694">
        <v>13554</v>
      </c>
      <c r="S694">
        <v>1</v>
      </c>
      <c r="T694" t="s">
        <v>46</v>
      </c>
      <c r="U694">
        <v>12</v>
      </c>
      <c r="V694" t="s">
        <v>82</v>
      </c>
      <c r="W694" t="s">
        <v>78</v>
      </c>
      <c r="X694">
        <v>2</v>
      </c>
      <c r="Y694" t="s">
        <v>87</v>
      </c>
      <c r="Z694" t="s">
        <v>46</v>
      </c>
      <c r="AA694" t="s">
        <v>92</v>
      </c>
      <c r="AB694" t="s">
        <v>100</v>
      </c>
      <c r="AC694" t="s">
        <v>107</v>
      </c>
      <c r="AD694" t="s">
        <v>115</v>
      </c>
      <c r="AE694" t="s">
        <v>120</v>
      </c>
      <c r="AF694" t="s">
        <v>124</v>
      </c>
      <c r="AG694" t="s">
        <v>130</v>
      </c>
      <c r="AH694" t="s">
        <v>134</v>
      </c>
      <c r="AI694" t="s">
        <v>105</v>
      </c>
    </row>
    <row r="695" spans="1:35" x14ac:dyDescent="0.25">
      <c r="A695">
        <v>2146</v>
      </c>
      <c r="B695">
        <v>36</v>
      </c>
      <c r="C695" t="s">
        <v>26</v>
      </c>
      <c r="D695">
        <v>530</v>
      </c>
      <c r="E695" t="s">
        <v>27</v>
      </c>
      <c r="F695">
        <v>3</v>
      </c>
      <c r="G695" t="s">
        <v>76</v>
      </c>
      <c r="H695" t="s">
        <v>29</v>
      </c>
      <c r="I695" t="s">
        <v>78</v>
      </c>
      <c r="J695" t="s">
        <v>43</v>
      </c>
      <c r="K695">
        <v>51</v>
      </c>
      <c r="L695" t="s">
        <v>77</v>
      </c>
      <c r="M695">
        <v>3</v>
      </c>
      <c r="N695" t="s">
        <v>33</v>
      </c>
      <c r="O695" t="s">
        <v>80</v>
      </c>
      <c r="P695" t="s">
        <v>45</v>
      </c>
      <c r="Q695">
        <v>10325</v>
      </c>
      <c r="R695">
        <v>5518</v>
      </c>
      <c r="S695">
        <v>1</v>
      </c>
      <c r="T695" t="s">
        <v>36</v>
      </c>
      <c r="U695">
        <v>11</v>
      </c>
      <c r="V695" t="s">
        <v>82</v>
      </c>
      <c r="W695" t="s">
        <v>79</v>
      </c>
      <c r="X695">
        <v>6</v>
      </c>
      <c r="Y695" t="s">
        <v>86</v>
      </c>
      <c r="Z695" t="s">
        <v>36</v>
      </c>
      <c r="AA695" t="s">
        <v>93</v>
      </c>
      <c r="AB695" t="s">
        <v>100</v>
      </c>
      <c r="AC695" t="s">
        <v>107</v>
      </c>
      <c r="AD695" t="s">
        <v>112</v>
      </c>
      <c r="AE695" t="s">
        <v>121</v>
      </c>
      <c r="AF695" t="s">
        <v>123</v>
      </c>
      <c r="AG695" t="s">
        <v>130</v>
      </c>
      <c r="AH695" t="s">
        <v>134</v>
      </c>
      <c r="AI695" t="s">
        <v>142</v>
      </c>
    </row>
    <row r="696" spans="1:35" x14ac:dyDescent="0.25">
      <c r="A696">
        <v>2147</v>
      </c>
      <c r="B696">
        <v>33</v>
      </c>
      <c r="C696" t="s">
        <v>26</v>
      </c>
      <c r="D696">
        <v>1069</v>
      </c>
      <c r="E696" t="s">
        <v>41</v>
      </c>
      <c r="F696">
        <v>1</v>
      </c>
      <c r="G696" t="s">
        <v>74</v>
      </c>
      <c r="H696" t="s">
        <v>29</v>
      </c>
      <c r="I696" t="s">
        <v>77</v>
      </c>
      <c r="J696" t="s">
        <v>31</v>
      </c>
      <c r="K696">
        <v>42</v>
      </c>
      <c r="L696" t="s">
        <v>77</v>
      </c>
      <c r="M696">
        <v>2</v>
      </c>
      <c r="N696" t="s">
        <v>59</v>
      </c>
      <c r="O696" t="s">
        <v>80</v>
      </c>
      <c r="P696" t="s">
        <v>35</v>
      </c>
      <c r="Q696">
        <v>6949</v>
      </c>
      <c r="R696">
        <v>12291</v>
      </c>
      <c r="S696">
        <v>0</v>
      </c>
      <c r="T696" t="s">
        <v>46</v>
      </c>
      <c r="U696">
        <v>14</v>
      </c>
      <c r="V696" t="s">
        <v>82</v>
      </c>
      <c r="W696" t="s">
        <v>79</v>
      </c>
      <c r="X696">
        <v>3</v>
      </c>
      <c r="Y696" t="s">
        <v>86</v>
      </c>
      <c r="Z696" t="s">
        <v>46</v>
      </c>
      <c r="AA696" t="s">
        <v>92</v>
      </c>
      <c r="AB696" t="s">
        <v>98</v>
      </c>
      <c r="AC696" t="s">
        <v>105</v>
      </c>
      <c r="AD696" t="s">
        <v>111</v>
      </c>
      <c r="AE696" t="s">
        <v>120</v>
      </c>
      <c r="AF696" t="s">
        <v>124</v>
      </c>
      <c r="AG696" t="s">
        <v>130</v>
      </c>
      <c r="AH696" t="s">
        <v>136</v>
      </c>
      <c r="AI696" t="s">
        <v>140</v>
      </c>
    </row>
    <row r="697" spans="1:35" x14ac:dyDescent="0.25">
      <c r="A697">
        <v>2148</v>
      </c>
      <c r="B697">
        <v>37</v>
      </c>
      <c r="C697" t="s">
        <v>26</v>
      </c>
      <c r="D697">
        <v>625</v>
      </c>
      <c r="E697" t="s">
        <v>27</v>
      </c>
      <c r="F697">
        <v>1</v>
      </c>
      <c r="G697" t="s">
        <v>73</v>
      </c>
      <c r="H697" t="s">
        <v>29</v>
      </c>
      <c r="I697" t="s">
        <v>79</v>
      </c>
      <c r="J697" t="s">
        <v>43</v>
      </c>
      <c r="K697">
        <v>87</v>
      </c>
      <c r="L697" t="s">
        <v>77</v>
      </c>
      <c r="M697">
        <v>3</v>
      </c>
      <c r="N697" t="s">
        <v>33</v>
      </c>
      <c r="O697" t="s">
        <v>78</v>
      </c>
      <c r="P697" t="s">
        <v>45</v>
      </c>
      <c r="Q697">
        <v>10609</v>
      </c>
      <c r="R697">
        <v>14922</v>
      </c>
      <c r="S697">
        <v>5</v>
      </c>
      <c r="T697" t="s">
        <v>46</v>
      </c>
      <c r="U697">
        <v>11</v>
      </c>
      <c r="V697" t="s">
        <v>82</v>
      </c>
      <c r="W697" t="s">
        <v>78</v>
      </c>
      <c r="X697">
        <v>2</v>
      </c>
      <c r="Y697" t="s">
        <v>84</v>
      </c>
      <c r="Z697" t="s">
        <v>36</v>
      </c>
      <c r="AA697" t="s">
        <v>93</v>
      </c>
      <c r="AB697" t="s">
        <v>100</v>
      </c>
      <c r="AC697" t="s">
        <v>105</v>
      </c>
      <c r="AD697" t="s">
        <v>114</v>
      </c>
      <c r="AE697" t="s">
        <v>121</v>
      </c>
      <c r="AF697" t="s">
        <v>124</v>
      </c>
      <c r="AG697" t="s">
        <v>129</v>
      </c>
      <c r="AH697" t="s">
        <v>134</v>
      </c>
      <c r="AI697" t="s">
        <v>105</v>
      </c>
    </row>
    <row r="698" spans="1:35" x14ac:dyDescent="0.25">
      <c r="A698">
        <v>2149</v>
      </c>
      <c r="B698">
        <v>45</v>
      </c>
      <c r="C698" t="s">
        <v>60</v>
      </c>
      <c r="D698">
        <v>805</v>
      </c>
      <c r="E698" t="s">
        <v>41</v>
      </c>
      <c r="F698">
        <v>4</v>
      </c>
      <c r="G698" t="s">
        <v>72</v>
      </c>
      <c r="H698" t="s">
        <v>29</v>
      </c>
      <c r="I698" t="s">
        <v>78</v>
      </c>
      <c r="J698" t="s">
        <v>43</v>
      </c>
      <c r="K698">
        <v>57</v>
      </c>
      <c r="L698" t="s">
        <v>78</v>
      </c>
      <c r="M698">
        <v>2</v>
      </c>
      <c r="N698" t="s">
        <v>51</v>
      </c>
      <c r="O698" t="s">
        <v>77</v>
      </c>
      <c r="P698" t="s">
        <v>45</v>
      </c>
      <c r="Q698">
        <v>4447</v>
      </c>
      <c r="R698">
        <v>23163</v>
      </c>
      <c r="S698">
        <v>1</v>
      </c>
      <c r="T698" t="s">
        <v>46</v>
      </c>
      <c r="U698">
        <v>12</v>
      </c>
      <c r="V698" t="s">
        <v>82</v>
      </c>
      <c r="W698" t="s">
        <v>77</v>
      </c>
      <c r="X698">
        <v>5</v>
      </c>
      <c r="Y698" t="s">
        <v>85</v>
      </c>
      <c r="Z698" t="s">
        <v>46</v>
      </c>
      <c r="AA698" t="s">
        <v>94</v>
      </c>
      <c r="AB698" t="s">
        <v>101</v>
      </c>
      <c r="AC698" t="s">
        <v>107</v>
      </c>
      <c r="AD698" t="s">
        <v>112</v>
      </c>
      <c r="AE698" t="s">
        <v>119</v>
      </c>
      <c r="AF698" t="s">
        <v>161</v>
      </c>
      <c r="AG698" t="s">
        <v>130</v>
      </c>
      <c r="AH698" t="s">
        <v>134</v>
      </c>
      <c r="AI698" t="s">
        <v>142</v>
      </c>
    </row>
    <row r="699" spans="1:35" x14ac:dyDescent="0.25">
      <c r="A699">
        <v>2150</v>
      </c>
      <c r="B699">
        <v>29</v>
      </c>
      <c r="C699" t="s">
        <v>40</v>
      </c>
      <c r="D699">
        <v>1404</v>
      </c>
      <c r="E699" t="s">
        <v>27</v>
      </c>
      <c r="F699">
        <v>20</v>
      </c>
      <c r="G699" t="s">
        <v>74</v>
      </c>
      <c r="H699" t="s">
        <v>67</v>
      </c>
      <c r="I699" t="s">
        <v>78</v>
      </c>
      <c r="J699" t="s">
        <v>31</v>
      </c>
      <c r="K699">
        <v>84</v>
      </c>
      <c r="L699" t="s">
        <v>78</v>
      </c>
      <c r="M699">
        <v>1</v>
      </c>
      <c r="N699" t="s">
        <v>62</v>
      </c>
      <c r="O699" t="s">
        <v>80</v>
      </c>
      <c r="P699" t="s">
        <v>45</v>
      </c>
      <c r="Q699">
        <v>2157</v>
      </c>
      <c r="R699">
        <v>18203</v>
      </c>
      <c r="S699">
        <v>1</v>
      </c>
      <c r="T699" t="s">
        <v>46</v>
      </c>
      <c r="U699">
        <v>15</v>
      </c>
      <c r="V699" t="s">
        <v>82</v>
      </c>
      <c r="W699" t="s">
        <v>77</v>
      </c>
      <c r="X699">
        <v>5</v>
      </c>
      <c r="Y699" t="s">
        <v>86</v>
      </c>
      <c r="Z699" t="s">
        <v>46</v>
      </c>
      <c r="AA699" t="s">
        <v>91</v>
      </c>
      <c r="AB699" t="s">
        <v>99</v>
      </c>
      <c r="AC699" t="s">
        <v>106</v>
      </c>
      <c r="AD699" t="s">
        <v>114</v>
      </c>
      <c r="AE699" t="s">
        <v>117</v>
      </c>
      <c r="AF699" t="s">
        <v>125</v>
      </c>
      <c r="AG699" t="s">
        <v>130</v>
      </c>
      <c r="AH699" t="s">
        <v>136</v>
      </c>
      <c r="AI699" t="s">
        <v>142</v>
      </c>
    </row>
    <row r="700" spans="1:35" x14ac:dyDescent="0.25">
      <c r="A700">
        <v>2151</v>
      </c>
      <c r="B700">
        <v>35</v>
      </c>
      <c r="C700" t="s">
        <v>26</v>
      </c>
      <c r="D700">
        <v>1219</v>
      </c>
      <c r="E700" t="s">
        <v>27</v>
      </c>
      <c r="F700">
        <v>18</v>
      </c>
      <c r="G700" t="s">
        <v>74</v>
      </c>
      <c r="H700" t="s">
        <v>53</v>
      </c>
      <c r="I700" t="s">
        <v>78</v>
      </c>
      <c r="J700" t="s">
        <v>31</v>
      </c>
      <c r="K700">
        <v>86</v>
      </c>
      <c r="L700" t="s">
        <v>78</v>
      </c>
      <c r="M700">
        <v>2</v>
      </c>
      <c r="N700" t="s">
        <v>33</v>
      </c>
      <c r="O700" t="s">
        <v>78</v>
      </c>
      <c r="P700" t="s">
        <v>45</v>
      </c>
      <c r="Q700">
        <v>4601</v>
      </c>
      <c r="R700">
        <v>6179</v>
      </c>
      <c r="S700">
        <v>1</v>
      </c>
      <c r="T700" t="s">
        <v>46</v>
      </c>
      <c r="U700">
        <v>16</v>
      </c>
      <c r="V700" t="s">
        <v>82</v>
      </c>
      <c r="W700" t="s">
        <v>77</v>
      </c>
      <c r="X700">
        <v>3</v>
      </c>
      <c r="Y700" t="s">
        <v>86</v>
      </c>
      <c r="Z700" t="s">
        <v>46</v>
      </c>
      <c r="AA700" t="s">
        <v>93</v>
      </c>
      <c r="AB700" t="s">
        <v>98</v>
      </c>
      <c r="AC700" t="s">
        <v>106</v>
      </c>
      <c r="AD700" t="s">
        <v>114</v>
      </c>
      <c r="AE700" t="s">
        <v>119</v>
      </c>
      <c r="AF700" t="s">
        <v>123</v>
      </c>
      <c r="AG700" t="s">
        <v>130</v>
      </c>
      <c r="AH700" t="s">
        <v>137</v>
      </c>
      <c r="AI700" t="s">
        <v>140</v>
      </c>
    </row>
    <row r="701" spans="1:35" x14ac:dyDescent="0.25">
      <c r="A701">
        <v>2152</v>
      </c>
      <c r="B701">
        <v>52</v>
      </c>
      <c r="C701" t="s">
        <v>26</v>
      </c>
      <c r="D701">
        <v>1053</v>
      </c>
      <c r="E701" t="s">
        <v>41</v>
      </c>
      <c r="F701">
        <v>1</v>
      </c>
      <c r="G701" t="s">
        <v>72</v>
      </c>
      <c r="H701" t="s">
        <v>29</v>
      </c>
      <c r="I701" t="s">
        <v>80</v>
      </c>
      <c r="J701" t="s">
        <v>43</v>
      </c>
      <c r="K701">
        <v>70</v>
      </c>
      <c r="L701" t="s">
        <v>78</v>
      </c>
      <c r="M701">
        <v>4</v>
      </c>
      <c r="N701" t="s">
        <v>61</v>
      </c>
      <c r="O701" t="s">
        <v>80</v>
      </c>
      <c r="P701" t="s">
        <v>45</v>
      </c>
      <c r="Q701">
        <v>17099</v>
      </c>
      <c r="R701">
        <v>13829</v>
      </c>
      <c r="S701">
        <v>2</v>
      </c>
      <c r="T701" t="s">
        <v>46</v>
      </c>
      <c r="U701">
        <v>15</v>
      </c>
      <c r="V701" t="s">
        <v>82</v>
      </c>
      <c r="W701" t="s">
        <v>77</v>
      </c>
      <c r="X701">
        <v>2</v>
      </c>
      <c r="Y701" t="s">
        <v>85</v>
      </c>
      <c r="Z701" t="s">
        <v>46</v>
      </c>
      <c r="AA701" t="s">
        <v>95</v>
      </c>
      <c r="AB701" t="s">
        <v>98</v>
      </c>
      <c r="AC701" t="s">
        <v>105</v>
      </c>
      <c r="AD701" t="s">
        <v>113</v>
      </c>
      <c r="AE701" t="s">
        <v>121</v>
      </c>
      <c r="AF701" t="s">
        <v>124</v>
      </c>
      <c r="AG701" t="s">
        <v>128</v>
      </c>
      <c r="AH701" t="s">
        <v>136</v>
      </c>
      <c r="AI701" t="s">
        <v>105</v>
      </c>
    </row>
    <row r="702" spans="1:35" x14ac:dyDescent="0.25">
      <c r="A702">
        <v>2153</v>
      </c>
      <c r="B702">
        <v>58</v>
      </c>
      <c r="C702" t="s">
        <v>26</v>
      </c>
      <c r="D702">
        <v>289</v>
      </c>
      <c r="E702" t="s">
        <v>41</v>
      </c>
      <c r="F702">
        <v>2</v>
      </c>
      <c r="G702" t="s">
        <v>74</v>
      </c>
      <c r="H702" t="s">
        <v>67</v>
      </c>
      <c r="I702" t="s">
        <v>80</v>
      </c>
      <c r="J702" t="s">
        <v>43</v>
      </c>
      <c r="K702">
        <v>51</v>
      </c>
      <c r="L702" t="s">
        <v>78</v>
      </c>
      <c r="M702">
        <v>1</v>
      </c>
      <c r="N702" t="s">
        <v>44</v>
      </c>
      <c r="O702" t="s">
        <v>78</v>
      </c>
      <c r="P702" t="s">
        <v>35</v>
      </c>
      <c r="Q702">
        <v>2479</v>
      </c>
      <c r="R702">
        <v>26227</v>
      </c>
      <c r="S702">
        <v>4</v>
      </c>
      <c r="T702" t="s">
        <v>46</v>
      </c>
      <c r="U702">
        <v>24</v>
      </c>
      <c r="V702" t="s">
        <v>83</v>
      </c>
      <c r="W702" t="s">
        <v>79</v>
      </c>
      <c r="X702">
        <v>4</v>
      </c>
      <c r="Y702" t="s">
        <v>86</v>
      </c>
      <c r="Z702" t="s">
        <v>36</v>
      </c>
      <c r="AA702" t="s">
        <v>95</v>
      </c>
      <c r="AB702" t="s">
        <v>102</v>
      </c>
      <c r="AC702" t="s">
        <v>105</v>
      </c>
      <c r="AD702" t="s">
        <v>112</v>
      </c>
      <c r="AE702" t="s">
        <v>117</v>
      </c>
      <c r="AF702" t="s">
        <v>161</v>
      </c>
      <c r="AG702" t="s">
        <v>129</v>
      </c>
      <c r="AH702" t="s">
        <v>138</v>
      </c>
      <c r="AI702" t="s">
        <v>141</v>
      </c>
    </row>
    <row r="703" spans="1:35" x14ac:dyDescent="0.25">
      <c r="A703">
        <v>2154</v>
      </c>
      <c r="B703">
        <v>53</v>
      </c>
      <c r="C703" t="s">
        <v>26</v>
      </c>
      <c r="D703">
        <v>1376</v>
      </c>
      <c r="E703" t="s">
        <v>27</v>
      </c>
      <c r="F703">
        <v>2</v>
      </c>
      <c r="G703" t="s">
        <v>72</v>
      </c>
      <c r="H703" t="s">
        <v>53</v>
      </c>
      <c r="I703" t="s">
        <v>78</v>
      </c>
      <c r="J703" t="s">
        <v>43</v>
      </c>
      <c r="K703">
        <v>45</v>
      </c>
      <c r="L703" t="s">
        <v>78</v>
      </c>
      <c r="M703">
        <v>4</v>
      </c>
      <c r="N703" t="s">
        <v>61</v>
      </c>
      <c r="O703" t="s">
        <v>78</v>
      </c>
      <c r="P703" t="s">
        <v>57</v>
      </c>
      <c r="Q703">
        <v>14852</v>
      </c>
      <c r="R703">
        <v>13938</v>
      </c>
      <c r="S703">
        <v>6</v>
      </c>
      <c r="T703" t="s">
        <v>46</v>
      </c>
      <c r="U703">
        <v>13</v>
      </c>
      <c r="V703" t="s">
        <v>82</v>
      </c>
      <c r="W703" t="s">
        <v>78</v>
      </c>
      <c r="X703">
        <v>3</v>
      </c>
      <c r="Y703" t="s">
        <v>87</v>
      </c>
      <c r="Z703" t="s">
        <v>46</v>
      </c>
      <c r="AA703" t="s">
        <v>95</v>
      </c>
      <c r="AB703" t="s">
        <v>99</v>
      </c>
      <c r="AC703" t="s">
        <v>105</v>
      </c>
      <c r="AD703" t="s">
        <v>111</v>
      </c>
      <c r="AE703" t="s">
        <v>121</v>
      </c>
      <c r="AF703" t="s">
        <v>124</v>
      </c>
      <c r="AG703" t="s">
        <v>131</v>
      </c>
      <c r="AH703" t="s">
        <v>135</v>
      </c>
      <c r="AI703" t="s">
        <v>140</v>
      </c>
    </row>
    <row r="704" spans="1:35" x14ac:dyDescent="0.25">
      <c r="A704">
        <v>2155</v>
      </c>
      <c r="B704">
        <v>30</v>
      </c>
      <c r="C704" t="s">
        <v>26</v>
      </c>
      <c r="D704">
        <v>231</v>
      </c>
      <c r="E704" t="s">
        <v>27</v>
      </c>
      <c r="F704">
        <v>8</v>
      </c>
      <c r="G704" t="s">
        <v>72</v>
      </c>
      <c r="H704" t="s">
        <v>49</v>
      </c>
      <c r="I704" t="s">
        <v>78</v>
      </c>
      <c r="J704" t="s">
        <v>43</v>
      </c>
      <c r="K704">
        <v>62</v>
      </c>
      <c r="L704" t="s">
        <v>78</v>
      </c>
      <c r="M704">
        <v>3</v>
      </c>
      <c r="N704" t="s">
        <v>33</v>
      </c>
      <c r="O704" t="s">
        <v>78</v>
      </c>
      <c r="P704" t="s">
        <v>57</v>
      </c>
      <c r="Q704">
        <v>7264</v>
      </c>
      <c r="R704">
        <v>9977</v>
      </c>
      <c r="S704">
        <v>5</v>
      </c>
      <c r="T704" t="s">
        <v>46</v>
      </c>
      <c r="U704">
        <v>11</v>
      </c>
      <c r="V704" t="s">
        <v>82</v>
      </c>
      <c r="W704" t="s">
        <v>79</v>
      </c>
      <c r="X704">
        <v>2</v>
      </c>
      <c r="Y704" t="s">
        <v>87</v>
      </c>
      <c r="Z704" t="s">
        <v>46</v>
      </c>
      <c r="AA704" t="s">
        <v>92</v>
      </c>
      <c r="AB704" t="s">
        <v>102</v>
      </c>
      <c r="AC704" t="s">
        <v>108</v>
      </c>
      <c r="AD704" t="s">
        <v>113</v>
      </c>
      <c r="AE704" t="s">
        <v>120</v>
      </c>
      <c r="AF704" t="s">
        <v>126</v>
      </c>
      <c r="AG704" t="s">
        <v>129</v>
      </c>
      <c r="AH704" t="s">
        <v>134</v>
      </c>
      <c r="AI704" t="s">
        <v>105</v>
      </c>
    </row>
    <row r="705" spans="1:35" x14ac:dyDescent="0.25">
      <c r="A705">
        <v>2156</v>
      </c>
      <c r="B705">
        <v>38</v>
      </c>
      <c r="C705" t="s">
        <v>60</v>
      </c>
      <c r="D705">
        <v>152</v>
      </c>
      <c r="E705" t="s">
        <v>27</v>
      </c>
      <c r="F705">
        <v>10</v>
      </c>
      <c r="G705" t="s">
        <v>74</v>
      </c>
      <c r="H705" t="s">
        <v>67</v>
      </c>
      <c r="I705" t="s">
        <v>78</v>
      </c>
      <c r="J705" t="s">
        <v>31</v>
      </c>
      <c r="K705">
        <v>85</v>
      </c>
      <c r="L705" t="s">
        <v>78</v>
      </c>
      <c r="M705">
        <v>2</v>
      </c>
      <c r="N705" t="s">
        <v>33</v>
      </c>
      <c r="O705" t="s">
        <v>80</v>
      </c>
      <c r="P705" t="s">
        <v>35</v>
      </c>
      <c r="Q705">
        <v>5666</v>
      </c>
      <c r="R705">
        <v>19899</v>
      </c>
      <c r="S705">
        <v>1</v>
      </c>
      <c r="T705" t="s">
        <v>36</v>
      </c>
      <c r="U705">
        <v>13</v>
      </c>
      <c r="V705" t="s">
        <v>82</v>
      </c>
      <c r="W705" t="s">
        <v>77</v>
      </c>
      <c r="X705">
        <v>1</v>
      </c>
      <c r="Y705" t="s">
        <v>86</v>
      </c>
      <c r="Z705" t="s">
        <v>46</v>
      </c>
      <c r="AA705" t="s">
        <v>93</v>
      </c>
      <c r="AB705" t="s">
        <v>102</v>
      </c>
      <c r="AC705" t="s">
        <v>109</v>
      </c>
      <c r="AD705" t="s">
        <v>114</v>
      </c>
      <c r="AE705" t="s">
        <v>119</v>
      </c>
      <c r="AF705" t="s">
        <v>125</v>
      </c>
      <c r="AG705" t="s">
        <v>130</v>
      </c>
      <c r="AH705" t="s">
        <v>135</v>
      </c>
      <c r="AI705" t="s">
        <v>105</v>
      </c>
    </row>
    <row r="706" spans="1:35" x14ac:dyDescent="0.25">
      <c r="A706">
        <v>2157</v>
      </c>
      <c r="B706">
        <v>35</v>
      </c>
      <c r="C706" t="s">
        <v>26</v>
      </c>
      <c r="D706">
        <v>882</v>
      </c>
      <c r="E706" t="s">
        <v>27</v>
      </c>
      <c r="F706">
        <v>3</v>
      </c>
      <c r="G706" t="s">
        <v>73</v>
      </c>
      <c r="H706" t="s">
        <v>29</v>
      </c>
      <c r="I706" t="s">
        <v>80</v>
      </c>
      <c r="J706" t="s">
        <v>43</v>
      </c>
      <c r="K706">
        <v>92</v>
      </c>
      <c r="L706" t="s">
        <v>78</v>
      </c>
      <c r="M706">
        <v>3</v>
      </c>
      <c r="N706" t="s">
        <v>33</v>
      </c>
      <c r="O706" t="s">
        <v>80</v>
      </c>
      <c r="P706" t="s">
        <v>57</v>
      </c>
      <c r="Q706">
        <v>7823</v>
      </c>
      <c r="R706">
        <v>6812</v>
      </c>
      <c r="S706">
        <v>6</v>
      </c>
      <c r="T706" t="s">
        <v>46</v>
      </c>
      <c r="U706">
        <v>13</v>
      </c>
      <c r="V706" t="s">
        <v>82</v>
      </c>
      <c r="W706" t="s">
        <v>77</v>
      </c>
      <c r="X706">
        <v>2</v>
      </c>
      <c r="Y706" t="s">
        <v>86</v>
      </c>
      <c r="Z706" t="s">
        <v>46</v>
      </c>
      <c r="AA706" t="s">
        <v>93</v>
      </c>
      <c r="AB706" t="s">
        <v>101</v>
      </c>
      <c r="AC706" t="s">
        <v>107</v>
      </c>
      <c r="AD706" t="s">
        <v>115</v>
      </c>
      <c r="AE706" t="s">
        <v>120</v>
      </c>
      <c r="AF706" t="s">
        <v>123</v>
      </c>
      <c r="AG706" t="s">
        <v>131</v>
      </c>
      <c r="AH706" t="s">
        <v>135</v>
      </c>
      <c r="AI706" t="s">
        <v>105</v>
      </c>
    </row>
    <row r="707" spans="1:35" x14ac:dyDescent="0.25">
      <c r="A707">
        <v>2158</v>
      </c>
      <c r="B707">
        <v>39</v>
      </c>
      <c r="C707" t="s">
        <v>26</v>
      </c>
      <c r="D707">
        <v>903</v>
      </c>
      <c r="E707" t="s">
        <v>27</v>
      </c>
      <c r="F707">
        <v>2</v>
      </c>
      <c r="G707" t="s">
        <v>75</v>
      </c>
      <c r="H707" t="s">
        <v>29</v>
      </c>
      <c r="I707" t="s">
        <v>79</v>
      </c>
      <c r="J707" t="s">
        <v>43</v>
      </c>
      <c r="K707">
        <v>41</v>
      </c>
      <c r="L707" t="s">
        <v>80</v>
      </c>
      <c r="M707">
        <v>3</v>
      </c>
      <c r="N707" t="s">
        <v>33</v>
      </c>
      <c r="O707" t="s">
        <v>78</v>
      </c>
      <c r="P707" t="s">
        <v>35</v>
      </c>
      <c r="Q707">
        <v>7880</v>
      </c>
      <c r="R707">
        <v>2560</v>
      </c>
      <c r="S707">
        <v>0</v>
      </c>
      <c r="T707" t="s">
        <v>46</v>
      </c>
      <c r="U707">
        <v>18</v>
      </c>
      <c r="V707" t="s">
        <v>82</v>
      </c>
      <c r="W707" t="s">
        <v>80</v>
      </c>
      <c r="X707">
        <v>3</v>
      </c>
      <c r="Y707" t="s">
        <v>86</v>
      </c>
      <c r="Z707" t="s">
        <v>46</v>
      </c>
      <c r="AA707" t="s">
        <v>94</v>
      </c>
      <c r="AB707" t="s">
        <v>101</v>
      </c>
      <c r="AC707" t="s">
        <v>105</v>
      </c>
      <c r="AD707" t="s">
        <v>111</v>
      </c>
      <c r="AE707" t="s">
        <v>120</v>
      </c>
      <c r="AF707" t="s">
        <v>123</v>
      </c>
      <c r="AG707" t="s">
        <v>130</v>
      </c>
      <c r="AH707" t="s">
        <v>137</v>
      </c>
      <c r="AI707" t="s">
        <v>140</v>
      </c>
    </row>
    <row r="708" spans="1:35" x14ac:dyDescent="0.25">
      <c r="A708">
        <v>2159</v>
      </c>
      <c r="B708">
        <v>40</v>
      </c>
      <c r="C708" t="s">
        <v>60</v>
      </c>
      <c r="D708">
        <v>1479</v>
      </c>
      <c r="E708" t="s">
        <v>27</v>
      </c>
      <c r="F708">
        <v>24</v>
      </c>
      <c r="G708" t="s">
        <v>74</v>
      </c>
      <c r="H708" t="s">
        <v>29</v>
      </c>
      <c r="I708" t="s">
        <v>77</v>
      </c>
      <c r="J708" t="s">
        <v>31</v>
      </c>
      <c r="K708">
        <v>100</v>
      </c>
      <c r="L708" t="s">
        <v>80</v>
      </c>
      <c r="M708">
        <v>4</v>
      </c>
      <c r="N708" t="s">
        <v>33</v>
      </c>
      <c r="O708" t="s">
        <v>77</v>
      </c>
      <c r="P708" t="s">
        <v>35</v>
      </c>
      <c r="Q708">
        <v>13194</v>
      </c>
      <c r="R708">
        <v>17071</v>
      </c>
      <c r="S708">
        <v>4</v>
      </c>
      <c r="T708" t="s">
        <v>36</v>
      </c>
      <c r="U708">
        <v>16</v>
      </c>
      <c r="V708" t="s">
        <v>82</v>
      </c>
      <c r="W708" t="s">
        <v>80</v>
      </c>
      <c r="X708">
        <v>2</v>
      </c>
      <c r="Y708" t="s">
        <v>85</v>
      </c>
      <c r="Z708" t="s">
        <v>36</v>
      </c>
      <c r="AA708" t="s">
        <v>94</v>
      </c>
      <c r="AB708" t="s">
        <v>99</v>
      </c>
      <c r="AC708" t="s">
        <v>106</v>
      </c>
      <c r="AD708" t="s">
        <v>115</v>
      </c>
      <c r="AE708" t="s">
        <v>121</v>
      </c>
      <c r="AF708" t="s">
        <v>125</v>
      </c>
      <c r="AG708" t="s">
        <v>129</v>
      </c>
      <c r="AH708" t="s">
        <v>137</v>
      </c>
      <c r="AI708" t="s">
        <v>105</v>
      </c>
    </row>
    <row r="709" spans="1:35" x14ac:dyDescent="0.25">
      <c r="A709">
        <v>2160</v>
      </c>
      <c r="B709">
        <v>47</v>
      </c>
      <c r="C709" t="s">
        <v>40</v>
      </c>
      <c r="D709">
        <v>1379</v>
      </c>
      <c r="E709" t="s">
        <v>41</v>
      </c>
      <c r="F709">
        <v>16</v>
      </c>
      <c r="G709" t="s">
        <v>73</v>
      </c>
      <c r="H709" t="s">
        <v>53</v>
      </c>
      <c r="I709" t="s">
        <v>78</v>
      </c>
      <c r="J709" t="s">
        <v>43</v>
      </c>
      <c r="K709">
        <v>64</v>
      </c>
      <c r="L709" t="s">
        <v>80</v>
      </c>
      <c r="M709">
        <v>2</v>
      </c>
      <c r="N709" t="s">
        <v>58</v>
      </c>
      <c r="O709" t="s">
        <v>78</v>
      </c>
      <c r="P709" t="s">
        <v>57</v>
      </c>
      <c r="Q709">
        <v>5067</v>
      </c>
      <c r="R709">
        <v>6759</v>
      </c>
      <c r="S709">
        <v>1</v>
      </c>
      <c r="T709" t="s">
        <v>36</v>
      </c>
      <c r="U709">
        <v>19</v>
      </c>
      <c r="V709" t="s">
        <v>82</v>
      </c>
      <c r="W709" t="s">
        <v>78</v>
      </c>
      <c r="X709">
        <v>3</v>
      </c>
      <c r="Y709" t="s">
        <v>87</v>
      </c>
      <c r="Z709" t="s">
        <v>46</v>
      </c>
      <c r="AA709" t="s">
        <v>95</v>
      </c>
      <c r="AB709" t="s">
        <v>99</v>
      </c>
      <c r="AC709" t="s">
        <v>109</v>
      </c>
      <c r="AD709" t="s">
        <v>113</v>
      </c>
      <c r="AE709" t="s">
        <v>119</v>
      </c>
      <c r="AF709" t="s">
        <v>123</v>
      </c>
      <c r="AG709" t="s">
        <v>130</v>
      </c>
      <c r="AH709" t="s">
        <v>137</v>
      </c>
      <c r="AI709" t="s">
        <v>140</v>
      </c>
    </row>
    <row r="710" spans="1:35" x14ac:dyDescent="0.25">
      <c r="A710">
        <v>2161</v>
      </c>
      <c r="B710">
        <v>36</v>
      </c>
      <c r="C710" t="s">
        <v>60</v>
      </c>
      <c r="D710">
        <v>1229</v>
      </c>
      <c r="E710" t="s">
        <v>27</v>
      </c>
      <c r="F710">
        <v>8</v>
      </c>
      <c r="G710" t="s">
        <v>73</v>
      </c>
      <c r="H710" t="s">
        <v>67</v>
      </c>
      <c r="I710" t="s">
        <v>79</v>
      </c>
      <c r="J710" t="s">
        <v>43</v>
      </c>
      <c r="K710">
        <v>84</v>
      </c>
      <c r="L710" t="s">
        <v>78</v>
      </c>
      <c r="M710">
        <v>2</v>
      </c>
      <c r="N710" t="s">
        <v>33</v>
      </c>
      <c r="O710" t="s">
        <v>80</v>
      </c>
      <c r="P710" t="s">
        <v>57</v>
      </c>
      <c r="Q710">
        <v>5079</v>
      </c>
      <c r="R710">
        <v>25952</v>
      </c>
      <c r="S710">
        <v>4</v>
      </c>
      <c r="T710" t="s">
        <v>46</v>
      </c>
      <c r="U710">
        <v>13</v>
      </c>
      <c r="V710" t="s">
        <v>82</v>
      </c>
      <c r="W710" t="s">
        <v>80</v>
      </c>
      <c r="X710">
        <v>3</v>
      </c>
      <c r="Y710" t="s">
        <v>86</v>
      </c>
      <c r="Z710" t="s">
        <v>46</v>
      </c>
      <c r="AA710" t="s">
        <v>93</v>
      </c>
      <c r="AB710" t="s">
        <v>99</v>
      </c>
      <c r="AC710" t="s">
        <v>108</v>
      </c>
      <c r="AD710" t="s">
        <v>114</v>
      </c>
      <c r="AE710" t="s">
        <v>119</v>
      </c>
      <c r="AF710" t="s">
        <v>161</v>
      </c>
      <c r="AG710" t="s">
        <v>129</v>
      </c>
      <c r="AH710" t="s">
        <v>135</v>
      </c>
      <c r="AI710" t="s">
        <v>140</v>
      </c>
    </row>
    <row r="711" spans="1:35" x14ac:dyDescent="0.25">
      <c r="A711">
        <v>2162</v>
      </c>
      <c r="B711">
        <v>31</v>
      </c>
      <c r="C711" t="s">
        <v>60</v>
      </c>
      <c r="D711">
        <v>335</v>
      </c>
      <c r="E711" t="s">
        <v>41</v>
      </c>
      <c r="F711">
        <v>9</v>
      </c>
      <c r="G711" t="s">
        <v>72</v>
      </c>
      <c r="H711" t="s">
        <v>53</v>
      </c>
      <c r="I711" t="s">
        <v>78</v>
      </c>
      <c r="J711" t="s">
        <v>43</v>
      </c>
      <c r="K711">
        <v>46</v>
      </c>
      <c r="L711" t="s">
        <v>77</v>
      </c>
      <c r="M711">
        <v>1</v>
      </c>
      <c r="N711" t="s">
        <v>44</v>
      </c>
      <c r="O711" t="s">
        <v>79</v>
      </c>
      <c r="P711" t="s">
        <v>35</v>
      </c>
      <c r="Q711">
        <v>2321</v>
      </c>
      <c r="R711">
        <v>10322</v>
      </c>
      <c r="S711">
        <v>0</v>
      </c>
      <c r="T711" t="s">
        <v>36</v>
      </c>
      <c r="U711">
        <v>22</v>
      </c>
      <c r="V711" t="s">
        <v>83</v>
      </c>
      <c r="W711" t="s">
        <v>79</v>
      </c>
      <c r="X711">
        <v>0</v>
      </c>
      <c r="Y711" t="s">
        <v>86</v>
      </c>
      <c r="Z711" t="s">
        <v>36</v>
      </c>
      <c r="AA711" t="s">
        <v>92</v>
      </c>
      <c r="AB711" t="s">
        <v>102</v>
      </c>
      <c r="AC711" t="s">
        <v>108</v>
      </c>
      <c r="AD711" t="s">
        <v>112</v>
      </c>
      <c r="AE711" t="s">
        <v>117</v>
      </c>
      <c r="AF711" t="s">
        <v>126</v>
      </c>
      <c r="AG711" t="s">
        <v>130</v>
      </c>
      <c r="AH711" t="s">
        <v>138</v>
      </c>
      <c r="AI711" t="s">
        <v>105</v>
      </c>
    </row>
    <row r="712" spans="1:35" x14ac:dyDescent="0.25">
      <c r="A712">
        <v>2163</v>
      </c>
      <c r="B712">
        <v>33</v>
      </c>
      <c r="C712" t="s">
        <v>60</v>
      </c>
      <c r="D712">
        <v>722</v>
      </c>
      <c r="E712" t="s">
        <v>27</v>
      </c>
      <c r="F712">
        <v>17</v>
      </c>
      <c r="G712" t="s">
        <v>74</v>
      </c>
      <c r="H712" t="s">
        <v>29</v>
      </c>
      <c r="I712" t="s">
        <v>80</v>
      </c>
      <c r="J712" t="s">
        <v>43</v>
      </c>
      <c r="K712">
        <v>38</v>
      </c>
      <c r="L712" t="s">
        <v>78</v>
      </c>
      <c r="M712">
        <v>4</v>
      </c>
      <c r="N712" t="s">
        <v>61</v>
      </c>
      <c r="O712" t="s">
        <v>78</v>
      </c>
      <c r="P712" t="s">
        <v>35</v>
      </c>
      <c r="Q712">
        <v>17444</v>
      </c>
      <c r="R712">
        <v>20489</v>
      </c>
      <c r="S712">
        <v>1</v>
      </c>
      <c r="T712" t="s">
        <v>46</v>
      </c>
      <c r="U712">
        <v>11</v>
      </c>
      <c r="V712" t="s">
        <v>82</v>
      </c>
      <c r="W712" t="s">
        <v>80</v>
      </c>
      <c r="X712">
        <v>2</v>
      </c>
      <c r="Y712" t="s">
        <v>86</v>
      </c>
      <c r="Z712" t="s">
        <v>46</v>
      </c>
      <c r="AA712" t="s">
        <v>92</v>
      </c>
      <c r="AB712" t="s">
        <v>101</v>
      </c>
      <c r="AC712" t="s">
        <v>106</v>
      </c>
      <c r="AD712" t="s">
        <v>111</v>
      </c>
      <c r="AE712" t="s">
        <v>121</v>
      </c>
      <c r="AF712" t="s">
        <v>125</v>
      </c>
      <c r="AG712" t="s">
        <v>130</v>
      </c>
      <c r="AH712" t="s">
        <v>134</v>
      </c>
      <c r="AI712" t="s">
        <v>105</v>
      </c>
    </row>
    <row r="713" spans="1:35" x14ac:dyDescent="0.25">
      <c r="A713">
        <v>2164</v>
      </c>
      <c r="B713">
        <v>29</v>
      </c>
      <c r="C713" t="s">
        <v>26</v>
      </c>
      <c r="D713">
        <v>906</v>
      </c>
      <c r="E713" t="s">
        <v>41</v>
      </c>
      <c r="F713">
        <v>10</v>
      </c>
      <c r="G713" t="s">
        <v>74</v>
      </c>
      <c r="H713" t="s">
        <v>29</v>
      </c>
      <c r="I713" t="s">
        <v>80</v>
      </c>
      <c r="J713" t="s">
        <v>31</v>
      </c>
      <c r="K713">
        <v>92</v>
      </c>
      <c r="L713" t="s">
        <v>77</v>
      </c>
      <c r="M713">
        <v>1</v>
      </c>
      <c r="N713" t="s">
        <v>44</v>
      </c>
      <c r="O713" t="s">
        <v>79</v>
      </c>
      <c r="P713" t="s">
        <v>35</v>
      </c>
      <c r="Q713">
        <v>2404</v>
      </c>
      <c r="R713">
        <v>11479</v>
      </c>
      <c r="S713">
        <v>6</v>
      </c>
      <c r="T713" t="s">
        <v>36</v>
      </c>
      <c r="U713">
        <v>20</v>
      </c>
      <c r="V713" t="s">
        <v>83</v>
      </c>
      <c r="W713" t="s">
        <v>78</v>
      </c>
      <c r="X713">
        <v>5</v>
      </c>
      <c r="Y713" t="s">
        <v>86</v>
      </c>
      <c r="Z713" t="s">
        <v>36</v>
      </c>
      <c r="AA713" t="s">
        <v>91</v>
      </c>
      <c r="AB713" t="s">
        <v>101</v>
      </c>
      <c r="AC713" t="s">
        <v>109</v>
      </c>
      <c r="AD713" t="s">
        <v>115</v>
      </c>
      <c r="AE713" t="s">
        <v>117</v>
      </c>
      <c r="AF713" t="s">
        <v>126</v>
      </c>
      <c r="AG713" t="s">
        <v>131</v>
      </c>
      <c r="AH713" t="s">
        <v>138</v>
      </c>
      <c r="AI713" t="s">
        <v>142</v>
      </c>
    </row>
    <row r="714" spans="1:35" x14ac:dyDescent="0.25">
      <c r="A714">
        <v>2165</v>
      </c>
      <c r="B714">
        <v>33</v>
      </c>
      <c r="C714" t="s">
        <v>26</v>
      </c>
      <c r="D714">
        <v>461</v>
      </c>
      <c r="E714" t="s">
        <v>41</v>
      </c>
      <c r="F714">
        <v>13</v>
      </c>
      <c r="G714" t="s">
        <v>76</v>
      </c>
      <c r="H714" t="s">
        <v>29</v>
      </c>
      <c r="I714" t="s">
        <v>77</v>
      </c>
      <c r="J714" t="s">
        <v>31</v>
      </c>
      <c r="K714">
        <v>53</v>
      </c>
      <c r="L714" t="s">
        <v>78</v>
      </c>
      <c r="M714">
        <v>1</v>
      </c>
      <c r="N714" t="s">
        <v>44</v>
      </c>
      <c r="O714" t="s">
        <v>80</v>
      </c>
      <c r="P714" t="s">
        <v>35</v>
      </c>
      <c r="Q714">
        <v>3452</v>
      </c>
      <c r="R714">
        <v>17241</v>
      </c>
      <c r="S714">
        <v>3</v>
      </c>
      <c r="T714" t="s">
        <v>46</v>
      </c>
      <c r="U714">
        <v>18</v>
      </c>
      <c r="V714" t="s">
        <v>82</v>
      </c>
      <c r="W714" t="s">
        <v>79</v>
      </c>
      <c r="X714">
        <v>4</v>
      </c>
      <c r="Y714" t="s">
        <v>86</v>
      </c>
      <c r="Z714" t="s">
        <v>46</v>
      </c>
      <c r="AA714" t="s">
        <v>92</v>
      </c>
      <c r="AB714" t="s">
        <v>100</v>
      </c>
      <c r="AC714" t="s">
        <v>109</v>
      </c>
      <c r="AD714" t="s">
        <v>112</v>
      </c>
      <c r="AE714" t="s">
        <v>118</v>
      </c>
      <c r="AF714" t="s">
        <v>125</v>
      </c>
      <c r="AG714" t="s">
        <v>128</v>
      </c>
      <c r="AH714" t="s">
        <v>137</v>
      </c>
      <c r="AI714" t="s">
        <v>141</v>
      </c>
    </row>
    <row r="715" spans="1:35" x14ac:dyDescent="0.25">
      <c r="A715">
        <v>2166</v>
      </c>
      <c r="B715">
        <v>45</v>
      </c>
      <c r="C715" t="s">
        <v>26</v>
      </c>
      <c r="D715">
        <v>974</v>
      </c>
      <c r="E715" t="s">
        <v>41</v>
      </c>
      <c r="F715">
        <v>1</v>
      </c>
      <c r="G715" t="s">
        <v>73</v>
      </c>
      <c r="H715" t="s">
        <v>53</v>
      </c>
      <c r="I715" t="s">
        <v>78</v>
      </c>
      <c r="J715" t="s">
        <v>31</v>
      </c>
      <c r="K715">
        <v>91</v>
      </c>
      <c r="L715" t="s">
        <v>78</v>
      </c>
      <c r="M715">
        <v>1</v>
      </c>
      <c r="N715" t="s">
        <v>51</v>
      </c>
      <c r="O715" t="s">
        <v>80</v>
      </c>
      <c r="P715" t="s">
        <v>57</v>
      </c>
      <c r="Q715">
        <v>2270</v>
      </c>
      <c r="R715">
        <v>11005</v>
      </c>
      <c r="S715">
        <v>3</v>
      </c>
      <c r="T715" t="s">
        <v>46</v>
      </c>
      <c r="U715">
        <v>14</v>
      </c>
      <c r="V715" t="s">
        <v>82</v>
      </c>
      <c r="W715" t="s">
        <v>80</v>
      </c>
      <c r="X715">
        <v>2</v>
      </c>
      <c r="Y715" t="s">
        <v>86</v>
      </c>
      <c r="Z715" t="s">
        <v>46</v>
      </c>
      <c r="AA715" t="s">
        <v>94</v>
      </c>
      <c r="AB715" t="s">
        <v>98</v>
      </c>
      <c r="AC715" t="s">
        <v>105</v>
      </c>
      <c r="AD715" t="s">
        <v>115</v>
      </c>
      <c r="AE715" t="s">
        <v>117</v>
      </c>
      <c r="AF715" t="s">
        <v>126</v>
      </c>
      <c r="AG715" t="s">
        <v>128</v>
      </c>
      <c r="AH715" t="s">
        <v>136</v>
      </c>
      <c r="AI715" t="s">
        <v>105</v>
      </c>
    </row>
    <row r="716" spans="1:35" x14ac:dyDescent="0.25">
      <c r="A716">
        <v>2167</v>
      </c>
      <c r="B716">
        <v>50</v>
      </c>
      <c r="C716" t="s">
        <v>26</v>
      </c>
      <c r="D716">
        <v>1126</v>
      </c>
      <c r="E716" t="s">
        <v>41</v>
      </c>
      <c r="F716">
        <v>1</v>
      </c>
      <c r="G716" t="s">
        <v>72</v>
      </c>
      <c r="H716" t="s">
        <v>53</v>
      </c>
      <c r="I716" t="s">
        <v>80</v>
      </c>
      <c r="J716" t="s">
        <v>43</v>
      </c>
      <c r="K716">
        <v>66</v>
      </c>
      <c r="L716" t="s">
        <v>78</v>
      </c>
      <c r="M716">
        <v>4</v>
      </c>
      <c r="N716" t="s">
        <v>63</v>
      </c>
      <c r="O716" t="s">
        <v>80</v>
      </c>
      <c r="P716" t="s">
        <v>57</v>
      </c>
      <c r="Q716">
        <v>17399</v>
      </c>
      <c r="R716">
        <v>6615</v>
      </c>
      <c r="S716">
        <v>9</v>
      </c>
      <c r="T716" t="s">
        <v>46</v>
      </c>
      <c r="U716">
        <v>22</v>
      </c>
      <c r="V716" t="s">
        <v>83</v>
      </c>
      <c r="W716" t="s">
        <v>78</v>
      </c>
      <c r="X716">
        <v>1</v>
      </c>
      <c r="Y716" t="s">
        <v>85</v>
      </c>
      <c r="Z716" t="s">
        <v>46</v>
      </c>
      <c r="AA716" t="s">
        <v>95</v>
      </c>
      <c r="AB716" t="s">
        <v>98</v>
      </c>
      <c r="AC716" t="s">
        <v>105</v>
      </c>
      <c r="AD716" t="s">
        <v>113</v>
      </c>
      <c r="AE716" t="s">
        <v>121</v>
      </c>
      <c r="AF716" t="s">
        <v>123</v>
      </c>
      <c r="AG716" t="s">
        <v>131</v>
      </c>
      <c r="AH716" t="s">
        <v>138</v>
      </c>
      <c r="AI716" t="s">
        <v>105</v>
      </c>
    </row>
    <row r="717" spans="1:35" x14ac:dyDescent="0.25">
      <c r="A717">
        <v>2168</v>
      </c>
      <c r="B717">
        <v>33</v>
      </c>
      <c r="C717" t="s">
        <v>40</v>
      </c>
      <c r="D717">
        <v>827</v>
      </c>
      <c r="E717" t="s">
        <v>41</v>
      </c>
      <c r="F717">
        <v>1</v>
      </c>
      <c r="G717" t="s">
        <v>73</v>
      </c>
      <c r="H717" t="s">
        <v>49</v>
      </c>
      <c r="I717" t="s">
        <v>78</v>
      </c>
      <c r="J717" t="s">
        <v>31</v>
      </c>
      <c r="K717">
        <v>84</v>
      </c>
      <c r="L717" t="s">
        <v>80</v>
      </c>
      <c r="M717">
        <v>2</v>
      </c>
      <c r="N717" t="s">
        <v>59</v>
      </c>
      <c r="O717" t="s">
        <v>77</v>
      </c>
      <c r="P717" t="s">
        <v>45</v>
      </c>
      <c r="Q717">
        <v>5488</v>
      </c>
      <c r="R717">
        <v>20161</v>
      </c>
      <c r="S717">
        <v>1</v>
      </c>
      <c r="T717" t="s">
        <v>36</v>
      </c>
      <c r="U717">
        <v>13</v>
      </c>
      <c r="V717" t="s">
        <v>82</v>
      </c>
      <c r="W717" t="s">
        <v>79</v>
      </c>
      <c r="X717">
        <v>2</v>
      </c>
      <c r="Y717" t="s">
        <v>86</v>
      </c>
      <c r="Z717" t="s">
        <v>46</v>
      </c>
      <c r="AA717" t="s">
        <v>92</v>
      </c>
      <c r="AB717" t="s">
        <v>101</v>
      </c>
      <c r="AC717" t="s">
        <v>105</v>
      </c>
      <c r="AD717" t="s">
        <v>114</v>
      </c>
      <c r="AE717" t="s">
        <v>119</v>
      </c>
      <c r="AF717" t="s">
        <v>125</v>
      </c>
      <c r="AG717" t="s">
        <v>130</v>
      </c>
      <c r="AH717" t="s">
        <v>135</v>
      </c>
      <c r="AI717" t="s">
        <v>105</v>
      </c>
    </row>
    <row r="718" spans="1:35" x14ac:dyDescent="0.25">
      <c r="A718">
        <v>2169</v>
      </c>
      <c r="B718">
        <v>41</v>
      </c>
      <c r="C718" t="s">
        <v>40</v>
      </c>
      <c r="D718">
        <v>840</v>
      </c>
      <c r="E718" t="s">
        <v>41</v>
      </c>
      <c r="F718">
        <v>9</v>
      </c>
      <c r="G718" t="s">
        <v>74</v>
      </c>
      <c r="H718" t="s">
        <v>53</v>
      </c>
      <c r="I718" t="s">
        <v>79</v>
      </c>
      <c r="J718" t="s">
        <v>43</v>
      </c>
      <c r="K718">
        <v>64</v>
      </c>
      <c r="L718" t="s">
        <v>78</v>
      </c>
      <c r="M718">
        <v>5</v>
      </c>
      <c r="N718" t="s">
        <v>63</v>
      </c>
      <c r="O718" t="s">
        <v>78</v>
      </c>
      <c r="P718" t="s">
        <v>57</v>
      </c>
      <c r="Q718">
        <v>19419</v>
      </c>
      <c r="R718">
        <v>3735</v>
      </c>
      <c r="S718">
        <v>2</v>
      </c>
      <c r="T718" t="s">
        <v>46</v>
      </c>
      <c r="U718">
        <v>17</v>
      </c>
      <c r="V718" t="s">
        <v>82</v>
      </c>
      <c r="W718" t="s">
        <v>77</v>
      </c>
      <c r="X718">
        <v>2</v>
      </c>
      <c r="Y718" t="s">
        <v>87</v>
      </c>
      <c r="Z718" t="s">
        <v>36</v>
      </c>
      <c r="AA718" t="s">
        <v>94</v>
      </c>
      <c r="AB718" t="s">
        <v>101</v>
      </c>
      <c r="AC718" t="s">
        <v>108</v>
      </c>
      <c r="AD718" t="s">
        <v>113</v>
      </c>
      <c r="AE718" t="s">
        <v>121</v>
      </c>
      <c r="AF718" t="s">
        <v>123</v>
      </c>
      <c r="AG718" t="s">
        <v>128</v>
      </c>
      <c r="AH718" t="s">
        <v>137</v>
      </c>
      <c r="AI718" t="s">
        <v>105</v>
      </c>
    </row>
    <row r="719" spans="1:35" x14ac:dyDescent="0.25">
      <c r="A719">
        <v>2170</v>
      </c>
      <c r="B719">
        <v>27</v>
      </c>
      <c r="C719" t="s">
        <v>26</v>
      </c>
      <c r="D719">
        <v>1134</v>
      </c>
      <c r="E719" t="s">
        <v>41</v>
      </c>
      <c r="F719">
        <v>16</v>
      </c>
      <c r="G719" t="s">
        <v>73</v>
      </c>
      <c r="H719" t="s">
        <v>67</v>
      </c>
      <c r="I719" t="s">
        <v>78</v>
      </c>
      <c r="J719" t="s">
        <v>31</v>
      </c>
      <c r="K719">
        <v>37</v>
      </c>
      <c r="L719" t="s">
        <v>78</v>
      </c>
      <c r="M719">
        <v>1</v>
      </c>
      <c r="N719" t="s">
        <v>51</v>
      </c>
      <c r="O719" t="s">
        <v>77</v>
      </c>
      <c r="P719" t="s">
        <v>45</v>
      </c>
      <c r="Q719">
        <v>2811</v>
      </c>
      <c r="R719">
        <v>12086</v>
      </c>
      <c r="S719">
        <v>9</v>
      </c>
      <c r="T719" t="s">
        <v>46</v>
      </c>
      <c r="U719">
        <v>14</v>
      </c>
      <c r="V719" t="s">
        <v>82</v>
      </c>
      <c r="W719" t="s">
        <v>77</v>
      </c>
      <c r="X719">
        <v>2</v>
      </c>
      <c r="Y719" t="s">
        <v>86</v>
      </c>
      <c r="Z719" t="s">
        <v>46</v>
      </c>
      <c r="AA719" t="s">
        <v>91</v>
      </c>
      <c r="AB719" t="s">
        <v>98</v>
      </c>
      <c r="AC719" t="s">
        <v>109</v>
      </c>
      <c r="AD719" t="s">
        <v>111</v>
      </c>
      <c r="AE719" t="s">
        <v>118</v>
      </c>
      <c r="AF719" t="s">
        <v>124</v>
      </c>
      <c r="AG719" t="s">
        <v>131</v>
      </c>
      <c r="AH719" t="s">
        <v>136</v>
      </c>
      <c r="AI719" t="s">
        <v>105</v>
      </c>
    </row>
    <row r="720" spans="1:35" x14ac:dyDescent="0.25">
      <c r="A720">
        <v>2171</v>
      </c>
      <c r="B720">
        <v>45</v>
      </c>
      <c r="C720" t="s">
        <v>60</v>
      </c>
      <c r="D720">
        <v>248</v>
      </c>
      <c r="E720" t="s">
        <v>41</v>
      </c>
      <c r="F720">
        <v>23</v>
      </c>
      <c r="G720" t="s">
        <v>72</v>
      </c>
      <c r="H720" t="s">
        <v>29</v>
      </c>
      <c r="I720" t="s">
        <v>80</v>
      </c>
      <c r="J720" t="s">
        <v>43</v>
      </c>
      <c r="K720">
        <v>42</v>
      </c>
      <c r="L720" t="s">
        <v>78</v>
      </c>
      <c r="M720">
        <v>2</v>
      </c>
      <c r="N720" t="s">
        <v>51</v>
      </c>
      <c r="O720" t="s">
        <v>79</v>
      </c>
      <c r="P720" t="s">
        <v>45</v>
      </c>
      <c r="Q720">
        <v>3633</v>
      </c>
      <c r="R720">
        <v>14039</v>
      </c>
      <c r="S720">
        <v>1</v>
      </c>
      <c r="T720" t="s">
        <v>36</v>
      </c>
      <c r="U720">
        <v>15</v>
      </c>
      <c r="V720" t="s">
        <v>82</v>
      </c>
      <c r="W720" t="s">
        <v>78</v>
      </c>
      <c r="X720">
        <v>2</v>
      </c>
      <c r="Y720" t="s">
        <v>86</v>
      </c>
      <c r="Z720" t="s">
        <v>46</v>
      </c>
      <c r="AA720" t="s">
        <v>94</v>
      </c>
      <c r="AB720" t="s">
        <v>102</v>
      </c>
      <c r="AC720" t="s">
        <v>106</v>
      </c>
      <c r="AD720" t="s">
        <v>111</v>
      </c>
      <c r="AE720" t="s">
        <v>118</v>
      </c>
      <c r="AF720" t="s">
        <v>124</v>
      </c>
      <c r="AG720" t="s">
        <v>130</v>
      </c>
      <c r="AH720" t="s">
        <v>136</v>
      </c>
      <c r="AI720" t="s">
        <v>105</v>
      </c>
    </row>
    <row r="721" spans="1:35" x14ac:dyDescent="0.25">
      <c r="A721">
        <v>2172</v>
      </c>
      <c r="B721">
        <v>47</v>
      </c>
      <c r="C721" t="s">
        <v>26</v>
      </c>
      <c r="D721">
        <v>955</v>
      </c>
      <c r="E721" t="s">
        <v>27</v>
      </c>
      <c r="F721">
        <v>4</v>
      </c>
      <c r="G721" t="s">
        <v>72</v>
      </c>
      <c r="H721" t="s">
        <v>29</v>
      </c>
      <c r="I721" t="s">
        <v>80</v>
      </c>
      <c r="J721" t="s">
        <v>31</v>
      </c>
      <c r="K721">
        <v>83</v>
      </c>
      <c r="L721" t="s">
        <v>78</v>
      </c>
      <c r="M721">
        <v>1</v>
      </c>
      <c r="N721" t="s">
        <v>33</v>
      </c>
      <c r="O721" t="s">
        <v>80</v>
      </c>
      <c r="P721" t="s">
        <v>35</v>
      </c>
      <c r="Q721">
        <v>4163</v>
      </c>
      <c r="R721">
        <v>8571</v>
      </c>
      <c r="S721">
        <v>1</v>
      </c>
      <c r="T721" t="s">
        <v>36</v>
      </c>
      <c r="U721">
        <v>18</v>
      </c>
      <c r="V721" t="s">
        <v>82</v>
      </c>
      <c r="W721" t="s">
        <v>78</v>
      </c>
      <c r="X721">
        <v>0</v>
      </c>
      <c r="Y721" t="s">
        <v>86</v>
      </c>
      <c r="Z721" t="s">
        <v>46</v>
      </c>
      <c r="AA721" t="s">
        <v>95</v>
      </c>
      <c r="AB721" t="s">
        <v>98</v>
      </c>
      <c r="AC721" t="s">
        <v>107</v>
      </c>
      <c r="AD721" t="s">
        <v>114</v>
      </c>
      <c r="AE721" t="s">
        <v>118</v>
      </c>
      <c r="AF721" t="s">
        <v>126</v>
      </c>
      <c r="AG721" t="s">
        <v>130</v>
      </c>
      <c r="AH721" t="s">
        <v>137</v>
      </c>
      <c r="AI721" t="s">
        <v>105</v>
      </c>
    </row>
    <row r="722" spans="1:35" x14ac:dyDescent="0.25">
      <c r="A722">
        <v>2173</v>
      </c>
      <c r="B722">
        <v>30</v>
      </c>
      <c r="C722" t="s">
        <v>26</v>
      </c>
      <c r="D722">
        <v>138</v>
      </c>
      <c r="E722" t="s">
        <v>41</v>
      </c>
      <c r="F722">
        <v>22</v>
      </c>
      <c r="G722" t="s">
        <v>74</v>
      </c>
      <c r="H722" t="s">
        <v>29</v>
      </c>
      <c r="I722" t="s">
        <v>79</v>
      </c>
      <c r="J722" t="s">
        <v>31</v>
      </c>
      <c r="K722">
        <v>48</v>
      </c>
      <c r="L722" t="s">
        <v>78</v>
      </c>
      <c r="M722">
        <v>1</v>
      </c>
      <c r="N722" t="s">
        <v>44</v>
      </c>
      <c r="O722" t="s">
        <v>78</v>
      </c>
      <c r="P722" t="s">
        <v>45</v>
      </c>
      <c r="Q722">
        <v>2132</v>
      </c>
      <c r="R722">
        <v>11539</v>
      </c>
      <c r="S722">
        <v>4</v>
      </c>
      <c r="T722" t="s">
        <v>36</v>
      </c>
      <c r="U722">
        <v>11</v>
      </c>
      <c r="V722" t="s">
        <v>82</v>
      </c>
      <c r="W722" t="s">
        <v>77</v>
      </c>
      <c r="X722">
        <v>2</v>
      </c>
      <c r="Y722" t="s">
        <v>86</v>
      </c>
      <c r="Z722" t="s">
        <v>36</v>
      </c>
      <c r="AA722" t="s">
        <v>92</v>
      </c>
      <c r="AB722" t="s">
        <v>102</v>
      </c>
      <c r="AC722" t="s">
        <v>106</v>
      </c>
      <c r="AD722" t="s">
        <v>112</v>
      </c>
      <c r="AE722" t="s">
        <v>117</v>
      </c>
      <c r="AF722" t="s">
        <v>126</v>
      </c>
      <c r="AG722" t="s">
        <v>129</v>
      </c>
      <c r="AH722" t="s">
        <v>134</v>
      </c>
      <c r="AI722" t="s">
        <v>105</v>
      </c>
    </row>
    <row r="723" spans="1:35" x14ac:dyDescent="0.25">
      <c r="A723">
        <v>2174</v>
      </c>
      <c r="B723">
        <v>50</v>
      </c>
      <c r="C723" t="s">
        <v>26</v>
      </c>
      <c r="D723">
        <v>939</v>
      </c>
      <c r="E723" t="s">
        <v>41</v>
      </c>
      <c r="F723">
        <v>24</v>
      </c>
      <c r="G723" t="s">
        <v>74</v>
      </c>
      <c r="H723" t="s">
        <v>29</v>
      </c>
      <c r="I723" t="s">
        <v>80</v>
      </c>
      <c r="J723" t="s">
        <v>43</v>
      </c>
      <c r="K723">
        <v>95</v>
      </c>
      <c r="L723" t="s">
        <v>78</v>
      </c>
      <c r="M723">
        <v>4</v>
      </c>
      <c r="N723" t="s">
        <v>58</v>
      </c>
      <c r="O723" t="s">
        <v>78</v>
      </c>
      <c r="P723" t="s">
        <v>45</v>
      </c>
      <c r="Q723">
        <v>13973</v>
      </c>
      <c r="R723">
        <v>4161</v>
      </c>
      <c r="S723">
        <v>3</v>
      </c>
      <c r="T723" t="s">
        <v>36</v>
      </c>
      <c r="U723">
        <v>18</v>
      </c>
      <c r="V723" t="s">
        <v>82</v>
      </c>
      <c r="W723" t="s">
        <v>80</v>
      </c>
      <c r="X723">
        <v>2</v>
      </c>
      <c r="Y723" t="s">
        <v>86</v>
      </c>
      <c r="Z723" t="s">
        <v>46</v>
      </c>
      <c r="AA723" t="s">
        <v>95</v>
      </c>
      <c r="AB723" t="s">
        <v>98</v>
      </c>
      <c r="AC723" t="s">
        <v>106</v>
      </c>
      <c r="AD723" t="s">
        <v>115</v>
      </c>
      <c r="AE723" t="s">
        <v>121</v>
      </c>
      <c r="AF723" t="s">
        <v>123</v>
      </c>
      <c r="AG723" t="s">
        <v>128</v>
      </c>
      <c r="AH723" t="s">
        <v>137</v>
      </c>
      <c r="AI723" t="s">
        <v>105</v>
      </c>
    </row>
    <row r="724" spans="1:35" x14ac:dyDescent="0.25">
      <c r="A724">
        <v>2175</v>
      </c>
      <c r="B724">
        <v>38</v>
      </c>
      <c r="C724" t="s">
        <v>40</v>
      </c>
      <c r="D724">
        <v>1391</v>
      </c>
      <c r="E724" t="s">
        <v>41</v>
      </c>
      <c r="F724">
        <v>10</v>
      </c>
      <c r="G724" t="s">
        <v>76</v>
      </c>
      <c r="H724" t="s">
        <v>53</v>
      </c>
      <c r="I724" t="s">
        <v>78</v>
      </c>
      <c r="J724" t="s">
        <v>43</v>
      </c>
      <c r="K724">
        <v>66</v>
      </c>
      <c r="L724" t="s">
        <v>78</v>
      </c>
      <c r="M724">
        <v>1</v>
      </c>
      <c r="N724" t="s">
        <v>44</v>
      </c>
      <c r="O724" t="s">
        <v>78</v>
      </c>
      <c r="P724" t="s">
        <v>45</v>
      </c>
      <c r="Q724">
        <v>2684</v>
      </c>
      <c r="R724">
        <v>12127</v>
      </c>
      <c r="S724">
        <v>0</v>
      </c>
      <c r="T724" t="s">
        <v>46</v>
      </c>
      <c r="U724">
        <v>17</v>
      </c>
      <c r="V724" t="s">
        <v>82</v>
      </c>
      <c r="W724" t="s">
        <v>77</v>
      </c>
      <c r="X724">
        <v>0</v>
      </c>
      <c r="Y724" t="s">
        <v>85</v>
      </c>
      <c r="Z724" t="s">
        <v>46</v>
      </c>
      <c r="AA724" t="s">
        <v>93</v>
      </c>
      <c r="AB724" t="s">
        <v>99</v>
      </c>
      <c r="AC724" t="s">
        <v>109</v>
      </c>
      <c r="AD724" t="s">
        <v>113</v>
      </c>
      <c r="AE724" t="s">
        <v>117</v>
      </c>
      <c r="AF724" t="s">
        <v>124</v>
      </c>
      <c r="AG724" t="s">
        <v>130</v>
      </c>
      <c r="AH724" t="s">
        <v>137</v>
      </c>
      <c r="AI724" t="s">
        <v>105</v>
      </c>
    </row>
    <row r="725" spans="1:35" x14ac:dyDescent="0.25">
      <c r="A725">
        <v>2176</v>
      </c>
      <c r="B725">
        <v>46</v>
      </c>
      <c r="C725" t="s">
        <v>26</v>
      </c>
      <c r="D725">
        <v>566</v>
      </c>
      <c r="E725" t="s">
        <v>41</v>
      </c>
      <c r="F725">
        <v>7</v>
      </c>
      <c r="G725" t="s">
        <v>72</v>
      </c>
      <c r="H725" t="s">
        <v>53</v>
      </c>
      <c r="I725" t="s">
        <v>80</v>
      </c>
      <c r="J725" t="s">
        <v>43</v>
      </c>
      <c r="K725">
        <v>75</v>
      </c>
      <c r="L725" t="s">
        <v>78</v>
      </c>
      <c r="M725">
        <v>3</v>
      </c>
      <c r="N725" t="s">
        <v>58</v>
      </c>
      <c r="O725" t="s">
        <v>78</v>
      </c>
      <c r="P725" t="s">
        <v>57</v>
      </c>
      <c r="Q725">
        <v>10845</v>
      </c>
      <c r="R725">
        <v>24208</v>
      </c>
      <c r="S725">
        <v>6</v>
      </c>
      <c r="T725" t="s">
        <v>46</v>
      </c>
      <c r="U725">
        <v>13</v>
      </c>
      <c r="V725" t="s">
        <v>82</v>
      </c>
      <c r="W725" t="s">
        <v>77</v>
      </c>
      <c r="X725">
        <v>3</v>
      </c>
      <c r="Y725" t="s">
        <v>86</v>
      </c>
      <c r="Z725" t="s">
        <v>46</v>
      </c>
      <c r="AA725" t="s">
        <v>95</v>
      </c>
      <c r="AB725" t="s">
        <v>100</v>
      </c>
      <c r="AC725" t="s">
        <v>108</v>
      </c>
      <c r="AD725" t="s">
        <v>114</v>
      </c>
      <c r="AE725" t="s">
        <v>121</v>
      </c>
      <c r="AF725" t="s">
        <v>161</v>
      </c>
      <c r="AG725" t="s">
        <v>131</v>
      </c>
      <c r="AH725" t="s">
        <v>135</v>
      </c>
      <c r="AI725" t="s">
        <v>140</v>
      </c>
    </row>
    <row r="726" spans="1:35" x14ac:dyDescent="0.25">
      <c r="A726">
        <v>2177</v>
      </c>
      <c r="B726">
        <v>24</v>
      </c>
      <c r="C726" t="s">
        <v>26</v>
      </c>
      <c r="D726">
        <v>1206</v>
      </c>
      <c r="E726" t="s">
        <v>41</v>
      </c>
      <c r="F726">
        <v>17</v>
      </c>
      <c r="G726" t="s">
        <v>76</v>
      </c>
      <c r="H726" t="s">
        <v>53</v>
      </c>
      <c r="I726" t="s">
        <v>80</v>
      </c>
      <c r="J726" t="s">
        <v>31</v>
      </c>
      <c r="K726">
        <v>41</v>
      </c>
      <c r="L726" t="s">
        <v>77</v>
      </c>
      <c r="M726">
        <v>2</v>
      </c>
      <c r="N726" t="s">
        <v>58</v>
      </c>
      <c r="O726" t="s">
        <v>78</v>
      </c>
      <c r="P726" t="s">
        <v>57</v>
      </c>
      <c r="Q726">
        <v>4377</v>
      </c>
      <c r="R726">
        <v>24117</v>
      </c>
      <c r="S726">
        <v>1</v>
      </c>
      <c r="T726" t="s">
        <v>46</v>
      </c>
      <c r="U726">
        <v>15</v>
      </c>
      <c r="V726" t="s">
        <v>82</v>
      </c>
      <c r="W726" t="s">
        <v>77</v>
      </c>
      <c r="X726">
        <v>6</v>
      </c>
      <c r="Y726" t="s">
        <v>86</v>
      </c>
      <c r="Z726" t="s">
        <v>46</v>
      </c>
      <c r="AA726" t="s">
        <v>91</v>
      </c>
      <c r="AB726" t="s">
        <v>98</v>
      </c>
      <c r="AC726" t="s">
        <v>106</v>
      </c>
      <c r="AD726" t="s">
        <v>111</v>
      </c>
      <c r="AE726" t="s">
        <v>119</v>
      </c>
      <c r="AF726" t="s">
        <v>161</v>
      </c>
      <c r="AG726" t="s">
        <v>130</v>
      </c>
      <c r="AH726" t="s">
        <v>136</v>
      </c>
      <c r="AI726" t="s">
        <v>142</v>
      </c>
    </row>
    <row r="727" spans="1:35" x14ac:dyDescent="0.25">
      <c r="A727">
        <v>2178</v>
      </c>
      <c r="B727">
        <v>35</v>
      </c>
      <c r="C727" t="s">
        <v>26</v>
      </c>
      <c r="D727">
        <v>622</v>
      </c>
      <c r="E727" t="s">
        <v>41</v>
      </c>
      <c r="F727">
        <v>14</v>
      </c>
      <c r="G727" t="s">
        <v>73</v>
      </c>
      <c r="H727" t="s">
        <v>49</v>
      </c>
      <c r="I727" t="s">
        <v>78</v>
      </c>
      <c r="J727" t="s">
        <v>43</v>
      </c>
      <c r="K727">
        <v>39</v>
      </c>
      <c r="L727" t="s">
        <v>77</v>
      </c>
      <c r="M727">
        <v>1</v>
      </c>
      <c r="N727" t="s">
        <v>51</v>
      </c>
      <c r="O727" t="s">
        <v>77</v>
      </c>
      <c r="P727" t="s">
        <v>57</v>
      </c>
      <c r="Q727">
        <v>3743</v>
      </c>
      <c r="R727">
        <v>10074</v>
      </c>
      <c r="S727">
        <v>1</v>
      </c>
      <c r="T727" t="s">
        <v>36</v>
      </c>
      <c r="U727">
        <v>24</v>
      </c>
      <c r="V727" t="s">
        <v>83</v>
      </c>
      <c r="W727" t="s">
        <v>80</v>
      </c>
      <c r="X727">
        <v>2</v>
      </c>
      <c r="Y727" t="s">
        <v>84</v>
      </c>
      <c r="Z727" t="s">
        <v>36</v>
      </c>
      <c r="AA727" t="s">
        <v>93</v>
      </c>
      <c r="AB727" t="s">
        <v>100</v>
      </c>
      <c r="AC727" t="s">
        <v>109</v>
      </c>
      <c r="AD727" t="s">
        <v>111</v>
      </c>
      <c r="AE727" t="s">
        <v>118</v>
      </c>
      <c r="AF727" t="s">
        <v>126</v>
      </c>
      <c r="AG727" t="s">
        <v>130</v>
      </c>
      <c r="AH727" t="s">
        <v>138</v>
      </c>
      <c r="AI727" t="s">
        <v>105</v>
      </c>
    </row>
    <row r="728" spans="1:35" x14ac:dyDescent="0.25">
      <c r="A728">
        <v>2179</v>
      </c>
      <c r="B728">
        <v>31</v>
      </c>
      <c r="C728" t="s">
        <v>40</v>
      </c>
      <c r="D728">
        <v>853</v>
      </c>
      <c r="E728" t="s">
        <v>41</v>
      </c>
      <c r="F728">
        <v>1</v>
      </c>
      <c r="G728" t="s">
        <v>76</v>
      </c>
      <c r="H728" t="s">
        <v>29</v>
      </c>
      <c r="I728" t="s">
        <v>78</v>
      </c>
      <c r="J728" t="s">
        <v>31</v>
      </c>
      <c r="K728">
        <v>96</v>
      </c>
      <c r="L728" t="s">
        <v>78</v>
      </c>
      <c r="M728">
        <v>2</v>
      </c>
      <c r="N728" t="s">
        <v>58</v>
      </c>
      <c r="O728" t="s">
        <v>79</v>
      </c>
      <c r="P728" t="s">
        <v>45</v>
      </c>
      <c r="Q728">
        <v>4148</v>
      </c>
      <c r="R728">
        <v>11275</v>
      </c>
      <c r="S728">
        <v>1</v>
      </c>
      <c r="T728" t="s">
        <v>46</v>
      </c>
      <c r="U728">
        <v>12</v>
      </c>
      <c r="V728" t="s">
        <v>82</v>
      </c>
      <c r="W728" t="s">
        <v>78</v>
      </c>
      <c r="X728">
        <v>1</v>
      </c>
      <c r="Y728" t="s">
        <v>86</v>
      </c>
      <c r="Z728" t="s">
        <v>46</v>
      </c>
      <c r="AA728" t="s">
        <v>92</v>
      </c>
      <c r="AB728" t="s">
        <v>101</v>
      </c>
      <c r="AC728" t="s">
        <v>105</v>
      </c>
      <c r="AD728" t="s">
        <v>115</v>
      </c>
      <c r="AE728" t="s">
        <v>118</v>
      </c>
      <c r="AF728" t="s">
        <v>126</v>
      </c>
      <c r="AG728" t="s">
        <v>130</v>
      </c>
      <c r="AH728" t="s">
        <v>134</v>
      </c>
      <c r="AI728" t="s">
        <v>105</v>
      </c>
    </row>
    <row r="729" spans="1:35" x14ac:dyDescent="0.25">
      <c r="A729">
        <v>2180</v>
      </c>
      <c r="B729">
        <v>18</v>
      </c>
      <c r="C729" t="s">
        <v>60</v>
      </c>
      <c r="D729">
        <v>287</v>
      </c>
      <c r="E729" t="s">
        <v>41</v>
      </c>
      <c r="F729">
        <v>5</v>
      </c>
      <c r="G729" t="s">
        <v>72</v>
      </c>
      <c r="H729" t="s">
        <v>29</v>
      </c>
      <c r="I729" t="s">
        <v>77</v>
      </c>
      <c r="J729" t="s">
        <v>43</v>
      </c>
      <c r="K729">
        <v>73</v>
      </c>
      <c r="L729" t="s">
        <v>78</v>
      </c>
      <c r="M729">
        <v>1</v>
      </c>
      <c r="N729" t="s">
        <v>44</v>
      </c>
      <c r="O729" t="s">
        <v>80</v>
      </c>
      <c r="P729" t="s">
        <v>35</v>
      </c>
      <c r="Q729">
        <v>1051</v>
      </c>
      <c r="R729">
        <v>13493</v>
      </c>
      <c r="S729">
        <v>1</v>
      </c>
      <c r="T729" t="s">
        <v>46</v>
      </c>
      <c r="U729">
        <v>15</v>
      </c>
      <c r="V729" t="s">
        <v>82</v>
      </c>
      <c r="W729" t="s">
        <v>80</v>
      </c>
      <c r="X729">
        <v>2</v>
      </c>
      <c r="Y729" t="s">
        <v>86</v>
      </c>
      <c r="Z729" t="s">
        <v>46</v>
      </c>
      <c r="AA729" t="s">
        <v>91</v>
      </c>
      <c r="AB729" t="s">
        <v>102</v>
      </c>
      <c r="AC729" t="s">
        <v>107</v>
      </c>
      <c r="AD729" t="s">
        <v>113</v>
      </c>
      <c r="AE729" t="s">
        <v>117</v>
      </c>
      <c r="AF729" t="s">
        <v>124</v>
      </c>
      <c r="AG729" t="s">
        <v>130</v>
      </c>
      <c r="AH729" t="s">
        <v>136</v>
      </c>
      <c r="AI729" t="s">
        <v>105</v>
      </c>
    </row>
    <row r="730" spans="1:35" x14ac:dyDescent="0.25">
      <c r="A730">
        <v>2181</v>
      </c>
      <c r="B730">
        <v>54</v>
      </c>
      <c r="C730" t="s">
        <v>26</v>
      </c>
      <c r="D730">
        <v>1441</v>
      </c>
      <c r="E730" t="s">
        <v>41</v>
      </c>
      <c r="F730">
        <v>17</v>
      </c>
      <c r="G730" t="s">
        <v>74</v>
      </c>
      <c r="H730" t="s">
        <v>67</v>
      </c>
      <c r="I730" t="s">
        <v>78</v>
      </c>
      <c r="J730" t="s">
        <v>31</v>
      </c>
      <c r="K730">
        <v>56</v>
      </c>
      <c r="L730" t="s">
        <v>78</v>
      </c>
      <c r="M730">
        <v>3</v>
      </c>
      <c r="N730" t="s">
        <v>58</v>
      </c>
      <c r="O730" t="s">
        <v>78</v>
      </c>
      <c r="P730" t="s">
        <v>45</v>
      </c>
      <c r="Q730">
        <v>10739</v>
      </c>
      <c r="R730">
        <v>13943</v>
      </c>
      <c r="S730">
        <v>8</v>
      </c>
      <c r="T730" t="s">
        <v>46</v>
      </c>
      <c r="U730">
        <v>11</v>
      </c>
      <c r="V730" t="s">
        <v>82</v>
      </c>
      <c r="W730" t="s">
        <v>78</v>
      </c>
      <c r="X730">
        <v>2</v>
      </c>
      <c r="Y730" t="s">
        <v>86</v>
      </c>
      <c r="Z730" t="s">
        <v>46</v>
      </c>
      <c r="AA730" t="s">
        <v>95</v>
      </c>
      <c r="AB730" t="s">
        <v>99</v>
      </c>
      <c r="AC730" t="s">
        <v>106</v>
      </c>
      <c r="AD730" t="s">
        <v>112</v>
      </c>
      <c r="AE730" t="s">
        <v>121</v>
      </c>
      <c r="AF730" t="s">
        <v>124</v>
      </c>
      <c r="AG730" t="s">
        <v>131</v>
      </c>
      <c r="AH730" t="s">
        <v>134</v>
      </c>
      <c r="AI730" t="s">
        <v>105</v>
      </c>
    </row>
    <row r="731" spans="1:35" x14ac:dyDescent="0.25">
      <c r="A731">
        <v>2182</v>
      </c>
      <c r="B731">
        <v>35</v>
      </c>
      <c r="C731" t="s">
        <v>26</v>
      </c>
      <c r="D731">
        <v>583</v>
      </c>
      <c r="E731" t="s">
        <v>41</v>
      </c>
      <c r="F731">
        <v>25</v>
      </c>
      <c r="G731" t="s">
        <v>73</v>
      </c>
      <c r="H731" t="s">
        <v>53</v>
      </c>
      <c r="I731" t="s">
        <v>78</v>
      </c>
      <c r="J731" t="s">
        <v>31</v>
      </c>
      <c r="K731">
        <v>57</v>
      </c>
      <c r="L731" t="s">
        <v>78</v>
      </c>
      <c r="M731">
        <v>3</v>
      </c>
      <c r="N731" t="s">
        <v>59</v>
      </c>
      <c r="O731" t="s">
        <v>78</v>
      </c>
      <c r="P731" t="s">
        <v>57</v>
      </c>
      <c r="Q731">
        <v>10388</v>
      </c>
      <c r="R731">
        <v>6975</v>
      </c>
      <c r="S731">
        <v>1</v>
      </c>
      <c r="T731" t="s">
        <v>36</v>
      </c>
      <c r="U731">
        <v>11</v>
      </c>
      <c r="V731" t="s">
        <v>82</v>
      </c>
      <c r="W731" t="s">
        <v>78</v>
      </c>
      <c r="X731">
        <v>3</v>
      </c>
      <c r="Y731" t="s">
        <v>85</v>
      </c>
      <c r="Z731" t="s">
        <v>46</v>
      </c>
      <c r="AA731" t="s">
        <v>93</v>
      </c>
      <c r="AB731" t="s">
        <v>100</v>
      </c>
      <c r="AC731" t="s">
        <v>106</v>
      </c>
      <c r="AD731" t="s">
        <v>112</v>
      </c>
      <c r="AE731" t="s">
        <v>121</v>
      </c>
      <c r="AF731" t="s">
        <v>126</v>
      </c>
      <c r="AG731" t="s">
        <v>130</v>
      </c>
      <c r="AH731" t="s">
        <v>134</v>
      </c>
      <c r="AI731" t="s">
        <v>140</v>
      </c>
    </row>
    <row r="732" spans="1:35" x14ac:dyDescent="0.25">
      <c r="A732">
        <v>2183</v>
      </c>
      <c r="B732">
        <v>30</v>
      </c>
      <c r="C732" t="s">
        <v>26</v>
      </c>
      <c r="D732">
        <v>153</v>
      </c>
      <c r="E732" t="s">
        <v>41</v>
      </c>
      <c r="F732">
        <v>8</v>
      </c>
      <c r="G732" t="s">
        <v>72</v>
      </c>
      <c r="H732" t="s">
        <v>29</v>
      </c>
      <c r="I732" t="s">
        <v>77</v>
      </c>
      <c r="J732" t="s">
        <v>31</v>
      </c>
      <c r="K732">
        <v>73</v>
      </c>
      <c r="L732" t="s">
        <v>80</v>
      </c>
      <c r="M732">
        <v>3</v>
      </c>
      <c r="N732" t="s">
        <v>63</v>
      </c>
      <c r="O732" t="s">
        <v>79</v>
      </c>
      <c r="P732" t="s">
        <v>45</v>
      </c>
      <c r="Q732">
        <v>11416</v>
      </c>
      <c r="R732">
        <v>17802</v>
      </c>
      <c r="S732">
        <v>0</v>
      </c>
      <c r="T732" t="s">
        <v>36</v>
      </c>
      <c r="U732">
        <v>12</v>
      </c>
      <c r="V732" t="s">
        <v>82</v>
      </c>
      <c r="W732" t="s">
        <v>78</v>
      </c>
      <c r="X732">
        <v>4</v>
      </c>
      <c r="Y732" t="s">
        <v>85</v>
      </c>
      <c r="Z732" t="s">
        <v>46</v>
      </c>
      <c r="AA732" t="s">
        <v>92</v>
      </c>
      <c r="AB732" t="s">
        <v>102</v>
      </c>
      <c r="AC732" t="s">
        <v>108</v>
      </c>
      <c r="AD732" t="s">
        <v>113</v>
      </c>
      <c r="AE732" t="s">
        <v>121</v>
      </c>
      <c r="AF732" t="s">
        <v>125</v>
      </c>
      <c r="AG732" t="s">
        <v>130</v>
      </c>
      <c r="AH732" t="s">
        <v>134</v>
      </c>
      <c r="AI732" t="s">
        <v>141</v>
      </c>
    </row>
    <row r="733" spans="1:35" x14ac:dyDescent="0.25">
      <c r="A733">
        <v>2184</v>
      </c>
      <c r="B733">
        <v>20</v>
      </c>
      <c r="C733" t="s">
        <v>26</v>
      </c>
      <c r="D733">
        <v>1097</v>
      </c>
      <c r="E733" t="s">
        <v>41</v>
      </c>
      <c r="F733">
        <v>11</v>
      </c>
      <c r="G733" t="s">
        <v>74</v>
      </c>
      <c r="H733" t="s">
        <v>53</v>
      </c>
      <c r="I733" t="s">
        <v>80</v>
      </c>
      <c r="J733" t="s">
        <v>31</v>
      </c>
      <c r="K733">
        <v>98</v>
      </c>
      <c r="L733" t="s">
        <v>77</v>
      </c>
      <c r="M733">
        <v>1</v>
      </c>
      <c r="N733" t="s">
        <v>44</v>
      </c>
      <c r="O733" t="s">
        <v>79</v>
      </c>
      <c r="P733" t="s">
        <v>35</v>
      </c>
      <c r="Q733">
        <v>2600</v>
      </c>
      <c r="R733">
        <v>18275</v>
      </c>
      <c r="S733">
        <v>1</v>
      </c>
      <c r="T733" t="s">
        <v>36</v>
      </c>
      <c r="U733">
        <v>15</v>
      </c>
      <c r="V733" t="s">
        <v>82</v>
      </c>
      <c r="W733" t="s">
        <v>79</v>
      </c>
      <c r="X733">
        <v>2</v>
      </c>
      <c r="Y733" t="s">
        <v>86</v>
      </c>
      <c r="Z733" t="s">
        <v>36</v>
      </c>
      <c r="AA733" t="s">
        <v>91</v>
      </c>
      <c r="AB733" t="s">
        <v>98</v>
      </c>
      <c r="AC733" t="s">
        <v>109</v>
      </c>
      <c r="AD733" t="s">
        <v>115</v>
      </c>
      <c r="AE733" t="s">
        <v>117</v>
      </c>
      <c r="AF733" t="s">
        <v>125</v>
      </c>
      <c r="AG733" t="s">
        <v>130</v>
      </c>
      <c r="AH733" t="s">
        <v>136</v>
      </c>
      <c r="AI733" t="s">
        <v>105</v>
      </c>
    </row>
    <row r="734" spans="1:35" x14ac:dyDescent="0.25">
      <c r="A734">
        <v>2185</v>
      </c>
      <c r="B734">
        <v>30</v>
      </c>
      <c r="C734" t="s">
        <v>40</v>
      </c>
      <c r="D734">
        <v>109</v>
      </c>
      <c r="E734" t="s">
        <v>41</v>
      </c>
      <c r="F734">
        <v>5</v>
      </c>
      <c r="G734" t="s">
        <v>74</v>
      </c>
      <c r="H734" t="s">
        <v>53</v>
      </c>
      <c r="I734" t="s">
        <v>77</v>
      </c>
      <c r="J734" t="s">
        <v>31</v>
      </c>
      <c r="K734">
        <v>60</v>
      </c>
      <c r="L734" t="s">
        <v>78</v>
      </c>
      <c r="M734">
        <v>1</v>
      </c>
      <c r="N734" t="s">
        <v>51</v>
      </c>
      <c r="O734" t="s">
        <v>77</v>
      </c>
      <c r="P734" t="s">
        <v>35</v>
      </c>
      <c r="Q734">
        <v>2422</v>
      </c>
      <c r="R734">
        <v>25725</v>
      </c>
      <c r="S734">
        <v>0</v>
      </c>
      <c r="T734" t="s">
        <v>46</v>
      </c>
      <c r="U734">
        <v>17</v>
      </c>
      <c r="V734" t="s">
        <v>82</v>
      </c>
      <c r="W734" t="s">
        <v>79</v>
      </c>
      <c r="X734">
        <v>3</v>
      </c>
      <c r="Y734" t="s">
        <v>86</v>
      </c>
      <c r="Z734" t="s">
        <v>36</v>
      </c>
      <c r="AA734" t="s">
        <v>92</v>
      </c>
      <c r="AB734" t="s">
        <v>102</v>
      </c>
      <c r="AC734" t="s">
        <v>107</v>
      </c>
      <c r="AD734" t="s">
        <v>113</v>
      </c>
      <c r="AE734" t="s">
        <v>117</v>
      </c>
      <c r="AF734" t="s">
        <v>161</v>
      </c>
      <c r="AG734" t="s">
        <v>130</v>
      </c>
      <c r="AH734" t="s">
        <v>137</v>
      </c>
      <c r="AI734" t="s">
        <v>140</v>
      </c>
    </row>
    <row r="735" spans="1:35" x14ac:dyDescent="0.25">
      <c r="A735">
        <v>2186</v>
      </c>
      <c r="B735">
        <v>26</v>
      </c>
      <c r="C735" t="s">
        <v>26</v>
      </c>
      <c r="D735">
        <v>1066</v>
      </c>
      <c r="E735" t="s">
        <v>41</v>
      </c>
      <c r="F735">
        <v>2</v>
      </c>
      <c r="G735" t="s">
        <v>72</v>
      </c>
      <c r="H735" t="s">
        <v>53</v>
      </c>
      <c r="I735" t="s">
        <v>80</v>
      </c>
      <c r="J735" t="s">
        <v>43</v>
      </c>
      <c r="K735">
        <v>32</v>
      </c>
      <c r="L735" t="s">
        <v>80</v>
      </c>
      <c r="M735">
        <v>2</v>
      </c>
      <c r="N735" t="s">
        <v>58</v>
      </c>
      <c r="O735" t="s">
        <v>80</v>
      </c>
      <c r="P735" t="s">
        <v>45</v>
      </c>
      <c r="Q735">
        <v>5472</v>
      </c>
      <c r="R735">
        <v>3334</v>
      </c>
      <c r="S735">
        <v>1</v>
      </c>
      <c r="T735" t="s">
        <v>46</v>
      </c>
      <c r="U735">
        <v>12</v>
      </c>
      <c r="V735" t="s">
        <v>82</v>
      </c>
      <c r="W735" t="s">
        <v>77</v>
      </c>
      <c r="X735">
        <v>2</v>
      </c>
      <c r="Y735" t="s">
        <v>86</v>
      </c>
      <c r="Z735" t="s">
        <v>46</v>
      </c>
      <c r="AA735" t="s">
        <v>91</v>
      </c>
      <c r="AB735" t="s">
        <v>98</v>
      </c>
      <c r="AC735" t="s">
        <v>105</v>
      </c>
      <c r="AD735" t="s">
        <v>111</v>
      </c>
      <c r="AE735" t="s">
        <v>119</v>
      </c>
      <c r="AF735" t="s">
        <v>123</v>
      </c>
      <c r="AG735" t="s">
        <v>130</v>
      </c>
      <c r="AH735" t="s">
        <v>134</v>
      </c>
      <c r="AI735" t="s">
        <v>105</v>
      </c>
    </row>
    <row r="736" spans="1:35" x14ac:dyDescent="0.25">
      <c r="A736">
        <v>2187</v>
      </c>
      <c r="B736">
        <v>22</v>
      </c>
      <c r="C736" t="s">
        <v>26</v>
      </c>
      <c r="D736">
        <v>217</v>
      </c>
      <c r="E736" t="s">
        <v>41</v>
      </c>
      <c r="F736">
        <v>8</v>
      </c>
      <c r="G736" t="s">
        <v>76</v>
      </c>
      <c r="H736" t="s">
        <v>29</v>
      </c>
      <c r="I736" t="s">
        <v>77</v>
      </c>
      <c r="J736" t="s">
        <v>43</v>
      </c>
      <c r="K736">
        <v>94</v>
      </c>
      <c r="L736" t="s">
        <v>79</v>
      </c>
      <c r="M736">
        <v>1</v>
      </c>
      <c r="N736" t="s">
        <v>51</v>
      </c>
      <c r="O736" t="s">
        <v>79</v>
      </c>
      <c r="P736" t="s">
        <v>45</v>
      </c>
      <c r="Q736">
        <v>2451</v>
      </c>
      <c r="R736">
        <v>6881</v>
      </c>
      <c r="S736">
        <v>1</v>
      </c>
      <c r="T736" t="s">
        <v>46</v>
      </c>
      <c r="U736">
        <v>15</v>
      </c>
      <c r="V736" t="s">
        <v>82</v>
      </c>
      <c r="W736" t="s">
        <v>79</v>
      </c>
      <c r="X736">
        <v>3</v>
      </c>
      <c r="Y736" t="s">
        <v>85</v>
      </c>
      <c r="Z736" t="s">
        <v>46</v>
      </c>
      <c r="AA736" t="s">
        <v>91</v>
      </c>
      <c r="AB736" t="s">
        <v>102</v>
      </c>
      <c r="AC736" t="s">
        <v>108</v>
      </c>
      <c r="AD736" t="s">
        <v>115</v>
      </c>
      <c r="AE736" t="s">
        <v>117</v>
      </c>
      <c r="AF736" t="s">
        <v>123</v>
      </c>
      <c r="AG736" t="s">
        <v>130</v>
      </c>
      <c r="AH736" t="s">
        <v>136</v>
      </c>
      <c r="AI736" t="s">
        <v>140</v>
      </c>
    </row>
    <row r="737" spans="1:35" x14ac:dyDescent="0.25">
      <c r="A737">
        <v>2188</v>
      </c>
      <c r="B737">
        <v>48</v>
      </c>
      <c r="C737" t="s">
        <v>26</v>
      </c>
      <c r="D737">
        <v>277</v>
      </c>
      <c r="E737" t="s">
        <v>41</v>
      </c>
      <c r="F737">
        <v>6</v>
      </c>
      <c r="G737" t="s">
        <v>74</v>
      </c>
      <c r="H737" t="s">
        <v>29</v>
      </c>
      <c r="I737" t="s">
        <v>79</v>
      </c>
      <c r="J737" t="s">
        <v>43</v>
      </c>
      <c r="K737">
        <v>97</v>
      </c>
      <c r="L737" t="s">
        <v>77</v>
      </c>
      <c r="M737">
        <v>2</v>
      </c>
      <c r="N737" t="s">
        <v>59</v>
      </c>
      <c r="O737" t="s">
        <v>80</v>
      </c>
      <c r="P737" t="s">
        <v>35</v>
      </c>
      <c r="Q737">
        <v>4240</v>
      </c>
      <c r="R737">
        <v>13119</v>
      </c>
      <c r="S737">
        <v>2</v>
      </c>
      <c r="T737" t="s">
        <v>46</v>
      </c>
      <c r="U737">
        <v>13</v>
      </c>
      <c r="V737" t="s">
        <v>82</v>
      </c>
      <c r="W737" t="s">
        <v>80</v>
      </c>
      <c r="X737">
        <v>0</v>
      </c>
      <c r="Y737" t="s">
        <v>86</v>
      </c>
      <c r="Z737" t="s">
        <v>46</v>
      </c>
      <c r="AA737" t="s">
        <v>95</v>
      </c>
      <c r="AB737" t="s">
        <v>102</v>
      </c>
      <c r="AC737" t="s">
        <v>108</v>
      </c>
      <c r="AD737" t="s">
        <v>115</v>
      </c>
      <c r="AE737" t="s">
        <v>118</v>
      </c>
      <c r="AF737" t="s">
        <v>124</v>
      </c>
      <c r="AG737" t="s">
        <v>128</v>
      </c>
      <c r="AH737" t="s">
        <v>135</v>
      </c>
      <c r="AI737" t="s">
        <v>105</v>
      </c>
    </row>
    <row r="738" spans="1:35" x14ac:dyDescent="0.25">
      <c r="A738">
        <v>2189</v>
      </c>
      <c r="B738">
        <v>48</v>
      </c>
      <c r="C738" t="s">
        <v>26</v>
      </c>
      <c r="D738">
        <v>1355</v>
      </c>
      <c r="E738" t="s">
        <v>41</v>
      </c>
      <c r="F738">
        <v>4</v>
      </c>
      <c r="G738" t="s">
        <v>73</v>
      </c>
      <c r="H738" t="s">
        <v>29</v>
      </c>
      <c r="I738" t="s">
        <v>78</v>
      </c>
      <c r="J738" t="s">
        <v>43</v>
      </c>
      <c r="K738">
        <v>78</v>
      </c>
      <c r="L738" t="s">
        <v>77</v>
      </c>
      <c r="M738">
        <v>3</v>
      </c>
      <c r="N738" t="s">
        <v>59</v>
      </c>
      <c r="O738" t="s">
        <v>78</v>
      </c>
      <c r="P738" t="s">
        <v>35</v>
      </c>
      <c r="Q738">
        <v>10999</v>
      </c>
      <c r="R738">
        <v>22245</v>
      </c>
      <c r="S738">
        <v>7</v>
      </c>
      <c r="T738" t="s">
        <v>46</v>
      </c>
      <c r="U738">
        <v>14</v>
      </c>
      <c r="V738" t="s">
        <v>82</v>
      </c>
      <c r="W738" t="s">
        <v>77</v>
      </c>
      <c r="X738">
        <v>3</v>
      </c>
      <c r="Y738" t="s">
        <v>86</v>
      </c>
      <c r="Z738" t="s">
        <v>46</v>
      </c>
      <c r="AA738" t="s">
        <v>95</v>
      </c>
      <c r="AB738" t="s">
        <v>99</v>
      </c>
      <c r="AC738" t="s">
        <v>107</v>
      </c>
      <c r="AD738" t="s">
        <v>114</v>
      </c>
      <c r="AE738" t="s">
        <v>121</v>
      </c>
      <c r="AF738" t="s">
        <v>161</v>
      </c>
      <c r="AG738" t="s">
        <v>131</v>
      </c>
      <c r="AH738" t="s">
        <v>136</v>
      </c>
      <c r="AI738" t="s">
        <v>140</v>
      </c>
    </row>
    <row r="739" spans="1:35" x14ac:dyDescent="0.25">
      <c r="A739">
        <v>2190</v>
      </c>
      <c r="B739">
        <v>41</v>
      </c>
      <c r="C739" t="s">
        <v>26</v>
      </c>
      <c r="D739">
        <v>549</v>
      </c>
      <c r="E739" t="s">
        <v>41</v>
      </c>
      <c r="F739">
        <v>7</v>
      </c>
      <c r="G739" t="s">
        <v>72</v>
      </c>
      <c r="H739" t="s">
        <v>53</v>
      </c>
      <c r="I739" t="s">
        <v>80</v>
      </c>
      <c r="J739" t="s">
        <v>31</v>
      </c>
      <c r="K739">
        <v>42</v>
      </c>
      <c r="L739" t="s">
        <v>78</v>
      </c>
      <c r="M739">
        <v>2</v>
      </c>
      <c r="N739" t="s">
        <v>58</v>
      </c>
      <c r="O739" t="s">
        <v>78</v>
      </c>
      <c r="P739" t="s">
        <v>35</v>
      </c>
      <c r="Q739">
        <v>5003</v>
      </c>
      <c r="R739">
        <v>23371</v>
      </c>
      <c r="S739">
        <v>6</v>
      </c>
      <c r="T739" t="s">
        <v>46</v>
      </c>
      <c r="U739">
        <v>14</v>
      </c>
      <c r="V739" t="s">
        <v>82</v>
      </c>
      <c r="W739" t="s">
        <v>77</v>
      </c>
      <c r="X739">
        <v>6</v>
      </c>
      <c r="Y739" t="s">
        <v>86</v>
      </c>
      <c r="Z739" t="s">
        <v>46</v>
      </c>
      <c r="AA739" t="s">
        <v>94</v>
      </c>
      <c r="AB739" t="s">
        <v>100</v>
      </c>
      <c r="AC739" t="s">
        <v>108</v>
      </c>
      <c r="AD739" t="s">
        <v>111</v>
      </c>
      <c r="AE739" t="s">
        <v>119</v>
      </c>
      <c r="AF739" t="s">
        <v>161</v>
      </c>
      <c r="AG739" t="s">
        <v>131</v>
      </c>
      <c r="AH739" t="s">
        <v>136</v>
      </c>
      <c r="AI739" t="s">
        <v>142</v>
      </c>
    </row>
    <row r="740" spans="1:35" x14ac:dyDescent="0.25">
      <c r="A740">
        <v>2191</v>
      </c>
      <c r="B740">
        <v>39</v>
      </c>
      <c r="C740" t="s">
        <v>26</v>
      </c>
      <c r="D740">
        <v>466</v>
      </c>
      <c r="E740" t="s">
        <v>41</v>
      </c>
      <c r="F740">
        <v>1</v>
      </c>
      <c r="G740" t="s">
        <v>76</v>
      </c>
      <c r="H740" t="s">
        <v>29</v>
      </c>
      <c r="I740" t="s">
        <v>80</v>
      </c>
      <c r="J740" t="s">
        <v>31</v>
      </c>
      <c r="K740">
        <v>65</v>
      </c>
      <c r="L740" t="s">
        <v>77</v>
      </c>
      <c r="M740">
        <v>4</v>
      </c>
      <c r="N740" t="s">
        <v>58</v>
      </c>
      <c r="O740" t="s">
        <v>80</v>
      </c>
      <c r="P740" t="s">
        <v>45</v>
      </c>
      <c r="Q740">
        <v>12742</v>
      </c>
      <c r="R740">
        <v>7060</v>
      </c>
      <c r="S740">
        <v>1</v>
      </c>
      <c r="T740" t="s">
        <v>46</v>
      </c>
      <c r="U740">
        <v>16</v>
      </c>
      <c r="V740" t="s">
        <v>82</v>
      </c>
      <c r="W740" t="s">
        <v>78</v>
      </c>
      <c r="X740">
        <v>3</v>
      </c>
      <c r="Y740" t="s">
        <v>86</v>
      </c>
      <c r="Z740" t="s">
        <v>46</v>
      </c>
      <c r="AA740" t="s">
        <v>94</v>
      </c>
      <c r="AB740" t="s">
        <v>100</v>
      </c>
      <c r="AC740" t="s">
        <v>105</v>
      </c>
      <c r="AD740" t="s">
        <v>113</v>
      </c>
      <c r="AE740" t="s">
        <v>121</v>
      </c>
      <c r="AF740" t="s">
        <v>126</v>
      </c>
      <c r="AG740" t="s">
        <v>130</v>
      </c>
      <c r="AH740" t="s">
        <v>137</v>
      </c>
      <c r="AI740" t="s">
        <v>140</v>
      </c>
    </row>
    <row r="741" spans="1:35" x14ac:dyDescent="0.25">
      <c r="A741">
        <v>2192</v>
      </c>
      <c r="B741">
        <v>27</v>
      </c>
      <c r="C741" t="s">
        <v>26</v>
      </c>
      <c r="D741">
        <v>1055</v>
      </c>
      <c r="E741" t="s">
        <v>41</v>
      </c>
      <c r="F741">
        <v>2</v>
      </c>
      <c r="G741" t="s">
        <v>73</v>
      </c>
      <c r="H741" t="s">
        <v>29</v>
      </c>
      <c r="I741" t="s">
        <v>79</v>
      </c>
      <c r="J741" t="s">
        <v>31</v>
      </c>
      <c r="K741">
        <v>47</v>
      </c>
      <c r="L741" t="s">
        <v>78</v>
      </c>
      <c r="M741">
        <v>2</v>
      </c>
      <c r="N741" t="s">
        <v>58</v>
      </c>
      <c r="O741" t="s">
        <v>80</v>
      </c>
      <c r="P741" t="s">
        <v>45</v>
      </c>
      <c r="Q741">
        <v>4227</v>
      </c>
      <c r="R741">
        <v>4658</v>
      </c>
      <c r="S741">
        <v>0</v>
      </c>
      <c r="T741" t="s">
        <v>46</v>
      </c>
      <c r="U741">
        <v>18</v>
      </c>
      <c r="V741" t="s">
        <v>82</v>
      </c>
      <c r="W741" t="s">
        <v>77</v>
      </c>
      <c r="X741">
        <v>2</v>
      </c>
      <c r="Y741" t="s">
        <v>86</v>
      </c>
      <c r="Z741" t="s">
        <v>46</v>
      </c>
      <c r="AA741" t="s">
        <v>91</v>
      </c>
      <c r="AB741" t="s">
        <v>98</v>
      </c>
      <c r="AC741" t="s">
        <v>105</v>
      </c>
      <c r="AD741" t="s">
        <v>112</v>
      </c>
      <c r="AE741" t="s">
        <v>118</v>
      </c>
      <c r="AF741" t="s">
        <v>123</v>
      </c>
      <c r="AG741" t="s">
        <v>130</v>
      </c>
      <c r="AH741" t="s">
        <v>137</v>
      </c>
      <c r="AI741" t="s">
        <v>105</v>
      </c>
    </row>
    <row r="742" spans="1:35" x14ac:dyDescent="0.25">
      <c r="A742">
        <v>2193</v>
      </c>
      <c r="B742">
        <v>35</v>
      </c>
      <c r="C742" t="s">
        <v>26</v>
      </c>
      <c r="D742">
        <v>802</v>
      </c>
      <c r="E742" t="s">
        <v>41</v>
      </c>
      <c r="F742">
        <v>10</v>
      </c>
      <c r="G742" t="s">
        <v>74</v>
      </c>
      <c r="H742" t="s">
        <v>49</v>
      </c>
      <c r="I742" t="s">
        <v>77</v>
      </c>
      <c r="J742" t="s">
        <v>43</v>
      </c>
      <c r="K742">
        <v>45</v>
      </c>
      <c r="L742" t="s">
        <v>78</v>
      </c>
      <c r="M742">
        <v>1</v>
      </c>
      <c r="N742" t="s">
        <v>51</v>
      </c>
      <c r="O742" t="s">
        <v>80</v>
      </c>
      <c r="P742" t="s">
        <v>57</v>
      </c>
      <c r="Q742">
        <v>3917</v>
      </c>
      <c r="R742">
        <v>9541</v>
      </c>
      <c r="S742">
        <v>1</v>
      </c>
      <c r="T742" t="s">
        <v>46</v>
      </c>
      <c r="U742">
        <v>20</v>
      </c>
      <c r="V742" t="s">
        <v>83</v>
      </c>
      <c r="W742" t="s">
        <v>79</v>
      </c>
      <c r="X742">
        <v>4</v>
      </c>
      <c r="Y742" t="s">
        <v>85</v>
      </c>
      <c r="Z742" t="s">
        <v>46</v>
      </c>
      <c r="AA742" t="s">
        <v>93</v>
      </c>
      <c r="AB742" t="s">
        <v>101</v>
      </c>
      <c r="AC742" t="s">
        <v>109</v>
      </c>
      <c r="AD742" t="s">
        <v>111</v>
      </c>
      <c r="AE742" t="s">
        <v>118</v>
      </c>
      <c r="AF742" t="s">
        <v>126</v>
      </c>
      <c r="AG742" t="s">
        <v>130</v>
      </c>
      <c r="AH742" t="s">
        <v>138</v>
      </c>
      <c r="AI742" t="s">
        <v>141</v>
      </c>
    </row>
    <row r="743" spans="1:35" x14ac:dyDescent="0.25">
      <c r="A743">
        <v>2194</v>
      </c>
      <c r="B743">
        <v>42</v>
      </c>
      <c r="C743" t="s">
        <v>26</v>
      </c>
      <c r="D743">
        <v>265</v>
      </c>
      <c r="E743" t="s">
        <v>27</v>
      </c>
      <c r="F743">
        <v>5</v>
      </c>
      <c r="G743" t="s">
        <v>72</v>
      </c>
      <c r="H743" t="s">
        <v>64</v>
      </c>
      <c r="I743" t="s">
        <v>80</v>
      </c>
      <c r="J743" t="s">
        <v>43</v>
      </c>
      <c r="K743">
        <v>90</v>
      </c>
      <c r="L743" t="s">
        <v>78</v>
      </c>
      <c r="M743">
        <v>5</v>
      </c>
      <c r="N743" t="s">
        <v>61</v>
      </c>
      <c r="O743" t="s">
        <v>78</v>
      </c>
      <c r="P743" t="s">
        <v>45</v>
      </c>
      <c r="Q743">
        <v>18303</v>
      </c>
      <c r="R743">
        <v>7770</v>
      </c>
      <c r="S743">
        <v>6</v>
      </c>
      <c r="T743" t="s">
        <v>46</v>
      </c>
      <c r="U743">
        <v>13</v>
      </c>
      <c r="V743" t="s">
        <v>82</v>
      </c>
      <c r="W743" t="s">
        <v>77</v>
      </c>
      <c r="X743">
        <v>3</v>
      </c>
      <c r="Y743" t="s">
        <v>87</v>
      </c>
      <c r="Z743" t="s">
        <v>46</v>
      </c>
      <c r="AA743" t="s">
        <v>94</v>
      </c>
      <c r="AB743" t="s">
        <v>102</v>
      </c>
      <c r="AC743" t="s">
        <v>107</v>
      </c>
      <c r="AD743" t="s">
        <v>115</v>
      </c>
      <c r="AE743" t="s">
        <v>121</v>
      </c>
      <c r="AF743" t="s">
        <v>126</v>
      </c>
      <c r="AG743" t="s">
        <v>131</v>
      </c>
      <c r="AH743" t="s">
        <v>135</v>
      </c>
      <c r="AI743" t="s">
        <v>140</v>
      </c>
    </row>
    <row r="744" spans="1:35" x14ac:dyDescent="0.25">
      <c r="A744">
        <v>2195</v>
      </c>
      <c r="B744">
        <v>50</v>
      </c>
      <c r="C744" t="s">
        <v>26</v>
      </c>
      <c r="D744">
        <v>804</v>
      </c>
      <c r="E744" t="s">
        <v>41</v>
      </c>
      <c r="F744">
        <v>9</v>
      </c>
      <c r="G744" t="s">
        <v>74</v>
      </c>
      <c r="H744" t="s">
        <v>29</v>
      </c>
      <c r="I744" t="s">
        <v>79</v>
      </c>
      <c r="J744" t="s">
        <v>43</v>
      </c>
      <c r="K744">
        <v>64</v>
      </c>
      <c r="L744" t="s">
        <v>78</v>
      </c>
      <c r="M744">
        <v>1</v>
      </c>
      <c r="N744" t="s">
        <v>51</v>
      </c>
      <c r="O744" t="s">
        <v>80</v>
      </c>
      <c r="P744" t="s">
        <v>45</v>
      </c>
      <c r="Q744">
        <v>2380</v>
      </c>
      <c r="R744">
        <v>20165</v>
      </c>
      <c r="S744">
        <v>4</v>
      </c>
      <c r="T744" t="s">
        <v>46</v>
      </c>
      <c r="U744">
        <v>18</v>
      </c>
      <c r="V744" t="s">
        <v>82</v>
      </c>
      <c r="W744" t="s">
        <v>77</v>
      </c>
      <c r="X744">
        <v>5</v>
      </c>
      <c r="Y744" t="s">
        <v>86</v>
      </c>
      <c r="Z744" t="s">
        <v>46</v>
      </c>
      <c r="AA744" t="s">
        <v>95</v>
      </c>
      <c r="AB744" t="s">
        <v>101</v>
      </c>
      <c r="AC744" t="s">
        <v>108</v>
      </c>
      <c r="AD744" t="s">
        <v>113</v>
      </c>
      <c r="AE744" t="s">
        <v>117</v>
      </c>
      <c r="AF744" t="s">
        <v>125</v>
      </c>
      <c r="AG744" t="s">
        <v>129</v>
      </c>
      <c r="AH744" t="s">
        <v>137</v>
      </c>
      <c r="AI744" t="s">
        <v>142</v>
      </c>
    </row>
    <row r="745" spans="1:35" x14ac:dyDescent="0.25">
      <c r="A745">
        <v>2196</v>
      </c>
      <c r="B745">
        <v>59</v>
      </c>
      <c r="C745" t="s">
        <v>26</v>
      </c>
      <c r="D745">
        <v>715</v>
      </c>
      <c r="E745" t="s">
        <v>41</v>
      </c>
      <c r="F745">
        <v>2</v>
      </c>
      <c r="G745" t="s">
        <v>74</v>
      </c>
      <c r="H745" t="s">
        <v>29</v>
      </c>
      <c r="I745" t="s">
        <v>78</v>
      </c>
      <c r="J745" t="s">
        <v>31</v>
      </c>
      <c r="K745">
        <v>69</v>
      </c>
      <c r="L745" t="s">
        <v>77</v>
      </c>
      <c r="M745">
        <v>4</v>
      </c>
      <c r="N745" t="s">
        <v>58</v>
      </c>
      <c r="O745" t="s">
        <v>80</v>
      </c>
      <c r="P745" t="s">
        <v>35</v>
      </c>
      <c r="Q745">
        <v>13726</v>
      </c>
      <c r="R745">
        <v>21829</v>
      </c>
      <c r="S745">
        <v>3</v>
      </c>
      <c r="T745" t="s">
        <v>36</v>
      </c>
      <c r="U745">
        <v>13</v>
      </c>
      <c r="V745" t="s">
        <v>82</v>
      </c>
      <c r="W745" t="s">
        <v>79</v>
      </c>
      <c r="X745">
        <v>4</v>
      </c>
      <c r="Y745" t="s">
        <v>86</v>
      </c>
      <c r="Z745" t="s">
        <v>46</v>
      </c>
      <c r="AA745" t="s">
        <v>95</v>
      </c>
      <c r="AB745" t="s">
        <v>101</v>
      </c>
      <c r="AC745" t="s">
        <v>105</v>
      </c>
      <c r="AD745" t="s">
        <v>113</v>
      </c>
      <c r="AE745" t="s">
        <v>121</v>
      </c>
      <c r="AF745" t="s">
        <v>161</v>
      </c>
      <c r="AG745" t="s">
        <v>128</v>
      </c>
      <c r="AH745" t="s">
        <v>135</v>
      </c>
      <c r="AI745" t="s">
        <v>141</v>
      </c>
    </row>
    <row r="746" spans="1:35" x14ac:dyDescent="0.25">
      <c r="A746">
        <v>2197</v>
      </c>
      <c r="B746">
        <v>37</v>
      </c>
      <c r="C746" t="s">
        <v>26</v>
      </c>
      <c r="D746">
        <v>1141</v>
      </c>
      <c r="E746" t="s">
        <v>41</v>
      </c>
      <c r="F746">
        <v>11</v>
      </c>
      <c r="G746" t="s">
        <v>72</v>
      </c>
      <c r="H746" t="s">
        <v>53</v>
      </c>
      <c r="I746" t="s">
        <v>79</v>
      </c>
      <c r="J746" t="s">
        <v>31</v>
      </c>
      <c r="K746">
        <v>61</v>
      </c>
      <c r="L746" t="s">
        <v>79</v>
      </c>
      <c r="M746">
        <v>2</v>
      </c>
      <c r="N746" t="s">
        <v>59</v>
      </c>
      <c r="O746" t="s">
        <v>77</v>
      </c>
      <c r="P746" t="s">
        <v>45</v>
      </c>
      <c r="Q746">
        <v>4777</v>
      </c>
      <c r="R746">
        <v>14382</v>
      </c>
      <c r="S746">
        <v>5</v>
      </c>
      <c r="T746" t="s">
        <v>46</v>
      </c>
      <c r="U746">
        <v>15</v>
      </c>
      <c r="V746" t="s">
        <v>82</v>
      </c>
      <c r="W746" t="s">
        <v>79</v>
      </c>
      <c r="X746">
        <v>2</v>
      </c>
      <c r="Y746" t="s">
        <v>84</v>
      </c>
      <c r="Z746" t="s">
        <v>36</v>
      </c>
      <c r="AA746" t="s">
        <v>93</v>
      </c>
      <c r="AB746" t="s">
        <v>98</v>
      </c>
      <c r="AC746" t="s">
        <v>109</v>
      </c>
      <c r="AD746" t="s">
        <v>113</v>
      </c>
      <c r="AE746" t="s">
        <v>119</v>
      </c>
      <c r="AF746" t="s">
        <v>124</v>
      </c>
      <c r="AG746" t="s">
        <v>129</v>
      </c>
      <c r="AH746" t="s">
        <v>136</v>
      </c>
      <c r="AI746" t="s">
        <v>105</v>
      </c>
    </row>
    <row r="747" spans="1:35" x14ac:dyDescent="0.25">
      <c r="A747">
        <v>2198</v>
      </c>
      <c r="B747">
        <v>55</v>
      </c>
      <c r="C747" t="s">
        <v>40</v>
      </c>
      <c r="D747">
        <v>135</v>
      </c>
      <c r="E747" t="s">
        <v>41</v>
      </c>
      <c r="F747">
        <v>18</v>
      </c>
      <c r="G747" t="s">
        <v>73</v>
      </c>
      <c r="H747" t="s">
        <v>53</v>
      </c>
      <c r="I747" t="s">
        <v>78</v>
      </c>
      <c r="J747" t="s">
        <v>43</v>
      </c>
      <c r="K747">
        <v>62</v>
      </c>
      <c r="L747" t="s">
        <v>78</v>
      </c>
      <c r="M747">
        <v>2</v>
      </c>
      <c r="N747" t="s">
        <v>59</v>
      </c>
      <c r="O747" t="s">
        <v>77</v>
      </c>
      <c r="P747" t="s">
        <v>45</v>
      </c>
      <c r="Q747">
        <v>6385</v>
      </c>
      <c r="R747">
        <v>12992</v>
      </c>
      <c r="S747">
        <v>3</v>
      </c>
      <c r="T747" t="s">
        <v>36</v>
      </c>
      <c r="U747">
        <v>14</v>
      </c>
      <c r="V747" t="s">
        <v>82</v>
      </c>
      <c r="W747" t="s">
        <v>80</v>
      </c>
      <c r="X747">
        <v>3</v>
      </c>
      <c r="Y747" t="s">
        <v>86</v>
      </c>
      <c r="Z747" t="s">
        <v>46</v>
      </c>
      <c r="AA747" t="s">
        <v>95</v>
      </c>
      <c r="AB747" t="s">
        <v>102</v>
      </c>
      <c r="AC747" t="s">
        <v>106</v>
      </c>
      <c r="AD747" t="s">
        <v>113</v>
      </c>
      <c r="AE747" t="s">
        <v>120</v>
      </c>
      <c r="AF747" t="s">
        <v>124</v>
      </c>
      <c r="AG747" t="s">
        <v>128</v>
      </c>
      <c r="AH747" t="s">
        <v>136</v>
      </c>
      <c r="AI747" t="s">
        <v>140</v>
      </c>
    </row>
    <row r="748" spans="1:35" x14ac:dyDescent="0.25">
      <c r="A748">
        <v>2199</v>
      </c>
      <c r="B748">
        <v>41</v>
      </c>
      <c r="C748" t="s">
        <v>60</v>
      </c>
      <c r="D748">
        <v>247</v>
      </c>
      <c r="E748" t="s">
        <v>41</v>
      </c>
      <c r="F748">
        <v>7</v>
      </c>
      <c r="G748" t="s">
        <v>76</v>
      </c>
      <c r="H748" t="s">
        <v>29</v>
      </c>
      <c r="I748" t="s">
        <v>77</v>
      </c>
      <c r="J748" t="s">
        <v>31</v>
      </c>
      <c r="K748">
        <v>55</v>
      </c>
      <c r="L748" t="s">
        <v>79</v>
      </c>
      <c r="M748">
        <v>5</v>
      </c>
      <c r="N748" t="s">
        <v>63</v>
      </c>
      <c r="O748" t="s">
        <v>78</v>
      </c>
      <c r="P748" t="s">
        <v>57</v>
      </c>
      <c r="Q748">
        <v>19973</v>
      </c>
      <c r="R748">
        <v>20284</v>
      </c>
      <c r="S748">
        <v>1</v>
      </c>
      <c r="T748" t="s">
        <v>46</v>
      </c>
      <c r="U748">
        <v>22</v>
      </c>
      <c r="V748" t="s">
        <v>83</v>
      </c>
      <c r="W748" t="s">
        <v>77</v>
      </c>
      <c r="X748">
        <v>3</v>
      </c>
      <c r="Y748" t="s">
        <v>86</v>
      </c>
      <c r="Z748" t="s">
        <v>46</v>
      </c>
      <c r="AA748" t="s">
        <v>94</v>
      </c>
      <c r="AB748" t="s">
        <v>102</v>
      </c>
      <c r="AC748" t="s">
        <v>108</v>
      </c>
      <c r="AD748" t="s">
        <v>112</v>
      </c>
      <c r="AE748" t="s">
        <v>121</v>
      </c>
      <c r="AF748" t="s">
        <v>125</v>
      </c>
      <c r="AG748" t="s">
        <v>130</v>
      </c>
      <c r="AH748" t="s">
        <v>138</v>
      </c>
      <c r="AI748" t="s">
        <v>140</v>
      </c>
    </row>
    <row r="749" spans="1:35" x14ac:dyDescent="0.25">
      <c r="A749">
        <v>2200</v>
      </c>
      <c r="B749">
        <v>38</v>
      </c>
      <c r="C749" t="s">
        <v>26</v>
      </c>
      <c r="D749">
        <v>1035</v>
      </c>
      <c r="E749" t="s">
        <v>27</v>
      </c>
      <c r="F749">
        <v>3</v>
      </c>
      <c r="G749" t="s">
        <v>73</v>
      </c>
      <c r="H749" t="s">
        <v>29</v>
      </c>
      <c r="I749" t="s">
        <v>77</v>
      </c>
      <c r="J749" t="s">
        <v>43</v>
      </c>
      <c r="K749">
        <v>42</v>
      </c>
      <c r="L749" t="s">
        <v>78</v>
      </c>
      <c r="M749">
        <v>2</v>
      </c>
      <c r="N749" t="s">
        <v>33</v>
      </c>
      <c r="O749" t="s">
        <v>80</v>
      </c>
      <c r="P749" t="s">
        <v>35</v>
      </c>
      <c r="Q749">
        <v>6861</v>
      </c>
      <c r="R749">
        <v>4981</v>
      </c>
      <c r="S749">
        <v>8</v>
      </c>
      <c r="T749" t="s">
        <v>36</v>
      </c>
      <c r="U749">
        <v>12</v>
      </c>
      <c r="V749" t="s">
        <v>82</v>
      </c>
      <c r="W749" t="s">
        <v>78</v>
      </c>
      <c r="X749">
        <v>1</v>
      </c>
      <c r="Y749" t="s">
        <v>86</v>
      </c>
      <c r="Z749" t="s">
        <v>46</v>
      </c>
      <c r="AA749" t="s">
        <v>93</v>
      </c>
      <c r="AB749" t="s">
        <v>98</v>
      </c>
      <c r="AC749" t="s">
        <v>107</v>
      </c>
      <c r="AD749" t="s">
        <v>111</v>
      </c>
      <c r="AE749" t="s">
        <v>120</v>
      </c>
      <c r="AF749" t="s">
        <v>123</v>
      </c>
      <c r="AG749" t="s">
        <v>131</v>
      </c>
      <c r="AH749" t="s">
        <v>134</v>
      </c>
      <c r="AI749" t="s">
        <v>105</v>
      </c>
    </row>
    <row r="750" spans="1:35" x14ac:dyDescent="0.25">
      <c r="A750">
        <v>2201</v>
      </c>
      <c r="B750">
        <v>26</v>
      </c>
      <c r="C750" t="s">
        <v>60</v>
      </c>
      <c r="D750">
        <v>265</v>
      </c>
      <c r="E750" t="s">
        <v>27</v>
      </c>
      <c r="F750">
        <v>29</v>
      </c>
      <c r="G750" t="s">
        <v>72</v>
      </c>
      <c r="H750" t="s">
        <v>53</v>
      </c>
      <c r="I750" t="s">
        <v>77</v>
      </c>
      <c r="J750" t="s">
        <v>43</v>
      </c>
      <c r="K750">
        <v>79</v>
      </c>
      <c r="L750" t="s">
        <v>79</v>
      </c>
      <c r="M750">
        <v>2</v>
      </c>
      <c r="N750" t="s">
        <v>33</v>
      </c>
      <c r="O750" t="s">
        <v>79</v>
      </c>
      <c r="P750" t="s">
        <v>35</v>
      </c>
      <c r="Q750">
        <v>4969</v>
      </c>
      <c r="R750">
        <v>21813</v>
      </c>
      <c r="S750">
        <v>8</v>
      </c>
      <c r="T750" t="s">
        <v>46</v>
      </c>
      <c r="U750">
        <v>18</v>
      </c>
      <c r="V750" t="s">
        <v>82</v>
      </c>
      <c r="W750" t="s">
        <v>80</v>
      </c>
      <c r="X750">
        <v>6</v>
      </c>
      <c r="Y750" t="s">
        <v>86</v>
      </c>
      <c r="Z750" t="s">
        <v>36</v>
      </c>
      <c r="AA750" t="s">
        <v>91</v>
      </c>
      <c r="AB750" t="s">
        <v>102</v>
      </c>
      <c r="AC750" t="s">
        <v>106</v>
      </c>
      <c r="AD750" t="s">
        <v>114</v>
      </c>
      <c r="AE750" t="s">
        <v>119</v>
      </c>
      <c r="AF750" t="s">
        <v>161</v>
      </c>
      <c r="AG750" t="s">
        <v>131</v>
      </c>
      <c r="AH750" t="s">
        <v>137</v>
      </c>
      <c r="AI750" t="s">
        <v>142</v>
      </c>
    </row>
    <row r="751" spans="1:35" x14ac:dyDescent="0.25">
      <c r="A751">
        <v>2202</v>
      </c>
      <c r="B751">
        <v>52</v>
      </c>
      <c r="C751" t="s">
        <v>26</v>
      </c>
      <c r="D751">
        <v>266</v>
      </c>
      <c r="E751" t="s">
        <v>27</v>
      </c>
      <c r="F751">
        <v>2</v>
      </c>
      <c r="G751" t="s">
        <v>76</v>
      </c>
      <c r="H751" t="s">
        <v>64</v>
      </c>
      <c r="I751" t="s">
        <v>79</v>
      </c>
      <c r="J751" t="s">
        <v>31</v>
      </c>
      <c r="K751">
        <v>57</v>
      </c>
      <c r="L751" t="s">
        <v>79</v>
      </c>
      <c r="M751">
        <v>5</v>
      </c>
      <c r="N751" t="s">
        <v>61</v>
      </c>
      <c r="O751" t="s">
        <v>80</v>
      </c>
      <c r="P751" t="s">
        <v>45</v>
      </c>
      <c r="Q751">
        <v>19845</v>
      </c>
      <c r="R751">
        <v>25846</v>
      </c>
      <c r="S751">
        <v>1</v>
      </c>
      <c r="T751" t="s">
        <v>46</v>
      </c>
      <c r="U751">
        <v>15</v>
      </c>
      <c r="V751" t="s">
        <v>82</v>
      </c>
      <c r="W751" t="s">
        <v>80</v>
      </c>
      <c r="X751">
        <v>3</v>
      </c>
      <c r="Y751" t="s">
        <v>86</v>
      </c>
      <c r="Z751" t="s">
        <v>36</v>
      </c>
      <c r="AA751" t="s">
        <v>95</v>
      </c>
      <c r="AB751" t="s">
        <v>102</v>
      </c>
      <c r="AC751" t="s">
        <v>105</v>
      </c>
      <c r="AD751" t="s">
        <v>112</v>
      </c>
      <c r="AE751" t="s">
        <v>121</v>
      </c>
      <c r="AF751" t="s">
        <v>161</v>
      </c>
      <c r="AG751" t="s">
        <v>130</v>
      </c>
      <c r="AH751" t="s">
        <v>136</v>
      </c>
      <c r="AI751" t="s">
        <v>140</v>
      </c>
    </row>
    <row r="752" spans="1:35" x14ac:dyDescent="0.25">
      <c r="A752">
        <v>2203</v>
      </c>
      <c r="B752">
        <v>44</v>
      </c>
      <c r="C752" t="s">
        <v>26</v>
      </c>
      <c r="D752">
        <v>1448</v>
      </c>
      <c r="E752" t="s">
        <v>27</v>
      </c>
      <c r="F752">
        <v>28</v>
      </c>
      <c r="G752" t="s">
        <v>74</v>
      </c>
      <c r="H752" t="s">
        <v>53</v>
      </c>
      <c r="I752" t="s">
        <v>80</v>
      </c>
      <c r="J752" t="s">
        <v>31</v>
      </c>
      <c r="K752">
        <v>53</v>
      </c>
      <c r="L752" t="s">
        <v>80</v>
      </c>
      <c r="M752">
        <v>4</v>
      </c>
      <c r="N752" t="s">
        <v>33</v>
      </c>
      <c r="O752" t="s">
        <v>80</v>
      </c>
      <c r="P752" t="s">
        <v>45</v>
      </c>
      <c r="Q752">
        <v>13320</v>
      </c>
      <c r="R752">
        <v>11737</v>
      </c>
      <c r="S752">
        <v>3</v>
      </c>
      <c r="T752" t="s">
        <v>36</v>
      </c>
      <c r="U752">
        <v>18</v>
      </c>
      <c r="V752" t="s">
        <v>82</v>
      </c>
      <c r="W752" t="s">
        <v>78</v>
      </c>
      <c r="X752">
        <v>2</v>
      </c>
      <c r="Y752" t="s">
        <v>86</v>
      </c>
      <c r="Z752" t="s">
        <v>46</v>
      </c>
      <c r="AA752" t="s">
        <v>94</v>
      </c>
      <c r="AB752" t="s">
        <v>99</v>
      </c>
      <c r="AC752" t="s">
        <v>106</v>
      </c>
      <c r="AD752" t="s">
        <v>112</v>
      </c>
      <c r="AE752" t="s">
        <v>121</v>
      </c>
      <c r="AF752" t="s">
        <v>126</v>
      </c>
      <c r="AG752" t="s">
        <v>128</v>
      </c>
      <c r="AH752" t="s">
        <v>137</v>
      </c>
      <c r="AI752" t="s">
        <v>105</v>
      </c>
    </row>
    <row r="753" spans="1:35" x14ac:dyDescent="0.25">
      <c r="A753">
        <v>2204</v>
      </c>
      <c r="B753">
        <v>50</v>
      </c>
      <c r="C753" t="s">
        <v>60</v>
      </c>
      <c r="D753">
        <v>145</v>
      </c>
      <c r="E753" t="s">
        <v>27</v>
      </c>
      <c r="F753">
        <v>1</v>
      </c>
      <c r="G753" t="s">
        <v>74</v>
      </c>
      <c r="H753" t="s">
        <v>29</v>
      </c>
      <c r="I753" t="s">
        <v>80</v>
      </c>
      <c r="J753" t="s">
        <v>31</v>
      </c>
      <c r="K753">
        <v>95</v>
      </c>
      <c r="L753" t="s">
        <v>78</v>
      </c>
      <c r="M753">
        <v>2</v>
      </c>
      <c r="N753" t="s">
        <v>33</v>
      </c>
      <c r="O753" t="s">
        <v>78</v>
      </c>
      <c r="P753" t="s">
        <v>45</v>
      </c>
      <c r="Q753">
        <v>6347</v>
      </c>
      <c r="R753">
        <v>24920</v>
      </c>
      <c r="S753">
        <v>0</v>
      </c>
      <c r="T753" t="s">
        <v>46</v>
      </c>
      <c r="U753">
        <v>12</v>
      </c>
      <c r="V753" t="s">
        <v>82</v>
      </c>
      <c r="W753" t="s">
        <v>79</v>
      </c>
      <c r="X753">
        <v>3</v>
      </c>
      <c r="Y753" t="s">
        <v>86</v>
      </c>
      <c r="Z753" t="s">
        <v>46</v>
      </c>
      <c r="AA753" t="s">
        <v>95</v>
      </c>
      <c r="AB753" t="s">
        <v>102</v>
      </c>
      <c r="AC753" t="s">
        <v>105</v>
      </c>
      <c r="AD753" t="s">
        <v>115</v>
      </c>
      <c r="AE753" t="s">
        <v>120</v>
      </c>
      <c r="AF753" t="s">
        <v>161</v>
      </c>
      <c r="AG753" t="s">
        <v>130</v>
      </c>
      <c r="AH753" t="s">
        <v>134</v>
      </c>
      <c r="AI753" t="s">
        <v>140</v>
      </c>
    </row>
    <row r="754" spans="1:35" x14ac:dyDescent="0.25">
      <c r="A754">
        <v>2205</v>
      </c>
      <c r="B754">
        <v>36</v>
      </c>
      <c r="C754" t="s">
        <v>26</v>
      </c>
      <c r="D754">
        <v>885</v>
      </c>
      <c r="E754" t="s">
        <v>41</v>
      </c>
      <c r="F754">
        <v>16</v>
      </c>
      <c r="G754" t="s">
        <v>73</v>
      </c>
      <c r="H754" t="s">
        <v>29</v>
      </c>
      <c r="I754" t="s">
        <v>78</v>
      </c>
      <c r="J754" t="s">
        <v>31</v>
      </c>
      <c r="K754">
        <v>43</v>
      </c>
      <c r="L754" t="s">
        <v>80</v>
      </c>
      <c r="M754">
        <v>1</v>
      </c>
      <c r="N754" t="s">
        <v>51</v>
      </c>
      <c r="O754" t="s">
        <v>79</v>
      </c>
      <c r="P754" t="s">
        <v>35</v>
      </c>
      <c r="Q754">
        <v>2743</v>
      </c>
      <c r="R754">
        <v>8269</v>
      </c>
      <c r="S754">
        <v>1</v>
      </c>
      <c r="T754" t="s">
        <v>46</v>
      </c>
      <c r="U754">
        <v>16</v>
      </c>
      <c r="V754" t="s">
        <v>82</v>
      </c>
      <c r="W754" t="s">
        <v>78</v>
      </c>
      <c r="X754">
        <v>1</v>
      </c>
      <c r="Y754" t="s">
        <v>86</v>
      </c>
      <c r="Z754" t="s">
        <v>36</v>
      </c>
      <c r="AA754" t="s">
        <v>93</v>
      </c>
      <c r="AB754" t="s">
        <v>101</v>
      </c>
      <c r="AC754" t="s">
        <v>109</v>
      </c>
      <c r="AD754" t="s">
        <v>111</v>
      </c>
      <c r="AE754" t="s">
        <v>118</v>
      </c>
      <c r="AF754" t="s">
        <v>126</v>
      </c>
      <c r="AG754" t="s">
        <v>130</v>
      </c>
      <c r="AH754" t="s">
        <v>137</v>
      </c>
      <c r="AI754" t="s">
        <v>105</v>
      </c>
    </row>
    <row r="755" spans="1:35" x14ac:dyDescent="0.25">
      <c r="A755">
        <v>2206</v>
      </c>
      <c r="B755">
        <v>39</v>
      </c>
      <c r="C755" t="s">
        <v>40</v>
      </c>
      <c r="D755">
        <v>945</v>
      </c>
      <c r="E755" t="s">
        <v>41</v>
      </c>
      <c r="F755">
        <v>22</v>
      </c>
      <c r="G755" t="s">
        <v>74</v>
      </c>
      <c r="H755" t="s">
        <v>53</v>
      </c>
      <c r="I755" t="s">
        <v>80</v>
      </c>
      <c r="J755" t="s">
        <v>31</v>
      </c>
      <c r="K755">
        <v>82</v>
      </c>
      <c r="L755" t="s">
        <v>78</v>
      </c>
      <c r="M755">
        <v>3</v>
      </c>
      <c r="N755" t="s">
        <v>58</v>
      </c>
      <c r="O755" t="s">
        <v>79</v>
      </c>
      <c r="P755" t="s">
        <v>35</v>
      </c>
      <c r="Q755">
        <v>6720</v>
      </c>
      <c r="R755">
        <v>5083</v>
      </c>
      <c r="S755">
        <v>1</v>
      </c>
      <c r="T755" t="s">
        <v>36</v>
      </c>
      <c r="U755">
        <v>13</v>
      </c>
      <c r="V755" t="s">
        <v>82</v>
      </c>
      <c r="W755" t="s">
        <v>78</v>
      </c>
      <c r="X755">
        <v>2</v>
      </c>
      <c r="Y755" t="s">
        <v>86</v>
      </c>
      <c r="Z755" t="s">
        <v>46</v>
      </c>
      <c r="AA755" t="s">
        <v>94</v>
      </c>
      <c r="AB755" t="s">
        <v>98</v>
      </c>
      <c r="AC755" t="s">
        <v>106</v>
      </c>
      <c r="AD755" t="s">
        <v>114</v>
      </c>
      <c r="AE755" t="s">
        <v>120</v>
      </c>
      <c r="AF755" t="s">
        <v>123</v>
      </c>
      <c r="AG755" t="s">
        <v>130</v>
      </c>
      <c r="AH755" t="s">
        <v>135</v>
      </c>
      <c r="AI755" t="s">
        <v>105</v>
      </c>
    </row>
    <row r="756" spans="1:35" x14ac:dyDescent="0.25">
      <c r="A756">
        <v>2207</v>
      </c>
      <c r="B756">
        <v>33</v>
      </c>
      <c r="C756" t="s">
        <v>60</v>
      </c>
      <c r="D756">
        <v>1038</v>
      </c>
      <c r="E756" t="s">
        <v>27</v>
      </c>
      <c r="F756">
        <v>8</v>
      </c>
      <c r="G756" t="s">
        <v>76</v>
      </c>
      <c r="H756" t="s">
        <v>29</v>
      </c>
      <c r="I756" t="s">
        <v>77</v>
      </c>
      <c r="J756" t="s">
        <v>31</v>
      </c>
      <c r="K756">
        <v>88</v>
      </c>
      <c r="L756" t="s">
        <v>77</v>
      </c>
      <c r="M756">
        <v>1</v>
      </c>
      <c r="N756" t="s">
        <v>62</v>
      </c>
      <c r="O756" t="s">
        <v>80</v>
      </c>
      <c r="P756" t="s">
        <v>35</v>
      </c>
      <c r="Q756">
        <v>2342</v>
      </c>
      <c r="R756">
        <v>21437</v>
      </c>
      <c r="S756">
        <v>0</v>
      </c>
      <c r="T756" t="s">
        <v>46</v>
      </c>
      <c r="U756">
        <v>19</v>
      </c>
      <c r="V756" t="s">
        <v>82</v>
      </c>
      <c r="W756" t="s">
        <v>80</v>
      </c>
      <c r="X756">
        <v>2</v>
      </c>
      <c r="Y756" t="s">
        <v>85</v>
      </c>
      <c r="Z756" t="s">
        <v>46</v>
      </c>
      <c r="AA756" t="s">
        <v>92</v>
      </c>
      <c r="AB756" t="s">
        <v>98</v>
      </c>
      <c r="AC756" t="s">
        <v>108</v>
      </c>
      <c r="AD756" t="s">
        <v>115</v>
      </c>
      <c r="AE756" t="s">
        <v>117</v>
      </c>
      <c r="AF756" t="s">
        <v>125</v>
      </c>
      <c r="AG756" t="s">
        <v>130</v>
      </c>
      <c r="AH756" t="s">
        <v>137</v>
      </c>
      <c r="AI756" t="s">
        <v>105</v>
      </c>
    </row>
    <row r="757" spans="1:35" x14ac:dyDescent="0.25">
      <c r="A757">
        <v>2208</v>
      </c>
      <c r="B757">
        <v>45</v>
      </c>
      <c r="C757" t="s">
        <v>26</v>
      </c>
      <c r="D757">
        <v>1234</v>
      </c>
      <c r="E757" t="s">
        <v>27</v>
      </c>
      <c r="F757">
        <v>11</v>
      </c>
      <c r="G757" t="s">
        <v>72</v>
      </c>
      <c r="H757" t="s">
        <v>29</v>
      </c>
      <c r="I757" t="s">
        <v>80</v>
      </c>
      <c r="J757" t="s">
        <v>31</v>
      </c>
      <c r="K757">
        <v>90</v>
      </c>
      <c r="L757" t="s">
        <v>78</v>
      </c>
      <c r="M757">
        <v>4</v>
      </c>
      <c r="N757" t="s">
        <v>61</v>
      </c>
      <c r="O757" t="s">
        <v>80</v>
      </c>
      <c r="P757" t="s">
        <v>45</v>
      </c>
      <c r="Q757">
        <v>17650</v>
      </c>
      <c r="R757">
        <v>5404</v>
      </c>
      <c r="S757">
        <v>3</v>
      </c>
      <c r="T757" t="s">
        <v>46</v>
      </c>
      <c r="U757">
        <v>13</v>
      </c>
      <c r="V757" t="s">
        <v>82</v>
      </c>
      <c r="W757" t="s">
        <v>77</v>
      </c>
      <c r="X757">
        <v>4</v>
      </c>
      <c r="Y757" t="s">
        <v>87</v>
      </c>
      <c r="Z757" t="s">
        <v>46</v>
      </c>
      <c r="AA757" t="s">
        <v>94</v>
      </c>
      <c r="AB757" t="s">
        <v>99</v>
      </c>
      <c r="AC757" t="s">
        <v>109</v>
      </c>
      <c r="AD757" t="s">
        <v>115</v>
      </c>
      <c r="AE757" t="s">
        <v>121</v>
      </c>
      <c r="AF757" t="s">
        <v>123</v>
      </c>
      <c r="AG757" t="s">
        <v>128</v>
      </c>
      <c r="AH757" t="s">
        <v>135</v>
      </c>
      <c r="AI757" t="s">
        <v>141</v>
      </c>
    </row>
    <row r="758" spans="1:35" x14ac:dyDescent="0.25">
      <c r="A758">
        <v>2209</v>
      </c>
      <c r="B758">
        <v>32</v>
      </c>
      <c r="C758" t="s">
        <v>60</v>
      </c>
      <c r="D758">
        <v>809</v>
      </c>
      <c r="E758" t="s">
        <v>41</v>
      </c>
      <c r="F758">
        <v>29</v>
      </c>
      <c r="G758" t="s">
        <v>73</v>
      </c>
      <c r="H758" t="s">
        <v>53</v>
      </c>
      <c r="I758" t="s">
        <v>80</v>
      </c>
      <c r="J758" t="s">
        <v>31</v>
      </c>
      <c r="K758">
        <v>69</v>
      </c>
      <c r="L758" t="s">
        <v>78</v>
      </c>
      <c r="M758">
        <v>1</v>
      </c>
      <c r="N758" t="s">
        <v>51</v>
      </c>
      <c r="O758" t="s">
        <v>78</v>
      </c>
      <c r="P758" t="s">
        <v>35</v>
      </c>
      <c r="Q758">
        <v>4025</v>
      </c>
      <c r="R758">
        <v>11135</v>
      </c>
      <c r="S758">
        <v>9</v>
      </c>
      <c r="T758" t="s">
        <v>46</v>
      </c>
      <c r="U758">
        <v>12</v>
      </c>
      <c r="V758" t="s">
        <v>82</v>
      </c>
      <c r="W758" t="s">
        <v>77</v>
      </c>
      <c r="X758">
        <v>2</v>
      </c>
      <c r="Y758" t="s">
        <v>86</v>
      </c>
      <c r="Z758" t="s">
        <v>46</v>
      </c>
      <c r="AA758" t="s">
        <v>92</v>
      </c>
      <c r="AB758" t="s">
        <v>101</v>
      </c>
      <c r="AC758" t="s">
        <v>106</v>
      </c>
      <c r="AD758" t="s">
        <v>113</v>
      </c>
      <c r="AE758" t="s">
        <v>118</v>
      </c>
      <c r="AF758" t="s">
        <v>126</v>
      </c>
      <c r="AG758" t="s">
        <v>131</v>
      </c>
      <c r="AH758" t="s">
        <v>134</v>
      </c>
      <c r="AI758" t="s">
        <v>105</v>
      </c>
    </row>
    <row r="759" spans="1:35" x14ac:dyDescent="0.25">
      <c r="A759">
        <v>2210</v>
      </c>
      <c r="B759">
        <v>34</v>
      </c>
      <c r="C759" t="s">
        <v>26</v>
      </c>
      <c r="D759">
        <v>216</v>
      </c>
      <c r="E759" t="s">
        <v>27</v>
      </c>
      <c r="F759">
        <v>1</v>
      </c>
      <c r="G759" t="s">
        <v>73</v>
      </c>
      <c r="H759" t="s">
        <v>64</v>
      </c>
      <c r="I759" t="s">
        <v>77</v>
      </c>
      <c r="J759" t="s">
        <v>43</v>
      </c>
      <c r="K759">
        <v>75</v>
      </c>
      <c r="L759" t="s">
        <v>80</v>
      </c>
      <c r="M759">
        <v>2</v>
      </c>
      <c r="N759" t="s">
        <v>33</v>
      </c>
      <c r="O759" t="s">
        <v>80</v>
      </c>
      <c r="P759" t="s">
        <v>45</v>
      </c>
      <c r="Q759">
        <v>9725</v>
      </c>
      <c r="R759">
        <v>12278</v>
      </c>
      <c r="S759">
        <v>0</v>
      </c>
      <c r="T759" t="s">
        <v>46</v>
      </c>
      <c r="U759">
        <v>11</v>
      </c>
      <c r="V759" t="s">
        <v>82</v>
      </c>
      <c r="W759" t="s">
        <v>80</v>
      </c>
      <c r="X759">
        <v>2</v>
      </c>
      <c r="Y759" t="s">
        <v>85</v>
      </c>
      <c r="Z759" t="s">
        <v>46</v>
      </c>
      <c r="AA759" t="s">
        <v>92</v>
      </c>
      <c r="AB759" t="s">
        <v>102</v>
      </c>
      <c r="AC759" t="s">
        <v>105</v>
      </c>
      <c r="AD759" t="s">
        <v>114</v>
      </c>
      <c r="AE759" t="s">
        <v>120</v>
      </c>
      <c r="AF759" t="s">
        <v>124</v>
      </c>
      <c r="AG759" t="s">
        <v>130</v>
      </c>
      <c r="AH759" t="s">
        <v>134</v>
      </c>
      <c r="AI759" t="s">
        <v>105</v>
      </c>
    </row>
    <row r="760" spans="1:35" x14ac:dyDescent="0.25">
      <c r="A760">
        <v>2211</v>
      </c>
      <c r="B760">
        <v>59</v>
      </c>
      <c r="C760" t="s">
        <v>26</v>
      </c>
      <c r="D760">
        <v>1089</v>
      </c>
      <c r="E760" t="s">
        <v>27</v>
      </c>
      <c r="F760">
        <v>1</v>
      </c>
      <c r="G760" t="s">
        <v>72</v>
      </c>
      <c r="H760" t="s">
        <v>67</v>
      </c>
      <c r="I760" t="s">
        <v>77</v>
      </c>
      <c r="J760" t="s">
        <v>43</v>
      </c>
      <c r="K760">
        <v>66</v>
      </c>
      <c r="L760" t="s">
        <v>78</v>
      </c>
      <c r="M760">
        <v>3</v>
      </c>
      <c r="N760" t="s">
        <v>61</v>
      </c>
      <c r="O760" t="s">
        <v>80</v>
      </c>
      <c r="P760" t="s">
        <v>45</v>
      </c>
      <c r="Q760">
        <v>11904</v>
      </c>
      <c r="R760">
        <v>11038</v>
      </c>
      <c r="S760">
        <v>3</v>
      </c>
      <c r="T760" t="s">
        <v>36</v>
      </c>
      <c r="U760">
        <v>14</v>
      </c>
      <c r="V760" t="s">
        <v>82</v>
      </c>
      <c r="W760" t="s">
        <v>78</v>
      </c>
      <c r="X760">
        <v>1</v>
      </c>
      <c r="Y760" t="s">
        <v>84</v>
      </c>
      <c r="Z760" t="s">
        <v>46</v>
      </c>
      <c r="AA760" t="s">
        <v>95</v>
      </c>
      <c r="AB760" t="s">
        <v>98</v>
      </c>
      <c r="AC760" t="s">
        <v>105</v>
      </c>
      <c r="AD760" t="s">
        <v>113</v>
      </c>
      <c r="AE760" t="s">
        <v>121</v>
      </c>
      <c r="AF760" t="s">
        <v>126</v>
      </c>
      <c r="AG760" t="s">
        <v>128</v>
      </c>
      <c r="AH760" t="s">
        <v>136</v>
      </c>
      <c r="AI760" t="s">
        <v>105</v>
      </c>
    </row>
    <row r="761" spans="1:35" x14ac:dyDescent="0.25">
      <c r="A761">
        <v>2212</v>
      </c>
      <c r="B761">
        <v>45</v>
      </c>
      <c r="C761" t="s">
        <v>26</v>
      </c>
      <c r="D761">
        <v>788</v>
      </c>
      <c r="E761" t="s">
        <v>69</v>
      </c>
      <c r="F761">
        <v>24</v>
      </c>
      <c r="G761" t="s">
        <v>73</v>
      </c>
      <c r="H761" t="s">
        <v>53</v>
      </c>
      <c r="I761" t="s">
        <v>77</v>
      </c>
      <c r="J761" t="s">
        <v>43</v>
      </c>
      <c r="K761">
        <v>36</v>
      </c>
      <c r="L761" t="s">
        <v>78</v>
      </c>
      <c r="M761">
        <v>1</v>
      </c>
      <c r="N761" t="s">
        <v>69</v>
      </c>
      <c r="O761" t="s">
        <v>77</v>
      </c>
      <c r="P761" t="s">
        <v>35</v>
      </c>
      <c r="Q761">
        <v>2177</v>
      </c>
      <c r="R761">
        <v>8318</v>
      </c>
      <c r="S761">
        <v>1</v>
      </c>
      <c r="T761" t="s">
        <v>46</v>
      </c>
      <c r="U761">
        <v>16</v>
      </c>
      <c r="V761" t="s">
        <v>82</v>
      </c>
      <c r="W761" t="s">
        <v>79</v>
      </c>
      <c r="X761">
        <v>3</v>
      </c>
      <c r="Y761" t="s">
        <v>86</v>
      </c>
      <c r="Z761" t="s">
        <v>46</v>
      </c>
      <c r="AA761" t="s">
        <v>94</v>
      </c>
      <c r="AB761" t="s">
        <v>101</v>
      </c>
      <c r="AC761" t="s">
        <v>106</v>
      </c>
      <c r="AD761" t="s">
        <v>111</v>
      </c>
      <c r="AE761" t="s">
        <v>117</v>
      </c>
      <c r="AF761" t="s">
        <v>126</v>
      </c>
      <c r="AG761" t="s">
        <v>130</v>
      </c>
      <c r="AH761" t="s">
        <v>137</v>
      </c>
      <c r="AI761" t="s">
        <v>140</v>
      </c>
    </row>
    <row r="762" spans="1:35" x14ac:dyDescent="0.25">
      <c r="A762">
        <v>2213</v>
      </c>
      <c r="B762">
        <v>53</v>
      </c>
      <c r="C762" t="s">
        <v>40</v>
      </c>
      <c r="D762">
        <v>124</v>
      </c>
      <c r="E762" t="s">
        <v>27</v>
      </c>
      <c r="F762">
        <v>2</v>
      </c>
      <c r="G762" t="s">
        <v>74</v>
      </c>
      <c r="H762" t="s">
        <v>64</v>
      </c>
      <c r="I762" t="s">
        <v>78</v>
      </c>
      <c r="J762" t="s">
        <v>31</v>
      </c>
      <c r="K762">
        <v>38</v>
      </c>
      <c r="L762" t="s">
        <v>77</v>
      </c>
      <c r="M762">
        <v>3</v>
      </c>
      <c r="N762" t="s">
        <v>33</v>
      </c>
      <c r="O762" t="s">
        <v>77</v>
      </c>
      <c r="P762" t="s">
        <v>45</v>
      </c>
      <c r="Q762">
        <v>7525</v>
      </c>
      <c r="R762">
        <v>23537</v>
      </c>
      <c r="S762">
        <v>2</v>
      </c>
      <c r="T762" t="s">
        <v>46</v>
      </c>
      <c r="U762">
        <v>12</v>
      </c>
      <c r="V762" t="s">
        <v>82</v>
      </c>
      <c r="W762" t="s">
        <v>79</v>
      </c>
      <c r="X762">
        <v>2</v>
      </c>
      <c r="Y762" t="s">
        <v>86</v>
      </c>
      <c r="Z762" t="s">
        <v>46</v>
      </c>
      <c r="AA762" t="s">
        <v>95</v>
      </c>
      <c r="AB762" t="s">
        <v>102</v>
      </c>
      <c r="AC762" t="s">
        <v>105</v>
      </c>
      <c r="AD762" t="s">
        <v>111</v>
      </c>
      <c r="AE762" t="s">
        <v>120</v>
      </c>
      <c r="AF762" t="s">
        <v>161</v>
      </c>
      <c r="AG762" t="s">
        <v>128</v>
      </c>
      <c r="AH762" t="s">
        <v>134</v>
      </c>
      <c r="AI762" t="s">
        <v>105</v>
      </c>
    </row>
    <row r="763" spans="1:35" x14ac:dyDescent="0.25">
      <c r="A763">
        <v>2214</v>
      </c>
      <c r="B763">
        <v>36</v>
      </c>
      <c r="C763" t="s">
        <v>26</v>
      </c>
      <c r="D763">
        <v>660</v>
      </c>
      <c r="E763" t="s">
        <v>41</v>
      </c>
      <c r="F763">
        <v>15</v>
      </c>
      <c r="G763" t="s">
        <v>74</v>
      </c>
      <c r="H763" t="s">
        <v>49</v>
      </c>
      <c r="I763" t="s">
        <v>79</v>
      </c>
      <c r="J763" t="s">
        <v>43</v>
      </c>
      <c r="K763">
        <v>81</v>
      </c>
      <c r="L763" t="s">
        <v>78</v>
      </c>
      <c r="M763">
        <v>2</v>
      </c>
      <c r="N763" t="s">
        <v>51</v>
      </c>
      <c r="O763" t="s">
        <v>78</v>
      </c>
      <c r="P763" t="s">
        <v>57</v>
      </c>
      <c r="Q763">
        <v>4834</v>
      </c>
      <c r="R763">
        <v>7858</v>
      </c>
      <c r="S763">
        <v>7</v>
      </c>
      <c r="T763" t="s">
        <v>46</v>
      </c>
      <c r="U763">
        <v>14</v>
      </c>
      <c r="V763" t="s">
        <v>82</v>
      </c>
      <c r="W763" t="s">
        <v>77</v>
      </c>
      <c r="X763">
        <v>3</v>
      </c>
      <c r="Y763" t="s">
        <v>85</v>
      </c>
      <c r="Z763" t="s">
        <v>36</v>
      </c>
      <c r="AA763" t="s">
        <v>93</v>
      </c>
      <c r="AB763" t="s">
        <v>100</v>
      </c>
      <c r="AC763" t="s">
        <v>109</v>
      </c>
      <c r="AD763" t="s">
        <v>114</v>
      </c>
      <c r="AE763" t="s">
        <v>119</v>
      </c>
      <c r="AF763" t="s">
        <v>126</v>
      </c>
      <c r="AG763" t="s">
        <v>131</v>
      </c>
      <c r="AH763" t="s">
        <v>136</v>
      </c>
      <c r="AI763" t="s">
        <v>140</v>
      </c>
    </row>
    <row r="764" spans="1:35" x14ac:dyDescent="0.25">
      <c r="A764">
        <v>2215</v>
      </c>
      <c r="B764">
        <v>26</v>
      </c>
      <c r="C764" t="s">
        <v>40</v>
      </c>
      <c r="D764">
        <v>342</v>
      </c>
      <c r="E764" t="s">
        <v>41</v>
      </c>
      <c r="F764">
        <v>2</v>
      </c>
      <c r="G764" t="s">
        <v>74</v>
      </c>
      <c r="H764" t="s">
        <v>29</v>
      </c>
      <c r="I764" t="s">
        <v>79</v>
      </c>
      <c r="J764" t="s">
        <v>43</v>
      </c>
      <c r="K764">
        <v>57</v>
      </c>
      <c r="L764" t="s">
        <v>78</v>
      </c>
      <c r="M764">
        <v>1</v>
      </c>
      <c r="N764" t="s">
        <v>33</v>
      </c>
      <c r="O764" t="s">
        <v>79</v>
      </c>
      <c r="P764" t="s">
        <v>45</v>
      </c>
      <c r="Q764">
        <v>2042</v>
      </c>
      <c r="R764">
        <v>15346</v>
      </c>
      <c r="S764">
        <v>6</v>
      </c>
      <c r="T764" t="s">
        <v>36</v>
      </c>
      <c r="U764">
        <v>14</v>
      </c>
      <c r="V764" t="s">
        <v>82</v>
      </c>
      <c r="W764" t="s">
        <v>77</v>
      </c>
      <c r="X764">
        <v>2</v>
      </c>
      <c r="Y764" t="s">
        <v>86</v>
      </c>
      <c r="Z764" t="s">
        <v>36</v>
      </c>
      <c r="AA764" t="s">
        <v>91</v>
      </c>
      <c r="AB764" t="s">
        <v>102</v>
      </c>
      <c r="AC764" t="s">
        <v>105</v>
      </c>
      <c r="AD764" t="s">
        <v>112</v>
      </c>
      <c r="AE764" t="s">
        <v>117</v>
      </c>
      <c r="AF764" t="s">
        <v>124</v>
      </c>
      <c r="AG764" t="s">
        <v>131</v>
      </c>
      <c r="AH764" t="s">
        <v>136</v>
      </c>
      <c r="AI764" t="s">
        <v>105</v>
      </c>
    </row>
    <row r="765" spans="1:35" x14ac:dyDescent="0.25">
      <c r="A765">
        <v>2216</v>
      </c>
      <c r="B765">
        <v>34</v>
      </c>
      <c r="C765" t="s">
        <v>26</v>
      </c>
      <c r="D765">
        <v>1333</v>
      </c>
      <c r="E765" t="s">
        <v>27</v>
      </c>
      <c r="F765">
        <v>10</v>
      </c>
      <c r="G765" t="s">
        <v>73</v>
      </c>
      <c r="H765" t="s">
        <v>29</v>
      </c>
      <c r="I765" t="s">
        <v>78</v>
      </c>
      <c r="J765" t="s">
        <v>31</v>
      </c>
      <c r="K765">
        <v>87</v>
      </c>
      <c r="L765" t="s">
        <v>78</v>
      </c>
      <c r="M765">
        <v>1</v>
      </c>
      <c r="N765" t="s">
        <v>33</v>
      </c>
      <c r="O765" t="s">
        <v>78</v>
      </c>
      <c r="P765" t="s">
        <v>45</v>
      </c>
      <c r="Q765">
        <v>2220</v>
      </c>
      <c r="R765">
        <v>18410</v>
      </c>
      <c r="S765">
        <v>1</v>
      </c>
      <c r="T765" t="s">
        <v>36</v>
      </c>
      <c r="U765">
        <v>19</v>
      </c>
      <c r="V765" t="s">
        <v>82</v>
      </c>
      <c r="W765" t="s">
        <v>80</v>
      </c>
      <c r="X765">
        <v>2</v>
      </c>
      <c r="Y765" t="s">
        <v>86</v>
      </c>
      <c r="Z765" t="s">
        <v>46</v>
      </c>
      <c r="AA765" t="s">
        <v>92</v>
      </c>
      <c r="AB765" t="s">
        <v>99</v>
      </c>
      <c r="AC765" t="s">
        <v>109</v>
      </c>
      <c r="AD765" t="s">
        <v>114</v>
      </c>
      <c r="AE765" t="s">
        <v>117</v>
      </c>
      <c r="AF765" t="s">
        <v>125</v>
      </c>
      <c r="AG765" t="s">
        <v>130</v>
      </c>
      <c r="AH765" t="s">
        <v>137</v>
      </c>
      <c r="AI765" t="s">
        <v>105</v>
      </c>
    </row>
    <row r="766" spans="1:35" x14ac:dyDescent="0.25">
      <c r="A766">
        <v>2217</v>
      </c>
      <c r="B766">
        <v>28</v>
      </c>
      <c r="C766" t="s">
        <v>26</v>
      </c>
      <c r="D766">
        <v>1144</v>
      </c>
      <c r="E766" t="s">
        <v>27</v>
      </c>
      <c r="F766">
        <v>10</v>
      </c>
      <c r="G766" t="s">
        <v>76</v>
      </c>
      <c r="H766" t="s">
        <v>53</v>
      </c>
      <c r="I766" t="s">
        <v>80</v>
      </c>
      <c r="J766" t="s">
        <v>43</v>
      </c>
      <c r="K766">
        <v>74</v>
      </c>
      <c r="L766" t="s">
        <v>78</v>
      </c>
      <c r="M766">
        <v>1</v>
      </c>
      <c r="N766" t="s">
        <v>62</v>
      </c>
      <c r="O766" t="s">
        <v>77</v>
      </c>
      <c r="P766" t="s">
        <v>45</v>
      </c>
      <c r="Q766">
        <v>1052</v>
      </c>
      <c r="R766">
        <v>23384</v>
      </c>
      <c r="S766">
        <v>1</v>
      </c>
      <c r="T766" t="s">
        <v>46</v>
      </c>
      <c r="U766">
        <v>22</v>
      </c>
      <c r="V766" t="s">
        <v>83</v>
      </c>
      <c r="W766" t="s">
        <v>77</v>
      </c>
      <c r="X766">
        <v>5</v>
      </c>
      <c r="Y766" t="s">
        <v>86</v>
      </c>
      <c r="Z766" t="s">
        <v>46</v>
      </c>
      <c r="AA766" t="s">
        <v>91</v>
      </c>
      <c r="AB766" t="s">
        <v>98</v>
      </c>
      <c r="AC766" t="s">
        <v>109</v>
      </c>
      <c r="AD766" t="s">
        <v>113</v>
      </c>
      <c r="AE766" t="s">
        <v>117</v>
      </c>
      <c r="AF766" t="s">
        <v>161</v>
      </c>
      <c r="AG766" t="s">
        <v>130</v>
      </c>
      <c r="AH766" t="s">
        <v>138</v>
      </c>
      <c r="AI766" t="s">
        <v>142</v>
      </c>
    </row>
    <row r="767" spans="1:35" x14ac:dyDescent="0.25">
      <c r="A767">
        <v>2218</v>
      </c>
      <c r="B767">
        <v>38</v>
      </c>
      <c r="C767" t="s">
        <v>40</v>
      </c>
      <c r="D767">
        <v>1186</v>
      </c>
      <c r="E767" t="s">
        <v>41</v>
      </c>
      <c r="F767">
        <v>3</v>
      </c>
      <c r="G767" t="s">
        <v>73</v>
      </c>
      <c r="H767" t="s">
        <v>49</v>
      </c>
      <c r="I767" t="s">
        <v>78</v>
      </c>
      <c r="J767" t="s">
        <v>43</v>
      </c>
      <c r="K767">
        <v>44</v>
      </c>
      <c r="L767" t="s">
        <v>78</v>
      </c>
      <c r="M767">
        <v>1</v>
      </c>
      <c r="N767" t="s">
        <v>44</v>
      </c>
      <c r="O767" t="s">
        <v>78</v>
      </c>
      <c r="P767" t="s">
        <v>45</v>
      </c>
      <c r="Q767">
        <v>2821</v>
      </c>
      <c r="R767">
        <v>2997</v>
      </c>
      <c r="S767">
        <v>3</v>
      </c>
      <c r="T767" t="s">
        <v>46</v>
      </c>
      <c r="U767">
        <v>16</v>
      </c>
      <c r="V767" t="s">
        <v>82</v>
      </c>
      <c r="W767" t="s">
        <v>79</v>
      </c>
      <c r="X767">
        <v>2</v>
      </c>
      <c r="Y767" t="s">
        <v>86</v>
      </c>
      <c r="Z767" t="s">
        <v>46</v>
      </c>
      <c r="AA767" t="s">
        <v>93</v>
      </c>
      <c r="AB767" t="s">
        <v>98</v>
      </c>
      <c r="AC767" t="s">
        <v>107</v>
      </c>
      <c r="AD767" t="s">
        <v>111</v>
      </c>
      <c r="AE767" t="s">
        <v>118</v>
      </c>
      <c r="AF767" t="s">
        <v>123</v>
      </c>
      <c r="AG767" t="s">
        <v>128</v>
      </c>
      <c r="AH767" t="s">
        <v>137</v>
      </c>
      <c r="AI767" t="s">
        <v>105</v>
      </c>
    </row>
    <row r="768" spans="1:35" x14ac:dyDescent="0.25">
      <c r="A768">
        <v>2219</v>
      </c>
      <c r="B768">
        <v>50</v>
      </c>
      <c r="C768" t="s">
        <v>26</v>
      </c>
      <c r="D768">
        <v>1464</v>
      </c>
      <c r="E768" t="s">
        <v>41</v>
      </c>
      <c r="F768">
        <v>2</v>
      </c>
      <c r="G768" t="s">
        <v>73</v>
      </c>
      <c r="H768" t="s">
        <v>53</v>
      </c>
      <c r="I768" t="s">
        <v>77</v>
      </c>
      <c r="J768" t="s">
        <v>43</v>
      </c>
      <c r="K768">
        <v>62</v>
      </c>
      <c r="L768" t="s">
        <v>78</v>
      </c>
      <c r="M768">
        <v>5</v>
      </c>
      <c r="N768" t="s">
        <v>63</v>
      </c>
      <c r="O768" t="s">
        <v>78</v>
      </c>
      <c r="P768" t="s">
        <v>45</v>
      </c>
      <c r="Q768">
        <v>19237</v>
      </c>
      <c r="R768">
        <v>12853</v>
      </c>
      <c r="S768">
        <v>5</v>
      </c>
      <c r="T768" t="s">
        <v>36</v>
      </c>
      <c r="U768">
        <v>11</v>
      </c>
      <c r="V768" t="s">
        <v>82</v>
      </c>
      <c r="W768" t="s">
        <v>80</v>
      </c>
      <c r="X768">
        <v>2</v>
      </c>
      <c r="Y768" t="s">
        <v>85</v>
      </c>
      <c r="Z768" t="s">
        <v>46</v>
      </c>
      <c r="AA768" t="s">
        <v>95</v>
      </c>
      <c r="AB768" t="s">
        <v>99</v>
      </c>
      <c r="AC768" t="s">
        <v>105</v>
      </c>
      <c r="AD768" t="s">
        <v>113</v>
      </c>
      <c r="AE768" t="s">
        <v>121</v>
      </c>
      <c r="AF768" t="s">
        <v>124</v>
      </c>
      <c r="AG768" t="s">
        <v>129</v>
      </c>
      <c r="AH768" t="s">
        <v>134</v>
      </c>
      <c r="AI768" t="s">
        <v>105</v>
      </c>
    </row>
    <row r="769" spans="1:35" x14ac:dyDescent="0.25">
      <c r="A769">
        <v>2220</v>
      </c>
      <c r="B769">
        <v>37</v>
      </c>
      <c r="C769" t="s">
        <v>26</v>
      </c>
      <c r="D769">
        <v>124</v>
      </c>
      <c r="E769" t="s">
        <v>41</v>
      </c>
      <c r="F769">
        <v>3</v>
      </c>
      <c r="G769" t="s">
        <v>74</v>
      </c>
      <c r="H769" t="s">
        <v>49</v>
      </c>
      <c r="I769" t="s">
        <v>80</v>
      </c>
      <c r="J769" t="s">
        <v>31</v>
      </c>
      <c r="K769">
        <v>35</v>
      </c>
      <c r="L769" t="s">
        <v>78</v>
      </c>
      <c r="M769">
        <v>2</v>
      </c>
      <c r="N769" t="s">
        <v>59</v>
      </c>
      <c r="O769" t="s">
        <v>77</v>
      </c>
      <c r="P769" t="s">
        <v>35</v>
      </c>
      <c r="Q769">
        <v>4107</v>
      </c>
      <c r="R769">
        <v>13848</v>
      </c>
      <c r="S769">
        <v>3</v>
      </c>
      <c r="T769" t="s">
        <v>46</v>
      </c>
      <c r="U769">
        <v>15</v>
      </c>
      <c r="V769" t="s">
        <v>82</v>
      </c>
      <c r="W769" t="s">
        <v>79</v>
      </c>
      <c r="X769">
        <v>3</v>
      </c>
      <c r="Y769" t="s">
        <v>85</v>
      </c>
      <c r="Z769" t="s">
        <v>46</v>
      </c>
      <c r="AA769" t="s">
        <v>93</v>
      </c>
      <c r="AB769" t="s">
        <v>102</v>
      </c>
      <c r="AC769" t="s">
        <v>107</v>
      </c>
      <c r="AD769" t="s">
        <v>111</v>
      </c>
      <c r="AE769" t="s">
        <v>118</v>
      </c>
      <c r="AF769" t="s">
        <v>124</v>
      </c>
      <c r="AG769" t="s">
        <v>128</v>
      </c>
      <c r="AH769" t="s">
        <v>136</v>
      </c>
      <c r="AI769" t="s">
        <v>140</v>
      </c>
    </row>
    <row r="770" spans="1:35" x14ac:dyDescent="0.25">
      <c r="A770">
        <v>2221</v>
      </c>
      <c r="B770">
        <v>40</v>
      </c>
      <c r="C770" t="s">
        <v>26</v>
      </c>
      <c r="D770">
        <v>300</v>
      </c>
      <c r="E770" t="s">
        <v>27</v>
      </c>
      <c r="F770">
        <v>26</v>
      </c>
      <c r="G770" t="s">
        <v>74</v>
      </c>
      <c r="H770" t="s">
        <v>64</v>
      </c>
      <c r="I770" t="s">
        <v>78</v>
      </c>
      <c r="J770" t="s">
        <v>43</v>
      </c>
      <c r="K770">
        <v>74</v>
      </c>
      <c r="L770" t="s">
        <v>78</v>
      </c>
      <c r="M770">
        <v>2</v>
      </c>
      <c r="N770" t="s">
        <v>33</v>
      </c>
      <c r="O770" t="s">
        <v>79</v>
      </c>
      <c r="P770" t="s">
        <v>45</v>
      </c>
      <c r="Q770">
        <v>8396</v>
      </c>
      <c r="R770">
        <v>22217</v>
      </c>
      <c r="S770">
        <v>1</v>
      </c>
      <c r="T770" t="s">
        <v>46</v>
      </c>
      <c r="U770">
        <v>14</v>
      </c>
      <c r="V770" t="s">
        <v>82</v>
      </c>
      <c r="W770" t="s">
        <v>77</v>
      </c>
      <c r="X770">
        <v>3</v>
      </c>
      <c r="Y770" t="s">
        <v>85</v>
      </c>
      <c r="Z770" t="s">
        <v>46</v>
      </c>
      <c r="AA770" t="s">
        <v>94</v>
      </c>
      <c r="AB770" t="s">
        <v>102</v>
      </c>
      <c r="AC770" t="s">
        <v>106</v>
      </c>
      <c r="AD770" t="s">
        <v>113</v>
      </c>
      <c r="AE770" t="s">
        <v>120</v>
      </c>
      <c r="AF770" t="s">
        <v>161</v>
      </c>
      <c r="AG770" t="s">
        <v>130</v>
      </c>
      <c r="AH770" t="s">
        <v>136</v>
      </c>
      <c r="AI770" t="s">
        <v>140</v>
      </c>
    </row>
    <row r="771" spans="1:35" x14ac:dyDescent="0.25">
      <c r="A771">
        <v>2222</v>
      </c>
      <c r="B771">
        <v>26</v>
      </c>
      <c r="C771" t="s">
        <v>40</v>
      </c>
      <c r="D771">
        <v>921</v>
      </c>
      <c r="E771" t="s">
        <v>41</v>
      </c>
      <c r="F771">
        <v>1</v>
      </c>
      <c r="G771" t="s">
        <v>76</v>
      </c>
      <c r="H771" t="s">
        <v>53</v>
      </c>
      <c r="I771" t="s">
        <v>79</v>
      </c>
      <c r="J771" t="s">
        <v>31</v>
      </c>
      <c r="K771">
        <v>66</v>
      </c>
      <c r="L771" t="s">
        <v>77</v>
      </c>
      <c r="M771">
        <v>1</v>
      </c>
      <c r="N771" t="s">
        <v>44</v>
      </c>
      <c r="O771" t="s">
        <v>78</v>
      </c>
      <c r="P771" t="s">
        <v>57</v>
      </c>
      <c r="Q771">
        <v>2007</v>
      </c>
      <c r="R771">
        <v>25265</v>
      </c>
      <c r="S771">
        <v>1</v>
      </c>
      <c r="T771" t="s">
        <v>46</v>
      </c>
      <c r="U771">
        <v>13</v>
      </c>
      <c r="V771" t="s">
        <v>82</v>
      </c>
      <c r="W771" t="s">
        <v>78</v>
      </c>
      <c r="X771">
        <v>5</v>
      </c>
      <c r="Y771" t="s">
        <v>86</v>
      </c>
      <c r="Z771" t="s">
        <v>46</v>
      </c>
      <c r="AA771" t="s">
        <v>91</v>
      </c>
      <c r="AB771" t="s">
        <v>101</v>
      </c>
      <c r="AC771" t="s">
        <v>105</v>
      </c>
      <c r="AD771" t="s">
        <v>113</v>
      </c>
      <c r="AE771" t="s">
        <v>117</v>
      </c>
      <c r="AF771" t="s">
        <v>161</v>
      </c>
      <c r="AG771" t="s">
        <v>130</v>
      </c>
      <c r="AH771" t="s">
        <v>135</v>
      </c>
      <c r="AI771" t="s">
        <v>142</v>
      </c>
    </row>
    <row r="772" spans="1:35" x14ac:dyDescent="0.25">
      <c r="A772">
        <v>2223</v>
      </c>
      <c r="B772">
        <v>46</v>
      </c>
      <c r="C772" t="s">
        <v>26</v>
      </c>
      <c r="D772">
        <v>430</v>
      </c>
      <c r="E772" t="s">
        <v>41</v>
      </c>
      <c r="F772">
        <v>1</v>
      </c>
      <c r="G772" t="s">
        <v>73</v>
      </c>
      <c r="H772" t="s">
        <v>53</v>
      </c>
      <c r="I772" t="s">
        <v>80</v>
      </c>
      <c r="J772" t="s">
        <v>43</v>
      </c>
      <c r="K772">
        <v>40</v>
      </c>
      <c r="L772" t="s">
        <v>78</v>
      </c>
      <c r="M772">
        <v>5</v>
      </c>
      <c r="N772" t="s">
        <v>63</v>
      </c>
      <c r="O772" t="s">
        <v>80</v>
      </c>
      <c r="P772" t="s">
        <v>57</v>
      </c>
      <c r="Q772">
        <v>19627</v>
      </c>
      <c r="R772">
        <v>21445</v>
      </c>
      <c r="S772">
        <v>9</v>
      </c>
      <c r="T772" t="s">
        <v>46</v>
      </c>
      <c r="U772">
        <v>17</v>
      </c>
      <c r="V772" t="s">
        <v>82</v>
      </c>
      <c r="W772" t="s">
        <v>80</v>
      </c>
      <c r="X772">
        <v>0</v>
      </c>
      <c r="Y772" t="s">
        <v>86</v>
      </c>
      <c r="Z772" t="s">
        <v>46</v>
      </c>
      <c r="AA772" t="s">
        <v>95</v>
      </c>
      <c r="AB772" t="s">
        <v>100</v>
      </c>
      <c r="AC772" t="s">
        <v>105</v>
      </c>
      <c r="AD772" t="s">
        <v>111</v>
      </c>
      <c r="AE772" t="s">
        <v>121</v>
      </c>
      <c r="AF772" t="s">
        <v>125</v>
      </c>
      <c r="AG772" t="s">
        <v>131</v>
      </c>
      <c r="AH772" t="s">
        <v>137</v>
      </c>
      <c r="AI772" t="s">
        <v>105</v>
      </c>
    </row>
    <row r="773" spans="1:35" x14ac:dyDescent="0.25">
      <c r="A773">
        <v>2224</v>
      </c>
      <c r="B773">
        <v>54</v>
      </c>
      <c r="C773" t="s">
        <v>26</v>
      </c>
      <c r="D773">
        <v>1082</v>
      </c>
      <c r="E773" t="s">
        <v>27</v>
      </c>
      <c r="F773">
        <v>2</v>
      </c>
      <c r="G773" t="s">
        <v>73</v>
      </c>
      <c r="H773" t="s">
        <v>29</v>
      </c>
      <c r="I773" t="s">
        <v>78</v>
      </c>
      <c r="J773" t="s">
        <v>31</v>
      </c>
      <c r="K773">
        <v>41</v>
      </c>
      <c r="L773" t="s">
        <v>77</v>
      </c>
      <c r="M773">
        <v>3</v>
      </c>
      <c r="N773" t="s">
        <v>33</v>
      </c>
      <c r="O773" t="s">
        <v>78</v>
      </c>
      <c r="P773" t="s">
        <v>45</v>
      </c>
      <c r="Q773">
        <v>6720</v>
      </c>
      <c r="R773">
        <v>8392</v>
      </c>
      <c r="S773">
        <v>6</v>
      </c>
      <c r="T773" t="s">
        <v>46</v>
      </c>
      <c r="U773">
        <v>18</v>
      </c>
      <c r="V773" t="s">
        <v>82</v>
      </c>
      <c r="W773" t="s">
        <v>77</v>
      </c>
      <c r="X773">
        <v>4</v>
      </c>
      <c r="Y773" t="s">
        <v>86</v>
      </c>
      <c r="Z773" t="s">
        <v>46</v>
      </c>
      <c r="AA773" t="s">
        <v>95</v>
      </c>
      <c r="AB773" t="s">
        <v>98</v>
      </c>
      <c r="AC773" t="s">
        <v>105</v>
      </c>
      <c r="AD773" t="s">
        <v>111</v>
      </c>
      <c r="AE773" t="s">
        <v>120</v>
      </c>
      <c r="AF773" t="s">
        <v>126</v>
      </c>
      <c r="AG773" t="s">
        <v>131</v>
      </c>
      <c r="AH773" t="s">
        <v>137</v>
      </c>
      <c r="AI773" t="s">
        <v>141</v>
      </c>
    </row>
    <row r="774" spans="1:35" x14ac:dyDescent="0.25">
      <c r="A774">
        <v>2225</v>
      </c>
      <c r="B774">
        <v>56</v>
      </c>
      <c r="C774" t="s">
        <v>40</v>
      </c>
      <c r="D774">
        <v>1240</v>
      </c>
      <c r="E774" t="s">
        <v>41</v>
      </c>
      <c r="F774">
        <v>9</v>
      </c>
      <c r="G774" t="s">
        <v>74</v>
      </c>
      <c r="H774" t="s">
        <v>53</v>
      </c>
      <c r="I774" t="s">
        <v>79</v>
      </c>
      <c r="J774" t="s">
        <v>31</v>
      </c>
      <c r="K774">
        <v>63</v>
      </c>
      <c r="L774" t="s">
        <v>78</v>
      </c>
      <c r="M774">
        <v>1</v>
      </c>
      <c r="N774" t="s">
        <v>44</v>
      </c>
      <c r="O774" t="s">
        <v>78</v>
      </c>
      <c r="P774" t="s">
        <v>45</v>
      </c>
      <c r="Q774">
        <v>2942</v>
      </c>
      <c r="R774">
        <v>12154</v>
      </c>
      <c r="S774">
        <v>2</v>
      </c>
      <c r="T774" t="s">
        <v>46</v>
      </c>
      <c r="U774">
        <v>19</v>
      </c>
      <c r="V774" t="s">
        <v>82</v>
      </c>
      <c r="W774" t="s">
        <v>77</v>
      </c>
      <c r="X774">
        <v>4</v>
      </c>
      <c r="Y774" t="s">
        <v>86</v>
      </c>
      <c r="Z774" t="s">
        <v>46</v>
      </c>
      <c r="AA774" t="s">
        <v>95</v>
      </c>
      <c r="AB774" t="s">
        <v>99</v>
      </c>
      <c r="AC774" t="s">
        <v>108</v>
      </c>
      <c r="AD774" t="s">
        <v>113</v>
      </c>
      <c r="AE774" t="s">
        <v>118</v>
      </c>
      <c r="AF774" t="s">
        <v>124</v>
      </c>
      <c r="AG774" t="s">
        <v>128</v>
      </c>
      <c r="AH774" t="s">
        <v>137</v>
      </c>
      <c r="AI774" t="s">
        <v>141</v>
      </c>
    </row>
    <row r="775" spans="1:35" x14ac:dyDescent="0.25">
      <c r="A775">
        <v>2226</v>
      </c>
      <c r="B775">
        <v>36</v>
      </c>
      <c r="C775" t="s">
        <v>26</v>
      </c>
      <c r="D775">
        <v>796</v>
      </c>
      <c r="E775" t="s">
        <v>41</v>
      </c>
      <c r="F775">
        <v>12</v>
      </c>
      <c r="G775" t="s">
        <v>75</v>
      </c>
      <c r="H775" t="s">
        <v>53</v>
      </c>
      <c r="I775" t="s">
        <v>80</v>
      </c>
      <c r="J775" t="s">
        <v>31</v>
      </c>
      <c r="K775">
        <v>51</v>
      </c>
      <c r="L775" t="s">
        <v>77</v>
      </c>
      <c r="M775">
        <v>3</v>
      </c>
      <c r="N775" t="s">
        <v>58</v>
      </c>
      <c r="O775" t="s">
        <v>80</v>
      </c>
      <c r="P775" t="s">
        <v>35</v>
      </c>
      <c r="Q775">
        <v>8858</v>
      </c>
      <c r="R775">
        <v>15669</v>
      </c>
      <c r="S775">
        <v>0</v>
      </c>
      <c r="T775" t="s">
        <v>46</v>
      </c>
      <c r="U775">
        <v>11</v>
      </c>
      <c r="V775" t="s">
        <v>82</v>
      </c>
      <c r="W775" t="s">
        <v>77</v>
      </c>
      <c r="X775">
        <v>2</v>
      </c>
      <c r="Y775" t="s">
        <v>85</v>
      </c>
      <c r="Z775" t="s">
        <v>46</v>
      </c>
      <c r="AA775" t="s">
        <v>93</v>
      </c>
      <c r="AB775" t="s">
        <v>101</v>
      </c>
      <c r="AC775" t="s">
        <v>109</v>
      </c>
      <c r="AD775" t="s">
        <v>112</v>
      </c>
      <c r="AE775" t="s">
        <v>120</v>
      </c>
      <c r="AF775" t="s">
        <v>124</v>
      </c>
      <c r="AG775" t="s">
        <v>130</v>
      </c>
      <c r="AH775" t="s">
        <v>134</v>
      </c>
      <c r="AI775" t="s">
        <v>105</v>
      </c>
    </row>
    <row r="776" spans="1:35" x14ac:dyDescent="0.25">
      <c r="A776">
        <v>2227</v>
      </c>
      <c r="B776">
        <v>55</v>
      </c>
      <c r="C776" t="s">
        <v>60</v>
      </c>
      <c r="D776">
        <v>444</v>
      </c>
      <c r="E776" t="s">
        <v>41</v>
      </c>
      <c r="F776">
        <v>2</v>
      </c>
      <c r="G776" t="s">
        <v>76</v>
      </c>
      <c r="H776" t="s">
        <v>53</v>
      </c>
      <c r="I776" t="s">
        <v>78</v>
      </c>
      <c r="J776" t="s">
        <v>43</v>
      </c>
      <c r="K776">
        <v>40</v>
      </c>
      <c r="L776" t="s">
        <v>77</v>
      </c>
      <c r="M776">
        <v>4</v>
      </c>
      <c r="N776" t="s">
        <v>61</v>
      </c>
      <c r="O776" t="s">
        <v>79</v>
      </c>
      <c r="P776" t="s">
        <v>35</v>
      </c>
      <c r="Q776">
        <v>16756</v>
      </c>
      <c r="R776">
        <v>17323</v>
      </c>
      <c r="S776">
        <v>7</v>
      </c>
      <c r="T776" t="s">
        <v>46</v>
      </c>
      <c r="U776">
        <v>15</v>
      </c>
      <c r="V776" t="s">
        <v>82</v>
      </c>
      <c r="W776" t="s">
        <v>77</v>
      </c>
      <c r="X776">
        <v>3</v>
      </c>
      <c r="Y776" t="s">
        <v>87</v>
      </c>
      <c r="Z776" t="s">
        <v>46</v>
      </c>
      <c r="AA776" t="s">
        <v>95</v>
      </c>
      <c r="AB776" t="s">
        <v>100</v>
      </c>
      <c r="AC776" t="s">
        <v>105</v>
      </c>
      <c r="AD776" t="s">
        <v>111</v>
      </c>
      <c r="AE776" t="s">
        <v>121</v>
      </c>
      <c r="AF776" t="s">
        <v>125</v>
      </c>
      <c r="AG776" t="s">
        <v>131</v>
      </c>
      <c r="AH776" t="s">
        <v>136</v>
      </c>
      <c r="AI776" t="s">
        <v>140</v>
      </c>
    </row>
    <row r="777" spans="1:35" x14ac:dyDescent="0.25">
      <c r="A777">
        <v>2228</v>
      </c>
      <c r="B777">
        <v>43</v>
      </c>
      <c r="C777" t="s">
        <v>26</v>
      </c>
      <c r="D777">
        <v>415</v>
      </c>
      <c r="E777" t="s">
        <v>27</v>
      </c>
      <c r="F777">
        <v>25</v>
      </c>
      <c r="G777" t="s">
        <v>74</v>
      </c>
      <c r="H777" t="s">
        <v>53</v>
      </c>
      <c r="I777" t="s">
        <v>78</v>
      </c>
      <c r="J777" t="s">
        <v>43</v>
      </c>
      <c r="K777">
        <v>79</v>
      </c>
      <c r="L777" t="s">
        <v>77</v>
      </c>
      <c r="M777">
        <v>3</v>
      </c>
      <c r="N777" t="s">
        <v>33</v>
      </c>
      <c r="O777" t="s">
        <v>80</v>
      </c>
      <c r="P777" t="s">
        <v>57</v>
      </c>
      <c r="Q777">
        <v>10798</v>
      </c>
      <c r="R777">
        <v>5268</v>
      </c>
      <c r="S777">
        <v>5</v>
      </c>
      <c r="T777" t="s">
        <v>46</v>
      </c>
      <c r="U777">
        <v>13</v>
      </c>
      <c r="V777" t="s">
        <v>82</v>
      </c>
      <c r="W777" t="s">
        <v>78</v>
      </c>
      <c r="X777">
        <v>5</v>
      </c>
      <c r="Y777" t="s">
        <v>86</v>
      </c>
      <c r="Z777" t="s">
        <v>46</v>
      </c>
      <c r="AA777" t="s">
        <v>94</v>
      </c>
      <c r="AB777" t="s">
        <v>100</v>
      </c>
      <c r="AC777" t="s">
        <v>106</v>
      </c>
      <c r="AD777" t="s">
        <v>114</v>
      </c>
      <c r="AE777" t="s">
        <v>121</v>
      </c>
      <c r="AF777" t="s">
        <v>123</v>
      </c>
      <c r="AG777" t="s">
        <v>129</v>
      </c>
      <c r="AH777" t="s">
        <v>135</v>
      </c>
      <c r="AI777" t="s">
        <v>142</v>
      </c>
    </row>
    <row r="778" spans="1:35" x14ac:dyDescent="0.25">
      <c r="A778">
        <v>2229</v>
      </c>
      <c r="B778">
        <v>20</v>
      </c>
      <c r="C778" t="s">
        <v>40</v>
      </c>
      <c r="D778">
        <v>769</v>
      </c>
      <c r="E778" t="s">
        <v>27</v>
      </c>
      <c r="F778">
        <v>9</v>
      </c>
      <c r="G778" t="s">
        <v>74</v>
      </c>
      <c r="H778" t="s">
        <v>29</v>
      </c>
      <c r="I778" t="s">
        <v>80</v>
      </c>
      <c r="J778" t="s">
        <v>31</v>
      </c>
      <c r="K778">
        <v>54</v>
      </c>
      <c r="L778" t="s">
        <v>78</v>
      </c>
      <c r="M778">
        <v>1</v>
      </c>
      <c r="N778" t="s">
        <v>62</v>
      </c>
      <c r="O778" t="s">
        <v>80</v>
      </c>
      <c r="P778" t="s">
        <v>35</v>
      </c>
      <c r="Q778">
        <v>2323</v>
      </c>
      <c r="R778">
        <v>17205</v>
      </c>
      <c r="S778">
        <v>1</v>
      </c>
      <c r="T778" t="s">
        <v>36</v>
      </c>
      <c r="U778">
        <v>14</v>
      </c>
      <c r="V778" t="s">
        <v>82</v>
      </c>
      <c r="W778" t="s">
        <v>77</v>
      </c>
      <c r="X778">
        <v>3</v>
      </c>
      <c r="Y778" t="s">
        <v>86</v>
      </c>
      <c r="Z778" t="s">
        <v>36</v>
      </c>
      <c r="AA778" t="s">
        <v>91</v>
      </c>
      <c r="AB778" t="s">
        <v>101</v>
      </c>
      <c r="AC778" t="s">
        <v>108</v>
      </c>
      <c r="AD778" t="s">
        <v>112</v>
      </c>
      <c r="AE778" t="s">
        <v>117</v>
      </c>
      <c r="AF778" t="s">
        <v>125</v>
      </c>
      <c r="AG778" t="s">
        <v>130</v>
      </c>
      <c r="AH778" t="s">
        <v>136</v>
      </c>
      <c r="AI778" t="s">
        <v>140</v>
      </c>
    </row>
    <row r="779" spans="1:35" x14ac:dyDescent="0.25">
      <c r="A779">
        <v>2230</v>
      </c>
      <c r="B779">
        <v>21</v>
      </c>
      <c r="C779" t="s">
        <v>26</v>
      </c>
      <c r="D779">
        <v>1334</v>
      </c>
      <c r="E779" t="s">
        <v>41</v>
      </c>
      <c r="F779">
        <v>10</v>
      </c>
      <c r="G779" t="s">
        <v>74</v>
      </c>
      <c r="H779" t="s">
        <v>29</v>
      </c>
      <c r="I779" t="s">
        <v>78</v>
      </c>
      <c r="J779" t="s">
        <v>31</v>
      </c>
      <c r="K779">
        <v>36</v>
      </c>
      <c r="L779" t="s">
        <v>78</v>
      </c>
      <c r="M779">
        <v>1</v>
      </c>
      <c r="N779" t="s">
        <v>51</v>
      </c>
      <c r="O779" t="s">
        <v>79</v>
      </c>
      <c r="P779" t="s">
        <v>35</v>
      </c>
      <c r="Q779">
        <v>1416</v>
      </c>
      <c r="R779">
        <v>17258</v>
      </c>
      <c r="S779">
        <v>1</v>
      </c>
      <c r="T779" t="s">
        <v>46</v>
      </c>
      <c r="U779">
        <v>13</v>
      </c>
      <c r="V779" t="s">
        <v>82</v>
      </c>
      <c r="W779" t="s">
        <v>79</v>
      </c>
      <c r="X779">
        <v>6</v>
      </c>
      <c r="Y779" t="s">
        <v>85</v>
      </c>
      <c r="Z779" t="s">
        <v>36</v>
      </c>
      <c r="AA779" t="s">
        <v>91</v>
      </c>
      <c r="AB779" t="s">
        <v>99</v>
      </c>
      <c r="AC779" t="s">
        <v>109</v>
      </c>
      <c r="AD779" t="s">
        <v>111</v>
      </c>
      <c r="AE779" t="s">
        <v>117</v>
      </c>
      <c r="AF779" t="s">
        <v>125</v>
      </c>
      <c r="AG779" t="s">
        <v>130</v>
      </c>
      <c r="AH779" t="s">
        <v>135</v>
      </c>
      <c r="AI779" t="s">
        <v>142</v>
      </c>
    </row>
    <row r="780" spans="1:35" x14ac:dyDescent="0.25">
      <c r="A780">
        <v>2231</v>
      </c>
      <c r="B780">
        <v>46</v>
      </c>
      <c r="C780" t="s">
        <v>26</v>
      </c>
      <c r="D780">
        <v>1003</v>
      </c>
      <c r="E780" t="s">
        <v>41</v>
      </c>
      <c r="F780">
        <v>8</v>
      </c>
      <c r="G780" t="s">
        <v>73</v>
      </c>
      <c r="H780" t="s">
        <v>29</v>
      </c>
      <c r="I780" t="s">
        <v>80</v>
      </c>
      <c r="J780" t="s">
        <v>31</v>
      </c>
      <c r="K780">
        <v>74</v>
      </c>
      <c r="L780" t="s">
        <v>77</v>
      </c>
      <c r="M780">
        <v>2</v>
      </c>
      <c r="N780" t="s">
        <v>44</v>
      </c>
      <c r="O780" t="s">
        <v>79</v>
      </c>
      <c r="P780" t="s">
        <v>57</v>
      </c>
      <c r="Q780">
        <v>4615</v>
      </c>
      <c r="R780">
        <v>21029</v>
      </c>
      <c r="S780">
        <v>8</v>
      </c>
      <c r="T780" t="s">
        <v>36</v>
      </c>
      <c r="U780">
        <v>23</v>
      </c>
      <c r="V780" t="s">
        <v>83</v>
      </c>
      <c r="W780" t="s">
        <v>79</v>
      </c>
      <c r="X780">
        <v>2</v>
      </c>
      <c r="Y780" t="s">
        <v>86</v>
      </c>
      <c r="Z780" t="s">
        <v>46</v>
      </c>
      <c r="AA780" t="s">
        <v>95</v>
      </c>
      <c r="AB780" t="s">
        <v>98</v>
      </c>
      <c r="AC780" t="s">
        <v>108</v>
      </c>
      <c r="AD780" t="s">
        <v>113</v>
      </c>
      <c r="AE780" t="s">
        <v>119</v>
      </c>
      <c r="AF780" t="s">
        <v>125</v>
      </c>
      <c r="AG780" t="s">
        <v>131</v>
      </c>
      <c r="AH780" t="s">
        <v>138</v>
      </c>
      <c r="AI780" t="s">
        <v>105</v>
      </c>
    </row>
    <row r="781" spans="1:35" x14ac:dyDescent="0.25">
      <c r="A781">
        <v>2232</v>
      </c>
      <c r="B781">
        <v>51</v>
      </c>
      <c r="C781" t="s">
        <v>26</v>
      </c>
      <c r="D781">
        <v>1323</v>
      </c>
      <c r="E781" t="s">
        <v>41</v>
      </c>
      <c r="F781">
        <v>4</v>
      </c>
      <c r="G781" t="s">
        <v>73</v>
      </c>
      <c r="H781" t="s">
        <v>29</v>
      </c>
      <c r="I781" t="s">
        <v>79</v>
      </c>
      <c r="J781" t="s">
        <v>43</v>
      </c>
      <c r="K781">
        <v>34</v>
      </c>
      <c r="L781" t="s">
        <v>78</v>
      </c>
      <c r="M781">
        <v>1</v>
      </c>
      <c r="N781" t="s">
        <v>44</v>
      </c>
      <c r="O781" t="s">
        <v>78</v>
      </c>
      <c r="P781" t="s">
        <v>45</v>
      </c>
      <c r="Q781">
        <v>2461</v>
      </c>
      <c r="R781">
        <v>10332</v>
      </c>
      <c r="S781">
        <v>9</v>
      </c>
      <c r="T781" t="s">
        <v>36</v>
      </c>
      <c r="U781">
        <v>12</v>
      </c>
      <c r="V781" t="s">
        <v>82</v>
      </c>
      <c r="W781" t="s">
        <v>78</v>
      </c>
      <c r="X781">
        <v>2</v>
      </c>
      <c r="Y781" t="s">
        <v>87</v>
      </c>
      <c r="Z781" t="s">
        <v>36</v>
      </c>
      <c r="AA781" t="s">
        <v>95</v>
      </c>
      <c r="AB781" t="s">
        <v>99</v>
      </c>
      <c r="AC781" t="s">
        <v>107</v>
      </c>
      <c r="AD781" t="s">
        <v>111</v>
      </c>
      <c r="AE781" t="s">
        <v>117</v>
      </c>
      <c r="AF781" t="s">
        <v>126</v>
      </c>
      <c r="AG781" t="s">
        <v>131</v>
      </c>
      <c r="AH781" t="s">
        <v>134</v>
      </c>
      <c r="AI781" t="s">
        <v>105</v>
      </c>
    </row>
    <row r="782" spans="1:35" x14ac:dyDescent="0.25">
      <c r="A782">
        <v>2233</v>
      </c>
      <c r="B782">
        <v>28</v>
      </c>
      <c r="C782" t="s">
        <v>60</v>
      </c>
      <c r="D782">
        <v>1366</v>
      </c>
      <c r="E782" t="s">
        <v>41</v>
      </c>
      <c r="F782">
        <v>24</v>
      </c>
      <c r="G782" t="s">
        <v>72</v>
      </c>
      <c r="H782" t="s">
        <v>67</v>
      </c>
      <c r="I782" t="s">
        <v>77</v>
      </c>
      <c r="J782" t="s">
        <v>43</v>
      </c>
      <c r="K782">
        <v>72</v>
      </c>
      <c r="L782" t="s">
        <v>77</v>
      </c>
      <c r="M782">
        <v>3</v>
      </c>
      <c r="N782" t="s">
        <v>59</v>
      </c>
      <c r="O782" t="s">
        <v>79</v>
      </c>
      <c r="P782" t="s">
        <v>35</v>
      </c>
      <c r="Q782">
        <v>8722</v>
      </c>
      <c r="R782">
        <v>12355</v>
      </c>
      <c r="S782">
        <v>1</v>
      </c>
      <c r="T782" t="s">
        <v>46</v>
      </c>
      <c r="U782">
        <v>12</v>
      </c>
      <c r="V782" t="s">
        <v>82</v>
      </c>
      <c r="W782" t="s">
        <v>79</v>
      </c>
      <c r="X782">
        <v>2</v>
      </c>
      <c r="Y782" t="s">
        <v>85</v>
      </c>
      <c r="Z782" t="s">
        <v>36</v>
      </c>
      <c r="AA782" t="s">
        <v>91</v>
      </c>
      <c r="AB782" t="s">
        <v>99</v>
      </c>
      <c r="AC782" t="s">
        <v>106</v>
      </c>
      <c r="AD782" t="s">
        <v>113</v>
      </c>
      <c r="AE782" t="s">
        <v>120</v>
      </c>
      <c r="AF782" t="s">
        <v>124</v>
      </c>
      <c r="AG782" t="s">
        <v>130</v>
      </c>
      <c r="AH782" t="s">
        <v>134</v>
      </c>
      <c r="AI782" t="s">
        <v>105</v>
      </c>
    </row>
    <row r="783" spans="1:35" x14ac:dyDescent="0.25">
      <c r="A783">
        <v>2234</v>
      </c>
      <c r="B783">
        <v>26</v>
      </c>
      <c r="C783" t="s">
        <v>26</v>
      </c>
      <c r="D783">
        <v>192</v>
      </c>
      <c r="E783" t="s">
        <v>41</v>
      </c>
      <c r="F783">
        <v>1</v>
      </c>
      <c r="G783" t="s">
        <v>72</v>
      </c>
      <c r="H783" t="s">
        <v>53</v>
      </c>
      <c r="I783" t="s">
        <v>79</v>
      </c>
      <c r="J783" t="s">
        <v>43</v>
      </c>
      <c r="K783">
        <v>59</v>
      </c>
      <c r="L783" t="s">
        <v>77</v>
      </c>
      <c r="M783">
        <v>1</v>
      </c>
      <c r="N783" t="s">
        <v>51</v>
      </c>
      <c r="O783" t="s">
        <v>79</v>
      </c>
      <c r="P783" t="s">
        <v>45</v>
      </c>
      <c r="Q783">
        <v>3955</v>
      </c>
      <c r="R783">
        <v>11141</v>
      </c>
      <c r="S783">
        <v>1</v>
      </c>
      <c r="T783" t="s">
        <v>46</v>
      </c>
      <c r="U783">
        <v>16</v>
      </c>
      <c r="V783" t="s">
        <v>82</v>
      </c>
      <c r="W783" t="s">
        <v>79</v>
      </c>
      <c r="X783">
        <v>2</v>
      </c>
      <c r="Y783" t="s">
        <v>86</v>
      </c>
      <c r="Z783" t="s">
        <v>46</v>
      </c>
      <c r="AA783" t="s">
        <v>91</v>
      </c>
      <c r="AB783" t="s">
        <v>102</v>
      </c>
      <c r="AC783" t="s">
        <v>105</v>
      </c>
      <c r="AD783" t="s">
        <v>112</v>
      </c>
      <c r="AE783" t="s">
        <v>118</v>
      </c>
      <c r="AF783" t="s">
        <v>126</v>
      </c>
      <c r="AG783" t="s">
        <v>130</v>
      </c>
      <c r="AH783" t="s">
        <v>137</v>
      </c>
      <c r="AI783" t="s">
        <v>105</v>
      </c>
    </row>
    <row r="784" spans="1:35" x14ac:dyDescent="0.25">
      <c r="A784">
        <v>2235</v>
      </c>
      <c r="B784">
        <v>30</v>
      </c>
      <c r="C784" t="s">
        <v>26</v>
      </c>
      <c r="D784">
        <v>1176</v>
      </c>
      <c r="E784" t="s">
        <v>41</v>
      </c>
      <c r="F784">
        <v>20</v>
      </c>
      <c r="G784" t="s">
        <v>74</v>
      </c>
      <c r="H784" t="s">
        <v>49</v>
      </c>
      <c r="I784" t="s">
        <v>78</v>
      </c>
      <c r="J784" t="s">
        <v>43</v>
      </c>
      <c r="K784">
        <v>85</v>
      </c>
      <c r="L784" t="s">
        <v>78</v>
      </c>
      <c r="M784">
        <v>2</v>
      </c>
      <c r="N784" t="s">
        <v>58</v>
      </c>
      <c r="O784" t="s">
        <v>79</v>
      </c>
      <c r="P784" t="s">
        <v>45</v>
      </c>
      <c r="Q784">
        <v>9957</v>
      </c>
      <c r="R784">
        <v>9096</v>
      </c>
      <c r="S784">
        <v>0</v>
      </c>
      <c r="T784" t="s">
        <v>46</v>
      </c>
      <c r="U784">
        <v>15</v>
      </c>
      <c r="V784" t="s">
        <v>82</v>
      </c>
      <c r="W784" t="s">
        <v>78</v>
      </c>
      <c r="X784">
        <v>1</v>
      </c>
      <c r="Y784" t="s">
        <v>85</v>
      </c>
      <c r="Z784" t="s">
        <v>46</v>
      </c>
      <c r="AA784" t="s">
        <v>92</v>
      </c>
      <c r="AB784" t="s">
        <v>98</v>
      </c>
      <c r="AC784" t="s">
        <v>106</v>
      </c>
      <c r="AD784" t="s">
        <v>114</v>
      </c>
      <c r="AE784" t="s">
        <v>121</v>
      </c>
      <c r="AF784" t="s">
        <v>126</v>
      </c>
      <c r="AG784" t="s">
        <v>130</v>
      </c>
      <c r="AH784" t="s">
        <v>136</v>
      </c>
      <c r="AI784" t="s">
        <v>105</v>
      </c>
    </row>
    <row r="785" spans="1:35" x14ac:dyDescent="0.25">
      <c r="A785">
        <v>2236</v>
      </c>
      <c r="B785">
        <v>41</v>
      </c>
      <c r="C785" t="s">
        <v>26</v>
      </c>
      <c r="D785">
        <v>509</v>
      </c>
      <c r="E785" t="s">
        <v>41</v>
      </c>
      <c r="F785">
        <v>7</v>
      </c>
      <c r="G785" t="s">
        <v>72</v>
      </c>
      <c r="H785" t="s">
        <v>67</v>
      </c>
      <c r="I785" t="s">
        <v>77</v>
      </c>
      <c r="J785" t="s">
        <v>31</v>
      </c>
      <c r="K785">
        <v>43</v>
      </c>
      <c r="L785" t="s">
        <v>80</v>
      </c>
      <c r="M785">
        <v>1</v>
      </c>
      <c r="N785" t="s">
        <v>44</v>
      </c>
      <c r="O785" t="s">
        <v>78</v>
      </c>
      <c r="P785" t="s">
        <v>45</v>
      </c>
      <c r="Q785">
        <v>3376</v>
      </c>
      <c r="R785">
        <v>18863</v>
      </c>
      <c r="S785">
        <v>1</v>
      </c>
      <c r="T785" t="s">
        <v>46</v>
      </c>
      <c r="U785">
        <v>13</v>
      </c>
      <c r="V785" t="s">
        <v>82</v>
      </c>
      <c r="W785" t="s">
        <v>78</v>
      </c>
      <c r="X785">
        <v>3</v>
      </c>
      <c r="Y785" t="s">
        <v>86</v>
      </c>
      <c r="Z785" t="s">
        <v>46</v>
      </c>
      <c r="AA785" t="s">
        <v>94</v>
      </c>
      <c r="AB785" t="s">
        <v>100</v>
      </c>
      <c r="AC785" t="s">
        <v>108</v>
      </c>
      <c r="AD785" t="s">
        <v>111</v>
      </c>
      <c r="AE785" t="s">
        <v>118</v>
      </c>
      <c r="AF785" t="s">
        <v>125</v>
      </c>
      <c r="AG785" t="s">
        <v>130</v>
      </c>
      <c r="AH785" t="s">
        <v>135</v>
      </c>
      <c r="AI785" t="s">
        <v>140</v>
      </c>
    </row>
    <row r="786" spans="1:35" x14ac:dyDescent="0.25">
      <c r="A786">
        <v>2237</v>
      </c>
      <c r="B786">
        <v>38</v>
      </c>
      <c r="C786" t="s">
        <v>26</v>
      </c>
      <c r="D786">
        <v>330</v>
      </c>
      <c r="E786" t="s">
        <v>41</v>
      </c>
      <c r="F786">
        <v>17</v>
      </c>
      <c r="G786" t="s">
        <v>76</v>
      </c>
      <c r="H786" t="s">
        <v>29</v>
      </c>
      <c r="I786" t="s">
        <v>78</v>
      </c>
      <c r="J786" t="s">
        <v>31</v>
      </c>
      <c r="K786">
        <v>65</v>
      </c>
      <c r="L786" t="s">
        <v>77</v>
      </c>
      <c r="M786">
        <v>3</v>
      </c>
      <c r="N786" t="s">
        <v>59</v>
      </c>
      <c r="O786" t="s">
        <v>78</v>
      </c>
      <c r="P786" t="s">
        <v>45</v>
      </c>
      <c r="Q786">
        <v>8823</v>
      </c>
      <c r="R786">
        <v>24608</v>
      </c>
      <c r="S786">
        <v>0</v>
      </c>
      <c r="T786" t="s">
        <v>46</v>
      </c>
      <c r="U786">
        <v>18</v>
      </c>
      <c r="V786" t="s">
        <v>82</v>
      </c>
      <c r="W786" t="s">
        <v>79</v>
      </c>
      <c r="X786">
        <v>4</v>
      </c>
      <c r="Y786" t="s">
        <v>85</v>
      </c>
      <c r="Z786" t="s">
        <v>46</v>
      </c>
      <c r="AA786" t="s">
        <v>93</v>
      </c>
      <c r="AB786" t="s">
        <v>102</v>
      </c>
      <c r="AC786" t="s">
        <v>106</v>
      </c>
      <c r="AD786" t="s">
        <v>113</v>
      </c>
      <c r="AE786" t="s">
        <v>120</v>
      </c>
      <c r="AF786" t="s">
        <v>161</v>
      </c>
      <c r="AG786" t="s">
        <v>130</v>
      </c>
      <c r="AH786" t="s">
        <v>137</v>
      </c>
      <c r="AI786" t="s">
        <v>141</v>
      </c>
    </row>
    <row r="787" spans="1:35" x14ac:dyDescent="0.25">
      <c r="A787">
        <v>2238</v>
      </c>
      <c r="B787">
        <v>40</v>
      </c>
      <c r="C787" t="s">
        <v>26</v>
      </c>
      <c r="D787">
        <v>1492</v>
      </c>
      <c r="E787" t="s">
        <v>41</v>
      </c>
      <c r="F787">
        <v>20</v>
      </c>
      <c r="G787" t="s">
        <v>73</v>
      </c>
      <c r="H787" t="s">
        <v>67</v>
      </c>
      <c r="I787" t="s">
        <v>79</v>
      </c>
      <c r="J787" t="s">
        <v>43</v>
      </c>
      <c r="K787">
        <v>61</v>
      </c>
      <c r="L787" t="s">
        <v>78</v>
      </c>
      <c r="M787">
        <v>3</v>
      </c>
      <c r="N787" t="s">
        <v>59</v>
      </c>
      <c r="O787" t="s">
        <v>80</v>
      </c>
      <c r="P787" t="s">
        <v>45</v>
      </c>
      <c r="Q787">
        <v>10322</v>
      </c>
      <c r="R787">
        <v>26542</v>
      </c>
      <c r="S787">
        <v>4</v>
      </c>
      <c r="T787" t="s">
        <v>46</v>
      </c>
      <c r="U787">
        <v>20</v>
      </c>
      <c r="V787" t="s">
        <v>83</v>
      </c>
      <c r="W787" t="s">
        <v>80</v>
      </c>
      <c r="X787">
        <v>6</v>
      </c>
      <c r="Y787" t="s">
        <v>86</v>
      </c>
      <c r="Z787" t="s">
        <v>46</v>
      </c>
      <c r="AA787" t="s">
        <v>94</v>
      </c>
      <c r="AB787" t="s">
        <v>99</v>
      </c>
      <c r="AC787" t="s">
        <v>106</v>
      </c>
      <c r="AD787" t="s">
        <v>113</v>
      </c>
      <c r="AE787" t="s">
        <v>121</v>
      </c>
      <c r="AF787" t="s">
        <v>161</v>
      </c>
      <c r="AG787" t="s">
        <v>129</v>
      </c>
      <c r="AH787" t="s">
        <v>138</v>
      </c>
      <c r="AI787" t="s">
        <v>142</v>
      </c>
    </row>
    <row r="788" spans="1:35" x14ac:dyDescent="0.25">
      <c r="A788">
        <v>2239</v>
      </c>
      <c r="B788">
        <v>27</v>
      </c>
      <c r="C788" t="s">
        <v>60</v>
      </c>
      <c r="D788">
        <v>1277</v>
      </c>
      <c r="E788" t="s">
        <v>41</v>
      </c>
      <c r="F788">
        <v>8</v>
      </c>
      <c r="G788" t="s">
        <v>75</v>
      </c>
      <c r="H788" t="s">
        <v>29</v>
      </c>
      <c r="I788" t="s">
        <v>79</v>
      </c>
      <c r="J788" t="s">
        <v>43</v>
      </c>
      <c r="K788">
        <v>87</v>
      </c>
      <c r="L788" t="s">
        <v>79</v>
      </c>
      <c r="M788">
        <v>1</v>
      </c>
      <c r="N788" t="s">
        <v>51</v>
      </c>
      <c r="O788" t="s">
        <v>78</v>
      </c>
      <c r="P788" t="s">
        <v>45</v>
      </c>
      <c r="Q788">
        <v>4621</v>
      </c>
      <c r="R788">
        <v>5869</v>
      </c>
      <c r="S788">
        <v>1</v>
      </c>
      <c r="T788" t="s">
        <v>46</v>
      </c>
      <c r="U788">
        <v>19</v>
      </c>
      <c r="V788" t="s">
        <v>82</v>
      </c>
      <c r="W788" t="s">
        <v>80</v>
      </c>
      <c r="X788">
        <v>4</v>
      </c>
      <c r="Y788" t="s">
        <v>86</v>
      </c>
      <c r="Z788" t="s">
        <v>46</v>
      </c>
      <c r="AA788" t="s">
        <v>91</v>
      </c>
      <c r="AB788" t="s">
        <v>99</v>
      </c>
      <c r="AC788" t="s">
        <v>108</v>
      </c>
      <c r="AD788" t="s">
        <v>114</v>
      </c>
      <c r="AE788" t="s">
        <v>119</v>
      </c>
      <c r="AF788" t="s">
        <v>123</v>
      </c>
      <c r="AG788" t="s">
        <v>130</v>
      </c>
      <c r="AH788" t="s">
        <v>137</v>
      </c>
      <c r="AI788" t="s">
        <v>141</v>
      </c>
    </row>
    <row r="789" spans="1:35" x14ac:dyDescent="0.25">
      <c r="A789">
        <v>2240</v>
      </c>
      <c r="B789">
        <v>55</v>
      </c>
      <c r="C789" t="s">
        <v>40</v>
      </c>
      <c r="D789">
        <v>1091</v>
      </c>
      <c r="E789" t="s">
        <v>41</v>
      </c>
      <c r="F789">
        <v>2</v>
      </c>
      <c r="G789" t="s">
        <v>76</v>
      </c>
      <c r="H789" t="s">
        <v>29</v>
      </c>
      <c r="I789" t="s">
        <v>80</v>
      </c>
      <c r="J789" t="s">
        <v>43</v>
      </c>
      <c r="K789">
        <v>65</v>
      </c>
      <c r="L789" t="s">
        <v>78</v>
      </c>
      <c r="M789">
        <v>3</v>
      </c>
      <c r="N789" t="s">
        <v>58</v>
      </c>
      <c r="O789" t="s">
        <v>77</v>
      </c>
      <c r="P789" t="s">
        <v>45</v>
      </c>
      <c r="Q789">
        <v>10976</v>
      </c>
      <c r="R789">
        <v>15813</v>
      </c>
      <c r="S789">
        <v>3</v>
      </c>
      <c r="T789" t="s">
        <v>46</v>
      </c>
      <c r="U789">
        <v>18</v>
      </c>
      <c r="V789" t="s">
        <v>82</v>
      </c>
      <c r="W789" t="s">
        <v>77</v>
      </c>
      <c r="X789">
        <v>4</v>
      </c>
      <c r="Y789" t="s">
        <v>86</v>
      </c>
      <c r="Z789" t="s">
        <v>46</v>
      </c>
      <c r="AA789" t="s">
        <v>95</v>
      </c>
      <c r="AB789" t="s">
        <v>98</v>
      </c>
      <c r="AC789" t="s">
        <v>105</v>
      </c>
      <c r="AD789" t="s">
        <v>113</v>
      </c>
      <c r="AE789" t="s">
        <v>121</v>
      </c>
      <c r="AF789" t="s">
        <v>124</v>
      </c>
      <c r="AG789" t="s">
        <v>128</v>
      </c>
      <c r="AH789" t="s">
        <v>137</v>
      </c>
      <c r="AI789" t="s">
        <v>141</v>
      </c>
    </row>
    <row r="790" spans="1:35" x14ac:dyDescent="0.25">
      <c r="A790">
        <v>2241</v>
      </c>
      <c r="B790">
        <v>28</v>
      </c>
      <c r="C790" t="s">
        <v>26</v>
      </c>
      <c r="D790">
        <v>857</v>
      </c>
      <c r="E790" t="s">
        <v>41</v>
      </c>
      <c r="F790">
        <v>10</v>
      </c>
      <c r="G790" t="s">
        <v>74</v>
      </c>
      <c r="H790" t="s">
        <v>49</v>
      </c>
      <c r="I790" t="s">
        <v>78</v>
      </c>
      <c r="J790" t="s">
        <v>31</v>
      </c>
      <c r="K790">
        <v>59</v>
      </c>
      <c r="L790" t="s">
        <v>78</v>
      </c>
      <c r="M790">
        <v>2</v>
      </c>
      <c r="N790" t="s">
        <v>44</v>
      </c>
      <c r="O790" t="s">
        <v>78</v>
      </c>
      <c r="P790" t="s">
        <v>35</v>
      </c>
      <c r="Q790">
        <v>3660</v>
      </c>
      <c r="R790">
        <v>7909</v>
      </c>
      <c r="S790">
        <v>3</v>
      </c>
      <c r="T790" t="s">
        <v>46</v>
      </c>
      <c r="U790">
        <v>13</v>
      </c>
      <c r="V790" t="s">
        <v>82</v>
      </c>
      <c r="W790" t="s">
        <v>80</v>
      </c>
      <c r="X790">
        <v>4</v>
      </c>
      <c r="Y790" t="s">
        <v>87</v>
      </c>
      <c r="Z790" t="s">
        <v>46</v>
      </c>
      <c r="AA790" t="s">
        <v>91</v>
      </c>
      <c r="AB790" t="s">
        <v>101</v>
      </c>
      <c r="AC790" t="s">
        <v>109</v>
      </c>
      <c r="AD790" t="s">
        <v>112</v>
      </c>
      <c r="AE790" t="s">
        <v>118</v>
      </c>
      <c r="AF790" t="s">
        <v>126</v>
      </c>
      <c r="AG790" t="s">
        <v>128</v>
      </c>
      <c r="AH790" t="s">
        <v>135</v>
      </c>
      <c r="AI790" t="s">
        <v>141</v>
      </c>
    </row>
    <row r="791" spans="1:35" x14ac:dyDescent="0.25">
      <c r="A791">
        <v>2242</v>
      </c>
      <c r="B791">
        <v>44</v>
      </c>
      <c r="C791" t="s">
        <v>26</v>
      </c>
      <c r="D791">
        <v>1376</v>
      </c>
      <c r="E791" t="s">
        <v>69</v>
      </c>
      <c r="F791">
        <v>1</v>
      </c>
      <c r="G791" t="s">
        <v>72</v>
      </c>
      <c r="H791" t="s">
        <v>53</v>
      </c>
      <c r="I791" t="s">
        <v>77</v>
      </c>
      <c r="J791" t="s">
        <v>43</v>
      </c>
      <c r="K791">
        <v>91</v>
      </c>
      <c r="L791" t="s">
        <v>77</v>
      </c>
      <c r="M791">
        <v>3</v>
      </c>
      <c r="N791" t="s">
        <v>69</v>
      </c>
      <c r="O791" t="s">
        <v>79</v>
      </c>
      <c r="P791" t="s">
        <v>45</v>
      </c>
      <c r="Q791">
        <v>10482</v>
      </c>
      <c r="R791">
        <v>2326</v>
      </c>
      <c r="S791">
        <v>9</v>
      </c>
      <c r="T791" t="s">
        <v>46</v>
      </c>
      <c r="U791">
        <v>14</v>
      </c>
      <c r="V791" t="s">
        <v>82</v>
      </c>
      <c r="W791" t="s">
        <v>80</v>
      </c>
      <c r="X791">
        <v>1</v>
      </c>
      <c r="Y791" t="s">
        <v>86</v>
      </c>
      <c r="Z791" t="s">
        <v>36</v>
      </c>
      <c r="AA791" t="s">
        <v>94</v>
      </c>
      <c r="AB791" t="s">
        <v>99</v>
      </c>
      <c r="AC791" t="s">
        <v>105</v>
      </c>
      <c r="AD791" t="s">
        <v>115</v>
      </c>
      <c r="AE791" t="s">
        <v>121</v>
      </c>
      <c r="AF791" t="s">
        <v>123</v>
      </c>
      <c r="AG791" t="s">
        <v>131</v>
      </c>
      <c r="AH791" t="s">
        <v>136</v>
      </c>
      <c r="AI791" t="s">
        <v>105</v>
      </c>
    </row>
    <row r="792" spans="1:35" x14ac:dyDescent="0.25">
      <c r="A792">
        <v>2243</v>
      </c>
      <c r="B792">
        <v>33</v>
      </c>
      <c r="C792" t="s">
        <v>26</v>
      </c>
      <c r="D792">
        <v>654</v>
      </c>
      <c r="E792" t="s">
        <v>41</v>
      </c>
      <c r="F792">
        <v>5</v>
      </c>
      <c r="G792" t="s">
        <v>74</v>
      </c>
      <c r="H792" t="s">
        <v>29</v>
      </c>
      <c r="I792" t="s">
        <v>80</v>
      </c>
      <c r="J792" t="s">
        <v>43</v>
      </c>
      <c r="K792">
        <v>34</v>
      </c>
      <c r="L792" t="s">
        <v>77</v>
      </c>
      <c r="M792">
        <v>3</v>
      </c>
      <c r="N792" t="s">
        <v>59</v>
      </c>
      <c r="O792" t="s">
        <v>80</v>
      </c>
      <c r="P792" t="s">
        <v>57</v>
      </c>
      <c r="Q792">
        <v>7119</v>
      </c>
      <c r="R792">
        <v>21214</v>
      </c>
      <c r="S792">
        <v>4</v>
      </c>
      <c r="T792" t="s">
        <v>46</v>
      </c>
      <c r="U792">
        <v>15</v>
      </c>
      <c r="V792" t="s">
        <v>82</v>
      </c>
      <c r="W792" t="s">
        <v>78</v>
      </c>
      <c r="X792">
        <v>2</v>
      </c>
      <c r="Y792" t="s">
        <v>86</v>
      </c>
      <c r="Z792" t="s">
        <v>46</v>
      </c>
      <c r="AA792" t="s">
        <v>92</v>
      </c>
      <c r="AB792" t="s">
        <v>100</v>
      </c>
      <c r="AC792" t="s">
        <v>107</v>
      </c>
      <c r="AD792" t="s">
        <v>111</v>
      </c>
      <c r="AE792" t="s">
        <v>120</v>
      </c>
      <c r="AF792" t="s">
        <v>125</v>
      </c>
      <c r="AG792" t="s">
        <v>129</v>
      </c>
      <c r="AH792" t="s">
        <v>136</v>
      </c>
      <c r="AI792" t="s">
        <v>105</v>
      </c>
    </row>
    <row r="793" spans="1:35" x14ac:dyDescent="0.25">
      <c r="A793">
        <v>2244</v>
      </c>
      <c r="B793">
        <v>35</v>
      </c>
      <c r="C793" t="s">
        <v>26</v>
      </c>
      <c r="D793">
        <v>1204</v>
      </c>
      <c r="E793" t="s">
        <v>27</v>
      </c>
      <c r="F793">
        <v>9</v>
      </c>
      <c r="G793" t="s">
        <v>74</v>
      </c>
      <c r="H793" t="s">
        <v>67</v>
      </c>
      <c r="I793" t="s">
        <v>80</v>
      </c>
      <c r="J793" t="s">
        <v>43</v>
      </c>
      <c r="K793">
        <v>86</v>
      </c>
      <c r="L793" t="s">
        <v>78</v>
      </c>
      <c r="M793">
        <v>3</v>
      </c>
      <c r="N793" t="s">
        <v>33</v>
      </c>
      <c r="O793" t="s">
        <v>79</v>
      </c>
      <c r="P793" t="s">
        <v>35</v>
      </c>
      <c r="Q793">
        <v>9582</v>
      </c>
      <c r="R793">
        <v>10333</v>
      </c>
      <c r="S793">
        <v>0</v>
      </c>
      <c r="T793" t="s">
        <v>36</v>
      </c>
      <c r="U793">
        <v>22</v>
      </c>
      <c r="V793" t="s">
        <v>83</v>
      </c>
      <c r="W793" t="s">
        <v>79</v>
      </c>
      <c r="X793">
        <v>2</v>
      </c>
      <c r="Y793" t="s">
        <v>86</v>
      </c>
      <c r="Z793" t="s">
        <v>36</v>
      </c>
      <c r="AA793" t="s">
        <v>93</v>
      </c>
      <c r="AB793" t="s">
        <v>98</v>
      </c>
      <c r="AC793" t="s">
        <v>108</v>
      </c>
      <c r="AD793" t="s">
        <v>114</v>
      </c>
      <c r="AE793" t="s">
        <v>120</v>
      </c>
      <c r="AF793" t="s">
        <v>126</v>
      </c>
      <c r="AG793" t="s">
        <v>130</v>
      </c>
      <c r="AH793" t="s">
        <v>138</v>
      </c>
      <c r="AI793" t="s">
        <v>105</v>
      </c>
    </row>
    <row r="794" spans="1:35" x14ac:dyDescent="0.25">
      <c r="A794">
        <v>2245</v>
      </c>
      <c r="B794">
        <v>33</v>
      </c>
      <c r="C794" t="s">
        <v>40</v>
      </c>
      <c r="D794">
        <v>827</v>
      </c>
      <c r="E794" t="s">
        <v>41</v>
      </c>
      <c r="F794">
        <v>29</v>
      </c>
      <c r="G794" t="s">
        <v>73</v>
      </c>
      <c r="H794" t="s">
        <v>53</v>
      </c>
      <c r="I794" t="s">
        <v>79</v>
      </c>
      <c r="J794" t="s">
        <v>31</v>
      </c>
      <c r="K794">
        <v>54</v>
      </c>
      <c r="L794" t="s">
        <v>77</v>
      </c>
      <c r="M794">
        <v>2</v>
      </c>
      <c r="N794" t="s">
        <v>44</v>
      </c>
      <c r="O794" t="s">
        <v>78</v>
      </c>
      <c r="P794" t="s">
        <v>35</v>
      </c>
      <c r="Q794">
        <v>4508</v>
      </c>
      <c r="R794">
        <v>3129</v>
      </c>
      <c r="S794">
        <v>1</v>
      </c>
      <c r="T794" t="s">
        <v>46</v>
      </c>
      <c r="U794">
        <v>22</v>
      </c>
      <c r="V794" t="s">
        <v>83</v>
      </c>
      <c r="W794" t="s">
        <v>77</v>
      </c>
      <c r="X794">
        <v>4</v>
      </c>
      <c r="Y794" t="s">
        <v>86</v>
      </c>
      <c r="Z794" t="s">
        <v>36</v>
      </c>
      <c r="AA794" t="s">
        <v>92</v>
      </c>
      <c r="AB794" t="s">
        <v>101</v>
      </c>
      <c r="AC794" t="s">
        <v>106</v>
      </c>
      <c r="AD794" t="s">
        <v>112</v>
      </c>
      <c r="AE794" t="s">
        <v>119</v>
      </c>
      <c r="AF794" t="s">
        <v>123</v>
      </c>
      <c r="AG794" t="s">
        <v>130</v>
      </c>
      <c r="AH794" t="s">
        <v>138</v>
      </c>
      <c r="AI794" t="s">
        <v>141</v>
      </c>
    </row>
    <row r="795" spans="1:35" x14ac:dyDescent="0.25">
      <c r="A795">
        <v>2246</v>
      </c>
      <c r="B795">
        <v>28</v>
      </c>
      <c r="C795" t="s">
        <v>26</v>
      </c>
      <c r="D795">
        <v>895</v>
      </c>
      <c r="E795" t="s">
        <v>41</v>
      </c>
      <c r="F795">
        <v>15</v>
      </c>
      <c r="G795" t="s">
        <v>72</v>
      </c>
      <c r="H795" t="s">
        <v>29</v>
      </c>
      <c r="I795" t="s">
        <v>79</v>
      </c>
      <c r="J795" t="s">
        <v>43</v>
      </c>
      <c r="K795">
        <v>50</v>
      </c>
      <c r="L795" t="s">
        <v>78</v>
      </c>
      <c r="M795">
        <v>1</v>
      </c>
      <c r="N795" t="s">
        <v>51</v>
      </c>
      <c r="O795" t="s">
        <v>78</v>
      </c>
      <c r="P795" t="s">
        <v>57</v>
      </c>
      <c r="Q795">
        <v>2207</v>
      </c>
      <c r="R795">
        <v>22482</v>
      </c>
      <c r="S795">
        <v>1</v>
      </c>
      <c r="T795" t="s">
        <v>46</v>
      </c>
      <c r="U795">
        <v>16</v>
      </c>
      <c r="V795" t="s">
        <v>82</v>
      </c>
      <c r="W795" t="s">
        <v>80</v>
      </c>
      <c r="X795">
        <v>5</v>
      </c>
      <c r="Y795" t="s">
        <v>85</v>
      </c>
      <c r="Z795" t="s">
        <v>46</v>
      </c>
      <c r="AA795" t="s">
        <v>91</v>
      </c>
      <c r="AB795" t="s">
        <v>101</v>
      </c>
      <c r="AC795" t="s">
        <v>109</v>
      </c>
      <c r="AD795" t="s">
        <v>112</v>
      </c>
      <c r="AE795" t="s">
        <v>117</v>
      </c>
      <c r="AF795" t="s">
        <v>161</v>
      </c>
      <c r="AG795" t="s">
        <v>130</v>
      </c>
      <c r="AH795" t="s">
        <v>137</v>
      </c>
      <c r="AI795" t="s">
        <v>142</v>
      </c>
    </row>
    <row r="796" spans="1:35" x14ac:dyDescent="0.25">
      <c r="A796">
        <v>2247</v>
      </c>
      <c r="B796">
        <v>34</v>
      </c>
      <c r="C796" t="s">
        <v>40</v>
      </c>
      <c r="D796">
        <v>618</v>
      </c>
      <c r="E796" t="s">
        <v>41</v>
      </c>
      <c r="F796">
        <v>3</v>
      </c>
      <c r="G796" t="s">
        <v>76</v>
      </c>
      <c r="H796" t="s">
        <v>29</v>
      </c>
      <c r="I796" t="s">
        <v>78</v>
      </c>
      <c r="J796" t="s">
        <v>43</v>
      </c>
      <c r="K796">
        <v>45</v>
      </c>
      <c r="L796" t="s">
        <v>78</v>
      </c>
      <c r="M796">
        <v>2</v>
      </c>
      <c r="N796" t="s">
        <v>59</v>
      </c>
      <c r="O796" t="s">
        <v>80</v>
      </c>
      <c r="P796" t="s">
        <v>35</v>
      </c>
      <c r="Q796">
        <v>7756</v>
      </c>
      <c r="R796">
        <v>22266</v>
      </c>
      <c r="S796">
        <v>0</v>
      </c>
      <c r="T796" t="s">
        <v>46</v>
      </c>
      <c r="U796">
        <v>17</v>
      </c>
      <c r="V796" t="s">
        <v>82</v>
      </c>
      <c r="W796" t="s">
        <v>78</v>
      </c>
      <c r="X796">
        <v>1</v>
      </c>
      <c r="Y796" t="s">
        <v>85</v>
      </c>
      <c r="Z796" t="s">
        <v>46</v>
      </c>
      <c r="AA796" t="s">
        <v>92</v>
      </c>
      <c r="AB796" t="s">
        <v>100</v>
      </c>
      <c r="AC796" t="s">
        <v>107</v>
      </c>
      <c r="AD796" t="s">
        <v>111</v>
      </c>
      <c r="AE796" t="s">
        <v>120</v>
      </c>
      <c r="AF796" t="s">
        <v>161</v>
      </c>
      <c r="AG796" t="s">
        <v>130</v>
      </c>
      <c r="AH796" t="s">
        <v>137</v>
      </c>
      <c r="AI796" t="s">
        <v>105</v>
      </c>
    </row>
    <row r="797" spans="1:35" x14ac:dyDescent="0.25">
      <c r="A797">
        <v>2248</v>
      </c>
      <c r="B797">
        <v>37</v>
      </c>
      <c r="C797" t="s">
        <v>26</v>
      </c>
      <c r="D797">
        <v>309</v>
      </c>
      <c r="E797" t="s">
        <v>27</v>
      </c>
      <c r="F797">
        <v>10</v>
      </c>
      <c r="G797" t="s">
        <v>73</v>
      </c>
      <c r="H797" t="s">
        <v>29</v>
      </c>
      <c r="I797" t="s">
        <v>80</v>
      </c>
      <c r="J797" t="s">
        <v>31</v>
      </c>
      <c r="K797">
        <v>88</v>
      </c>
      <c r="L797" t="s">
        <v>77</v>
      </c>
      <c r="M797">
        <v>2</v>
      </c>
      <c r="N797" t="s">
        <v>33</v>
      </c>
      <c r="O797" t="s">
        <v>80</v>
      </c>
      <c r="P797" t="s">
        <v>57</v>
      </c>
      <c r="Q797">
        <v>6694</v>
      </c>
      <c r="R797">
        <v>24223</v>
      </c>
      <c r="S797">
        <v>2</v>
      </c>
      <c r="T797" t="s">
        <v>36</v>
      </c>
      <c r="U797">
        <v>14</v>
      </c>
      <c r="V797" t="s">
        <v>82</v>
      </c>
      <c r="W797" t="s">
        <v>78</v>
      </c>
      <c r="X797">
        <v>5</v>
      </c>
      <c r="Y797" t="s">
        <v>86</v>
      </c>
      <c r="Z797" t="s">
        <v>46</v>
      </c>
      <c r="AA797" t="s">
        <v>93</v>
      </c>
      <c r="AB797" t="s">
        <v>102</v>
      </c>
      <c r="AC797" t="s">
        <v>109</v>
      </c>
      <c r="AD797" t="s">
        <v>115</v>
      </c>
      <c r="AE797" t="s">
        <v>120</v>
      </c>
      <c r="AF797" t="s">
        <v>161</v>
      </c>
      <c r="AG797" t="s">
        <v>128</v>
      </c>
      <c r="AH797" t="s">
        <v>136</v>
      </c>
      <c r="AI797" t="s">
        <v>142</v>
      </c>
    </row>
    <row r="798" spans="1:35" x14ac:dyDescent="0.25">
      <c r="A798">
        <v>2249</v>
      </c>
      <c r="B798">
        <v>25</v>
      </c>
      <c r="C798" t="s">
        <v>26</v>
      </c>
      <c r="D798">
        <v>1219</v>
      </c>
      <c r="E798" t="s">
        <v>41</v>
      </c>
      <c r="F798">
        <v>4</v>
      </c>
      <c r="G798" t="s">
        <v>76</v>
      </c>
      <c r="H798" t="s">
        <v>67</v>
      </c>
      <c r="I798" t="s">
        <v>80</v>
      </c>
      <c r="J798" t="s">
        <v>43</v>
      </c>
      <c r="K798">
        <v>32</v>
      </c>
      <c r="L798" t="s">
        <v>78</v>
      </c>
      <c r="M798">
        <v>1</v>
      </c>
      <c r="N798" t="s">
        <v>51</v>
      </c>
      <c r="O798" t="s">
        <v>80</v>
      </c>
      <c r="P798" t="s">
        <v>45</v>
      </c>
      <c r="Q798">
        <v>3691</v>
      </c>
      <c r="R798">
        <v>4605</v>
      </c>
      <c r="S798">
        <v>1</v>
      </c>
      <c r="T798" t="s">
        <v>36</v>
      </c>
      <c r="U798">
        <v>15</v>
      </c>
      <c r="V798" t="s">
        <v>82</v>
      </c>
      <c r="W798" t="s">
        <v>77</v>
      </c>
      <c r="X798">
        <v>3</v>
      </c>
      <c r="Y798" t="s">
        <v>87</v>
      </c>
      <c r="Z798" t="s">
        <v>36</v>
      </c>
      <c r="AA798" t="s">
        <v>91</v>
      </c>
      <c r="AB798" t="s">
        <v>98</v>
      </c>
      <c r="AC798" t="s">
        <v>107</v>
      </c>
      <c r="AD798" t="s">
        <v>111</v>
      </c>
      <c r="AE798" t="s">
        <v>118</v>
      </c>
      <c r="AF798" t="s">
        <v>123</v>
      </c>
      <c r="AG798" t="s">
        <v>130</v>
      </c>
      <c r="AH798" t="s">
        <v>136</v>
      </c>
      <c r="AI798" t="s">
        <v>140</v>
      </c>
    </row>
    <row r="799" spans="1:35" x14ac:dyDescent="0.25">
      <c r="A799">
        <v>2250</v>
      </c>
      <c r="B799">
        <v>26</v>
      </c>
      <c r="C799" t="s">
        <v>26</v>
      </c>
      <c r="D799">
        <v>1330</v>
      </c>
      <c r="E799" t="s">
        <v>41</v>
      </c>
      <c r="F799">
        <v>21</v>
      </c>
      <c r="G799" t="s">
        <v>74</v>
      </c>
      <c r="H799" t="s">
        <v>53</v>
      </c>
      <c r="I799" t="s">
        <v>79</v>
      </c>
      <c r="J799" t="s">
        <v>43</v>
      </c>
      <c r="K799">
        <v>37</v>
      </c>
      <c r="L799" t="s">
        <v>78</v>
      </c>
      <c r="M799">
        <v>1</v>
      </c>
      <c r="N799" t="s">
        <v>51</v>
      </c>
      <c r="O799" t="s">
        <v>78</v>
      </c>
      <c r="P799" t="s">
        <v>57</v>
      </c>
      <c r="Q799">
        <v>2377</v>
      </c>
      <c r="R799">
        <v>19373</v>
      </c>
      <c r="S799">
        <v>1</v>
      </c>
      <c r="T799" t="s">
        <v>46</v>
      </c>
      <c r="U799">
        <v>20</v>
      </c>
      <c r="V799" t="s">
        <v>83</v>
      </c>
      <c r="W799" t="s">
        <v>78</v>
      </c>
      <c r="X799">
        <v>0</v>
      </c>
      <c r="Y799" t="s">
        <v>85</v>
      </c>
      <c r="Z799" t="s">
        <v>36</v>
      </c>
      <c r="AA799" t="s">
        <v>91</v>
      </c>
      <c r="AB799" t="s">
        <v>99</v>
      </c>
      <c r="AC799" t="s">
        <v>106</v>
      </c>
      <c r="AD799" t="s">
        <v>111</v>
      </c>
      <c r="AE799" t="s">
        <v>117</v>
      </c>
      <c r="AF799" t="s">
        <v>125</v>
      </c>
      <c r="AG799" t="s">
        <v>130</v>
      </c>
      <c r="AH799" t="s">
        <v>138</v>
      </c>
      <c r="AI799" t="s">
        <v>105</v>
      </c>
    </row>
    <row r="800" spans="1:35" x14ac:dyDescent="0.25">
      <c r="A800">
        <v>2251</v>
      </c>
      <c r="B800">
        <v>33</v>
      </c>
      <c r="C800" t="s">
        <v>26</v>
      </c>
      <c r="D800">
        <v>1017</v>
      </c>
      <c r="E800" t="s">
        <v>41</v>
      </c>
      <c r="F800">
        <v>25</v>
      </c>
      <c r="G800" t="s">
        <v>74</v>
      </c>
      <c r="H800" t="s">
        <v>53</v>
      </c>
      <c r="I800" t="s">
        <v>79</v>
      </c>
      <c r="J800" t="s">
        <v>43</v>
      </c>
      <c r="K800">
        <v>55</v>
      </c>
      <c r="L800" t="s">
        <v>77</v>
      </c>
      <c r="M800">
        <v>1</v>
      </c>
      <c r="N800" t="s">
        <v>44</v>
      </c>
      <c r="O800" t="s">
        <v>77</v>
      </c>
      <c r="P800" t="s">
        <v>35</v>
      </c>
      <c r="Q800">
        <v>2313</v>
      </c>
      <c r="R800">
        <v>2993</v>
      </c>
      <c r="S800">
        <v>4</v>
      </c>
      <c r="T800" t="s">
        <v>36</v>
      </c>
      <c r="U800">
        <v>20</v>
      </c>
      <c r="V800" t="s">
        <v>83</v>
      </c>
      <c r="W800" t="s">
        <v>77</v>
      </c>
      <c r="X800">
        <v>0</v>
      </c>
      <c r="Y800" t="s">
        <v>86</v>
      </c>
      <c r="Z800" t="s">
        <v>36</v>
      </c>
      <c r="AA800" t="s">
        <v>92</v>
      </c>
      <c r="AB800" t="s">
        <v>98</v>
      </c>
      <c r="AC800" t="s">
        <v>106</v>
      </c>
      <c r="AD800" t="s">
        <v>112</v>
      </c>
      <c r="AE800" t="s">
        <v>117</v>
      </c>
      <c r="AF800" t="s">
        <v>123</v>
      </c>
      <c r="AG800" t="s">
        <v>129</v>
      </c>
      <c r="AH800" t="s">
        <v>138</v>
      </c>
      <c r="AI800" t="s">
        <v>105</v>
      </c>
    </row>
    <row r="801" spans="1:35" x14ac:dyDescent="0.25">
      <c r="A801">
        <v>2252</v>
      </c>
      <c r="B801">
        <v>42</v>
      </c>
      <c r="C801" t="s">
        <v>26</v>
      </c>
      <c r="D801">
        <v>469</v>
      </c>
      <c r="E801" t="s">
        <v>41</v>
      </c>
      <c r="F801">
        <v>2</v>
      </c>
      <c r="G801" t="s">
        <v>72</v>
      </c>
      <c r="H801" t="s">
        <v>53</v>
      </c>
      <c r="I801" t="s">
        <v>80</v>
      </c>
      <c r="J801" t="s">
        <v>43</v>
      </c>
      <c r="K801">
        <v>35</v>
      </c>
      <c r="L801" t="s">
        <v>78</v>
      </c>
      <c r="M801">
        <v>4</v>
      </c>
      <c r="N801" t="s">
        <v>61</v>
      </c>
      <c r="O801" t="s">
        <v>79</v>
      </c>
      <c r="P801" t="s">
        <v>45</v>
      </c>
      <c r="Q801">
        <v>17665</v>
      </c>
      <c r="R801">
        <v>14399</v>
      </c>
      <c r="S801">
        <v>0</v>
      </c>
      <c r="T801" t="s">
        <v>46</v>
      </c>
      <c r="U801">
        <v>17</v>
      </c>
      <c r="V801" t="s">
        <v>82</v>
      </c>
      <c r="W801" t="s">
        <v>80</v>
      </c>
      <c r="X801">
        <v>3</v>
      </c>
      <c r="Y801" t="s">
        <v>86</v>
      </c>
      <c r="Z801" t="s">
        <v>46</v>
      </c>
      <c r="AA801" t="s">
        <v>94</v>
      </c>
      <c r="AB801" t="s">
        <v>100</v>
      </c>
      <c r="AC801" t="s">
        <v>105</v>
      </c>
      <c r="AD801" t="s">
        <v>111</v>
      </c>
      <c r="AE801" t="s">
        <v>121</v>
      </c>
      <c r="AF801" t="s">
        <v>124</v>
      </c>
      <c r="AG801" t="s">
        <v>130</v>
      </c>
      <c r="AH801" t="s">
        <v>137</v>
      </c>
      <c r="AI801" t="s">
        <v>140</v>
      </c>
    </row>
    <row r="802" spans="1:35" x14ac:dyDescent="0.25">
      <c r="A802">
        <v>2253</v>
      </c>
      <c r="B802">
        <v>28</v>
      </c>
      <c r="C802" t="s">
        <v>40</v>
      </c>
      <c r="D802">
        <v>1009</v>
      </c>
      <c r="E802" t="s">
        <v>41</v>
      </c>
      <c r="F802">
        <v>1</v>
      </c>
      <c r="G802" t="s">
        <v>74</v>
      </c>
      <c r="H802" t="s">
        <v>53</v>
      </c>
      <c r="I802" t="s">
        <v>79</v>
      </c>
      <c r="J802" t="s">
        <v>43</v>
      </c>
      <c r="K802">
        <v>45</v>
      </c>
      <c r="L802" t="s">
        <v>77</v>
      </c>
      <c r="M802">
        <v>1</v>
      </c>
      <c r="N802" t="s">
        <v>51</v>
      </c>
      <c r="O802" t="s">
        <v>77</v>
      </c>
      <c r="P802" t="s">
        <v>57</v>
      </c>
      <c r="Q802">
        <v>2596</v>
      </c>
      <c r="R802">
        <v>7160</v>
      </c>
      <c r="S802">
        <v>1</v>
      </c>
      <c r="T802" t="s">
        <v>46</v>
      </c>
      <c r="U802">
        <v>15</v>
      </c>
      <c r="V802" t="s">
        <v>82</v>
      </c>
      <c r="W802" t="s">
        <v>79</v>
      </c>
      <c r="X802">
        <v>2</v>
      </c>
      <c r="Y802" t="s">
        <v>86</v>
      </c>
      <c r="Z802" t="s">
        <v>36</v>
      </c>
      <c r="AA802" t="s">
        <v>91</v>
      </c>
      <c r="AB802" t="s">
        <v>98</v>
      </c>
      <c r="AC802" t="s">
        <v>105</v>
      </c>
      <c r="AD802" t="s">
        <v>111</v>
      </c>
      <c r="AE802" t="s">
        <v>117</v>
      </c>
      <c r="AF802" t="s">
        <v>126</v>
      </c>
      <c r="AG802" t="s">
        <v>130</v>
      </c>
      <c r="AH802" t="s">
        <v>136</v>
      </c>
      <c r="AI802" t="s">
        <v>105</v>
      </c>
    </row>
    <row r="803" spans="1:35" x14ac:dyDescent="0.25">
      <c r="A803">
        <v>2254</v>
      </c>
      <c r="B803">
        <v>50</v>
      </c>
      <c r="C803" t="s">
        <v>40</v>
      </c>
      <c r="D803">
        <v>959</v>
      </c>
      <c r="E803" t="s">
        <v>27</v>
      </c>
      <c r="F803">
        <v>1</v>
      </c>
      <c r="G803" t="s">
        <v>73</v>
      </c>
      <c r="H803" t="s">
        <v>49</v>
      </c>
      <c r="I803" t="s">
        <v>80</v>
      </c>
      <c r="J803" t="s">
        <v>43</v>
      </c>
      <c r="K803">
        <v>81</v>
      </c>
      <c r="L803" t="s">
        <v>78</v>
      </c>
      <c r="M803">
        <v>2</v>
      </c>
      <c r="N803" t="s">
        <v>33</v>
      </c>
      <c r="O803" t="s">
        <v>78</v>
      </c>
      <c r="P803" t="s">
        <v>35</v>
      </c>
      <c r="Q803">
        <v>4728</v>
      </c>
      <c r="R803">
        <v>17251</v>
      </c>
      <c r="S803">
        <v>3</v>
      </c>
      <c r="T803" t="s">
        <v>36</v>
      </c>
      <c r="U803">
        <v>14</v>
      </c>
      <c r="V803" t="s">
        <v>82</v>
      </c>
      <c r="W803" t="s">
        <v>80</v>
      </c>
      <c r="X803">
        <v>4</v>
      </c>
      <c r="Y803" t="s">
        <v>86</v>
      </c>
      <c r="Z803" t="s">
        <v>36</v>
      </c>
      <c r="AA803" t="s">
        <v>95</v>
      </c>
      <c r="AB803" t="s">
        <v>98</v>
      </c>
      <c r="AC803" t="s">
        <v>105</v>
      </c>
      <c r="AD803" t="s">
        <v>114</v>
      </c>
      <c r="AE803" t="s">
        <v>119</v>
      </c>
      <c r="AF803" t="s">
        <v>125</v>
      </c>
      <c r="AG803" t="s">
        <v>128</v>
      </c>
      <c r="AH803" t="s">
        <v>136</v>
      </c>
      <c r="AI803" t="s">
        <v>141</v>
      </c>
    </row>
    <row r="804" spans="1:35" x14ac:dyDescent="0.25">
      <c r="A804">
        <v>2255</v>
      </c>
      <c r="B804">
        <v>33</v>
      </c>
      <c r="C804" t="s">
        <v>40</v>
      </c>
      <c r="D804">
        <v>970</v>
      </c>
      <c r="E804" t="s">
        <v>27</v>
      </c>
      <c r="F804">
        <v>7</v>
      </c>
      <c r="G804" t="s">
        <v>74</v>
      </c>
      <c r="H804" t="s">
        <v>29</v>
      </c>
      <c r="I804" t="s">
        <v>80</v>
      </c>
      <c r="J804" t="s">
        <v>31</v>
      </c>
      <c r="K804">
        <v>30</v>
      </c>
      <c r="L804" t="s">
        <v>78</v>
      </c>
      <c r="M804">
        <v>2</v>
      </c>
      <c r="N804" t="s">
        <v>33</v>
      </c>
      <c r="O804" t="s">
        <v>77</v>
      </c>
      <c r="P804" t="s">
        <v>45</v>
      </c>
      <c r="Q804">
        <v>4302</v>
      </c>
      <c r="R804">
        <v>13401</v>
      </c>
      <c r="S804">
        <v>0</v>
      </c>
      <c r="T804" t="s">
        <v>46</v>
      </c>
      <c r="U804">
        <v>17</v>
      </c>
      <c r="V804" t="s">
        <v>82</v>
      </c>
      <c r="W804" t="s">
        <v>78</v>
      </c>
      <c r="X804">
        <v>3</v>
      </c>
      <c r="Y804" t="s">
        <v>86</v>
      </c>
      <c r="Z804" t="s">
        <v>46</v>
      </c>
      <c r="AA804" t="s">
        <v>92</v>
      </c>
      <c r="AB804" t="s">
        <v>98</v>
      </c>
      <c r="AC804" t="s">
        <v>108</v>
      </c>
      <c r="AD804" t="s">
        <v>111</v>
      </c>
      <c r="AE804" t="s">
        <v>119</v>
      </c>
      <c r="AF804" t="s">
        <v>124</v>
      </c>
      <c r="AG804" t="s">
        <v>130</v>
      </c>
      <c r="AH804" t="s">
        <v>137</v>
      </c>
      <c r="AI804" t="s">
        <v>140</v>
      </c>
    </row>
    <row r="805" spans="1:35" x14ac:dyDescent="0.25">
      <c r="A805">
        <v>2256</v>
      </c>
      <c r="B805">
        <v>34</v>
      </c>
      <c r="C805" t="s">
        <v>60</v>
      </c>
      <c r="D805">
        <v>697</v>
      </c>
      <c r="E805" t="s">
        <v>41</v>
      </c>
      <c r="F805">
        <v>3</v>
      </c>
      <c r="G805" t="s">
        <v>73</v>
      </c>
      <c r="H805" t="s">
        <v>29</v>
      </c>
      <c r="I805" t="s">
        <v>78</v>
      </c>
      <c r="J805" t="s">
        <v>43</v>
      </c>
      <c r="K805">
        <v>40</v>
      </c>
      <c r="L805" t="s">
        <v>77</v>
      </c>
      <c r="M805">
        <v>1</v>
      </c>
      <c r="N805" t="s">
        <v>44</v>
      </c>
      <c r="O805" t="s">
        <v>80</v>
      </c>
      <c r="P805" t="s">
        <v>45</v>
      </c>
      <c r="Q805">
        <v>2979</v>
      </c>
      <c r="R805">
        <v>22478</v>
      </c>
      <c r="S805">
        <v>3</v>
      </c>
      <c r="T805" t="s">
        <v>46</v>
      </c>
      <c r="U805">
        <v>17</v>
      </c>
      <c r="V805" t="s">
        <v>82</v>
      </c>
      <c r="W805" t="s">
        <v>80</v>
      </c>
      <c r="X805">
        <v>2</v>
      </c>
      <c r="Y805" t="s">
        <v>86</v>
      </c>
      <c r="Z805" t="s">
        <v>46</v>
      </c>
      <c r="AA805" t="s">
        <v>92</v>
      </c>
      <c r="AB805" t="s">
        <v>101</v>
      </c>
      <c r="AC805" t="s">
        <v>107</v>
      </c>
      <c r="AD805" t="s">
        <v>111</v>
      </c>
      <c r="AE805" t="s">
        <v>118</v>
      </c>
      <c r="AF805" t="s">
        <v>161</v>
      </c>
      <c r="AG805" t="s">
        <v>128</v>
      </c>
      <c r="AH805" t="s">
        <v>137</v>
      </c>
      <c r="AI805" t="s">
        <v>105</v>
      </c>
    </row>
    <row r="806" spans="1:35" x14ac:dyDescent="0.25">
      <c r="A806">
        <v>2257</v>
      </c>
      <c r="B806">
        <v>48</v>
      </c>
      <c r="C806" t="s">
        <v>60</v>
      </c>
      <c r="D806">
        <v>1262</v>
      </c>
      <c r="E806" t="s">
        <v>41</v>
      </c>
      <c r="F806">
        <v>1</v>
      </c>
      <c r="G806" t="s">
        <v>73</v>
      </c>
      <c r="H806" t="s">
        <v>53</v>
      </c>
      <c r="I806" t="s">
        <v>79</v>
      </c>
      <c r="J806" t="s">
        <v>43</v>
      </c>
      <c r="K806">
        <v>35</v>
      </c>
      <c r="L806" t="s">
        <v>80</v>
      </c>
      <c r="M806">
        <v>4</v>
      </c>
      <c r="N806" t="s">
        <v>61</v>
      </c>
      <c r="O806" t="s">
        <v>80</v>
      </c>
      <c r="P806" t="s">
        <v>35</v>
      </c>
      <c r="Q806">
        <v>16885</v>
      </c>
      <c r="R806">
        <v>16154</v>
      </c>
      <c r="S806">
        <v>2</v>
      </c>
      <c r="T806" t="s">
        <v>46</v>
      </c>
      <c r="U806">
        <v>22</v>
      </c>
      <c r="V806" t="s">
        <v>83</v>
      </c>
      <c r="W806" t="s">
        <v>78</v>
      </c>
      <c r="X806">
        <v>3</v>
      </c>
      <c r="Y806" t="s">
        <v>85</v>
      </c>
      <c r="Z806" t="s">
        <v>46</v>
      </c>
      <c r="AA806" t="s">
        <v>95</v>
      </c>
      <c r="AB806" t="s">
        <v>99</v>
      </c>
      <c r="AC806" t="s">
        <v>105</v>
      </c>
      <c r="AD806" t="s">
        <v>111</v>
      </c>
      <c r="AE806" t="s">
        <v>121</v>
      </c>
      <c r="AF806" t="s">
        <v>124</v>
      </c>
      <c r="AG806" t="s">
        <v>128</v>
      </c>
      <c r="AH806" t="s">
        <v>138</v>
      </c>
      <c r="AI806" t="s">
        <v>140</v>
      </c>
    </row>
    <row r="807" spans="1:35" x14ac:dyDescent="0.25">
      <c r="A807">
        <v>2258</v>
      </c>
      <c r="B807">
        <v>45</v>
      </c>
      <c r="C807" t="s">
        <v>60</v>
      </c>
      <c r="D807">
        <v>1050</v>
      </c>
      <c r="E807" t="s">
        <v>27</v>
      </c>
      <c r="F807">
        <v>9</v>
      </c>
      <c r="G807" t="s">
        <v>73</v>
      </c>
      <c r="H807" t="s">
        <v>29</v>
      </c>
      <c r="I807" t="s">
        <v>77</v>
      </c>
      <c r="J807" t="s">
        <v>31</v>
      </c>
      <c r="K807">
        <v>65</v>
      </c>
      <c r="L807" t="s">
        <v>77</v>
      </c>
      <c r="M807">
        <v>2</v>
      </c>
      <c r="N807" t="s">
        <v>33</v>
      </c>
      <c r="O807" t="s">
        <v>78</v>
      </c>
      <c r="P807" t="s">
        <v>45</v>
      </c>
      <c r="Q807">
        <v>5593</v>
      </c>
      <c r="R807">
        <v>17970</v>
      </c>
      <c r="S807">
        <v>1</v>
      </c>
      <c r="T807" t="s">
        <v>46</v>
      </c>
      <c r="U807">
        <v>13</v>
      </c>
      <c r="V807" t="s">
        <v>82</v>
      </c>
      <c r="W807" t="s">
        <v>80</v>
      </c>
      <c r="X807">
        <v>2</v>
      </c>
      <c r="Y807" t="s">
        <v>86</v>
      </c>
      <c r="Z807" t="s">
        <v>46</v>
      </c>
      <c r="AA807" t="s">
        <v>94</v>
      </c>
      <c r="AB807" t="s">
        <v>98</v>
      </c>
      <c r="AC807" t="s">
        <v>108</v>
      </c>
      <c r="AD807" t="s">
        <v>113</v>
      </c>
      <c r="AE807" t="s">
        <v>119</v>
      </c>
      <c r="AF807" t="s">
        <v>125</v>
      </c>
      <c r="AG807" t="s">
        <v>130</v>
      </c>
      <c r="AH807" t="s">
        <v>135</v>
      </c>
      <c r="AI807" t="s">
        <v>105</v>
      </c>
    </row>
    <row r="808" spans="1:35" x14ac:dyDescent="0.25">
      <c r="A808">
        <v>2259</v>
      </c>
      <c r="B808">
        <v>52</v>
      </c>
      <c r="C808" t="s">
        <v>26</v>
      </c>
      <c r="D808">
        <v>994</v>
      </c>
      <c r="E808" t="s">
        <v>41</v>
      </c>
      <c r="F808">
        <v>7</v>
      </c>
      <c r="G808" t="s">
        <v>73</v>
      </c>
      <c r="H808" t="s">
        <v>29</v>
      </c>
      <c r="I808" t="s">
        <v>77</v>
      </c>
      <c r="J808" t="s">
        <v>43</v>
      </c>
      <c r="K808">
        <v>87</v>
      </c>
      <c r="L808" t="s">
        <v>78</v>
      </c>
      <c r="M808">
        <v>3</v>
      </c>
      <c r="N808" t="s">
        <v>59</v>
      </c>
      <c r="O808" t="s">
        <v>77</v>
      </c>
      <c r="P808" t="s">
        <v>35</v>
      </c>
      <c r="Q808">
        <v>10445</v>
      </c>
      <c r="R808">
        <v>15322</v>
      </c>
      <c r="S808">
        <v>7</v>
      </c>
      <c r="T808" t="s">
        <v>46</v>
      </c>
      <c r="U808">
        <v>19</v>
      </c>
      <c r="V808" t="s">
        <v>82</v>
      </c>
      <c r="W808" t="s">
        <v>80</v>
      </c>
      <c r="X808">
        <v>4</v>
      </c>
      <c r="Y808" t="s">
        <v>86</v>
      </c>
      <c r="Z808" t="s">
        <v>46</v>
      </c>
      <c r="AA808" t="s">
        <v>95</v>
      </c>
      <c r="AB808" t="s">
        <v>98</v>
      </c>
      <c r="AC808" t="s">
        <v>108</v>
      </c>
      <c r="AD808" t="s">
        <v>114</v>
      </c>
      <c r="AE808" t="s">
        <v>121</v>
      </c>
      <c r="AF808" t="s">
        <v>124</v>
      </c>
      <c r="AG808" t="s">
        <v>131</v>
      </c>
      <c r="AH808" t="s">
        <v>137</v>
      </c>
      <c r="AI808" t="s">
        <v>141</v>
      </c>
    </row>
    <row r="809" spans="1:35" x14ac:dyDescent="0.25">
      <c r="A809">
        <v>2260</v>
      </c>
      <c r="B809">
        <v>38</v>
      </c>
      <c r="C809" t="s">
        <v>26</v>
      </c>
      <c r="D809">
        <v>770</v>
      </c>
      <c r="E809" t="s">
        <v>27</v>
      </c>
      <c r="F809">
        <v>10</v>
      </c>
      <c r="G809" t="s">
        <v>73</v>
      </c>
      <c r="H809" t="s">
        <v>64</v>
      </c>
      <c r="I809" t="s">
        <v>78</v>
      </c>
      <c r="J809" t="s">
        <v>43</v>
      </c>
      <c r="K809">
        <v>73</v>
      </c>
      <c r="L809" t="s">
        <v>77</v>
      </c>
      <c r="M809">
        <v>3</v>
      </c>
      <c r="N809" t="s">
        <v>33</v>
      </c>
      <c r="O809" t="s">
        <v>78</v>
      </c>
      <c r="P809" t="s">
        <v>57</v>
      </c>
      <c r="Q809">
        <v>8740</v>
      </c>
      <c r="R809">
        <v>5569</v>
      </c>
      <c r="S809">
        <v>0</v>
      </c>
      <c r="T809" t="s">
        <v>36</v>
      </c>
      <c r="U809">
        <v>14</v>
      </c>
      <c r="V809" t="s">
        <v>82</v>
      </c>
      <c r="W809" t="s">
        <v>77</v>
      </c>
      <c r="X809">
        <v>2</v>
      </c>
      <c r="Y809" t="s">
        <v>86</v>
      </c>
      <c r="Z809" t="s">
        <v>46</v>
      </c>
      <c r="AA809" t="s">
        <v>93</v>
      </c>
      <c r="AB809" t="s">
        <v>101</v>
      </c>
      <c r="AC809" t="s">
        <v>109</v>
      </c>
      <c r="AD809" t="s">
        <v>113</v>
      </c>
      <c r="AE809" t="s">
        <v>120</v>
      </c>
      <c r="AF809" t="s">
        <v>123</v>
      </c>
      <c r="AG809" t="s">
        <v>130</v>
      </c>
      <c r="AH809" t="s">
        <v>136</v>
      </c>
      <c r="AI809" t="s">
        <v>105</v>
      </c>
    </row>
    <row r="810" spans="1:35" x14ac:dyDescent="0.25">
      <c r="A810">
        <v>2261</v>
      </c>
      <c r="B810">
        <v>29</v>
      </c>
      <c r="C810" t="s">
        <v>26</v>
      </c>
      <c r="D810">
        <v>1107</v>
      </c>
      <c r="E810" t="s">
        <v>41</v>
      </c>
      <c r="F810">
        <v>28</v>
      </c>
      <c r="G810" t="s">
        <v>73</v>
      </c>
      <c r="H810" t="s">
        <v>29</v>
      </c>
      <c r="I810" t="s">
        <v>78</v>
      </c>
      <c r="J810" t="s">
        <v>31</v>
      </c>
      <c r="K810">
        <v>93</v>
      </c>
      <c r="L810" t="s">
        <v>78</v>
      </c>
      <c r="M810">
        <v>1</v>
      </c>
      <c r="N810" t="s">
        <v>44</v>
      </c>
      <c r="O810" t="s">
        <v>80</v>
      </c>
      <c r="P810" t="s">
        <v>57</v>
      </c>
      <c r="Q810">
        <v>2514</v>
      </c>
      <c r="R810">
        <v>26968</v>
      </c>
      <c r="S810">
        <v>4</v>
      </c>
      <c r="T810" t="s">
        <v>46</v>
      </c>
      <c r="U810">
        <v>22</v>
      </c>
      <c r="V810" t="s">
        <v>83</v>
      </c>
      <c r="W810" t="s">
        <v>79</v>
      </c>
      <c r="X810">
        <v>1</v>
      </c>
      <c r="Y810" t="s">
        <v>86</v>
      </c>
      <c r="Z810" t="s">
        <v>46</v>
      </c>
      <c r="AA810" t="s">
        <v>91</v>
      </c>
      <c r="AB810" t="s">
        <v>98</v>
      </c>
      <c r="AC810" t="s">
        <v>106</v>
      </c>
      <c r="AD810" t="s">
        <v>115</v>
      </c>
      <c r="AE810" t="s">
        <v>117</v>
      </c>
      <c r="AF810" t="s">
        <v>161</v>
      </c>
      <c r="AG810" t="s">
        <v>129</v>
      </c>
      <c r="AH810" t="s">
        <v>138</v>
      </c>
      <c r="AI810" t="s">
        <v>105</v>
      </c>
    </row>
    <row r="811" spans="1:35" x14ac:dyDescent="0.25">
      <c r="A811">
        <v>2262</v>
      </c>
      <c r="B811">
        <v>28</v>
      </c>
      <c r="C811" t="s">
        <v>26</v>
      </c>
      <c r="D811">
        <v>950</v>
      </c>
      <c r="E811" t="s">
        <v>41</v>
      </c>
      <c r="F811">
        <v>3</v>
      </c>
      <c r="G811" t="s">
        <v>74</v>
      </c>
      <c r="H811" t="s">
        <v>53</v>
      </c>
      <c r="I811" t="s">
        <v>80</v>
      </c>
      <c r="J811" t="s">
        <v>31</v>
      </c>
      <c r="K811">
        <v>93</v>
      </c>
      <c r="L811" t="s">
        <v>78</v>
      </c>
      <c r="M811">
        <v>3</v>
      </c>
      <c r="N811" t="s">
        <v>58</v>
      </c>
      <c r="O811" t="s">
        <v>77</v>
      </c>
      <c r="P811" t="s">
        <v>57</v>
      </c>
      <c r="Q811">
        <v>7655</v>
      </c>
      <c r="R811">
        <v>8039</v>
      </c>
      <c r="S811">
        <v>0</v>
      </c>
      <c r="T811" t="s">
        <v>46</v>
      </c>
      <c r="U811">
        <v>17</v>
      </c>
      <c r="V811" t="s">
        <v>82</v>
      </c>
      <c r="W811" t="s">
        <v>77</v>
      </c>
      <c r="X811">
        <v>3</v>
      </c>
      <c r="Y811" t="s">
        <v>85</v>
      </c>
      <c r="Z811" t="s">
        <v>46</v>
      </c>
      <c r="AA811" t="s">
        <v>91</v>
      </c>
      <c r="AB811" t="s">
        <v>98</v>
      </c>
      <c r="AC811" t="s">
        <v>107</v>
      </c>
      <c r="AD811" t="s">
        <v>115</v>
      </c>
      <c r="AE811" t="s">
        <v>120</v>
      </c>
      <c r="AF811" t="s">
        <v>126</v>
      </c>
      <c r="AG811" t="s">
        <v>130</v>
      </c>
      <c r="AH811" t="s">
        <v>137</v>
      </c>
      <c r="AI811" t="s">
        <v>140</v>
      </c>
    </row>
    <row r="812" spans="1:35" x14ac:dyDescent="0.25">
      <c r="A812">
        <v>2263</v>
      </c>
      <c r="B812">
        <v>46</v>
      </c>
      <c r="C812" t="s">
        <v>26</v>
      </c>
      <c r="D812">
        <v>406</v>
      </c>
      <c r="E812" t="s">
        <v>27</v>
      </c>
      <c r="F812">
        <v>3</v>
      </c>
      <c r="G812" t="s">
        <v>76</v>
      </c>
      <c r="H812" t="s">
        <v>64</v>
      </c>
      <c r="I812" t="s">
        <v>79</v>
      </c>
      <c r="J812" t="s">
        <v>43</v>
      </c>
      <c r="K812">
        <v>52</v>
      </c>
      <c r="L812" t="s">
        <v>78</v>
      </c>
      <c r="M812">
        <v>1</v>
      </c>
      <c r="N812" t="s">
        <v>61</v>
      </c>
      <c r="O812" t="s">
        <v>78</v>
      </c>
      <c r="P812" t="s">
        <v>45</v>
      </c>
      <c r="Q812">
        <v>17465</v>
      </c>
      <c r="R812">
        <v>15596</v>
      </c>
      <c r="S812">
        <v>3</v>
      </c>
      <c r="T812" t="s">
        <v>46</v>
      </c>
      <c r="U812">
        <v>18</v>
      </c>
      <c r="V812" t="s">
        <v>82</v>
      </c>
      <c r="W812" t="s">
        <v>80</v>
      </c>
      <c r="X812">
        <v>3</v>
      </c>
      <c r="Y812" t="s">
        <v>86</v>
      </c>
      <c r="Z812" t="s">
        <v>46</v>
      </c>
      <c r="AA812" t="s">
        <v>95</v>
      </c>
      <c r="AB812" t="s">
        <v>100</v>
      </c>
      <c r="AC812" t="s">
        <v>107</v>
      </c>
      <c r="AD812" t="s">
        <v>112</v>
      </c>
      <c r="AE812" t="s">
        <v>121</v>
      </c>
      <c r="AF812" t="s">
        <v>124</v>
      </c>
      <c r="AG812" t="s">
        <v>128</v>
      </c>
      <c r="AH812" t="s">
        <v>137</v>
      </c>
      <c r="AI812" t="s">
        <v>140</v>
      </c>
    </row>
    <row r="813" spans="1:35" x14ac:dyDescent="0.25">
      <c r="A813">
        <v>2264</v>
      </c>
      <c r="B813">
        <v>38</v>
      </c>
      <c r="C813" t="s">
        <v>26</v>
      </c>
      <c r="D813">
        <v>130</v>
      </c>
      <c r="E813" t="s">
        <v>27</v>
      </c>
      <c r="F813">
        <v>2</v>
      </c>
      <c r="G813" t="s">
        <v>72</v>
      </c>
      <c r="H813" t="s">
        <v>64</v>
      </c>
      <c r="I813" t="s">
        <v>80</v>
      </c>
      <c r="J813" t="s">
        <v>43</v>
      </c>
      <c r="K813">
        <v>32</v>
      </c>
      <c r="L813" t="s">
        <v>78</v>
      </c>
      <c r="M813">
        <v>3</v>
      </c>
      <c r="N813" t="s">
        <v>33</v>
      </c>
      <c r="O813" t="s">
        <v>77</v>
      </c>
      <c r="P813" t="s">
        <v>35</v>
      </c>
      <c r="Q813">
        <v>7351</v>
      </c>
      <c r="R813">
        <v>20619</v>
      </c>
      <c r="S813">
        <v>7</v>
      </c>
      <c r="T813" t="s">
        <v>46</v>
      </c>
      <c r="U813">
        <v>16</v>
      </c>
      <c r="V813" t="s">
        <v>82</v>
      </c>
      <c r="W813" t="s">
        <v>78</v>
      </c>
      <c r="X813">
        <v>2</v>
      </c>
      <c r="Y813" t="s">
        <v>86</v>
      </c>
      <c r="Z813" t="s">
        <v>46</v>
      </c>
      <c r="AA813" t="s">
        <v>93</v>
      </c>
      <c r="AB813" t="s">
        <v>102</v>
      </c>
      <c r="AC813" t="s">
        <v>105</v>
      </c>
      <c r="AD813" t="s">
        <v>111</v>
      </c>
      <c r="AE813" t="s">
        <v>120</v>
      </c>
      <c r="AF813" t="s">
        <v>125</v>
      </c>
      <c r="AG813" t="s">
        <v>131</v>
      </c>
      <c r="AH813" t="s">
        <v>137</v>
      </c>
      <c r="AI813" t="s">
        <v>105</v>
      </c>
    </row>
    <row r="814" spans="1:35" x14ac:dyDescent="0.25">
      <c r="A814">
        <v>2265</v>
      </c>
      <c r="B814">
        <v>43</v>
      </c>
      <c r="C814" t="s">
        <v>40</v>
      </c>
      <c r="D814">
        <v>1082</v>
      </c>
      <c r="E814" t="s">
        <v>41</v>
      </c>
      <c r="F814">
        <v>27</v>
      </c>
      <c r="G814" t="s">
        <v>74</v>
      </c>
      <c r="H814" t="s">
        <v>29</v>
      </c>
      <c r="I814" t="s">
        <v>78</v>
      </c>
      <c r="J814" t="s">
        <v>31</v>
      </c>
      <c r="K814">
        <v>83</v>
      </c>
      <c r="L814" t="s">
        <v>78</v>
      </c>
      <c r="M814">
        <v>3</v>
      </c>
      <c r="N814" t="s">
        <v>58</v>
      </c>
      <c r="O814" t="s">
        <v>79</v>
      </c>
      <c r="P814" t="s">
        <v>45</v>
      </c>
      <c r="Q814">
        <v>10820</v>
      </c>
      <c r="R814">
        <v>11535</v>
      </c>
      <c r="S814">
        <v>8</v>
      </c>
      <c r="T814" t="s">
        <v>46</v>
      </c>
      <c r="U814">
        <v>11</v>
      </c>
      <c r="V814" t="s">
        <v>82</v>
      </c>
      <c r="W814" t="s">
        <v>78</v>
      </c>
      <c r="X814">
        <v>1</v>
      </c>
      <c r="Y814" t="s">
        <v>86</v>
      </c>
      <c r="Z814" t="s">
        <v>46</v>
      </c>
      <c r="AA814" t="s">
        <v>94</v>
      </c>
      <c r="AB814" t="s">
        <v>98</v>
      </c>
      <c r="AC814" t="s">
        <v>106</v>
      </c>
      <c r="AD814" t="s">
        <v>114</v>
      </c>
      <c r="AE814" t="s">
        <v>121</v>
      </c>
      <c r="AF814" t="s">
        <v>126</v>
      </c>
      <c r="AG814" t="s">
        <v>131</v>
      </c>
      <c r="AH814" t="s">
        <v>134</v>
      </c>
      <c r="AI814" t="s">
        <v>105</v>
      </c>
    </row>
    <row r="815" spans="1:35" x14ac:dyDescent="0.25">
      <c r="A815">
        <v>2266</v>
      </c>
      <c r="B815">
        <v>39</v>
      </c>
      <c r="C815" t="s">
        <v>40</v>
      </c>
      <c r="D815">
        <v>203</v>
      </c>
      <c r="E815" t="s">
        <v>41</v>
      </c>
      <c r="F815">
        <v>2</v>
      </c>
      <c r="G815" t="s">
        <v>74</v>
      </c>
      <c r="H815" t="s">
        <v>29</v>
      </c>
      <c r="I815" t="s">
        <v>79</v>
      </c>
      <c r="J815" t="s">
        <v>43</v>
      </c>
      <c r="K815">
        <v>84</v>
      </c>
      <c r="L815" t="s">
        <v>78</v>
      </c>
      <c r="M815">
        <v>4</v>
      </c>
      <c r="N815" t="s">
        <v>59</v>
      </c>
      <c r="O815" t="s">
        <v>80</v>
      </c>
      <c r="P815" t="s">
        <v>57</v>
      </c>
      <c r="Q815">
        <v>12169</v>
      </c>
      <c r="R815">
        <v>13547</v>
      </c>
      <c r="S815">
        <v>7</v>
      </c>
      <c r="T815" t="s">
        <v>46</v>
      </c>
      <c r="U815">
        <v>11</v>
      </c>
      <c r="V815" t="s">
        <v>82</v>
      </c>
      <c r="W815" t="s">
        <v>80</v>
      </c>
      <c r="X815">
        <v>4</v>
      </c>
      <c r="Y815" t="s">
        <v>86</v>
      </c>
      <c r="Z815" t="s">
        <v>36</v>
      </c>
      <c r="AA815" t="s">
        <v>94</v>
      </c>
      <c r="AB815" t="s">
        <v>102</v>
      </c>
      <c r="AC815" t="s">
        <v>105</v>
      </c>
      <c r="AD815" t="s">
        <v>114</v>
      </c>
      <c r="AE815" t="s">
        <v>121</v>
      </c>
      <c r="AF815" t="s">
        <v>124</v>
      </c>
      <c r="AG815" t="s">
        <v>131</v>
      </c>
      <c r="AH815" t="s">
        <v>134</v>
      </c>
      <c r="AI815" t="s">
        <v>141</v>
      </c>
    </row>
    <row r="816" spans="1:35" x14ac:dyDescent="0.25">
      <c r="A816">
        <v>2267</v>
      </c>
      <c r="B816">
        <v>40</v>
      </c>
      <c r="C816" t="s">
        <v>26</v>
      </c>
      <c r="D816">
        <v>1308</v>
      </c>
      <c r="E816" t="s">
        <v>41</v>
      </c>
      <c r="F816">
        <v>14</v>
      </c>
      <c r="G816" t="s">
        <v>74</v>
      </c>
      <c r="H816" t="s">
        <v>53</v>
      </c>
      <c r="I816" t="s">
        <v>78</v>
      </c>
      <c r="J816" t="s">
        <v>43</v>
      </c>
      <c r="K816">
        <v>44</v>
      </c>
      <c r="L816" t="s">
        <v>77</v>
      </c>
      <c r="M816">
        <v>5</v>
      </c>
      <c r="N816" t="s">
        <v>63</v>
      </c>
      <c r="O816" t="s">
        <v>78</v>
      </c>
      <c r="P816" t="s">
        <v>35</v>
      </c>
      <c r="Q816">
        <v>19626</v>
      </c>
      <c r="R816">
        <v>17544</v>
      </c>
      <c r="S816">
        <v>1</v>
      </c>
      <c r="T816" t="s">
        <v>46</v>
      </c>
      <c r="U816">
        <v>14</v>
      </c>
      <c r="V816" t="s">
        <v>82</v>
      </c>
      <c r="W816" t="s">
        <v>79</v>
      </c>
      <c r="X816">
        <v>2</v>
      </c>
      <c r="Y816" t="s">
        <v>87</v>
      </c>
      <c r="Z816" t="s">
        <v>46</v>
      </c>
      <c r="AA816" t="s">
        <v>94</v>
      </c>
      <c r="AB816" t="s">
        <v>99</v>
      </c>
      <c r="AC816" t="s">
        <v>109</v>
      </c>
      <c r="AD816" t="s">
        <v>111</v>
      </c>
      <c r="AE816" t="s">
        <v>121</v>
      </c>
      <c r="AF816" t="s">
        <v>125</v>
      </c>
      <c r="AG816" t="s">
        <v>130</v>
      </c>
      <c r="AH816" t="s">
        <v>136</v>
      </c>
      <c r="AI816" t="s">
        <v>105</v>
      </c>
    </row>
    <row r="817" spans="1:35" x14ac:dyDescent="0.25">
      <c r="A817">
        <v>2268</v>
      </c>
      <c r="B817">
        <v>21</v>
      </c>
      <c r="C817" t="s">
        <v>26</v>
      </c>
      <c r="D817">
        <v>984</v>
      </c>
      <c r="E817" t="s">
        <v>41</v>
      </c>
      <c r="F817">
        <v>1</v>
      </c>
      <c r="G817" t="s">
        <v>76</v>
      </c>
      <c r="H817" t="s">
        <v>67</v>
      </c>
      <c r="I817" t="s">
        <v>80</v>
      </c>
      <c r="J817" t="s">
        <v>31</v>
      </c>
      <c r="K817">
        <v>70</v>
      </c>
      <c r="L817" t="s">
        <v>77</v>
      </c>
      <c r="M817">
        <v>1</v>
      </c>
      <c r="N817" t="s">
        <v>44</v>
      </c>
      <c r="O817" t="s">
        <v>77</v>
      </c>
      <c r="P817" t="s">
        <v>35</v>
      </c>
      <c r="Q817">
        <v>2070</v>
      </c>
      <c r="R817">
        <v>25326</v>
      </c>
      <c r="S817">
        <v>1</v>
      </c>
      <c r="T817" t="s">
        <v>36</v>
      </c>
      <c r="U817">
        <v>11</v>
      </c>
      <c r="V817" t="s">
        <v>82</v>
      </c>
      <c r="W817" t="s">
        <v>78</v>
      </c>
      <c r="X817">
        <v>6</v>
      </c>
      <c r="Y817" t="s">
        <v>87</v>
      </c>
      <c r="Z817" t="s">
        <v>46</v>
      </c>
      <c r="AA817" t="s">
        <v>91</v>
      </c>
      <c r="AB817" t="s">
        <v>98</v>
      </c>
      <c r="AC817" t="s">
        <v>105</v>
      </c>
      <c r="AD817" t="s">
        <v>113</v>
      </c>
      <c r="AE817" t="s">
        <v>117</v>
      </c>
      <c r="AF817" t="s">
        <v>161</v>
      </c>
      <c r="AG817" t="s">
        <v>130</v>
      </c>
      <c r="AH817" t="s">
        <v>134</v>
      </c>
      <c r="AI817" t="s">
        <v>142</v>
      </c>
    </row>
    <row r="818" spans="1:35" x14ac:dyDescent="0.25">
      <c r="A818">
        <v>2269</v>
      </c>
      <c r="B818">
        <v>39</v>
      </c>
      <c r="C818" t="s">
        <v>60</v>
      </c>
      <c r="D818">
        <v>439</v>
      </c>
      <c r="E818" t="s">
        <v>41</v>
      </c>
      <c r="F818">
        <v>9</v>
      </c>
      <c r="G818" t="s">
        <v>74</v>
      </c>
      <c r="H818" t="s">
        <v>29</v>
      </c>
      <c r="I818" t="s">
        <v>78</v>
      </c>
      <c r="J818" t="s">
        <v>43</v>
      </c>
      <c r="K818">
        <v>70</v>
      </c>
      <c r="L818" t="s">
        <v>78</v>
      </c>
      <c r="M818">
        <v>2</v>
      </c>
      <c r="N818" t="s">
        <v>51</v>
      </c>
      <c r="O818" t="s">
        <v>77</v>
      </c>
      <c r="P818" t="s">
        <v>35</v>
      </c>
      <c r="Q818">
        <v>6782</v>
      </c>
      <c r="R818">
        <v>8770</v>
      </c>
      <c r="S818">
        <v>9</v>
      </c>
      <c r="T818" t="s">
        <v>46</v>
      </c>
      <c r="U818">
        <v>15</v>
      </c>
      <c r="V818" t="s">
        <v>82</v>
      </c>
      <c r="W818" t="s">
        <v>78</v>
      </c>
      <c r="X818">
        <v>2</v>
      </c>
      <c r="Y818" t="s">
        <v>85</v>
      </c>
      <c r="Z818" t="s">
        <v>46</v>
      </c>
      <c r="AA818" t="s">
        <v>94</v>
      </c>
      <c r="AB818" t="s">
        <v>100</v>
      </c>
      <c r="AC818" t="s">
        <v>108</v>
      </c>
      <c r="AD818" t="s">
        <v>113</v>
      </c>
      <c r="AE818" t="s">
        <v>120</v>
      </c>
      <c r="AF818" t="s">
        <v>126</v>
      </c>
      <c r="AG818" t="s">
        <v>131</v>
      </c>
      <c r="AH818" t="s">
        <v>136</v>
      </c>
      <c r="AI818" t="s">
        <v>105</v>
      </c>
    </row>
    <row r="819" spans="1:35" x14ac:dyDescent="0.25">
      <c r="A819">
        <v>2270</v>
      </c>
      <c r="B819">
        <v>36</v>
      </c>
      <c r="C819" t="s">
        <v>60</v>
      </c>
      <c r="D819">
        <v>217</v>
      </c>
      <c r="E819" t="s">
        <v>41</v>
      </c>
      <c r="F819">
        <v>18</v>
      </c>
      <c r="G819" t="s">
        <v>73</v>
      </c>
      <c r="H819" t="s">
        <v>29</v>
      </c>
      <c r="I819" t="s">
        <v>79</v>
      </c>
      <c r="J819" t="s">
        <v>43</v>
      </c>
      <c r="K819">
        <v>78</v>
      </c>
      <c r="L819" t="s">
        <v>78</v>
      </c>
      <c r="M819">
        <v>2</v>
      </c>
      <c r="N819" t="s">
        <v>58</v>
      </c>
      <c r="O819" t="s">
        <v>80</v>
      </c>
      <c r="P819" t="s">
        <v>35</v>
      </c>
      <c r="Q819">
        <v>7779</v>
      </c>
      <c r="R819">
        <v>23238</v>
      </c>
      <c r="S819">
        <v>2</v>
      </c>
      <c r="T819" t="s">
        <v>46</v>
      </c>
      <c r="U819">
        <v>20</v>
      </c>
      <c r="V819" t="s">
        <v>83</v>
      </c>
      <c r="W819" t="s">
        <v>79</v>
      </c>
      <c r="X819">
        <v>0</v>
      </c>
      <c r="Y819" t="s">
        <v>86</v>
      </c>
      <c r="Z819" t="s">
        <v>46</v>
      </c>
      <c r="AA819" t="s">
        <v>93</v>
      </c>
      <c r="AB819" t="s">
        <v>102</v>
      </c>
      <c r="AC819" t="s">
        <v>106</v>
      </c>
      <c r="AD819" t="s">
        <v>114</v>
      </c>
      <c r="AE819" t="s">
        <v>120</v>
      </c>
      <c r="AF819" t="s">
        <v>161</v>
      </c>
      <c r="AG819" t="s">
        <v>128</v>
      </c>
      <c r="AH819" t="s">
        <v>138</v>
      </c>
      <c r="AI819" t="s">
        <v>105</v>
      </c>
    </row>
    <row r="820" spans="1:35" x14ac:dyDescent="0.25">
      <c r="A820">
        <v>2271</v>
      </c>
      <c r="B820">
        <v>31</v>
      </c>
      <c r="C820" t="s">
        <v>40</v>
      </c>
      <c r="D820">
        <v>793</v>
      </c>
      <c r="E820" t="s">
        <v>27</v>
      </c>
      <c r="F820">
        <v>20</v>
      </c>
      <c r="G820" t="s">
        <v>74</v>
      </c>
      <c r="H820" t="s">
        <v>29</v>
      </c>
      <c r="I820" t="s">
        <v>78</v>
      </c>
      <c r="J820" t="s">
        <v>43</v>
      </c>
      <c r="K820">
        <v>67</v>
      </c>
      <c r="L820" t="s">
        <v>80</v>
      </c>
      <c r="M820">
        <v>1</v>
      </c>
      <c r="N820" t="s">
        <v>62</v>
      </c>
      <c r="O820" t="s">
        <v>80</v>
      </c>
      <c r="P820" t="s">
        <v>45</v>
      </c>
      <c r="Q820">
        <v>2791</v>
      </c>
      <c r="R820">
        <v>21981</v>
      </c>
      <c r="S820">
        <v>0</v>
      </c>
      <c r="T820" t="s">
        <v>46</v>
      </c>
      <c r="U820">
        <v>12</v>
      </c>
      <c r="V820" t="s">
        <v>82</v>
      </c>
      <c r="W820" t="s">
        <v>79</v>
      </c>
      <c r="X820">
        <v>4</v>
      </c>
      <c r="Y820" t="s">
        <v>86</v>
      </c>
      <c r="Z820" t="s">
        <v>46</v>
      </c>
      <c r="AA820" t="s">
        <v>92</v>
      </c>
      <c r="AB820" t="s">
        <v>101</v>
      </c>
      <c r="AC820" t="s">
        <v>106</v>
      </c>
      <c r="AD820" t="s">
        <v>113</v>
      </c>
      <c r="AE820" t="s">
        <v>118</v>
      </c>
      <c r="AF820" t="s">
        <v>161</v>
      </c>
      <c r="AG820" t="s">
        <v>130</v>
      </c>
      <c r="AH820" t="s">
        <v>134</v>
      </c>
      <c r="AI820" t="s">
        <v>141</v>
      </c>
    </row>
    <row r="821" spans="1:35" x14ac:dyDescent="0.25">
      <c r="A821">
        <v>2272</v>
      </c>
      <c r="B821">
        <v>28</v>
      </c>
      <c r="C821" t="s">
        <v>26</v>
      </c>
      <c r="D821">
        <v>1451</v>
      </c>
      <c r="E821" t="s">
        <v>41</v>
      </c>
      <c r="F821">
        <v>2</v>
      </c>
      <c r="G821" t="s">
        <v>76</v>
      </c>
      <c r="H821" t="s">
        <v>29</v>
      </c>
      <c r="I821" t="s">
        <v>79</v>
      </c>
      <c r="J821" t="s">
        <v>43</v>
      </c>
      <c r="K821">
        <v>67</v>
      </c>
      <c r="L821" t="s">
        <v>77</v>
      </c>
      <c r="M821">
        <v>1</v>
      </c>
      <c r="N821" t="s">
        <v>44</v>
      </c>
      <c r="O821" t="s">
        <v>77</v>
      </c>
      <c r="P821" t="s">
        <v>45</v>
      </c>
      <c r="Q821">
        <v>3201</v>
      </c>
      <c r="R821">
        <v>19911</v>
      </c>
      <c r="S821">
        <v>0</v>
      </c>
      <c r="T821" t="s">
        <v>46</v>
      </c>
      <c r="U821">
        <v>17</v>
      </c>
      <c r="V821" t="s">
        <v>82</v>
      </c>
      <c r="W821" t="s">
        <v>79</v>
      </c>
      <c r="X821">
        <v>2</v>
      </c>
      <c r="Y821" t="s">
        <v>84</v>
      </c>
      <c r="Z821" t="s">
        <v>46</v>
      </c>
      <c r="AA821" t="s">
        <v>91</v>
      </c>
      <c r="AB821" t="s">
        <v>99</v>
      </c>
      <c r="AC821" t="s">
        <v>105</v>
      </c>
      <c r="AD821" t="s">
        <v>113</v>
      </c>
      <c r="AE821" t="s">
        <v>118</v>
      </c>
      <c r="AF821" t="s">
        <v>125</v>
      </c>
      <c r="AG821" t="s">
        <v>130</v>
      </c>
      <c r="AH821" t="s">
        <v>137</v>
      </c>
      <c r="AI821" t="s">
        <v>105</v>
      </c>
    </row>
    <row r="822" spans="1:35" x14ac:dyDescent="0.25">
      <c r="A822">
        <v>2273</v>
      </c>
      <c r="B822">
        <v>35</v>
      </c>
      <c r="C822" t="s">
        <v>40</v>
      </c>
      <c r="D822">
        <v>1182</v>
      </c>
      <c r="E822" t="s">
        <v>27</v>
      </c>
      <c r="F822">
        <v>11</v>
      </c>
      <c r="G822" t="s">
        <v>72</v>
      </c>
      <c r="H822" t="s">
        <v>64</v>
      </c>
      <c r="I822" t="s">
        <v>80</v>
      </c>
      <c r="J822" t="s">
        <v>43</v>
      </c>
      <c r="K822">
        <v>54</v>
      </c>
      <c r="L822" t="s">
        <v>78</v>
      </c>
      <c r="M822">
        <v>2</v>
      </c>
      <c r="N822" t="s">
        <v>33</v>
      </c>
      <c r="O822" t="s">
        <v>80</v>
      </c>
      <c r="P822" t="s">
        <v>57</v>
      </c>
      <c r="Q822">
        <v>4968</v>
      </c>
      <c r="R822">
        <v>18500</v>
      </c>
      <c r="S822">
        <v>1</v>
      </c>
      <c r="T822" t="s">
        <v>46</v>
      </c>
      <c r="U822">
        <v>11</v>
      </c>
      <c r="V822" t="s">
        <v>82</v>
      </c>
      <c r="W822" t="s">
        <v>80</v>
      </c>
      <c r="X822">
        <v>3</v>
      </c>
      <c r="Y822" t="s">
        <v>86</v>
      </c>
      <c r="Z822" t="s">
        <v>46</v>
      </c>
      <c r="AA822" t="s">
        <v>93</v>
      </c>
      <c r="AB822" t="s">
        <v>98</v>
      </c>
      <c r="AC822" t="s">
        <v>109</v>
      </c>
      <c r="AD822" t="s">
        <v>112</v>
      </c>
      <c r="AE822" t="s">
        <v>119</v>
      </c>
      <c r="AF822" t="s">
        <v>125</v>
      </c>
      <c r="AG822" t="s">
        <v>130</v>
      </c>
      <c r="AH822" t="s">
        <v>134</v>
      </c>
      <c r="AI822" t="s">
        <v>140</v>
      </c>
    </row>
    <row r="823" spans="1:35" x14ac:dyDescent="0.25">
      <c r="A823">
        <v>2274</v>
      </c>
      <c r="B823">
        <v>49</v>
      </c>
      <c r="C823" t="s">
        <v>26</v>
      </c>
      <c r="D823">
        <v>174</v>
      </c>
      <c r="E823" t="s">
        <v>27</v>
      </c>
      <c r="F823">
        <v>8</v>
      </c>
      <c r="G823" t="s">
        <v>73</v>
      </c>
      <c r="H823" t="s">
        <v>67</v>
      </c>
      <c r="I823" t="s">
        <v>80</v>
      </c>
      <c r="J823" t="s">
        <v>43</v>
      </c>
      <c r="K823">
        <v>56</v>
      </c>
      <c r="L823" t="s">
        <v>77</v>
      </c>
      <c r="M823">
        <v>4</v>
      </c>
      <c r="N823" t="s">
        <v>33</v>
      </c>
      <c r="O823" t="s">
        <v>77</v>
      </c>
      <c r="P823" t="s">
        <v>45</v>
      </c>
      <c r="Q823">
        <v>13120</v>
      </c>
      <c r="R823">
        <v>11879</v>
      </c>
      <c r="S823">
        <v>6</v>
      </c>
      <c r="T823" t="s">
        <v>46</v>
      </c>
      <c r="U823">
        <v>17</v>
      </c>
      <c r="V823" t="s">
        <v>82</v>
      </c>
      <c r="W823" t="s">
        <v>77</v>
      </c>
      <c r="X823">
        <v>3</v>
      </c>
      <c r="Y823" t="s">
        <v>86</v>
      </c>
      <c r="Z823" t="s">
        <v>46</v>
      </c>
      <c r="AA823" t="s">
        <v>95</v>
      </c>
      <c r="AB823" t="s">
        <v>102</v>
      </c>
      <c r="AC823" t="s">
        <v>108</v>
      </c>
      <c r="AD823" t="s">
        <v>112</v>
      </c>
      <c r="AE823" t="s">
        <v>121</v>
      </c>
      <c r="AF823" t="s">
        <v>124</v>
      </c>
      <c r="AG823" t="s">
        <v>131</v>
      </c>
      <c r="AH823" t="s">
        <v>137</v>
      </c>
      <c r="AI823" t="s">
        <v>140</v>
      </c>
    </row>
    <row r="824" spans="1:35" x14ac:dyDescent="0.25">
      <c r="A824">
        <v>2275</v>
      </c>
      <c r="B824">
        <v>34</v>
      </c>
      <c r="C824" t="s">
        <v>40</v>
      </c>
      <c r="D824">
        <v>1003</v>
      </c>
      <c r="E824" t="s">
        <v>41</v>
      </c>
      <c r="F824">
        <v>2</v>
      </c>
      <c r="G824" t="s">
        <v>72</v>
      </c>
      <c r="H824" t="s">
        <v>29</v>
      </c>
      <c r="I824" t="s">
        <v>80</v>
      </c>
      <c r="J824" t="s">
        <v>43</v>
      </c>
      <c r="K824">
        <v>95</v>
      </c>
      <c r="L824" t="s">
        <v>78</v>
      </c>
      <c r="M824">
        <v>2</v>
      </c>
      <c r="N824" t="s">
        <v>58</v>
      </c>
      <c r="O824" t="s">
        <v>78</v>
      </c>
      <c r="P824" t="s">
        <v>35</v>
      </c>
      <c r="Q824">
        <v>4033</v>
      </c>
      <c r="R824">
        <v>15834</v>
      </c>
      <c r="S824">
        <v>2</v>
      </c>
      <c r="T824" t="s">
        <v>46</v>
      </c>
      <c r="U824">
        <v>11</v>
      </c>
      <c r="V824" t="s">
        <v>82</v>
      </c>
      <c r="W824" t="s">
        <v>80</v>
      </c>
      <c r="X824">
        <v>3</v>
      </c>
      <c r="Y824" t="s">
        <v>85</v>
      </c>
      <c r="Z824" t="s">
        <v>46</v>
      </c>
      <c r="AA824" t="s">
        <v>92</v>
      </c>
      <c r="AB824" t="s">
        <v>98</v>
      </c>
      <c r="AC824" t="s">
        <v>105</v>
      </c>
      <c r="AD824" t="s">
        <v>115</v>
      </c>
      <c r="AE824" t="s">
        <v>118</v>
      </c>
      <c r="AF824" t="s">
        <v>124</v>
      </c>
      <c r="AG824" t="s">
        <v>128</v>
      </c>
      <c r="AH824" t="s">
        <v>134</v>
      </c>
      <c r="AI824" t="s">
        <v>140</v>
      </c>
    </row>
    <row r="825" spans="1:35" x14ac:dyDescent="0.25">
      <c r="A825">
        <v>2276</v>
      </c>
      <c r="B825">
        <v>29</v>
      </c>
      <c r="C825" t="s">
        <v>40</v>
      </c>
      <c r="D825">
        <v>490</v>
      </c>
      <c r="E825" t="s">
        <v>41</v>
      </c>
      <c r="F825">
        <v>10</v>
      </c>
      <c r="G825" t="s">
        <v>74</v>
      </c>
      <c r="H825" t="s">
        <v>29</v>
      </c>
      <c r="I825" t="s">
        <v>80</v>
      </c>
      <c r="J825" t="s">
        <v>31</v>
      </c>
      <c r="K825">
        <v>61</v>
      </c>
      <c r="L825" t="s">
        <v>78</v>
      </c>
      <c r="M825">
        <v>1</v>
      </c>
      <c r="N825" t="s">
        <v>44</v>
      </c>
      <c r="O825" t="s">
        <v>77</v>
      </c>
      <c r="P825" t="s">
        <v>57</v>
      </c>
      <c r="Q825">
        <v>3291</v>
      </c>
      <c r="R825">
        <v>17940</v>
      </c>
      <c r="S825">
        <v>0</v>
      </c>
      <c r="T825" t="s">
        <v>46</v>
      </c>
      <c r="U825">
        <v>14</v>
      </c>
      <c r="V825" t="s">
        <v>82</v>
      </c>
      <c r="W825" t="s">
        <v>80</v>
      </c>
      <c r="X825">
        <v>2</v>
      </c>
      <c r="Y825" t="s">
        <v>85</v>
      </c>
      <c r="Z825" t="s">
        <v>46</v>
      </c>
      <c r="AA825" t="s">
        <v>91</v>
      </c>
      <c r="AB825" t="s">
        <v>100</v>
      </c>
      <c r="AC825" t="s">
        <v>109</v>
      </c>
      <c r="AD825" t="s">
        <v>113</v>
      </c>
      <c r="AE825" t="s">
        <v>118</v>
      </c>
      <c r="AF825" t="s">
        <v>125</v>
      </c>
      <c r="AG825" t="s">
        <v>130</v>
      </c>
      <c r="AH825" t="s">
        <v>136</v>
      </c>
      <c r="AI825" t="s">
        <v>105</v>
      </c>
    </row>
    <row r="826" spans="1:35" x14ac:dyDescent="0.25">
      <c r="A826">
        <v>2277</v>
      </c>
      <c r="B826">
        <v>42</v>
      </c>
      <c r="C826" t="s">
        <v>26</v>
      </c>
      <c r="D826">
        <v>188</v>
      </c>
      <c r="E826" t="s">
        <v>41</v>
      </c>
      <c r="F826">
        <v>29</v>
      </c>
      <c r="G826" t="s">
        <v>74</v>
      </c>
      <c r="H826" t="s">
        <v>53</v>
      </c>
      <c r="I826" t="s">
        <v>77</v>
      </c>
      <c r="J826" t="s">
        <v>43</v>
      </c>
      <c r="K826">
        <v>56</v>
      </c>
      <c r="L826" t="s">
        <v>79</v>
      </c>
      <c r="M826">
        <v>2</v>
      </c>
      <c r="N826" t="s">
        <v>51</v>
      </c>
      <c r="O826" t="s">
        <v>80</v>
      </c>
      <c r="P826" t="s">
        <v>35</v>
      </c>
      <c r="Q826">
        <v>4272</v>
      </c>
      <c r="R826">
        <v>9558</v>
      </c>
      <c r="S826">
        <v>4</v>
      </c>
      <c r="T826" t="s">
        <v>46</v>
      </c>
      <c r="U826">
        <v>19</v>
      </c>
      <c r="V826" t="s">
        <v>82</v>
      </c>
      <c r="W826" t="s">
        <v>79</v>
      </c>
      <c r="X826">
        <v>3</v>
      </c>
      <c r="Y826" t="s">
        <v>86</v>
      </c>
      <c r="Z826" t="s">
        <v>46</v>
      </c>
      <c r="AA826" t="s">
        <v>94</v>
      </c>
      <c r="AB826" t="s">
        <v>102</v>
      </c>
      <c r="AC826" t="s">
        <v>106</v>
      </c>
      <c r="AD826" t="s">
        <v>112</v>
      </c>
      <c r="AE826" t="s">
        <v>119</v>
      </c>
      <c r="AF826" t="s">
        <v>126</v>
      </c>
      <c r="AG826" t="s">
        <v>129</v>
      </c>
      <c r="AH826" t="s">
        <v>137</v>
      </c>
      <c r="AI826" t="s">
        <v>140</v>
      </c>
    </row>
    <row r="827" spans="1:35" x14ac:dyDescent="0.25">
      <c r="A827">
        <v>2278</v>
      </c>
      <c r="B827">
        <v>29</v>
      </c>
      <c r="C827" t="s">
        <v>26</v>
      </c>
      <c r="D827">
        <v>718</v>
      </c>
      <c r="E827" t="s">
        <v>41</v>
      </c>
      <c r="F827">
        <v>8</v>
      </c>
      <c r="G827" t="s">
        <v>76</v>
      </c>
      <c r="H827" t="s">
        <v>53</v>
      </c>
      <c r="I827" t="s">
        <v>77</v>
      </c>
      <c r="J827" t="s">
        <v>43</v>
      </c>
      <c r="K827">
        <v>79</v>
      </c>
      <c r="L827" t="s">
        <v>77</v>
      </c>
      <c r="M827">
        <v>2</v>
      </c>
      <c r="N827" t="s">
        <v>58</v>
      </c>
      <c r="O827" t="s">
        <v>80</v>
      </c>
      <c r="P827" t="s">
        <v>45</v>
      </c>
      <c r="Q827">
        <v>5056</v>
      </c>
      <c r="R827">
        <v>17689</v>
      </c>
      <c r="S827">
        <v>1</v>
      </c>
      <c r="T827" t="s">
        <v>81</v>
      </c>
      <c r="U827">
        <v>15</v>
      </c>
      <c r="V827" t="s">
        <v>82</v>
      </c>
      <c r="W827" t="s">
        <v>78</v>
      </c>
      <c r="X827">
        <v>2</v>
      </c>
      <c r="Y827" t="s">
        <v>85</v>
      </c>
      <c r="Z827" t="s">
        <v>46</v>
      </c>
      <c r="AA827" t="s">
        <v>91</v>
      </c>
      <c r="AB827" t="s">
        <v>101</v>
      </c>
      <c r="AC827" t="s">
        <v>108</v>
      </c>
      <c r="AD827" t="s">
        <v>114</v>
      </c>
      <c r="AE827" t="s">
        <v>119</v>
      </c>
      <c r="AF827" t="s">
        <v>125</v>
      </c>
      <c r="AG827" t="s">
        <v>130</v>
      </c>
      <c r="AH827" t="s">
        <v>136</v>
      </c>
      <c r="AI827" t="s">
        <v>105</v>
      </c>
    </row>
    <row r="828" spans="1:35" x14ac:dyDescent="0.25">
      <c r="A828">
        <v>2279</v>
      </c>
      <c r="B828">
        <v>38</v>
      </c>
      <c r="C828" t="s">
        <v>26</v>
      </c>
      <c r="D828">
        <v>433</v>
      </c>
      <c r="E828" t="s">
        <v>69</v>
      </c>
      <c r="F828">
        <v>1</v>
      </c>
      <c r="G828" t="s">
        <v>74</v>
      </c>
      <c r="H828" t="s">
        <v>69</v>
      </c>
      <c r="I828" t="s">
        <v>78</v>
      </c>
      <c r="J828" t="s">
        <v>43</v>
      </c>
      <c r="K828">
        <v>37</v>
      </c>
      <c r="L828" t="s">
        <v>80</v>
      </c>
      <c r="M828">
        <v>1</v>
      </c>
      <c r="N828" t="s">
        <v>69</v>
      </c>
      <c r="O828" t="s">
        <v>78</v>
      </c>
      <c r="P828" t="s">
        <v>45</v>
      </c>
      <c r="Q828">
        <v>2844</v>
      </c>
      <c r="R828">
        <v>6004</v>
      </c>
      <c r="S828">
        <v>1</v>
      </c>
      <c r="T828" t="s">
        <v>46</v>
      </c>
      <c r="U828">
        <v>13</v>
      </c>
      <c r="V828" t="s">
        <v>82</v>
      </c>
      <c r="W828" t="s">
        <v>80</v>
      </c>
      <c r="X828">
        <v>2</v>
      </c>
      <c r="Y828" t="s">
        <v>87</v>
      </c>
      <c r="Z828" t="s">
        <v>46</v>
      </c>
      <c r="AA828" t="s">
        <v>93</v>
      </c>
      <c r="AB828" t="s">
        <v>100</v>
      </c>
      <c r="AC828" t="s">
        <v>105</v>
      </c>
      <c r="AD828" t="s">
        <v>111</v>
      </c>
      <c r="AE828" t="s">
        <v>118</v>
      </c>
      <c r="AF828" t="s">
        <v>123</v>
      </c>
      <c r="AG828" t="s">
        <v>130</v>
      </c>
      <c r="AH828" t="s">
        <v>135</v>
      </c>
      <c r="AI828" t="s">
        <v>105</v>
      </c>
    </row>
    <row r="829" spans="1:35" x14ac:dyDescent="0.25">
      <c r="A829">
        <v>2280</v>
      </c>
      <c r="B829">
        <v>28</v>
      </c>
      <c r="C829" t="s">
        <v>40</v>
      </c>
      <c r="D829">
        <v>773</v>
      </c>
      <c r="E829" t="s">
        <v>41</v>
      </c>
      <c r="F829">
        <v>6</v>
      </c>
      <c r="G829" t="s">
        <v>74</v>
      </c>
      <c r="H829" t="s">
        <v>29</v>
      </c>
      <c r="I829" t="s">
        <v>78</v>
      </c>
      <c r="J829" t="s">
        <v>43</v>
      </c>
      <c r="K829">
        <v>39</v>
      </c>
      <c r="L829" t="s">
        <v>77</v>
      </c>
      <c r="M829">
        <v>1</v>
      </c>
      <c r="N829" t="s">
        <v>44</v>
      </c>
      <c r="O829" t="s">
        <v>78</v>
      </c>
      <c r="P829" t="s">
        <v>57</v>
      </c>
      <c r="Q829">
        <v>2703</v>
      </c>
      <c r="R829">
        <v>22088</v>
      </c>
      <c r="S829">
        <v>1</v>
      </c>
      <c r="T829" t="s">
        <v>36</v>
      </c>
      <c r="U829">
        <v>14</v>
      </c>
      <c r="V829" t="s">
        <v>82</v>
      </c>
      <c r="W829" t="s">
        <v>80</v>
      </c>
      <c r="X829">
        <v>2</v>
      </c>
      <c r="Y829" t="s">
        <v>86</v>
      </c>
      <c r="Z829" t="s">
        <v>46</v>
      </c>
      <c r="AA829" t="s">
        <v>91</v>
      </c>
      <c r="AB829" t="s">
        <v>101</v>
      </c>
      <c r="AC829" t="s">
        <v>108</v>
      </c>
      <c r="AD829" t="s">
        <v>111</v>
      </c>
      <c r="AE829" t="s">
        <v>118</v>
      </c>
      <c r="AF829" t="s">
        <v>161</v>
      </c>
      <c r="AG829" t="s">
        <v>130</v>
      </c>
      <c r="AH829" t="s">
        <v>136</v>
      </c>
      <c r="AI829" t="s">
        <v>105</v>
      </c>
    </row>
    <row r="830" spans="1:35" x14ac:dyDescent="0.25">
      <c r="A830">
        <v>2281</v>
      </c>
      <c r="B830">
        <v>18</v>
      </c>
      <c r="C830" t="s">
        <v>60</v>
      </c>
      <c r="D830">
        <v>247</v>
      </c>
      <c r="E830" t="s">
        <v>41</v>
      </c>
      <c r="F830">
        <v>8</v>
      </c>
      <c r="G830" t="s">
        <v>76</v>
      </c>
      <c r="H830" t="s">
        <v>53</v>
      </c>
      <c r="I830" t="s">
        <v>78</v>
      </c>
      <c r="J830" t="s">
        <v>43</v>
      </c>
      <c r="K830">
        <v>80</v>
      </c>
      <c r="L830" t="s">
        <v>78</v>
      </c>
      <c r="M830">
        <v>1</v>
      </c>
      <c r="N830" t="s">
        <v>51</v>
      </c>
      <c r="O830" t="s">
        <v>78</v>
      </c>
      <c r="P830" t="s">
        <v>35</v>
      </c>
      <c r="Q830">
        <v>1904</v>
      </c>
      <c r="R830">
        <v>13556</v>
      </c>
      <c r="S830">
        <v>1</v>
      </c>
      <c r="T830" t="s">
        <v>46</v>
      </c>
      <c r="U830">
        <v>12</v>
      </c>
      <c r="V830" t="s">
        <v>82</v>
      </c>
      <c r="W830" t="s">
        <v>80</v>
      </c>
      <c r="X830">
        <v>0</v>
      </c>
      <c r="Y830" t="s">
        <v>86</v>
      </c>
      <c r="Z830" t="s">
        <v>36</v>
      </c>
      <c r="AA830" t="s">
        <v>91</v>
      </c>
      <c r="AB830" t="s">
        <v>102</v>
      </c>
      <c r="AC830" t="s">
        <v>108</v>
      </c>
      <c r="AD830" t="s">
        <v>114</v>
      </c>
      <c r="AE830" t="s">
        <v>117</v>
      </c>
      <c r="AF830" t="s">
        <v>124</v>
      </c>
      <c r="AG830" t="s">
        <v>130</v>
      </c>
      <c r="AH830" t="s">
        <v>134</v>
      </c>
      <c r="AI830" t="s">
        <v>105</v>
      </c>
    </row>
    <row r="831" spans="1:35" x14ac:dyDescent="0.25">
      <c r="A831">
        <v>2282</v>
      </c>
      <c r="B831">
        <v>33</v>
      </c>
      <c r="C831" t="s">
        <v>26</v>
      </c>
      <c r="D831">
        <v>603</v>
      </c>
      <c r="E831" t="s">
        <v>27</v>
      </c>
      <c r="F831">
        <v>9</v>
      </c>
      <c r="G831" t="s">
        <v>73</v>
      </c>
      <c r="H831" t="s">
        <v>64</v>
      </c>
      <c r="I831" t="s">
        <v>79</v>
      </c>
      <c r="J831" t="s">
        <v>31</v>
      </c>
      <c r="K831">
        <v>77</v>
      </c>
      <c r="L831" t="s">
        <v>78</v>
      </c>
      <c r="M831">
        <v>2</v>
      </c>
      <c r="N831" t="s">
        <v>33</v>
      </c>
      <c r="O831" t="s">
        <v>79</v>
      </c>
      <c r="P831" t="s">
        <v>35</v>
      </c>
      <c r="Q831">
        <v>8224</v>
      </c>
      <c r="R831">
        <v>18385</v>
      </c>
      <c r="S831">
        <v>0</v>
      </c>
      <c r="T831" t="s">
        <v>36</v>
      </c>
      <c r="U831">
        <v>17</v>
      </c>
      <c r="V831" t="s">
        <v>82</v>
      </c>
      <c r="W831" t="s">
        <v>79</v>
      </c>
      <c r="X831">
        <v>3</v>
      </c>
      <c r="Y831" t="s">
        <v>86</v>
      </c>
      <c r="Z831" t="s">
        <v>36</v>
      </c>
      <c r="AA831" t="s">
        <v>92</v>
      </c>
      <c r="AB831" t="s">
        <v>100</v>
      </c>
      <c r="AC831" t="s">
        <v>108</v>
      </c>
      <c r="AD831" t="s">
        <v>114</v>
      </c>
      <c r="AE831" t="s">
        <v>120</v>
      </c>
      <c r="AF831" t="s">
        <v>125</v>
      </c>
      <c r="AG831" t="s">
        <v>130</v>
      </c>
      <c r="AH831" t="s">
        <v>137</v>
      </c>
      <c r="AI831" t="s">
        <v>140</v>
      </c>
    </row>
    <row r="832" spans="1:35" x14ac:dyDescent="0.25">
      <c r="A832">
        <v>2283</v>
      </c>
      <c r="B832">
        <v>41</v>
      </c>
      <c r="C832" t="s">
        <v>26</v>
      </c>
      <c r="D832">
        <v>167</v>
      </c>
      <c r="E832" t="s">
        <v>41</v>
      </c>
      <c r="F832">
        <v>12</v>
      </c>
      <c r="G832" t="s">
        <v>73</v>
      </c>
      <c r="H832" t="s">
        <v>29</v>
      </c>
      <c r="I832" t="s">
        <v>77</v>
      </c>
      <c r="J832" t="s">
        <v>43</v>
      </c>
      <c r="K832">
        <v>46</v>
      </c>
      <c r="L832" t="s">
        <v>78</v>
      </c>
      <c r="M832">
        <v>1</v>
      </c>
      <c r="N832" t="s">
        <v>51</v>
      </c>
      <c r="O832" t="s">
        <v>80</v>
      </c>
      <c r="P832" t="s">
        <v>45</v>
      </c>
      <c r="Q832">
        <v>4766</v>
      </c>
      <c r="R832">
        <v>9051</v>
      </c>
      <c r="S832">
        <v>3</v>
      </c>
      <c r="T832" t="s">
        <v>36</v>
      </c>
      <c r="U832">
        <v>11</v>
      </c>
      <c r="V832" t="s">
        <v>82</v>
      </c>
      <c r="W832" t="s">
        <v>79</v>
      </c>
      <c r="X832">
        <v>4</v>
      </c>
      <c r="Y832" t="s">
        <v>86</v>
      </c>
      <c r="Z832" t="s">
        <v>46</v>
      </c>
      <c r="AA832" t="s">
        <v>94</v>
      </c>
      <c r="AB832" t="s">
        <v>102</v>
      </c>
      <c r="AC832" t="s">
        <v>109</v>
      </c>
      <c r="AD832" t="s">
        <v>112</v>
      </c>
      <c r="AE832" t="s">
        <v>119</v>
      </c>
      <c r="AF832" t="s">
        <v>126</v>
      </c>
      <c r="AG832" t="s">
        <v>128</v>
      </c>
      <c r="AH832" t="s">
        <v>134</v>
      </c>
      <c r="AI832" t="s">
        <v>141</v>
      </c>
    </row>
    <row r="833" spans="1:35" x14ac:dyDescent="0.25">
      <c r="A833">
        <v>2284</v>
      </c>
      <c r="B833">
        <v>31</v>
      </c>
      <c r="C833" t="s">
        <v>40</v>
      </c>
      <c r="D833">
        <v>874</v>
      </c>
      <c r="E833" t="s">
        <v>41</v>
      </c>
      <c r="F833">
        <v>15</v>
      </c>
      <c r="G833" t="s">
        <v>74</v>
      </c>
      <c r="H833" t="s">
        <v>53</v>
      </c>
      <c r="I833" t="s">
        <v>78</v>
      </c>
      <c r="J833" t="s">
        <v>43</v>
      </c>
      <c r="K833">
        <v>72</v>
      </c>
      <c r="L833" t="s">
        <v>78</v>
      </c>
      <c r="M833">
        <v>1</v>
      </c>
      <c r="N833" t="s">
        <v>51</v>
      </c>
      <c r="O833" t="s">
        <v>78</v>
      </c>
      <c r="P833" t="s">
        <v>45</v>
      </c>
      <c r="Q833">
        <v>2610</v>
      </c>
      <c r="R833">
        <v>6233</v>
      </c>
      <c r="S833">
        <v>1</v>
      </c>
      <c r="T833" t="s">
        <v>46</v>
      </c>
      <c r="U833">
        <v>12</v>
      </c>
      <c r="V833" t="s">
        <v>82</v>
      </c>
      <c r="W833" t="s">
        <v>78</v>
      </c>
      <c r="X833">
        <v>5</v>
      </c>
      <c r="Y833" t="s">
        <v>85</v>
      </c>
      <c r="Z833" t="s">
        <v>36</v>
      </c>
      <c r="AA833" t="s">
        <v>92</v>
      </c>
      <c r="AB833" t="s">
        <v>101</v>
      </c>
      <c r="AC833" t="s">
        <v>109</v>
      </c>
      <c r="AD833" t="s">
        <v>113</v>
      </c>
      <c r="AE833" t="s">
        <v>117</v>
      </c>
      <c r="AF833" t="s">
        <v>123</v>
      </c>
      <c r="AG833" t="s">
        <v>130</v>
      </c>
      <c r="AH833" t="s">
        <v>134</v>
      </c>
      <c r="AI833" t="s">
        <v>142</v>
      </c>
    </row>
    <row r="834" spans="1:35" x14ac:dyDescent="0.25">
      <c r="A834">
        <v>2285</v>
      </c>
      <c r="B834">
        <v>37</v>
      </c>
      <c r="C834" t="s">
        <v>26</v>
      </c>
      <c r="D834">
        <v>367</v>
      </c>
      <c r="E834" t="s">
        <v>41</v>
      </c>
      <c r="F834">
        <v>9</v>
      </c>
      <c r="G834" t="s">
        <v>72</v>
      </c>
      <c r="H834" t="s">
        <v>53</v>
      </c>
      <c r="I834" t="s">
        <v>78</v>
      </c>
      <c r="J834" t="s">
        <v>31</v>
      </c>
      <c r="K834">
        <v>52</v>
      </c>
      <c r="L834" t="s">
        <v>77</v>
      </c>
      <c r="M834">
        <v>2</v>
      </c>
      <c r="N834" t="s">
        <v>59</v>
      </c>
      <c r="O834" t="s">
        <v>80</v>
      </c>
      <c r="P834" t="s">
        <v>57</v>
      </c>
      <c r="Q834">
        <v>5731</v>
      </c>
      <c r="R834">
        <v>17171</v>
      </c>
      <c r="S834">
        <v>7</v>
      </c>
      <c r="T834" t="s">
        <v>46</v>
      </c>
      <c r="U834">
        <v>13</v>
      </c>
      <c r="V834" t="s">
        <v>82</v>
      </c>
      <c r="W834" t="s">
        <v>78</v>
      </c>
      <c r="X834">
        <v>2</v>
      </c>
      <c r="Y834" t="s">
        <v>86</v>
      </c>
      <c r="Z834" t="s">
        <v>46</v>
      </c>
      <c r="AA834" t="s">
        <v>93</v>
      </c>
      <c r="AB834" t="s">
        <v>102</v>
      </c>
      <c r="AC834" t="s">
        <v>108</v>
      </c>
      <c r="AD834" t="s">
        <v>112</v>
      </c>
      <c r="AE834" t="s">
        <v>119</v>
      </c>
      <c r="AF834" t="s">
        <v>125</v>
      </c>
      <c r="AG834" t="s">
        <v>131</v>
      </c>
      <c r="AH834" t="s">
        <v>135</v>
      </c>
      <c r="AI834" t="s">
        <v>105</v>
      </c>
    </row>
    <row r="835" spans="1:35" x14ac:dyDescent="0.25">
      <c r="A835">
        <v>2286</v>
      </c>
      <c r="B835">
        <v>27</v>
      </c>
      <c r="C835" t="s">
        <v>26</v>
      </c>
      <c r="D835">
        <v>199</v>
      </c>
      <c r="E835" t="s">
        <v>41</v>
      </c>
      <c r="F835">
        <v>6</v>
      </c>
      <c r="G835" t="s">
        <v>74</v>
      </c>
      <c r="H835" t="s">
        <v>29</v>
      </c>
      <c r="I835" t="s">
        <v>80</v>
      </c>
      <c r="J835" t="s">
        <v>43</v>
      </c>
      <c r="K835">
        <v>55</v>
      </c>
      <c r="L835" t="s">
        <v>77</v>
      </c>
      <c r="M835">
        <v>1</v>
      </c>
      <c r="N835" t="s">
        <v>44</v>
      </c>
      <c r="O835" t="s">
        <v>78</v>
      </c>
      <c r="P835" t="s">
        <v>45</v>
      </c>
      <c r="Q835">
        <v>2539</v>
      </c>
      <c r="R835">
        <v>7950</v>
      </c>
      <c r="S835">
        <v>1</v>
      </c>
      <c r="T835" t="s">
        <v>46</v>
      </c>
      <c r="U835">
        <v>13</v>
      </c>
      <c r="V835" t="s">
        <v>82</v>
      </c>
      <c r="W835" t="s">
        <v>78</v>
      </c>
      <c r="X835">
        <v>0</v>
      </c>
      <c r="Y835" t="s">
        <v>86</v>
      </c>
      <c r="Z835" t="s">
        <v>46</v>
      </c>
      <c r="AA835" t="s">
        <v>91</v>
      </c>
      <c r="AB835" t="s">
        <v>102</v>
      </c>
      <c r="AC835" t="s">
        <v>108</v>
      </c>
      <c r="AD835" t="s">
        <v>112</v>
      </c>
      <c r="AE835" t="s">
        <v>117</v>
      </c>
      <c r="AF835" t="s">
        <v>126</v>
      </c>
      <c r="AG835" t="s">
        <v>130</v>
      </c>
      <c r="AH835" t="s">
        <v>135</v>
      </c>
      <c r="AI835" t="s">
        <v>105</v>
      </c>
    </row>
    <row r="836" spans="1:35" x14ac:dyDescent="0.25">
      <c r="A836">
        <v>2287</v>
      </c>
      <c r="B836">
        <v>34</v>
      </c>
      <c r="C836" t="s">
        <v>26</v>
      </c>
      <c r="D836">
        <v>809</v>
      </c>
      <c r="E836" t="s">
        <v>27</v>
      </c>
      <c r="F836">
        <v>9</v>
      </c>
      <c r="G836" t="s">
        <v>76</v>
      </c>
      <c r="H836" t="s">
        <v>29</v>
      </c>
      <c r="I836" t="s">
        <v>77</v>
      </c>
      <c r="J836" t="s">
        <v>31</v>
      </c>
      <c r="K836">
        <v>70</v>
      </c>
      <c r="L836" t="s">
        <v>78</v>
      </c>
      <c r="M836">
        <v>2</v>
      </c>
      <c r="N836" t="s">
        <v>33</v>
      </c>
      <c r="O836" t="s">
        <v>78</v>
      </c>
      <c r="P836" t="s">
        <v>45</v>
      </c>
      <c r="Q836">
        <v>5714</v>
      </c>
      <c r="R836">
        <v>5829</v>
      </c>
      <c r="S836">
        <v>1</v>
      </c>
      <c r="T836" t="s">
        <v>46</v>
      </c>
      <c r="U836">
        <v>20</v>
      </c>
      <c r="V836" t="s">
        <v>83</v>
      </c>
      <c r="W836" t="s">
        <v>79</v>
      </c>
      <c r="X836">
        <v>3</v>
      </c>
      <c r="Y836" t="s">
        <v>85</v>
      </c>
      <c r="Z836" t="s">
        <v>46</v>
      </c>
      <c r="AA836" t="s">
        <v>92</v>
      </c>
      <c r="AB836" t="s">
        <v>101</v>
      </c>
      <c r="AC836" t="s">
        <v>108</v>
      </c>
      <c r="AD836" t="s">
        <v>113</v>
      </c>
      <c r="AE836" t="s">
        <v>119</v>
      </c>
      <c r="AF836" t="s">
        <v>123</v>
      </c>
      <c r="AG836" t="s">
        <v>130</v>
      </c>
      <c r="AH836" t="s">
        <v>138</v>
      </c>
      <c r="AI836" t="s">
        <v>140</v>
      </c>
    </row>
    <row r="837" spans="1:35" x14ac:dyDescent="0.25">
      <c r="A837">
        <v>2288</v>
      </c>
      <c r="B837">
        <v>35</v>
      </c>
      <c r="C837" t="s">
        <v>26</v>
      </c>
      <c r="D837">
        <v>528</v>
      </c>
      <c r="E837" t="s">
        <v>69</v>
      </c>
      <c r="F837">
        <v>8</v>
      </c>
      <c r="G837" t="s">
        <v>73</v>
      </c>
      <c r="H837" t="s">
        <v>67</v>
      </c>
      <c r="I837" t="s">
        <v>78</v>
      </c>
      <c r="J837" t="s">
        <v>43</v>
      </c>
      <c r="K837">
        <v>100</v>
      </c>
      <c r="L837" t="s">
        <v>78</v>
      </c>
      <c r="M837">
        <v>1</v>
      </c>
      <c r="N837" t="s">
        <v>69</v>
      </c>
      <c r="O837" t="s">
        <v>78</v>
      </c>
      <c r="P837" t="s">
        <v>35</v>
      </c>
      <c r="Q837">
        <v>4323</v>
      </c>
      <c r="R837">
        <v>7108</v>
      </c>
      <c r="S837">
        <v>1</v>
      </c>
      <c r="T837" t="s">
        <v>46</v>
      </c>
      <c r="U837">
        <v>17</v>
      </c>
      <c r="V837" t="s">
        <v>82</v>
      </c>
      <c r="W837" t="s">
        <v>77</v>
      </c>
      <c r="X837">
        <v>2</v>
      </c>
      <c r="Y837" t="s">
        <v>84</v>
      </c>
      <c r="Z837" t="s">
        <v>46</v>
      </c>
      <c r="AA837" t="s">
        <v>93</v>
      </c>
      <c r="AB837" t="s">
        <v>100</v>
      </c>
      <c r="AC837" t="s">
        <v>108</v>
      </c>
      <c r="AD837" t="s">
        <v>115</v>
      </c>
      <c r="AE837" t="s">
        <v>119</v>
      </c>
      <c r="AF837" t="s">
        <v>126</v>
      </c>
      <c r="AG837" t="s">
        <v>130</v>
      </c>
      <c r="AH837" t="s">
        <v>137</v>
      </c>
      <c r="AI837" t="s">
        <v>105</v>
      </c>
    </row>
    <row r="838" spans="1:35" x14ac:dyDescent="0.25">
      <c r="A838">
        <v>2289</v>
      </c>
      <c r="B838">
        <v>29</v>
      </c>
      <c r="C838" t="s">
        <v>26</v>
      </c>
      <c r="D838">
        <v>408</v>
      </c>
      <c r="E838" t="s">
        <v>27</v>
      </c>
      <c r="F838">
        <v>23</v>
      </c>
      <c r="G838" t="s">
        <v>76</v>
      </c>
      <c r="H838" t="s">
        <v>29</v>
      </c>
      <c r="I838" t="s">
        <v>80</v>
      </c>
      <c r="J838" t="s">
        <v>31</v>
      </c>
      <c r="K838">
        <v>45</v>
      </c>
      <c r="L838" t="s">
        <v>77</v>
      </c>
      <c r="M838">
        <v>3</v>
      </c>
      <c r="N838" t="s">
        <v>33</v>
      </c>
      <c r="O838" t="s">
        <v>79</v>
      </c>
      <c r="P838" t="s">
        <v>45</v>
      </c>
      <c r="Q838">
        <v>7336</v>
      </c>
      <c r="R838">
        <v>11162</v>
      </c>
      <c r="S838">
        <v>1</v>
      </c>
      <c r="T838" t="s">
        <v>46</v>
      </c>
      <c r="U838">
        <v>13</v>
      </c>
      <c r="V838" t="s">
        <v>82</v>
      </c>
      <c r="W838" t="s">
        <v>79</v>
      </c>
      <c r="X838">
        <v>3</v>
      </c>
      <c r="Y838" t="s">
        <v>84</v>
      </c>
      <c r="Z838" t="s">
        <v>36</v>
      </c>
      <c r="AA838" t="s">
        <v>91</v>
      </c>
      <c r="AB838" t="s">
        <v>100</v>
      </c>
      <c r="AC838" t="s">
        <v>106</v>
      </c>
      <c r="AD838" t="s">
        <v>111</v>
      </c>
      <c r="AE838" t="s">
        <v>120</v>
      </c>
      <c r="AF838" t="s">
        <v>126</v>
      </c>
      <c r="AG838" t="s">
        <v>130</v>
      </c>
      <c r="AH838" t="s">
        <v>135</v>
      </c>
      <c r="AI838" t="s">
        <v>140</v>
      </c>
    </row>
    <row r="839" spans="1:35" x14ac:dyDescent="0.25">
      <c r="A839">
        <v>2290</v>
      </c>
      <c r="B839">
        <v>40</v>
      </c>
      <c r="C839" t="s">
        <v>40</v>
      </c>
      <c r="D839">
        <v>593</v>
      </c>
      <c r="E839" t="s">
        <v>41</v>
      </c>
      <c r="F839">
        <v>9</v>
      </c>
      <c r="G839" t="s">
        <v>73</v>
      </c>
      <c r="H839" t="s">
        <v>53</v>
      </c>
      <c r="I839" t="s">
        <v>78</v>
      </c>
      <c r="J839" t="s">
        <v>31</v>
      </c>
      <c r="K839">
        <v>88</v>
      </c>
      <c r="L839" t="s">
        <v>78</v>
      </c>
      <c r="M839">
        <v>3</v>
      </c>
      <c r="N839" t="s">
        <v>63</v>
      </c>
      <c r="O839" t="s">
        <v>78</v>
      </c>
      <c r="P839" t="s">
        <v>35</v>
      </c>
      <c r="Q839">
        <v>13499</v>
      </c>
      <c r="R839">
        <v>13782</v>
      </c>
      <c r="S839">
        <v>9</v>
      </c>
      <c r="T839" t="s">
        <v>46</v>
      </c>
      <c r="U839">
        <v>17</v>
      </c>
      <c r="V839" t="s">
        <v>82</v>
      </c>
      <c r="W839" t="s">
        <v>78</v>
      </c>
      <c r="X839">
        <v>3</v>
      </c>
      <c r="Y839" t="s">
        <v>85</v>
      </c>
      <c r="Z839" t="s">
        <v>46</v>
      </c>
      <c r="AA839" t="s">
        <v>94</v>
      </c>
      <c r="AB839" t="s">
        <v>100</v>
      </c>
      <c r="AC839" t="s">
        <v>108</v>
      </c>
      <c r="AD839" t="s">
        <v>115</v>
      </c>
      <c r="AE839" t="s">
        <v>121</v>
      </c>
      <c r="AF839" t="s">
        <v>124</v>
      </c>
      <c r="AG839" t="s">
        <v>131</v>
      </c>
      <c r="AH839" t="s">
        <v>137</v>
      </c>
      <c r="AI839" t="s">
        <v>140</v>
      </c>
    </row>
    <row r="840" spans="1:35" x14ac:dyDescent="0.25">
      <c r="A840">
        <v>2291</v>
      </c>
      <c r="B840">
        <v>42</v>
      </c>
      <c r="C840" t="s">
        <v>40</v>
      </c>
      <c r="D840">
        <v>481</v>
      </c>
      <c r="E840" t="s">
        <v>27</v>
      </c>
      <c r="F840">
        <v>12</v>
      </c>
      <c r="G840" t="s">
        <v>74</v>
      </c>
      <c r="H840" t="s">
        <v>29</v>
      </c>
      <c r="I840" t="s">
        <v>78</v>
      </c>
      <c r="J840" t="s">
        <v>43</v>
      </c>
      <c r="K840">
        <v>44</v>
      </c>
      <c r="L840" t="s">
        <v>78</v>
      </c>
      <c r="M840">
        <v>4</v>
      </c>
      <c r="N840" t="s">
        <v>33</v>
      </c>
      <c r="O840" t="s">
        <v>79</v>
      </c>
      <c r="P840" t="s">
        <v>35</v>
      </c>
      <c r="Q840">
        <v>13758</v>
      </c>
      <c r="R840">
        <v>2447</v>
      </c>
      <c r="S840">
        <v>0</v>
      </c>
      <c r="T840" t="s">
        <v>36</v>
      </c>
      <c r="U840">
        <v>12</v>
      </c>
      <c r="V840" t="s">
        <v>82</v>
      </c>
      <c r="W840" t="s">
        <v>77</v>
      </c>
      <c r="X840">
        <v>2</v>
      </c>
      <c r="Y840" t="s">
        <v>85</v>
      </c>
      <c r="Z840" t="s">
        <v>36</v>
      </c>
      <c r="AA840" t="s">
        <v>94</v>
      </c>
      <c r="AB840" t="s">
        <v>100</v>
      </c>
      <c r="AC840" t="s">
        <v>109</v>
      </c>
      <c r="AD840" t="s">
        <v>111</v>
      </c>
      <c r="AE840" t="s">
        <v>121</v>
      </c>
      <c r="AF840" t="s">
        <v>123</v>
      </c>
      <c r="AG840" t="s">
        <v>130</v>
      </c>
      <c r="AH840" t="s">
        <v>134</v>
      </c>
      <c r="AI840" t="s">
        <v>105</v>
      </c>
    </row>
    <row r="841" spans="1:35" x14ac:dyDescent="0.25">
      <c r="A841">
        <v>2292</v>
      </c>
      <c r="B841">
        <v>42</v>
      </c>
      <c r="C841" t="s">
        <v>26</v>
      </c>
      <c r="D841">
        <v>647</v>
      </c>
      <c r="E841" t="s">
        <v>27</v>
      </c>
      <c r="F841">
        <v>4</v>
      </c>
      <c r="G841" t="s">
        <v>73</v>
      </c>
      <c r="H841" t="s">
        <v>64</v>
      </c>
      <c r="I841" t="s">
        <v>77</v>
      </c>
      <c r="J841" t="s">
        <v>43</v>
      </c>
      <c r="K841">
        <v>45</v>
      </c>
      <c r="L841" t="s">
        <v>78</v>
      </c>
      <c r="M841">
        <v>2</v>
      </c>
      <c r="N841" t="s">
        <v>33</v>
      </c>
      <c r="O841" t="s">
        <v>79</v>
      </c>
      <c r="P841" t="s">
        <v>35</v>
      </c>
      <c r="Q841">
        <v>5155</v>
      </c>
      <c r="R841">
        <v>2253</v>
      </c>
      <c r="S841">
        <v>7</v>
      </c>
      <c r="T841" t="s">
        <v>46</v>
      </c>
      <c r="U841">
        <v>13</v>
      </c>
      <c r="V841" t="s">
        <v>82</v>
      </c>
      <c r="W841" t="s">
        <v>80</v>
      </c>
      <c r="X841">
        <v>3</v>
      </c>
      <c r="Y841" t="s">
        <v>87</v>
      </c>
      <c r="Z841" t="s">
        <v>46</v>
      </c>
      <c r="AA841" t="s">
        <v>94</v>
      </c>
      <c r="AB841" t="s">
        <v>100</v>
      </c>
      <c r="AC841" t="s">
        <v>107</v>
      </c>
      <c r="AD841" t="s">
        <v>111</v>
      </c>
      <c r="AE841" t="s">
        <v>119</v>
      </c>
      <c r="AF841" t="s">
        <v>123</v>
      </c>
      <c r="AG841" t="s">
        <v>131</v>
      </c>
      <c r="AH841" t="s">
        <v>135</v>
      </c>
      <c r="AI841" t="s">
        <v>140</v>
      </c>
    </row>
    <row r="842" spans="1:35" x14ac:dyDescent="0.25">
      <c r="A842">
        <v>2293</v>
      </c>
      <c r="B842">
        <v>35</v>
      </c>
      <c r="C842" t="s">
        <v>26</v>
      </c>
      <c r="D842">
        <v>982</v>
      </c>
      <c r="E842" t="s">
        <v>41</v>
      </c>
      <c r="F842">
        <v>1</v>
      </c>
      <c r="G842" t="s">
        <v>73</v>
      </c>
      <c r="H842" t="s">
        <v>53</v>
      </c>
      <c r="I842" t="s">
        <v>80</v>
      </c>
      <c r="J842" t="s">
        <v>43</v>
      </c>
      <c r="K842">
        <v>58</v>
      </c>
      <c r="L842" t="s">
        <v>77</v>
      </c>
      <c r="M842">
        <v>1</v>
      </c>
      <c r="N842" t="s">
        <v>51</v>
      </c>
      <c r="O842" t="s">
        <v>78</v>
      </c>
      <c r="P842" t="s">
        <v>45</v>
      </c>
      <c r="Q842">
        <v>2258</v>
      </c>
      <c r="R842">
        <v>16340</v>
      </c>
      <c r="S842">
        <v>6</v>
      </c>
      <c r="T842" t="s">
        <v>46</v>
      </c>
      <c r="U842">
        <v>12</v>
      </c>
      <c r="V842" t="s">
        <v>82</v>
      </c>
      <c r="W842" t="s">
        <v>77</v>
      </c>
      <c r="X842">
        <v>2</v>
      </c>
      <c r="Y842" t="s">
        <v>86</v>
      </c>
      <c r="Z842" t="s">
        <v>46</v>
      </c>
      <c r="AA842" t="s">
        <v>93</v>
      </c>
      <c r="AB842" t="s">
        <v>98</v>
      </c>
      <c r="AC842" t="s">
        <v>105</v>
      </c>
      <c r="AD842" t="s">
        <v>112</v>
      </c>
      <c r="AE842" t="s">
        <v>117</v>
      </c>
      <c r="AF842" t="s">
        <v>124</v>
      </c>
      <c r="AG842" t="s">
        <v>131</v>
      </c>
      <c r="AH842" t="s">
        <v>134</v>
      </c>
      <c r="AI842" t="s">
        <v>105</v>
      </c>
    </row>
    <row r="843" spans="1:35" x14ac:dyDescent="0.25">
      <c r="A843">
        <v>2294</v>
      </c>
      <c r="B843">
        <v>24</v>
      </c>
      <c r="C843" t="s">
        <v>26</v>
      </c>
      <c r="D843">
        <v>477</v>
      </c>
      <c r="E843" t="s">
        <v>41</v>
      </c>
      <c r="F843">
        <v>24</v>
      </c>
      <c r="G843" t="s">
        <v>74</v>
      </c>
      <c r="H843" t="s">
        <v>53</v>
      </c>
      <c r="I843" t="s">
        <v>80</v>
      </c>
      <c r="J843" t="s">
        <v>43</v>
      </c>
      <c r="K843">
        <v>49</v>
      </c>
      <c r="L843" t="s">
        <v>78</v>
      </c>
      <c r="M843">
        <v>1</v>
      </c>
      <c r="N843" t="s">
        <v>51</v>
      </c>
      <c r="O843" t="s">
        <v>77</v>
      </c>
      <c r="P843" t="s">
        <v>35</v>
      </c>
      <c r="Q843">
        <v>3597</v>
      </c>
      <c r="R843">
        <v>6409</v>
      </c>
      <c r="S843">
        <v>8</v>
      </c>
      <c r="T843" t="s">
        <v>46</v>
      </c>
      <c r="U843">
        <v>22</v>
      </c>
      <c r="V843" t="s">
        <v>83</v>
      </c>
      <c r="W843" t="s">
        <v>80</v>
      </c>
      <c r="X843">
        <v>2</v>
      </c>
      <c r="Y843" t="s">
        <v>86</v>
      </c>
      <c r="Z843" t="s">
        <v>46</v>
      </c>
      <c r="AA843" t="s">
        <v>91</v>
      </c>
      <c r="AB843" t="s">
        <v>100</v>
      </c>
      <c r="AC843" t="s">
        <v>106</v>
      </c>
      <c r="AD843" t="s">
        <v>112</v>
      </c>
      <c r="AE843" t="s">
        <v>118</v>
      </c>
      <c r="AF843" t="s">
        <v>123</v>
      </c>
      <c r="AG843" t="s">
        <v>131</v>
      </c>
      <c r="AH843" t="s">
        <v>138</v>
      </c>
      <c r="AI843" t="s">
        <v>105</v>
      </c>
    </row>
    <row r="844" spans="1:35" x14ac:dyDescent="0.25">
      <c r="A844">
        <v>2295</v>
      </c>
      <c r="B844">
        <v>28</v>
      </c>
      <c r="C844" t="s">
        <v>26</v>
      </c>
      <c r="D844">
        <v>1485</v>
      </c>
      <c r="E844" t="s">
        <v>41</v>
      </c>
      <c r="F844">
        <v>12</v>
      </c>
      <c r="G844" t="s">
        <v>76</v>
      </c>
      <c r="H844" t="s">
        <v>29</v>
      </c>
      <c r="I844" t="s">
        <v>78</v>
      </c>
      <c r="J844" t="s">
        <v>31</v>
      </c>
      <c r="K844">
        <v>79</v>
      </c>
      <c r="L844" t="s">
        <v>78</v>
      </c>
      <c r="M844">
        <v>1</v>
      </c>
      <c r="N844" t="s">
        <v>51</v>
      </c>
      <c r="O844" t="s">
        <v>80</v>
      </c>
      <c r="P844" t="s">
        <v>45</v>
      </c>
      <c r="Q844">
        <v>2515</v>
      </c>
      <c r="R844">
        <v>22955</v>
      </c>
      <c r="S844">
        <v>1</v>
      </c>
      <c r="T844" t="s">
        <v>36</v>
      </c>
      <c r="U844">
        <v>11</v>
      </c>
      <c r="V844" t="s">
        <v>82</v>
      </c>
      <c r="W844" t="s">
        <v>80</v>
      </c>
      <c r="X844">
        <v>4</v>
      </c>
      <c r="Y844" t="s">
        <v>85</v>
      </c>
      <c r="Z844" t="s">
        <v>36</v>
      </c>
      <c r="AA844" t="s">
        <v>91</v>
      </c>
      <c r="AB844" t="s">
        <v>99</v>
      </c>
      <c r="AC844" t="s">
        <v>109</v>
      </c>
      <c r="AD844" t="s">
        <v>114</v>
      </c>
      <c r="AE844" t="s">
        <v>117</v>
      </c>
      <c r="AF844" t="s">
        <v>161</v>
      </c>
      <c r="AG844" t="s">
        <v>130</v>
      </c>
      <c r="AH844" t="s">
        <v>134</v>
      </c>
      <c r="AI844" t="s">
        <v>141</v>
      </c>
    </row>
    <row r="845" spans="1:35" x14ac:dyDescent="0.25">
      <c r="A845">
        <v>2296</v>
      </c>
      <c r="B845">
        <v>26</v>
      </c>
      <c r="C845" t="s">
        <v>26</v>
      </c>
      <c r="D845">
        <v>1384</v>
      </c>
      <c r="E845" t="s">
        <v>41</v>
      </c>
      <c r="F845">
        <v>3</v>
      </c>
      <c r="G845" t="s">
        <v>73</v>
      </c>
      <c r="H845" t="s">
        <v>53</v>
      </c>
      <c r="I845" t="s">
        <v>79</v>
      </c>
      <c r="J845" t="s">
        <v>43</v>
      </c>
      <c r="K845">
        <v>82</v>
      </c>
      <c r="L845" t="s">
        <v>80</v>
      </c>
      <c r="M845">
        <v>1</v>
      </c>
      <c r="N845" t="s">
        <v>51</v>
      </c>
      <c r="O845" t="s">
        <v>80</v>
      </c>
      <c r="P845" t="s">
        <v>45</v>
      </c>
      <c r="Q845">
        <v>4420</v>
      </c>
      <c r="R845">
        <v>13421</v>
      </c>
      <c r="S845">
        <v>1</v>
      </c>
      <c r="T845" t="s">
        <v>46</v>
      </c>
      <c r="U845">
        <v>22</v>
      </c>
      <c r="V845" t="s">
        <v>83</v>
      </c>
      <c r="W845" t="s">
        <v>77</v>
      </c>
      <c r="X845">
        <v>2</v>
      </c>
      <c r="Y845" t="s">
        <v>86</v>
      </c>
      <c r="Z845" t="s">
        <v>46</v>
      </c>
      <c r="AA845" t="s">
        <v>91</v>
      </c>
      <c r="AB845" t="s">
        <v>99</v>
      </c>
      <c r="AC845" t="s">
        <v>107</v>
      </c>
      <c r="AD845" t="s">
        <v>114</v>
      </c>
      <c r="AE845" t="s">
        <v>119</v>
      </c>
      <c r="AF845" t="s">
        <v>124</v>
      </c>
      <c r="AG845" t="s">
        <v>130</v>
      </c>
      <c r="AH845" t="s">
        <v>138</v>
      </c>
      <c r="AI845" t="s">
        <v>105</v>
      </c>
    </row>
    <row r="846" spans="1:35" x14ac:dyDescent="0.25">
      <c r="A846">
        <v>2297</v>
      </c>
      <c r="B846">
        <v>30</v>
      </c>
      <c r="C846" t="s">
        <v>26</v>
      </c>
      <c r="D846">
        <v>852</v>
      </c>
      <c r="E846" t="s">
        <v>27</v>
      </c>
      <c r="F846">
        <v>10</v>
      </c>
      <c r="G846" t="s">
        <v>74</v>
      </c>
      <c r="H846" t="s">
        <v>64</v>
      </c>
      <c r="I846" t="s">
        <v>78</v>
      </c>
      <c r="J846" t="s">
        <v>43</v>
      </c>
      <c r="K846">
        <v>72</v>
      </c>
      <c r="L846" t="s">
        <v>77</v>
      </c>
      <c r="M846">
        <v>2</v>
      </c>
      <c r="N846" t="s">
        <v>33</v>
      </c>
      <c r="O846" t="s">
        <v>78</v>
      </c>
      <c r="P846" t="s">
        <v>45</v>
      </c>
      <c r="Q846">
        <v>6578</v>
      </c>
      <c r="R846">
        <v>2706</v>
      </c>
      <c r="S846">
        <v>1</v>
      </c>
      <c r="T846" t="s">
        <v>46</v>
      </c>
      <c r="U846">
        <v>18</v>
      </c>
      <c r="V846" t="s">
        <v>82</v>
      </c>
      <c r="W846" t="s">
        <v>79</v>
      </c>
      <c r="X846">
        <v>3</v>
      </c>
      <c r="Y846" t="s">
        <v>86</v>
      </c>
      <c r="Z846" t="s">
        <v>46</v>
      </c>
      <c r="AA846" t="s">
        <v>92</v>
      </c>
      <c r="AB846" t="s">
        <v>101</v>
      </c>
      <c r="AC846" t="s">
        <v>109</v>
      </c>
      <c r="AD846" t="s">
        <v>113</v>
      </c>
      <c r="AE846" t="s">
        <v>120</v>
      </c>
      <c r="AF846" t="s">
        <v>123</v>
      </c>
      <c r="AG846" t="s">
        <v>130</v>
      </c>
      <c r="AH846" t="s">
        <v>137</v>
      </c>
      <c r="AI846" t="s">
        <v>140</v>
      </c>
    </row>
    <row r="847" spans="1:35" x14ac:dyDescent="0.25">
      <c r="A847">
        <v>2298</v>
      </c>
      <c r="B847">
        <v>40</v>
      </c>
      <c r="C847" t="s">
        <v>40</v>
      </c>
      <c r="D847">
        <v>902</v>
      </c>
      <c r="E847" t="s">
        <v>41</v>
      </c>
      <c r="F847">
        <v>26</v>
      </c>
      <c r="G847" t="s">
        <v>72</v>
      </c>
      <c r="H847" t="s">
        <v>53</v>
      </c>
      <c r="I847" t="s">
        <v>78</v>
      </c>
      <c r="J847" t="s">
        <v>31</v>
      </c>
      <c r="K847">
        <v>92</v>
      </c>
      <c r="L847" t="s">
        <v>77</v>
      </c>
      <c r="M847">
        <v>2</v>
      </c>
      <c r="N847" t="s">
        <v>44</v>
      </c>
      <c r="O847" t="s">
        <v>80</v>
      </c>
      <c r="P847" t="s">
        <v>45</v>
      </c>
      <c r="Q847">
        <v>4422</v>
      </c>
      <c r="R847">
        <v>21203</v>
      </c>
      <c r="S847">
        <v>3</v>
      </c>
      <c r="T847" t="s">
        <v>36</v>
      </c>
      <c r="U847">
        <v>13</v>
      </c>
      <c r="V847" t="s">
        <v>82</v>
      </c>
      <c r="W847" t="s">
        <v>80</v>
      </c>
      <c r="X847">
        <v>3</v>
      </c>
      <c r="Y847" t="s">
        <v>84</v>
      </c>
      <c r="Z847" t="s">
        <v>46</v>
      </c>
      <c r="AA847" t="s">
        <v>94</v>
      </c>
      <c r="AB847" t="s">
        <v>101</v>
      </c>
      <c r="AC847" t="s">
        <v>106</v>
      </c>
      <c r="AD847" t="s">
        <v>115</v>
      </c>
      <c r="AE847" t="s">
        <v>119</v>
      </c>
      <c r="AF847" t="s">
        <v>125</v>
      </c>
      <c r="AG847" t="s">
        <v>128</v>
      </c>
      <c r="AH847" t="s">
        <v>135</v>
      </c>
      <c r="AI847" t="s">
        <v>140</v>
      </c>
    </row>
    <row r="848" spans="1:35" x14ac:dyDescent="0.25">
      <c r="A848">
        <v>2299</v>
      </c>
      <c r="B848">
        <v>35</v>
      </c>
      <c r="C848" t="s">
        <v>26</v>
      </c>
      <c r="D848">
        <v>819</v>
      </c>
      <c r="E848" t="s">
        <v>41</v>
      </c>
      <c r="F848">
        <v>2</v>
      </c>
      <c r="G848" t="s">
        <v>74</v>
      </c>
      <c r="H848" t="s">
        <v>29</v>
      </c>
      <c r="I848" t="s">
        <v>78</v>
      </c>
      <c r="J848" t="s">
        <v>43</v>
      </c>
      <c r="K848">
        <v>44</v>
      </c>
      <c r="L848" t="s">
        <v>77</v>
      </c>
      <c r="M848">
        <v>3</v>
      </c>
      <c r="N848" t="s">
        <v>58</v>
      </c>
      <c r="O848" t="s">
        <v>77</v>
      </c>
      <c r="P848" t="s">
        <v>57</v>
      </c>
      <c r="Q848">
        <v>10274</v>
      </c>
      <c r="R848">
        <v>19588</v>
      </c>
      <c r="S848">
        <v>2</v>
      </c>
      <c r="T848" t="s">
        <v>46</v>
      </c>
      <c r="U848">
        <v>18</v>
      </c>
      <c r="V848" t="s">
        <v>82</v>
      </c>
      <c r="W848" t="s">
        <v>77</v>
      </c>
      <c r="X848">
        <v>2</v>
      </c>
      <c r="Y848" t="s">
        <v>87</v>
      </c>
      <c r="Z848" t="s">
        <v>46</v>
      </c>
      <c r="AA848" t="s">
        <v>93</v>
      </c>
      <c r="AB848" t="s">
        <v>101</v>
      </c>
      <c r="AC848" t="s">
        <v>105</v>
      </c>
      <c r="AD848" t="s">
        <v>111</v>
      </c>
      <c r="AE848" t="s">
        <v>121</v>
      </c>
      <c r="AF848" t="s">
        <v>125</v>
      </c>
      <c r="AG848" t="s">
        <v>128</v>
      </c>
      <c r="AH848" t="s">
        <v>137</v>
      </c>
      <c r="AI848" t="s">
        <v>105</v>
      </c>
    </row>
    <row r="849" spans="1:35" x14ac:dyDescent="0.25">
      <c r="A849">
        <v>2300</v>
      </c>
      <c r="B849">
        <v>37</v>
      </c>
      <c r="C849" t="s">
        <v>26</v>
      </c>
      <c r="D849">
        <v>669</v>
      </c>
      <c r="E849" t="s">
        <v>41</v>
      </c>
      <c r="F849">
        <v>1</v>
      </c>
      <c r="G849" t="s">
        <v>74</v>
      </c>
      <c r="H849" t="s">
        <v>53</v>
      </c>
      <c r="I849" t="s">
        <v>80</v>
      </c>
      <c r="J849" t="s">
        <v>43</v>
      </c>
      <c r="K849">
        <v>97</v>
      </c>
      <c r="L849" t="s">
        <v>77</v>
      </c>
      <c r="M849">
        <v>2</v>
      </c>
      <c r="N849" t="s">
        <v>59</v>
      </c>
      <c r="O849" t="s">
        <v>79</v>
      </c>
      <c r="P849" t="s">
        <v>35</v>
      </c>
      <c r="Q849">
        <v>5343</v>
      </c>
      <c r="R849">
        <v>25755</v>
      </c>
      <c r="S849">
        <v>0</v>
      </c>
      <c r="T849" t="s">
        <v>46</v>
      </c>
      <c r="U849">
        <v>20</v>
      </c>
      <c r="V849" t="s">
        <v>83</v>
      </c>
      <c r="W849" t="s">
        <v>78</v>
      </c>
      <c r="X849">
        <v>3</v>
      </c>
      <c r="Y849" t="s">
        <v>86</v>
      </c>
      <c r="Z849" t="s">
        <v>46</v>
      </c>
      <c r="AA849" t="s">
        <v>93</v>
      </c>
      <c r="AB849" t="s">
        <v>101</v>
      </c>
      <c r="AC849" t="s">
        <v>105</v>
      </c>
      <c r="AD849" t="s">
        <v>115</v>
      </c>
      <c r="AE849" t="s">
        <v>119</v>
      </c>
      <c r="AF849" t="s">
        <v>161</v>
      </c>
      <c r="AG849" t="s">
        <v>130</v>
      </c>
      <c r="AH849" t="s">
        <v>138</v>
      </c>
      <c r="AI849" t="s">
        <v>140</v>
      </c>
    </row>
    <row r="850" spans="1:35" x14ac:dyDescent="0.25">
      <c r="A850">
        <v>2301</v>
      </c>
      <c r="B850">
        <v>35</v>
      </c>
      <c r="C850" t="s">
        <v>40</v>
      </c>
      <c r="D850">
        <v>636</v>
      </c>
      <c r="E850" t="s">
        <v>41</v>
      </c>
      <c r="F850">
        <v>4</v>
      </c>
      <c r="G850" t="s">
        <v>73</v>
      </c>
      <c r="H850" t="s">
        <v>49</v>
      </c>
      <c r="I850" t="s">
        <v>80</v>
      </c>
      <c r="J850" t="s">
        <v>43</v>
      </c>
      <c r="K850">
        <v>47</v>
      </c>
      <c r="L850" t="s">
        <v>77</v>
      </c>
      <c r="M850">
        <v>1</v>
      </c>
      <c r="N850" t="s">
        <v>51</v>
      </c>
      <c r="O850" t="s">
        <v>80</v>
      </c>
      <c r="P850" t="s">
        <v>45</v>
      </c>
      <c r="Q850">
        <v>2376</v>
      </c>
      <c r="R850">
        <v>26537</v>
      </c>
      <c r="S850">
        <v>1</v>
      </c>
      <c r="T850" t="s">
        <v>46</v>
      </c>
      <c r="U850">
        <v>13</v>
      </c>
      <c r="V850" t="s">
        <v>82</v>
      </c>
      <c r="W850" t="s">
        <v>77</v>
      </c>
      <c r="X850">
        <v>2</v>
      </c>
      <c r="Y850" t="s">
        <v>87</v>
      </c>
      <c r="Z850" t="s">
        <v>46</v>
      </c>
      <c r="AA850" t="s">
        <v>93</v>
      </c>
      <c r="AB850" t="s">
        <v>100</v>
      </c>
      <c r="AC850" t="s">
        <v>107</v>
      </c>
      <c r="AD850" t="s">
        <v>112</v>
      </c>
      <c r="AE850" t="s">
        <v>117</v>
      </c>
      <c r="AF850" t="s">
        <v>161</v>
      </c>
      <c r="AG850" t="s">
        <v>130</v>
      </c>
      <c r="AH850" t="s">
        <v>135</v>
      </c>
      <c r="AI850" t="s">
        <v>105</v>
      </c>
    </row>
    <row r="851" spans="1:35" x14ac:dyDescent="0.25">
      <c r="A851">
        <v>2302</v>
      </c>
      <c r="B851">
        <v>43</v>
      </c>
      <c r="C851" t="s">
        <v>26</v>
      </c>
      <c r="D851">
        <v>1372</v>
      </c>
      <c r="E851" t="s">
        <v>27</v>
      </c>
      <c r="F851">
        <v>9</v>
      </c>
      <c r="G851" t="s">
        <v>74</v>
      </c>
      <c r="H851" t="s">
        <v>64</v>
      </c>
      <c r="I851" t="s">
        <v>79</v>
      </c>
      <c r="J851" t="s">
        <v>31</v>
      </c>
      <c r="K851">
        <v>85</v>
      </c>
      <c r="L851" t="s">
        <v>79</v>
      </c>
      <c r="M851">
        <v>2</v>
      </c>
      <c r="N851" t="s">
        <v>33</v>
      </c>
      <c r="O851" t="s">
        <v>78</v>
      </c>
      <c r="P851" t="s">
        <v>35</v>
      </c>
      <c r="Q851">
        <v>5346</v>
      </c>
      <c r="R851">
        <v>9489</v>
      </c>
      <c r="S851">
        <v>8</v>
      </c>
      <c r="T851" t="s">
        <v>46</v>
      </c>
      <c r="U851">
        <v>13</v>
      </c>
      <c r="V851" t="s">
        <v>82</v>
      </c>
      <c r="W851" t="s">
        <v>77</v>
      </c>
      <c r="X851">
        <v>2</v>
      </c>
      <c r="Y851" t="s">
        <v>85</v>
      </c>
      <c r="Z851" t="s">
        <v>36</v>
      </c>
      <c r="AA851" t="s">
        <v>94</v>
      </c>
      <c r="AB851" t="s">
        <v>99</v>
      </c>
      <c r="AC851" t="s">
        <v>108</v>
      </c>
      <c r="AD851" t="s">
        <v>114</v>
      </c>
      <c r="AE851" t="s">
        <v>119</v>
      </c>
      <c r="AF851" t="s">
        <v>126</v>
      </c>
      <c r="AG851" t="s">
        <v>131</v>
      </c>
      <c r="AH851" t="s">
        <v>135</v>
      </c>
      <c r="AI851" t="s">
        <v>105</v>
      </c>
    </row>
    <row r="852" spans="1:35" x14ac:dyDescent="0.25">
      <c r="A852">
        <v>2303</v>
      </c>
      <c r="B852">
        <v>32</v>
      </c>
      <c r="C852" t="s">
        <v>60</v>
      </c>
      <c r="D852">
        <v>862</v>
      </c>
      <c r="E852" t="s">
        <v>27</v>
      </c>
      <c r="F852">
        <v>2</v>
      </c>
      <c r="G852" t="s">
        <v>76</v>
      </c>
      <c r="H852" t="s">
        <v>29</v>
      </c>
      <c r="I852" t="s">
        <v>78</v>
      </c>
      <c r="J852" t="s">
        <v>31</v>
      </c>
      <c r="K852">
        <v>76</v>
      </c>
      <c r="L852" t="s">
        <v>78</v>
      </c>
      <c r="M852">
        <v>1</v>
      </c>
      <c r="N852" t="s">
        <v>62</v>
      </c>
      <c r="O852" t="s">
        <v>79</v>
      </c>
      <c r="P852" t="s">
        <v>57</v>
      </c>
      <c r="Q852">
        <v>2827</v>
      </c>
      <c r="R852">
        <v>14947</v>
      </c>
      <c r="S852">
        <v>1</v>
      </c>
      <c r="T852" t="s">
        <v>46</v>
      </c>
      <c r="U852">
        <v>12</v>
      </c>
      <c r="V852" t="s">
        <v>82</v>
      </c>
      <c r="W852" t="s">
        <v>78</v>
      </c>
      <c r="X852">
        <v>3</v>
      </c>
      <c r="Y852" t="s">
        <v>86</v>
      </c>
      <c r="Z852" t="s">
        <v>46</v>
      </c>
      <c r="AA852" t="s">
        <v>92</v>
      </c>
      <c r="AB852" t="s">
        <v>101</v>
      </c>
      <c r="AC852" t="s">
        <v>105</v>
      </c>
      <c r="AD852" t="s">
        <v>114</v>
      </c>
      <c r="AE852" t="s">
        <v>118</v>
      </c>
      <c r="AF852" t="s">
        <v>124</v>
      </c>
      <c r="AG852" t="s">
        <v>130</v>
      </c>
      <c r="AH852" t="s">
        <v>134</v>
      </c>
      <c r="AI852" t="s">
        <v>140</v>
      </c>
    </row>
    <row r="853" spans="1:35" x14ac:dyDescent="0.25">
      <c r="A853">
        <v>2304</v>
      </c>
      <c r="B853">
        <v>56</v>
      </c>
      <c r="C853" t="s">
        <v>26</v>
      </c>
      <c r="D853">
        <v>718</v>
      </c>
      <c r="E853" t="s">
        <v>41</v>
      </c>
      <c r="F853">
        <v>4</v>
      </c>
      <c r="G853" t="s">
        <v>73</v>
      </c>
      <c r="H853" t="s">
        <v>67</v>
      </c>
      <c r="I853" t="s">
        <v>80</v>
      </c>
      <c r="J853" t="s">
        <v>31</v>
      </c>
      <c r="K853">
        <v>92</v>
      </c>
      <c r="L853" t="s">
        <v>78</v>
      </c>
      <c r="M853">
        <v>5</v>
      </c>
      <c r="N853" t="s">
        <v>61</v>
      </c>
      <c r="O853" t="s">
        <v>79</v>
      </c>
      <c r="P853" t="s">
        <v>57</v>
      </c>
      <c r="Q853">
        <v>19943</v>
      </c>
      <c r="R853">
        <v>18575</v>
      </c>
      <c r="S853">
        <v>4</v>
      </c>
      <c r="T853" t="s">
        <v>46</v>
      </c>
      <c r="U853">
        <v>13</v>
      </c>
      <c r="V853" t="s">
        <v>82</v>
      </c>
      <c r="W853" t="s">
        <v>80</v>
      </c>
      <c r="X853">
        <v>2</v>
      </c>
      <c r="Y853" t="s">
        <v>86</v>
      </c>
      <c r="Z853" t="s">
        <v>46</v>
      </c>
      <c r="AA853" t="s">
        <v>95</v>
      </c>
      <c r="AB853" t="s">
        <v>101</v>
      </c>
      <c r="AC853" t="s">
        <v>107</v>
      </c>
      <c r="AD853" t="s">
        <v>115</v>
      </c>
      <c r="AE853" t="s">
        <v>121</v>
      </c>
      <c r="AF853" t="s">
        <v>125</v>
      </c>
      <c r="AG853" t="s">
        <v>129</v>
      </c>
      <c r="AH853" t="s">
        <v>135</v>
      </c>
      <c r="AI853" t="s">
        <v>105</v>
      </c>
    </row>
    <row r="854" spans="1:35" x14ac:dyDescent="0.25">
      <c r="A854">
        <v>2305</v>
      </c>
      <c r="B854">
        <v>29</v>
      </c>
      <c r="C854" t="s">
        <v>26</v>
      </c>
      <c r="D854">
        <v>1401</v>
      </c>
      <c r="E854" t="s">
        <v>41</v>
      </c>
      <c r="F854">
        <v>6</v>
      </c>
      <c r="G854" t="s">
        <v>76</v>
      </c>
      <c r="H854" t="s">
        <v>53</v>
      </c>
      <c r="I854" t="s">
        <v>77</v>
      </c>
      <c r="J854" t="s">
        <v>31</v>
      </c>
      <c r="K854">
        <v>54</v>
      </c>
      <c r="L854" t="s">
        <v>78</v>
      </c>
      <c r="M854">
        <v>1</v>
      </c>
      <c r="N854" t="s">
        <v>51</v>
      </c>
      <c r="O854" t="s">
        <v>80</v>
      </c>
      <c r="P854" t="s">
        <v>45</v>
      </c>
      <c r="Q854">
        <v>3131</v>
      </c>
      <c r="R854">
        <v>26342</v>
      </c>
      <c r="S854">
        <v>1</v>
      </c>
      <c r="T854" t="s">
        <v>46</v>
      </c>
      <c r="U854">
        <v>13</v>
      </c>
      <c r="V854" t="s">
        <v>82</v>
      </c>
      <c r="W854" t="s">
        <v>79</v>
      </c>
      <c r="X854">
        <v>5</v>
      </c>
      <c r="Y854" t="s">
        <v>86</v>
      </c>
      <c r="Z854" t="s">
        <v>46</v>
      </c>
      <c r="AA854" t="s">
        <v>91</v>
      </c>
      <c r="AB854" t="s">
        <v>99</v>
      </c>
      <c r="AC854" t="s">
        <v>108</v>
      </c>
      <c r="AD854" t="s">
        <v>112</v>
      </c>
      <c r="AE854" t="s">
        <v>118</v>
      </c>
      <c r="AF854" t="s">
        <v>161</v>
      </c>
      <c r="AG854" t="s">
        <v>130</v>
      </c>
      <c r="AH854" t="s">
        <v>135</v>
      </c>
      <c r="AI854" t="s">
        <v>142</v>
      </c>
    </row>
    <row r="855" spans="1:35" x14ac:dyDescent="0.25">
      <c r="A855">
        <v>2306</v>
      </c>
      <c r="B855">
        <v>19</v>
      </c>
      <c r="C855" t="s">
        <v>26</v>
      </c>
      <c r="D855">
        <v>645</v>
      </c>
      <c r="E855" t="s">
        <v>41</v>
      </c>
      <c r="F855">
        <v>9</v>
      </c>
      <c r="G855" t="s">
        <v>72</v>
      </c>
      <c r="H855" t="s">
        <v>29</v>
      </c>
      <c r="I855" t="s">
        <v>78</v>
      </c>
      <c r="J855" t="s">
        <v>43</v>
      </c>
      <c r="K855">
        <v>54</v>
      </c>
      <c r="L855" t="s">
        <v>78</v>
      </c>
      <c r="M855">
        <v>1</v>
      </c>
      <c r="N855" t="s">
        <v>44</v>
      </c>
      <c r="O855" t="s">
        <v>79</v>
      </c>
      <c r="P855" t="s">
        <v>35</v>
      </c>
      <c r="Q855">
        <v>2552</v>
      </c>
      <c r="R855">
        <v>7172</v>
      </c>
      <c r="S855">
        <v>1</v>
      </c>
      <c r="T855" t="s">
        <v>46</v>
      </c>
      <c r="U855">
        <v>25</v>
      </c>
      <c r="V855" t="s">
        <v>83</v>
      </c>
      <c r="W855" t="s">
        <v>78</v>
      </c>
      <c r="X855">
        <v>4</v>
      </c>
      <c r="Y855" t="s">
        <v>86</v>
      </c>
      <c r="Z855" t="s">
        <v>46</v>
      </c>
      <c r="AA855" t="s">
        <v>91</v>
      </c>
      <c r="AB855" t="s">
        <v>100</v>
      </c>
      <c r="AC855" t="s">
        <v>108</v>
      </c>
      <c r="AD855" t="s">
        <v>112</v>
      </c>
      <c r="AE855" t="s">
        <v>117</v>
      </c>
      <c r="AF855" t="s">
        <v>126</v>
      </c>
      <c r="AG855" t="s">
        <v>130</v>
      </c>
      <c r="AH855" t="s">
        <v>138</v>
      </c>
      <c r="AI855" t="s">
        <v>141</v>
      </c>
    </row>
    <row r="856" spans="1:35" x14ac:dyDescent="0.25">
      <c r="A856">
        <v>2307</v>
      </c>
      <c r="B856">
        <v>45</v>
      </c>
      <c r="C856" t="s">
        <v>26</v>
      </c>
      <c r="D856">
        <v>1457</v>
      </c>
      <c r="E856" t="s">
        <v>41</v>
      </c>
      <c r="F856">
        <v>7</v>
      </c>
      <c r="G856" t="s">
        <v>74</v>
      </c>
      <c r="H856" t="s">
        <v>53</v>
      </c>
      <c r="I856" t="s">
        <v>79</v>
      </c>
      <c r="J856" t="s">
        <v>31</v>
      </c>
      <c r="K856">
        <v>83</v>
      </c>
      <c r="L856" t="s">
        <v>78</v>
      </c>
      <c r="M856">
        <v>1</v>
      </c>
      <c r="N856" t="s">
        <v>44</v>
      </c>
      <c r="O856" t="s">
        <v>78</v>
      </c>
      <c r="P856" t="s">
        <v>45</v>
      </c>
      <c r="Q856">
        <v>4477</v>
      </c>
      <c r="R856">
        <v>20100</v>
      </c>
      <c r="S856">
        <v>4</v>
      </c>
      <c r="T856" t="s">
        <v>36</v>
      </c>
      <c r="U856">
        <v>19</v>
      </c>
      <c r="V856" t="s">
        <v>82</v>
      </c>
      <c r="W856" t="s">
        <v>78</v>
      </c>
      <c r="X856">
        <v>2</v>
      </c>
      <c r="Y856" t="s">
        <v>85</v>
      </c>
      <c r="Z856" t="s">
        <v>46</v>
      </c>
      <c r="AA856" t="s">
        <v>94</v>
      </c>
      <c r="AB856" t="s">
        <v>99</v>
      </c>
      <c r="AC856" t="s">
        <v>108</v>
      </c>
      <c r="AD856" t="s">
        <v>114</v>
      </c>
      <c r="AE856" t="s">
        <v>119</v>
      </c>
      <c r="AF856" t="s">
        <v>125</v>
      </c>
      <c r="AG856" t="s">
        <v>129</v>
      </c>
      <c r="AH856" t="s">
        <v>137</v>
      </c>
      <c r="AI856" t="s">
        <v>105</v>
      </c>
    </row>
    <row r="857" spans="1:35" x14ac:dyDescent="0.25">
      <c r="A857">
        <v>2308</v>
      </c>
      <c r="B857">
        <v>37</v>
      </c>
      <c r="C857" t="s">
        <v>26</v>
      </c>
      <c r="D857">
        <v>977</v>
      </c>
      <c r="E857" t="s">
        <v>41</v>
      </c>
      <c r="F857">
        <v>1</v>
      </c>
      <c r="G857" t="s">
        <v>74</v>
      </c>
      <c r="H857" t="s">
        <v>29</v>
      </c>
      <c r="I857" t="s">
        <v>80</v>
      </c>
      <c r="J857" t="s">
        <v>31</v>
      </c>
      <c r="K857">
        <v>56</v>
      </c>
      <c r="L857" t="s">
        <v>77</v>
      </c>
      <c r="M857">
        <v>2</v>
      </c>
      <c r="N857" t="s">
        <v>58</v>
      </c>
      <c r="O857" t="s">
        <v>80</v>
      </c>
      <c r="P857" t="s">
        <v>45</v>
      </c>
      <c r="Q857">
        <v>6474</v>
      </c>
      <c r="R857">
        <v>9961</v>
      </c>
      <c r="S857">
        <v>1</v>
      </c>
      <c r="T857" t="s">
        <v>46</v>
      </c>
      <c r="U857">
        <v>13</v>
      </c>
      <c r="V857" t="s">
        <v>82</v>
      </c>
      <c r="W857" t="s">
        <v>77</v>
      </c>
      <c r="X857">
        <v>2</v>
      </c>
      <c r="Y857" t="s">
        <v>85</v>
      </c>
      <c r="Z857" t="s">
        <v>46</v>
      </c>
      <c r="AA857" t="s">
        <v>93</v>
      </c>
      <c r="AB857" t="s">
        <v>98</v>
      </c>
      <c r="AC857" t="s">
        <v>105</v>
      </c>
      <c r="AD857" t="s">
        <v>112</v>
      </c>
      <c r="AE857" t="s">
        <v>120</v>
      </c>
      <c r="AF857" t="s">
        <v>126</v>
      </c>
      <c r="AG857" t="s">
        <v>130</v>
      </c>
      <c r="AH857" t="s">
        <v>135</v>
      </c>
      <c r="AI857" t="s">
        <v>105</v>
      </c>
    </row>
    <row r="858" spans="1:35" x14ac:dyDescent="0.25">
      <c r="A858">
        <v>2309</v>
      </c>
      <c r="B858">
        <v>20</v>
      </c>
      <c r="C858" t="s">
        <v>26</v>
      </c>
      <c r="D858">
        <v>805</v>
      </c>
      <c r="E858" t="s">
        <v>41</v>
      </c>
      <c r="F858">
        <v>3</v>
      </c>
      <c r="G858" t="s">
        <v>74</v>
      </c>
      <c r="H858" t="s">
        <v>29</v>
      </c>
      <c r="I858" t="s">
        <v>79</v>
      </c>
      <c r="J858" t="s">
        <v>43</v>
      </c>
      <c r="K858">
        <v>87</v>
      </c>
      <c r="L858" t="s">
        <v>77</v>
      </c>
      <c r="M858">
        <v>1</v>
      </c>
      <c r="N858" t="s">
        <v>51</v>
      </c>
      <c r="O858" t="s">
        <v>78</v>
      </c>
      <c r="P858" t="s">
        <v>35</v>
      </c>
      <c r="Q858">
        <v>3033</v>
      </c>
      <c r="R858">
        <v>12828</v>
      </c>
      <c r="S858">
        <v>1</v>
      </c>
      <c r="T858" t="s">
        <v>46</v>
      </c>
      <c r="U858">
        <v>12</v>
      </c>
      <c r="V858" t="s">
        <v>82</v>
      </c>
      <c r="W858" t="s">
        <v>79</v>
      </c>
      <c r="X858">
        <v>2</v>
      </c>
      <c r="Y858" t="s">
        <v>85</v>
      </c>
      <c r="Z858" t="s">
        <v>46</v>
      </c>
      <c r="AA858" t="s">
        <v>91</v>
      </c>
      <c r="AB858" t="s">
        <v>101</v>
      </c>
      <c r="AC858" t="s">
        <v>107</v>
      </c>
      <c r="AD858" t="s">
        <v>114</v>
      </c>
      <c r="AE858" t="s">
        <v>118</v>
      </c>
      <c r="AF858" t="s">
        <v>124</v>
      </c>
      <c r="AG858" t="s">
        <v>130</v>
      </c>
      <c r="AH858" t="s">
        <v>134</v>
      </c>
      <c r="AI858" t="s">
        <v>105</v>
      </c>
    </row>
    <row r="859" spans="1:35" x14ac:dyDescent="0.25">
      <c r="A859">
        <v>2310</v>
      </c>
      <c r="B859">
        <v>44</v>
      </c>
      <c r="C859" t="s">
        <v>26</v>
      </c>
      <c r="D859">
        <v>1097</v>
      </c>
      <c r="E859" t="s">
        <v>41</v>
      </c>
      <c r="F859">
        <v>10</v>
      </c>
      <c r="G859" t="s">
        <v>73</v>
      </c>
      <c r="H859" t="s">
        <v>29</v>
      </c>
      <c r="I859" t="s">
        <v>78</v>
      </c>
      <c r="J859" t="s">
        <v>43</v>
      </c>
      <c r="K859">
        <v>96</v>
      </c>
      <c r="L859" t="s">
        <v>78</v>
      </c>
      <c r="M859">
        <v>1</v>
      </c>
      <c r="N859" t="s">
        <v>44</v>
      </c>
      <c r="O859" t="s">
        <v>78</v>
      </c>
      <c r="P859" t="s">
        <v>35</v>
      </c>
      <c r="Q859">
        <v>2936</v>
      </c>
      <c r="R859">
        <v>10826</v>
      </c>
      <c r="S859">
        <v>1</v>
      </c>
      <c r="T859" t="s">
        <v>36</v>
      </c>
      <c r="U859">
        <v>11</v>
      </c>
      <c r="V859" t="s">
        <v>82</v>
      </c>
      <c r="W859" t="s">
        <v>78</v>
      </c>
      <c r="X859">
        <v>4</v>
      </c>
      <c r="Y859" t="s">
        <v>86</v>
      </c>
      <c r="Z859" t="s">
        <v>36</v>
      </c>
      <c r="AA859" t="s">
        <v>94</v>
      </c>
      <c r="AB859" t="s">
        <v>98</v>
      </c>
      <c r="AC859" t="s">
        <v>109</v>
      </c>
      <c r="AD859" t="s">
        <v>115</v>
      </c>
      <c r="AE859" t="s">
        <v>118</v>
      </c>
      <c r="AF859" t="s">
        <v>126</v>
      </c>
      <c r="AG859" t="s">
        <v>130</v>
      </c>
      <c r="AH859" t="s">
        <v>134</v>
      </c>
      <c r="AI859" t="s">
        <v>141</v>
      </c>
    </row>
    <row r="860" spans="1:35" x14ac:dyDescent="0.25">
      <c r="A860">
        <v>2311</v>
      </c>
      <c r="B860">
        <v>53</v>
      </c>
      <c r="C860" t="s">
        <v>26</v>
      </c>
      <c r="D860">
        <v>1223</v>
      </c>
      <c r="E860" t="s">
        <v>41</v>
      </c>
      <c r="F860">
        <v>7</v>
      </c>
      <c r="G860" t="s">
        <v>72</v>
      </c>
      <c r="H860" t="s">
        <v>53</v>
      </c>
      <c r="I860" t="s">
        <v>80</v>
      </c>
      <c r="J860" t="s">
        <v>31</v>
      </c>
      <c r="K860">
        <v>50</v>
      </c>
      <c r="L860" t="s">
        <v>78</v>
      </c>
      <c r="M860">
        <v>5</v>
      </c>
      <c r="N860" t="s">
        <v>61</v>
      </c>
      <c r="O860" t="s">
        <v>78</v>
      </c>
      <c r="P860" t="s">
        <v>57</v>
      </c>
      <c r="Q860">
        <v>18606</v>
      </c>
      <c r="R860">
        <v>18640</v>
      </c>
      <c r="S860">
        <v>3</v>
      </c>
      <c r="T860" t="s">
        <v>46</v>
      </c>
      <c r="U860">
        <v>18</v>
      </c>
      <c r="V860" t="s">
        <v>82</v>
      </c>
      <c r="W860" t="s">
        <v>77</v>
      </c>
      <c r="X860">
        <v>6</v>
      </c>
      <c r="Y860" t="s">
        <v>86</v>
      </c>
      <c r="Z860" t="s">
        <v>46</v>
      </c>
      <c r="AA860" t="s">
        <v>95</v>
      </c>
      <c r="AB860" t="s">
        <v>98</v>
      </c>
      <c r="AC860" t="s">
        <v>108</v>
      </c>
      <c r="AD860" t="s">
        <v>112</v>
      </c>
      <c r="AE860" t="s">
        <v>121</v>
      </c>
      <c r="AF860" t="s">
        <v>125</v>
      </c>
      <c r="AG860" t="s">
        <v>128</v>
      </c>
      <c r="AH860" t="s">
        <v>137</v>
      </c>
      <c r="AI860" t="s">
        <v>142</v>
      </c>
    </row>
    <row r="861" spans="1:35" x14ac:dyDescent="0.25">
      <c r="A861">
        <v>2312</v>
      </c>
      <c r="B861">
        <v>29</v>
      </c>
      <c r="C861" t="s">
        <v>26</v>
      </c>
      <c r="D861">
        <v>942</v>
      </c>
      <c r="E861" t="s">
        <v>41</v>
      </c>
      <c r="F861">
        <v>15</v>
      </c>
      <c r="G861" t="s">
        <v>76</v>
      </c>
      <c r="H861" t="s">
        <v>29</v>
      </c>
      <c r="I861" t="s">
        <v>77</v>
      </c>
      <c r="J861" t="s">
        <v>31</v>
      </c>
      <c r="K861">
        <v>69</v>
      </c>
      <c r="L861" t="s">
        <v>79</v>
      </c>
      <c r="M861">
        <v>1</v>
      </c>
      <c r="N861" t="s">
        <v>44</v>
      </c>
      <c r="O861" t="s">
        <v>80</v>
      </c>
      <c r="P861" t="s">
        <v>45</v>
      </c>
      <c r="Q861">
        <v>2168</v>
      </c>
      <c r="R861">
        <v>26933</v>
      </c>
      <c r="S861">
        <v>0</v>
      </c>
      <c r="T861" t="s">
        <v>36</v>
      </c>
      <c r="U861">
        <v>18</v>
      </c>
      <c r="V861" t="s">
        <v>82</v>
      </c>
      <c r="W861" t="s">
        <v>79</v>
      </c>
      <c r="X861">
        <v>2</v>
      </c>
      <c r="Y861" t="s">
        <v>85</v>
      </c>
      <c r="Z861" t="s">
        <v>46</v>
      </c>
      <c r="AA861" t="s">
        <v>91</v>
      </c>
      <c r="AB861" t="s">
        <v>98</v>
      </c>
      <c r="AC861" t="s">
        <v>109</v>
      </c>
      <c r="AD861" t="s">
        <v>113</v>
      </c>
      <c r="AE861" t="s">
        <v>117</v>
      </c>
      <c r="AF861" t="s">
        <v>161</v>
      </c>
      <c r="AG861" t="s">
        <v>130</v>
      </c>
      <c r="AH861" t="s">
        <v>137</v>
      </c>
      <c r="AI861" t="s">
        <v>105</v>
      </c>
    </row>
    <row r="862" spans="1:35" x14ac:dyDescent="0.25">
      <c r="A862">
        <v>2313</v>
      </c>
      <c r="B862">
        <v>22</v>
      </c>
      <c r="C862" t="s">
        <v>40</v>
      </c>
      <c r="D862">
        <v>1256</v>
      </c>
      <c r="E862" t="s">
        <v>41</v>
      </c>
      <c r="F862">
        <v>3</v>
      </c>
      <c r="G862" t="s">
        <v>73</v>
      </c>
      <c r="H862" t="s">
        <v>29</v>
      </c>
      <c r="I862" t="s">
        <v>78</v>
      </c>
      <c r="J862" t="s">
        <v>43</v>
      </c>
      <c r="K862">
        <v>48</v>
      </c>
      <c r="L862" t="s">
        <v>77</v>
      </c>
      <c r="M862">
        <v>1</v>
      </c>
      <c r="N862" t="s">
        <v>44</v>
      </c>
      <c r="O862" t="s">
        <v>80</v>
      </c>
      <c r="P862" t="s">
        <v>45</v>
      </c>
      <c r="Q862">
        <v>2853</v>
      </c>
      <c r="R862">
        <v>4223</v>
      </c>
      <c r="S862">
        <v>0</v>
      </c>
      <c r="T862" t="s">
        <v>36</v>
      </c>
      <c r="U862">
        <v>11</v>
      </c>
      <c r="V862" t="s">
        <v>82</v>
      </c>
      <c r="W862" t="s">
        <v>77</v>
      </c>
      <c r="X862">
        <v>5</v>
      </c>
      <c r="Y862" t="s">
        <v>86</v>
      </c>
      <c r="Z862" t="s">
        <v>36</v>
      </c>
      <c r="AA862" t="s">
        <v>91</v>
      </c>
      <c r="AB862" t="s">
        <v>99</v>
      </c>
      <c r="AC862" t="s">
        <v>107</v>
      </c>
      <c r="AD862" t="s">
        <v>112</v>
      </c>
      <c r="AE862" t="s">
        <v>118</v>
      </c>
      <c r="AF862" t="s">
        <v>123</v>
      </c>
      <c r="AG862" t="s">
        <v>130</v>
      </c>
      <c r="AH862" t="s">
        <v>134</v>
      </c>
      <c r="AI862" t="s">
        <v>142</v>
      </c>
    </row>
    <row r="863" spans="1:35" x14ac:dyDescent="0.25">
      <c r="A863">
        <v>2314</v>
      </c>
      <c r="B863">
        <v>46</v>
      </c>
      <c r="C863" t="s">
        <v>26</v>
      </c>
      <c r="D863">
        <v>1402</v>
      </c>
      <c r="E863" t="s">
        <v>27</v>
      </c>
      <c r="F863">
        <v>2</v>
      </c>
      <c r="G863" t="s">
        <v>74</v>
      </c>
      <c r="H863" t="s">
        <v>64</v>
      </c>
      <c r="I863" t="s">
        <v>78</v>
      </c>
      <c r="J863" t="s">
        <v>31</v>
      </c>
      <c r="K863">
        <v>69</v>
      </c>
      <c r="L863" t="s">
        <v>78</v>
      </c>
      <c r="M863">
        <v>4</v>
      </c>
      <c r="N863" t="s">
        <v>61</v>
      </c>
      <c r="O863" t="s">
        <v>79</v>
      </c>
      <c r="P863" t="s">
        <v>45</v>
      </c>
      <c r="Q863">
        <v>17048</v>
      </c>
      <c r="R863">
        <v>24097</v>
      </c>
      <c r="S863">
        <v>8</v>
      </c>
      <c r="T863" t="s">
        <v>46</v>
      </c>
      <c r="U863">
        <v>23</v>
      </c>
      <c r="V863" t="s">
        <v>83</v>
      </c>
      <c r="W863" t="s">
        <v>79</v>
      </c>
      <c r="X863">
        <v>2</v>
      </c>
      <c r="Y863" t="s">
        <v>86</v>
      </c>
      <c r="Z863" t="s">
        <v>46</v>
      </c>
      <c r="AA863" t="s">
        <v>95</v>
      </c>
      <c r="AB863" t="s">
        <v>99</v>
      </c>
      <c r="AC863" t="s">
        <v>105</v>
      </c>
      <c r="AD863" t="s">
        <v>113</v>
      </c>
      <c r="AE863" t="s">
        <v>121</v>
      </c>
      <c r="AF863" t="s">
        <v>161</v>
      </c>
      <c r="AG863" t="s">
        <v>131</v>
      </c>
      <c r="AH863" t="s">
        <v>138</v>
      </c>
      <c r="AI863" t="s">
        <v>105</v>
      </c>
    </row>
    <row r="864" spans="1:35" x14ac:dyDescent="0.25">
      <c r="A864">
        <v>2315</v>
      </c>
      <c r="B864">
        <v>44</v>
      </c>
      <c r="C864" t="s">
        <v>26</v>
      </c>
      <c r="D864">
        <v>111</v>
      </c>
      <c r="E864" t="s">
        <v>41</v>
      </c>
      <c r="F864">
        <v>17</v>
      </c>
      <c r="G864" t="s">
        <v>74</v>
      </c>
      <c r="H864" t="s">
        <v>29</v>
      </c>
      <c r="I864" t="s">
        <v>80</v>
      </c>
      <c r="J864" t="s">
        <v>43</v>
      </c>
      <c r="K864">
        <v>74</v>
      </c>
      <c r="L864" t="s">
        <v>79</v>
      </c>
      <c r="M864">
        <v>1</v>
      </c>
      <c r="N864" t="s">
        <v>44</v>
      </c>
      <c r="O864" t="s">
        <v>78</v>
      </c>
      <c r="P864" t="s">
        <v>35</v>
      </c>
      <c r="Q864">
        <v>2290</v>
      </c>
      <c r="R864">
        <v>4279</v>
      </c>
      <c r="S864">
        <v>2</v>
      </c>
      <c r="T864" t="s">
        <v>46</v>
      </c>
      <c r="U864">
        <v>13</v>
      </c>
      <c r="V864" t="s">
        <v>82</v>
      </c>
      <c r="W864" t="s">
        <v>80</v>
      </c>
      <c r="X864">
        <v>3</v>
      </c>
      <c r="Y864" t="s">
        <v>86</v>
      </c>
      <c r="Z864" t="s">
        <v>46</v>
      </c>
      <c r="AA864" t="s">
        <v>94</v>
      </c>
      <c r="AB864" t="s">
        <v>102</v>
      </c>
      <c r="AC864" t="s">
        <v>106</v>
      </c>
      <c r="AD864" t="s">
        <v>113</v>
      </c>
      <c r="AE864" t="s">
        <v>117</v>
      </c>
      <c r="AF864" t="s">
        <v>123</v>
      </c>
      <c r="AG864" t="s">
        <v>128</v>
      </c>
      <c r="AH864" t="s">
        <v>135</v>
      </c>
      <c r="AI864" t="s">
        <v>140</v>
      </c>
    </row>
    <row r="865" spans="1:35" x14ac:dyDescent="0.25">
      <c r="A865">
        <v>2316</v>
      </c>
      <c r="B865">
        <v>33</v>
      </c>
      <c r="C865" t="s">
        <v>26</v>
      </c>
      <c r="D865">
        <v>147</v>
      </c>
      <c r="E865" t="s">
        <v>69</v>
      </c>
      <c r="F865">
        <v>2</v>
      </c>
      <c r="G865" t="s">
        <v>74</v>
      </c>
      <c r="H865" t="s">
        <v>69</v>
      </c>
      <c r="I865" t="s">
        <v>77</v>
      </c>
      <c r="J865" t="s">
        <v>43</v>
      </c>
      <c r="K865">
        <v>99</v>
      </c>
      <c r="L865" t="s">
        <v>78</v>
      </c>
      <c r="M865">
        <v>1</v>
      </c>
      <c r="N865" t="s">
        <v>69</v>
      </c>
      <c r="O865" t="s">
        <v>78</v>
      </c>
      <c r="P865" t="s">
        <v>45</v>
      </c>
      <c r="Q865">
        <v>3600</v>
      </c>
      <c r="R865">
        <v>8429</v>
      </c>
      <c r="S865">
        <v>1</v>
      </c>
      <c r="T865" t="s">
        <v>46</v>
      </c>
      <c r="U865">
        <v>13</v>
      </c>
      <c r="V865" t="s">
        <v>82</v>
      </c>
      <c r="W865" t="s">
        <v>80</v>
      </c>
      <c r="X865">
        <v>2</v>
      </c>
      <c r="Y865" t="s">
        <v>86</v>
      </c>
      <c r="Z865" t="s">
        <v>46</v>
      </c>
      <c r="AA865" t="s">
        <v>92</v>
      </c>
      <c r="AB865" t="s">
        <v>102</v>
      </c>
      <c r="AC865" t="s">
        <v>105</v>
      </c>
      <c r="AD865" t="s">
        <v>115</v>
      </c>
      <c r="AE865" t="s">
        <v>118</v>
      </c>
      <c r="AF865" t="s">
        <v>126</v>
      </c>
      <c r="AG865" t="s">
        <v>130</v>
      </c>
      <c r="AH865" t="s">
        <v>135</v>
      </c>
      <c r="AI865" t="s">
        <v>105</v>
      </c>
    </row>
    <row r="866" spans="1:35" x14ac:dyDescent="0.25">
      <c r="A866">
        <v>2317</v>
      </c>
      <c r="B866">
        <v>41</v>
      </c>
      <c r="C866" t="s">
        <v>60</v>
      </c>
      <c r="D866">
        <v>906</v>
      </c>
      <c r="E866" t="s">
        <v>41</v>
      </c>
      <c r="F866">
        <v>5</v>
      </c>
      <c r="G866" t="s">
        <v>72</v>
      </c>
      <c r="H866" t="s">
        <v>29</v>
      </c>
      <c r="I866" t="s">
        <v>79</v>
      </c>
      <c r="J866" t="s">
        <v>43</v>
      </c>
      <c r="K866">
        <v>95</v>
      </c>
      <c r="L866" t="s">
        <v>77</v>
      </c>
      <c r="M866">
        <v>1</v>
      </c>
      <c r="N866" t="s">
        <v>44</v>
      </c>
      <c r="O866" t="s">
        <v>79</v>
      </c>
      <c r="P866" t="s">
        <v>57</v>
      </c>
      <c r="Q866">
        <v>2107</v>
      </c>
      <c r="R866">
        <v>20293</v>
      </c>
      <c r="S866">
        <v>6</v>
      </c>
      <c r="T866" t="s">
        <v>46</v>
      </c>
      <c r="U866">
        <v>17</v>
      </c>
      <c r="V866" t="s">
        <v>82</v>
      </c>
      <c r="W866" t="s">
        <v>79</v>
      </c>
      <c r="X866">
        <v>2</v>
      </c>
      <c r="Y866" t="s">
        <v>84</v>
      </c>
      <c r="Z866" t="s">
        <v>36</v>
      </c>
      <c r="AA866" t="s">
        <v>94</v>
      </c>
      <c r="AB866" t="s">
        <v>101</v>
      </c>
      <c r="AC866" t="s">
        <v>107</v>
      </c>
      <c r="AD866" t="s">
        <v>115</v>
      </c>
      <c r="AE866" t="s">
        <v>117</v>
      </c>
      <c r="AF866" t="s">
        <v>125</v>
      </c>
      <c r="AG866" t="s">
        <v>131</v>
      </c>
      <c r="AH866" t="s">
        <v>137</v>
      </c>
      <c r="AI866" t="s">
        <v>105</v>
      </c>
    </row>
    <row r="867" spans="1:35" x14ac:dyDescent="0.25">
      <c r="A867">
        <v>2318</v>
      </c>
      <c r="B867">
        <v>30</v>
      </c>
      <c r="C867" t="s">
        <v>26</v>
      </c>
      <c r="D867">
        <v>1329</v>
      </c>
      <c r="E867" t="s">
        <v>27</v>
      </c>
      <c r="F867">
        <v>29</v>
      </c>
      <c r="G867" t="s">
        <v>73</v>
      </c>
      <c r="H867" t="s">
        <v>29</v>
      </c>
      <c r="I867" t="s">
        <v>78</v>
      </c>
      <c r="J867" t="s">
        <v>43</v>
      </c>
      <c r="K867">
        <v>61</v>
      </c>
      <c r="L867" t="s">
        <v>78</v>
      </c>
      <c r="M867">
        <v>2</v>
      </c>
      <c r="N867" t="s">
        <v>33</v>
      </c>
      <c r="O867" t="s">
        <v>79</v>
      </c>
      <c r="P867" t="s">
        <v>57</v>
      </c>
      <c r="Q867">
        <v>4115</v>
      </c>
      <c r="R867">
        <v>13192</v>
      </c>
      <c r="S867">
        <v>8</v>
      </c>
      <c r="T867" t="s">
        <v>46</v>
      </c>
      <c r="U867">
        <v>19</v>
      </c>
      <c r="V867" t="s">
        <v>82</v>
      </c>
      <c r="W867" t="s">
        <v>78</v>
      </c>
      <c r="X867">
        <v>3</v>
      </c>
      <c r="Y867" t="s">
        <v>86</v>
      </c>
      <c r="Z867" t="s">
        <v>46</v>
      </c>
      <c r="AA867" t="s">
        <v>92</v>
      </c>
      <c r="AB867" t="s">
        <v>99</v>
      </c>
      <c r="AC867" t="s">
        <v>106</v>
      </c>
      <c r="AD867" t="s">
        <v>113</v>
      </c>
      <c r="AE867" t="s">
        <v>118</v>
      </c>
      <c r="AF867" t="s">
        <v>124</v>
      </c>
      <c r="AG867" t="s">
        <v>131</v>
      </c>
      <c r="AH867" t="s">
        <v>137</v>
      </c>
      <c r="AI867" t="s">
        <v>140</v>
      </c>
    </row>
    <row r="868" spans="1:35" x14ac:dyDescent="0.25">
      <c r="A868">
        <v>2319</v>
      </c>
      <c r="B868">
        <v>40</v>
      </c>
      <c r="C868" t="s">
        <v>40</v>
      </c>
      <c r="D868">
        <v>1184</v>
      </c>
      <c r="E868" t="s">
        <v>27</v>
      </c>
      <c r="F868">
        <v>2</v>
      </c>
      <c r="G868" t="s">
        <v>73</v>
      </c>
      <c r="H868" t="s">
        <v>53</v>
      </c>
      <c r="I868" t="s">
        <v>77</v>
      </c>
      <c r="J868" t="s">
        <v>43</v>
      </c>
      <c r="K868">
        <v>62</v>
      </c>
      <c r="L868" t="s">
        <v>78</v>
      </c>
      <c r="M868">
        <v>2</v>
      </c>
      <c r="N868" t="s">
        <v>33</v>
      </c>
      <c r="O868" t="s">
        <v>77</v>
      </c>
      <c r="P868" t="s">
        <v>45</v>
      </c>
      <c r="Q868">
        <v>4327</v>
      </c>
      <c r="R868">
        <v>25440</v>
      </c>
      <c r="S868">
        <v>5</v>
      </c>
      <c r="T868" t="s">
        <v>46</v>
      </c>
      <c r="U868">
        <v>12</v>
      </c>
      <c r="V868" t="s">
        <v>82</v>
      </c>
      <c r="W868" t="s">
        <v>80</v>
      </c>
      <c r="X868">
        <v>2</v>
      </c>
      <c r="Y868" t="s">
        <v>86</v>
      </c>
      <c r="Z868" t="s">
        <v>46</v>
      </c>
      <c r="AA868" t="s">
        <v>94</v>
      </c>
      <c r="AB868" t="s">
        <v>98</v>
      </c>
      <c r="AC868" t="s">
        <v>105</v>
      </c>
      <c r="AD868" t="s">
        <v>113</v>
      </c>
      <c r="AE868" t="s">
        <v>119</v>
      </c>
      <c r="AF868" t="s">
        <v>161</v>
      </c>
      <c r="AG868" t="s">
        <v>129</v>
      </c>
      <c r="AH868" t="s">
        <v>134</v>
      </c>
      <c r="AI868" t="s">
        <v>105</v>
      </c>
    </row>
    <row r="869" spans="1:35" x14ac:dyDescent="0.25">
      <c r="A869">
        <v>2320</v>
      </c>
      <c r="B869">
        <v>50</v>
      </c>
      <c r="C869" t="s">
        <v>40</v>
      </c>
      <c r="D869">
        <v>1421</v>
      </c>
      <c r="E869" t="s">
        <v>41</v>
      </c>
      <c r="F869">
        <v>2</v>
      </c>
      <c r="G869" t="s">
        <v>74</v>
      </c>
      <c r="H869" t="s">
        <v>53</v>
      </c>
      <c r="I869" t="s">
        <v>80</v>
      </c>
      <c r="J869" t="s">
        <v>31</v>
      </c>
      <c r="K869">
        <v>30</v>
      </c>
      <c r="L869" t="s">
        <v>78</v>
      </c>
      <c r="M869">
        <v>4</v>
      </c>
      <c r="N869" t="s">
        <v>61</v>
      </c>
      <c r="O869" t="s">
        <v>79</v>
      </c>
      <c r="P869" t="s">
        <v>45</v>
      </c>
      <c r="Q869">
        <v>17856</v>
      </c>
      <c r="R869">
        <v>9490</v>
      </c>
      <c r="S869">
        <v>2</v>
      </c>
      <c r="T869" t="s">
        <v>46</v>
      </c>
      <c r="U869">
        <v>22</v>
      </c>
      <c r="V869" t="s">
        <v>83</v>
      </c>
      <c r="W869" t="s">
        <v>78</v>
      </c>
      <c r="X869">
        <v>3</v>
      </c>
      <c r="Y869" t="s">
        <v>86</v>
      </c>
      <c r="Z869" t="s">
        <v>46</v>
      </c>
      <c r="AA869" t="s">
        <v>95</v>
      </c>
      <c r="AB869" t="s">
        <v>99</v>
      </c>
      <c r="AC869" t="s">
        <v>105</v>
      </c>
      <c r="AD869" t="s">
        <v>111</v>
      </c>
      <c r="AE869" t="s">
        <v>121</v>
      </c>
      <c r="AF869" t="s">
        <v>126</v>
      </c>
      <c r="AG869" t="s">
        <v>128</v>
      </c>
      <c r="AH869" t="s">
        <v>138</v>
      </c>
      <c r="AI869" t="s">
        <v>140</v>
      </c>
    </row>
    <row r="870" spans="1:35" x14ac:dyDescent="0.25">
      <c r="A870">
        <v>2321</v>
      </c>
      <c r="B870">
        <v>28</v>
      </c>
      <c r="C870" t="s">
        <v>26</v>
      </c>
      <c r="D870">
        <v>1179</v>
      </c>
      <c r="E870" t="s">
        <v>41</v>
      </c>
      <c r="F870">
        <v>19</v>
      </c>
      <c r="G870" t="s">
        <v>73</v>
      </c>
      <c r="H870" t="s">
        <v>53</v>
      </c>
      <c r="I870" t="s">
        <v>80</v>
      </c>
      <c r="J870" t="s">
        <v>43</v>
      </c>
      <c r="K870">
        <v>78</v>
      </c>
      <c r="L870" t="s">
        <v>77</v>
      </c>
      <c r="M870">
        <v>1</v>
      </c>
      <c r="N870" t="s">
        <v>51</v>
      </c>
      <c r="O870" t="s">
        <v>79</v>
      </c>
      <c r="P870" t="s">
        <v>45</v>
      </c>
      <c r="Q870">
        <v>3196</v>
      </c>
      <c r="R870">
        <v>12449</v>
      </c>
      <c r="S870">
        <v>1</v>
      </c>
      <c r="T870" t="s">
        <v>46</v>
      </c>
      <c r="U870">
        <v>12</v>
      </c>
      <c r="V870" t="s">
        <v>82</v>
      </c>
      <c r="W870" t="s">
        <v>78</v>
      </c>
      <c r="X870">
        <v>2</v>
      </c>
      <c r="Y870" t="s">
        <v>86</v>
      </c>
      <c r="Z870" t="s">
        <v>46</v>
      </c>
      <c r="AA870" t="s">
        <v>91</v>
      </c>
      <c r="AB870" t="s">
        <v>98</v>
      </c>
      <c r="AC870" t="s">
        <v>106</v>
      </c>
      <c r="AD870" t="s">
        <v>114</v>
      </c>
      <c r="AE870" t="s">
        <v>118</v>
      </c>
      <c r="AF870" t="s">
        <v>124</v>
      </c>
      <c r="AG870" t="s">
        <v>130</v>
      </c>
      <c r="AH870" t="s">
        <v>134</v>
      </c>
      <c r="AI870" t="s">
        <v>105</v>
      </c>
    </row>
    <row r="871" spans="1:35" x14ac:dyDescent="0.25">
      <c r="A871">
        <v>2322</v>
      </c>
      <c r="B871">
        <v>46</v>
      </c>
      <c r="C871" t="s">
        <v>26</v>
      </c>
      <c r="D871">
        <v>1450</v>
      </c>
      <c r="E871" t="s">
        <v>41</v>
      </c>
      <c r="F871">
        <v>15</v>
      </c>
      <c r="G871" t="s">
        <v>72</v>
      </c>
      <c r="H871" t="s">
        <v>29</v>
      </c>
      <c r="I871" t="s">
        <v>80</v>
      </c>
      <c r="J871" t="s">
        <v>43</v>
      </c>
      <c r="K871">
        <v>52</v>
      </c>
      <c r="L871" t="s">
        <v>78</v>
      </c>
      <c r="M871">
        <v>5</v>
      </c>
      <c r="N871" t="s">
        <v>63</v>
      </c>
      <c r="O871" t="s">
        <v>77</v>
      </c>
      <c r="P871" t="s">
        <v>45</v>
      </c>
      <c r="Q871">
        <v>19081</v>
      </c>
      <c r="R871">
        <v>10849</v>
      </c>
      <c r="S871">
        <v>5</v>
      </c>
      <c r="T871" t="s">
        <v>46</v>
      </c>
      <c r="U871">
        <v>11</v>
      </c>
      <c r="V871" t="s">
        <v>82</v>
      </c>
      <c r="W871" t="s">
        <v>79</v>
      </c>
      <c r="X871">
        <v>2</v>
      </c>
      <c r="Y871" t="s">
        <v>86</v>
      </c>
      <c r="Z871" t="s">
        <v>46</v>
      </c>
      <c r="AA871" t="s">
        <v>95</v>
      </c>
      <c r="AB871" t="s">
        <v>99</v>
      </c>
      <c r="AC871" t="s">
        <v>109</v>
      </c>
      <c r="AD871" t="s">
        <v>112</v>
      </c>
      <c r="AE871" t="s">
        <v>121</v>
      </c>
      <c r="AF871" t="s">
        <v>126</v>
      </c>
      <c r="AG871" t="s">
        <v>129</v>
      </c>
      <c r="AH871" t="s">
        <v>134</v>
      </c>
      <c r="AI871" t="s">
        <v>105</v>
      </c>
    </row>
    <row r="872" spans="1:35" x14ac:dyDescent="0.25">
      <c r="A872">
        <v>2323</v>
      </c>
      <c r="B872">
        <v>35</v>
      </c>
      <c r="C872" t="s">
        <v>26</v>
      </c>
      <c r="D872">
        <v>1361</v>
      </c>
      <c r="E872" t="s">
        <v>27</v>
      </c>
      <c r="F872">
        <v>17</v>
      </c>
      <c r="G872" t="s">
        <v>73</v>
      </c>
      <c r="H872" t="s">
        <v>29</v>
      </c>
      <c r="I872" t="s">
        <v>78</v>
      </c>
      <c r="J872" t="s">
        <v>43</v>
      </c>
      <c r="K872">
        <v>94</v>
      </c>
      <c r="L872" t="s">
        <v>78</v>
      </c>
      <c r="M872">
        <v>2</v>
      </c>
      <c r="N872" t="s">
        <v>33</v>
      </c>
      <c r="O872" t="s">
        <v>79</v>
      </c>
      <c r="P872" t="s">
        <v>45</v>
      </c>
      <c r="Q872">
        <v>8966</v>
      </c>
      <c r="R872">
        <v>14506</v>
      </c>
      <c r="S872">
        <v>3</v>
      </c>
      <c r="T872" t="s">
        <v>36</v>
      </c>
      <c r="U872">
        <v>15</v>
      </c>
      <c r="V872" t="s">
        <v>82</v>
      </c>
      <c r="W872" t="s">
        <v>80</v>
      </c>
      <c r="X872">
        <v>2</v>
      </c>
      <c r="Y872" t="s">
        <v>86</v>
      </c>
      <c r="Z872" t="s">
        <v>46</v>
      </c>
      <c r="AA872" t="s">
        <v>93</v>
      </c>
      <c r="AB872" t="s">
        <v>99</v>
      </c>
      <c r="AC872" t="s">
        <v>106</v>
      </c>
      <c r="AD872" t="s">
        <v>115</v>
      </c>
      <c r="AE872" t="s">
        <v>120</v>
      </c>
      <c r="AF872" t="s">
        <v>124</v>
      </c>
      <c r="AG872" t="s">
        <v>128</v>
      </c>
      <c r="AH872" t="s">
        <v>136</v>
      </c>
      <c r="AI872" t="s">
        <v>105</v>
      </c>
    </row>
    <row r="873" spans="1:35" x14ac:dyDescent="0.25">
      <c r="A873">
        <v>2324</v>
      </c>
      <c r="B873">
        <v>24</v>
      </c>
      <c r="C873" t="s">
        <v>26</v>
      </c>
      <c r="D873">
        <v>984</v>
      </c>
      <c r="E873" t="s">
        <v>41</v>
      </c>
      <c r="F873">
        <v>17</v>
      </c>
      <c r="G873" t="s">
        <v>72</v>
      </c>
      <c r="H873" t="s">
        <v>29</v>
      </c>
      <c r="I873" t="s">
        <v>80</v>
      </c>
      <c r="J873" t="s">
        <v>31</v>
      </c>
      <c r="K873">
        <v>97</v>
      </c>
      <c r="L873" t="s">
        <v>78</v>
      </c>
      <c r="M873">
        <v>1</v>
      </c>
      <c r="N873" t="s">
        <v>51</v>
      </c>
      <c r="O873" t="s">
        <v>77</v>
      </c>
      <c r="P873" t="s">
        <v>45</v>
      </c>
      <c r="Q873">
        <v>2210</v>
      </c>
      <c r="R873">
        <v>3372</v>
      </c>
      <c r="S873">
        <v>1</v>
      </c>
      <c r="T873" t="s">
        <v>46</v>
      </c>
      <c r="U873">
        <v>13</v>
      </c>
      <c r="V873" t="s">
        <v>82</v>
      </c>
      <c r="W873" t="s">
        <v>79</v>
      </c>
      <c r="X873">
        <v>3</v>
      </c>
      <c r="Y873" t="s">
        <v>84</v>
      </c>
      <c r="Z873" t="s">
        <v>36</v>
      </c>
      <c r="AA873" t="s">
        <v>91</v>
      </c>
      <c r="AB873" t="s">
        <v>98</v>
      </c>
      <c r="AC873" t="s">
        <v>106</v>
      </c>
      <c r="AD873" t="s">
        <v>115</v>
      </c>
      <c r="AE873" t="s">
        <v>117</v>
      </c>
      <c r="AF873" t="s">
        <v>123</v>
      </c>
      <c r="AG873" t="s">
        <v>130</v>
      </c>
      <c r="AH873" t="s">
        <v>135</v>
      </c>
      <c r="AI873" t="s">
        <v>140</v>
      </c>
    </row>
    <row r="874" spans="1:35" x14ac:dyDescent="0.25">
      <c r="A874">
        <v>2325</v>
      </c>
      <c r="B874">
        <v>33</v>
      </c>
      <c r="C874" t="s">
        <v>40</v>
      </c>
      <c r="D874">
        <v>1146</v>
      </c>
      <c r="E874" t="s">
        <v>27</v>
      </c>
      <c r="F874">
        <v>25</v>
      </c>
      <c r="G874" t="s">
        <v>74</v>
      </c>
      <c r="H874" t="s">
        <v>53</v>
      </c>
      <c r="I874" t="s">
        <v>77</v>
      </c>
      <c r="J874" t="s">
        <v>31</v>
      </c>
      <c r="K874">
        <v>82</v>
      </c>
      <c r="L874" t="s">
        <v>78</v>
      </c>
      <c r="M874">
        <v>2</v>
      </c>
      <c r="N874" t="s">
        <v>33</v>
      </c>
      <c r="O874" t="s">
        <v>78</v>
      </c>
      <c r="P874" t="s">
        <v>45</v>
      </c>
      <c r="Q874">
        <v>4539</v>
      </c>
      <c r="R874">
        <v>4905</v>
      </c>
      <c r="S874">
        <v>1</v>
      </c>
      <c r="T874" t="s">
        <v>46</v>
      </c>
      <c r="U874">
        <v>12</v>
      </c>
      <c r="V874" t="s">
        <v>82</v>
      </c>
      <c r="W874" t="s">
        <v>79</v>
      </c>
      <c r="X874">
        <v>3</v>
      </c>
      <c r="Y874" t="s">
        <v>85</v>
      </c>
      <c r="Z874" t="s">
        <v>46</v>
      </c>
      <c r="AA874" t="s">
        <v>92</v>
      </c>
      <c r="AB874" t="s">
        <v>98</v>
      </c>
      <c r="AC874" t="s">
        <v>106</v>
      </c>
      <c r="AD874" t="s">
        <v>114</v>
      </c>
      <c r="AE874" t="s">
        <v>119</v>
      </c>
      <c r="AF874" t="s">
        <v>123</v>
      </c>
      <c r="AG874" t="s">
        <v>130</v>
      </c>
      <c r="AH874" t="s">
        <v>134</v>
      </c>
      <c r="AI874" t="s">
        <v>140</v>
      </c>
    </row>
    <row r="875" spans="1:35" x14ac:dyDescent="0.25">
      <c r="A875">
        <v>2326</v>
      </c>
      <c r="B875">
        <v>36</v>
      </c>
      <c r="C875" t="s">
        <v>26</v>
      </c>
      <c r="D875">
        <v>917</v>
      </c>
      <c r="E875" t="s">
        <v>41</v>
      </c>
      <c r="F875">
        <v>6</v>
      </c>
      <c r="G875" t="s">
        <v>73</v>
      </c>
      <c r="H875" t="s">
        <v>29</v>
      </c>
      <c r="I875" t="s">
        <v>78</v>
      </c>
      <c r="J875" t="s">
        <v>43</v>
      </c>
      <c r="K875">
        <v>60</v>
      </c>
      <c r="L875" t="s">
        <v>79</v>
      </c>
      <c r="M875">
        <v>1</v>
      </c>
      <c r="N875" t="s">
        <v>51</v>
      </c>
      <c r="O875" t="s">
        <v>78</v>
      </c>
      <c r="P875" t="s">
        <v>57</v>
      </c>
      <c r="Q875">
        <v>2741</v>
      </c>
      <c r="R875">
        <v>6865</v>
      </c>
      <c r="S875">
        <v>1</v>
      </c>
      <c r="T875" t="s">
        <v>46</v>
      </c>
      <c r="U875">
        <v>14</v>
      </c>
      <c r="V875" t="s">
        <v>82</v>
      </c>
      <c r="W875" t="s">
        <v>78</v>
      </c>
      <c r="X875">
        <v>4</v>
      </c>
      <c r="Y875" t="s">
        <v>86</v>
      </c>
      <c r="Z875" t="s">
        <v>46</v>
      </c>
      <c r="AA875" t="s">
        <v>93</v>
      </c>
      <c r="AB875" t="s">
        <v>101</v>
      </c>
      <c r="AC875" t="s">
        <v>108</v>
      </c>
      <c r="AD875" t="s">
        <v>113</v>
      </c>
      <c r="AE875" t="s">
        <v>118</v>
      </c>
      <c r="AF875" t="s">
        <v>123</v>
      </c>
      <c r="AG875" t="s">
        <v>130</v>
      </c>
      <c r="AH875" t="s">
        <v>136</v>
      </c>
      <c r="AI875" t="s">
        <v>141</v>
      </c>
    </row>
    <row r="876" spans="1:35" x14ac:dyDescent="0.25">
      <c r="A876">
        <v>2327</v>
      </c>
      <c r="B876">
        <v>30</v>
      </c>
      <c r="C876" t="s">
        <v>26</v>
      </c>
      <c r="D876">
        <v>853</v>
      </c>
      <c r="E876" t="s">
        <v>41</v>
      </c>
      <c r="F876">
        <v>7</v>
      </c>
      <c r="G876" t="s">
        <v>73</v>
      </c>
      <c r="H876" t="s">
        <v>29</v>
      </c>
      <c r="I876" t="s">
        <v>78</v>
      </c>
      <c r="J876" t="s">
        <v>43</v>
      </c>
      <c r="K876">
        <v>49</v>
      </c>
      <c r="L876" t="s">
        <v>78</v>
      </c>
      <c r="M876">
        <v>2</v>
      </c>
      <c r="N876" t="s">
        <v>51</v>
      </c>
      <c r="O876" t="s">
        <v>78</v>
      </c>
      <c r="P876" t="s">
        <v>57</v>
      </c>
      <c r="Q876">
        <v>3491</v>
      </c>
      <c r="R876">
        <v>11309</v>
      </c>
      <c r="S876">
        <v>1</v>
      </c>
      <c r="T876" t="s">
        <v>46</v>
      </c>
      <c r="U876">
        <v>13</v>
      </c>
      <c r="V876" t="s">
        <v>82</v>
      </c>
      <c r="W876" t="s">
        <v>79</v>
      </c>
      <c r="X876">
        <v>4</v>
      </c>
      <c r="Y876" t="s">
        <v>85</v>
      </c>
      <c r="Z876" t="s">
        <v>46</v>
      </c>
      <c r="AA876" t="s">
        <v>92</v>
      </c>
      <c r="AB876" t="s">
        <v>101</v>
      </c>
      <c r="AC876" t="s">
        <v>108</v>
      </c>
      <c r="AD876" t="s">
        <v>112</v>
      </c>
      <c r="AE876" t="s">
        <v>118</v>
      </c>
      <c r="AF876" t="s">
        <v>126</v>
      </c>
      <c r="AG876" t="s">
        <v>130</v>
      </c>
      <c r="AH876" t="s">
        <v>135</v>
      </c>
      <c r="AI876" t="s">
        <v>141</v>
      </c>
    </row>
    <row r="877" spans="1:35" x14ac:dyDescent="0.25">
      <c r="A877">
        <v>2328</v>
      </c>
      <c r="B877">
        <v>44</v>
      </c>
      <c r="C877" t="s">
        <v>26</v>
      </c>
      <c r="D877">
        <v>200</v>
      </c>
      <c r="E877" t="s">
        <v>41</v>
      </c>
      <c r="F877">
        <v>29</v>
      </c>
      <c r="G877" t="s">
        <v>73</v>
      </c>
      <c r="H877" t="s">
        <v>49</v>
      </c>
      <c r="I877" t="s">
        <v>80</v>
      </c>
      <c r="J877" t="s">
        <v>43</v>
      </c>
      <c r="K877">
        <v>32</v>
      </c>
      <c r="L877" t="s">
        <v>78</v>
      </c>
      <c r="M877">
        <v>2</v>
      </c>
      <c r="N877" t="s">
        <v>44</v>
      </c>
      <c r="O877" t="s">
        <v>80</v>
      </c>
      <c r="P877" t="s">
        <v>35</v>
      </c>
      <c r="Q877">
        <v>4541</v>
      </c>
      <c r="R877">
        <v>7744</v>
      </c>
      <c r="S877">
        <v>1</v>
      </c>
      <c r="T877" t="s">
        <v>46</v>
      </c>
      <c r="U877">
        <v>25</v>
      </c>
      <c r="V877" t="s">
        <v>83</v>
      </c>
      <c r="W877" t="s">
        <v>77</v>
      </c>
      <c r="X877">
        <v>3</v>
      </c>
      <c r="Y877" t="s">
        <v>86</v>
      </c>
      <c r="Z877" t="s">
        <v>46</v>
      </c>
      <c r="AA877" t="s">
        <v>94</v>
      </c>
      <c r="AB877" t="s">
        <v>102</v>
      </c>
      <c r="AC877" t="s">
        <v>106</v>
      </c>
      <c r="AD877" t="s">
        <v>111</v>
      </c>
      <c r="AE877" t="s">
        <v>119</v>
      </c>
      <c r="AF877" t="s">
        <v>126</v>
      </c>
      <c r="AG877" t="s">
        <v>130</v>
      </c>
      <c r="AH877" t="s">
        <v>138</v>
      </c>
      <c r="AI877" t="s">
        <v>140</v>
      </c>
    </row>
    <row r="878" spans="1:35" x14ac:dyDescent="0.25">
      <c r="A878">
        <v>2329</v>
      </c>
      <c r="B878">
        <v>20</v>
      </c>
      <c r="C878" t="s">
        <v>26</v>
      </c>
      <c r="D878">
        <v>654</v>
      </c>
      <c r="E878" t="s">
        <v>27</v>
      </c>
      <c r="F878">
        <v>21</v>
      </c>
      <c r="G878" t="s">
        <v>74</v>
      </c>
      <c r="H878" t="s">
        <v>64</v>
      </c>
      <c r="I878" t="s">
        <v>78</v>
      </c>
      <c r="J878" t="s">
        <v>43</v>
      </c>
      <c r="K878">
        <v>43</v>
      </c>
      <c r="L878" t="s">
        <v>80</v>
      </c>
      <c r="M878">
        <v>1</v>
      </c>
      <c r="N878" t="s">
        <v>62</v>
      </c>
      <c r="O878" t="s">
        <v>80</v>
      </c>
      <c r="P878" t="s">
        <v>35</v>
      </c>
      <c r="Q878">
        <v>2678</v>
      </c>
      <c r="R878">
        <v>5050</v>
      </c>
      <c r="S878">
        <v>1</v>
      </c>
      <c r="T878" t="s">
        <v>46</v>
      </c>
      <c r="U878">
        <v>17</v>
      </c>
      <c r="V878" t="s">
        <v>82</v>
      </c>
      <c r="W878" t="s">
        <v>80</v>
      </c>
      <c r="X878">
        <v>2</v>
      </c>
      <c r="Y878" t="s">
        <v>86</v>
      </c>
      <c r="Z878" t="s">
        <v>46</v>
      </c>
      <c r="AA878" t="s">
        <v>91</v>
      </c>
      <c r="AB878" t="s">
        <v>100</v>
      </c>
      <c r="AC878" t="s">
        <v>106</v>
      </c>
      <c r="AD878" t="s">
        <v>111</v>
      </c>
      <c r="AE878" t="s">
        <v>117</v>
      </c>
      <c r="AF878" t="s">
        <v>123</v>
      </c>
      <c r="AG878" t="s">
        <v>130</v>
      </c>
      <c r="AH878" t="s">
        <v>137</v>
      </c>
      <c r="AI878" t="s">
        <v>105</v>
      </c>
    </row>
    <row r="879" spans="1:35" x14ac:dyDescent="0.25">
      <c r="A879">
        <v>2330</v>
      </c>
      <c r="B879">
        <v>46</v>
      </c>
      <c r="C879" t="s">
        <v>26</v>
      </c>
      <c r="D879">
        <v>150</v>
      </c>
      <c r="E879" t="s">
        <v>41</v>
      </c>
      <c r="F879">
        <v>2</v>
      </c>
      <c r="G879" t="s">
        <v>73</v>
      </c>
      <c r="H879" t="s">
        <v>67</v>
      </c>
      <c r="I879" t="s">
        <v>80</v>
      </c>
      <c r="J879" t="s">
        <v>43</v>
      </c>
      <c r="K879">
        <v>60</v>
      </c>
      <c r="L879" t="s">
        <v>78</v>
      </c>
      <c r="M879">
        <v>2</v>
      </c>
      <c r="N879" t="s">
        <v>58</v>
      </c>
      <c r="O879" t="s">
        <v>80</v>
      </c>
      <c r="P879" t="s">
        <v>57</v>
      </c>
      <c r="Q879">
        <v>7379</v>
      </c>
      <c r="R879">
        <v>17433</v>
      </c>
      <c r="S879">
        <v>2</v>
      </c>
      <c r="T879" t="s">
        <v>46</v>
      </c>
      <c r="U879">
        <v>11</v>
      </c>
      <c r="V879" t="s">
        <v>82</v>
      </c>
      <c r="W879" t="s">
        <v>78</v>
      </c>
      <c r="X879">
        <v>3</v>
      </c>
      <c r="Y879" t="s">
        <v>85</v>
      </c>
      <c r="Z879" t="s">
        <v>46</v>
      </c>
      <c r="AA879" t="s">
        <v>95</v>
      </c>
      <c r="AB879" t="s">
        <v>102</v>
      </c>
      <c r="AC879" t="s">
        <v>105</v>
      </c>
      <c r="AD879" t="s">
        <v>113</v>
      </c>
      <c r="AE879" t="s">
        <v>120</v>
      </c>
      <c r="AF879" t="s">
        <v>125</v>
      </c>
      <c r="AG879" t="s">
        <v>128</v>
      </c>
      <c r="AH879" t="s">
        <v>134</v>
      </c>
      <c r="AI879" t="s">
        <v>140</v>
      </c>
    </row>
    <row r="880" spans="1:35" x14ac:dyDescent="0.25">
      <c r="A880">
        <v>2331</v>
      </c>
      <c r="B880">
        <v>42</v>
      </c>
      <c r="C880" t="s">
        <v>60</v>
      </c>
      <c r="D880">
        <v>179</v>
      </c>
      <c r="E880" t="s">
        <v>69</v>
      </c>
      <c r="F880">
        <v>2</v>
      </c>
      <c r="G880" t="s">
        <v>75</v>
      </c>
      <c r="H880" t="s">
        <v>53</v>
      </c>
      <c r="I880" t="s">
        <v>80</v>
      </c>
      <c r="J880" t="s">
        <v>43</v>
      </c>
      <c r="K880">
        <v>79</v>
      </c>
      <c r="L880" t="s">
        <v>80</v>
      </c>
      <c r="M880">
        <v>2</v>
      </c>
      <c r="N880" t="s">
        <v>69</v>
      </c>
      <c r="O880" t="s">
        <v>79</v>
      </c>
      <c r="P880" t="s">
        <v>45</v>
      </c>
      <c r="Q880">
        <v>6272</v>
      </c>
      <c r="R880">
        <v>12858</v>
      </c>
      <c r="S880">
        <v>7</v>
      </c>
      <c r="T880" t="s">
        <v>46</v>
      </c>
      <c r="U880">
        <v>16</v>
      </c>
      <c r="V880" t="s">
        <v>82</v>
      </c>
      <c r="W880" t="s">
        <v>79</v>
      </c>
      <c r="X880">
        <v>3</v>
      </c>
      <c r="Y880" t="s">
        <v>87</v>
      </c>
      <c r="Z880" t="s">
        <v>46</v>
      </c>
      <c r="AA880" t="s">
        <v>94</v>
      </c>
      <c r="AB880" t="s">
        <v>102</v>
      </c>
      <c r="AC880" t="s">
        <v>105</v>
      </c>
      <c r="AD880" t="s">
        <v>114</v>
      </c>
      <c r="AE880" t="s">
        <v>120</v>
      </c>
      <c r="AF880" t="s">
        <v>124</v>
      </c>
      <c r="AG880" t="s">
        <v>131</v>
      </c>
      <c r="AH880" t="s">
        <v>137</v>
      </c>
      <c r="AI880" t="s">
        <v>140</v>
      </c>
    </row>
    <row r="881" spans="1:35" x14ac:dyDescent="0.25">
      <c r="A881">
        <v>2332</v>
      </c>
      <c r="B881">
        <v>60</v>
      </c>
      <c r="C881" t="s">
        <v>26</v>
      </c>
      <c r="D881">
        <v>696</v>
      </c>
      <c r="E881" t="s">
        <v>27</v>
      </c>
      <c r="F881">
        <v>7</v>
      </c>
      <c r="G881" t="s">
        <v>74</v>
      </c>
      <c r="H881" t="s">
        <v>64</v>
      </c>
      <c r="I881" t="s">
        <v>77</v>
      </c>
      <c r="J881" t="s">
        <v>43</v>
      </c>
      <c r="K881">
        <v>52</v>
      </c>
      <c r="L881" t="s">
        <v>80</v>
      </c>
      <c r="M881">
        <v>2</v>
      </c>
      <c r="N881" t="s">
        <v>33</v>
      </c>
      <c r="O881" t="s">
        <v>80</v>
      </c>
      <c r="P881" t="s">
        <v>57</v>
      </c>
      <c r="Q881">
        <v>5220</v>
      </c>
      <c r="R881">
        <v>10893</v>
      </c>
      <c r="S881">
        <v>0</v>
      </c>
      <c r="T881" t="s">
        <v>36</v>
      </c>
      <c r="U881">
        <v>18</v>
      </c>
      <c r="V881" t="s">
        <v>82</v>
      </c>
      <c r="W881" t="s">
        <v>77</v>
      </c>
      <c r="X881">
        <v>3</v>
      </c>
      <c r="Y881" t="s">
        <v>86</v>
      </c>
      <c r="Z881" t="s">
        <v>46</v>
      </c>
      <c r="AA881" t="s">
        <v>95</v>
      </c>
      <c r="AB881" t="s">
        <v>101</v>
      </c>
      <c r="AC881" t="s">
        <v>108</v>
      </c>
      <c r="AD881" t="s">
        <v>112</v>
      </c>
      <c r="AE881" t="s">
        <v>119</v>
      </c>
      <c r="AF881" t="s">
        <v>126</v>
      </c>
      <c r="AG881" t="s">
        <v>130</v>
      </c>
      <c r="AH881" t="s">
        <v>137</v>
      </c>
      <c r="AI881" t="s">
        <v>140</v>
      </c>
    </row>
    <row r="882" spans="1:35" x14ac:dyDescent="0.25">
      <c r="A882">
        <v>2333</v>
      </c>
      <c r="B882">
        <v>32</v>
      </c>
      <c r="C882" t="s">
        <v>40</v>
      </c>
      <c r="D882">
        <v>116</v>
      </c>
      <c r="E882" t="s">
        <v>41</v>
      </c>
      <c r="F882">
        <v>13</v>
      </c>
      <c r="G882" t="s">
        <v>74</v>
      </c>
      <c r="H882" t="s">
        <v>49</v>
      </c>
      <c r="I882" t="s">
        <v>78</v>
      </c>
      <c r="J882" t="s">
        <v>31</v>
      </c>
      <c r="K882">
        <v>77</v>
      </c>
      <c r="L882" t="s">
        <v>77</v>
      </c>
      <c r="M882">
        <v>1</v>
      </c>
      <c r="N882" t="s">
        <v>51</v>
      </c>
      <c r="O882" t="s">
        <v>77</v>
      </c>
      <c r="P882" t="s">
        <v>45</v>
      </c>
      <c r="Q882">
        <v>2743</v>
      </c>
      <c r="R882">
        <v>7331</v>
      </c>
      <c r="S882">
        <v>1</v>
      </c>
      <c r="T882" t="s">
        <v>46</v>
      </c>
      <c r="U882">
        <v>20</v>
      </c>
      <c r="V882" t="s">
        <v>83</v>
      </c>
      <c r="W882" t="s">
        <v>78</v>
      </c>
      <c r="X882">
        <v>2</v>
      </c>
      <c r="Y882" t="s">
        <v>86</v>
      </c>
      <c r="Z882" t="s">
        <v>46</v>
      </c>
      <c r="AA882" t="s">
        <v>92</v>
      </c>
      <c r="AB882" t="s">
        <v>102</v>
      </c>
      <c r="AC882" t="s">
        <v>109</v>
      </c>
      <c r="AD882" t="s">
        <v>114</v>
      </c>
      <c r="AE882" t="s">
        <v>118</v>
      </c>
      <c r="AF882" t="s">
        <v>126</v>
      </c>
      <c r="AG882" t="s">
        <v>130</v>
      </c>
      <c r="AH882" t="s">
        <v>138</v>
      </c>
      <c r="AI882" t="s">
        <v>105</v>
      </c>
    </row>
    <row r="883" spans="1:35" x14ac:dyDescent="0.25">
      <c r="A883">
        <v>2334</v>
      </c>
      <c r="B883">
        <v>32</v>
      </c>
      <c r="C883" t="s">
        <v>40</v>
      </c>
      <c r="D883">
        <v>1316</v>
      </c>
      <c r="E883" t="s">
        <v>41</v>
      </c>
      <c r="F883">
        <v>2</v>
      </c>
      <c r="G883" t="s">
        <v>72</v>
      </c>
      <c r="H883" t="s">
        <v>29</v>
      </c>
      <c r="I883" t="s">
        <v>80</v>
      </c>
      <c r="J883" t="s">
        <v>31</v>
      </c>
      <c r="K883">
        <v>38</v>
      </c>
      <c r="L883" t="s">
        <v>78</v>
      </c>
      <c r="M883">
        <v>2</v>
      </c>
      <c r="N883" t="s">
        <v>44</v>
      </c>
      <c r="O883" t="s">
        <v>78</v>
      </c>
      <c r="P883" t="s">
        <v>35</v>
      </c>
      <c r="Q883">
        <v>4998</v>
      </c>
      <c r="R883">
        <v>2338</v>
      </c>
      <c r="S883">
        <v>4</v>
      </c>
      <c r="T883" t="s">
        <v>36</v>
      </c>
      <c r="U883">
        <v>14</v>
      </c>
      <c r="V883" t="s">
        <v>82</v>
      </c>
      <c r="W883" t="s">
        <v>80</v>
      </c>
      <c r="X883">
        <v>2</v>
      </c>
      <c r="Y883" t="s">
        <v>86</v>
      </c>
      <c r="Z883" t="s">
        <v>46</v>
      </c>
      <c r="AA883" t="s">
        <v>92</v>
      </c>
      <c r="AB883" t="s">
        <v>99</v>
      </c>
      <c r="AC883" t="s">
        <v>105</v>
      </c>
      <c r="AD883" t="s">
        <v>111</v>
      </c>
      <c r="AE883" t="s">
        <v>119</v>
      </c>
      <c r="AF883" t="s">
        <v>123</v>
      </c>
      <c r="AG883" t="s">
        <v>129</v>
      </c>
      <c r="AH883" t="s">
        <v>136</v>
      </c>
      <c r="AI883" t="s">
        <v>105</v>
      </c>
    </row>
    <row r="884" spans="1:35" x14ac:dyDescent="0.25">
      <c r="A884">
        <v>2335</v>
      </c>
      <c r="B884">
        <v>36</v>
      </c>
      <c r="C884" t="s">
        <v>26</v>
      </c>
      <c r="D884">
        <v>363</v>
      </c>
      <c r="E884" t="s">
        <v>41</v>
      </c>
      <c r="F884">
        <v>1</v>
      </c>
      <c r="G884" t="s">
        <v>74</v>
      </c>
      <c r="H884" t="s">
        <v>67</v>
      </c>
      <c r="I884" t="s">
        <v>78</v>
      </c>
      <c r="J884" t="s">
        <v>31</v>
      </c>
      <c r="K884">
        <v>77</v>
      </c>
      <c r="L884" t="s">
        <v>79</v>
      </c>
      <c r="M884">
        <v>3</v>
      </c>
      <c r="N884" t="s">
        <v>58</v>
      </c>
      <c r="O884" t="s">
        <v>79</v>
      </c>
      <c r="P884" t="s">
        <v>57</v>
      </c>
      <c r="Q884">
        <v>10252</v>
      </c>
      <c r="R884">
        <v>4235</v>
      </c>
      <c r="S884">
        <v>2</v>
      </c>
      <c r="T884" t="s">
        <v>36</v>
      </c>
      <c r="U884">
        <v>21</v>
      </c>
      <c r="V884" t="s">
        <v>83</v>
      </c>
      <c r="W884" t="s">
        <v>78</v>
      </c>
      <c r="X884">
        <v>2</v>
      </c>
      <c r="Y884" t="s">
        <v>86</v>
      </c>
      <c r="Z884" t="s">
        <v>46</v>
      </c>
      <c r="AA884" t="s">
        <v>93</v>
      </c>
      <c r="AB884" t="s">
        <v>102</v>
      </c>
      <c r="AC884" t="s">
        <v>105</v>
      </c>
      <c r="AD884" t="s">
        <v>114</v>
      </c>
      <c r="AE884" t="s">
        <v>121</v>
      </c>
      <c r="AF884" t="s">
        <v>123</v>
      </c>
      <c r="AG884" t="s">
        <v>128</v>
      </c>
      <c r="AH884" t="s">
        <v>138</v>
      </c>
      <c r="AI884" t="s">
        <v>105</v>
      </c>
    </row>
    <row r="885" spans="1:35" x14ac:dyDescent="0.25">
      <c r="A885">
        <v>2336</v>
      </c>
      <c r="B885">
        <v>33</v>
      </c>
      <c r="C885" t="s">
        <v>26</v>
      </c>
      <c r="D885">
        <v>117</v>
      </c>
      <c r="E885" t="s">
        <v>41</v>
      </c>
      <c r="F885">
        <v>9</v>
      </c>
      <c r="G885" t="s">
        <v>74</v>
      </c>
      <c r="H885" t="s">
        <v>53</v>
      </c>
      <c r="I885" t="s">
        <v>79</v>
      </c>
      <c r="J885" t="s">
        <v>43</v>
      </c>
      <c r="K885">
        <v>60</v>
      </c>
      <c r="L885" t="s">
        <v>78</v>
      </c>
      <c r="M885">
        <v>1</v>
      </c>
      <c r="N885" t="s">
        <v>44</v>
      </c>
      <c r="O885" t="s">
        <v>80</v>
      </c>
      <c r="P885" t="s">
        <v>45</v>
      </c>
      <c r="Q885">
        <v>2781</v>
      </c>
      <c r="R885">
        <v>6311</v>
      </c>
      <c r="S885">
        <v>0</v>
      </c>
      <c r="T885" t="s">
        <v>46</v>
      </c>
      <c r="U885">
        <v>13</v>
      </c>
      <c r="V885" t="s">
        <v>82</v>
      </c>
      <c r="W885" t="s">
        <v>77</v>
      </c>
      <c r="X885">
        <v>5</v>
      </c>
      <c r="Y885" t="s">
        <v>86</v>
      </c>
      <c r="Z885" t="s">
        <v>46</v>
      </c>
      <c r="AA885" t="s">
        <v>92</v>
      </c>
      <c r="AB885" t="s">
        <v>102</v>
      </c>
      <c r="AC885" t="s">
        <v>108</v>
      </c>
      <c r="AD885" t="s">
        <v>113</v>
      </c>
      <c r="AE885" t="s">
        <v>118</v>
      </c>
      <c r="AF885" t="s">
        <v>123</v>
      </c>
      <c r="AG885" t="s">
        <v>130</v>
      </c>
      <c r="AH885" t="s">
        <v>135</v>
      </c>
      <c r="AI885" t="s">
        <v>142</v>
      </c>
    </row>
    <row r="886" spans="1:35" x14ac:dyDescent="0.25">
      <c r="A886">
        <v>2337</v>
      </c>
      <c r="B886">
        <v>40</v>
      </c>
      <c r="C886" t="s">
        <v>26</v>
      </c>
      <c r="D886">
        <v>107</v>
      </c>
      <c r="E886" t="s">
        <v>27</v>
      </c>
      <c r="F886">
        <v>10</v>
      </c>
      <c r="G886" t="s">
        <v>74</v>
      </c>
      <c r="H886" t="s">
        <v>67</v>
      </c>
      <c r="I886" t="s">
        <v>77</v>
      </c>
      <c r="J886" t="s">
        <v>31</v>
      </c>
      <c r="K886">
        <v>84</v>
      </c>
      <c r="L886" t="s">
        <v>77</v>
      </c>
      <c r="M886">
        <v>2</v>
      </c>
      <c r="N886" t="s">
        <v>33</v>
      </c>
      <c r="O886" t="s">
        <v>77</v>
      </c>
      <c r="P886" t="s">
        <v>57</v>
      </c>
      <c r="Q886">
        <v>6852</v>
      </c>
      <c r="R886">
        <v>11591</v>
      </c>
      <c r="S886">
        <v>7</v>
      </c>
      <c r="T886" t="s">
        <v>46</v>
      </c>
      <c r="U886">
        <v>12</v>
      </c>
      <c r="V886" t="s">
        <v>82</v>
      </c>
      <c r="W886" t="s">
        <v>77</v>
      </c>
      <c r="X886">
        <v>2</v>
      </c>
      <c r="Y886" t="s">
        <v>87</v>
      </c>
      <c r="Z886" t="s">
        <v>46</v>
      </c>
      <c r="AA886" t="s">
        <v>94</v>
      </c>
      <c r="AB886" t="s">
        <v>102</v>
      </c>
      <c r="AC886" t="s">
        <v>109</v>
      </c>
      <c r="AD886" t="s">
        <v>114</v>
      </c>
      <c r="AE886" t="s">
        <v>120</v>
      </c>
      <c r="AF886" t="s">
        <v>126</v>
      </c>
      <c r="AG886" t="s">
        <v>131</v>
      </c>
      <c r="AH886" t="s">
        <v>134</v>
      </c>
      <c r="AI886" t="s">
        <v>105</v>
      </c>
    </row>
    <row r="887" spans="1:35" x14ac:dyDescent="0.25">
      <c r="A887">
        <v>2338</v>
      </c>
      <c r="B887">
        <v>25</v>
      </c>
      <c r="C887" t="s">
        <v>26</v>
      </c>
      <c r="D887">
        <v>1356</v>
      </c>
      <c r="E887" t="s">
        <v>27</v>
      </c>
      <c r="F887">
        <v>10</v>
      </c>
      <c r="G887" t="s">
        <v>73</v>
      </c>
      <c r="H887" t="s">
        <v>29</v>
      </c>
      <c r="I887" t="s">
        <v>78</v>
      </c>
      <c r="J887" t="s">
        <v>43</v>
      </c>
      <c r="K887">
        <v>57</v>
      </c>
      <c r="L887" t="s">
        <v>78</v>
      </c>
      <c r="M887">
        <v>2</v>
      </c>
      <c r="N887" t="s">
        <v>33</v>
      </c>
      <c r="O887" t="s">
        <v>80</v>
      </c>
      <c r="P887" t="s">
        <v>35</v>
      </c>
      <c r="Q887">
        <v>4950</v>
      </c>
      <c r="R887">
        <v>20623</v>
      </c>
      <c r="S887">
        <v>0</v>
      </c>
      <c r="T887" t="s">
        <v>46</v>
      </c>
      <c r="U887">
        <v>14</v>
      </c>
      <c r="V887" t="s">
        <v>82</v>
      </c>
      <c r="W887" t="s">
        <v>77</v>
      </c>
      <c r="X887">
        <v>4</v>
      </c>
      <c r="Y887" t="s">
        <v>86</v>
      </c>
      <c r="Z887" t="s">
        <v>46</v>
      </c>
      <c r="AA887" t="s">
        <v>91</v>
      </c>
      <c r="AB887" t="s">
        <v>99</v>
      </c>
      <c r="AC887" t="s">
        <v>109</v>
      </c>
      <c r="AD887" t="s">
        <v>112</v>
      </c>
      <c r="AE887" t="s">
        <v>119</v>
      </c>
      <c r="AF887" t="s">
        <v>125</v>
      </c>
      <c r="AG887" t="s">
        <v>130</v>
      </c>
      <c r="AH887" t="s">
        <v>136</v>
      </c>
      <c r="AI887" t="s">
        <v>141</v>
      </c>
    </row>
    <row r="888" spans="1:35" x14ac:dyDescent="0.25">
      <c r="A888">
        <v>2339</v>
      </c>
      <c r="B888">
        <v>30</v>
      </c>
      <c r="C888" t="s">
        <v>26</v>
      </c>
      <c r="D888">
        <v>1465</v>
      </c>
      <c r="E888" t="s">
        <v>41</v>
      </c>
      <c r="F888">
        <v>1</v>
      </c>
      <c r="G888" t="s">
        <v>74</v>
      </c>
      <c r="H888" t="s">
        <v>53</v>
      </c>
      <c r="I888" t="s">
        <v>80</v>
      </c>
      <c r="J888" t="s">
        <v>43</v>
      </c>
      <c r="K888">
        <v>63</v>
      </c>
      <c r="L888" t="s">
        <v>78</v>
      </c>
      <c r="M888">
        <v>1</v>
      </c>
      <c r="N888" t="s">
        <v>44</v>
      </c>
      <c r="O888" t="s">
        <v>77</v>
      </c>
      <c r="P888" t="s">
        <v>45</v>
      </c>
      <c r="Q888">
        <v>3579</v>
      </c>
      <c r="R888">
        <v>9369</v>
      </c>
      <c r="S888">
        <v>0</v>
      </c>
      <c r="T888" t="s">
        <v>36</v>
      </c>
      <c r="U888">
        <v>21</v>
      </c>
      <c r="V888" t="s">
        <v>83</v>
      </c>
      <c r="W888" t="s">
        <v>79</v>
      </c>
      <c r="X888">
        <v>2</v>
      </c>
      <c r="Y888" t="s">
        <v>86</v>
      </c>
      <c r="Z888" t="s">
        <v>46</v>
      </c>
      <c r="AA888" t="s">
        <v>92</v>
      </c>
      <c r="AB888" t="s">
        <v>99</v>
      </c>
      <c r="AC888" t="s">
        <v>105</v>
      </c>
      <c r="AD888" t="s">
        <v>113</v>
      </c>
      <c r="AE888" t="s">
        <v>118</v>
      </c>
      <c r="AF888" t="s">
        <v>126</v>
      </c>
      <c r="AG888" t="s">
        <v>130</v>
      </c>
      <c r="AH888" t="s">
        <v>138</v>
      </c>
      <c r="AI888" t="s">
        <v>105</v>
      </c>
    </row>
    <row r="889" spans="1:35" x14ac:dyDescent="0.25">
      <c r="A889">
        <v>2340</v>
      </c>
      <c r="B889">
        <v>42</v>
      </c>
      <c r="C889" t="s">
        <v>40</v>
      </c>
      <c r="D889">
        <v>458</v>
      </c>
      <c r="E889" t="s">
        <v>41</v>
      </c>
      <c r="F889">
        <v>26</v>
      </c>
      <c r="G889" t="s">
        <v>75</v>
      </c>
      <c r="H889" t="s">
        <v>53</v>
      </c>
      <c r="I889" t="s">
        <v>79</v>
      </c>
      <c r="J889" t="s">
        <v>31</v>
      </c>
      <c r="K889">
        <v>60</v>
      </c>
      <c r="L889" t="s">
        <v>78</v>
      </c>
      <c r="M889">
        <v>3</v>
      </c>
      <c r="N889" t="s">
        <v>63</v>
      </c>
      <c r="O889" t="s">
        <v>79</v>
      </c>
      <c r="P889" t="s">
        <v>45</v>
      </c>
      <c r="Q889">
        <v>13191</v>
      </c>
      <c r="R889">
        <v>23281</v>
      </c>
      <c r="S889">
        <v>3</v>
      </c>
      <c r="T889" t="s">
        <v>36</v>
      </c>
      <c r="U889">
        <v>17</v>
      </c>
      <c r="V889" t="s">
        <v>82</v>
      </c>
      <c r="W889" t="s">
        <v>78</v>
      </c>
      <c r="X889">
        <v>6</v>
      </c>
      <c r="Y889" t="s">
        <v>86</v>
      </c>
      <c r="Z889" t="s">
        <v>46</v>
      </c>
      <c r="AA889" t="s">
        <v>94</v>
      </c>
      <c r="AB889" t="s">
        <v>100</v>
      </c>
      <c r="AC889" t="s">
        <v>106</v>
      </c>
      <c r="AD889" t="s">
        <v>113</v>
      </c>
      <c r="AE889" t="s">
        <v>121</v>
      </c>
      <c r="AF889" t="s">
        <v>161</v>
      </c>
      <c r="AG889" t="s">
        <v>128</v>
      </c>
      <c r="AH889" t="s">
        <v>137</v>
      </c>
      <c r="AI889" t="s">
        <v>142</v>
      </c>
    </row>
    <row r="890" spans="1:35" x14ac:dyDescent="0.25">
      <c r="A890">
        <v>2341</v>
      </c>
      <c r="B890">
        <v>35</v>
      </c>
      <c r="C890" t="s">
        <v>60</v>
      </c>
      <c r="D890">
        <v>1212</v>
      </c>
      <c r="E890" t="s">
        <v>27</v>
      </c>
      <c r="F890">
        <v>8</v>
      </c>
      <c r="G890" t="s">
        <v>72</v>
      </c>
      <c r="H890" t="s">
        <v>64</v>
      </c>
      <c r="I890" t="s">
        <v>78</v>
      </c>
      <c r="J890" t="s">
        <v>31</v>
      </c>
      <c r="K890">
        <v>78</v>
      </c>
      <c r="L890" t="s">
        <v>77</v>
      </c>
      <c r="M890">
        <v>3</v>
      </c>
      <c r="N890" t="s">
        <v>33</v>
      </c>
      <c r="O890" t="s">
        <v>80</v>
      </c>
      <c r="P890" t="s">
        <v>45</v>
      </c>
      <c r="Q890">
        <v>10377</v>
      </c>
      <c r="R890">
        <v>13755</v>
      </c>
      <c r="S890">
        <v>4</v>
      </c>
      <c r="T890" t="s">
        <v>36</v>
      </c>
      <c r="U890">
        <v>11</v>
      </c>
      <c r="V890" t="s">
        <v>82</v>
      </c>
      <c r="W890" t="s">
        <v>77</v>
      </c>
      <c r="X890">
        <v>6</v>
      </c>
      <c r="Y890" t="s">
        <v>85</v>
      </c>
      <c r="Z890" t="s">
        <v>46</v>
      </c>
      <c r="AA890" t="s">
        <v>93</v>
      </c>
      <c r="AB890" t="s">
        <v>98</v>
      </c>
      <c r="AC890" t="s">
        <v>108</v>
      </c>
      <c r="AD890" t="s">
        <v>114</v>
      </c>
      <c r="AE890" t="s">
        <v>121</v>
      </c>
      <c r="AF890" t="s">
        <v>124</v>
      </c>
      <c r="AG890" t="s">
        <v>129</v>
      </c>
      <c r="AH890" t="s">
        <v>134</v>
      </c>
      <c r="AI890" t="s">
        <v>142</v>
      </c>
    </row>
    <row r="891" spans="1:35" x14ac:dyDescent="0.25">
      <c r="A891">
        <v>2342</v>
      </c>
      <c r="B891">
        <v>27</v>
      </c>
      <c r="C891" t="s">
        <v>26</v>
      </c>
      <c r="D891">
        <v>1103</v>
      </c>
      <c r="E891" t="s">
        <v>41</v>
      </c>
      <c r="F891">
        <v>14</v>
      </c>
      <c r="G891" t="s">
        <v>74</v>
      </c>
      <c r="H891" t="s">
        <v>29</v>
      </c>
      <c r="I891" t="s">
        <v>79</v>
      </c>
      <c r="J891" t="s">
        <v>43</v>
      </c>
      <c r="K891">
        <v>42</v>
      </c>
      <c r="L891" t="s">
        <v>78</v>
      </c>
      <c r="M891">
        <v>1</v>
      </c>
      <c r="N891" t="s">
        <v>44</v>
      </c>
      <c r="O891" t="s">
        <v>79</v>
      </c>
      <c r="P891" t="s">
        <v>45</v>
      </c>
      <c r="Q891">
        <v>2235</v>
      </c>
      <c r="R891">
        <v>14377</v>
      </c>
      <c r="S891">
        <v>1</v>
      </c>
      <c r="T891" t="s">
        <v>36</v>
      </c>
      <c r="U891">
        <v>14</v>
      </c>
      <c r="V891" t="s">
        <v>82</v>
      </c>
      <c r="W891" t="s">
        <v>80</v>
      </c>
      <c r="X891">
        <v>3</v>
      </c>
      <c r="Y891" t="s">
        <v>85</v>
      </c>
      <c r="Z891" t="s">
        <v>46</v>
      </c>
      <c r="AA891" t="s">
        <v>91</v>
      </c>
      <c r="AB891" t="s">
        <v>98</v>
      </c>
      <c r="AC891" t="s">
        <v>109</v>
      </c>
      <c r="AD891" t="s">
        <v>111</v>
      </c>
      <c r="AE891" t="s">
        <v>117</v>
      </c>
      <c r="AF891" t="s">
        <v>124</v>
      </c>
      <c r="AG891" t="s">
        <v>130</v>
      </c>
      <c r="AH891" t="s">
        <v>136</v>
      </c>
      <c r="AI891" t="s">
        <v>140</v>
      </c>
    </row>
    <row r="892" spans="1:35" x14ac:dyDescent="0.25">
      <c r="A892">
        <v>2343</v>
      </c>
      <c r="B892">
        <v>54</v>
      </c>
      <c r="C892" t="s">
        <v>40</v>
      </c>
      <c r="D892">
        <v>966</v>
      </c>
      <c r="E892" t="s">
        <v>41</v>
      </c>
      <c r="F892">
        <v>1</v>
      </c>
      <c r="G892" t="s">
        <v>73</v>
      </c>
      <c r="H892" t="s">
        <v>29</v>
      </c>
      <c r="I892" t="s">
        <v>80</v>
      </c>
      <c r="J892" t="s">
        <v>31</v>
      </c>
      <c r="K892">
        <v>53</v>
      </c>
      <c r="L892" t="s">
        <v>78</v>
      </c>
      <c r="M892">
        <v>3</v>
      </c>
      <c r="N892" t="s">
        <v>58</v>
      </c>
      <c r="O892" t="s">
        <v>78</v>
      </c>
      <c r="P892" t="s">
        <v>57</v>
      </c>
      <c r="Q892">
        <v>10502</v>
      </c>
      <c r="R892">
        <v>9659</v>
      </c>
      <c r="S892">
        <v>7</v>
      </c>
      <c r="T892" t="s">
        <v>46</v>
      </c>
      <c r="U892">
        <v>17</v>
      </c>
      <c r="V892" t="s">
        <v>82</v>
      </c>
      <c r="W892" t="s">
        <v>79</v>
      </c>
      <c r="X892">
        <v>2</v>
      </c>
      <c r="Y892" t="s">
        <v>84</v>
      </c>
      <c r="Z892" t="s">
        <v>46</v>
      </c>
      <c r="AA892" t="s">
        <v>95</v>
      </c>
      <c r="AB892" t="s">
        <v>98</v>
      </c>
      <c r="AC892" t="s">
        <v>105</v>
      </c>
      <c r="AD892" t="s">
        <v>112</v>
      </c>
      <c r="AE892" t="s">
        <v>121</v>
      </c>
      <c r="AF892" t="s">
        <v>126</v>
      </c>
      <c r="AG892" t="s">
        <v>131</v>
      </c>
      <c r="AH892" t="s">
        <v>137</v>
      </c>
      <c r="AI892" t="s">
        <v>105</v>
      </c>
    </row>
    <row r="893" spans="1:35" x14ac:dyDescent="0.25">
      <c r="A893">
        <v>2344</v>
      </c>
      <c r="B893">
        <v>44</v>
      </c>
      <c r="C893" t="s">
        <v>26</v>
      </c>
      <c r="D893">
        <v>1117</v>
      </c>
      <c r="E893" t="s">
        <v>41</v>
      </c>
      <c r="F893">
        <v>2</v>
      </c>
      <c r="G893" t="s">
        <v>76</v>
      </c>
      <c r="H893" t="s">
        <v>29</v>
      </c>
      <c r="I893" t="s">
        <v>79</v>
      </c>
      <c r="J893" t="s">
        <v>31</v>
      </c>
      <c r="K893">
        <v>72</v>
      </c>
      <c r="L893" t="s">
        <v>80</v>
      </c>
      <c r="M893">
        <v>1</v>
      </c>
      <c r="N893" t="s">
        <v>44</v>
      </c>
      <c r="O893" t="s">
        <v>80</v>
      </c>
      <c r="P893" t="s">
        <v>45</v>
      </c>
      <c r="Q893">
        <v>2011</v>
      </c>
      <c r="R893">
        <v>19982</v>
      </c>
      <c r="S893">
        <v>1</v>
      </c>
      <c r="T893" t="s">
        <v>46</v>
      </c>
      <c r="U893">
        <v>13</v>
      </c>
      <c r="V893" t="s">
        <v>82</v>
      </c>
      <c r="W893" t="s">
        <v>80</v>
      </c>
      <c r="X893">
        <v>5</v>
      </c>
      <c r="Y893" t="s">
        <v>86</v>
      </c>
      <c r="Z893" t="s">
        <v>46</v>
      </c>
      <c r="AA893" t="s">
        <v>94</v>
      </c>
      <c r="AB893" t="s">
        <v>98</v>
      </c>
      <c r="AC893" t="s">
        <v>105</v>
      </c>
      <c r="AD893" t="s">
        <v>113</v>
      </c>
      <c r="AE893" t="s">
        <v>117</v>
      </c>
      <c r="AF893" t="s">
        <v>125</v>
      </c>
      <c r="AG893" t="s">
        <v>130</v>
      </c>
      <c r="AH893" t="s">
        <v>135</v>
      </c>
      <c r="AI893" t="s">
        <v>142</v>
      </c>
    </row>
    <row r="894" spans="1:35" x14ac:dyDescent="0.25">
      <c r="A894">
        <v>2345</v>
      </c>
      <c r="B894">
        <v>19</v>
      </c>
      <c r="C894" t="s">
        <v>60</v>
      </c>
      <c r="D894">
        <v>504</v>
      </c>
      <c r="E894" t="s">
        <v>41</v>
      </c>
      <c r="F894">
        <v>9</v>
      </c>
      <c r="G894" t="s">
        <v>74</v>
      </c>
      <c r="H894" t="s">
        <v>53</v>
      </c>
      <c r="I894" t="s">
        <v>79</v>
      </c>
      <c r="J894" t="s">
        <v>31</v>
      </c>
      <c r="K894">
        <v>96</v>
      </c>
      <c r="L894" t="s">
        <v>77</v>
      </c>
      <c r="M894">
        <v>1</v>
      </c>
      <c r="N894" t="s">
        <v>44</v>
      </c>
      <c r="O894" t="s">
        <v>77</v>
      </c>
      <c r="P894" t="s">
        <v>35</v>
      </c>
      <c r="Q894">
        <v>1859</v>
      </c>
      <c r="R894">
        <v>6148</v>
      </c>
      <c r="S894">
        <v>1</v>
      </c>
      <c r="T894" t="s">
        <v>36</v>
      </c>
      <c r="U894">
        <v>25</v>
      </c>
      <c r="V894" t="s">
        <v>83</v>
      </c>
      <c r="W894" t="s">
        <v>77</v>
      </c>
      <c r="X894">
        <v>2</v>
      </c>
      <c r="Y894" t="s">
        <v>87</v>
      </c>
      <c r="Z894" t="s">
        <v>36</v>
      </c>
      <c r="AA894" t="s">
        <v>91</v>
      </c>
      <c r="AB894" t="s">
        <v>100</v>
      </c>
      <c r="AC894" t="s">
        <v>108</v>
      </c>
      <c r="AD894" t="s">
        <v>115</v>
      </c>
      <c r="AE894" t="s">
        <v>117</v>
      </c>
      <c r="AF894" t="s">
        <v>123</v>
      </c>
      <c r="AG894" t="s">
        <v>130</v>
      </c>
      <c r="AH894" t="s">
        <v>138</v>
      </c>
      <c r="AI894" t="s">
        <v>105</v>
      </c>
    </row>
    <row r="895" spans="1:35" x14ac:dyDescent="0.25">
      <c r="A895">
        <v>2346</v>
      </c>
      <c r="B895">
        <v>29</v>
      </c>
      <c r="C895" t="s">
        <v>26</v>
      </c>
      <c r="D895">
        <v>1010</v>
      </c>
      <c r="E895" t="s">
        <v>41</v>
      </c>
      <c r="F895">
        <v>1</v>
      </c>
      <c r="G895" t="s">
        <v>74</v>
      </c>
      <c r="H895" t="s">
        <v>29</v>
      </c>
      <c r="I895" t="s">
        <v>79</v>
      </c>
      <c r="J895" t="s">
        <v>31</v>
      </c>
      <c r="K895">
        <v>97</v>
      </c>
      <c r="L895" t="s">
        <v>78</v>
      </c>
      <c r="M895">
        <v>1</v>
      </c>
      <c r="N895" t="s">
        <v>44</v>
      </c>
      <c r="O895" t="s">
        <v>80</v>
      </c>
      <c r="P895" t="s">
        <v>57</v>
      </c>
      <c r="Q895">
        <v>3760</v>
      </c>
      <c r="R895">
        <v>5598</v>
      </c>
      <c r="S895">
        <v>1</v>
      </c>
      <c r="T895" t="s">
        <v>46</v>
      </c>
      <c r="U895">
        <v>15</v>
      </c>
      <c r="V895" t="s">
        <v>82</v>
      </c>
      <c r="W895" t="s">
        <v>79</v>
      </c>
      <c r="X895">
        <v>5</v>
      </c>
      <c r="Y895" t="s">
        <v>86</v>
      </c>
      <c r="Z895" t="s">
        <v>46</v>
      </c>
      <c r="AA895" t="s">
        <v>91</v>
      </c>
      <c r="AB895" t="s">
        <v>98</v>
      </c>
      <c r="AC895" t="s">
        <v>105</v>
      </c>
      <c r="AD895" t="s">
        <v>115</v>
      </c>
      <c r="AE895" t="s">
        <v>118</v>
      </c>
      <c r="AF895" t="s">
        <v>123</v>
      </c>
      <c r="AG895" t="s">
        <v>130</v>
      </c>
      <c r="AH895" t="s">
        <v>136</v>
      </c>
      <c r="AI895" t="s">
        <v>142</v>
      </c>
    </row>
    <row r="896" spans="1:35" x14ac:dyDescent="0.25">
      <c r="A896">
        <v>2347</v>
      </c>
      <c r="B896">
        <v>54</v>
      </c>
      <c r="C896" t="s">
        <v>26</v>
      </c>
      <c r="D896">
        <v>685</v>
      </c>
      <c r="E896" t="s">
        <v>41</v>
      </c>
      <c r="F896">
        <v>3</v>
      </c>
      <c r="G896" t="s">
        <v>74</v>
      </c>
      <c r="H896" t="s">
        <v>29</v>
      </c>
      <c r="I896" t="s">
        <v>80</v>
      </c>
      <c r="J896" t="s">
        <v>43</v>
      </c>
      <c r="K896">
        <v>85</v>
      </c>
      <c r="L896" t="s">
        <v>78</v>
      </c>
      <c r="M896">
        <v>4</v>
      </c>
      <c r="N896" t="s">
        <v>63</v>
      </c>
      <c r="O896" t="s">
        <v>80</v>
      </c>
      <c r="P896" t="s">
        <v>45</v>
      </c>
      <c r="Q896">
        <v>17779</v>
      </c>
      <c r="R896">
        <v>23474</v>
      </c>
      <c r="S896">
        <v>3</v>
      </c>
      <c r="T896" t="s">
        <v>46</v>
      </c>
      <c r="U896">
        <v>14</v>
      </c>
      <c r="V896" t="s">
        <v>82</v>
      </c>
      <c r="W896" t="s">
        <v>79</v>
      </c>
      <c r="X896">
        <v>2</v>
      </c>
      <c r="Y896" t="s">
        <v>86</v>
      </c>
      <c r="Z896" t="s">
        <v>46</v>
      </c>
      <c r="AA896" t="s">
        <v>95</v>
      </c>
      <c r="AB896" t="s">
        <v>101</v>
      </c>
      <c r="AC896" t="s">
        <v>107</v>
      </c>
      <c r="AD896" t="s">
        <v>114</v>
      </c>
      <c r="AE896" t="s">
        <v>121</v>
      </c>
      <c r="AF896" t="s">
        <v>161</v>
      </c>
      <c r="AG896" t="s">
        <v>128</v>
      </c>
      <c r="AH896" t="s">
        <v>136</v>
      </c>
      <c r="AI896" t="s">
        <v>105</v>
      </c>
    </row>
    <row r="897" spans="1:35" x14ac:dyDescent="0.25">
      <c r="A897">
        <v>2348</v>
      </c>
      <c r="B897">
        <v>37</v>
      </c>
      <c r="C897" t="s">
        <v>26</v>
      </c>
      <c r="D897">
        <v>1332</v>
      </c>
      <c r="E897" t="s">
        <v>41</v>
      </c>
      <c r="F897">
        <v>11</v>
      </c>
      <c r="G897" t="s">
        <v>72</v>
      </c>
      <c r="H897" t="s">
        <v>53</v>
      </c>
      <c r="I897" t="s">
        <v>78</v>
      </c>
      <c r="J897" t="s">
        <v>43</v>
      </c>
      <c r="K897">
        <v>80</v>
      </c>
      <c r="L897" t="s">
        <v>78</v>
      </c>
      <c r="M897">
        <v>2</v>
      </c>
      <c r="N897" t="s">
        <v>59</v>
      </c>
      <c r="O897" t="s">
        <v>79</v>
      </c>
      <c r="P897" t="s">
        <v>45</v>
      </c>
      <c r="Q897">
        <v>6833</v>
      </c>
      <c r="R897">
        <v>17089</v>
      </c>
      <c r="S897">
        <v>1</v>
      </c>
      <c r="T897" t="s">
        <v>36</v>
      </c>
      <c r="U897">
        <v>12</v>
      </c>
      <c r="V897" t="s">
        <v>82</v>
      </c>
      <c r="W897" t="s">
        <v>80</v>
      </c>
      <c r="X897">
        <v>2</v>
      </c>
      <c r="Y897" t="s">
        <v>86</v>
      </c>
      <c r="Z897" t="s">
        <v>46</v>
      </c>
      <c r="AA897" t="s">
        <v>93</v>
      </c>
      <c r="AB897" t="s">
        <v>99</v>
      </c>
      <c r="AC897" t="s">
        <v>109</v>
      </c>
      <c r="AD897" t="s">
        <v>114</v>
      </c>
      <c r="AE897" t="s">
        <v>120</v>
      </c>
      <c r="AF897" t="s">
        <v>125</v>
      </c>
      <c r="AG897" t="s">
        <v>130</v>
      </c>
      <c r="AH897" t="s">
        <v>134</v>
      </c>
      <c r="AI897" t="s">
        <v>105</v>
      </c>
    </row>
    <row r="898" spans="1:35" x14ac:dyDescent="0.25">
      <c r="A898">
        <v>2349</v>
      </c>
      <c r="B898">
        <v>31</v>
      </c>
      <c r="C898" t="s">
        <v>26</v>
      </c>
      <c r="D898">
        <v>1062</v>
      </c>
      <c r="E898" t="s">
        <v>41</v>
      </c>
      <c r="F898">
        <v>24</v>
      </c>
      <c r="G898" t="s">
        <v>74</v>
      </c>
      <c r="H898" t="s">
        <v>53</v>
      </c>
      <c r="I898" t="s">
        <v>78</v>
      </c>
      <c r="J898" t="s">
        <v>31</v>
      </c>
      <c r="K898">
        <v>96</v>
      </c>
      <c r="L898" t="s">
        <v>77</v>
      </c>
      <c r="M898">
        <v>2</v>
      </c>
      <c r="N898" t="s">
        <v>59</v>
      </c>
      <c r="O898" t="s">
        <v>79</v>
      </c>
      <c r="P898" t="s">
        <v>35</v>
      </c>
      <c r="Q898">
        <v>6812</v>
      </c>
      <c r="R898">
        <v>17198</v>
      </c>
      <c r="S898">
        <v>1</v>
      </c>
      <c r="T898" t="s">
        <v>46</v>
      </c>
      <c r="U898">
        <v>19</v>
      </c>
      <c r="V898" t="s">
        <v>82</v>
      </c>
      <c r="W898" t="s">
        <v>77</v>
      </c>
      <c r="X898">
        <v>2</v>
      </c>
      <c r="Y898" t="s">
        <v>86</v>
      </c>
      <c r="Z898" t="s">
        <v>46</v>
      </c>
      <c r="AA898" t="s">
        <v>92</v>
      </c>
      <c r="AB898" t="s">
        <v>98</v>
      </c>
      <c r="AC898" t="s">
        <v>106</v>
      </c>
      <c r="AD898" t="s">
        <v>115</v>
      </c>
      <c r="AE898" t="s">
        <v>120</v>
      </c>
      <c r="AF898" t="s">
        <v>125</v>
      </c>
      <c r="AG898" t="s">
        <v>130</v>
      </c>
      <c r="AH898" t="s">
        <v>137</v>
      </c>
      <c r="AI898" t="s">
        <v>105</v>
      </c>
    </row>
    <row r="899" spans="1:35" x14ac:dyDescent="0.25">
      <c r="A899">
        <v>2350</v>
      </c>
      <c r="B899">
        <v>59</v>
      </c>
      <c r="C899" t="s">
        <v>26</v>
      </c>
      <c r="D899">
        <v>326</v>
      </c>
      <c r="E899" t="s">
        <v>27</v>
      </c>
      <c r="F899">
        <v>3</v>
      </c>
      <c r="G899" t="s">
        <v>74</v>
      </c>
      <c r="H899" t="s">
        <v>29</v>
      </c>
      <c r="I899" t="s">
        <v>78</v>
      </c>
      <c r="J899" t="s">
        <v>31</v>
      </c>
      <c r="K899">
        <v>48</v>
      </c>
      <c r="L899" t="s">
        <v>77</v>
      </c>
      <c r="M899">
        <v>2</v>
      </c>
      <c r="N899" t="s">
        <v>33</v>
      </c>
      <c r="O899" t="s">
        <v>80</v>
      </c>
      <c r="P899" t="s">
        <v>35</v>
      </c>
      <c r="Q899">
        <v>5171</v>
      </c>
      <c r="R899">
        <v>16490</v>
      </c>
      <c r="S899">
        <v>5</v>
      </c>
      <c r="T899" t="s">
        <v>46</v>
      </c>
      <c r="U899">
        <v>17</v>
      </c>
      <c r="V899" t="s">
        <v>82</v>
      </c>
      <c r="W899" t="s">
        <v>80</v>
      </c>
      <c r="X899">
        <v>2</v>
      </c>
      <c r="Y899" t="s">
        <v>86</v>
      </c>
      <c r="Z899" t="s">
        <v>46</v>
      </c>
      <c r="AA899" t="s">
        <v>95</v>
      </c>
      <c r="AB899" t="s">
        <v>102</v>
      </c>
      <c r="AC899" t="s">
        <v>107</v>
      </c>
      <c r="AD899" t="s">
        <v>112</v>
      </c>
      <c r="AE899" t="s">
        <v>119</v>
      </c>
      <c r="AF899" t="s">
        <v>124</v>
      </c>
      <c r="AG899" t="s">
        <v>129</v>
      </c>
      <c r="AH899" t="s">
        <v>137</v>
      </c>
      <c r="AI899" t="s">
        <v>105</v>
      </c>
    </row>
    <row r="900" spans="1:35" x14ac:dyDescent="0.25">
      <c r="A900">
        <v>2351</v>
      </c>
      <c r="B900">
        <v>43</v>
      </c>
      <c r="C900" t="s">
        <v>26</v>
      </c>
      <c r="D900">
        <v>920</v>
      </c>
      <c r="E900" t="s">
        <v>41</v>
      </c>
      <c r="F900">
        <v>3</v>
      </c>
      <c r="G900" t="s">
        <v>74</v>
      </c>
      <c r="H900" t="s">
        <v>29</v>
      </c>
      <c r="I900" t="s">
        <v>78</v>
      </c>
      <c r="J900" t="s">
        <v>43</v>
      </c>
      <c r="K900">
        <v>96</v>
      </c>
      <c r="L900" t="s">
        <v>79</v>
      </c>
      <c r="M900">
        <v>5</v>
      </c>
      <c r="N900" t="s">
        <v>63</v>
      </c>
      <c r="O900" t="s">
        <v>80</v>
      </c>
      <c r="P900" t="s">
        <v>45</v>
      </c>
      <c r="Q900">
        <v>19740</v>
      </c>
      <c r="R900">
        <v>18625</v>
      </c>
      <c r="S900">
        <v>3</v>
      </c>
      <c r="T900" t="s">
        <v>46</v>
      </c>
      <c r="U900">
        <v>14</v>
      </c>
      <c r="V900" t="s">
        <v>82</v>
      </c>
      <c r="W900" t="s">
        <v>77</v>
      </c>
      <c r="X900">
        <v>2</v>
      </c>
      <c r="Y900" t="s">
        <v>86</v>
      </c>
      <c r="Z900" t="s">
        <v>46</v>
      </c>
      <c r="AA900" t="s">
        <v>94</v>
      </c>
      <c r="AB900" t="s">
        <v>101</v>
      </c>
      <c r="AC900" t="s">
        <v>107</v>
      </c>
      <c r="AD900" t="s">
        <v>115</v>
      </c>
      <c r="AE900" t="s">
        <v>121</v>
      </c>
      <c r="AF900" t="s">
        <v>125</v>
      </c>
      <c r="AG900" t="s">
        <v>128</v>
      </c>
      <c r="AH900" t="s">
        <v>136</v>
      </c>
      <c r="AI900" t="s">
        <v>105</v>
      </c>
    </row>
    <row r="901" spans="1:35" x14ac:dyDescent="0.25">
      <c r="A901">
        <v>2352</v>
      </c>
      <c r="B901">
        <v>49</v>
      </c>
      <c r="C901" t="s">
        <v>26</v>
      </c>
      <c r="D901">
        <v>1098</v>
      </c>
      <c r="E901" t="s">
        <v>41</v>
      </c>
      <c r="F901">
        <v>4</v>
      </c>
      <c r="G901" t="s">
        <v>72</v>
      </c>
      <c r="H901" t="s">
        <v>53</v>
      </c>
      <c r="I901" t="s">
        <v>79</v>
      </c>
      <c r="J901" t="s">
        <v>43</v>
      </c>
      <c r="K901">
        <v>85</v>
      </c>
      <c r="L901" t="s">
        <v>77</v>
      </c>
      <c r="M901">
        <v>5</v>
      </c>
      <c r="N901" t="s">
        <v>61</v>
      </c>
      <c r="O901" t="s">
        <v>78</v>
      </c>
      <c r="P901" t="s">
        <v>45</v>
      </c>
      <c r="Q901">
        <v>18711</v>
      </c>
      <c r="R901">
        <v>12124</v>
      </c>
      <c r="S901">
        <v>2</v>
      </c>
      <c r="T901" t="s">
        <v>46</v>
      </c>
      <c r="U901">
        <v>13</v>
      </c>
      <c r="V901" t="s">
        <v>82</v>
      </c>
      <c r="W901" t="s">
        <v>78</v>
      </c>
      <c r="X901">
        <v>2</v>
      </c>
      <c r="Y901" t="s">
        <v>87</v>
      </c>
      <c r="Z901" t="s">
        <v>46</v>
      </c>
      <c r="AA901" t="s">
        <v>95</v>
      </c>
      <c r="AB901" t="s">
        <v>98</v>
      </c>
      <c r="AC901" t="s">
        <v>107</v>
      </c>
      <c r="AD901" t="s">
        <v>114</v>
      </c>
      <c r="AE901" t="s">
        <v>121</v>
      </c>
      <c r="AF901" t="s">
        <v>124</v>
      </c>
      <c r="AG901" t="s">
        <v>128</v>
      </c>
      <c r="AH901" t="s">
        <v>135</v>
      </c>
      <c r="AI901" t="s">
        <v>105</v>
      </c>
    </row>
    <row r="902" spans="1:35" x14ac:dyDescent="0.25">
      <c r="A902">
        <v>2353</v>
      </c>
      <c r="B902">
        <v>36</v>
      </c>
      <c r="C902" t="s">
        <v>40</v>
      </c>
      <c r="D902">
        <v>469</v>
      </c>
      <c r="E902" t="s">
        <v>41</v>
      </c>
      <c r="F902">
        <v>9</v>
      </c>
      <c r="G902" t="s">
        <v>74</v>
      </c>
      <c r="H902" t="s">
        <v>67</v>
      </c>
      <c r="I902" t="s">
        <v>78</v>
      </c>
      <c r="J902" t="s">
        <v>43</v>
      </c>
      <c r="K902">
        <v>46</v>
      </c>
      <c r="L902" t="s">
        <v>78</v>
      </c>
      <c r="M902">
        <v>1</v>
      </c>
      <c r="N902" t="s">
        <v>44</v>
      </c>
      <c r="O902" t="s">
        <v>77</v>
      </c>
      <c r="P902" t="s">
        <v>45</v>
      </c>
      <c r="Q902">
        <v>3692</v>
      </c>
      <c r="R902">
        <v>9256</v>
      </c>
      <c r="S902">
        <v>1</v>
      </c>
      <c r="T902" t="s">
        <v>46</v>
      </c>
      <c r="U902">
        <v>12</v>
      </c>
      <c r="V902" t="s">
        <v>82</v>
      </c>
      <c r="W902" t="s">
        <v>78</v>
      </c>
      <c r="X902">
        <v>2</v>
      </c>
      <c r="Y902" t="s">
        <v>85</v>
      </c>
      <c r="Z902" t="s">
        <v>46</v>
      </c>
      <c r="AA902" t="s">
        <v>93</v>
      </c>
      <c r="AB902" t="s">
        <v>100</v>
      </c>
      <c r="AC902" t="s">
        <v>108</v>
      </c>
      <c r="AD902" t="s">
        <v>112</v>
      </c>
      <c r="AE902" t="s">
        <v>118</v>
      </c>
      <c r="AF902" t="s">
        <v>126</v>
      </c>
      <c r="AG902" t="s">
        <v>130</v>
      </c>
      <c r="AH902" t="s">
        <v>134</v>
      </c>
      <c r="AI902" t="s">
        <v>105</v>
      </c>
    </row>
    <row r="903" spans="1:35" x14ac:dyDescent="0.25">
      <c r="A903">
        <v>2354</v>
      </c>
      <c r="B903">
        <v>48</v>
      </c>
      <c r="C903" t="s">
        <v>26</v>
      </c>
      <c r="D903">
        <v>969</v>
      </c>
      <c r="E903" t="s">
        <v>41</v>
      </c>
      <c r="F903">
        <v>2</v>
      </c>
      <c r="G903" t="s">
        <v>72</v>
      </c>
      <c r="H903" t="s">
        <v>67</v>
      </c>
      <c r="I903" t="s">
        <v>80</v>
      </c>
      <c r="J903" t="s">
        <v>43</v>
      </c>
      <c r="K903">
        <v>76</v>
      </c>
      <c r="L903" t="s">
        <v>80</v>
      </c>
      <c r="M903">
        <v>1</v>
      </c>
      <c r="N903" t="s">
        <v>51</v>
      </c>
      <c r="O903" t="s">
        <v>77</v>
      </c>
      <c r="P903" t="s">
        <v>35</v>
      </c>
      <c r="Q903">
        <v>2559</v>
      </c>
      <c r="R903">
        <v>16620</v>
      </c>
      <c r="S903">
        <v>5</v>
      </c>
      <c r="T903" t="s">
        <v>46</v>
      </c>
      <c r="U903">
        <v>11</v>
      </c>
      <c r="V903" t="s">
        <v>82</v>
      </c>
      <c r="W903" t="s">
        <v>78</v>
      </c>
      <c r="X903">
        <v>4</v>
      </c>
      <c r="Y903" t="s">
        <v>85</v>
      </c>
      <c r="Z903" t="s">
        <v>46</v>
      </c>
      <c r="AA903" t="s">
        <v>95</v>
      </c>
      <c r="AB903" t="s">
        <v>98</v>
      </c>
      <c r="AC903" t="s">
        <v>105</v>
      </c>
      <c r="AD903" t="s">
        <v>114</v>
      </c>
      <c r="AE903" t="s">
        <v>117</v>
      </c>
      <c r="AF903" t="s">
        <v>124</v>
      </c>
      <c r="AG903" t="s">
        <v>129</v>
      </c>
      <c r="AH903" t="s">
        <v>134</v>
      </c>
      <c r="AI903" t="s">
        <v>141</v>
      </c>
    </row>
    <row r="904" spans="1:35" x14ac:dyDescent="0.25">
      <c r="A904">
        <v>2355</v>
      </c>
      <c r="B904">
        <v>27</v>
      </c>
      <c r="C904" t="s">
        <v>26</v>
      </c>
      <c r="D904">
        <v>1167</v>
      </c>
      <c r="E904" t="s">
        <v>41</v>
      </c>
      <c r="F904">
        <v>4</v>
      </c>
      <c r="G904" t="s">
        <v>72</v>
      </c>
      <c r="H904" t="s">
        <v>29</v>
      </c>
      <c r="I904" t="s">
        <v>79</v>
      </c>
      <c r="J904" t="s">
        <v>43</v>
      </c>
      <c r="K904">
        <v>76</v>
      </c>
      <c r="L904" t="s">
        <v>78</v>
      </c>
      <c r="M904">
        <v>1</v>
      </c>
      <c r="N904" t="s">
        <v>44</v>
      </c>
      <c r="O904" t="s">
        <v>78</v>
      </c>
      <c r="P904" t="s">
        <v>57</v>
      </c>
      <c r="Q904">
        <v>2517</v>
      </c>
      <c r="R904">
        <v>3208</v>
      </c>
      <c r="S904">
        <v>1</v>
      </c>
      <c r="T904" t="s">
        <v>46</v>
      </c>
      <c r="U904">
        <v>11</v>
      </c>
      <c r="V904" t="s">
        <v>82</v>
      </c>
      <c r="W904" t="s">
        <v>77</v>
      </c>
      <c r="X904">
        <v>2</v>
      </c>
      <c r="Y904" t="s">
        <v>86</v>
      </c>
      <c r="Z904" t="s">
        <v>46</v>
      </c>
      <c r="AA904" t="s">
        <v>91</v>
      </c>
      <c r="AB904" t="s">
        <v>98</v>
      </c>
      <c r="AC904" t="s">
        <v>107</v>
      </c>
      <c r="AD904" t="s">
        <v>114</v>
      </c>
      <c r="AE904" t="s">
        <v>117</v>
      </c>
      <c r="AF904" t="s">
        <v>123</v>
      </c>
      <c r="AG904" t="s">
        <v>130</v>
      </c>
      <c r="AH904" t="s">
        <v>134</v>
      </c>
      <c r="AI904" t="s">
        <v>105</v>
      </c>
    </row>
    <row r="905" spans="1:35" x14ac:dyDescent="0.25">
      <c r="A905">
        <v>2356</v>
      </c>
      <c r="B905">
        <v>29</v>
      </c>
      <c r="C905" t="s">
        <v>26</v>
      </c>
      <c r="D905">
        <v>1329</v>
      </c>
      <c r="E905" t="s">
        <v>41</v>
      </c>
      <c r="F905">
        <v>7</v>
      </c>
      <c r="G905" t="s">
        <v>74</v>
      </c>
      <c r="H905" t="s">
        <v>29</v>
      </c>
      <c r="I905" t="s">
        <v>78</v>
      </c>
      <c r="J905" t="s">
        <v>43</v>
      </c>
      <c r="K905">
        <v>82</v>
      </c>
      <c r="L905" t="s">
        <v>78</v>
      </c>
      <c r="M905">
        <v>2</v>
      </c>
      <c r="N905" t="s">
        <v>59</v>
      </c>
      <c r="O905" t="s">
        <v>80</v>
      </c>
      <c r="P905" t="s">
        <v>57</v>
      </c>
      <c r="Q905">
        <v>6623</v>
      </c>
      <c r="R905">
        <v>4204</v>
      </c>
      <c r="S905">
        <v>1</v>
      </c>
      <c r="T905" t="s">
        <v>36</v>
      </c>
      <c r="U905">
        <v>11</v>
      </c>
      <c r="V905" t="s">
        <v>82</v>
      </c>
      <c r="W905" t="s">
        <v>77</v>
      </c>
      <c r="X905">
        <v>2</v>
      </c>
      <c r="Y905" t="s">
        <v>86</v>
      </c>
      <c r="Z905" t="s">
        <v>46</v>
      </c>
      <c r="AA905" t="s">
        <v>91</v>
      </c>
      <c r="AB905" t="s">
        <v>99</v>
      </c>
      <c r="AC905" t="s">
        <v>108</v>
      </c>
      <c r="AD905" t="s">
        <v>114</v>
      </c>
      <c r="AE905" t="s">
        <v>120</v>
      </c>
      <c r="AF905" t="s">
        <v>123</v>
      </c>
      <c r="AG905" t="s">
        <v>130</v>
      </c>
      <c r="AH905" t="s">
        <v>134</v>
      </c>
      <c r="AI905" t="s">
        <v>105</v>
      </c>
    </row>
    <row r="906" spans="1:35" x14ac:dyDescent="0.25">
      <c r="A906">
        <v>2357</v>
      </c>
      <c r="B906">
        <v>48</v>
      </c>
      <c r="C906" t="s">
        <v>26</v>
      </c>
      <c r="D906">
        <v>715</v>
      </c>
      <c r="E906" t="s">
        <v>41</v>
      </c>
      <c r="F906">
        <v>1</v>
      </c>
      <c r="G906" t="s">
        <v>74</v>
      </c>
      <c r="H906" t="s">
        <v>29</v>
      </c>
      <c r="I906" t="s">
        <v>80</v>
      </c>
      <c r="J906" t="s">
        <v>43</v>
      </c>
      <c r="K906">
        <v>76</v>
      </c>
      <c r="L906" t="s">
        <v>77</v>
      </c>
      <c r="M906">
        <v>5</v>
      </c>
      <c r="N906" t="s">
        <v>63</v>
      </c>
      <c r="O906" t="s">
        <v>80</v>
      </c>
      <c r="P906" t="s">
        <v>35</v>
      </c>
      <c r="Q906">
        <v>18265</v>
      </c>
      <c r="R906">
        <v>8733</v>
      </c>
      <c r="S906">
        <v>6</v>
      </c>
      <c r="T906" t="s">
        <v>46</v>
      </c>
      <c r="U906">
        <v>12</v>
      </c>
      <c r="V906" t="s">
        <v>82</v>
      </c>
      <c r="W906" t="s">
        <v>78</v>
      </c>
      <c r="X906">
        <v>3</v>
      </c>
      <c r="Y906" t="s">
        <v>87</v>
      </c>
      <c r="Z906" t="s">
        <v>46</v>
      </c>
      <c r="AA906" t="s">
        <v>95</v>
      </c>
      <c r="AB906" t="s">
        <v>101</v>
      </c>
      <c r="AC906" t="s">
        <v>105</v>
      </c>
      <c r="AD906" t="s">
        <v>114</v>
      </c>
      <c r="AE906" t="s">
        <v>121</v>
      </c>
      <c r="AF906" t="s">
        <v>126</v>
      </c>
      <c r="AG906" t="s">
        <v>131</v>
      </c>
      <c r="AH906" t="s">
        <v>134</v>
      </c>
      <c r="AI906" t="s">
        <v>140</v>
      </c>
    </row>
    <row r="907" spans="1:35" x14ac:dyDescent="0.25">
      <c r="A907">
        <v>2358</v>
      </c>
      <c r="B907">
        <v>29</v>
      </c>
      <c r="C907" t="s">
        <v>26</v>
      </c>
      <c r="D907">
        <v>694</v>
      </c>
      <c r="E907" t="s">
        <v>41</v>
      </c>
      <c r="F907">
        <v>1</v>
      </c>
      <c r="G907" t="s">
        <v>74</v>
      </c>
      <c r="H907" t="s">
        <v>29</v>
      </c>
      <c r="I907" t="s">
        <v>80</v>
      </c>
      <c r="J907" t="s">
        <v>31</v>
      </c>
      <c r="K907">
        <v>87</v>
      </c>
      <c r="L907" t="s">
        <v>77</v>
      </c>
      <c r="M907">
        <v>4</v>
      </c>
      <c r="N907" t="s">
        <v>63</v>
      </c>
      <c r="O907" t="s">
        <v>80</v>
      </c>
      <c r="P907" t="s">
        <v>57</v>
      </c>
      <c r="Q907">
        <v>16124</v>
      </c>
      <c r="R907">
        <v>3423</v>
      </c>
      <c r="S907">
        <v>3</v>
      </c>
      <c r="T907" t="s">
        <v>46</v>
      </c>
      <c r="U907">
        <v>14</v>
      </c>
      <c r="V907" t="s">
        <v>82</v>
      </c>
      <c r="W907" t="s">
        <v>77</v>
      </c>
      <c r="X907">
        <v>2</v>
      </c>
      <c r="Y907" t="s">
        <v>85</v>
      </c>
      <c r="Z907" t="s">
        <v>46</v>
      </c>
      <c r="AA907" t="s">
        <v>91</v>
      </c>
      <c r="AB907" t="s">
        <v>101</v>
      </c>
      <c r="AC907" t="s">
        <v>105</v>
      </c>
      <c r="AD907" t="s">
        <v>114</v>
      </c>
      <c r="AE907" t="s">
        <v>121</v>
      </c>
      <c r="AF907" t="s">
        <v>123</v>
      </c>
      <c r="AG907" t="s">
        <v>128</v>
      </c>
      <c r="AH907" t="s">
        <v>136</v>
      </c>
      <c r="AI907" t="s">
        <v>105</v>
      </c>
    </row>
    <row r="908" spans="1:35" x14ac:dyDescent="0.25">
      <c r="A908">
        <v>2359</v>
      </c>
      <c r="B908">
        <v>34</v>
      </c>
      <c r="C908" t="s">
        <v>26</v>
      </c>
      <c r="D908">
        <v>1320</v>
      </c>
      <c r="E908" t="s">
        <v>41</v>
      </c>
      <c r="F908">
        <v>20</v>
      </c>
      <c r="G908" t="s">
        <v>74</v>
      </c>
      <c r="H908" t="s">
        <v>67</v>
      </c>
      <c r="I908" t="s">
        <v>78</v>
      </c>
      <c r="J908" t="s">
        <v>31</v>
      </c>
      <c r="K908">
        <v>89</v>
      </c>
      <c r="L908" t="s">
        <v>80</v>
      </c>
      <c r="M908">
        <v>1</v>
      </c>
      <c r="N908" t="s">
        <v>44</v>
      </c>
      <c r="O908" t="s">
        <v>78</v>
      </c>
      <c r="P908" t="s">
        <v>45</v>
      </c>
      <c r="Q908">
        <v>2585</v>
      </c>
      <c r="R908">
        <v>21643</v>
      </c>
      <c r="S908">
        <v>0</v>
      </c>
      <c r="T908" t="s">
        <v>81</v>
      </c>
      <c r="U908">
        <v>17</v>
      </c>
      <c r="V908" t="s">
        <v>82</v>
      </c>
      <c r="W908" t="s">
        <v>80</v>
      </c>
      <c r="X908">
        <v>5</v>
      </c>
      <c r="Y908" t="s">
        <v>85</v>
      </c>
      <c r="Z908" t="s">
        <v>46</v>
      </c>
      <c r="AA908" t="s">
        <v>92</v>
      </c>
      <c r="AB908" t="s">
        <v>99</v>
      </c>
      <c r="AC908" t="s">
        <v>106</v>
      </c>
      <c r="AD908" t="s">
        <v>115</v>
      </c>
      <c r="AE908" t="s">
        <v>117</v>
      </c>
      <c r="AF908" t="s">
        <v>125</v>
      </c>
      <c r="AG908" t="s">
        <v>130</v>
      </c>
      <c r="AH908" t="s">
        <v>137</v>
      </c>
      <c r="AI908" t="s">
        <v>142</v>
      </c>
    </row>
    <row r="909" spans="1:35" x14ac:dyDescent="0.25">
      <c r="A909">
        <v>2360</v>
      </c>
      <c r="B909">
        <v>44</v>
      </c>
      <c r="C909" t="s">
        <v>26</v>
      </c>
      <c r="D909">
        <v>1099</v>
      </c>
      <c r="E909" t="s">
        <v>27</v>
      </c>
      <c r="F909">
        <v>5</v>
      </c>
      <c r="G909" t="s">
        <v>74</v>
      </c>
      <c r="H909" t="s">
        <v>64</v>
      </c>
      <c r="I909" t="s">
        <v>77</v>
      </c>
      <c r="J909" t="s">
        <v>43</v>
      </c>
      <c r="K909">
        <v>88</v>
      </c>
      <c r="L909" t="s">
        <v>78</v>
      </c>
      <c r="M909">
        <v>5</v>
      </c>
      <c r="N909" t="s">
        <v>61</v>
      </c>
      <c r="O909" t="s">
        <v>77</v>
      </c>
      <c r="P909" t="s">
        <v>45</v>
      </c>
      <c r="Q909">
        <v>18213</v>
      </c>
      <c r="R909">
        <v>8751</v>
      </c>
      <c r="S909">
        <v>7</v>
      </c>
      <c r="T909" t="s">
        <v>46</v>
      </c>
      <c r="U909">
        <v>11</v>
      </c>
      <c r="V909" t="s">
        <v>82</v>
      </c>
      <c r="W909" t="s">
        <v>78</v>
      </c>
      <c r="X909">
        <v>5</v>
      </c>
      <c r="Y909" t="s">
        <v>86</v>
      </c>
      <c r="Z909" t="s">
        <v>46</v>
      </c>
      <c r="AA909" t="s">
        <v>94</v>
      </c>
      <c r="AB909" t="s">
        <v>98</v>
      </c>
      <c r="AC909" t="s">
        <v>107</v>
      </c>
      <c r="AD909" t="s">
        <v>115</v>
      </c>
      <c r="AE909" t="s">
        <v>121</v>
      </c>
      <c r="AF909" t="s">
        <v>126</v>
      </c>
      <c r="AG909" t="s">
        <v>131</v>
      </c>
      <c r="AH909" t="s">
        <v>134</v>
      </c>
      <c r="AI909" t="s">
        <v>142</v>
      </c>
    </row>
    <row r="910" spans="1:35" x14ac:dyDescent="0.25">
      <c r="A910">
        <v>2361</v>
      </c>
      <c r="B910">
        <v>33</v>
      </c>
      <c r="C910" t="s">
        <v>26</v>
      </c>
      <c r="D910">
        <v>536</v>
      </c>
      <c r="E910" t="s">
        <v>27</v>
      </c>
      <c r="F910">
        <v>10</v>
      </c>
      <c r="G910" t="s">
        <v>75</v>
      </c>
      <c r="H910" t="s">
        <v>64</v>
      </c>
      <c r="I910" t="s">
        <v>80</v>
      </c>
      <c r="J910" t="s">
        <v>43</v>
      </c>
      <c r="K910">
        <v>82</v>
      </c>
      <c r="L910" t="s">
        <v>80</v>
      </c>
      <c r="M910">
        <v>3</v>
      </c>
      <c r="N910" t="s">
        <v>33</v>
      </c>
      <c r="O910" t="s">
        <v>78</v>
      </c>
      <c r="P910" t="s">
        <v>57</v>
      </c>
      <c r="Q910">
        <v>8380</v>
      </c>
      <c r="R910">
        <v>21708</v>
      </c>
      <c r="S910">
        <v>0</v>
      </c>
      <c r="T910" t="s">
        <v>36</v>
      </c>
      <c r="U910">
        <v>14</v>
      </c>
      <c r="V910" t="s">
        <v>82</v>
      </c>
      <c r="W910" t="s">
        <v>80</v>
      </c>
      <c r="X910">
        <v>3</v>
      </c>
      <c r="Y910" t="s">
        <v>86</v>
      </c>
      <c r="Z910" t="s">
        <v>46</v>
      </c>
      <c r="AA910" t="s">
        <v>92</v>
      </c>
      <c r="AB910" t="s">
        <v>100</v>
      </c>
      <c r="AC910" t="s">
        <v>109</v>
      </c>
      <c r="AD910" t="s">
        <v>114</v>
      </c>
      <c r="AE910" t="s">
        <v>120</v>
      </c>
      <c r="AF910" t="s">
        <v>125</v>
      </c>
      <c r="AG910" t="s">
        <v>130</v>
      </c>
      <c r="AH910" t="s">
        <v>136</v>
      </c>
      <c r="AI910" t="s">
        <v>140</v>
      </c>
    </row>
    <row r="911" spans="1:35" x14ac:dyDescent="0.25">
      <c r="A911">
        <v>2362</v>
      </c>
      <c r="B911">
        <v>19</v>
      </c>
      <c r="C911" t="s">
        <v>26</v>
      </c>
      <c r="D911">
        <v>265</v>
      </c>
      <c r="E911" t="s">
        <v>41</v>
      </c>
      <c r="F911">
        <v>25</v>
      </c>
      <c r="G911" t="s">
        <v>74</v>
      </c>
      <c r="H911" t="s">
        <v>29</v>
      </c>
      <c r="I911" t="s">
        <v>77</v>
      </c>
      <c r="J911" t="s">
        <v>31</v>
      </c>
      <c r="K911">
        <v>57</v>
      </c>
      <c r="L911" t="s">
        <v>80</v>
      </c>
      <c r="M911">
        <v>1</v>
      </c>
      <c r="N911" t="s">
        <v>44</v>
      </c>
      <c r="O911" t="s">
        <v>80</v>
      </c>
      <c r="P911" t="s">
        <v>35</v>
      </c>
      <c r="Q911">
        <v>2994</v>
      </c>
      <c r="R911">
        <v>21221</v>
      </c>
      <c r="S911">
        <v>1</v>
      </c>
      <c r="T911" t="s">
        <v>36</v>
      </c>
      <c r="U911">
        <v>12</v>
      </c>
      <c r="V911" t="s">
        <v>82</v>
      </c>
      <c r="W911" t="s">
        <v>80</v>
      </c>
      <c r="X911">
        <v>2</v>
      </c>
      <c r="Y911" t="s">
        <v>86</v>
      </c>
      <c r="Z911" t="s">
        <v>46</v>
      </c>
      <c r="AA911" t="s">
        <v>91</v>
      </c>
      <c r="AB911" t="s">
        <v>102</v>
      </c>
      <c r="AC911" t="s">
        <v>106</v>
      </c>
      <c r="AD911" t="s">
        <v>112</v>
      </c>
      <c r="AE911" t="s">
        <v>118</v>
      </c>
      <c r="AF911" t="s">
        <v>125</v>
      </c>
      <c r="AG911" t="s">
        <v>130</v>
      </c>
      <c r="AH911" t="s">
        <v>134</v>
      </c>
      <c r="AI911" t="s">
        <v>105</v>
      </c>
    </row>
    <row r="912" spans="1:35" x14ac:dyDescent="0.25">
      <c r="A912">
        <v>2363</v>
      </c>
      <c r="B912">
        <v>23</v>
      </c>
      <c r="C912" t="s">
        <v>26</v>
      </c>
      <c r="D912">
        <v>373</v>
      </c>
      <c r="E912" t="s">
        <v>41</v>
      </c>
      <c r="F912">
        <v>1</v>
      </c>
      <c r="G912" t="s">
        <v>72</v>
      </c>
      <c r="H912" t="s">
        <v>29</v>
      </c>
      <c r="I912" t="s">
        <v>80</v>
      </c>
      <c r="J912" t="s">
        <v>43</v>
      </c>
      <c r="K912">
        <v>47</v>
      </c>
      <c r="L912" t="s">
        <v>78</v>
      </c>
      <c r="M912">
        <v>1</v>
      </c>
      <c r="N912" t="s">
        <v>44</v>
      </c>
      <c r="O912" t="s">
        <v>78</v>
      </c>
      <c r="P912" t="s">
        <v>45</v>
      </c>
      <c r="Q912">
        <v>1223</v>
      </c>
      <c r="R912">
        <v>99999</v>
      </c>
      <c r="S912">
        <v>1</v>
      </c>
      <c r="T912" t="s">
        <v>46</v>
      </c>
      <c r="U912">
        <v>22</v>
      </c>
      <c r="V912" t="s">
        <v>83</v>
      </c>
      <c r="W912" t="s">
        <v>80</v>
      </c>
      <c r="X912">
        <v>2</v>
      </c>
      <c r="Y912" t="s">
        <v>86</v>
      </c>
      <c r="Z912" t="s">
        <v>46</v>
      </c>
      <c r="AA912" t="s">
        <v>91</v>
      </c>
      <c r="AB912" t="s">
        <v>102</v>
      </c>
      <c r="AC912" t="s">
        <v>105</v>
      </c>
      <c r="AD912" t="s">
        <v>112</v>
      </c>
      <c r="AE912" t="s">
        <v>117</v>
      </c>
      <c r="AF912" t="s">
        <v>161</v>
      </c>
      <c r="AG912" t="s">
        <v>130</v>
      </c>
      <c r="AH912" t="s">
        <v>138</v>
      </c>
      <c r="AI912" t="s">
        <v>105</v>
      </c>
    </row>
    <row r="913" spans="1:35" x14ac:dyDescent="0.25">
      <c r="A913">
        <v>2364</v>
      </c>
      <c r="B913">
        <v>25</v>
      </c>
      <c r="C913" t="s">
        <v>40</v>
      </c>
      <c r="D913">
        <v>599</v>
      </c>
      <c r="E913" t="s">
        <v>27</v>
      </c>
      <c r="F913">
        <v>24</v>
      </c>
      <c r="G913" t="s">
        <v>76</v>
      </c>
      <c r="H913" t="s">
        <v>29</v>
      </c>
      <c r="I913" t="s">
        <v>78</v>
      </c>
      <c r="J913" t="s">
        <v>43</v>
      </c>
      <c r="K913">
        <v>73</v>
      </c>
      <c r="L913" t="s">
        <v>79</v>
      </c>
      <c r="M913">
        <v>1</v>
      </c>
      <c r="N913" t="s">
        <v>62</v>
      </c>
      <c r="O913" t="s">
        <v>80</v>
      </c>
      <c r="P913" t="s">
        <v>35</v>
      </c>
      <c r="Q913">
        <v>1118</v>
      </c>
      <c r="R913">
        <v>8040</v>
      </c>
      <c r="S913">
        <v>1</v>
      </c>
      <c r="T913" t="s">
        <v>36</v>
      </c>
      <c r="U913">
        <v>14</v>
      </c>
      <c r="V913" t="s">
        <v>82</v>
      </c>
      <c r="W913" t="s">
        <v>80</v>
      </c>
      <c r="X913">
        <v>4</v>
      </c>
      <c r="Y913" t="s">
        <v>86</v>
      </c>
      <c r="Z913" t="s">
        <v>36</v>
      </c>
      <c r="AA913" t="s">
        <v>91</v>
      </c>
      <c r="AB913" t="s">
        <v>100</v>
      </c>
      <c r="AC913" t="s">
        <v>106</v>
      </c>
      <c r="AD913" t="s">
        <v>113</v>
      </c>
      <c r="AE913" t="s">
        <v>117</v>
      </c>
      <c r="AF913" t="s">
        <v>126</v>
      </c>
      <c r="AG913" t="s">
        <v>130</v>
      </c>
      <c r="AH913" t="s">
        <v>136</v>
      </c>
      <c r="AI913" t="s">
        <v>141</v>
      </c>
    </row>
    <row r="914" spans="1:35" x14ac:dyDescent="0.25">
      <c r="A914">
        <v>2365</v>
      </c>
      <c r="B914">
        <v>26</v>
      </c>
      <c r="C914" t="s">
        <v>26</v>
      </c>
      <c r="D914">
        <v>583</v>
      </c>
      <c r="E914" t="s">
        <v>41</v>
      </c>
      <c r="F914">
        <v>4</v>
      </c>
      <c r="G914" t="s">
        <v>72</v>
      </c>
      <c r="H914" t="s">
        <v>29</v>
      </c>
      <c r="I914" t="s">
        <v>78</v>
      </c>
      <c r="J914" t="s">
        <v>43</v>
      </c>
      <c r="K914">
        <v>53</v>
      </c>
      <c r="L914" t="s">
        <v>78</v>
      </c>
      <c r="M914">
        <v>1</v>
      </c>
      <c r="N914" t="s">
        <v>44</v>
      </c>
      <c r="O914" t="s">
        <v>80</v>
      </c>
      <c r="P914" t="s">
        <v>35</v>
      </c>
      <c r="Q914">
        <v>2875</v>
      </c>
      <c r="R914">
        <v>9973</v>
      </c>
      <c r="S914">
        <v>1</v>
      </c>
      <c r="T914" t="s">
        <v>36</v>
      </c>
      <c r="U914">
        <v>20</v>
      </c>
      <c r="V914" t="s">
        <v>83</v>
      </c>
      <c r="W914" t="s">
        <v>77</v>
      </c>
      <c r="X914">
        <v>2</v>
      </c>
      <c r="Y914" t="s">
        <v>85</v>
      </c>
      <c r="Z914" t="s">
        <v>46</v>
      </c>
      <c r="AA914" t="s">
        <v>91</v>
      </c>
      <c r="AB914" t="s">
        <v>100</v>
      </c>
      <c r="AC914" t="s">
        <v>107</v>
      </c>
      <c r="AD914" t="s">
        <v>112</v>
      </c>
      <c r="AE914" t="s">
        <v>118</v>
      </c>
      <c r="AF914" t="s">
        <v>126</v>
      </c>
      <c r="AG914" t="s">
        <v>130</v>
      </c>
      <c r="AH914" t="s">
        <v>138</v>
      </c>
      <c r="AI914" t="s">
        <v>105</v>
      </c>
    </row>
    <row r="915" spans="1:35" x14ac:dyDescent="0.25">
      <c r="A915">
        <v>2366</v>
      </c>
      <c r="B915">
        <v>45</v>
      </c>
      <c r="C915" t="s">
        <v>26</v>
      </c>
      <c r="D915">
        <v>1449</v>
      </c>
      <c r="E915" t="s">
        <v>27</v>
      </c>
      <c r="F915">
        <v>2</v>
      </c>
      <c r="G915" t="s">
        <v>74</v>
      </c>
      <c r="H915" t="s">
        <v>64</v>
      </c>
      <c r="I915" t="s">
        <v>79</v>
      </c>
      <c r="J915" t="s">
        <v>31</v>
      </c>
      <c r="K915">
        <v>94</v>
      </c>
      <c r="L915" t="s">
        <v>79</v>
      </c>
      <c r="M915">
        <v>5</v>
      </c>
      <c r="N915" t="s">
        <v>61</v>
      </c>
      <c r="O915" t="s">
        <v>77</v>
      </c>
      <c r="P915" t="s">
        <v>35</v>
      </c>
      <c r="Q915">
        <v>18824</v>
      </c>
      <c r="R915">
        <v>2493</v>
      </c>
      <c r="S915">
        <v>2</v>
      </c>
      <c r="T915" t="s">
        <v>36</v>
      </c>
      <c r="U915">
        <v>16</v>
      </c>
      <c r="V915" t="s">
        <v>82</v>
      </c>
      <c r="W915" t="s">
        <v>79</v>
      </c>
      <c r="X915">
        <v>2</v>
      </c>
      <c r="Y915" t="s">
        <v>86</v>
      </c>
      <c r="Z915" t="s">
        <v>36</v>
      </c>
      <c r="AA915" t="s">
        <v>94</v>
      </c>
      <c r="AB915" t="s">
        <v>99</v>
      </c>
      <c r="AC915" t="s">
        <v>105</v>
      </c>
      <c r="AD915" t="s">
        <v>115</v>
      </c>
      <c r="AE915" t="s">
        <v>121</v>
      </c>
      <c r="AF915" t="s">
        <v>123</v>
      </c>
      <c r="AG915" t="s">
        <v>128</v>
      </c>
      <c r="AH915" t="s">
        <v>137</v>
      </c>
      <c r="AI915" t="s">
        <v>105</v>
      </c>
    </row>
    <row r="916" spans="1:35" x14ac:dyDescent="0.25">
      <c r="A916">
        <v>2367</v>
      </c>
      <c r="B916">
        <v>37</v>
      </c>
      <c r="C916" t="s">
        <v>60</v>
      </c>
      <c r="D916">
        <v>177</v>
      </c>
      <c r="E916" t="s">
        <v>41</v>
      </c>
      <c r="F916">
        <v>8</v>
      </c>
      <c r="G916" t="s">
        <v>76</v>
      </c>
      <c r="H916" t="s">
        <v>53</v>
      </c>
      <c r="I916" t="s">
        <v>80</v>
      </c>
      <c r="J916" t="s">
        <v>43</v>
      </c>
      <c r="K916">
        <v>37</v>
      </c>
      <c r="L916" t="s">
        <v>77</v>
      </c>
      <c r="M916">
        <v>4</v>
      </c>
      <c r="N916" t="s">
        <v>59</v>
      </c>
      <c r="O916" t="s">
        <v>77</v>
      </c>
      <c r="P916" t="s">
        <v>57</v>
      </c>
      <c r="Q916">
        <v>13577</v>
      </c>
      <c r="R916">
        <v>25592</v>
      </c>
      <c r="S916">
        <v>1</v>
      </c>
      <c r="T916" t="s">
        <v>81</v>
      </c>
      <c r="U916">
        <v>15</v>
      </c>
      <c r="V916" t="s">
        <v>82</v>
      </c>
      <c r="W916" t="s">
        <v>80</v>
      </c>
      <c r="X916">
        <v>3</v>
      </c>
      <c r="Y916" t="s">
        <v>86</v>
      </c>
      <c r="Z916" t="s">
        <v>46</v>
      </c>
      <c r="AA916" t="s">
        <v>93</v>
      </c>
      <c r="AB916" t="s">
        <v>102</v>
      </c>
      <c r="AC916" t="s">
        <v>108</v>
      </c>
      <c r="AD916" t="s">
        <v>111</v>
      </c>
      <c r="AE916" t="s">
        <v>121</v>
      </c>
      <c r="AF916" t="s">
        <v>161</v>
      </c>
      <c r="AG916" t="s">
        <v>130</v>
      </c>
      <c r="AH916" t="s">
        <v>136</v>
      </c>
      <c r="AI916" t="s">
        <v>140</v>
      </c>
    </row>
    <row r="917" spans="1:35" x14ac:dyDescent="0.25">
      <c r="A917">
        <v>2368</v>
      </c>
      <c r="B917">
        <v>21</v>
      </c>
      <c r="C917" t="s">
        <v>40</v>
      </c>
      <c r="D917">
        <v>251</v>
      </c>
      <c r="E917" t="s">
        <v>41</v>
      </c>
      <c r="F917">
        <v>10</v>
      </c>
      <c r="G917" t="s">
        <v>72</v>
      </c>
      <c r="H917" t="s">
        <v>29</v>
      </c>
      <c r="I917" t="s">
        <v>79</v>
      </c>
      <c r="J917" t="s">
        <v>31</v>
      </c>
      <c r="K917">
        <v>45</v>
      </c>
      <c r="L917" t="s">
        <v>77</v>
      </c>
      <c r="M917">
        <v>1</v>
      </c>
      <c r="N917" t="s">
        <v>51</v>
      </c>
      <c r="O917" t="s">
        <v>78</v>
      </c>
      <c r="P917" t="s">
        <v>35</v>
      </c>
      <c r="Q917">
        <v>2625</v>
      </c>
      <c r="R917">
        <v>25308</v>
      </c>
      <c r="S917">
        <v>1</v>
      </c>
      <c r="T917" t="s">
        <v>46</v>
      </c>
      <c r="U917">
        <v>20</v>
      </c>
      <c r="V917" t="s">
        <v>83</v>
      </c>
      <c r="W917" t="s">
        <v>78</v>
      </c>
      <c r="X917">
        <v>2</v>
      </c>
      <c r="Y917" t="s">
        <v>84</v>
      </c>
      <c r="Z917" t="s">
        <v>36</v>
      </c>
      <c r="AA917" t="s">
        <v>91</v>
      </c>
      <c r="AB917" t="s">
        <v>102</v>
      </c>
      <c r="AC917" t="s">
        <v>109</v>
      </c>
      <c r="AD917" t="s">
        <v>111</v>
      </c>
      <c r="AE917" t="s">
        <v>117</v>
      </c>
      <c r="AF917" t="s">
        <v>161</v>
      </c>
      <c r="AG917" t="s">
        <v>130</v>
      </c>
      <c r="AH917" t="s">
        <v>138</v>
      </c>
      <c r="AI917" t="s">
        <v>105</v>
      </c>
    </row>
    <row r="918" spans="1:35" x14ac:dyDescent="0.25">
      <c r="A918">
        <v>2369</v>
      </c>
      <c r="B918">
        <v>46</v>
      </c>
      <c r="C918" t="s">
        <v>26</v>
      </c>
      <c r="D918">
        <v>168</v>
      </c>
      <c r="E918" t="s">
        <v>27</v>
      </c>
      <c r="F918">
        <v>4</v>
      </c>
      <c r="G918" t="s">
        <v>72</v>
      </c>
      <c r="H918" t="s">
        <v>64</v>
      </c>
      <c r="I918" t="s">
        <v>80</v>
      </c>
      <c r="J918" t="s">
        <v>31</v>
      </c>
      <c r="K918">
        <v>33</v>
      </c>
      <c r="L918" t="s">
        <v>77</v>
      </c>
      <c r="M918">
        <v>5</v>
      </c>
      <c r="N918" t="s">
        <v>61</v>
      </c>
      <c r="O918" t="s">
        <v>77</v>
      </c>
      <c r="P918" t="s">
        <v>45</v>
      </c>
      <c r="Q918">
        <v>18789</v>
      </c>
      <c r="R918">
        <v>9946</v>
      </c>
      <c r="S918">
        <v>2</v>
      </c>
      <c r="T918" t="s">
        <v>46</v>
      </c>
      <c r="U918">
        <v>14</v>
      </c>
      <c r="V918" t="s">
        <v>82</v>
      </c>
      <c r="W918" t="s">
        <v>78</v>
      </c>
      <c r="X918">
        <v>2</v>
      </c>
      <c r="Y918" t="s">
        <v>86</v>
      </c>
      <c r="Z918" t="s">
        <v>46</v>
      </c>
      <c r="AA918" t="s">
        <v>95</v>
      </c>
      <c r="AB918" t="s">
        <v>102</v>
      </c>
      <c r="AC918" t="s">
        <v>107</v>
      </c>
      <c r="AD918" t="s">
        <v>111</v>
      </c>
      <c r="AE918" t="s">
        <v>121</v>
      </c>
      <c r="AF918" t="s">
        <v>126</v>
      </c>
      <c r="AG918" t="s">
        <v>128</v>
      </c>
      <c r="AH918" t="s">
        <v>136</v>
      </c>
      <c r="AI918" t="s">
        <v>105</v>
      </c>
    </row>
    <row r="919" spans="1:35" x14ac:dyDescent="0.25">
      <c r="A919">
        <v>2370</v>
      </c>
      <c r="B919">
        <v>34</v>
      </c>
      <c r="C919" t="s">
        <v>26</v>
      </c>
      <c r="D919">
        <v>131</v>
      </c>
      <c r="E919" t="s">
        <v>27</v>
      </c>
      <c r="F919">
        <v>2</v>
      </c>
      <c r="G919" t="s">
        <v>74</v>
      </c>
      <c r="H919" t="s">
        <v>64</v>
      </c>
      <c r="I919" t="s">
        <v>78</v>
      </c>
      <c r="J919" t="s">
        <v>31</v>
      </c>
      <c r="K919">
        <v>86</v>
      </c>
      <c r="L919" t="s">
        <v>78</v>
      </c>
      <c r="M919">
        <v>2</v>
      </c>
      <c r="N919" t="s">
        <v>33</v>
      </c>
      <c r="O919" t="s">
        <v>79</v>
      </c>
      <c r="P919" t="s">
        <v>35</v>
      </c>
      <c r="Q919">
        <v>4538</v>
      </c>
      <c r="R919">
        <v>6039</v>
      </c>
      <c r="S919">
        <v>0</v>
      </c>
      <c r="T919" t="s">
        <v>36</v>
      </c>
      <c r="U919">
        <v>12</v>
      </c>
      <c r="V919" t="s">
        <v>82</v>
      </c>
      <c r="W919" t="s">
        <v>80</v>
      </c>
      <c r="X919">
        <v>3</v>
      </c>
      <c r="Y919" t="s">
        <v>86</v>
      </c>
      <c r="Z919" t="s">
        <v>46</v>
      </c>
      <c r="AA919" t="s">
        <v>92</v>
      </c>
      <c r="AB919" t="s">
        <v>102</v>
      </c>
      <c r="AC919" t="s">
        <v>105</v>
      </c>
      <c r="AD919" t="s">
        <v>114</v>
      </c>
      <c r="AE919" t="s">
        <v>119</v>
      </c>
      <c r="AF919" t="s">
        <v>123</v>
      </c>
      <c r="AG919" t="s">
        <v>130</v>
      </c>
      <c r="AH919" t="s">
        <v>134</v>
      </c>
      <c r="AI919" t="s">
        <v>140</v>
      </c>
    </row>
    <row r="920" spans="1:35" x14ac:dyDescent="0.25">
      <c r="A920">
        <v>2371</v>
      </c>
      <c r="B920">
        <v>51</v>
      </c>
      <c r="C920" t="s">
        <v>40</v>
      </c>
      <c r="D920">
        <v>237</v>
      </c>
      <c r="E920" t="s">
        <v>27</v>
      </c>
      <c r="F920">
        <v>9</v>
      </c>
      <c r="G920" t="s">
        <v>74</v>
      </c>
      <c r="H920" t="s">
        <v>29</v>
      </c>
      <c r="I920" t="s">
        <v>80</v>
      </c>
      <c r="J920" t="s">
        <v>43</v>
      </c>
      <c r="K920">
        <v>83</v>
      </c>
      <c r="L920" t="s">
        <v>78</v>
      </c>
      <c r="M920">
        <v>5</v>
      </c>
      <c r="N920" t="s">
        <v>61</v>
      </c>
      <c r="O920" t="s">
        <v>77</v>
      </c>
      <c r="P920" t="s">
        <v>57</v>
      </c>
      <c r="Q920">
        <v>19847</v>
      </c>
      <c r="R920">
        <v>19196</v>
      </c>
      <c r="S920">
        <v>4</v>
      </c>
      <c r="T920" t="s">
        <v>36</v>
      </c>
      <c r="U920">
        <v>24</v>
      </c>
      <c r="V920" t="s">
        <v>83</v>
      </c>
      <c r="W920" t="s">
        <v>79</v>
      </c>
      <c r="X920">
        <v>5</v>
      </c>
      <c r="Y920" t="s">
        <v>85</v>
      </c>
      <c r="Z920" t="s">
        <v>46</v>
      </c>
      <c r="AA920" t="s">
        <v>95</v>
      </c>
      <c r="AB920" t="s">
        <v>102</v>
      </c>
      <c r="AC920" t="s">
        <v>108</v>
      </c>
      <c r="AD920" t="s">
        <v>114</v>
      </c>
      <c r="AE920" t="s">
        <v>121</v>
      </c>
      <c r="AF920" t="s">
        <v>125</v>
      </c>
      <c r="AG920" t="s">
        <v>129</v>
      </c>
      <c r="AH920" t="s">
        <v>138</v>
      </c>
      <c r="AI920" t="s">
        <v>142</v>
      </c>
    </row>
    <row r="921" spans="1:35" x14ac:dyDescent="0.25">
      <c r="A921">
        <v>2372</v>
      </c>
      <c r="B921">
        <v>59</v>
      </c>
      <c r="C921" t="s">
        <v>26</v>
      </c>
      <c r="D921">
        <v>1429</v>
      </c>
      <c r="E921" t="s">
        <v>41</v>
      </c>
      <c r="F921">
        <v>18</v>
      </c>
      <c r="G921" t="s">
        <v>73</v>
      </c>
      <c r="H921" t="s">
        <v>53</v>
      </c>
      <c r="I921" t="s">
        <v>80</v>
      </c>
      <c r="J921" t="s">
        <v>43</v>
      </c>
      <c r="K921">
        <v>67</v>
      </c>
      <c r="L921" t="s">
        <v>78</v>
      </c>
      <c r="M921">
        <v>3</v>
      </c>
      <c r="N921" t="s">
        <v>58</v>
      </c>
      <c r="O921" t="s">
        <v>80</v>
      </c>
      <c r="P921" t="s">
        <v>35</v>
      </c>
      <c r="Q921">
        <v>10512</v>
      </c>
      <c r="R921">
        <v>20002</v>
      </c>
      <c r="S921">
        <v>6</v>
      </c>
      <c r="T921" t="s">
        <v>46</v>
      </c>
      <c r="U921">
        <v>12</v>
      </c>
      <c r="V921" t="s">
        <v>82</v>
      </c>
      <c r="W921" t="s">
        <v>80</v>
      </c>
      <c r="X921">
        <v>6</v>
      </c>
      <c r="Y921" t="s">
        <v>85</v>
      </c>
      <c r="Z921" t="s">
        <v>46</v>
      </c>
      <c r="AA921" t="s">
        <v>95</v>
      </c>
      <c r="AB921" t="s">
        <v>99</v>
      </c>
      <c r="AC921" t="s">
        <v>106</v>
      </c>
      <c r="AD921" t="s">
        <v>113</v>
      </c>
      <c r="AE921" t="s">
        <v>121</v>
      </c>
      <c r="AF921" t="s">
        <v>125</v>
      </c>
      <c r="AG921" t="s">
        <v>131</v>
      </c>
      <c r="AH921" t="s">
        <v>134</v>
      </c>
      <c r="AI921" t="s">
        <v>142</v>
      </c>
    </row>
    <row r="922" spans="1:35" x14ac:dyDescent="0.25">
      <c r="A922">
        <v>2373</v>
      </c>
      <c r="B922">
        <v>34</v>
      </c>
      <c r="C922" t="s">
        <v>40</v>
      </c>
      <c r="D922">
        <v>135</v>
      </c>
      <c r="E922" t="s">
        <v>41</v>
      </c>
      <c r="F922">
        <v>19</v>
      </c>
      <c r="G922" t="s">
        <v>74</v>
      </c>
      <c r="H922" t="s">
        <v>53</v>
      </c>
      <c r="I922" t="s">
        <v>78</v>
      </c>
      <c r="J922" t="s">
        <v>31</v>
      </c>
      <c r="K922">
        <v>46</v>
      </c>
      <c r="L922" t="s">
        <v>78</v>
      </c>
      <c r="M922">
        <v>2</v>
      </c>
      <c r="N922" t="s">
        <v>51</v>
      </c>
      <c r="O922" t="s">
        <v>77</v>
      </c>
      <c r="P922" t="s">
        <v>57</v>
      </c>
      <c r="Q922">
        <v>4444</v>
      </c>
      <c r="R922">
        <v>22534</v>
      </c>
      <c r="S922">
        <v>4</v>
      </c>
      <c r="T922" t="s">
        <v>46</v>
      </c>
      <c r="U922">
        <v>13</v>
      </c>
      <c r="V922" t="s">
        <v>82</v>
      </c>
      <c r="W922" t="s">
        <v>78</v>
      </c>
      <c r="X922">
        <v>2</v>
      </c>
      <c r="Y922" t="s">
        <v>87</v>
      </c>
      <c r="Z922" t="s">
        <v>46</v>
      </c>
      <c r="AA922" t="s">
        <v>92</v>
      </c>
      <c r="AB922" t="s">
        <v>102</v>
      </c>
      <c r="AC922" t="s">
        <v>106</v>
      </c>
      <c r="AD922" t="s">
        <v>112</v>
      </c>
      <c r="AE922" t="s">
        <v>119</v>
      </c>
      <c r="AF922" t="s">
        <v>161</v>
      </c>
      <c r="AG922" t="s">
        <v>129</v>
      </c>
      <c r="AH922" t="s">
        <v>135</v>
      </c>
      <c r="AI922" t="s">
        <v>105</v>
      </c>
    </row>
    <row r="923" spans="1:35" x14ac:dyDescent="0.25">
      <c r="A923">
        <v>2374</v>
      </c>
      <c r="B923">
        <v>28</v>
      </c>
      <c r="C923" t="s">
        <v>40</v>
      </c>
      <c r="D923">
        <v>791</v>
      </c>
      <c r="E923" t="s">
        <v>41</v>
      </c>
      <c r="F923">
        <v>1</v>
      </c>
      <c r="G923" t="s">
        <v>73</v>
      </c>
      <c r="H923" t="s">
        <v>53</v>
      </c>
      <c r="I923" t="s">
        <v>80</v>
      </c>
      <c r="J923" t="s">
        <v>43</v>
      </c>
      <c r="K923">
        <v>44</v>
      </c>
      <c r="L923" t="s">
        <v>78</v>
      </c>
      <c r="M923">
        <v>1</v>
      </c>
      <c r="N923" t="s">
        <v>51</v>
      </c>
      <c r="O923" t="s">
        <v>78</v>
      </c>
      <c r="P923" t="s">
        <v>35</v>
      </c>
      <c r="Q923">
        <v>2154</v>
      </c>
      <c r="R923">
        <v>6842</v>
      </c>
      <c r="S923">
        <v>0</v>
      </c>
      <c r="T923" t="s">
        <v>36</v>
      </c>
      <c r="U923">
        <v>11</v>
      </c>
      <c r="V923" t="s">
        <v>82</v>
      </c>
      <c r="W923" t="s">
        <v>78</v>
      </c>
      <c r="X923">
        <v>2</v>
      </c>
      <c r="Y923" t="s">
        <v>85</v>
      </c>
      <c r="Z923" t="s">
        <v>46</v>
      </c>
      <c r="AA923" t="s">
        <v>91</v>
      </c>
      <c r="AB923" t="s">
        <v>101</v>
      </c>
      <c r="AC923" t="s">
        <v>105</v>
      </c>
      <c r="AD923" t="s">
        <v>111</v>
      </c>
      <c r="AE923" t="s">
        <v>117</v>
      </c>
      <c r="AF923" t="s">
        <v>123</v>
      </c>
      <c r="AG923" t="s">
        <v>130</v>
      </c>
      <c r="AH923" t="s">
        <v>134</v>
      </c>
      <c r="AI923" t="s">
        <v>105</v>
      </c>
    </row>
    <row r="924" spans="1:35" x14ac:dyDescent="0.25">
      <c r="A924">
        <v>2375</v>
      </c>
      <c r="B924">
        <v>44</v>
      </c>
      <c r="C924" t="s">
        <v>26</v>
      </c>
      <c r="D924">
        <v>1199</v>
      </c>
      <c r="E924" t="s">
        <v>41</v>
      </c>
      <c r="F924">
        <v>4</v>
      </c>
      <c r="G924" t="s">
        <v>72</v>
      </c>
      <c r="H924" t="s">
        <v>29</v>
      </c>
      <c r="I924" t="s">
        <v>78</v>
      </c>
      <c r="J924" t="s">
        <v>43</v>
      </c>
      <c r="K924">
        <v>92</v>
      </c>
      <c r="L924" t="s">
        <v>80</v>
      </c>
      <c r="M924">
        <v>5</v>
      </c>
      <c r="N924" t="s">
        <v>61</v>
      </c>
      <c r="O924" t="s">
        <v>79</v>
      </c>
      <c r="P924" t="s">
        <v>57</v>
      </c>
      <c r="Q924">
        <v>19190</v>
      </c>
      <c r="R924">
        <v>17477</v>
      </c>
      <c r="S924">
        <v>1</v>
      </c>
      <c r="T924" t="s">
        <v>46</v>
      </c>
      <c r="U924">
        <v>14</v>
      </c>
      <c r="V924" t="s">
        <v>82</v>
      </c>
      <c r="W924" t="s">
        <v>80</v>
      </c>
      <c r="X924">
        <v>4</v>
      </c>
      <c r="Y924" t="s">
        <v>85</v>
      </c>
      <c r="Z924" t="s">
        <v>46</v>
      </c>
      <c r="AA924" t="s">
        <v>94</v>
      </c>
      <c r="AB924" t="s">
        <v>98</v>
      </c>
      <c r="AC924" t="s">
        <v>107</v>
      </c>
      <c r="AD924" t="s">
        <v>115</v>
      </c>
      <c r="AE924" t="s">
        <v>121</v>
      </c>
      <c r="AF924" t="s">
        <v>125</v>
      </c>
      <c r="AG924" t="s">
        <v>130</v>
      </c>
      <c r="AH924" t="s">
        <v>136</v>
      </c>
      <c r="AI924" t="s">
        <v>141</v>
      </c>
    </row>
    <row r="925" spans="1:35" x14ac:dyDescent="0.25">
      <c r="A925">
        <v>2376</v>
      </c>
      <c r="B925">
        <v>34</v>
      </c>
      <c r="C925" t="s">
        <v>40</v>
      </c>
      <c r="D925">
        <v>648</v>
      </c>
      <c r="E925" t="s">
        <v>69</v>
      </c>
      <c r="F925">
        <v>11</v>
      </c>
      <c r="G925" t="s">
        <v>74</v>
      </c>
      <c r="H925" t="s">
        <v>29</v>
      </c>
      <c r="I925" t="s">
        <v>78</v>
      </c>
      <c r="J925" t="s">
        <v>43</v>
      </c>
      <c r="K925">
        <v>56</v>
      </c>
      <c r="L925" t="s">
        <v>77</v>
      </c>
      <c r="M925">
        <v>2</v>
      </c>
      <c r="N925" t="s">
        <v>69</v>
      </c>
      <c r="O925" t="s">
        <v>77</v>
      </c>
      <c r="P925" t="s">
        <v>45</v>
      </c>
      <c r="Q925">
        <v>4490</v>
      </c>
      <c r="R925">
        <v>21833</v>
      </c>
      <c r="S925">
        <v>4</v>
      </c>
      <c r="T925" t="s">
        <v>46</v>
      </c>
      <c r="U925">
        <v>11</v>
      </c>
      <c r="V925" t="s">
        <v>82</v>
      </c>
      <c r="W925" t="s">
        <v>80</v>
      </c>
      <c r="X925">
        <v>5</v>
      </c>
      <c r="Y925" t="s">
        <v>87</v>
      </c>
      <c r="Z925" t="s">
        <v>46</v>
      </c>
      <c r="AA925" t="s">
        <v>92</v>
      </c>
      <c r="AB925" t="s">
        <v>100</v>
      </c>
      <c r="AC925" t="s">
        <v>109</v>
      </c>
      <c r="AD925" t="s">
        <v>112</v>
      </c>
      <c r="AE925" t="s">
        <v>119</v>
      </c>
      <c r="AF925" t="s">
        <v>161</v>
      </c>
      <c r="AG925" t="s">
        <v>129</v>
      </c>
      <c r="AH925" t="s">
        <v>134</v>
      </c>
      <c r="AI925" t="s">
        <v>142</v>
      </c>
    </row>
    <row r="926" spans="1:35" x14ac:dyDescent="0.25">
      <c r="A926">
        <v>2377</v>
      </c>
      <c r="B926">
        <v>35</v>
      </c>
      <c r="C926" t="s">
        <v>26</v>
      </c>
      <c r="D926">
        <v>735</v>
      </c>
      <c r="E926" t="s">
        <v>41</v>
      </c>
      <c r="F926">
        <v>6</v>
      </c>
      <c r="G926" t="s">
        <v>76</v>
      </c>
      <c r="H926" t="s">
        <v>29</v>
      </c>
      <c r="I926" t="s">
        <v>78</v>
      </c>
      <c r="J926" t="s">
        <v>43</v>
      </c>
      <c r="K926">
        <v>66</v>
      </c>
      <c r="L926" t="s">
        <v>78</v>
      </c>
      <c r="M926">
        <v>1</v>
      </c>
      <c r="N926" t="s">
        <v>44</v>
      </c>
      <c r="O926" t="s">
        <v>78</v>
      </c>
      <c r="P926" t="s">
        <v>45</v>
      </c>
      <c r="Q926">
        <v>3506</v>
      </c>
      <c r="R926">
        <v>6020</v>
      </c>
      <c r="S926">
        <v>0</v>
      </c>
      <c r="T926" t="s">
        <v>36</v>
      </c>
      <c r="U926">
        <v>14</v>
      </c>
      <c r="V926" t="s">
        <v>82</v>
      </c>
      <c r="W926" t="s">
        <v>80</v>
      </c>
      <c r="X926">
        <v>3</v>
      </c>
      <c r="Y926" t="s">
        <v>86</v>
      </c>
      <c r="Z926" t="s">
        <v>46</v>
      </c>
      <c r="AA926" t="s">
        <v>93</v>
      </c>
      <c r="AB926" t="s">
        <v>101</v>
      </c>
      <c r="AC926" t="s">
        <v>108</v>
      </c>
      <c r="AD926" t="s">
        <v>113</v>
      </c>
      <c r="AE926" t="s">
        <v>118</v>
      </c>
      <c r="AF926" t="s">
        <v>123</v>
      </c>
      <c r="AG926" t="s">
        <v>130</v>
      </c>
      <c r="AH926" t="s">
        <v>136</v>
      </c>
      <c r="AI926" t="s">
        <v>140</v>
      </c>
    </row>
    <row r="927" spans="1:35" x14ac:dyDescent="0.25">
      <c r="A927">
        <v>2378</v>
      </c>
      <c r="B927">
        <v>42</v>
      </c>
      <c r="C927" t="s">
        <v>26</v>
      </c>
      <c r="D927">
        <v>603</v>
      </c>
      <c r="E927" t="s">
        <v>41</v>
      </c>
      <c r="F927">
        <v>7</v>
      </c>
      <c r="G927" t="s">
        <v>73</v>
      </c>
      <c r="H927" t="s">
        <v>53</v>
      </c>
      <c r="I927" t="s">
        <v>77</v>
      </c>
      <c r="J927" t="s">
        <v>31</v>
      </c>
      <c r="K927">
        <v>78</v>
      </c>
      <c r="L927" t="s">
        <v>80</v>
      </c>
      <c r="M927">
        <v>2</v>
      </c>
      <c r="N927" t="s">
        <v>44</v>
      </c>
      <c r="O927" t="s">
        <v>77</v>
      </c>
      <c r="P927" t="s">
        <v>45</v>
      </c>
      <c r="Q927">
        <v>2372</v>
      </c>
      <c r="R927">
        <v>5628</v>
      </c>
      <c r="S927">
        <v>6</v>
      </c>
      <c r="T927" t="s">
        <v>36</v>
      </c>
      <c r="U927">
        <v>16</v>
      </c>
      <c r="V927" t="s">
        <v>82</v>
      </c>
      <c r="W927" t="s">
        <v>80</v>
      </c>
      <c r="X927">
        <v>2</v>
      </c>
      <c r="Y927" t="s">
        <v>86</v>
      </c>
      <c r="Z927" t="s">
        <v>46</v>
      </c>
      <c r="AA927" t="s">
        <v>94</v>
      </c>
      <c r="AB927" t="s">
        <v>100</v>
      </c>
      <c r="AC927" t="s">
        <v>108</v>
      </c>
      <c r="AD927" t="s">
        <v>114</v>
      </c>
      <c r="AE927" t="s">
        <v>117</v>
      </c>
      <c r="AF927" t="s">
        <v>123</v>
      </c>
      <c r="AG927" t="s">
        <v>131</v>
      </c>
      <c r="AH927" t="s">
        <v>137</v>
      </c>
      <c r="AI927" t="s">
        <v>105</v>
      </c>
    </row>
    <row r="928" spans="1:35" x14ac:dyDescent="0.25">
      <c r="A928">
        <v>2379</v>
      </c>
      <c r="B928">
        <v>43</v>
      </c>
      <c r="C928" t="s">
        <v>26</v>
      </c>
      <c r="D928">
        <v>531</v>
      </c>
      <c r="E928" t="s">
        <v>27</v>
      </c>
      <c r="F928">
        <v>4</v>
      </c>
      <c r="G928" t="s">
        <v>73</v>
      </c>
      <c r="H928" t="s">
        <v>64</v>
      </c>
      <c r="I928" t="s">
        <v>80</v>
      </c>
      <c r="J928" t="s">
        <v>31</v>
      </c>
      <c r="K928">
        <v>56</v>
      </c>
      <c r="L928" t="s">
        <v>77</v>
      </c>
      <c r="M928">
        <v>3</v>
      </c>
      <c r="N928" t="s">
        <v>33</v>
      </c>
      <c r="O928" t="s">
        <v>80</v>
      </c>
      <c r="P928" t="s">
        <v>35</v>
      </c>
      <c r="Q928">
        <v>10231</v>
      </c>
      <c r="R928">
        <v>20364</v>
      </c>
      <c r="S928">
        <v>3</v>
      </c>
      <c r="T928" t="s">
        <v>46</v>
      </c>
      <c r="U928">
        <v>14</v>
      </c>
      <c r="V928" t="s">
        <v>82</v>
      </c>
      <c r="W928" t="s">
        <v>80</v>
      </c>
      <c r="X928">
        <v>3</v>
      </c>
      <c r="Y928" t="s">
        <v>87</v>
      </c>
      <c r="Z928" t="s">
        <v>46</v>
      </c>
      <c r="AA928" t="s">
        <v>94</v>
      </c>
      <c r="AB928" t="s">
        <v>100</v>
      </c>
      <c r="AC928" t="s">
        <v>107</v>
      </c>
      <c r="AD928" t="s">
        <v>112</v>
      </c>
      <c r="AE928" t="s">
        <v>121</v>
      </c>
      <c r="AF928" t="s">
        <v>125</v>
      </c>
      <c r="AG928" t="s">
        <v>128</v>
      </c>
      <c r="AH928" t="s">
        <v>136</v>
      </c>
      <c r="AI928" t="s">
        <v>140</v>
      </c>
    </row>
    <row r="929" spans="1:35" x14ac:dyDescent="0.25">
      <c r="A929">
        <v>2380</v>
      </c>
      <c r="B929">
        <v>36</v>
      </c>
      <c r="C929" t="s">
        <v>26</v>
      </c>
      <c r="D929">
        <v>429</v>
      </c>
      <c r="E929" t="s">
        <v>41</v>
      </c>
      <c r="F929">
        <v>2</v>
      </c>
      <c r="G929" t="s">
        <v>73</v>
      </c>
      <c r="H929" t="s">
        <v>29</v>
      </c>
      <c r="I929" t="s">
        <v>78</v>
      </c>
      <c r="J929" t="s">
        <v>31</v>
      </c>
      <c r="K929">
        <v>53</v>
      </c>
      <c r="L929" t="s">
        <v>78</v>
      </c>
      <c r="M929">
        <v>2</v>
      </c>
      <c r="N929" t="s">
        <v>58</v>
      </c>
      <c r="O929" t="s">
        <v>77</v>
      </c>
      <c r="P929" t="s">
        <v>35</v>
      </c>
      <c r="Q929">
        <v>5410</v>
      </c>
      <c r="R929">
        <v>2323</v>
      </c>
      <c r="S929">
        <v>9</v>
      </c>
      <c r="T929" t="s">
        <v>36</v>
      </c>
      <c r="U929">
        <v>11</v>
      </c>
      <c r="V929" t="s">
        <v>82</v>
      </c>
      <c r="W929" t="s">
        <v>80</v>
      </c>
      <c r="X929">
        <v>2</v>
      </c>
      <c r="Y929" t="s">
        <v>86</v>
      </c>
      <c r="Z929" t="s">
        <v>46</v>
      </c>
      <c r="AA929" t="s">
        <v>93</v>
      </c>
      <c r="AB929" t="s">
        <v>100</v>
      </c>
      <c r="AC929" t="s">
        <v>105</v>
      </c>
      <c r="AD929" t="s">
        <v>112</v>
      </c>
      <c r="AE929" t="s">
        <v>119</v>
      </c>
      <c r="AF929" t="s">
        <v>123</v>
      </c>
      <c r="AG929" t="s">
        <v>131</v>
      </c>
      <c r="AH929" t="s">
        <v>134</v>
      </c>
      <c r="AI929" t="s">
        <v>105</v>
      </c>
    </row>
    <row r="930" spans="1:35" x14ac:dyDescent="0.25">
      <c r="A930">
        <v>2381</v>
      </c>
      <c r="B930">
        <v>44</v>
      </c>
      <c r="C930" t="s">
        <v>26</v>
      </c>
      <c r="D930">
        <v>621</v>
      </c>
      <c r="E930" t="s">
        <v>41</v>
      </c>
      <c r="F930">
        <v>15</v>
      </c>
      <c r="G930" t="s">
        <v>74</v>
      </c>
      <c r="H930" t="s">
        <v>53</v>
      </c>
      <c r="I930" t="s">
        <v>79</v>
      </c>
      <c r="J930" t="s">
        <v>31</v>
      </c>
      <c r="K930">
        <v>73</v>
      </c>
      <c r="L930" t="s">
        <v>78</v>
      </c>
      <c r="M930">
        <v>3</v>
      </c>
      <c r="N930" t="s">
        <v>59</v>
      </c>
      <c r="O930" t="s">
        <v>80</v>
      </c>
      <c r="P930" t="s">
        <v>45</v>
      </c>
      <c r="Q930">
        <v>7978</v>
      </c>
      <c r="R930">
        <v>14075</v>
      </c>
      <c r="S930">
        <v>1</v>
      </c>
      <c r="T930" t="s">
        <v>46</v>
      </c>
      <c r="U930">
        <v>11</v>
      </c>
      <c r="V930" t="s">
        <v>82</v>
      </c>
      <c r="W930" t="s">
        <v>80</v>
      </c>
      <c r="X930">
        <v>2</v>
      </c>
      <c r="Y930" t="s">
        <v>86</v>
      </c>
      <c r="Z930" t="s">
        <v>36</v>
      </c>
      <c r="AA930" t="s">
        <v>94</v>
      </c>
      <c r="AB930" t="s">
        <v>100</v>
      </c>
      <c r="AC930" t="s">
        <v>109</v>
      </c>
      <c r="AD930" t="s">
        <v>113</v>
      </c>
      <c r="AE930" t="s">
        <v>120</v>
      </c>
      <c r="AF930" t="s">
        <v>124</v>
      </c>
      <c r="AG930" t="s">
        <v>130</v>
      </c>
      <c r="AH930" t="s">
        <v>134</v>
      </c>
      <c r="AI930" t="s">
        <v>105</v>
      </c>
    </row>
    <row r="931" spans="1:35" x14ac:dyDescent="0.25">
      <c r="A931">
        <v>2382</v>
      </c>
      <c r="B931">
        <v>28</v>
      </c>
      <c r="C931" t="s">
        <v>40</v>
      </c>
      <c r="D931">
        <v>193</v>
      </c>
      <c r="E931" t="s">
        <v>41</v>
      </c>
      <c r="F931">
        <v>2</v>
      </c>
      <c r="G931" t="s">
        <v>74</v>
      </c>
      <c r="H931" t="s">
        <v>29</v>
      </c>
      <c r="I931" t="s">
        <v>80</v>
      </c>
      <c r="J931" t="s">
        <v>43</v>
      </c>
      <c r="K931">
        <v>52</v>
      </c>
      <c r="L931" t="s">
        <v>77</v>
      </c>
      <c r="M931">
        <v>1</v>
      </c>
      <c r="N931" t="s">
        <v>51</v>
      </c>
      <c r="O931" t="s">
        <v>80</v>
      </c>
      <c r="P931" t="s">
        <v>45</v>
      </c>
      <c r="Q931">
        <v>3867</v>
      </c>
      <c r="R931">
        <v>14222</v>
      </c>
      <c r="S931">
        <v>1</v>
      </c>
      <c r="T931" t="s">
        <v>36</v>
      </c>
      <c r="U931">
        <v>12</v>
      </c>
      <c r="V931" t="s">
        <v>82</v>
      </c>
      <c r="W931" t="s">
        <v>77</v>
      </c>
      <c r="X931">
        <v>2</v>
      </c>
      <c r="Y931" t="s">
        <v>86</v>
      </c>
      <c r="Z931" t="s">
        <v>46</v>
      </c>
      <c r="AA931" t="s">
        <v>91</v>
      </c>
      <c r="AB931" t="s">
        <v>102</v>
      </c>
      <c r="AC931" t="s">
        <v>105</v>
      </c>
      <c r="AD931" t="s">
        <v>112</v>
      </c>
      <c r="AE931" t="s">
        <v>118</v>
      </c>
      <c r="AF931" t="s">
        <v>124</v>
      </c>
      <c r="AG931" t="s">
        <v>130</v>
      </c>
      <c r="AH931" t="s">
        <v>134</v>
      </c>
      <c r="AI931" t="s">
        <v>105</v>
      </c>
    </row>
    <row r="932" spans="1:35" x14ac:dyDescent="0.25">
      <c r="A932">
        <v>2383</v>
      </c>
      <c r="B932">
        <v>51</v>
      </c>
      <c r="C932" t="s">
        <v>40</v>
      </c>
      <c r="D932">
        <v>968</v>
      </c>
      <c r="E932" t="s">
        <v>41</v>
      </c>
      <c r="F932">
        <v>6</v>
      </c>
      <c r="G932" t="s">
        <v>72</v>
      </c>
      <c r="H932" t="s">
        <v>53</v>
      </c>
      <c r="I932" t="s">
        <v>77</v>
      </c>
      <c r="J932" t="s">
        <v>31</v>
      </c>
      <c r="K932">
        <v>40</v>
      </c>
      <c r="L932" t="s">
        <v>77</v>
      </c>
      <c r="M932">
        <v>1</v>
      </c>
      <c r="N932" t="s">
        <v>51</v>
      </c>
      <c r="O932" t="s">
        <v>78</v>
      </c>
      <c r="P932" t="s">
        <v>35</v>
      </c>
      <c r="Q932">
        <v>2838</v>
      </c>
      <c r="R932">
        <v>4257</v>
      </c>
      <c r="S932">
        <v>0</v>
      </c>
      <c r="T932" t="s">
        <v>46</v>
      </c>
      <c r="U932">
        <v>14</v>
      </c>
      <c r="V932" t="s">
        <v>82</v>
      </c>
      <c r="W932" t="s">
        <v>77</v>
      </c>
      <c r="X932">
        <v>6</v>
      </c>
      <c r="Y932" t="s">
        <v>85</v>
      </c>
      <c r="Z932" t="s">
        <v>46</v>
      </c>
      <c r="AA932" t="s">
        <v>95</v>
      </c>
      <c r="AB932" t="s">
        <v>98</v>
      </c>
      <c r="AC932" t="s">
        <v>108</v>
      </c>
      <c r="AD932" t="s">
        <v>111</v>
      </c>
      <c r="AE932" t="s">
        <v>118</v>
      </c>
      <c r="AF932" t="s">
        <v>123</v>
      </c>
      <c r="AG932" t="s">
        <v>130</v>
      </c>
      <c r="AH932" t="s">
        <v>136</v>
      </c>
      <c r="AI932" t="s">
        <v>142</v>
      </c>
    </row>
    <row r="933" spans="1:35" x14ac:dyDescent="0.25">
      <c r="A933">
        <v>2384</v>
      </c>
      <c r="B933">
        <v>30</v>
      </c>
      <c r="C933" t="s">
        <v>60</v>
      </c>
      <c r="D933">
        <v>879</v>
      </c>
      <c r="E933" t="s">
        <v>41</v>
      </c>
      <c r="F933">
        <v>9</v>
      </c>
      <c r="G933" t="s">
        <v>72</v>
      </c>
      <c r="H933" t="s">
        <v>53</v>
      </c>
      <c r="I933" t="s">
        <v>78</v>
      </c>
      <c r="J933" t="s">
        <v>31</v>
      </c>
      <c r="K933">
        <v>72</v>
      </c>
      <c r="L933" t="s">
        <v>78</v>
      </c>
      <c r="M933">
        <v>2</v>
      </c>
      <c r="N933" t="s">
        <v>58</v>
      </c>
      <c r="O933" t="s">
        <v>78</v>
      </c>
      <c r="P933" t="s">
        <v>35</v>
      </c>
      <c r="Q933">
        <v>4695</v>
      </c>
      <c r="R933">
        <v>12858</v>
      </c>
      <c r="S933">
        <v>7</v>
      </c>
      <c r="T933" t="s">
        <v>36</v>
      </c>
      <c r="U933">
        <v>18</v>
      </c>
      <c r="V933" t="s">
        <v>82</v>
      </c>
      <c r="W933" t="s">
        <v>78</v>
      </c>
      <c r="X933">
        <v>3</v>
      </c>
      <c r="Y933" t="s">
        <v>86</v>
      </c>
      <c r="Z933" t="s">
        <v>46</v>
      </c>
      <c r="AA933" t="s">
        <v>92</v>
      </c>
      <c r="AB933" t="s">
        <v>101</v>
      </c>
      <c r="AC933" t="s">
        <v>108</v>
      </c>
      <c r="AD933" t="s">
        <v>113</v>
      </c>
      <c r="AE933" t="s">
        <v>119</v>
      </c>
      <c r="AF933" t="s">
        <v>124</v>
      </c>
      <c r="AG933" t="s">
        <v>131</v>
      </c>
      <c r="AH933" t="s">
        <v>137</v>
      </c>
      <c r="AI933" t="s">
        <v>140</v>
      </c>
    </row>
    <row r="934" spans="1:35" x14ac:dyDescent="0.25">
      <c r="A934">
        <v>2385</v>
      </c>
      <c r="B934">
        <v>29</v>
      </c>
      <c r="C934" t="s">
        <v>26</v>
      </c>
      <c r="D934">
        <v>806</v>
      </c>
      <c r="E934" t="s">
        <v>41</v>
      </c>
      <c r="F934">
        <v>7</v>
      </c>
      <c r="G934" t="s">
        <v>74</v>
      </c>
      <c r="H934" t="s">
        <v>67</v>
      </c>
      <c r="I934" t="s">
        <v>77</v>
      </c>
      <c r="J934" t="s">
        <v>31</v>
      </c>
      <c r="K934">
        <v>39</v>
      </c>
      <c r="L934" t="s">
        <v>78</v>
      </c>
      <c r="M934">
        <v>1</v>
      </c>
      <c r="N934" t="s">
        <v>51</v>
      </c>
      <c r="O934" t="s">
        <v>78</v>
      </c>
      <c r="P934" t="s">
        <v>57</v>
      </c>
      <c r="Q934">
        <v>3339</v>
      </c>
      <c r="R934">
        <v>17285</v>
      </c>
      <c r="S934">
        <v>3</v>
      </c>
      <c r="T934" t="s">
        <v>81</v>
      </c>
      <c r="U934">
        <v>13</v>
      </c>
      <c r="V934" t="s">
        <v>82</v>
      </c>
      <c r="W934" t="s">
        <v>79</v>
      </c>
      <c r="X934">
        <v>2</v>
      </c>
      <c r="Y934" t="s">
        <v>86</v>
      </c>
      <c r="Z934" t="s">
        <v>36</v>
      </c>
      <c r="AA934" t="s">
        <v>91</v>
      </c>
      <c r="AB934" t="s">
        <v>101</v>
      </c>
      <c r="AC934" t="s">
        <v>108</v>
      </c>
      <c r="AD934" t="s">
        <v>111</v>
      </c>
      <c r="AE934" t="s">
        <v>118</v>
      </c>
      <c r="AF934" t="s">
        <v>125</v>
      </c>
      <c r="AG934" t="s">
        <v>128</v>
      </c>
      <c r="AH934" t="s">
        <v>135</v>
      </c>
      <c r="AI934" t="s">
        <v>105</v>
      </c>
    </row>
    <row r="935" spans="1:35" x14ac:dyDescent="0.25">
      <c r="A935">
        <v>2386</v>
      </c>
      <c r="B935">
        <v>28</v>
      </c>
      <c r="C935" t="s">
        <v>26</v>
      </c>
      <c r="D935">
        <v>640</v>
      </c>
      <c r="E935" t="s">
        <v>41</v>
      </c>
      <c r="F935">
        <v>1</v>
      </c>
      <c r="G935" t="s">
        <v>74</v>
      </c>
      <c r="H935" t="s">
        <v>67</v>
      </c>
      <c r="I935" t="s">
        <v>80</v>
      </c>
      <c r="J935" t="s">
        <v>43</v>
      </c>
      <c r="K935">
        <v>84</v>
      </c>
      <c r="L935" t="s">
        <v>78</v>
      </c>
      <c r="M935">
        <v>1</v>
      </c>
      <c r="N935" t="s">
        <v>44</v>
      </c>
      <c r="O935" t="s">
        <v>79</v>
      </c>
      <c r="P935" t="s">
        <v>35</v>
      </c>
      <c r="Q935">
        <v>2080</v>
      </c>
      <c r="R935">
        <v>4732</v>
      </c>
      <c r="S935">
        <v>2</v>
      </c>
      <c r="T935" t="s">
        <v>46</v>
      </c>
      <c r="U935">
        <v>11</v>
      </c>
      <c r="V935" t="s">
        <v>82</v>
      </c>
      <c r="W935" t="s">
        <v>77</v>
      </c>
      <c r="X935">
        <v>2</v>
      </c>
      <c r="Y935" t="s">
        <v>85</v>
      </c>
      <c r="Z935" t="s">
        <v>46</v>
      </c>
      <c r="AA935" t="s">
        <v>91</v>
      </c>
      <c r="AB935" t="s">
        <v>100</v>
      </c>
      <c r="AC935" t="s">
        <v>105</v>
      </c>
      <c r="AD935" t="s">
        <v>114</v>
      </c>
      <c r="AE935" t="s">
        <v>117</v>
      </c>
      <c r="AF935" t="s">
        <v>123</v>
      </c>
      <c r="AG935" t="s">
        <v>128</v>
      </c>
      <c r="AH935" t="s">
        <v>134</v>
      </c>
      <c r="AI935" t="s">
        <v>105</v>
      </c>
    </row>
    <row r="936" spans="1:35" x14ac:dyDescent="0.25">
      <c r="A936">
        <v>2387</v>
      </c>
      <c r="B936">
        <v>25</v>
      </c>
      <c r="C936" t="s">
        <v>26</v>
      </c>
      <c r="D936">
        <v>266</v>
      </c>
      <c r="E936" t="s">
        <v>41</v>
      </c>
      <c r="F936">
        <v>1</v>
      </c>
      <c r="G936" t="s">
        <v>74</v>
      </c>
      <c r="H936" t="s">
        <v>53</v>
      </c>
      <c r="I936" t="s">
        <v>80</v>
      </c>
      <c r="J936" t="s">
        <v>31</v>
      </c>
      <c r="K936">
        <v>40</v>
      </c>
      <c r="L936" t="s">
        <v>78</v>
      </c>
      <c r="M936">
        <v>1</v>
      </c>
      <c r="N936" t="s">
        <v>44</v>
      </c>
      <c r="O936" t="s">
        <v>77</v>
      </c>
      <c r="P936" t="s">
        <v>35</v>
      </c>
      <c r="Q936">
        <v>2096</v>
      </c>
      <c r="R936">
        <v>18830</v>
      </c>
      <c r="S936">
        <v>1</v>
      </c>
      <c r="T936" t="s">
        <v>46</v>
      </c>
      <c r="U936">
        <v>18</v>
      </c>
      <c r="V936" t="s">
        <v>82</v>
      </c>
      <c r="W936" t="s">
        <v>80</v>
      </c>
      <c r="X936">
        <v>3</v>
      </c>
      <c r="Y936" t="s">
        <v>86</v>
      </c>
      <c r="Z936" t="s">
        <v>46</v>
      </c>
      <c r="AA936" t="s">
        <v>91</v>
      </c>
      <c r="AB936" t="s">
        <v>102</v>
      </c>
      <c r="AC936" t="s">
        <v>105</v>
      </c>
      <c r="AD936" t="s">
        <v>111</v>
      </c>
      <c r="AE936" t="s">
        <v>117</v>
      </c>
      <c r="AF936" t="s">
        <v>125</v>
      </c>
      <c r="AG936" t="s">
        <v>130</v>
      </c>
      <c r="AH936" t="s">
        <v>137</v>
      </c>
      <c r="AI936" t="s">
        <v>140</v>
      </c>
    </row>
    <row r="937" spans="1:35" x14ac:dyDescent="0.25">
      <c r="A937">
        <v>2388</v>
      </c>
      <c r="B937">
        <v>32</v>
      </c>
      <c r="C937" t="s">
        <v>26</v>
      </c>
      <c r="D937">
        <v>604</v>
      </c>
      <c r="E937" t="s">
        <v>27</v>
      </c>
      <c r="F937">
        <v>8</v>
      </c>
      <c r="G937" t="s">
        <v>74</v>
      </c>
      <c r="H937" t="s">
        <v>53</v>
      </c>
      <c r="I937" t="s">
        <v>78</v>
      </c>
      <c r="J937" t="s">
        <v>43</v>
      </c>
      <c r="K937">
        <v>56</v>
      </c>
      <c r="L937" t="s">
        <v>80</v>
      </c>
      <c r="M937">
        <v>2</v>
      </c>
      <c r="N937" t="s">
        <v>33</v>
      </c>
      <c r="O937" t="s">
        <v>80</v>
      </c>
      <c r="P937" t="s">
        <v>45</v>
      </c>
      <c r="Q937">
        <v>6209</v>
      </c>
      <c r="R937">
        <v>11693</v>
      </c>
      <c r="S937">
        <v>1</v>
      </c>
      <c r="T937" t="s">
        <v>46</v>
      </c>
      <c r="U937">
        <v>15</v>
      </c>
      <c r="V937" t="s">
        <v>82</v>
      </c>
      <c r="W937" t="s">
        <v>78</v>
      </c>
      <c r="X937">
        <v>4</v>
      </c>
      <c r="Y937" t="s">
        <v>87</v>
      </c>
      <c r="Z937" t="s">
        <v>46</v>
      </c>
      <c r="AA937" t="s">
        <v>92</v>
      </c>
      <c r="AB937" t="s">
        <v>100</v>
      </c>
      <c r="AC937" t="s">
        <v>108</v>
      </c>
      <c r="AD937" t="s">
        <v>112</v>
      </c>
      <c r="AE937" t="s">
        <v>120</v>
      </c>
      <c r="AF937" t="s">
        <v>126</v>
      </c>
      <c r="AG937" t="s">
        <v>130</v>
      </c>
      <c r="AH937" t="s">
        <v>136</v>
      </c>
      <c r="AI937" t="s">
        <v>141</v>
      </c>
    </row>
    <row r="938" spans="1:35" x14ac:dyDescent="0.25">
      <c r="A938">
        <v>2389</v>
      </c>
      <c r="B938">
        <v>37</v>
      </c>
      <c r="C938" t="s">
        <v>26</v>
      </c>
      <c r="D938">
        <v>364</v>
      </c>
      <c r="E938" t="s">
        <v>41</v>
      </c>
      <c r="F938">
        <v>25</v>
      </c>
      <c r="G938" t="s">
        <v>74</v>
      </c>
      <c r="H938" t="s">
        <v>53</v>
      </c>
      <c r="I938" t="s">
        <v>77</v>
      </c>
      <c r="J938" t="s">
        <v>31</v>
      </c>
      <c r="K938">
        <v>83</v>
      </c>
      <c r="L938" t="s">
        <v>78</v>
      </c>
      <c r="M938">
        <v>5</v>
      </c>
      <c r="N938" t="s">
        <v>61</v>
      </c>
      <c r="O938" t="s">
        <v>77</v>
      </c>
      <c r="P938" t="s">
        <v>35</v>
      </c>
      <c r="Q938">
        <v>18061</v>
      </c>
      <c r="R938">
        <v>13035</v>
      </c>
      <c r="S938">
        <v>3</v>
      </c>
      <c r="T938" t="s">
        <v>46</v>
      </c>
      <c r="U938">
        <v>22</v>
      </c>
      <c r="V938" t="s">
        <v>83</v>
      </c>
      <c r="W938" t="s">
        <v>78</v>
      </c>
      <c r="X938">
        <v>4</v>
      </c>
      <c r="Y938" t="s">
        <v>86</v>
      </c>
      <c r="Z938" t="s">
        <v>46</v>
      </c>
      <c r="AA938" t="s">
        <v>93</v>
      </c>
      <c r="AB938" t="s">
        <v>102</v>
      </c>
      <c r="AC938" t="s">
        <v>106</v>
      </c>
      <c r="AD938" t="s">
        <v>114</v>
      </c>
      <c r="AE938" t="s">
        <v>121</v>
      </c>
      <c r="AF938" t="s">
        <v>124</v>
      </c>
      <c r="AG938" t="s">
        <v>128</v>
      </c>
      <c r="AH938" t="s">
        <v>138</v>
      </c>
      <c r="AI938" t="s">
        <v>141</v>
      </c>
    </row>
    <row r="939" spans="1:35" x14ac:dyDescent="0.25">
      <c r="A939">
        <v>2390</v>
      </c>
      <c r="B939">
        <v>39</v>
      </c>
      <c r="C939" t="s">
        <v>26</v>
      </c>
      <c r="D939">
        <v>412</v>
      </c>
      <c r="E939" t="s">
        <v>41</v>
      </c>
      <c r="F939">
        <v>13</v>
      </c>
      <c r="G939" t="s">
        <v>73</v>
      </c>
      <c r="H939" t="s">
        <v>53</v>
      </c>
      <c r="I939" t="s">
        <v>78</v>
      </c>
      <c r="J939" t="s">
        <v>31</v>
      </c>
      <c r="K939">
        <v>94</v>
      </c>
      <c r="L939" t="s">
        <v>77</v>
      </c>
      <c r="M939">
        <v>4</v>
      </c>
      <c r="N939" t="s">
        <v>61</v>
      </c>
      <c r="O939" t="s">
        <v>77</v>
      </c>
      <c r="P939" t="s">
        <v>57</v>
      </c>
      <c r="Q939">
        <v>17123</v>
      </c>
      <c r="R939">
        <v>17334</v>
      </c>
      <c r="S939">
        <v>6</v>
      </c>
      <c r="T939" t="s">
        <v>36</v>
      </c>
      <c r="U939">
        <v>13</v>
      </c>
      <c r="V939" t="s">
        <v>82</v>
      </c>
      <c r="W939" t="s">
        <v>80</v>
      </c>
      <c r="X939">
        <v>4</v>
      </c>
      <c r="Y939" t="s">
        <v>86</v>
      </c>
      <c r="Z939" t="s">
        <v>46</v>
      </c>
      <c r="AA939" t="s">
        <v>94</v>
      </c>
      <c r="AB939" t="s">
        <v>100</v>
      </c>
      <c r="AC939" t="s">
        <v>109</v>
      </c>
      <c r="AD939" t="s">
        <v>115</v>
      </c>
      <c r="AE939" t="s">
        <v>121</v>
      </c>
      <c r="AF939" t="s">
        <v>125</v>
      </c>
      <c r="AG939" t="s">
        <v>131</v>
      </c>
      <c r="AH939" t="s">
        <v>135</v>
      </c>
      <c r="AI939" t="s">
        <v>141</v>
      </c>
    </row>
    <row r="940" spans="1:35" x14ac:dyDescent="0.25">
      <c r="A940">
        <v>2391</v>
      </c>
      <c r="B940">
        <v>58</v>
      </c>
      <c r="C940" t="s">
        <v>26</v>
      </c>
      <c r="D940">
        <v>848</v>
      </c>
      <c r="E940" t="s">
        <v>41</v>
      </c>
      <c r="F940">
        <v>23</v>
      </c>
      <c r="G940" t="s">
        <v>73</v>
      </c>
      <c r="H940" t="s">
        <v>29</v>
      </c>
      <c r="I940" t="s">
        <v>79</v>
      </c>
      <c r="J940" t="s">
        <v>43</v>
      </c>
      <c r="K940">
        <v>88</v>
      </c>
      <c r="L940" t="s">
        <v>78</v>
      </c>
      <c r="M940">
        <v>1</v>
      </c>
      <c r="N940" t="s">
        <v>44</v>
      </c>
      <c r="O940" t="s">
        <v>78</v>
      </c>
      <c r="P940" t="s">
        <v>57</v>
      </c>
      <c r="Q940">
        <v>2372</v>
      </c>
      <c r="R940">
        <v>26076</v>
      </c>
      <c r="S940">
        <v>1</v>
      </c>
      <c r="T940" t="s">
        <v>46</v>
      </c>
      <c r="U940">
        <v>12</v>
      </c>
      <c r="V940" t="s">
        <v>82</v>
      </c>
      <c r="W940" t="s">
        <v>80</v>
      </c>
      <c r="X940">
        <v>3</v>
      </c>
      <c r="Y940" t="s">
        <v>86</v>
      </c>
      <c r="Z940" t="s">
        <v>46</v>
      </c>
      <c r="AA940" t="s">
        <v>95</v>
      </c>
      <c r="AB940" t="s">
        <v>101</v>
      </c>
      <c r="AC940" t="s">
        <v>106</v>
      </c>
      <c r="AD940" t="s">
        <v>115</v>
      </c>
      <c r="AE940" t="s">
        <v>117</v>
      </c>
      <c r="AF940" t="s">
        <v>161</v>
      </c>
      <c r="AG940" t="s">
        <v>130</v>
      </c>
      <c r="AH940" t="s">
        <v>134</v>
      </c>
      <c r="AI940" t="s">
        <v>140</v>
      </c>
    </row>
    <row r="941" spans="1:35" x14ac:dyDescent="0.25">
      <c r="A941">
        <v>2392</v>
      </c>
      <c r="B941">
        <v>32</v>
      </c>
      <c r="C941" t="s">
        <v>26</v>
      </c>
      <c r="D941">
        <v>1089</v>
      </c>
      <c r="E941" t="s">
        <v>41</v>
      </c>
      <c r="F941">
        <v>7</v>
      </c>
      <c r="G941" t="s">
        <v>72</v>
      </c>
      <c r="H941" t="s">
        <v>29</v>
      </c>
      <c r="I941" t="s">
        <v>80</v>
      </c>
      <c r="J941" t="s">
        <v>43</v>
      </c>
      <c r="K941">
        <v>79</v>
      </c>
      <c r="L941" t="s">
        <v>78</v>
      </c>
      <c r="M941">
        <v>2</v>
      </c>
      <c r="N941" t="s">
        <v>51</v>
      </c>
      <c r="O941" t="s">
        <v>78</v>
      </c>
      <c r="P941" t="s">
        <v>45</v>
      </c>
      <c r="Q941">
        <v>4883</v>
      </c>
      <c r="R941">
        <v>22845</v>
      </c>
      <c r="S941">
        <v>1</v>
      </c>
      <c r="T941" t="s">
        <v>46</v>
      </c>
      <c r="U941">
        <v>18</v>
      </c>
      <c r="V941" t="s">
        <v>82</v>
      </c>
      <c r="W941" t="s">
        <v>79</v>
      </c>
      <c r="X941">
        <v>3</v>
      </c>
      <c r="Y941" t="s">
        <v>86</v>
      </c>
      <c r="Z941" t="s">
        <v>36</v>
      </c>
      <c r="AA941" t="s">
        <v>92</v>
      </c>
      <c r="AB941" t="s">
        <v>98</v>
      </c>
      <c r="AC941" t="s">
        <v>108</v>
      </c>
      <c r="AD941" t="s">
        <v>114</v>
      </c>
      <c r="AE941" t="s">
        <v>119</v>
      </c>
      <c r="AF941" t="s">
        <v>161</v>
      </c>
      <c r="AG941" t="s">
        <v>130</v>
      </c>
      <c r="AH941" t="s">
        <v>137</v>
      </c>
      <c r="AI941" t="s">
        <v>140</v>
      </c>
    </row>
    <row r="942" spans="1:35" x14ac:dyDescent="0.25">
      <c r="A942">
        <v>2393</v>
      </c>
      <c r="B942">
        <v>39</v>
      </c>
      <c r="C942" t="s">
        <v>26</v>
      </c>
      <c r="D942">
        <v>360</v>
      </c>
      <c r="E942" t="s">
        <v>41</v>
      </c>
      <c r="F942">
        <v>23</v>
      </c>
      <c r="G942" t="s">
        <v>74</v>
      </c>
      <c r="H942" t="s">
        <v>53</v>
      </c>
      <c r="I942" t="s">
        <v>78</v>
      </c>
      <c r="J942" t="s">
        <v>43</v>
      </c>
      <c r="K942">
        <v>93</v>
      </c>
      <c r="L942" t="s">
        <v>78</v>
      </c>
      <c r="M942">
        <v>1</v>
      </c>
      <c r="N942" t="s">
        <v>44</v>
      </c>
      <c r="O942" t="s">
        <v>79</v>
      </c>
      <c r="P942" t="s">
        <v>35</v>
      </c>
      <c r="Q942">
        <v>3904</v>
      </c>
      <c r="R942">
        <v>22154</v>
      </c>
      <c r="S942">
        <v>0</v>
      </c>
      <c r="T942" t="s">
        <v>46</v>
      </c>
      <c r="U942">
        <v>13</v>
      </c>
      <c r="V942" t="s">
        <v>82</v>
      </c>
      <c r="W942" t="s">
        <v>79</v>
      </c>
      <c r="X942">
        <v>2</v>
      </c>
      <c r="Y942" t="s">
        <v>86</v>
      </c>
      <c r="Z942" t="s">
        <v>36</v>
      </c>
      <c r="AA942" t="s">
        <v>94</v>
      </c>
      <c r="AB942" t="s">
        <v>102</v>
      </c>
      <c r="AC942" t="s">
        <v>106</v>
      </c>
      <c r="AD942" t="s">
        <v>115</v>
      </c>
      <c r="AE942" t="s">
        <v>118</v>
      </c>
      <c r="AF942" t="s">
        <v>161</v>
      </c>
      <c r="AG942" t="s">
        <v>130</v>
      </c>
      <c r="AH942" t="s">
        <v>135</v>
      </c>
      <c r="AI942" t="s">
        <v>105</v>
      </c>
    </row>
    <row r="943" spans="1:35" x14ac:dyDescent="0.25">
      <c r="A943">
        <v>2394</v>
      </c>
      <c r="B943">
        <v>30</v>
      </c>
      <c r="C943" t="s">
        <v>26</v>
      </c>
      <c r="D943">
        <v>1138</v>
      </c>
      <c r="E943" t="s">
        <v>41</v>
      </c>
      <c r="F943">
        <v>6</v>
      </c>
      <c r="G943" t="s">
        <v>74</v>
      </c>
      <c r="H943" t="s">
        <v>67</v>
      </c>
      <c r="I943" t="s">
        <v>79</v>
      </c>
      <c r="J943" t="s">
        <v>31</v>
      </c>
      <c r="K943">
        <v>48</v>
      </c>
      <c r="L943" t="s">
        <v>77</v>
      </c>
      <c r="M943">
        <v>2</v>
      </c>
      <c r="N943" t="s">
        <v>51</v>
      </c>
      <c r="O943" t="s">
        <v>80</v>
      </c>
      <c r="P943" t="s">
        <v>45</v>
      </c>
      <c r="Q943">
        <v>4627</v>
      </c>
      <c r="R943">
        <v>23631</v>
      </c>
      <c r="S943">
        <v>0</v>
      </c>
      <c r="T943" t="s">
        <v>46</v>
      </c>
      <c r="U943">
        <v>12</v>
      </c>
      <c r="V943" t="s">
        <v>82</v>
      </c>
      <c r="W943" t="s">
        <v>79</v>
      </c>
      <c r="X943">
        <v>6</v>
      </c>
      <c r="Y943" t="s">
        <v>86</v>
      </c>
      <c r="Z943" t="s">
        <v>46</v>
      </c>
      <c r="AA943" t="s">
        <v>92</v>
      </c>
      <c r="AB943" t="s">
        <v>98</v>
      </c>
      <c r="AC943" t="s">
        <v>108</v>
      </c>
      <c r="AD943" t="s">
        <v>112</v>
      </c>
      <c r="AE943" t="s">
        <v>119</v>
      </c>
      <c r="AF943" t="s">
        <v>161</v>
      </c>
      <c r="AG943" t="s">
        <v>130</v>
      </c>
      <c r="AH943" t="s">
        <v>134</v>
      </c>
      <c r="AI943" t="s">
        <v>142</v>
      </c>
    </row>
    <row r="944" spans="1:35" x14ac:dyDescent="0.25">
      <c r="A944">
        <v>2395</v>
      </c>
      <c r="B944">
        <v>36</v>
      </c>
      <c r="C944" t="s">
        <v>26</v>
      </c>
      <c r="D944">
        <v>325</v>
      </c>
      <c r="E944" t="s">
        <v>41</v>
      </c>
      <c r="F944">
        <v>10</v>
      </c>
      <c r="G944" t="s">
        <v>73</v>
      </c>
      <c r="H944" t="s">
        <v>67</v>
      </c>
      <c r="I944" t="s">
        <v>80</v>
      </c>
      <c r="J944" t="s">
        <v>31</v>
      </c>
      <c r="K944">
        <v>63</v>
      </c>
      <c r="L944" t="s">
        <v>78</v>
      </c>
      <c r="M944">
        <v>3</v>
      </c>
      <c r="N944" t="s">
        <v>59</v>
      </c>
      <c r="O944" t="s">
        <v>78</v>
      </c>
      <c r="P944" t="s">
        <v>45</v>
      </c>
      <c r="Q944">
        <v>7094</v>
      </c>
      <c r="R944">
        <v>5747</v>
      </c>
      <c r="S944">
        <v>3</v>
      </c>
      <c r="T944" t="s">
        <v>46</v>
      </c>
      <c r="U944">
        <v>12</v>
      </c>
      <c r="V944" t="s">
        <v>82</v>
      </c>
      <c r="W944" t="s">
        <v>79</v>
      </c>
      <c r="X944">
        <v>0</v>
      </c>
      <c r="Y944" t="s">
        <v>86</v>
      </c>
      <c r="Z944" t="s">
        <v>46</v>
      </c>
      <c r="AA944" t="s">
        <v>93</v>
      </c>
      <c r="AB944" t="s">
        <v>102</v>
      </c>
      <c r="AC944" t="s">
        <v>109</v>
      </c>
      <c r="AD944" t="s">
        <v>113</v>
      </c>
      <c r="AE944" t="s">
        <v>120</v>
      </c>
      <c r="AF944" t="s">
        <v>123</v>
      </c>
      <c r="AG944" t="s">
        <v>128</v>
      </c>
      <c r="AH944" t="s">
        <v>134</v>
      </c>
      <c r="AI944" t="s">
        <v>105</v>
      </c>
    </row>
    <row r="945" spans="1:35" x14ac:dyDescent="0.25">
      <c r="A945">
        <v>2396</v>
      </c>
      <c r="B945">
        <v>46</v>
      </c>
      <c r="C945" t="s">
        <v>26</v>
      </c>
      <c r="D945">
        <v>991</v>
      </c>
      <c r="E945" t="s">
        <v>69</v>
      </c>
      <c r="F945">
        <v>1</v>
      </c>
      <c r="G945" t="s">
        <v>72</v>
      </c>
      <c r="H945" t="s">
        <v>29</v>
      </c>
      <c r="I945" t="s">
        <v>80</v>
      </c>
      <c r="J945" t="s">
        <v>31</v>
      </c>
      <c r="K945">
        <v>44</v>
      </c>
      <c r="L945" t="s">
        <v>78</v>
      </c>
      <c r="M945">
        <v>1</v>
      </c>
      <c r="N945" t="s">
        <v>69</v>
      </c>
      <c r="O945" t="s">
        <v>79</v>
      </c>
      <c r="P945" t="s">
        <v>35</v>
      </c>
      <c r="Q945">
        <v>3423</v>
      </c>
      <c r="R945">
        <v>22957</v>
      </c>
      <c r="S945">
        <v>6</v>
      </c>
      <c r="T945" t="s">
        <v>46</v>
      </c>
      <c r="U945">
        <v>12</v>
      </c>
      <c r="V945" t="s">
        <v>82</v>
      </c>
      <c r="W945" t="s">
        <v>78</v>
      </c>
      <c r="X945">
        <v>3</v>
      </c>
      <c r="Y945" t="s">
        <v>87</v>
      </c>
      <c r="Z945" t="s">
        <v>46</v>
      </c>
      <c r="AA945" t="s">
        <v>95</v>
      </c>
      <c r="AB945" t="s">
        <v>98</v>
      </c>
      <c r="AC945" t="s">
        <v>105</v>
      </c>
      <c r="AD945" t="s">
        <v>111</v>
      </c>
      <c r="AE945" t="s">
        <v>118</v>
      </c>
      <c r="AF945" t="s">
        <v>161</v>
      </c>
      <c r="AG945" t="s">
        <v>131</v>
      </c>
      <c r="AH945" t="s">
        <v>134</v>
      </c>
      <c r="AI945" t="s">
        <v>140</v>
      </c>
    </row>
    <row r="946" spans="1:35" x14ac:dyDescent="0.25">
      <c r="A946">
        <v>2397</v>
      </c>
      <c r="B946">
        <v>28</v>
      </c>
      <c r="C946" t="s">
        <v>60</v>
      </c>
      <c r="D946">
        <v>1476</v>
      </c>
      <c r="E946" t="s">
        <v>41</v>
      </c>
      <c r="F946">
        <v>1</v>
      </c>
      <c r="G946" t="s">
        <v>74</v>
      </c>
      <c r="H946" t="s">
        <v>29</v>
      </c>
      <c r="I946" t="s">
        <v>78</v>
      </c>
      <c r="J946" t="s">
        <v>31</v>
      </c>
      <c r="K946">
        <v>55</v>
      </c>
      <c r="L946" t="s">
        <v>79</v>
      </c>
      <c r="M946">
        <v>2</v>
      </c>
      <c r="N946" t="s">
        <v>51</v>
      </c>
      <c r="O946" t="s">
        <v>80</v>
      </c>
      <c r="P946" t="s">
        <v>45</v>
      </c>
      <c r="Q946">
        <v>6674</v>
      </c>
      <c r="R946">
        <v>16392</v>
      </c>
      <c r="S946">
        <v>5</v>
      </c>
      <c r="T946" t="s">
        <v>46</v>
      </c>
      <c r="U946">
        <v>11</v>
      </c>
      <c r="V946" t="s">
        <v>82</v>
      </c>
      <c r="W946" t="s">
        <v>79</v>
      </c>
      <c r="X946">
        <v>6</v>
      </c>
      <c r="Y946" t="s">
        <v>86</v>
      </c>
      <c r="Z946" t="s">
        <v>46</v>
      </c>
      <c r="AA946" t="s">
        <v>91</v>
      </c>
      <c r="AB946" t="s">
        <v>99</v>
      </c>
      <c r="AC946" t="s">
        <v>105</v>
      </c>
      <c r="AD946" t="s">
        <v>112</v>
      </c>
      <c r="AE946" t="s">
        <v>120</v>
      </c>
      <c r="AF946" t="s">
        <v>124</v>
      </c>
      <c r="AG946" t="s">
        <v>129</v>
      </c>
      <c r="AH946" t="s">
        <v>134</v>
      </c>
      <c r="AI946" t="s">
        <v>142</v>
      </c>
    </row>
    <row r="947" spans="1:35" x14ac:dyDescent="0.25">
      <c r="A947">
        <v>2398</v>
      </c>
      <c r="B947">
        <v>50</v>
      </c>
      <c r="C947" t="s">
        <v>26</v>
      </c>
      <c r="D947">
        <v>1322</v>
      </c>
      <c r="E947" t="s">
        <v>41</v>
      </c>
      <c r="F947">
        <v>28</v>
      </c>
      <c r="G947" t="s">
        <v>74</v>
      </c>
      <c r="H947" t="s">
        <v>29</v>
      </c>
      <c r="I947" t="s">
        <v>80</v>
      </c>
      <c r="J947" t="s">
        <v>31</v>
      </c>
      <c r="K947">
        <v>43</v>
      </c>
      <c r="L947" t="s">
        <v>78</v>
      </c>
      <c r="M947">
        <v>4</v>
      </c>
      <c r="N947" t="s">
        <v>63</v>
      </c>
      <c r="O947" t="s">
        <v>79</v>
      </c>
      <c r="P947" t="s">
        <v>45</v>
      </c>
      <c r="Q947">
        <v>16880</v>
      </c>
      <c r="R947">
        <v>22422</v>
      </c>
      <c r="S947">
        <v>4</v>
      </c>
      <c r="T947" t="s">
        <v>36</v>
      </c>
      <c r="U947">
        <v>11</v>
      </c>
      <c r="V947" t="s">
        <v>82</v>
      </c>
      <c r="W947" t="s">
        <v>77</v>
      </c>
      <c r="X947">
        <v>2</v>
      </c>
      <c r="Y947" t="s">
        <v>86</v>
      </c>
      <c r="Z947" t="s">
        <v>46</v>
      </c>
      <c r="AA947" t="s">
        <v>95</v>
      </c>
      <c r="AB947" t="s">
        <v>99</v>
      </c>
      <c r="AC947" t="s">
        <v>106</v>
      </c>
      <c r="AD947" t="s">
        <v>111</v>
      </c>
      <c r="AE947" t="s">
        <v>121</v>
      </c>
      <c r="AF947" t="s">
        <v>161</v>
      </c>
      <c r="AG947" t="s">
        <v>129</v>
      </c>
      <c r="AH947" t="s">
        <v>134</v>
      </c>
      <c r="AI947" t="s">
        <v>105</v>
      </c>
    </row>
    <row r="948" spans="1:35" x14ac:dyDescent="0.25">
      <c r="A948">
        <v>2399</v>
      </c>
      <c r="B948">
        <v>40</v>
      </c>
      <c r="C948" t="s">
        <v>26</v>
      </c>
      <c r="D948">
        <v>299</v>
      </c>
      <c r="E948" t="s">
        <v>27</v>
      </c>
      <c r="F948">
        <v>25</v>
      </c>
      <c r="G948" t="s">
        <v>73</v>
      </c>
      <c r="H948" t="s">
        <v>64</v>
      </c>
      <c r="I948" t="s">
        <v>80</v>
      </c>
      <c r="J948" t="s">
        <v>43</v>
      </c>
      <c r="K948">
        <v>57</v>
      </c>
      <c r="L948" t="s">
        <v>77</v>
      </c>
      <c r="M948">
        <v>3</v>
      </c>
      <c r="N948" t="s">
        <v>33</v>
      </c>
      <c r="O948" t="s">
        <v>77</v>
      </c>
      <c r="P948" t="s">
        <v>35</v>
      </c>
      <c r="Q948">
        <v>9094</v>
      </c>
      <c r="R948">
        <v>17235</v>
      </c>
      <c r="S948">
        <v>2</v>
      </c>
      <c r="T948" t="s">
        <v>36</v>
      </c>
      <c r="U948">
        <v>12</v>
      </c>
      <c r="V948" t="s">
        <v>82</v>
      </c>
      <c r="W948" t="s">
        <v>78</v>
      </c>
      <c r="X948">
        <v>2</v>
      </c>
      <c r="Y948" t="s">
        <v>86</v>
      </c>
      <c r="Z948" t="s">
        <v>36</v>
      </c>
      <c r="AA948" t="s">
        <v>94</v>
      </c>
      <c r="AB948" t="s">
        <v>102</v>
      </c>
      <c r="AC948" t="s">
        <v>106</v>
      </c>
      <c r="AD948" t="s">
        <v>112</v>
      </c>
      <c r="AE948" t="s">
        <v>120</v>
      </c>
      <c r="AF948" t="s">
        <v>125</v>
      </c>
      <c r="AG948" t="s">
        <v>128</v>
      </c>
      <c r="AH948" t="s">
        <v>134</v>
      </c>
      <c r="AI948" t="s">
        <v>105</v>
      </c>
    </row>
    <row r="949" spans="1:35" x14ac:dyDescent="0.25">
      <c r="A949">
        <v>2400</v>
      </c>
      <c r="B949">
        <v>52</v>
      </c>
      <c r="C949" t="s">
        <v>26</v>
      </c>
      <c r="D949">
        <v>1030</v>
      </c>
      <c r="E949" t="s">
        <v>27</v>
      </c>
      <c r="F949">
        <v>5</v>
      </c>
      <c r="G949" t="s">
        <v>74</v>
      </c>
      <c r="H949" t="s">
        <v>29</v>
      </c>
      <c r="I949" t="s">
        <v>77</v>
      </c>
      <c r="J949" t="s">
        <v>43</v>
      </c>
      <c r="K949">
        <v>64</v>
      </c>
      <c r="L949" t="s">
        <v>78</v>
      </c>
      <c r="M949">
        <v>3</v>
      </c>
      <c r="N949" t="s">
        <v>33</v>
      </c>
      <c r="O949" t="s">
        <v>77</v>
      </c>
      <c r="P949" t="s">
        <v>45</v>
      </c>
      <c r="Q949">
        <v>8446</v>
      </c>
      <c r="R949">
        <v>21534</v>
      </c>
      <c r="S949">
        <v>9</v>
      </c>
      <c r="T949" t="s">
        <v>36</v>
      </c>
      <c r="U949">
        <v>19</v>
      </c>
      <c r="V949" t="s">
        <v>82</v>
      </c>
      <c r="W949" t="s">
        <v>78</v>
      </c>
      <c r="X949">
        <v>2</v>
      </c>
      <c r="Y949" t="s">
        <v>85</v>
      </c>
      <c r="Z949" t="s">
        <v>36</v>
      </c>
      <c r="AA949" t="s">
        <v>95</v>
      </c>
      <c r="AB949" t="s">
        <v>98</v>
      </c>
      <c r="AC949" t="s">
        <v>107</v>
      </c>
      <c r="AD949" t="s">
        <v>113</v>
      </c>
      <c r="AE949" t="s">
        <v>120</v>
      </c>
      <c r="AF949" t="s">
        <v>125</v>
      </c>
      <c r="AG949" t="s">
        <v>131</v>
      </c>
      <c r="AH949" t="s">
        <v>137</v>
      </c>
      <c r="AI949" t="s">
        <v>105</v>
      </c>
    </row>
    <row r="950" spans="1:35" x14ac:dyDescent="0.25">
      <c r="A950">
        <v>2401</v>
      </c>
      <c r="B950">
        <v>30</v>
      </c>
      <c r="C950" t="s">
        <v>26</v>
      </c>
      <c r="D950">
        <v>634</v>
      </c>
      <c r="E950" t="s">
        <v>41</v>
      </c>
      <c r="F950">
        <v>17</v>
      </c>
      <c r="G950" t="s">
        <v>73</v>
      </c>
      <c r="H950" t="s">
        <v>53</v>
      </c>
      <c r="I950" t="s">
        <v>77</v>
      </c>
      <c r="J950" t="s">
        <v>31</v>
      </c>
      <c r="K950">
        <v>95</v>
      </c>
      <c r="L950" t="s">
        <v>78</v>
      </c>
      <c r="M950">
        <v>3</v>
      </c>
      <c r="N950" t="s">
        <v>61</v>
      </c>
      <c r="O950" t="s">
        <v>79</v>
      </c>
      <c r="P950" t="s">
        <v>45</v>
      </c>
      <c r="Q950">
        <v>11916</v>
      </c>
      <c r="R950">
        <v>25927</v>
      </c>
      <c r="S950">
        <v>1</v>
      </c>
      <c r="T950" t="s">
        <v>36</v>
      </c>
      <c r="U950">
        <v>23</v>
      </c>
      <c r="V950" t="s">
        <v>83</v>
      </c>
      <c r="W950" t="s">
        <v>80</v>
      </c>
      <c r="X950">
        <v>2</v>
      </c>
      <c r="Y950" t="s">
        <v>86</v>
      </c>
      <c r="Z950" t="s">
        <v>46</v>
      </c>
      <c r="AA950" t="s">
        <v>92</v>
      </c>
      <c r="AB950" t="s">
        <v>100</v>
      </c>
      <c r="AC950" t="s">
        <v>106</v>
      </c>
      <c r="AD950" t="s">
        <v>115</v>
      </c>
      <c r="AE950" t="s">
        <v>121</v>
      </c>
      <c r="AF950" t="s">
        <v>161</v>
      </c>
      <c r="AG950" t="s">
        <v>130</v>
      </c>
      <c r="AH950" t="s">
        <v>138</v>
      </c>
      <c r="AI950" t="s">
        <v>105</v>
      </c>
    </row>
    <row r="951" spans="1:35" x14ac:dyDescent="0.25">
      <c r="A951">
        <v>2402</v>
      </c>
      <c r="B951">
        <v>39</v>
      </c>
      <c r="C951" t="s">
        <v>26</v>
      </c>
      <c r="D951">
        <v>524</v>
      </c>
      <c r="E951" t="s">
        <v>41</v>
      </c>
      <c r="F951">
        <v>18</v>
      </c>
      <c r="G951" t="s">
        <v>72</v>
      </c>
      <c r="H951" t="s">
        <v>29</v>
      </c>
      <c r="I951" t="s">
        <v>79</v>
      </c>
      <c r="J951" t="s">
        <v>43</v>
      </c>
      <c r="K951">
        <v>32</v>
      </c>
      <c r="L951" t="s">
        <v>78</v>
      </c>
      <c r="M951">
        <v>2</v>
      </c>
      <c r="N951" t="s">
        <v>58</v>
      </c>
      <c r="O951" t="s">
        <v>78</v>
      </c>
      <c r="P951" t="s">
        <v>35</v>
      </c>
      <c r="Q951">
        <v>4534</v>
      </c>
      <c r="R951">
        <v>13352</v>
      </c>
      <c r="S951">
        <v>0</v>
      </c>
      <c r="T951" t="s">
        <v>46</v>
      </c>
      <c r="U951">
        <v>11</v>
      </c>
      <c r="V951" t="s">
        <v>82</v>
      </c>
      <c r="W951" t="s">
        <v>79</v>
      </c>
      <c r="X951">
        <v>6</v>
      </c>
      <c r="Y951" t="s">
        <v>86</v>
      </c>
      <c r="Z951" t="s">
        <v>46</v>
      </c>
      <c r="AA951" t="s">
        <v>94</v>
      </c>
      <c r="AB951" t="s">
        <v>100</v>
      </c>
      <c r="AC951" t="s">
        <v>106</v>
      </c>
      <c r="AD951" t="s">
        <v>111</v>
      </c>
      <c r="AE951" t="s">
        <v>119</v>
      </c>
      <c r="AF951" t="s">
        <v>124</v>
      </c>
      <c r="AG951" t="s">
        <v>130</v>
      </c>
      <c r="AH951" t="s">
        <v>134</v>
      </c>
      <c r="AI951" t="s">
        <v>142</v>
      </c>
    </row>
    <row r="952" spans="1:35" x14ac:dyDescent="0.25">
      <c r="A952">
        <v>2403</v>
      </c>
      <c r="B952">
        <v>31</v>
      </c>
      <c r="C952" t="s">
        <v>60</v>
      </c>
      <c r="D952">
        <v>587</v>
      </c>
      <c r="E952" t="s">
        <v>27</v>
      </c>
      <c r="F952">
        <v>2</v>
      </c>
      <c r="G952" t="s">
        <v>73</v>
      </c>
      <c r="H952" t="s">
        <v>29</v>
      </c>
      <c r="I952" t="s">
        <v>78</v>
      </c>
      <c r="J952" t="s">
        <v>31</v>
      </c>
      <c r="K952">
        <v>57</v>
      </c>
      <c r="L952" t="s">
        <v>78</v>
      </c>
      <c r="M952">
        <v>3</v>
      </c>
      <c r="N952" t="s">
        <v>33</v>
      </c>
      <c r="O952" t="s">
        <v>78</v>
      </c>
      <c r="P952" t="s">
        <v>57</v>
      </c>
      <c r="Q952">
        <v>9852</v>
      </c>
      <c r="R952">
        <v>8935</v>
      </c>
      <c r="S952">
        <v>1</v>
      </c>
      <c r="T952" t="s">
        <v>36</v>
      </c>
      <c r="U952">
        <v>19</v>
      </c>
      <c r="V952" t="s">
        <v>82</v>
      </c>
      <c r="W952" t="s">
        <v>79</v>
      </c>
      <c r="X952">
        <v>5</v>
      </c>
      <c r="Y952" t="s">
        <v>85</v>
      </c>
      <c r="Z952" t="s">
        <v>46</v>
      </c>
      <c r="AA952" t="s">
        <v>92</v>
      </c>
      <c r="AB952" t="s">
        <v>100</v>
      </c>
      <c r="AC952" t="s">
        <v>105</v>
      </c>
      <c r="AD952" t="s">
        <v>112</v>
      </c>
      <c r="AE952" t="s">
        <v>121</v>
      </c>
      <c r="AF952" t="s">
        <v>126</v>
      </c>
      <c r="AG952" t="s">
        <v>130</v>
      </c>
      <c r="AH952" t="s">
        <v>137</v>
      </c>
      <c r="AI952" t="s">
        <v>142</v>
      </c>
    </row>
    <row r="953" spans="1:35" x14ac:dyDescent="0.25">
      <c r="A953">
        <v>2404</v>
      </c>
      <c r="B953">
        <v>41</v>
      </c>
      <c r="C953" t="s">
        <v>60</v>
      </c>
      <c r="D953">
        <v>256</v>
      </c>
      <c r="E953" t="s">
        <v>27</v>
      </c>
      <c r="F953">
        <v>10</v>
      </c>
      <c r="G953" t="s">
        <v>72</v>
      </c>
      <c r="H953" t="s">
        <v>29</v>
      </c>
      <c r="I953" t="s">
        <v>78</v>
      </c>
      <c r="J953" t="s">
        <v>43</v>
      </c>
      <c r="K953">
        <v>40</v>
      </c>
      <c r="L953" t="s">
        <v>79</v>
      </c>
      <c r="M953">
        <v>2</v>
      </c>
      <c r="N953" t="s">
        <v>33</v>
      </c>
      <c r="O953" t="s">
        <v>77</v>
      </c>
      <c r="P953" t="s">
        <v>35</v>
      </c>
      <c r="Q953">
        <v>6151</v>
      </c>
      <c r="R953">
        <v>22074</v>
      </c>
      <c r="S953">
        <v>1</v>
      </c>
      <c r="T953" t="s">
        <v>46</v>
      </c>
      <c r="U953">
        <v>13</v>
      </c>
      <c r="V953" t="s">
        <v>82</v>
      </c>
      <c r="W953" t="s">
        <v>79</v>
      </c>
      <c r="X953">
        <v>4</v>
      </c>
      <c r="Y953" t="s">
        <v>86</v>
      </c>
      <c r="Z953" t="s">
        <v>46</v>
      </c>
      <c r="AA953" t="s">
        <v>94</v>
      </c>
      <c r="AB953" t="s">
        <v>102</v>
      </c>
      <c r="AC953" t="s">
        <v>109</v>
      </c>
      <c r="AD953" t="s">
        <v>111</v>
      </c>
      <c r="AE953" t="s">
        <v>120</v>
      </c>
      <c r="AF953" t="s">
        <v>161</v>
      </c>
      <c r="AG953" t="s">
        <v>130</v>
      </c>
      <c r="AH953" t="s">
        <v>135</v>
      </c>
      <c r="AI953" t="s">
        <v>141</v>
      </c>
    </row>
    <row r="954" spans="1:35" x14ac:dyDescent="0.25">
      <c r="A954">
        <v>2405</v>
      </c>
      <c r="B954">
        <v>31</v>
      </c>
      <c r="C954" t="s">
        <v>40</v>
      </c>
      <c r="D954">
        <v>1060</v>
      </c>
      <c r="E954" t="s">
        <v>27</v>
      </c>
      <c r="F954">
        <v>1</v>
      </c>
      <c r="G954" t="s">
        <v>74</v>
      </c>
      <c r="H954" t="s">
        <v>29</v>
      </c>
      <c r="I954" t="s">
        <v>80</v>
      </c>
      <c r="J954" t="s">
        <v>31</v>
      </c>
      <c r="K954">
        <v>54</v>
      </c>
      <c r="L954" t="s">
        <v>78</v>
      </c>
      <c r="M954">
        <v>1</v>
      </c>
      <c r="N954" t="s">
        <v>62</v>
      </c>
      <c r="O954" t="s">
        <v>77</v>
      </c>
      <c r="P954" t="s">
        <v>35</v>
      </c>
      <c r="Q954">
        <v>2302</v>
      </c>
      <c r="R954">
        <v>8319</v>
      </c>
      <c r="S954">
        <v>1</v>
      </c>
      <c r="T954" t="s">
        <v>36</v>
      </c>
      <c r="U954">
        <v>11</v>
      </c>
      <c r="V954" t="s">
        <v>82</v>
      </c>
      <c r="W954" t="s">
        <v>79</v>
      </c>
      <c r="X954">
        <v>2</v>
      </c>
      <c r="Y954" t="s">
        <v>87</v>
      </c>
      <c r="Z954" t="s">
        <v>36</v>
      </c>
      <c r="AA954" t="s">
        <v>92</v>
      </c>
      <c r="AB954" t="s">
        <v>98</v>
      </c>
      <c r="AC954" t="s">
        <v>105</v>
      </c>
      <c r="AD954" t="s">
        <v>112</v>
      </c>
      <c r="AE954" t="s">
        <v>117</v>
      </c>
      <c r="AF954" t="s">
        <v>126</v>
      </c>
      <c r="AG954" t="s">
        <v>130</v>
      </c>
      <c r="AH954" t="s">
        <v>134</v>
      </c>
      <c r="AI954" t="s">
        <v>105</v>
      </c>
    </row>
    <row r="955" spans="1:35" x14ac:dyDescent="0.25">
      <c r="A955">
        <v>2406</v>
      </c>
      <c r="B955">
        <v>44</v>
      </c>
      <c r="C955" t="s">
        <v>26</v>
      </c>
      <c r="D955">
        <v>935</v>
      </c>
      <c r="E955" t="s">
        <v>41</v>
      </c>
      <c r="F955">
        <v>3</v>
      </c>
      <c r="G955" t="s">
        <v>74</v>
      </c>
      <c r="H955" t="s">
        <v>29</v>
      </c>
      <c r="I955" t="s">
        <v>79</v>
      </c>
      <c r="J955" t="s">
        <v>43</v>
      </c>
      <c r="K955">
        <v>89</v>
      </c>
      <c r="L955" t="s">
        <v>78</v>
      </c>
      <c r="M955">
        <v>1</v>
      </c>
      <c r="N955" t="s">
        <v>51</v>
      </c>
      <c r="O955" t="s">
        <v>79</v>
      </c>
      <c r="P955" t="s">
        <v>45</v>
      </c>
      <c r="Q955">
        <v>2362</v>
      </c>
      <c r="R955">
        <v>14669</v>
      </c>
      <c r="S955">
        <v>4</v>
      </c>
      <c r="T955" t="s">
        <v>46</v>
      </c>
      <c r="U955">
        <v>12</v>
      </c>
      <c r="V955" t="s">
        <v>82</v>
      </c>
      <c r="W955" t="s">
        <v>78</v>
      </c>
      <c r="X955">
        <v>4</v>
      </c>
      <c r="Y955" t="s">
        <v>87</v>
      </c>
      <c r="Z955" t="s">
        <v>36</v>
      </c>
      <c r="AA955" t="s">
        <v>94</v>
      </c>
      <c r="AB955" t="s">
        <v>101</v>
      </c>
      <c r="AC955" t="s">
        <v>107</v>
      </c>
      <c r="AD955" t="s">
        <v>115</v>
      </c>
      <c r="AE955" t="s">
        <v>117</v>
      </c>
      <c r="AF955" t="s">
        <v>124</v>
      </c>
      <c r="AG955" t="s">
        <v>129</v>
      </c>
      <c r="AH955" t="s">
        <v>134</v>
      </c>
      <c r="AI955" t="s">
        <v>141</v>
      </c>
    </row>
    <row r="956" spans="1:35" x14ac:dyDescent="0.25">
      <c r="A956">
        <v>2407</v>
      </c>
      <c r="B956">
        <v>42</v>
      </c>
      <c r="C956" t="s">
        <v>60</v>
      </c>
      <c r="D956">
        <v>495</v>
      </c>
      <c r="E956" t="s">
        <v>41</v>
      </c>
      <c r="F956">
        <v>2</v>
      </c>
      <c r="G956" t="s">
        <v>76</v>
      </c>
      <c r="H956" t="s">
        <v>29</v>
      </c>
      <c r="I956" t="s">
        <v>78</v>
      </c>
      <c r="J956" t="s">
        <v>43</v>
      </c>
      <c r="K956">
        <v>37</v>
      </c>
      <c r="L956" t="s">
        <v>78</v>
      </c>
      <c r="M956">
        <v>4</v>
      </c>
      <c r="N956" t="s">
        <v>61</v>
      </c>
      <c r="O956" t="s">
        <v>78</v>
      </c>
      <c r="P956" t="s">
        <v>45</v>
      </c>
      <c r="Q956">
        <v>17861</v>
      </c>
      <c r="R956">
        <v>26582</v>
      </c>
      <c r="S956">
        <v>0</v>
      </c>
      <c r="T956" t="s">
        <v>36</v>
      </c>
      <c r="U956">
        <v>13</v>
      </c>
      <c r="V956" t="s">
        <v>82</v>
      </c>
      <c r="W956" t="s">
        <v>80</v>
      </c>
      <c r="X956">
        <v>3</v>
      </c>
      <c r="Y956" t="s">
        <v>85</v>
      </c>
      <c r="Z956" t="s">
        <v>46</v>
      </c>
      <c r="AA956" t="s">
        <v>94</v>
      </c>
      <c r="AB956" t="s">
        <v>100</v>
      </c>
      <c r="AC956" t="s">
        <v>105</v>
      </c>
      <c r="AD956" t="s">
        <v>111</v>
      </c>
      <c r="AE956" t="s">
        <v>121</v>
      </c>
      <c r="AF956" t="s">
        <v>161</v>
      </c>
      <c r="AG956" t="s">
        <v>130</v>
      </c>
      <c r="AH956" t="s">
        <v>135</v>
      </c>
      <c r="AI956" t="s">
        <v>140</v>
      </c>
    </row>
    <row r="957" spans="1:35" x14ac:dyDescent="0.25">
      <c r="A957">
        <v>2408</v>
      </c>
      <c r="B957">
        <v>55</v>
      </c>
      <c r="C957" t="s">
        <v>26</v>
      </c>
      <c r="D957">
        <v>282</v>
      </c>
      <c r="E957" t="s">
        <v>41</v>
      </c>
      <c r="F957">
        <v>2</v>
      </c>
      <c r="G957" t="s">
        <v>72</v>
      </c>
      <c r="H957" t="s">
        <v>53</v>
      </c>
      <c r="I957" t="s">
        <v>80</v>
      </c>
      <c r="J957" t="s">
        <v>31</v>
      </c>
      <c r="K957">
        <v>58</v>
      </c>
      <c r="L957" t="s">
        <v>79</v>
      </c>
      <c r="M957">
        <v>5</v>
      </c>
      <c r="N957" t="s">
        <v>61</v>
      </c>
      <c r="O957" t="s">
        <v>78</v>
      </c>
      <c r="P957" t="s">
        <v>45</v>
      </c>
      <c r="Q957">
        <v>19187</v>
      </c>
      <c r="R957">
        <v>6992</v>
      </c>
      <c r="S957">
        <v>4</v>
      </c>
      <c r="T957" t="s">
        <v>46</v>
      </c>
      <c r="U957">
        <v>14</v>
      </c>
      <c r="V957" t="s">
        <v>82</v>
      </c>
      <c r="W957" t="s">
        <v>80</v>
      </c>
      <c r="X957">
        <v>5</v>
      </c>
      <c r="Y957" t="s">
        <v>86</v>
      </c>
      <c r="Z957" t="s">
        <v>46</v>
      </c>
      <c r="AA957" t="s">
        <v>95</v>
      </c>
      <c r="AB957" t="s">
        <v>102</v>
      </c>
      <c r="AC957" t="s">
        <v>105</v>
      </c>
      <c r="AD957" t="s">
        <v>112</v>
      </c>
      <c r="AE957" t="s">
        <v>121</v>
      </c>
      <c r="AF957" t="s">
        <v>126</v>
      </c>
      <c r="AG957" t="s">
        <v>129</v>
      </c>
      <c r="AH957" t="s">
        <v>136</v>
      </c>
      <c r="AI957" t="s">
        <v>142</v>
      </c>
    </row>
    <row r="958" spans="1:35" x14ac:dyDescent="0.25">
      <c r="A958">
        <v>2409</v>
      </c>
      <c r="B958">
        <v>56</v>
      </c>
      <c r="C958" t="s">
        <v>26</v>
      </c>
      <c r="D958">
        <v>206</v>
      </c>
      <c r="E958" t="s">
        <v>69</v>
      </c>
      <c r="F958">
        <v>8</v>
      </c>
      <c r="G958" t="s">
        <v>73</v>
      </c>
      <c r="H958" t="s">
        <v>29</v>
      </c>
      <c r="I958" t="s">
        <v>80</v>
      </c>
      <c r="J958" t="s">
        <v>43</v>
      </c>
      <c r="K958">
        <v>99</v>
      </c>
      <c r="L958" t="s">
        <v>78</v>
      </c>
      <c r="M958">
        <v>5</v>
      </c>
      <c r="N958" t="s">
        <v>61</v>
      </c>
      <c r="O958" t="s">
        <v>77</v>
      </c>
      <c r="P958" t="s">
        <v>35</v>
      </c>
      <c r="Q958">
        <v>19717</v>
      </c>
      <c r="R958">
        <v>4022</v>
      </c>
      <c r="S958">
        <v>6</v>
      </c>
      <c r="T958" t="s">
        <v>46</v>
      </c>
      <c r="U958">
        <v>14</v>
      </c>
      <c r="V958" t="s">
        <v>82</v>
      </c>
      <c r="W958" t="s">
        <v>79</v>
      </c>
      <c r="X958">
        <v>4</v>
      </c>
      <c r="Y958" t="s">
        <v>86</v>
      </c>
      <c r="Z958" t="s">
        <v>46</v>
      </c>
      <c r="AA958" t="s">
        <v>95</v>
      </c>
      <c r="AB958" t="s">
        <v>102</v>
      </c>
      <c r="AC958" t="s">
        <v>108</v>
      </c>
      <c r="AD958" t="s">
        <v>115</v>
      </c>
      <c r="AE958" t="s">
        <v>121</v>
      </c>
      <c r="AF958" t="s">
        <v>123</v>
      </c>
      <c r="AG958" t="s">
        <v>131</v>
      </c>
      <c r="AH958" t="s">
        <v>136</v>
      </c>
      <c r="AI958" t="s">
        <v>141</v>
      </c>
    </row>
    <row r="959" spans="1:35" x14ac:dyDescent="0.25">
      <c r="A959">
        <v>2410</v>
      </c>
      <c r="B959">
        <v>40</v>
      </c>
      <c r="C959" t="s">
        <v>60</v>
      </c>
      <c r="D959">
        <v>458</v>
      </c>
      <c r="E959" t="s">
        <v>41</v>
      </c>
      <c r="F959">
        <v>16</v>
      </c>
      <c r="G959" t="s">
        <v>72</v>
      </c>
      <c r="H959" t="s">
        <v>29</v>
      </c>
      <c r="I959" t="s">
        <v>78</v>
      </c>
      <c r="J959" t="s">
        <v>43</v>
      </c>
      <c r="K959">
        <v>74</v>
      </c>
      <c r="L959" t="s">
        <v>78</v>
      </c>
      <c r="M959">
        <v>1</v>
      </c>
      <c r="N959" t="s">
        <v>44</v>
      </c>
      <c r="O959" t="s">
        <v>78</v>
      </c>
      <c r="P959" t="s">
        <v>57</v>
      </c>
      <c r="Q959">
        <v>3544</v>
      </c>
      <c r="R959">
        <v>8532</v>
      </c>
      <c r="S959">
        <v>9</v>
      </c>
      <c r="T959" t="s">
        <v>46</v>
      </c>
      <c r="U959">
        <v>16</v>
      </c>
      <c r="V959" t="s">
        <v>82</v>
      </c>
      <c r="W959" t="s">
        <v>77</v>
      </c>
      <c r="X959">
        <v>0</v>
      </c>
      <c r="Y959" t="s">
        <v>86</v>
      </c>
      <c r="Z959" t="s">
        <v>46</v>
      </c>
      <c r="AA959" t="s">
        <v>94</v>
      </c>
      <c r="AB959" t="s">
        <v>100</v>
      </c>
      <c r="AC959" t="s">
        <v>109</v>
      </c>
      <c r="AD959" t="s">
        <v>113</v>
      </c>
      <c r="AE959" t="s">
        <v>118</v>
      </c>
      <c r="AF959" t="s">
        <v>126</v>
      </c>
      <c r="AG959" t="s">
        <v>131</v>
      </c>
      <c r="AH959" t="s">
        <v>137</v>
      </c>
      <c r="AI959" t="s">
        <v>105</v>
      </c>
    </row>
    <row r="960" spans="1:35" x14ac:dyDescent="0.25">
      <c r="A960">
        <v>2411</v>
      </c>
      <c r="B960">
        <v>34</v>
      </c>
      <c r="C960" t="s">
        <v>26</v>
      </c>
      <c r="D960">
        <v>943</v>
      </c>
      <c r="E960" t="s">
        <v>41</v>
      </c>
      <c r="F960">
        <v>9</v>
      </c>
      <c r="G960" t="s">
        <v>74</v>
      </c>
      <c r="H960" t="s">
        <v>29</v>
      </c>
      <c r="I960" t="s">
        <v>80</v>
      </c>
      <c r="J960" t="s">
        <v>43</v>
      </c>
      <c r="K960">
        <v>86</v>
      </c>
      <c r="L960" t="s">
        <v>78</v>
      </c>
      <c r="M960">
        <v>3</v>
      </c>
      <c r="N960" t="s">
        <v>59</v>
      </c>
      <c r="O960" t="s">
        <v>80</v>
      </c>
      <c r="P960" t="s">
        <v>57</v>
      </c>
      <c r="Q960">
        <v>8500</v>
      </c>
      <c r="R960">
        <v>5494</v>
      </c>
      <c r="S960">
        <v>0</v>
      </c>
      <c r="T960" t="s">
        <v>46</v>
      </c>
      <c r="U960">
        <v>11</v>
      </c>
      <c r="V960" t="s">
        <v>82</v>
      </c>
      <c r="W960" t="s">
        <v>80</v>
      </c>
      <c r="X960">
        <v>0</v>
      </c>
      <c r="Y960" t="s">
        <v>85</v>
      </c>
      <c r="Z960" t="s">
        <v>46</v>
      </c>
      <c r="AA960" t="s">
        <v>92</v>
      </c>
      <c r="AB960" t="s">
        <v>98</v>
      </c>
      <c r="AC960" t="s">
        <v>108</v>
      </c>
      <c r="AD960" t="s">
        <v>114</v>
      </c>
      <c r="AE960" t="s">
        <v>120</v>
      </c>
      <c r="AF960" t="s">
        <v>123</v>
      </c>
      <c r="AG960" t="s">
        <v>130</v>
      </c>
      <c r="AH960" t="s">
        <v>134</v>
      </c>
      <c r="AI960" t="s">
        <v>105</v>
      </c>
    </row>
    <row r="961" spans="1:35" x14ac:dyDescent="0.25">
      <c r="A961">
        <v>2412</v>
      </c>
      <c r="B961">
        <v>40</v>
      </c>
      <c r="C961" t="s">
        <v>26</v>
      </c>
      <c r="D961">
        <v>523</v>
      </c>
      <c r="E961" t="s">
        <v>41</v>
      </c>
      <c r="F961">
        <v>2</v>
      </c>
      <c r="G961" t="s">
        <v>74</v>
      </c>
      <c r="H961" t="s">
        <v>29</v>
      </c>
      <c r="I961" t="s">
        <v>78</v>
      </c>
      <c r="J961" t="s">
        <v>43</v>
      </c>
      <c r="K961">
        <v>98</v>
      </c>
      <c r="L961" t="s">
        <v>78</v>
      </c>
      <c r="M961">
        <v>2</v>
      </c>
      <c r="N961" t="s">
        <v>44</v>
      </c>
      <c r="O961" t="s">
        <v>80</v>
      </c>
      <c r="P961" t="s">
        <v>35</v>
      </c>
      <c r="Q961">
        <v>4661</v>
      </c>
      <c r="R961">
        <v>22455</v>
      </c>
      <c r="S961">
        <v>1</v>
      </c>
      <c r="T961" t="s">
        <v>46</v>
      </c>
      <c r="U961">
        <v>13</v>
      </c>
      <c r="V961" t="s">
        <v>82</v>
      </c>
      <c r="W961" t="s">
        <v>78</v>
      </c>
      <c r="X961">
        <v>4</v>
      </c>
      <c r="Y961" t="s">
        <v>86</v>
      </c>
      <c r="Z961" t="s">
        <v>46</v>
      </c>
      <c r="AA961" t="s">
        <v>94</v>
      </c>
      <c r="AB961" t="s">
        <v>100</v>
      </c>
      <c r="AC961" t="s">
        <v>105</v>
      </c>
      <c r="AD961" t="s">
        <v>115</v>
      </c>
      <c r="AE961" t="s">
        <v>119</v>
      </c>
      <c r="AF961" t="s">
        <v>161</v>
      </c>
      <c r="AG961" t="s">
        <v>130</v>
      </c>
      <c r="AH961" t="s">
        <v>135</v>
      </c>
      <c r="AI961" t="s">
        <v>141</v>
      </c>
    </row>
    <row r="962" spans="1:35" x14ac:dyDescent="0.25">
      <c r="A962">
        <v>2413</v>
      </c>
      <c r="B962">
        <v>41</v>
      </c>
      <c r="C962" t="s">
        <v>40</v>
      </c>
      <c r="D962">
        <v>1018</v>
      </c>
      <c r="E962" t="s">
        <v>27</v>
      </c>
      <c r="F962">
        <v>1</v>
      </c>
      <c r="G962" t="s">
        <v>74</v>
      </c>
      <c r="H962" t="s">
        <v>64</v>
      </c>
      <c r="I962" t="s">
        <v>78</v>
      </c>
      <c r="J962" t="s">
        <v>31</v>
      </c>
      <c r="K962">
        <v>66</v>
      </c>
      <c r="L962" t="s">
        <v>78</v>
      </c>
      <c r="M962">
        <v>2</v>
      </c>
      <c r="N962" t="s">
        <v>33</v>
      </c>
      <c r="O962" t="s">
        <v>79</v>
      </c>
      <c r="P962" t="s">
        <v>57</v>
      </c>
      <c r="Q962">
        <v>4103</v>
      </c>
      <c r="R962">
        <v>4297</v>
      </c>
      <c r="S962">
        <v>0</v>
      </c>
      <c r="T962" t="s">
        <v>46</v>
      </c>
      <c r="U962">
        <v>17</v>
      </c>
      <c r="V962" t="s">
        <v>82</v>
      </c>
      <c r="W962" t="s">
        <v>80</v>
      </c>
      <c r="X962">
        <v>2</v>
      </c>
      <c r="Y962" t="s">
        <v>86</v>
      </c>
      <c r="Z962" t="s">
        <v>46</v>
      </c>
      <c r="AA962" t="s">
        <v>94</v>
      </c>
      <c r="AB962" t="s">
        <v>98</v>
      </c>
      <c r="AC962" t="s">
        <v>105</v>
      </c>
      <c r="AD962" t="s">
        <v>113</v>
      </c>
      <c r="AE962" t="s">
        <v>118</v>
      </c>
      <c r="AF962" t="s">
        <v>123</v>
      </c>
      <c r="AG962" t="s">
        <v>130</v>
      </c>
      <c r="AH962" t="s">
        <v>137</v>
      </c>
      <c r="AI962" t="s">
        <v>105</v>
      </c>
    </row>
    <row r="963" spans="1:35" x14ac:dyDescent="0.25">
      <c r="A963">
        <v>2414</v>
      </c>
      <c r="B963">
        <v>35</v>
      </c>
      <c r="C963" t="s">
        <v>40</v>
      </c>
      <c r="D963">
        <v>482</v>
      </c>
      <c r="E963" t="s">
        <v>41</v>
      </c>
      <c r="F963">
        <v>4</v>
      </c>
      <c r="G963" t="s">
        <v>73</v>
      </c>
      <c r="H963" t="s">
        <v>29</v>
      </c>
      <c r="I963" t="s">
        <v>78</v>
      </c>
      <c r="J963" t="s">
        <v>43</v>
      </c>
      <c r="K963">
        <v>87</v>
      </c>
      <c r="L963" t="s">
        <v>78</v>
      </c>
      <c r="M963">
        <v>2</v>
      </c>
      <c r="N963" t="s">
        <v>44</v>
      </c>
      <c r="O963" t="s">
        <v>78</v>
      </c>
      <c r="P963" t="s">
        <v>35</v>
      </c>
      <c r="Q963">
        <v>4249</v>
      </c>
      <c r="R963">
        <v>2690</v>
      </c>
      <c r="S963">
        <v>1</v>
      </c>
      <c r="T963" t="s">
        <v>36</v>
      </c>
      <c r="U963">
        <v>11</v>
      </c>
      <c r="V963" t="s">
        <v>82</v>
      </c>
      <c r="W963" t="s">
        <v>77</v>
      </c>
      <c r="X963">
        <v>3</v>
      </c>
      <c r="Y963" t="s">
        <v>86</v>
      </c>
      <c r="Z963" t="s">
        <v>46</v>
      </c>
      <c r="AA963" t="s">
        <v>93</v>
      </c>
      <c r="AB963" t="s">
        <v>100</v>
      </c>
      <c r="AC963" t="s">
        <v>107</v>
      </c>
      <c r="AD963" t="s">
        <v>114</v>
      </c>
      <c r="AE963" t="s">
        <v>119</v>
      </c>
      <c r="AF963" t="s">
        <v>123</v>
      </c>
      <c r="AG963" t="s">
        <v>130</v>
      </c>
      <c r="AH963" t="s">
        <v>134</v>
      </c>
      <c r="AI963" t="s">
        <v>140</v>
      </c>
    </row>
    <row r="964" spans="1:35" x14ac:dyDescent="0.25">
      <c r="A964">
        <v>2415</v>
      </c>
      <c r="B964">
        <v>51</v>
      </c>
      <c r="C964" t="s">
        <v>26</v>
      </c>
      <c r="D964">
        <v>770</v>
      </c>
      <c r="E964" t="s">
        <v>69</v>
      </c>
      <c r="F964">
        <v>5</v>
      </c>
      <c r="G964" t="s">
        <v>74</v>
      </c>
      <c r="H964" t="s">
        <v>29</v>
      </c>
      <c r="I964" t="s">
        <v>78</v>
      </c>
      <c r="J964" t="s">
        <v>43</v>
      </c>
      <c r="K964">
        <v>84</v>
      </c>
      <c r="L964" t="s">
        <v>78</v>
      </c>
      <c r="M964">
        <v>4</v>
      </c>
      <c r="N964" t="s">
        <v>61</v>
      </c>
      <c r="O964" t="s">
        <v>77</v>
      </c>
      <c r="P964" t="s">
        <v>57</v>
      </c>
      <c r="Q964">
        <v>14026</v>
      </c>
      <c r="R964">
        <v>17588</v>
      </c>
      <c r="S964">
        <v>1</v>
      </c>
      <c r="T964" t="s">
        <v>36</v>
      </c>
      <c r="U964">
        <v>11</v>
      </c>
      <c r="V964" t="s">
        <v>82</v>
      </c>
      <c r="W964" t="s">
        <v>77</v>
      </c>
      <c r="X964">
        <v>2</v>
      </c>
      <c r="Y964" t="s">
        <v>86</v>
      </c>
      <c r="Z964" t="s">
        <v>46</v>
      </c>
      <c r="AA964" t="s">
        <v>95</v>
      </c>
      <c r="AB964" t="s">
        <v>101</v>
      </c>
      <c r="AC964" t="s">
        <v>107</v>
      </c>
      <c r="AD964" t="s">
        <v>114</v>
      </c>
      <c r="AE964" t="s">
        <v>121</v>
      </c>
      <c r="AF964" t="s">
        <v>125</v>
      </c>
      <c r="AG964" t="s">
        <v>130</v>
      </c>
      <c r="AH964" t="s">
        <v>134</v>
      </c>
      <c r="AI964" t="s">
        <v>105</v>
      </c>
    </row>
    <row r="965" spans="1:35" x14ac:dyDescent="0.25">
      <c r="A965">
        <v>2416</v>
      </c>
      <c r="B965">
        <v>38</v>
      </c>
      <c r="C965" t="s">
        <v>26</v>
      </c>
      <c r="D965">
        <v>1009</v>
      </c>
      <c r="E965" t="s">
        <v>27</v>
      </c>
      <c r="F965">
        <v>2</v>
      </c>
      <c r="G965" t="s">
        <v>72</v>
      </c>
      <c r="H965" t="s">
        <v>29</v>
      </c>
      <c r="I965" t="s">
        <v>77</v>
      </c>
      <c r="J965" t="s">
        <v>31</v>
      </c>
      <c r="K965">
        <v>31</v>
      </c>
      <c r="L965" t="s">
        <v>78</v>
      </c>
      <c r="M965">
        <v>2</v>
      </c>
      <c r="N965" t="s">
        <v>33</v>
      </c>
      <c r="O965" t="s">
        <v>79</v>
      </c>
      <c r="P965" t="s">
        <v>57</v>
      </c>
      <c r="Q965">
        <v>6893</v>
      </c>
      <c r="R965">
        <v>19461</v>
      </c>
      <c r="S965">
        <v>3</v>
      </c>
      <c r="T965" t="s">
        <v>46</v>
      </c>
      <c r="U965">
        <v>15</v>
      </c>
      <c r="V965" t="s">
        <v>82</v>
      </c>
      <c r="W965" t="s">
        <v>80</v>
      </c>
      <c r="X965">
        <v>3</v>
      </c>
      <c r="Y965" t="s">
        <v>86</v>
      </c>
      <c r="Z965" t="s">
        <v>46</v>
      </c>
      <c r="AA965" t="s">
        <v>93</v>
      </c>
      <c r="AB965" t="s">
        <v>98</v>
      </c>
      <c r="AC965" t="s">
        <v>105</v>
      </c>
      <c r="AD965" t="s">
        <v>111</v>
      </c>
      <c r="AE965" t="s">
        <v>120</v>
      </c>
      <c r="AF965" t="s">
        <v>125</v>
      </c>
      <c r="AG965" t="s">
        <v>128</v>
      </c>
      <c r="AH965" t="s">
        <v>136</v>
      </c>
      <c r="AI965" t="s">
        <v>140</v>
      </c>
    </row>
    <row r="966" spans="1:35" x14ac:dyDescent="0.25">
      <c r="A966">
        <v>2417</v>
      </c>
      <c r="B966">
        <v>34</v>
      </c>
      <c r="C966" t="s">
        <v>26</v>
      </c>
      <c r="D966">
        <v>507</v>
      </c>
      <c r="E966" t="s">
        <v>27</v>
      </c>
      <c r="F966">
        <v>15</v>
      </c>
      <c r="G966" t="s">
        <v>72</v>
      </c>
      <c r="H966" t="s">
        <v>53</v>
      </c>
      <c r="I966" t="s">
        <v>78</v>
      </c>
      <c r="J966" t="s">
        <v>31</v>
      </c>
      <c r="K966">
        <v>66</v>
      </c>
      <c r="L966" t="s">
        <v>78</v>
      </c>
      <c r="M966">
        <v>2</v>
      </c>
      <c r="N966" t="s">
        <v>33</v>
      </c>
      <c r="O966" t="s">
        <v>79</v>
      </c>
      <c r="P966" t="s">
        <v>35</v>
      </c>
      <c r="Q966">
        <v>6125</v>
      </c>
      <c r="R966">
        <v>23553</v>
      </c>
      <c r="S966">
        <v>1</v>
      </c>
      <c r="T966" t="s">
        <v>46</v>
      </c>
      <c r="U966">
        <v>12</v>
      </c>
      <c r="V966" t="s">
        <v>82</v>
      </c>
      <c r="W966" t="s">
        <v>80</v>
      </c>
      <c r="X966">
        <v>6</v>
      </c>
      <c r="Y966" t="s">
        <v>87</v>
      </c>
      <c r="Z966" t="s">
        <v>46</v>
      </c>
      <c r="AA966" t="s">
        <v>92</v>
      </c>
      <c r="AB966" t="s">
        <v>100</v>
      </c>
      <c r="AC966" t="s">
        <v>109</v>
      </c>
      <c r="AD966" t="s">
        <v>113</v>
      </c>
      <c r="AE966" t="s">
        <v>120</v>
      </c>
      <c r="AF966" t="s">
        <v>161</v>
      </c>
      <c r="AG966" t="s">
        <v>130</v>
      </c>
      <c r="AH966" t="s">
        <v>134</v>
      </c>
      <c r="AI966" t="s">
        <v>142</v>
      </c>
    </row>
    <row r="967" spans="1:35" x14ac:dyDescent="0.25">
      <c r="A967">
        <v>2418</v>
      </c>
      <c r="B967">
        <v>25</v>
      </c>
      <c r="C967" t="s">
        <v>26</v>
      </c>
      <c r="D967">
        <v>882</v>
      </c>
      <c r="E967" t="s">
        <v>41</v>
      </c>
      <c r="F967">
        <v>19</v>
      </c>
      <c r="G967" t="s">
        <v>76</v>
      </c>
      <c r="H967" t="s">
        <v>53</v>
      </c>
      <c r="I967" t="s">
        <v>80</v>
      </c>
      <c r="J967" t="s">
        <v>43</v>
      </c>
      <c r="K967">
        <v>67</v>
      </c>
      <c r="L967" t="s">
        <v>78</v>
      </c>
      <c r="M967">
        <v>1</v>
      </c>
      <c r="N967" t="s">
        <v>51</v>
      </c>
      <c r="O967" t="s">
        <v>80</v>
      </c>
      <c r="P967" t="s">
        <v>45</v>
      </c>
      <c r="Q967">
        <v>3669</v>
      </c>
      <c r="R967">
        <v>9075</v>
      </c>
      <c r="S967">
        <v>3</v>
      </c>
      <c r="T967" t="s">
        <v>46</v>
      </c>
      <c r="U967">
        <v>11</v>
      </c>
      <c r="V967" t="s">
        <v>82</v>
      </c>
      <c r="W967" t="s">
        <v>78</v>
      </c>
      <c r="X967">
        <v>6</v>
      </c>
      <c r="Y967" t="s">
        <v>85</v>
      </c>
      <c r="Z967" t="s">
        <v>46</v>
      </c>
      <c r="AA967" t="s">
        <v>91</v>
      </c>
      <c r="AB967" t="s">
        <v>101</v>
      </c>
      <c r="AC967" t="s">
        <v>106</v>
      </c>
      <c r="AD967" t="s">
        <v>113</v>
      </c>
      <c r="AE967" t="s">
        <v>118</v>
      </c>
      <c r="AF967" t="s">
        <v>126</v>
      </c>
      <c r="AG967" t="s">
        <v>128</v>
      </c>
      <c r="AH967" t="s">
        <v>134</v>
      </c>
      <c r="AI967" t="s">
        <v>142</v>
      </c>
    </row>
    <row r="968" spans="1:35" x14ac:dyDescent="0.25">
      <c r="A968">
        <v>2419</v>
      </c>
      <c r="B968">
        <v>58</v>
      </c>
      <c r="C968" t="s">
        <v>26</v>
      </c>
      <c r="D968">
        <v>601</v>
      </c>
      <c r="E968" t="s">
        <v>41</v>
      </c>
      <c r="F968">
        <v>7</v>
      </c>
      <c r="G968" t="s">
        <v>73</v>
      </c>
      <c r="H968" t="s">
        <v>29</v>
      </c>
      <c r="I968" t="s">
        <v>78</v>
      </c>
      <c r="J968" t="s">
        <v>31</v>
      </c>
      <c r="K968">
        <v>53</v>
      </c>
      <c r="L968" t="s">
        <v>77</v>
      </c>
      <c r="M968">
        <v>3</v>
      </c>
      <c r="N968" t="s">
        <v>58</v>
      </c>
      <c r="O968" t="s">
        <v>79</v>
      </c>
      <c r="P968" t="s">
        <v>45</v>
      </c>
      <c r="Q968">
        <v>10008</v>
      </c>
      <c r="R968">
        <v>12023</v>
      </c>
      <c r="S968">
        <v>7</v>
      </c>
      <c r="T968" t="s">
        <v>36</v>
      </c>
      <c r="U968">
        <v>14</v>
      </c>
      <c r="V968" t="s">
        <v>82</v>
      </c>
      <c r="W968" t="s">
        <v>80</v>
      </c>
      <c r="X968">
        <v>0</v>
      </c>
      <c r="Y968" t="s">
        <v>85</v>
      </c>
      <c r="Z968" t="s">
        <v>36</v>
      </c>
      <c r="AA968" t="s">
        <v>95</v>
      </c>
      <c r="AB968" t="s">
        <v>100</v>
      </c>
      <c r="AC968" t="s">
        <v>108</v>
      </c>
      <c r="AD968" t="s">
        <v>112</v>
      </c>
      <c r="AE968" t="s">
        <v>121</v>
      </c>
      <c r="AF968" t="s">
        <v>124</v>
      </c>
      <c r="AG968" t="s">
        <v>131</v>
      </c>
      <c r="AH968" t="s">
        <v>136</v>
      </c>
      <c r="AI968" t="s">
        <v>105</v>
      </c>
    </row>
    <row r="969" spans="1:35" x14ac:dyDescent="0.25">
      <c r="A969">
        <v>2420</v>
      </c>
      <c r="B969">
        <v>40</v>
      </c>
      <c r="C969" t="s">
        <v>26</v>
      </c>
      <c r="D969">
        <v>329</v>
      </c>
      <c r="E969" t="s">
        <v>41</v>
      </c>
      <c r="F969">
        <v>1</v>
      </c>
      <c r="G969" t="s">
        <v>73</v>
      </c>
      <c r="H969" t="s">
        <v>29</v>
      </c>
      <c r="I969" t="s">
        <v>77</v>
      </c>
      <c r="J969" t="s">
        <v>43</v>
      </c>
      <c r="K969">
        <v>88</v>
      </c>
      <c r="L969" t="s">
        <v>78</v>
      </c>
      <c r="M969">
        <v>1</v>
      </c>
      <c r="N969" t="s">
        <v>51</v>
      </c>
      <c r="O969" t="s">
        <v>77</v>
      </c>
      <c r="P969" t="s">
        <v>45</v>
      </c>
      <c r="Q969">
        <v>2387</v>
      </c>
      <c r="R969">
        <v>6762</v>
      </c>
      <c r="S969">
        <v>3</v>
      </c>
      <c r="T969" t="s">
        <v>46</v>
      </c>
      <c r="U969">
        <v>22</v>
      </c>
      <c r="V969" t="s">
        <v>83</v>
      </c>
      <c r="W969" t="s">
        <v>78</v>
      </c>
      <c r="X969">
        <v>3</v>
      </c>
      <c r="Y969" t="s">
        <v>86</v>
      </c>
      <c r="Z969" t="s">
        <v>46</v>
      </c>
      <c r="AA969" t="s">
        <v>94</v>
      </c>
      <c r="AB969" t="s">
        <v>102</v>
      </c>
      <c r="AC969" t="s">
        <v>105</v>
      </c>
      <c r="AD969" t="s">
        <v>115</v>
      </c>
      <c r="AE969" t="s">
        <v>117</v>
      </c>
      <c r="AF969" t="s">
        <v>123</v>
      </c>
      <c r="AG969" t="s">
        <v>128</v>
      </c>
      <c r="AH969" t="s">
        <v>138</v>
      </c>
      <c r="AI969" t="s">
        <v>140</v>
      </c>
    </row>
    <row r="970" spans="1:35" x14ac:dyDescent="0.25">
      <c r="A970">
        <v>2421</v>
      </c>
      <c r="B970">
        <v>36</v>
      </c>
      <c r="C970" t="s">
        <v>40</v>
      </c>
      <c r="D970">
        <v>607</v>
      </c>
      <c r="E970" t="s">
        <v>27</v>
      </c>
      <c r="F970">
        <v>7</v>
      </c>
      <c r="G970" t="s">
        <v>74</v>
      </c>
      <c r="H970" t="s">
        <v>64</v>
      </c>
      <c r="I970" t="s">
        <v>79</v>
      </c>
      <c r="J970" t="s">
        <v>31</v>
      </c>
      <c r="K970">
        <v>83</v>
      </c>
      <c r="L970" t="s">
        <v>80</v>
      </c>
      <c r="M970">
        <v>2</v>
      </c>
      <c r="N970" t="s">
        <v>33</v>
      </c>
      <c r="O970" t="s">
        <v>79</v>
      </c>
      <c r="P970" t="s">
        <v>45</v>
      </c>
      <c r="Q970">
        <v>4639</v>
      </c>
      <c r="R970">
        <v>2261</v>
      </c>
      <c r="S970">
        <v>2</v>
      </c>
      <c r="T970" t="s">
        <v>46</v>
      </c>
      <c r="U970">
        <v>16</v>
      </c>
      <c r="V970" t="s">
        <v>82</v>
      </c>
      <c r="W970" t="s">
        <v>80</v>
      </c>
      <c r="X970">
        <v>2</v>
      </c>
      <c r="Y970" t="s">
        <v>85</v>
      </c>
      <c r="Z970" t="s">
        <v>46</v>
      </c>
      <c r="AA970" t="s">
        <v>93</v>
      </c>
      <c r="AB970" t="s">
        <v>100</v>
      </c>
      <c r="AC970" t="s">
        <v>108</v>
      </c>
      <c r="AD970" t="s">
        <v>114</v>
      </c>
      <c r="AE970" t="s">
        <v>119</v>
      </c>
      <c r="AF970" t="s">
        <v>123</v>
      </c>
      <c r="AG970" t="s">
        <v>128</v>
      </c>
      <c r="AH970" t="s">
        <v>137</v>
      </c>
      <c r="AI970" t="s">
        <v>105</v>
      </c>
    </row>
    <row r="971" spans="1:35" x14ac:dyDescent="0.25">
      <c r="A971">
        <v>2422</v>
      </c>
      <c r="B971">
        <v>48</v>
      </c>
      <c r="C971" t="s">
        <v>26</v>
      </c>
      <c r="D971">
        <v>855</v>
      </c>
      <c r="E971" t="s">
        <v>41</v>
      </c>
      <c r="F971">
        <v>4</v>
      </c>
      <c r="G971" t="s">
        <v>74</v>
      </c>
      <c r="H971" t="s">
        <v>29</v>
      </c>
      <c r="I971" t="s">
        <v>80</v>
      </c>
      <c r="J971" t="s">
        <v>43</v>
      </c>
      <c r="K971">
        <v>54</v>
      </c>
      <c r="L971" t="s">
        <v>78</v>
      </c>
      <c r="M971">
        <v>3</v>
      </c>
      <c r="N971" t="s">
        <v>58</v>
      </c>
      <c r="O971" t="s">
        <v>80</v>
      </c>
      <c r="P971" t="s">
        <v>35</v>
      </c>
      <c r="Q971">
        <v>7898</v>
      </c>
      <c r="R971">
        <v>18706</v>
      </c>
      <c r="S971">
        <v>1</v>
      </c>
      <c r="T971" t="s">
        <v>81</v>
      </c>
      <c r="U971">
        <v>11</v>
      </c>
      <c r="V971" t="s">
        <v>82</v>
      </c>
      <c r="W971" t="s">
        <v>78</v>
      </c>
      <c r="X971">
        <v>2</v>
      </c>
      <c r="Y971" t="s">
        <v>86</v>
      </c>
      <c r="Z971" t="s">
        <v>46</v>
      </c>
      <c r="AA971" t="s">
        <v>95</v>
      </c>
      <c r="AB971" t="s">
        <v>101</v>
      </c>
      <c r="AC971" t="s">
        <v>107</v>
      </c>
      <c r="AD971" t="s">
        <v>112</v>
      </c>
      <c r="AE971" t="s">
        <v>120</v>
      </c>
      <c r="AF971" t="s">
        <v>125</v>
      </c>
      <c r="AG971" t="s">
        <v>130</v>
      </c>
      <c r="AH971" t="s">
        <v>134</v>
      </c>
      <c r="AI971" t="s">
        <v>105</v>
      </c>
    </row>
    <row r="972" spans="1:35" x14ac:dyDescent="0.25">
      <c r="A972">
        <v>2423</v>
      </c>
      <c r="B972">
        <v>27</v>
      </c>
      <c r="C972" t="s">
        <v>26</v>
      </c>
      <c r="D972">
        <v>1291</v>
      </c>
      <c r="E972" t="s">
        <v>27</v>
      </c>
      <c r="F972">
        <v>11</v>
      </c>
      <c r="G972" t="s">
        <v>74</v>
      </c>
      <c r="H972" t="s">
        <v>53</v>
      </c>
      <c r="I972" t="s">
        <v>78</v>
      </c>
      <c r="J972" t="s">
        <v>31</v>
      </c>
      <c r="K972">
        <v>98</v>
      </c>
      <c r="L972" t="s">
        <v>80</v>
      </c>
      <c r="M972">
        <v>1</v>
      </c>
      <c r="N972" t="s">
        <v>62</v>
      </c>
      <c r="O972" t="s">
        <v>80</v>
      </c>
      <c r="P972" t="s">
        <v>45</v>
      </c>
      <c r="Q972">
        <v>2534</v>
      </c>
      <c r="R972">
        <v>6527</v>
      </c>
      <c r="S972">
        <v>8</v>
      </c>
      <c r="T972" t="s">
        <v>46</v>
      </c>
      <c r="U972">
        <v>14</v>
      </c>
      <c r="V972" t="s">
        <v>82</v>
      </c>
      <c r="W972" t="s">
        <v>77</v>
      </c>
      <c r="X972">
        <v>4</v>
      </c>
      <c r="Y972" t="s">
        <v>86</v>
      </c>
      <c r="Z972" t="s">
        <v>46</v>
      </c>
      <c r="AA972" t="s">
        <v>91</v>
      </c>
      <c r="AB972" t="s">
        <v>99</v>
      </c>
      <c r="AC972" t="s">
        <v>109</v>
      </c>
      <c r="AD972" t="s">
        <v>115</v>
      </c>
      <c r="AE972" t="s">
        <v>117</v>
      </c>
      <c r="AF972" t="s">
        <v>123</v>
      </c>
      <c r="AG972" t="s">
        <v>131</v>
      </c>
      <c r="AH972" t="s">
        <v>136</v>
      </c>
      <c r="AI972" t="s">
        <v>141</v>
      </c>
    </row>
    <row r="973" spans="1:35" x14ac:dyDescent="0.25">
      <c r="A973">
        <v>2424</v>
      </c>
      <c r="B973">
        <v>51</v>
      </c>
      <c r="C973" t="s">
        <v>26</v>
      </c>
      <c r="D973">
        <v>1405</v>
      </c>
      <c r="E973" t="s">
        <v>41</v>
      </c>
      <c r="F973">
        <v>11</v>
      </c>
      <c r="G973" t="s">
        <v>72</v>
      </c>
      <c r="H973" t="s">
        <v>67</v>
      </c>
      <c r="I973" t="s">
        <v>80</v>
      </c>
      <c r="J973" t="s">
        <v>31</v>
      </c>
      <c r="K973">
        <v>82</v>
      </c>
      <c r="L973" t="s">
        <v>77</v>
      </c>
      <c r="M973">
        <v>4</v>
      </c>
      <c r="N973" t="s">
        <v>58</v>
      </c>
      <c r="O973" t="s">
        <v>77</v>
      </c>
      <c r="P973" t="s">
        <v>35</v>
      </c>
      <c r="Q973">
        <v>13142</v>
      </c>
      <c r="R973">
        <v>24439</v>
      </c>
      <c r="S973">
        <v>3</v>
      </c>
      <c r="T973" t="s">
        <v>46</v>
      </c>
      <c r="U973">
        <v>16</v>
      </c>
      <c r="V973" t="s">
        <v>82</v>
      </c>
      <c r="W973" t="s">
        <v>77</v>
      </c>
      <c r="X973">
        <v>1</v>
      </c>
      <c r="Y973" t="s">
        <v>85</v>
      </c>
      <c r="Z973" t="s">
        <v>46</v>
      </c>
      <c r="AA973" t="s">
        <v>95</v>
      </c>
      <c r="AB973" t="s">
        <v>99</v>
      </c>
      <c r="AC973" t="s">
        <v>109</v>
      </c>
      <c r="AD973" t="s">
        <v>114</v>
      </c>
      <c r="AE973" t="s">
        <v>121</v>
      </c>
      <c r="AF973" t="s">
        <v>161</v>
      </c>
      <c r="AG973" t="s">
        <v>128</v>
      </c>
      <c r="AH973" t="s">
        <v>137</v>
      </c>
      <c r="AI973" t="s">
        <v>105</v>
      </c>
    </row>
    <row r="974" spans="1:35" x14ac:dyDescent="0.25">
      <c r="A974">
        <v>2425</v>
      </c>
      <c r="B974">
        <v>18</v>
      </c>
      <c r="C974" t="s">
        <v>60</v>
      </c>
      <c r="D974">
        <v>1124</v>
      </c>
      <c r="E974" t="s">
        <v>41</v>
      </c>
      <c r="F974">
        <v>1</v>
      </c>
      <c r="G974" t="s">
        <v>74</v>
      </c>
      <c r="H974" t="s">
        <v>29</v>
      </c>
      <c r="I974" t="s">
        <v>80</v>
      </c>
      <c r="J974" t="s">
        <v>31</v>
      </c>
      <c r="K974">
        <v>97</v>
      </c>
      <c r="L974" t="s">
        <v>78</v>
      </c>
      <c r="M974">
        <v>1</v>
      </c>
      <c r="N974" t="s">
        <v>51</v>
      </c>
      <c r="O974" t="s">
        <v>80</v>
      </c>
      <c r="P974" t="s">
        <v>35</v>
      </c>
      <c r="Q974">
        <v>1611</v>
      </c>
      <c r="R974">
        <v>19305</v>
      </c>
      <c r="S974">
        <v>1</v>
      </c>
      <c r="T974" t="s">
        <v>46</v>
      </c>
      <c r="U974">
        <v>15</v>
      </c>
      <c r="V974" t="s">
        <v>82</v>
      </c>
      <c r="W974" t="s">
        <v>78</v>
      </c>
      <c r="X974">
        <v>5</v>
      </c>
      <c r="Y974" t="s">
        <v>87</v>
      </c>
      <c r="Z974" t="s">
        <v>46</v>
      </c>
      <c r="AA974" t="s">
        <v>91</v>
      </c>
      <c r="AB974" t="s">
        <v>98</v>
      </c>
      <c r="AC974" t="s">
        <v>105</v>
      </c>
      <c r="AD974" t="s">
        <v>115</v>
      </c>
      <c r="AE974" t="s">
        <v>117</v>
      </c>
      <c r="AF974" t="s">
        <v>125</v>
      </c>
      <c r="AG974" t="s">
        <v>130</v>
      </c>
      <c r="AH974" t="s">
        <v>136</v>
      </c>
      <c r="AI974" t="s">
        <v>142</v>
      </c>
    </row>
    <row r="975" spans="1:35" x14ac:dyDescent="0.25">
      <c r="A975">
        <v>2426</v>
      </c>
      <c r="B975">
        <v>35</v>
      </c>
      <c r="C975" t="s">
        <v>26</v>
      </c>
      <c r="D975">
        <v>817</v>
      </c>
      <c r="E975" t="s">
        <v>41</v>
      </c>
      <c r="F975">
        <v>1</v>
      </c>
      <c r="G975" t="s">
        <v>74</v>
      </c>
      <c r="H975" t="s">
        <v>53</v>
      </c>
      <c r="I975" t="s">
        <v>80</v>
      </c>
      <c r="J975" t="s">
        <v>31</v>
      </c>
      <c r="K975">
        <v>60</v>
      </c>
      <c r="L975" t="s">
        <v>77</v>
      </c>
      <c r="M975">
        <v>2</v>
      </c>
      <c r="N975" t="s">
        <v>51</v>
      </c>
      <c r="O975" t="s">
        <v>80</v>
      </c>
      <c r="P975" t="s">
        <v>45</v>
      </c>
      <c r="Q975">
        <v>5363</v>
      </c>
      <c r="R975">
        <v>10846</v>
      </c>
      <c r="S975">
        <v>0</v>
      </c>
      <c r="T975" t="s">
        <v>46</v>
      </c>
      <c r="U975">
        <v>12</v>
      </c>
      <c r="V975" t="s">
        <v>82</v>
      </c>
      <c r="W975" t="s">
        <v>77</v>
      </c>
      <c r="X975">
        <v>0</v>
      </c>
      <c r="Y975" t="s">
        <v>86</v>
      </c>
      <c r="Z975" t="s">
        <v>46</v>
      </c>
      <c r="AA975" t="s">
        <v>93</v>
      </c>
      <c r="AB975" t="s">
        <v>101</v>
      </c>
      <c r="AC975" t="s">
        <v>105</v>
      </c>
      <c r="AD975" t="s">
        <v>113</v>
      </c>
      <c r="AE975" t="s">
        <v>119</v>
      </c>
      <c r="AF975" t="s">
        <v>126</v>
      </c>
      <c r="AG975" t="s">
        <v>130</v>
      </c>
      <c r="AH975" t="s">
        <v>134</v>
      </c>
      <c r="AI975" t="s">
        <v>105</v>
      </c>
    </row>
    <row r="976" spans="1:35" x14ac:dyDescent="0.25">
      <c r="A976">
        <v>2427</v>
      </c>
      <c r="B976">
        <v>27</v>
      </c>
      <c r="C976" t="s">
        <v>40</v>
      </c>
      <c r="D976">
        <v>793</v>
      </c>
      <c r="E976" t="s">
        <v>27</v>
      </c>
      <c r="F976">
        <v>2</v>
      </c>
      <c r="G976" t="s">
        <v>76</v>
      </c>
      <c r="H976" t="s">
        <v>29</v>
      </c>
      <c r="I976" t="s">
        <v>80</v>
      </c>
      <c r="J976" t="s">
        <v>43</v>
      </c>
      <c r="K976">
        <v>43</v>
      </c>
      <c r="L976" t="s">
        <v>79</v>
      </c>
      <c r="M976">
        <v>2</v>
      </c>
      <c r="N976" t="s">
        <v>33</v>
      </c>
      <c r="O976" t="s">
        <v>80</v>
      </c>
      <c r="P976" t="s">
        <v>35</v>
      </c>
      <c r="Q976">
        <v>5071</v>
      </c>
      <c r="R976">
        <v>20392</v>
      </c>
      <c r="S976">
        <v>3</v>
      </c>
      <c r="T976" t="s">
        <v>46</v>
      </c>
      <c r="U976">
        <v>20</v>
      </c>
      <c r="V976" t="s">
        <v>83</v>
      </c>
      <c r="W976" t="s">
        <v>77</v>
      </c>
      <c r="X976">
        <v>3</v>
      </c>
      <c r="Y976" t="s">
        <v>86</v>
      </c>
      <c r="Z976" t="s">
        <v>46</v>
      </c>
      <c r="AA976" t="s">
        <v>91</v>
      </c>
      <c r="AB976" t="s">
        <v>101</v>
      </c>
      <c r="AC976" t="s">
        <v>105</v>
      </c>
      <c r="AD976" t="s">
        <v>111</v>
      </c>
      <c r="AE976" t="s">
        <v>119</v>
      </c>
      <c r="AF976" t="s">
        <v>125</v>
      </c>
      <c r="AG976" t="s">
        <v>128</v>
      </c>
      <c r="AH976" t="s">
        <v>138</v>
      </c>
      <c r="AI976" t="s">
        <v>140</v>
      </c>
    </row>
    <row r="977" spans="1:35" x14ac:dyDescent="0.25">
      <c r="A977">
        <v>2428</v>
      </c>
      <c r="B977">
        <v>55</v>
      </c>
      <c r="C977" t="s">
        <v>26</v>
      </c>
      <c r="D977">
        <v>267</v>
      </c>
      <c r="E977" t="s">
        <v>27</v>
      </c>
      <c r="F977">
        <v>13</v>
      </c>
      <c r="G977" t="s">
        <v>73</v>
      </c>
      <c r="H977" t="s">
        <v>64</v>
      </c>
      <c r="I977" t="s">
        <v>79</v>
      </c>
      <c r="J977" t="s">
        <v>43</v>
      </c>
      <c r="K977">
        <v>85</v>
      </c>
      <c r="L977" t="s">
        <v>80</v>
      </c>
      <c r="M977">
        <v>4</v>
      </c>
      <c r="N977" t="s">
        <v>33</v>
      </c>
      <c r="O977" t="s">
        <v>78</v>
      </c>
      <c r="P977" t="s">
        <v>35</v>
      </c>
      <c r="Q977">
        <v>13695</v>
      </c>
      <c r="R977">
        <v>9277</v>
      </c>
      <c r="S977">
        <v>6</v>
      </c>
      <c r="T977" t="s">
        <v>36</v>
      </c>
      <c r="U977">
        <v>17</v>
      </c>
      <c r="V977" t="s">
        <v>82</v>
      </c>
      <c r="W977" t="s">
        <v>78</v>
      </c>
      <c r="X977">
        <v>2</v>
      </c>
      <c r="Y977" t="s">
        <v>85</v>
      </c>
      <c r="Z977" t="s">
        <v>36</v>
      </c>
      <c r="AA977" t="s">
        <v>95</v>
      </c>
      <c r="AB977" t="s">
        <v>102</v>
      </c>
      <c r="AC977" t="s">
        <v>109</v>
      </c>
      <c r="AD977" t="s">
        <v>114</v>
      </c>
      <c r="AE977" t="s">
        <v>121</v>
      </c>
      <c r="AF977" t="s">
        <v>126</v>
      </c>
      <c r="AG977" t="s">
        <v>131</v>
      </c>
      <c r="AH977" t="s">
        <v>137</v>
      </c>
      <c r="AI977" t="s">
        <v>105</v>
      </c>
    </row>
    <row r="978" spans="1:35" x14ac:dyDescent="0.25">
      <c r="A978">
        <v>2429</v>
      </c>
      <c r="B978">
        <v>56</v>
      </c>
      <c r="C978" t="s">
        <v>26</v>
      </c>
      <c r="D978">
        <v>1369</v>
      </c>
      <c r="E978" t="s">
        <v>41</v>
      </c>
      <c r="F978">
        <v>23</v>
      </c>
      <c r="G978" t="s">
        <v>74</v>
      </c>
      <c r="H978" t="s">
        <v>29</v>
      </c>
      <c r="I978" t="s">
        <v>80</v>
      </c>
      <c r="J978" t="s">
        <v>43</v>
      </c>
      <c r="K978">
        <v>68</v>
      </c>
      <c r="L978" t="s">
        <v>78</v>
      </c>
      <c r="M978">
        <v>4</v>
      </c>
      <c r="N978" t="s">
        <v>58</v>
      </c>
      <c r="O978" t="s">
        <v>77</v>
      </c>
      <c r="P978" t="s">
        <v>45</v>
      </c>
      <c r="Q978">
        <v>13402</v>
      </c>
      <c r="R978">
        <v>18235</v>
      </c>
      <c r="S978">
        <v>4</v>
      </c>
      <c r="T978" t="s">
        <v>36</v>
      </c>
      <c r="U978">
        <v>12</v>
      </c>
      <c r="V978" t="s">
        <v>82</v>
      </c>
      <c r="W978" t="s">
        <v>79</v>
      </c>
      <c r="X978">
        <v>0</v>
      </c>
      <c r="Y978" t="s">
        <v>86</v>
      </c>
      <c r="Z978" t="s">
        <v>46</v>
      </c>
      <c r="AA978" t="s">
        <v>95</v>
      </c>
      <c r="AB978" t="s">
        <v>99</v>
      </c>
      <c r="AC978" t="s">
        <v>106</v>
      </c>
      <c r="AD978" t="s">
        <v>113</v>
      </c>
      <c r="AE978" t="s">
        <v>121</v>
      </c>
      <c r="AF978" t="s">
        <v>125</v>
      </c>
      <c r="AG978" t="s">
        <v>129</v>
      </c>
      <c r="AH978" t="s">
        <v>134</v>
      </c>
      <c r="AI978" t="s">
        <v>105</v>
      </c>
    </row>
    <row r="979" spans="1:35" x14ac:dyDescent="0.25">
      <c r="A979">
        <v>2430</v>
      </c>
      <c r="B979">
        <v>34</v>
      </c>
      <c r="C979" t="s">
        <v>60</v>
      </c>
      <c r="D979">
        <v>999</v>
      </c>
      <c r="E979" t="s">
        <v>41</v>
      </c>
      <c r="F979">
        <v>26</v>
      </c>
      <c r="G979" t="s">
        <v>76</v>
      </c>
      <c r="H979" t="s">
        <v>67</v>
      </c>
      <c r="I979" t="s">
        <v>79</v>
      </c>
      <c r="J979" t="s">
        <v>31</v>
      </c>
      <c r="K979">
        <v>92</v>
      </c>
      <c r="L979" t="s">
        <v>77</v>
      </c>
      <c r="M979">
        <v>1</v>
      </c>
      <c r="N979" t="s">
        <v>44</v>
      </c>
      <c r="O979" t="s">
        <v>78</v>
      </c>
      <c r="P979" t="s">
        <v>57</v>
      </c>
      <c r="Q979">
        <v>2029</v>
      </c>
      <c r="R979">
        <v>15891</v>
      </c>
      <c r="S979">
        <v>1</v>
      </c>
      <c r="T979" t="s">
        <v>46</v>
      </c>
      <c r="U979">
        <v>20</v>
      </c>
      <c r="V979" t="s">
        <v>83</v>
      </c>
      <c r="W979" t="s">
        <v>78</v>
      </c>
      <c r="X979">
        <v>2</v>
      </c>
      <c r="Y979" t="s">
        <v>86</v>
      </c>
      <c r="Z979" t="s">
        <v>46</v>
      </c>
      <c r="AA979" t="s">
        <v>92</v>
      </c>
      <c r="AB979" t="s">
        <v>98</v>
      </c>
      <c r="AC979" t="s">
        <v>106</v>
      </c>
      <c r="AD979" t="s">
        <v>115</v>
      </c>
      <c r="AE979" t="s">
        <v>117</v>
      </c>
      <c r="AF979" t="s">
        <v>124</v>
      </c>
      <c r="AG979" t="s">
        <v>130</v>
      </c>
      <c r="AH979" t="s">
        <v>138</v>
      </c>
      <c r="AI979" t="s">
        <v>105</v>
      </c>
    </row>
    <row r="980" spans="1:35" x14ac:dyDescent="0.25">
      <c r="A980">
        <v>2431</v>
      </c>
      <c r="B980">
        <v>40</v>
      </c>
      <c r="C980" t="s">
        <v>26</v>
      </c>
      <c r="D980">
        <v>1202</v>
      </c>
      <c r="E980" t="s">
        <v>41</v>
      </c>
      <c r="F980">
        <v>2</v>
      </c>
      <c r="G980" t="s">
        <v>76</v>
      </c>
      <c r="H980" t="s">
        <v>53</v>
      </c>
      <c r="I980" t="s">
        <v>77</v>
      </c>
      <c r="J980" t="s">
        <v>31</v>
      </c>
      <c r="K980">
        <v>89</v>
      </c>
      <c r="L980" t="s">
        <v>80</v>
      </c>
      <c r="M980">
        <v>2</v>
      </c>
      <c r="N980" t="s">
        <v>59</v>
      </c>
      <c r="O980" t="s">
        <v>78</v>
      </c>
      <c r="P980" t="s">
        <v>57</v>
      </c>
      <c r="Q980">
        <v>6377</v>
      </c>
      <c r="R980">
        <v>13888</v>
      </c>
      <c r="S980">
        <v>5</v>
      </c>
      <c r="T980" t="s">
        <v>46</v>
      </c>
      <c r="U980">
        <v>20</v>
      </c>
      <c r="V980" t="s">
        <v>83</v>
      </c>
      <c r="W980" t="s">
        <v>77</v>
      </c>
      <c r="X980">
        <v>0</v>
      </c>
      <c r="Y980" t="s">
        <v>86</v>
      </c>
      <c r="Z980" t="s">
        <v>46</v>
      </c>
      <c r="AA980" t="s">
        <v>94</v>
      </c>
      <c r="AB980" t="s">
        <v>98</v>
      </c>
      <c r="AC980" t="s">
        <v>105</v>
      </c>
      <c r="AD980" t="s">
        <v>115</v>
      </c>
      <c r="AE980" t="s">
        <v>120</v>
      </c>
      <c r="AF980" t="s">
        <v>124</v>
      </c>
      <c r="AG980" t="s">
        <v>129</v>
      </c>
      <c r="AH980" t="s">
        <v>138</v>
      </c>
      <c r="AI980" t="s">
        <v>105</v>
      </c>
    </row>
    <row r="981" spans="1:35" x14ac:dyDescent="0.25">
      <c r="A981">
        <v>2432</v>
      </c>
      <c r="B981">
        <v>34</v>
      </c>
      <c r="C981" t="s">
        <v>26</v>
      </c>
      <c r="D981">
        <v>285</v>
      </c>
      <c r="E981" t="s">
        <v>41</v>
      </c>
      <c r="F981">
        <v>29</v>
      </c>
      <c r="G981" t="s">
        <v>74</v>
      </c>
      <c r="H981" t="s">
        <v>53</v>
      </c>
      <c r="I981" t="s">
        <v>77</v>
      </c>
      <c r="J981" t="s">
        <v>43</v>
      </c>
      <c r="K981">
        <v>86</v>
      </c>
      <c r="L981" t="s">
        <v>78</v>
      </c>
      <c r="M981">
        <v>2</v>
      </c>
      <c r="N981" t="s">
        <v>51</v>
      </c>
      <c r="O981" t="s">
        <v>78</v>
      </c>
      <c r="P981" t="s">
        <v>45</v>
      </c>
      <c r="Q981">
        <v>5429</v>
      </c>
      <c r="R981">
        <v>17491</v>
      </c>
      <c r="S981">
        <v>4</v>
      </c>
      <c r="T981" t="s">
        <v>46</v>
      </c>
      <c r="U981">
        <v>13</v>
      </c>
      <c r="V981" t="s">
        <v>82</v>
      </c>
      <c r="W981" t="s">
        <v>79</v>
      </c>
      <c r="X981">
        <v>1</v>
      </c>
      <c r="Y981" t="s">
        <v>86</v>
      </c>
      <c r="Z981" t="s">
        <v>46</v>
      </c>
      <c r="AA981" t="s">
        <v>92</v>
      </c>
      <c r="AB981" t="s">
        <v>102</v>
      </c>
      <c r="AC981" t="s">
        <v>106</v>
      </c>
      <c r="AD981" t="s">
        <v>114</v>
      </c>
      <c r="AE981" t="s">
        <v>119</v>
      </c>
      <c r="AF981" t="s">
        <v>125</v>
      </c>
      <c r="AG981" t="s">
        <v>129</v>
      </c>
      <c r="AH981" t="s">
        <v>135</v>
      </c>
      <c r="AI981" t="s">
        <v>105</v>
      </c>
    </row>
    <row r="982" spans="1:35" x14ac:dyDescent="0.25">
      <c r="A982">
        <v>2433</v>
      </c>
      <c r="B982">
        <v>31</v>
      </c>
      <c r="C982" t="s">
        <v>40</v>
      </c>
      <c r="D982">
        <v>703</v>
      </c>
      <c r="E982" t="s">
        <v>27</v>
      </c>
      <c r="F982">
        <v>2</v>
      </c>
      <c r="G982" t="s">
        <v>74</v>
      </c>
      <c r="H982" t="s">
        <v>29</v>
      </c>
      <c r="I982" t="s">
        <v>78</v>
      </c>
      <c r="J982" t="s">
        <v>31</v>
      </c>
      <c r="K982">
        <v>90</v>
      </c>
      <c r="L982" t="s">
        <v>77</v>
      </c>
      <c r="M982">
        <v>1</v>
      </c>
      <c r="N982" t="s">
        <v>62</v>
      </c>
      <c r="O982" t="s">
        <v>80</v>
      </c>
      <c r="P982" t="s">
        <v>35</v>
      </c>
      <c r="Q982">
        <v>2785</v>
      </c>
      <c r="R982">
        <v>11882</v>
      </c>
      <c r="S982">
        <v>7</v>
      </c>
      <c r="T982" t="s">
        <v>46</v>
      </c>
      <c r="U982">
        <v>14</v>
      </c>
      <c r="V982" t="s">
        <v>82</v>
      </c>
      <c r="W982" t="s">
        <v>78</v>
      </c>
      <c r="X982">
        <v>3</v>
      </c>
      <c r="Y982" t="s">
        <v>87</v>
      </c>
      <c r="Z982" t="s">
        <v>36</v>
      </c>
      <c r="AA982" t="s">
        <v>92</v>
      </c>
      <c r="AB982" t="s">
        <v>101</v>
      </c>
      <c r="AC982" t="s">
        <v>105</v>
      </c>
      <c r="AD982" t="s">
        <v>115</v>
      </c>
      <c r="AE982" t="s">
        <v>118</v>
      </c>
      <c r="AF982" t="s">
        <v>124</v>
      </c>
      <c r="AG982" t="s">
        <v>131</v>
      </c>
      <c r="AH982" t="s">
        <v>136</v>
      </c>
      <c r="AI982" t="s">
        <v>140</v>
      </c>
    </row>
    <row r="983" spans="1:35" x14ac:dyDescent="0.25">
      <c r="A983">
        <v>2434</v>
      </c>
      <c r="B983">
        <v>35</v>
      </c>
      <c r="C983" t="s">
        <v>40</v>
      </c>
      <c r="D983">
        <v>662</v>
      </c>
      <c r="E983" t="s">
        <v>27</v>
      </c>
      <c r="F983">
        <v>18</v>
      </c>
      <c r="G983" t="s">
        <v>73</v>
      </c>
      <c r="H983" t="s">
        <v>64</v>
      </c>
      <c r="I983" t="s">
        <v>80</v>
      </c>
      <c r="J983" t="s">
        <v>31</v>
      </c>
      <c r="K983">
        <v>67</v>
      </c>
      <c r="L983" t="s">
        <v>78</v>
      </c>
      <c r="M983">
        <v>2</v>
      </c>
      <c r="N983" t="s">
        <v>33</v>
      </c>
      <c r="O983" t="s">
        <v>78</v>
      </c>
      <c r="P983" t="s">
        <v>45</v>
      </c>
      <c r="Q983">
        <v>4614</v>
      </c>
      <c r="R983">
        <v>23288</v>
      </c>
      <c r="S983">
        <v>0</v>
      </c>
      <c r="T983" t="s">
        <v>36</v>
      </c>
      <c r="U983">
        <v>18</v>
      </c>
      <c r="V983" t="s">
        <v>82</v>
      </c>
      <c r="W983" t="s">
        <v>78</v>
      </c>
      <c r="X983">
        <v>0</v>
      </c>
      <c r="Y983" t="s">
        <v>85</v>
      </c>
      <c r="Z983" t="s">
        <v>36</v>
      </c>
      <c r="AA983" t="s">
        <v>93</v>
      </c>
      <c r="AB983" t="s">
        <v>101</v>
      </c>
      <c r="AC983" t="s">
        <v>106</v>
      </c>
      <c r="AD983" t="s">
        <v>113</v>
      </c>
      <c r="AE983" t="s">
        <v>119</v>
      </c>
      <c r="AF983" t="s">
        <v>161</v>
      </c>
      <c r="AG983" t="s">
        <v>130</v>
      </c>
      <c r="AH983" t="s">
        <v>137</v>
      </c>
      <c r="AI983" t="s">
        <v>105</v>
      </c>
    </row>
    <row r="984" spans="1:35" x14ac:dyDescent="0.25">
      <c r="A984">
        <v>2435</v>
      </c>
      <c r="B984">
        <v>38</v>
      </c>
      <c r="C984" t="s">
        <v>40</v>
      </c>
      <c r="D984">
        <v>693</v>
      </c>
      <c r="E984" t="s">
        <v>41</v>
      </c>
      <c r="F984">
        <v>7</v>
      </c>
      <c r="G984" t="s">
        <v>74</v>
      </c>
      <c r="H984" t="s">
        <v>29</v>
      </c>
      <c r="I984" t="s">
        <v>80</v>
      </c>
      <c r="J984" t="s">
        <v>43</v>
      </c>
      <c r="K984">
        <v>57</v>
      </c>
      <c r="L984" t="s">
        <v>80</v>
      </c>
      <c r="M984">
        <v>1</v>
      </c>
      <c r="N984" t="s">
        <v>44</v>
      </c>
      <c r="O984" t="s">
        <v>78</v>
      </c>
      <c r="P984" t="s">
        <v>57</v>
      </c>
      <c r="Q984">
        <v>2610</v>
      </c>
      <c r="R984">
        <v>15748</v>
      </c>
      <c r="S984">
        <v>1</v>
      </c>
      <c r="T984" t="s">
        <v>46</v>
      </c>
      <c r="U984">
        <v>11</v>
      </c>
      <c r="V984" t="s">
        <v>82</v>
      </c>
      <c r="W984" t="s">
        <v>80</v>
      </c>
      <c r="X984">
        <v>2</v>
      </c>
      <c r="Y984" t="s">
        <v>86</v>
      </c>
      <c r="Z984" t="s">
        <v>46</v>
      </c>
      <c r="AA984" t="s">
        <v>93</v>
      </c>
      <c r="AB984" t="s">
        <v>101</v>
      </c>
      <c r="AC984" t="s">
        <v>108</v>
      </c>
      <c r="AD984" t="s">
        <v>112</v>
      </c>
      <c r="AE984" t="s">
        <v>117</v>
      </c>
      <c r="AF984" t="s">
        <v>124</v>
      </c>
      <c r="AG984" t="s">
        <v>130</v>
      </c>
      <c r="AH984" t="s">
        <v>134</v>
      </c>
      <c r="AI984" t="s">
        <v>105</v>
      </c>
    </row>
    <row r="985" spans="1:35" x14ac:dyDescent="0.25">
      <c r="A985">
        <v>2436</v>
      </c>
      <c r="B985">
        <v>34</v>
      </c>
      <c r="C985" t="s">
        <v>26</v>
      </c>
      <c r="D985">
        <v>404</v>
      </c>
      <c r="E985" t="s">
        <v>41</v>
      </c>
      <c r="F985">
        <v>2</v>
      </c>
      <c r="G985" t="s">
        <v>73</v>
      </c>
      <c r="H985" t="s">
        <v>67</v>
      </c>
      <c r="I985" t="s">
        <v>78</v>
      </c>
      <c r="J985" t="s">
        <v>31</v>
      </c>
      <c r="K985">
        <v>98</v>
      </c>
      <c r="L985" t="s">
        <v>78</v>
      </c>
      <c r="M985">
        <v>2</v>
      </c>
      <c r="N985" t="s">
        <v>59</v>
      </c>
      <c r="O985" t="s">
        <v>80</v>
      </c>
      <c r="P985" t="s">
        <v>45</v>
      </c>
      <c r="Q985">
        <v>6687</v>
      </c>
      <c r="R985">
        <v>6163</v>
      </c>
      <c r="S985">
        <v>1</v>
      </c>
      <c r="T985" t="s">
        <v>46</v>
      </c>
      <c r="U985">
        <v>11</v>
      </c>
      <c r="V985" t="s">
        <v>82</v>
      </c>
      <c r="W985" t="s">
        <v>80</v>
      </c>
      <c r="X985">
        <v>2</v>
      </c>
      <c r="Y985" t="s">
        <v>87</v>
      </c>
      <c r="Z985" t="s">
        <v>46</v>
      </c>
      <c r="AA985" t="s">
        <v>92</v>
      </c>
      <c r="AB985" t="s">
        <v>100</v>
      </c>
      <c r="AC985" t="s">
        <v>105</v>
      </c>
      <c r="AD985" t="s">
        <v>115</v>
      </c>
      <c r="AE985" t="s">
        <v>120</v>
      </c>
      <c r="AF985" t="s">
        <v>123</v>
      </c>
      <c r="AG985" t="s">
        <v>130</v>
      </c>
      <c r="AH985" t="s">
        <v>134</v>
      </c>
      <c r="AI985" t="s">
        <v>105</v>
      </c>
    </row>
    <row r="986" spans="1:35" x14ac:dyDescent="0.25">
      <c r="A986">
        <v>2437</v>
      </c>
      <c r="B986">
        <v>28</v>
      </c>
      <c r="C986" t="s">
        <v>26</v>
      </c>
      <c r="D986">
        <v>736</v>
      </c>
      <c r="E986" t="s">
        <v>27</v>
      </c>
      <c r="F986">
        <v>26</v>
      </c>
      <c r="G986" t="s">
        <v>74</v>
      </c>
      <c r="H986" t="s">
        <v>29</v>
      </c>
      <c r="I986" t="s">
        <v>78</v>
      </c>
      <c r="J986" t="s">
        <v>43</v>
      </c>
      <c r="K986">
        <v>48</v>
      </c>
      <c r="L986" t="s">
        <v>77</v>
      </c>
      <c r="M986">
        <v>2</v>
      </c>
      <c r="N986" t="s">
        <v>33</v>
      </c>
      <c r="O986" t="s">
        <v>79</v>
      </c>
      <c r="P986" t="s">
        <v>45</v>
      </c>
      <c r="Q986">
        <v>4724</v>
      </c>
      <c r="R986">
        <v>24232</v>
      </c>
      <c r="S986">
        <v>1</v>
      </c>
      <c r="T986" t="s">
        <v>46</v>
      </c>
      <c r="U986">
        <v>11</v>
      </c>
      <c r="V986" t="s">
        <v>82</v>
      </c>
      <c r="W986" t="s">
        <v>78</v>
      </c>
      <c r="X986">
        <v>0</v>
      </c>
      <c r="Y986" t="s">
        <v>86</v>
      </c>
      <c r="Z986" t="s">
        <v>46</v>
      </c>
      <c r="AA986" t="s">
        <v>91</v>
      </c>
      <c r="AB986" t="s">
        <v>101</v>
      </c>
      <c r="AC986" t="s">
        <v>106</v>
      </c>
      <c r="AD986" t="s">
        <v>112</v>
      </c>
      <c r="AE986" t="s">
        <v>119</v>
      </c>
      <c r="AF986" t="s">
        <v>161</v>
      </c>
      <c r="AG986" t="s">
        <v>130</v>
      </c>
      <c r="AH986" t="s">
        <v>134</v>
      </c>
      <c r="AI986" t="s">
        <v>105</v>
      </c>
    </row>
    <row r="987" spans="1:35" x14ac:dyDescent="0.25">
      <c r="A987">
        <v>2438</v>
      </c>
      <c r="B987">
        <v>31</v>
      </c>
      <c r="C987" t="s">
        <v>26</v>
      </c>
      <c r="D987">
        <v>330</v>
      </c>
      <c r="E987" t="s">
        <v>41</v>
      </c>
      <c r="F987">
        <v>22</v>
      </c>
      <c r="G987" t="s">
        <v>73</v>
      </c>
      <c r="H987" t="s">
        <v>53</v>
      </c>
      <c r="I987" t="s">
        <v>80</v>
      </c>
      <c r="J987" t="s">
        <v>43</v>
      </c>
      <c r="K987">
        <v>98</v>
      </c>
      <c r="L987" t="s">
        <v>78</v>
      </c>
      <c r="M987">
        <v>2</v>
      </c>
      <c r="N987" t="s">
        <v>58</v>
      </c>
      <c r="O987" t="s">
        <v>78</v>
      </c>
      <c r="P987" t="s">
        <v>45</v>
      </c>
      <c r="Q987">
        <v>6179</v>
      </c>
      <c r="R987">
        <v>21057</v>
      </c>
      <c r="S987">
        <v>1</v>
      </c>
      <c r="T987" t="s">
        <v>36</v>
      </c>
      <c r="U987">
        <v>15</v>
      </c>
      <c r="V987" t="s">
        <v>82</v>
      </c>
      <c r="W987" t="s">
        <v>80</v>
      </c>
      <c r="X987">
        <v>3</v>
      </c>
      <c r="Y987" t="s">
        <v>85</v>
      </c>
      <c r="Z987" t="s">
        <v>36</v>
      </c>
      <c r="AA987" t="s">
        <v>92</v>
      </c>
      <c r="AB987" t="s">
        <v>102</v>
      </c>
      <c r="AC987" t="s">
        <v>106</v>
      </c>
      <c r="AD987" t="s">
        <v>115</v>
      </c>
      <c r="AE987" t="s">
        <v>120</v>
      </c>
      <c r="AF987" t="s">
        <v>125</v>
      </c>
      <c r="AG987" t="s">
        <v>130</v>
      </c>
      <c r="AH987" t="s">
        <v>136</v>
      </c>
      <c r="AI987" t="s">
        <v>140</v>
      </c>
    </row>
    <row r="988" spans="1:35" x14ac:dyDescent="0.25">
      <c r="A988">
        <v>2439</v>
      </c>
      <c r="B988">
        <v>39</v>
      </c>
      <c r="C988" t="s">
        <v>26</v>
      </c>
      <c r="D988">
        <v>1498</v>
      </c>
      <c r="E988" t="s">
        <v>27</v>
      </c>
      <c r="F988">
        <v>21</v>
      </c>
      <c r="G988" t="s">
        <v>73</v>
      </c>
      <c r="H988" t="s">
        <v>29</v>
      </c>
      <c r="I988" t="s">
        <v>79</v>
      </c>
      <c r="J988" t="s">
        <v>43</v>
      </c>
      <c r="K988">
        <v>44</v>
      </c>
      <c r="L988" t="s">
        <v>77</v>
      </c>
      <c r="M988">
        <v>2</v>
      </c>
      <c r="N988" t="s">
        <v>33</v>
      </c>
      <c r="O988" t="s">
        <v>80</v>
      </c>
      <c r="P988" t="s">
        <v>45</v>
      </c>
      <c r="Q988">
        <v>6120</v>
      </c>
      <c r="R988">
        <v>3567</v>
      </c>
      <c r="S988">
        <v>3</v>
      </c>
      <c r="T988" t="s">
        <v>36</v>
      </c>
      <c r="U988">
        <v>12</v>
      </c>
      <c r="V988" t="s">
        <v>82</v>
      </c>
      <c r="W988" t="s">
        <v>80</v>
      </c>
      <c r="X988">
        <v>2</v>
      </c>
      <c r="Y988" t="s">
        <v>87</v>
      </c>
      <c r="Z988" t="s">
        <v>46</v>
      </c>
      <c r="AA988" t="s">
        <v>94</v>
      </c>
      <c r="AB988" t="s">
        <v>99</v>
      </c>
      <c r="AC988" t="s">
        <v>106</v>
      </c>
      <c r="AD988" t="s">
        <v>111</v>
      </c>
      <c r="AE988" t="s">
        <v>120</v>
      </c>
      <c r="AF988" t="s">
        <v>123</v>
      </c>
      <c r="AG988" t="s">
        <v>128</v>
      </c>
      <c r="AH988" t="s">
        <v>134</v>
      </c>
      <c r="AI988" t="s">
        <v>105</v>
      </c>
    </row>
    <row r="989" spans="1:35" x14ac:dyDescent="0.25">
      <c r="A989">
        <v>2440</v>
      </c>
      <c r="B989">
        <v>51</v>
      </c>
      <c r="C989" t="s">
        <v>40</v>
      </c>
      <c r="D989">
        <v>541</v>
      </c>
      <c r="E989" t="s">
        <v>27</v>
      </c>
      <c r="F989">
        <v>2</v>
      </c>
      <c r="G989" t="s">
        <v>74</v>
      </c>
      <c r="H989" t="s">
        <v>64</v>
      </c>
      <c r="I989" t="s">
        <v>77</v>
      </c>
      <c r="J989" t="s">
        <v>43</v>
      </c>
      <c r="K989">
        <v>52</v>
      </c>
      <c r="L989" t="s">
        <v>78</v>
      </c>
      <c r="M989">
        <v>3</v>
      </c>
      <c r="N989" t="s">
        <v>33</v>
      </c>
      <c r="O989" t="s">
        <v>77</v>
      </c>
      <c r="P989" t="s">
        <v>45</v>
      </c>
      <c r="Q989">
        <v>10596</v>
      </c>
      <c r="R989">
        <v>15395</v>
      </c>
      <c r="S989">
        <v>2</v>
      </c>
      <c r="T989" t="s">
        <v>46</v>
      </c>
      <c r="U989">
        <v>11</v>
      </c>
      <c r="V989" t="s">
        <v>82</v>
      </c>
      <c r="W989" t="s">
        <v>77</v>
      </c>
      <c r="X989">
        <v>5</v>
      </c>
      <c r="Y989" t="s">
        <v>86</v>
      </c>
      <c r="Z989" t="s">
        <v>46</v>
      </c>
      <c r="AA989" t="s">
        <v>95</v>
      </c>
      <c r="AB989" t="s">
        <v>100</v>
      </c>
      <c r="AC989" t="s">
        <v>105</v>
      </c>
      <c r="AD989" t="s">
        <v>112</v>
      </c>
      <c r="AE989" t="s">
        <v>121</v>
      </c>
      <c r="AF989" t="s">
        <v>124</v>
      </c>
      <c r="AG989" t="s">
        <v>128</v>
      </c>
      <c r="AH989" t="s">
        <v>134</v>
      </c>
      <c r="AI989" t="s">
        <v>142</v>
      </c>
    </row>
    <row r="990" spans="1:35" x14ac:dyDescent="0.25">
      <c r="A990">
        <v>2441</v>
      </c>
      <c r="B990">
        <v>41</v>
      </c>
      <c r="C990" t="s">
        <v>26</v>
      </c>
      <c r="D990">
        <v>1200</v>
      </c>
      <c r="E990" t="s">
        <v>41</v>
      </c>
      <c r="F990">
        <v>22</v>
      </c>
      <c r="G990" t="s">
        <v>74</v>
      </c>
      <c r="H990" t="s">
        <v>29</v>
      </c>
      <c r="I990" t="s">
        <v>80</v>
      </c>
      <c r="J990" t="s">
        <v>31</v>
      </c>
      <c r="K990">
        <v>75</v>
      </c>
      <c r="L990" t="s">
        <v>78</v>
      </c>
      <c r="M990">
        <v>2</v>
      </c>
      <c r="N990" t="s">
        <v>44</v>
      </c>
      <c r="O990" t="s">
        <v>80</v>
      </c>
      <c r="P990" t="s">
        <v>57</v>
      </c>
      <c r="Q990">
        <v>5467</v>
      </c>
      <c r="R990">
        <v>13953</v>
      </c>
      <c r="S990">
        <v>3</v>
      </c>
      <c r="T990" t="s">
        <v>36</v>
      </c>
      <c r="U990">
        <v>14</v>
      </c>
      <c r="V990" t="s">
        <v>82</v>
      </c>
      <c r="W990" t="s">
        <v>79</v>
      </c>
      <c r="X990">
        <v>4</v>
      </c>
      <c r="Y990" t="s">
        <v>85</v>
      </c>
      <c r="Z990" t="s">
        <v>46</v>
      </c>
      <c r="AA990" t="s">
        <v>94</v>
      </c>
      <c r="AB990" t="s">
        <v>98</v>
      </c>
      <c r="AC990" t="s">
        <v>106</v>
      </c>
      <c r="AD990" t="s">
        <v>114</v>
      </c>
      <c r="AE990" t="s">
        <v>119</v>
      </c>
      <c r="AF990" t="s">
        <v>124</v>
      </c>
      <c r="AG990" t="s">
        <v>128</v>
      </c>
      <c r="AH990" t="s">
        <v>136</v>
      </c>
      <c r="AI990" t="s">
        <v>141</v>
      </c>
    </row>
    <row r="991" spans="1:35" x14ac:dyDescent="0.25">
      <c r="A991">
        <v>2442</v>
      </c>
      <c r="B991">
        <v>37</v>
      </c>
      <c r="C991" t="s">
        <v>26</v>
      </c>
      <c r="D991">
        <v>1439</v>
      </c>
      <c r="E991" t="s">
        <v>41</v>
      </c>
      <c r="F991">
        <v>4</v>
      </c>
      <c r="G991" t="s">
        <v>76</v>
      </c>
      <c r="H991" t="s">
        <v>29</v>
      </c>
      <c r="I991" t="s">
        <v>78</v>
      </c>
      <c r="J991" t="s">
        <v>43</v>
      </c>
      <c r="K991">
        <v>54</v>
      </c>
      <c r="L991" t="s">
        <v>78</v>
      </c>
      <c r="M991">
        <v>1</v>
      </c>
      <c r="N991" t="s">
        <v>44</v>
      </c>
      <c r="O991" t="s">
        <v>78</v>
      </c>
      <c r="P991" t="s">
        <v>45</v>
      </c>
      <c r="Q991">
        <v>2996</v>
      </c>
      <c r="R991">
        <v>5182</v>
      </c>
      <c r="S991">
        <v>7</v>
      </c>
      <c r="T991" t="s">
        <v>36</v>
      </c>
      <c r="U991">
        <v>15</v>
      </c>
      <c r="V991" t="s">
        <v>82</v>
      </c>
      <c r="W991" t="s">
        <v>80</v>
      </c>
      <c r="X991">
        <v>2</v>
      </c>
      <c r="Y991" t="s">
        <v>86</v>
      </c>
      <c r="Z991" t="s">
        <v>46</v>
      </c>
      <c r="AA991" t="s">
        <v>93</v>
      </c>
      <c r="AB991" t="s">
        <v>99</v>
      </c>
      <c r="AC991" t="s">
        <v>107</v>
      </c>
      <c r="AD991" t="s">
        <v>112</v>
      </c>
      <c r="AE991" t="s">
        <v>118</v>
      </c>
      <c r="AF991" t="s">
        <v>123</v>
      </c>
      <c r="AG991" t="s">
        <v>131</v>
      </c>
      <c r="AH991" t="s">
        <v>136</v>
      </c>
      <c r="AI991" t="s">
        <v>105</v>
      </c>
    </row>
    <row r="992" spans="1:35" x14ac:dyDescent="0.25">
      <c r="A992">
        <v>2443</v>
      </c>
      <c r="B992">
        <v>33</v>
      </c>
      <c r="C992" t="s">
        <v>40</v>
      </c>
      <c r="D992">
        <v>1111</v>
      </c>
      <c r="E992" t="s">
        <v>41</v>
      </c>
      <c r="F992">
        <v>5</v>
      </c>
      <c r="G992" t="s">
        <v>76</v>
      </c>
      <c r="H992" t="s">
        <v>29</v>
      </c>
      <c r="I992" t="s">
        <v>77</v>
      </c>
      <c r="J992" t="s">
        <v>43</v>
      </c>
      <c r="K992">
        <v>61</v>
      </c>
      <c r="L992" t="s">
        <v>78</v>
      </c>
      <c r="M992">
        <v>2</v>
      </c>
      <c r="N992" t="s">
        <v>33</v>
      </c>
      <c r="O992" t="s">
        <v>80</v>
      </c>
      <c r="P992" t="s">
        <v>45</v>
      </c>
      <c r="Q992">
        <v>9998</v>
      </c>
      <c r="R992">
        <v>19293</v>
      </c>
      <c r="S992">
        <v>6</v>
      </c>
      <c r="T992" t="s">
        <v>46</v>
      </c>
      <c r="U992">
        <v>13</v>
      </c>
      <c r="V992" t="s">
        <v>82</v>
      </c>
      <c r="W992" t="s">
        <v>79</v>
      </c>
      <c r="X992">
        <v>2</v>
      </c>
      <c r="Y992" t="s">
        <v>87</v>
      </c>
      <c r="Z992" t="s">
        <v>46</v>
      </c>
      <c r="AA992" t="s">
        <v>92</v>
      </c>
      <c r="AB992" t="s">
        <v>98</v>
      </c>
      <c r="AC992" t="s">
        <v>107</v>
      </c>
      <c r="AD992" t="s">
        <v>113</v>
      </c>
      <c r="AE992" t="s">
        <v>121</v>
      </c>
      <c r="AF992" t="s">
        <v>125</v>
      </c>
      <c r="AG992" t="s">
        <v>131</v>
      </c>
      <c r="AH992" t="s">
        <v>135</v>
      </c>
      <c r="AI992" t="s">
        <v>105</v>
      </c>
    </row>
    <row r="993" spans="1:35" x14ac:dyDescent="0.25">
      <c r="A993">
        <v>2444</v>
      </c>
      <c r="B993">
        <v>32</v>
      </c>
      <c r="C993" t="s">
        <v>26</v>
      </c>
      <c r="D993">
        <v>499</v>
      </c>
      <c r="E993" t="s">
        <v>27</v>
      </c>
      <c r="F993">
        <v>2</v>
      </c>
      <c r="G993" t="s">
        <v>76</v>
      </c>
      <c r="H993" t="s">
        <v>64</v>
      </c>
      <c r="I993" t="s">
        <v>78</v>
      </c>
      <c r="J993" t="s">
        <v>43</v>
      </c>
      <c r="K993">
        <v>36</v>
      </c>
      <c r="L993" t="s">
        <v>78</v>
      </c>
      <c r="M993">
        <v>2</v>
      </c>
      <c r="N993" t="s">
        <v>33</v>
      </c>
      <c r="O993" t="s">
        <v>77</v>
      </c>
      <c r="P993" t="s">
        <v>45</v>
      </c>
      <c r="Q993">
        <v>4078</v>
      </c>
      <c r="R993">
        <v>20497</v>
      </c>
      <c r="S993">
        <v>0</v>
      </c>
      <c r="T993" t="s">
        <v>36</v>
      </c>
      <c r="U993">
        <v>13</v>
      </c>
      <c r="V993" t="s">
        <v>82</v>
      </c>
      <c r="W993" t="s">
        <v>79</v>
      </c>
      <c r="X993">
        <v>3</v>
      </c>
      <c r="Y993" t="s">
        <v>85</v>
      </c>
      <c r="Z993" t="s">
        <v>46</v>
      </c>
      <c r="AA993" t="s">
        <v>92</v>
      </c>
      <c r="AB993" t="s">
        <v>100</v>
      </c>
      <c r="AC993" t="s">
        <v>105</v>
      </c>
      <c r="AD993" t="s">
        <v>111</v>
      </c>
      <c r="AE993" t="s">
        <v>118</v>
      </c>
      <c r="AF993" t="s">
        <v>125</v>
      </c>
      <c r="AG993" t="s">
        <v>130</v>
      </c>
      <c r="AH993" t="s">
        <v>135</v>
      </c>
      <c r="AI993" t="s">
        <v>140</v>
      </c>
    </row>
    <row r="994" spans="1:35" x14ac:dyDescent="0.25">
      <c r="A994">
        <v>2445</v>
      </c>
      <c r="B994">
        <v>39</v>
      </c>
      <c r="C994" t="s">
        <v>60</v>
      </c>
      <c r="D994">
        <v>1485</v>
      </c>
      <c r="E994" t="s">
        <v>41</v>
      </c>
      <c r="F994">
        <v>25</v>
      </c>
      <c r="G994" t="s">
        <v>72</v>
      </c>
      <c r="H994" t="s">
        <v>29</v>
      </c>
      <c r="I994" t="s">
        <v>78</v>
      </c>
      <c r="J994" t="s">
        <v>43</v>
      </c>
      <c r="K994">
        <v>71</v>
      </c>
      <c r="L994" t="s">
        <v>78</v>
      </c>
      <c r="M994">
        <v>3</v>
      </c>
      <c r="N994" t="s">
        <v>59</v>
      </c>
      <c r="O994" t="s">
        <v>78</v>
      </c>
      <c r="P994" t="s">
        <v>45</v>
      </c>
      <c r="Q994">
        <v>10920</v>
      </c>
      <c r="R994">
        <v>3449</v>
      </c>
      <c r="S994">
        <v>3</v>
      </c>
      <c r="T994" t="s">
        <v>46</v>
      </c>
      <c r="U994">
        <v>21</v>
      </c>
      <c r="V994" t="s">
        <v>83</v>
      </c>
      <c r="W994" t="s">
        <v>77</v>
      </c>
      <c r="X994">
        <v>2</v>
      </c>
      <c r="Y994" t="s">
        <v>86</v>
      </c>
      <c r="Z994" t="s">
        <v>46</v>
      </c>
      <c r="AA994" t="s">
        <v>94</v>
      </c>
      <c r="AB994" t="s">
        <v>99</v>
      </c>
      <c r="AC994" t="s">
        <v>106</v>
      </c>
      <c r="AD994" t="s">
        <v>113</v>
      </c>
      <c r="AE994" t="s">
        <v>121</v>
      </c>
      <c r="AF994" t="s">
        <v>123</v>
      </c>
      <c r="AG994" t="s">
        <v>128</v>
      </c>
      <c r="AH994" t="s">
        <v>138</v>
      </c>
      <c r="AI994" t="s">
        <v>105</v>
      </c>
    </row>
    <row r="995" spans="1:35" x14ac:dyDescent="0.25">
      <c r="A995">
        <v>2446</v>
      </c>
      <c r="B995">
        <v>25</v>
      </c>
      <c r="C995" t="s">
        <v>26</v>
      </c>
      <c r="D995">
        <v>1372</v>
      </c>
      <c r="E995" t="s">
        <v>27</v>
      </c>
      <c r="F995">
        <v>18</v>
      </c>
      <c r="G995" t="s">
        <v>76</v>
      </c>
      <c r="H995" t="s">
        <v>29</v>
      </c>
      <c r="I995" t="s">
        <v>79</v>
      </c>
      <c r="J995" t="s">
        <v>43</v>
      </c>
      <c r="K995">
        <v>93</v>
      </c>
      <c r="L995" t="s">
        <v>80</v>
      </c>
      <c r="M995">
        <v>2</v>
      </c>
      <c r="N995" t="s">
        <v>33</v>
      </c>
      <c r="O995" t="s">
        <v>78</v>
      </c>
      <c r="P995" t="s">
        <v>45</v>
      </c>
      <c r="Q995">
        <v>6232</v>
      </c>
      <c r="R995">
        <v>12477</v>
      </c>
      <c r="S995">
        <v>2</v>
      </c>
      <c r="T995" t="s">
        <v>46</v>
      </c>
      <c r="U995">
        <v>11</v>
      </c>
      <c r="V995" t="s">
        <v>82</v>
      </c>
      <c r="W995" t="s">
        <v>77</v>
      </c>
      <c r="X995">
        <v>3</v>
      </c>
      <c r="Y995" t="s">
        <v>85</v>
      </c>
      <c r="Z995" t="s">
        <v>46</v>
      </c>
      <c r="AA995" t="s">
        <v>91</v>
      </c>
      <c r="AB995" t="s">
        <v>99</v>
      </c>
      <c r="AC995" t="s">
        <v>106</v>
      </c>
      <c r="AD995" t="s">
        <v>115</v>
      </c>
      <c r="AE995" t="s">
        <v>120</v>
      </c>
      <c r="AF995" t="s">
        <v>124</v>
      </c>
      <c r="AG995" t="s">
        <v>128</v>
      </c>
      <c r="AH995" t="s">
        <v>134</v>
      </c>
      <c r="AI995" t="s">
        <v>140</v>
      </c>
    </row>
    <row r="996" spans="1:35" x14ac:dyDescent="0.25">
      <c r="A996">
        <v>2447</v>
      </c>
      <c r="B996">
        <v>52</v>
      </c>
      <c r="C996" t="s">
        <v>40</v>
      </c>
      <c r="D996">
        <v>322</v>
      </c>
      <c r="E996" t="s">
        <v>41</v>
      </c>
      <c r="F996">
        <v>28</v>
      </c>
      <c r="G996" t="s">
        <v>74</v>
      </c>
      <c r="H996" t="s">
        <v>53</v>
      </c>
      <c r="I996" t="s">
        <v>80</v>
      </c>
      <c r="J996" t="s">
        <v>31</v>
      </c>
      <c r="K996">
        <v>59</v>
      </c>
      <c r="L996" t="s">
        <v>80</v>
      </c>
      <c r="M996">
        <v>4</v>
      </c>
      <c r="N996" t="s">
        <v>58</v>
      </c>
      <c r="O996" t="s">
        <v>78</v>
      </c>
      <c r="P996" t="s">
        <v>45</v>
      </c>
      <c r="Q996">
        <v>13247</v>
      </c>
      <c r="R996">
        <v>9731</v>
      </c>
      <c r="S996">
        <v>2</v>
      </c>
      <c r="T996" t="s">
        <v>36</v>
      </c>
      <c r="U996">
        <v>11</v>
      </c>
      <c r="V996" t="s">
        <v>82</v>
      </c>
      <c r="W996" t="s">
        <v>77</v>
      </c>
      <c r="X996">
        <v>3</v>
      </c>
      <c r="Y996" t="s">
        <v>85</v>
      </c>
      <c r="Z996" t="s">
        <v>46</v>
      </c>
      <c r="AA996" t="s">
        <v>95</v>
      </c>
      <c r="AB996" t="s">
        <v>102</v>
      </c>
      <c r="AC996" t="s">
        <v>106</v>
      </c>
      <c r="AD996" t="s">
        <v>112</v>
      </c>
      <c r="AE996" t="s">
        <v>121</v>
      </c>
      <c r="AF996" t="s">
        <v>126</v>
      </c>
      <c r="AG996" t="s">
        <v>128</v>
      </c>
      <c r="AH996" t="s">
        <v>134</v>
      </c>
      <c r="AI996" t="s">
        <v>140</v>
      </c>
    </row>
    <row r="997" spans="1:35" x14ac:dyDescent="0.25">
      <c r="A997">
        <v>2448</v>
      </c>
      <c r="B997">
        <v>43</v>
      </c>
      <c r="C997" t="s">
        <v>26</v>
      </c>
      <c r="D997">
        <v>930</v>
      </c>
      <c r="E997" t="s">
        <v>41</v>
      </c>
      <c r="F997">
        <v>6</v>
      </c>
      <c r="G997" t="s">
        <v>74</v>
      </c>
      <c r="H997" t="s">
        <v>53</v>
      </c>
      <c r="I997" t="s">
        <v>79</v>
      </c>
      <c r="J997" t="s">
        <v>31</v>
      </c>
      <c r="K997">
        <v>73</v>
      </c>
      <c r="L997" t="s">
        <v>77</v>
      </c>
      <c r="M997">
        <v>2</v>
      </c>
      <c r="N997" t="s">
        <v>44</v>
      </c>
      <c r="O997" t="s">
        <v>78</v>
      </c>
      <c r="P997" t="s">
        <v>35</v>
      </c>
      <c r="Q997">
        <v>4081</v>
      </c>
      <c r="R997">
        <v>20003</v>
      </c>
      <c r="S997">
        <v>1</v>
      </c>
      <c r="T997" t="s">
        <v>36</v>
      </c>
      <c r="U997">
        <v>14</v>
      </c>
      <c r="V997" t="s">
        <v>82</v>
      </c>
      <c r="W997" t="s">
        <v>79</v>
      </c>
      <c r="X997">
        <v>3</v>
      </c>
      <c r="Y997" t="s">
        <v>84</v>
      </c>
      <c r="Z997" t="s">
        <v>46</v>
      </c>
      <c r="AA997" t="s">
        <v>94</v>
      </c>
      <c r="AB997" t="s">
        <v>101</v>
      </c>
      <c r="AC997" t="s">
        <v>108</v>
      </c>
      <c r="AD997" t="s">
        <v>113</v>
      </c>
      <c r="AE997" t="s">
        <v>118</v>
      </c>
      <c r="AF997" t="s">
        <v>125</v>
      </c>
      <c r="AG997" t="s">
        <v>130</v>
      </c>
      <c r="AH997" t="s">
        <v>136</v>
      </c>
      <c r="AI997" t="s">
        <v>140</v>
      </c>
    </row>
    <row r="998" spans="1:35" x14ac:dyDescent="0.25">
      <c r="A998">
        <v>2449</v>
      </c>
      <c r="B998">
        <v>27</v>
      </c>
      <c r="C998" t="s">
        <v>26</v>
      </c>
      <c r="D998">
        <v>205</v>
      </c>
      <c r="E998" t="s">
        <v>27</v>
      </c>
      <c r="F998">
        <v>10</v>
      </c>
      <c r="G998" t="s">
        <v>74</v>
      </c>
      <c r="H998" t="s">
        <v>64</v>
      </c>
      <c r="I998" t="s">
        <v>80</v>
      </c>
      <c r="J998" t="s">
        <v>31</v>
      </c>
      <c r="K998">
        <v>98</v>
      </c>
      <c r="L998" t="s">
        <v>77</v>
      </c>
      <c r="M998">
        <v>2</v>
      </c>
      <c r="N998" t="s">
        <v>33</v>
      </c>
      <c r="O998" t="s">
        <v>80</v>
      </c>
      <c r="P998" t="s">
        <v>45</v>
      </c>
      <c r="Q998">
        <v>5769</v>
      </c>
      <c r="R998">
        <v>7100</v>
      </c>
      <c r="S998">
        <v>1</v>
      </c>
      <c r="T998" t="s">
        <v>36</v>
      </c>
      <c r="U998">
        <v>11</v>
      </c>
      <c r="V998" t="s">
        <v>82</v>
      </c>
      <c r="W998" t="s">
        <v>80</v>
      </c>
      <c r="X998">
        <v>3</v>
      </c>
      <c r="Y998" t="s">
        <v>86</v>
      </c>
      <c r="Z998" t="s">
        <v>46</v>
      </c>
      <c r="AA998" t="s">
        <v>91</v>
      </c>
      <c r="AB998" t="s">
        <v>102</v>
      </c>
      <c r="AC998" t="s">
        <v>109</v>
      </c>
      <c r="AD998" t="s">
        <v>115</v>
      </c>
      <c r="AE998" t="s">
        <v>119</v>
      </c>
      <c r="AF998" t="s">
        <v>126</v>
      </c>
      <c r="AG998" t="s">
        <v>130</v>
      </c>
      <c r="AH998" t="s">
        <v>134</v>
      </c>
      <c r="AI998" t="s">
        <v>140</v>
      </c>
    </row>
    <row r="999" spans="1:35" x14ac:dyDescent="0.25">
      <c r="A999">
        <v>2450</v>
      </c>
      <c r="B999">
        <v>27</v>
      </c>
      <c r="C999" t="s">
        <v>26</v>
      </c>
      <c r="D999">
        <v>135</v>
      </c>
      <c r="E999" t="s">
        <v>41</v>
      </c>
      <c r="F999">
        <v>17</v>
      </c>
      <c r="G999" t="s">
        <v>73</v>
      </c>
      <c r="H999" t="s">
        <v>29</v>
      </c>
      <c r="I999" t="s">
        <v>80</v>
      </c>
      <c r="J999" t="s">
        <v>31</v>
      </c>
      <c r="K999">
        <v>51</v>
      </c>
      <c r="L999" t="s">
        <v>78</v>
      </c>
      <c r="M999">
        <v>1</v>
      </c>
      <c r="N999" t="s">
        <v>44</v>
      </c>
      <c r="O999" t="s">
        <v>78</v>
      </c>
      <c r="P999" t="s">
        <v>35</v>
      </c>
      <c r="Q999">
        <v>2394</v>
      </c>
      <c r="R999">
        <v>25681</v>
      </c>
      <c r="S999">
        <v>1</v>
      </c>
      <c r="T999" t="s">
        <v>36</v>
      </c>
      <c r="U999">
        <v>13</v>
      </c>
      <c r="V999" t="s">
        <v>82</v>
      </c>
      <c r="W999" t="s">
        <v>80</v>
      </c>
      <c r="X999">
        <v>2</v>
      </c>
      <c r="Y999" t="s">
        <v>86</v>
      </c>
      <c r="Z999" t="s">
        <v>36</v>
      </c>
      <c r="AA999" t="s">
        <v>91</v>
      </c>
      <c r="AB999" t="s">
        <v>102</v>
      </c>
      <c r="AC999" t="s">
        <v>106</v>
      </c>
      <c r="AD999" t="s">
        <v>112</v>
      </c>
      <c r="AE999" t="s">
        <v>117</v>
      </c>
      <c r="AF999" t="s">
        <v>161</v>
      </c>
      <c r="AG999" t="s">
        <v>130</v>
      </c>
      <c r="AH999" t="s">
        <v>135</v>
      </c>
      <c r="AI999" t="s">
        <v>105</v>
      </c>
    </row>
    <row r="1000" spans="1:35" x14ac:dyDescent="0.25">
      <c r="A1000">
        <v>2451</v>
      </c>
      <c r="B1000">
        <v>26</v>
      </c>
      <c r="C1000" t="s">
        <v>26</v>
      </c>
      <c r="D1000">
        <v>683</v>
      </c>
      <c r="E1000" t="s">
        <v>41</v>
      </c>
      <c r="F1000">
        <v>2</v>
      </c>
      <c r="G1000" t="s">
        <v>76</v>
      </c>
      <c r="H1000" t="s">
        <v>53</v>
      </c>
      <c r="I1000" t="s">
        <v>79</v>
      </c>
      <c r="J1000" t="s">
        <v>43</v>
      </c>
      <c r="K1000">
        <v>36</v>
      </c>
      <c r="L1000" t="s">
        <v>77</v>
      </c>
      <c r="M1000">
        <v>1</v>
      </c>
      <c r="N1000" t="s">
        <v>44</v>
      </c>
      <c r="O1000" t="s">
        <v>80</v>
      </c>
      <c r="P1000" t="s">
        <v>35</v>
      </c>
      <c r="Q1000">
        <v>3904</v>
      </c>
      <c r="R1000">
        <v>4050</v>
      </c>
      <c r="S1000">
        <v>0</v>
      </c>
      <c r="T1000" t="s">
        <v>46</v>
      </c>
      <c r="U1000">
        <v>12</v>
      </c>
      <c r="V1000" t="s">
        <v>82</v>
      </c>
      <c r="W1000" t="s">
        <v>80</v>
      </c>
      <c r="X1000">
        <v>2</v>
      </c>
      <c r="Y1000" t="s">
        <v>86</v>
      </c>
      <c r="Z1000" t="s">
        <v>46</v>
      </c>
      <c r="AA1000" t="s">
        <v>91</v>
      </c>
      <c r="AB1000" t="s">
        <v>101</v>
      </c>
      <c r="AC1000" t="s">
        <v>105</v>
      </c>
      <c r="AD1000" t="s">
        <v>111</v>
      </c>
      <c r="AE1000" t="s">
        <v>118</v>
      </c>
      <c r="AF1000" t="s">
        <v>123</v>
      </c>
      <c r="AG1000" t="s">
        <v>130</v>
      </c>
      <c r="AH1000" t="s">
        <v>134</v>
      </c>
      <c r="AI1000" t="s">
        <v>105</v>
      </c>
    </row>
    <row r="1001" spans="1:35" x14ac:dyDescent="0.25">
      <c r="A1001">
        <v>2452</v>
      </c>
      <c r="B1001">
        <v>42</v>
      </c>
      <c r="C1001" t="s">
        <v>26</v>
      </c>
      <c r="D1001">
        <v>1147</v>
      </c>
      <c r="E1001" t="s">
        <v>69</v>
      </c>
      <c r="F1001">
        <v>10</v>
      </c>
      <c r="G1001" t="s">
        <v>74</v>
      </c>
      <c r="H1001" t="s">
        <v>69</v>
      </c>
      <c r="I1001" t="s">
        <v>78</v>
      </c>
      <c r="J1001" t="s">
        <v>31</v>
      </c>
      <c r="K1001">
        <v>31</v>
      </c>
      <c r="L1001" t="s">
        <v>78</v>
      </c>
      <c r="M1001">
        <v>4</v>
      </c>
      <c r="N1001" t="s">
        <v>61</v>
      </c>
      <c r="O1001" t="s">
        <v>79</v>
      </c>
      <c r="P1001" t="s">
        <v>45</v>
      </c>
      <c r="Q1001">
        <v>16799</v>
      </c>
      <c r="R1001">
        <v>16616</v>
      </c>
      <c r="S1001">
        <v>0</v>
      </c>
      <c r="T1001" t="s">
        <v>46</v>
      </c>
      <c r="U1001">
        <v>14</v>
      </c>
      <c r="V1001" t="s">
        <v>82</v>
      </c>
      <c r="W1001" t="s">
        <v>78</v>
      </c>
      <c r="X1001">
        <v>5</v>
      </c>
      <c r="Y1001" t="s">
        <v>86</v>
      </c>
      <c r="Z1001" t="s">
        <v>46</v>
      </c>
      <c r="AA1001" t="s">
        <v>94</v>
      </c>
      <c r="AB1001" t="s">
        <v>98</v>
      </c>
      <c r="AC1001" t="s">
        <v>109</v>
      </c>
      <c r="AD1001" t="s">
        <v>111</v>
      </c>
      <c r="AE1001" t="s">
        <v>121</v>
      </c>
      <c r="AF1001" t="s">
        <v>124</v>
      </c>
      <c r="AG1001" t="s">
        <v>130</v>
      </c>
      <c r="AH1001" t="s">
        <v>136</v>
      </c>
      <c r="AI1001" t="s">
        <v>142</v>
      </c>
    </row>
    <row r="1002" spans="1:35" x14ac:dyDescent="0.25">
      <c r="A1002">
        <v>2453</v>
      </c>
      <c r="B1002">
        <v>52</v>
      </c>
      <c r="C1002" t="s">
        <v>26</v>
      </c>
      <c r="D1002">
        <v>258</v>
      </c>
      <c r="E1002" t="s">
        <v>41</v>
      </c>
      <c r="F1002">
        <v>8</v>
      </c>
      <c r="G1002" t="s">
        <v>73</v>
      </c>
      <c r="H1002" t="s">
        <v>49</v>
      </c>
      <c r="I1002" t="s">
        <v>78</v>
      </c>
      <c r="J1002" t="s">
        <v>31</v>
      </c>
      <c r="K1002">
        <v>54</v>
      </c>
      <c r="L1002" t="s">
        <v>78</v>
      </c>
      <c r="M1002">
        <v>1</v>
      </c>
      <c r="N1002" t="s">
        <v>51</v>
      </c>
      <c r="O1002" t="s">
        <v>79</v>
      </c>
      <c r="P1002" t="s">
        <v>45</v>
      </c>
      <c r="Q1002">
        <v>2950</v>
      </c>
      <c r="R1002">
        <v>17363</v>
      </c>
      <c r="S1002">
        <v>9</v>
      </c>
      <c r="T1002" t="s">
        <v>46</v>
      </c>
      <c r="U1002">
        <v>13</v>
      </c>
      <c r="V1002" t="s">
        <v>82</v>
      </c>
      <c r="W1002" t="s">
        <v>78</v>
      </c>
      <c r="X1002">
        <v>2</v>
      </c>
      <c r="Y1002" t="s">
        <v>84</v>
      </c>
      <c r="Z1002" t="s">
        <v>46</v>
      </c>
      <c r="AA1002" t="s">
        <v>95</v>
      </c>
      <c r="AB1002" t="s">
        <v>102</v>
      </c>
      <c r="AC1002" t="s">
        <v>108</v>
      </c>
      <c r="AD1002" t="s">
        <v>112</v>
      </c>
      <c r="AE1002" t="s">
        <v>118</v>
      </c>
      <c r="AF1002" t="s">
        <v>125</v>
      </c>
      <c r="AG1002" t="s">
        <v>131</v>
      </c>
      <c r="AH1002" t="s">
        <v>135</v>
      </c>
      <c r="AI1002" t="s">
        <v>105</v>
      </c>
    </row>
    <row r="1003" spans="1:35" x14ac:dyDescent="0.25">
      <c r="A1003">
        <v>2454</v>
      </c>
      <c r="B1003">
        <v>37</v>
      </c>
      <c r="C1003" t="s">
        <v>26</v>
      </c>
      <c r="D1003">
        <v>1462</v>
      </c>
      <c r="E1003" t="s">
        <v>41</v>
      </c>
      <c r="F1003">
        <v>11</v>
      </c>
      <c r="G1003" t="s">
        <v>74</v>
      </c>
      <c r="H1003" t="s">
        <v>53</v>
      </c>
      <c r="I1003" t="s">
        <v>79</v>
      </c>
      <c r="J1003" t="s">
        <v>31</v>
      </c>
      <c r="K1003">
        <v>94</v>
      </c>
      <c r="L1003" t="s">
        <v>78</v>
      </c>
      <c r="M1003">
        <v>1</v>
      </c>
      <c r="N1003" t="s">
        <v>51</v>
      </c>
      <c r="O1003" t="s">
        <v>78</v>
      </c>
      <c r="P1003" t="s">
        <v>35</v>
      </c>
      <c r="Q1003">
        <v>3629</v>
      </c>
      <c r="R1003">
        <v>19106</v>
      </c>
      <c r="S1003">
        <v>4</v>
      </c>
      <c r="T1003" t="s">
        <v>46</v>
      </c>
      <c r="U1003">
        <v>18</v>
      </c>
      <c r="V1003" t="s">
        <v>82</v>
      </c>
      <c r="W1003" t="s">
        <v>79</v>
      </c>
      <c r="X1003">
        <v>6</v>
      </c>
      <c r="Y1003" t="s">
        <v>86</v>
      </c>
      <c r="Z1003" t="s">
        <v>46</v>
      </c>
      <c r="AA1003" t="s">
        <v>93</v>
      </c>
      <c r="AB1003" t="s">
        <v>99</v>
      </c>
      <c r="AC1003" t="s">
        <v>109</v>
      </c>
      <c r="AD1003" t="s">
        <v>115</v>
      </c>
      <c r="AE1003" t="s">
        <v>118</v>
      </c>
      <c r="AF1003" t="s">
        <v>125</v>
      </c>
      <c r="AG1003" t="s">
        <v>129</v>
      </c>
      <c r="AH1003" t="s">
        <v>137</v>
      </c>
      <c r="AI1003" t="s">
        <v>142</v>
      </c>
    </row>
    <row r="1004" spans="1:35" x14ac:dyDescent="0.25">
      <c r="A1004">
        <v>2455</v>
      </c>
      <c r="B1004">
        <v>35</v>
      </c>
      <c r="C1004" t="s">
        <v>40</v>
      </c>
      <c r="D1004">
        <v>200</v>
      </c>
      <c r="E1004" t="s">
        <v>41</v>
      </c>
      <c r="F1004">
        <v>18</v>
      </c>
      <c r="G1004" t="s">
        <v>72</v>
      </c>
      <c r="H1004" t="s">
        <v>29</v>
      </c>
      <c r="I1004" t="s">
        <v>78</v>
      </c>
      <c r="J1004" t="s">
        <v>43</v>
      </c>
      <c r="K1004">
        <v>60</v>
      </c>
      <c r="L1004" t="s">
        <v>78</v>
      </c>
      <c r="M1004">
        <v>3</v>
      </c>
      <c r="N1004" t="s">
        <v>58</v>
      </c>
      <c r="O1004" t="s">
        <v>80</v>
      </c>
      <c r="P1004" t="s">
        <v>35</v>
      </c>
      <c r="Q1004">
        <v>9362</v>
      </c>
      <c r="R1004">
        <v>19944</v>
      </c>
      <c r="S1004">
        <v>2</v>
      </c>
      <c r="T1004" t="s">
        <v>46</v>
      </c>
      <c r="U1004">
        <v>11</v>
      </c>
      <c r="V1004" t="s">
        <v>82</v>
      </c>
      <c r="W1004" t="s">
        <v>78</v>
      </c>
      <c r="X1004">
        <v>2</v>
      </c>
      <c r="Y1004" t="s">
        <v>86</v>
      </c>
      <c r="Z1004" t="s">
        <v>46</v>
      </c>
      <c r="AA1004" t="s">
        <v>93</v>
      </c>
      <c r="AB1004" t="s">
        <v>102</v>
      </c>
      <c r="AC1004" t="s">
        <v>106</v>
      </c>
      <c r="AD1004" t="s">
        <v>113</v>
      </c>
      <c r="AE1004" t="s">
        <v>120</v>
      </c>
      <c r="AF1004" t="s">
        <v>125</v>
      </c>
      <c r="AG1004" t="s">
        <v>128</v>
      </c>
      <c r="AH1004" t="s">
        <v>134</v>
      </c>
      <c r="AI1004" t="s">
        <v>105</v>
      </c>
    </row>
    <row r="1005" spans="1:35" x14ac:dyDescent="0.25">
      <c r="A1005">
        <v>2456</v>
      </c>
      <c r="B1005">
        <v>25</v>
      </c>
      <c r="C1005" t="s">
        <v>26</v>
      </c>
      <c r="D1005">
        <v>949</v>
      </c>
      <c r="E1005" t="s">
        <v>41</v>
      </c>
      <c r="F1005">
        <v>1</v>
      </c>
      <c r="G1005" t="s">
        <v>74</v>
      </c>
      <c r="H1005" t="s">
        <v>67</v>
      </c>
      <c r="I1005" t="s">
        <v>79</v>
      </c>
      <c r="J1005" t="s">
        <v>43</v>
      </c>
      <c r="K1005">
        <v>81</v>
      </c>
      <c r="L1005" t="s">
        <v>78</v>
      </c>
      <c r="M1005">
        <v>1</v>
      </c>
      <c r="N1005" t="s">
        <v>51</v>
      </c>
      <c r="O1005" t="s">
        <v>80</v>
      </c>
      <c r="P1005" t="s">
        <v>45</v>
      </c>
      <c r="Q1005">
        <v>3229</v>
      </c>
      <c r="R1005">
        <v>4910</v>
      </c>
      <c r="S1005">
        <v>4</v>
      </c>
      <c r="T1005" t="s">
        <v>46</v>
      </c>
      <c r="U1005">
        <v>11</v>
      </c>
      <c r="V1005" t="s">
        <v>82</v>
      </c>
      <c r="W1005" t="s">
        <v>77</v>
      </c>
      <c r="X1005">
        <v>2</v>
      </c>
      <c r="Y1005" t="s">
        <v>85</v>
      </c>
      <c r="Z1005" t="s">
        <v>46</v>
      </c>
      <c r="AA1005" t="s">
        <v>91</v>
      </c>
      <c r="AB1005" t="s">
        <v>98</v>
      </c>
      <c r="AC1005" t="s">
        <v>105</v>
      </c>
      <c r="AD1005" t="s">
        <v>114</v>
      </c>
      <c r="AE1005" t="s">
        <v>118</v>
      </c>
      <c r="AF1005" t="s">
        <v>123</v>
      </c>
      <c r="AG1005" t="s">
        <v>129</v>
      </c>
      <c r="AH1005" t="s">
        <v>134</v>
      </c>
      <c r="AI1005" t="s">
        <v>105</v>
      </c>
    </row>
    <row r="1006" spans="1:35" x14ac:dyDescent="0.25">
      <c r="A1006">
        <v>2457</v>
      </c>
      <c r="B1006">
        <v>26</v>
      </c>
      <c r="C1006" t="s">
        <v>26</v>
      </c>
      <c r="D1006">
        <v>652</v>
      </c>
      <c r="E1006" t="s">
        <v>41</v>
      </c>
      <c r="F1006">
        <v>7</v>
      </c>
      <c r="G1006" t="s">
        <v>74</v>
      </c>
      <c r="H1006" t="s">
        <v>49</v>
      </c>
      <c r="I1006" t="s">
        <v>78</v>
      </c>
      <c r="J1006" t="s">
        <v>43</v>
      </c>
      <c r="K1006">
        <v>100</v>
      </c>
      <c r="L1006" t="s">
        <v>80</v>
      </c>
      <c r="M1006">
        <v>1</v>
      </c>
      <c r="N1006" t="s">
        <v>51</v>
      </c>
      <c r="O1006" t="s">
        <v>79</v>
      </c>
      <c r="P1006" t="s">
        <v>35</v>
      </c>
      <c r="Q1006">
        <v>3578</v>
      </c>
      <c r="R1006">
        <v>23577</v>
      </c>
      <c r="S1006">
        <v>0</v>
      </c>
      <c r="T1006" t="s">
        <v>46</v>
      </c>
      <c r="U1006">
        <v>12</v>
      </c>
      <c r="V1006" t="s">
        <v>82</v>
      </c>
      <c r="W1006" t="s">
        <v>80</v>
      </c>
      <c r="X1006">
        <v>2</v>
      </c>
      <c r="Y1006" t="s">
        <v>86</v>
      </c>
      <c r="Z1006" t="s">
        <v>46</v>
      </c>
      <c r="AA1006" t="s">
        <v>91</v>
      </c>
      <c r="AB1006" t="s">
        <v>100</v>
      </c>
      <c r="AC1006" t="s">
        <v>108</v>
      </c>
      <c r="AD1006" t="s">
        <v>115</v>
      </c>
      <c r="AE1006" t="s">
        <v>118</v>
      </c>
      <c r="AF1006" t="s">
        <v>161</v>
      </c>
      <c r="AG1006" t="s">
        <v>130</v>
      </c>
      <c r="AH1006" t="s">
        <v>134</v>
      </c>
      <c r="AI1006" t="s">
        <v>105</v>
      </c>
    </row>
    <row r="1007" spans="1:35" x14ac:dyDescent="0.25">
      <c r="A1007">
        <v>2458</v>
      </c>
      <c r="B1007">
        <v>29</v>
      </c>
      <c r="C1007" t="s">
        <v>26</v>
      </c>
      <c r="D1007">
        <v>332</v>
      </c>
      <c r="E1007" t="s">
        <v>69</v>
      </c>
      <c r="F1007">
        <v>17</v>
      </c>
      <c r="G1007" t="s">
        <v>74</v>
      </c>
      <c r="H1007" t="s">
        <v>49</v>
      </c>
      <c r="I1007" t="s">
        <v>77</v>
      </c>
      <c r="J1007" t="s">
        <v>43</v>
      </c>
      <c r="K1007">
        <v>51</v>
      </c>
      <c r="L1007" t="s">
        <v>77</v>
      </c>
      <c r="M1007">
        <v>3</v>
      </c>
      <c r="N1007" t="s">
        <v>69</v>
      </c>
      <c r="O1007" t="s">
        <v>79</v>
      </c>
      <c r="P1007" t="s">
        <v>35</v>
      </c>
      <c r="Q1007">
        <v>7988</v>
      </c>
      <c r="R1007">
        <v>9769</v>
      </c>
      <c r="S1007">
        <v>1</v>
      </c>
      <c r="T1007" t="s">
        <v>46</v>
      </c>
      <c r="U1007">
        <v>13</v>
      </c>
      <c r="V1007" t="s">
        <v>82</v>
      </c>
      <c r="W1007" t="s">
        <v>79</v>
      </c>
      <c r="X1007">
        <v>3</v>
      </c>
      <c r="Y1007" t="s">
        <v>85</v>
      </c>
      <c r="Z1007" t="s">
        <v>46</v>
      </c>
      <c r="AA1007" t="s">
        <v>91</v>
      </c>
      <c r="AB1007" t="s">
        <v>102</v>
      </c>
      <c r="AC1007" t="s">
        <v>106</v>
      </c>
      <c r="AD1007" t="s">
        <v>112</v>
      </c>
      <c r="AE1007" t="s">
        <v>120</v>
      </c>
      <c r="AF1007" t="s">
        <v>126</v>
      </c>
      <c r="AG1007" t="s">
        <v>130</v>
      </c>
      <c r="AH1007" t="s">
        <v>135</v>
      </c>
      <c r="AI1007" t="s">
        <v>140</v>
      </c>
    </row>
    <row r="1008" spans="1:35" x14ac:dyDescent="0.25">
      <c r="A1008">
        <v>2459</v>
      </c>
      <c r="B1008">
        <v>49</v>
      </c>
      <c r="C1008" t="s">
        <v>40</v>
      </c>
      <c r="D1008">
        <v>1475</v>
      </c>
      <c r="E1008" t="s">
        <v>41</v>
      </c>
      <c r="F1008">
        <v>28</v>
      </c>
      <c r="G1008" t="s">
        <v>72</v>
      </c>
      <c r="H1008" t="s">
        <v>29</v>
      </c>
      <c r="I1008" t="s">
        <v>79</v>
      </c>
      <c r="J1008" t="s">
        <v>43</v>
      </c>
      <c r="K1008">
        <v>97</v>
      </c>
      <c r="L1008" t="s">
        <v>77</v>
      </c>
      <c r="M1008">
        <v>2</v>
      </c>
      <c r="N1008" t="s">
        <v>51</v>
      </c>
      <c r="O1008" t="s">
        <v>79</v>
      </c>
      <c r="P1008" t="s">
        <v>35</v>
      </c>
      <c r="Q1008">
        <v>4284</v>
      </c>
      <c r="R1008">
        <v>22710</v>
      </c>
      <c r="S1008">
        <v>3</v>
      </c>
      <c r="T1008" t="s">
        <v>46</v>
      </c>
      <c r="U1008">
        <v>20</v>
      </c>
      <c r="V1008" t="s">
        <v>83</v>
      </c>
      <c r="W1008" t="s">
        <v>79</v>
      </c>
      <c r="X1008">
        <v>2</v>
      </c>
      <c r="Y1008" t="s">
        <v>86</v>
      </c>
      <c r="Z1008" t="s">
        <v>36</v>
      </c>
      <c r="AA1008" t="s">
        <v>95</v>
      </c>
      <c r="AB1008" t="s">
        <v>99</v>
      </c>
      <c r="AC1008" t="s">
        <v>106</v>
      </c>
      <c r="AD1008" t="s">
        <v>115</v>
      </c>
      <c r="AE1008" t="s">
        <v>119</v>
      </c>
      <c r="AF1008" t="s">
        <v>161</v>
      </c>
      <c r="AG1008" t="s">
        <v>128</v>
      </c>
      <c r="AH1008" t="s">
        <v>138</v>
      </c>
      <c r="AI1008" t="s">
        <v>105</v>
      </c>
    </row>
    <row r="1009" spans="1:35" x14ac:dyDescent="0.25">
      <c r="A1009">
        <v>2460</v>
      </c>
      <c r="B1009">
        <v>29</v>
      </c>
      <c r="C1009" t="s">
        <v>40</v>
      </c>
      <c r="D1009">
        <v>337</v>
      </c>
      <c r="E1009" t="s">
        <v>41</v>
      </c>
      <c r="F1009">
        <v>14</v>
      </c>
      <c r="G1009" t="s">
        <v>76</v>
      </c>
      <c r="H1009" t="s">
        <v>49</v>
      </c>
      <c r="I1009" t="s">
        <v>78</v>
      </c>
      <c r="J1009" t="s">
        <v>31</v>
      </c>
      <c r="K1009">
        <v>84</v>
      </c>
      <c r="L1009" t="s">
        <v>78</v>
      </c>
      <c r="M1009">
        <v>3</v>
      </c>
      <c r="N1009" t="s">
        <v>59</v>
      </c>
      <c r="O1009" t="s">
        <v>80</v>
      </c>
      <c r="P1009" t="s">
        <v>35</v>
      </c>
      <c r="Q1009">
        <v>7553</v>
      </c>
      <c r="R1009">
        <v>22930</v>
      </c>
      <c r="S1009">
        <v>0</v>
      </c>
      <c r="T1009" t="s">
        <v>81</v>
      </c>
      <c r="U1009">
        <v>12</v>
      </c>
      <c r="V1009" t="s">
        <v>82</v>
      </c>
      <c r="W1009" t="s">
        <v>79</v>
      </c>
      <c r="X1009">
        <v>1</v>
      </c>
      <c r="Y1009" t="s">
        <v>86</v>
      </c>
      <c r="Z1009" t="s">
        <v>36</v>
      </c>
      <c r="AA1009" t="s">
        <v>91</v>
      </c>
      <c r="AB1009" t="s">
        <v>102</v>
      </c>
      <c r="AC1009" t="s">
        <v>109</v>
      </c>
      <c r="AD1009" t="s">
        <v>114</v>
      </c>
      <c r="AE1009" t="s">
        <v>120</v>
      </c>
      <c r="AF1009" t="s">
        <v>161</v>
      </c>
      <c r="AG1009" t="s">
        <v>130</v>
      </c>
      <c r="AH1009" t="s">
        <v>134</v>
      </c>
      <c r="AI1009" t="s">
        <v>105</v>
      </c>
    </row>
    <row r="1010" spans="1:35" x14ac:dyDescent="0.25">
      <c r="A1010">
        <v>2461</v>
      </c>
      <c r="B1010">
        <v>54</v>
      </c>
      <c r="C1010" t="s">
        <v>26</v>
      </c>
      <c r="D1010">
        <v>971</v>
      </c>
      <c r="E1010" t="s">
        <v>41</v>
      </c>
      <c r="F1010">
        <v>1</v>
      </c>
      <c r="G1010" t="s">
        <v>74</v>
      </c>
      <c r="H1010" t="s">
        <v>53</v>
      </c>
      <c r="I1010" t="s">
        <v>80</v>
      </c>
      <c r="J1010" t="s">
        <v>31</v>
      </c>
      <c r="K1010">
        <v>54</v>
      </c>
      <c r="L1010" t="s">
        <v>78</v>
      </c>
      <c r="M1010">
        <v>4</v>
      </c>
      <c r="N1010" t="s">
        <v>63</v>
      </c>
      <c r="O1010" t="s">
        <v>80</v>
      </c>
      <c r="P1010" t="s">
        <v>35</v>
      </c>
      <c r="Q1010">
        <v>17328</v>
      </c>
      <c r="R1010">
        <v>5652</v>
      </c>
      <c r="S1010">
        <v>6</v>
      </c>
      <c r="T1010" t="s">
        <v>46</v>
      </c>
      <c r="U1010">
        <v>19</v>
      </c>
      <c r="V1010" t="s">
        <v>82</v>
      </c>
      <c r="W1010" t="s">
        <v>80</v>
      </c>
      <c r="X1010">
        <v>3</v>
      </c>
      <c r="Y1010" t="s">
        <v>85</v>
      </c>
      <c r="Z1010" t="s">
        <v>46</v>
      </c>
      <c r="AA1010" t="s">
        <v>95</v>
      </c>
      <c r="AB1010" t="s">
        <v>98</v>
      </c>
      <c r="AC1010" t="s">
        <v>105</v>
      </c>
      <c r="AD1010" t="s">
        <v>112</v>
      </c>
      <c r="AE1010" t="s">
        <v>121</v>
      </c>
      <c r="AF1010" t="s">
        <v>123</v>
      </c>
      <c r="AG1010" t="s">
        <v>131</v>
      </c>
      <c r="AH1010" t="s">
        <v>137</v>
      </c>
      <c r="AI1010" t="s">
        <v>140</v>
      </c>
    </row>
    <row r="1011" spans="1:35" x14ac:dyDescent="0.25">
      <c r="A1011">
        <v>2462</v>
      </c>
      <c r="B1011">
        <v>58</v>
      </c>
      <c r="C1011" t="s">
        <v>26</v>
      </c>
      <c r="D1011">
        <v>1055</v>
      </c>
      <c r="E1011" t="s">
        <v>41</v>
      </c>
      <c r="F1011">
        <v>1</v>
      </c>
      <c r="G1011" t="s">
        <v>74</v>
      </c>
      <c r="H1011" t="s">
        <v>53</v>
      </c>
      <c r="I1011" t="s">
        <v>80</v>
      </c>
      <c r="J1011" t="s">
        <v>31</v>
      </c>
      <c r="K1011">
        <v>76</v>
      </c>
      <c r="L1011" t="s">
        <v>78</v>
      </c>
      <c r="M1011">
        <v>5</v>
      </c>
      <c r="N1011" t="s">
        <v>63</v>
      </c>
      <c r="O1011" t="s">
        <v>79</v>
      </c>
      <c r="P1011" t="s">
        <v>45</v>
      </c>
      <c r="Q1011">
        <v>19701</v>
      </c>
      <c r="R1011">
        <v>22456</v>
      </c>
      <c r="S1011">
        <v>3</v>
      </c>
      <c r="T1011" t="s">
        <v>36</v>
      </c>
      <c r="U1011">
        <v>21</v>
      </c>
      <c r="V1011" t="s">
        <v>83</v>
      </c>
      <c r="W1011" t="s">
        <v>78</v>
      </c>
      <c r="X1011">
        <v>3</v>
      </c>
      <c r="Y1011" t="s">
        <v>86</v>
      </c>
      <c r="Z1011" t="s">
        <v>46</v>
      </c>
      <c r="AA1011" t="s">
        <v>95</v>
      </c>
      <c r="AB1011" t="s">
        <v>98</v>
      </c>
      <c r="AC1011" t="s">
        <v>105</v>
      </c>
      <c r="AD1011" t="s">
        <v>114</v>
      </c>
      <c r="AE1011" t="s">
        <v>121</v>
      </c>
      <c r="AF1011" t="s">
        <v>161</v>
      </c>
      <c r="AG1011" t="s">
        <v>128</v>
      </c>
      <c r="AH1011" t="s">
        <v>138</v>
      </c>
      <c r="AI1011" t="s">
        <v>140</v>
      </c>
    </row>
    <row r="1012" spans="1:35" x14ac:dyDescent="0.25">
      <c r="A1012">
        <v>2463</v>
      </c>
      <c r="B1012">
        <v>55</v>
      </c>
      <c r="C1012" t="s">
        <v>26</v>
      </c>
      <c r="D1012">
        <v>1136</v>
      </c>
      <c r="E1012" t="s">
        <v>41</v>
      </c>
      <c r="F1012">
        <v>1</v>
      </c>
      <c r="G1012" t="s">
        <v>73</v>
      </c>
      <c r="H1012" t="s">
        <v>53</v>
      </c>
      <c r="I1012" t="s">
        <v>77</v>
      </c>
      <c r="J1012" t="s">
        <v>43</v>
      </c>
      <c r="K1012">
        <v>81</v>
      </c>
      <c r="L1012" t="s">
        <v>80</v>
      </c>
      <c r="M1012">
        <v>4</v>
      </c>
      <c r="N1012" t="s">
        <v>63</v>
      </c>
      <c r="O1012" t="s">
        <v>80</v>
      </c>
      <c r="P1012" t="s">
        <v>57</v>
      </c>
      <c r="Q1012">
        <v>14732</v>
      </c>
      <c r="R1012">
        <v>12414</v>
      </c>
      <c r="S1012">
        <v>2</v>
      </c>
      <c r="T1012" t="s">
        <v>46</v>
      </c>
      <c r="U1012">
        <v>13</v>
      </c>
      <c r="V1012" t="s">
        <v>82</v>
      </c>
      <c r="W1012" t="s">
        <v>80</v>
      </c>
      <c r="X1012">
        <v>4</v>
      </c>
      <c r="Y1012" t="s">
        <v>87</v>
      </c>
      <c r="Z1012" t="s">
        <v>46</v>
      </c>
      <c r="AA1012" t="s">
        <v>95</v>
      </c>
      <c r="AB1012" t="s">
        <v>98</v>
      </c>
      <c r="AC1012" t="s">
        <v>105</v>
      </c>
      <c r="AD1012" t="s">
        <v>114</v>
      </c>
      <c r="AE1012" t="s">
        <v>121</v>
      </c>
      <c r="AF1012" t="s">
        <v>124</v>
      </c>
      <c r="AG1012" t="s">
        <v>128</v>
      </c>
      <c r="AH1012" t="s">
        <v>135</v>
      </c>
      <c r="AI1012" t="s">
        <v>141</v>
      </c>
    </row>
    <row r="1013" spans="1:35" x14ac:dyDescent="0.25">
      <c r="A1013">
        <v>2464</v>
      </c>
      <c r="B1013">
        <v>36</v>
      </c>
      <c r="C1013" t="s">
        <v>26</v>
      </c>
      <c r="D1013">
        <v>1174</v>
      </c>
      <c r="E1013" t="s">
        <v>27</v>
      </c>
      <c r="F1013">
        <v>3</v>
      </c>
      <c r="G1013" t="s">
        <v>73</v>
      </c>
      <c r="H1013" t="s">
        <v>64</v>
      </c>
      <c r="I1013" t="s">
        <v>79</v>
      </c>
      <c r="J1013" t="s">
        <v>31</v>
      </c>
      <c r="K1013">
        <v>99</v>
      </c>
      <c r="L1013" t="s">
        <v>78</v>
      </c>
      <c r="M1013">
        <v>2</v>
      </c>
      <c r="N1013" t="s">
        <v>33</v>
      </c>
      <c r="O1013" t="s">
        <v>77</v>
      </c>
      <c r="P1013" t="s">
        <v>35</v>
      </c>
      <c r="Q1013">
        <v>9278</v>
      </c>
      <c r="R1013">
        <v>20763</v>
      </c>
      <c r="S1013">
        <v>3</v>
      </c>
      <c r="T1013" t="s">
        <v>36</v>
      </c>
      <c r="U1013">
        <v>16</v>
      </c>
      <c r="V1013" t="s">
        <v>82</v>
      </c>
      <c r="W1013" t="s">
        <v>80</v>
      </c>
      <c r="X1013">
        <v>3</v>
      </c>
      <c r="Y1013" t="s">
        <v>86</v>
      </c>
      <c r="Z1013" t="s">
        <v>46</v>
      </c>
      <c r="AA1013" t="s">
        <v>93</v>
      </c>
      <c r="AB1013" t="s">
        <v>98</v>
      </c>
      <c r="AC1013" t="s">
        <v>107</v>
      </c>
      <c r="AD1013" t="s">
        <v>115</v>
      </c>
      <c r="AE1013" t="s">
        <v>120</v>
      </c>
      <c r="AF1013" t="s">
        <v>125</v>
      </c>
      <c r="AG1013" t="s">
        <v>128</v>
      </c>
      <c r="AH1013" t="s">
        <v>137</v>
      </c>
      <c r="AI1013" t="s">
        <v>140</v>
      </c>
    </row>
    <row r="1014" spans="1:35" x14ac:dyDescent="0.25">
      <c r="A1014">
        <v>2465</v>
      </c>
      <c r="B1014">
        <v>31</v>
      </c>
      <c r="C1014" t="s">
        <v>40</v>
      </c>
      <c r="D1014">
        <v>667</v>
      </c>
      <c r="E1014" t="s">
        <v>27</v>
      </c>
      <c r="F1014">
        <v>1</v>
      </c>
      <c r="G1014" t="s">
        <v>73</v>
      </c>
      <c r="H1014" t="s">
        <v>29</v>
      </c>
      <c r="I1014" t="s">
        <v>77</v>
      </c>
      <c r="J1014" t="s">
        <v>31</v>
      </c>
      <c r="K1014">
        <v>50</v>
      </c>
      <c r="L1014" t="s">
        <v>79</v>
      </c>
      <c r="M1014">
        <v>1</v>
      </c>
      <c r="N1014" t="s">
        <v>62</v>
      </c>
      <c r="O1014" t="s">
        <v>78</v>
      </c>
      <c r="P1014" t="s">
        <v>35</v>
      </c>
      <c r="Q1014">
        <v>1359</v>
      </c>
      <c r="R1014">
        <v>16154</v>
      </c>
      <c r="S1014">
        <v>1</v>
      </c>
      <c r="T1014" t="s">
        <v>46</v>
      </c>
      <c r="U1014">
        <v>12</v>
      </c>
      <c r="V1014" t="s">
        <v>82</v>
      </c>
      <c r="W1014" t="s">
        <v>77</v>
      </c>
      <c r="X1014">
        <v>3</v>
      </c>
      <c r="Y1014" t="s">
        <v>86</v>
      </c>
      <c r="Z1014" t="s">
        <v>36</v>
      </c>
      <c r="AA1014" t="s">
        <v>92</v>
      </c>
      <c r="AB1014" t="s">
        <v>101</v>
      </c>
      <c r="AC1014" t="s">
        <v>105</v>
      </c>
      <c r="AD1014" t="s">
        <v>112</v>
      </c>
      <c r="AE1014" t="s">
        <v>117</v>
      </c>
      <c r="AF1014" t="s">
        <v>124</v>
      </c>
      <c r="AG1014" t="s">
        <v>130</v>
      </c>
      <c r="AH1014" t="s">
        <v>134</v>
      </c>
      <c r="AI1014" t="s">
        <v>140</v>
      </c>
    </row>
    <row r="1015" spans="1:35" x14ac:dyDescent="0.25">
      <c r="A1015">
        <v>2466</v>
      </c>
      <c r="B1015">
        <v>30</v>
      </c>
      <c r="C1015" t="s">
        <v>26</v>
      </c>
      <c r="D1015">
        <v>855</v>
      </c>
      <c r="E1015" t="s">
        <v>27</v>
      </c>
      <c r="F1015">
        <v>7</v>
      </c>
      <c r="G1015" t="s">
        <v>73</v>
      </c>
      <c r="H1015" t="s">
        <v>64</v>
      </c>
      <c r="I1015" t="s">
        <v>80</v>
      </c>
      <c r="J1015" t="s">
        <v>31</v>
      </c>
      <c r="K1015">
        <v>73</v>
      </c>
      <c r="L1015" t="s">
        <v>78</v>
      </c>
      <c r="M1015">
        <v>2</v>
      </c>
      <c r="N1015" t="s">
        <v>33</v>
      </c>
      <c r="O1015" t="s">
        <v>79</v>
      </c>
      <c r="P1015" t="s">
        <v>57</v>
      </c>
      <c r="Q1015">
        <v>4779</v>
      </c>
      <c r="R1015">
        <v>12761</v>
      </c>
      <c r="S1015">
        <v>7</v>
      </c>
      <c r="T1015" t="s">
        <v>46</v>
      </c>
      <c r="U1015">
        <v>14</v>
      </c>
      <c r="V1015" t="s">
        <v>82</v>
      </c>
      <c r="W1015" t="s">
        <v>77</v>
      </c>
      <c r="X1015">
        <v>3</v>
      </c>
      <c r="Y1015" t="s">
        <v>86</v>
      </c>
      <c r="Z1015" t="s">
        <v>46</v>
      </c>
      <c r="AA1015" t="s">
        <v>92</v>
      </c>
      <c r="AB1015" t="s">
        <v>101</v>
      </c>
      <c r="AC1015" t="s">
        <v>108</v>
      </c>
      <c r="AD1015" t="s">
        <v>113</v>
      </c>
      <c r="AE1015" t="s">
        <v>119</v>
      </c>
      <c r="AF1015" t="s">
        <v>124</v>
      </c>
      <c r="AG1015" t="s">
        <v>131</v>
      </c>
      <c r="AH1015" t="s">
        <v>136</v>
      </c>
      <c r="AI1015" t="s">
        <v>140</v>
      </c>
    </row>
    <row r="1016" spans="1:35" x14ac:dyDescent="0.25">
      <c r="A1016">
        <v>2467</v>
      </c>
      <c r="B1016">
        <v>31</v>
      </c>
      <c r="C1016" t="s">
        <v>26</v>
      </c>
      <c r="D1016">
        <v>182</v>
      </c>
      <c r="E1016" t="s">
        <v>41</v>
      </c>
      <c r="F1016">
        <v>8</v>
      </c>
      <c r="G1016" t="s">
        <v>75</v>
      </c>
      <c r="H1016" t="s">
        <v>29</v>
      </c>
      <c r="I1016" t="s">
        <v>79</v>
      </c>
      <c r="J1016" t="s">
        <v>31</v>
      </c>
      <c r="K1016">
        <v>93</v>
      </c>
      <c r="L1016" t="s">
        <v>78</v>
      </c>
      <c r="M1016">
        <v>4</v>
      </c>
      <c r="N1016" t="s">
        <v>63</v>
      </c>
      <c r="O1016" t="s">
        <v>77</v>
      </c>
      <c r="P1016" t="s">
        <v>35</v>
      </c>
      <c r="Q1016">
        <v>16422</v>
      </c>
      <c r="R1016">
        <v>8847</v>
      </c>
      <c r="S1016">
        <v>3</v>
      </c>
      <c r="T1016" t="s">
        <v>46</v>
      </c>
      <c r="U1016">
        <v>11</v>
      </c>
      <c r="V1016" t="s">
        <v>82</v>
      </c>
      <c r="W1016" t="s">
        <v>78</v>
      </c>
      <c r="X1016">
        <v>3</v>
      </c>
      <c r="Y1016" t="s">
        <v>87</v>
      </c>
      <c r="Z1016" t="s">
        <v>46</v>
      </c>
      <c r="AA1016" t="s">
        <v>92</v>
      </c>
      <c r="AB1016" t="s">
        <v>102</v>
      </c>
      <c r="AC1016" t="s">
        <v>108</v>
      </c>
      <c r="AD1016" t="s">
        <v>115</v>
      </c>
      <c r="AE1016" t="s">
        <v>121</v>
      </c>
      <c r="AF1016" t="s">
        <v>126</v>
      </c>
      <c r="AG1016" t="s">
        <v>128</v>
      </c>
      <c r="AH1016" t="s">
        <v>134</v>
      </c>
      <c r="AI1016" t="s">
        <v>140</v>
      </c>
    </row>
    <row r="1017" spans="1:35" x14ac:dyDescent="0.25">
      <c r="A1017">
        <v>2468</v>
      </c>
      <c r="B1017">
        <v>34</v>
      </c>
      <c r="C1017" t="s">
        <v>40</v>
      </c>
      <c r="D1017">
        <v>560</v>
      </c>
      <c r="E1017" t="s">
        <v>41</v>
      </c>
      <c r="F1017">
        <v>9</v>
      </c>
      <c r="G1017" t="s">
        <v>73</v>
      </c>
      <c r="H1017" t="s">
        <v>49</v>
      </c>
      <c r="I1017" t="s">
        <v>80</v>
      </c>
      <c r="J1017" t="s">
        <v>43</v>
      </c>
      <c r="K1017">
        <v>91</v>
      </c>
      <c r="L1017" t="s">
        <v>78</v>
      </c>
      <c r="M1017">
        <v>1</v>
      </c>
      <c r="N1017" t="s">
        <v>44</v>
      </c>
      <c r="O1017" t="s">
        <v>79</v>
      </c>
      <c r="P1017" t="s">
        <v>57</v>
      </c>
      <c r="Q1017">
        <v>2996</v>
      </c>
      <c r="R1017">
        <v>20284</v>
      </c>
      <c r="S1017">
        <v>5</v>
      </c>
      <c r="T1017" t="s">
        <v>46</v>
      </c>
      <c r="U1017">
        <v>14</v>
      </c>
      <c r="V1017" t="s">
        <v>82</v>
      </c>
      <c r="W1017" t="s">
        <v>78</v>
      </c>
      <c r="X1017">
        <v>2</v>
      </c>
      <c r="Y1017" t="s">
        <v>86</v>
      </c>
      <c r="Z1017" t="s">
        <v>46</v>
      </c>
      <c r="AA1017" t="s">
        <v>92</v>
      </c>
      <c r="AB1017" t="s">
        <v>100</v>
      </c>
      <c r="AC1017" t="s">
        <v>108</v>
      </c>
      <c r="AD1017" t="s">
        <v>115</v>
      </c>
      <c r="AE1017" t="s">
        <v>118</v>
      </c>
      <c r="AF1017" t="s">
        <v>125</v>
      </c>
      <c r="AG1017" t="s">
        <v>129</v>
      </c>
      <c r="AH1017" t="s">
        <v>136</v>
      </c>
      <c r="AI1017" t="s">
        <v>105</v>
      </c>
    </row>
    <row r="1018" spans="1:35" x14ac:dyDescent="0.25">
      <c r="A1018">
        <v>2469</v>
      </c>
      <c r="B1018">
        <v>31</v>
      </c>
      <c r="C1018" t="s">
        <v>26</v>
      </c>
      <c r="D1018">
        <v>202</v>
      </c>
      <c r="E1018" t="s">
        <v>41</v>
      </c>
      <c r="F1018">
        <v>8</v>
      </c>
      <c r="G1018" t="s">
        <v>74</v>
      </c>
      <c r="H1018" t="s">
        <v>29</v>
      </c>
      <c r="I1018" t="s">
        <v>78</v>
      </c>
      <c r="J1018" t="s">
        <v>31</v>
      </c>
      <c r="K1018">
        <v>34</v>
      </c>
      <c r="L1018" t="s">
        <v>77</v>
      </c>
      <c r="M1018">
        <v>1</v>
      </c>
      <c r="N1018" t="s">
        <v>33</v>
      </c>
      <c r="O1018" t="s">
        <v>77</v>
      </c>
      <c r="P1018" t="s">
        <v>35</v>
      </c>
      <c r="Q1018">
        <v>1261</v>
      </c>
      <c r="R1018">
        <v>22262</v>
      </c>
      <c r="S1018">
        <v>1</v>
      </c>
      <c r="T1018" t="s">
        <v>46</v>
      </c>
      <c r="U1018">
        <v>12</v>
      </c>
      <c r="V1018" t="s">
        <v>82</v>
      </c>
      <c r="W1018" t="s">
        <v>78</v>
      </c>
      <c r="X1018">
        <v>3</v>
      </c>
      <c r="Y1018" t="s">
        <v>87</v>
      </c>
      <c r="Z1018" t="s">
        <v>36</v>
      </c>
      <c r="AA1018" t="s">
        <v>92</v>
      </c>
      <c r="AB1018" t="s">
        <v>102</v>
      </c>
      <c r="AC1018" t="s">
        <v>108</v>
      </c>
      <c r="AD1018" t="s">
        <v>111</v>
      </c>
      <c r="AE1018" t="s">
        <v>117</v>
      </c>
      <c r="AF1018" t="s">
        <v>161</v>
      </c>
      <c r="AG1018" t="s">
        <v>130</v>
      </c>
      <c r="AH1018" t="s">
        <v>134</v>
      </c>
      <c r="AI1018" t="s">
        <v>140</v>
      </c>
    </row>
    <row r="1019" spans="1:35" x14ac:dyDescent="0.25">
      <c r="A1019">
        <v>2470</v>
      </c>
      <c r="B1019">
        <v>27</v>
      </c>
      <c r="C1019" t="s">
        <v>26</v>
      </c>
      <c r="D1019">
        <v>1377</v>
      </c>
      <c r="E1019" t="s">
        <v>41</v>
      </c>
      <c r="F1019">
        <v>11</v>
      </c>
      <c r="G1019" t="s">
        <v>76</v>
      </c>
      <c r="H1019" t="s">
        <v>29</v>
      </c>
      <c r="I1019" t="s">
        <v>77</v>
      </c>
      <c r="J1019" t="s">
        <v>43</v>
      </c>
      <c r="K1019">
        <v>91</v>
      </c>
      <c r="L1019" t="s">
        <v>78</v>
      </c>
      <c r="M1019">
        <v>1</v>
      </c>
      <c r="N1019" t="s">
        <v>51</v>
      </c>
      <c r="O1019" t="s">
        <v>79</v>
      </c>
      <c r="P1019" t="s">
        <v>45</v>
      </c>
      <c r="Q1019">
        <v>2099</v>
      </c>
      <c r="R1019">
        <v>7679</v>
      </c>
      <c r="S1019">
        <v>0</v>
      </c>
      <c r="T1019" t="s">
        <v>46</v>
      </c>
      <c r="U1019">
        <v>14</v>
      </c>
      <c r="V1019" t="s">
        <v>82</v>
      </c>
      <c r="W1019" t="s">
        <v>77</v>
      </c>
      <c r="X1019">
        <v>3</v>
      </c>
      <c r="Y1019" t="s">
        <v>87</v>
      </c>
      <c r="Z1019" t="s">
        <v>46</v>
      </c>
      <c r="AA1019" t="s">
        <v>91</v>
      </c>
      <c r="AB1019" t="s">
        <v>99</v>
      </c>
      <c r="AC1019" t="s">
        <v>109</v>
      </c>
      <c r="AD1019" t="s">
        <v>115</v>
      </c>
      <c r="AE1019" t="s">
        <v>117</v>
      </c>
      <c r="AF1019" t="s">
        <v>126</v>
      </c>
      <c r="AG1019" t="s">
        <v>130</v>
      </c>
      <c r="AH1019" t="s">
        <v>136</v>
      </c>
      <c r="AI1019" t="s">
        <v>140</v>
      </c>
    </row>
    <row r="1020" spans="1:35" x14ac:dyDescent="0.25">
      <c r="A1020">
        <v>2471</v>
      </c>
      <c r="B1020">
        <v>36</v>
      </c>
      <c r="C1020" t="s">
        <v>26</v>
      </c>
      <c r="D1020">
        <v>172</v>
      </c>
      <c r="E1020" t="s">
        <v>41</v>
      </c>
      <c r="F1020">
        <v>4</v>
      </c>
      <c r="G1020" t="s">
        <v>73</v>
      </c>
      <c r="H1020" t="s">
        <v>29</v>
      </c>
      <c r="I1020" t="s">
        <v>79</v>
      </c>
      <c r="J1020" t="s">
        <v>43</v>
      </c>
      <c r="K1020">
        <v>37</v>
      </c>
      <c r="L1020" t="s">
        <v>77</v>
      </c>
      <c r="M1020">
        <v>2</v>
      </c>
      <c r="N1020" t="s">
        <v>51</v>
      </c>
      <c r="O1020" t="s">
        <v>80</v>
      </c>
      <c r="P1020" t="s">
        <v>35</v>
      </c>
      <c r="Q1020">
        <v>5810</v>
      </c>
      <c r="R1020">
        <v>22604</v>
      </c>
      <c r="S1020">
        <v>1</v>
      </c>
      <c r="T1020" t="s">
        <v>46</v>
      </c>
      <c r="U1020">
        <v>16</v>
      </c>
      <c r="V1020" t="s">
        <v>82</v>
      </c>
      <c r="W1020" t="s">
        <v>78</v>
      </c>
      <c r="X1020">
        <v>2</v>
      </c>
      <c r="Y1020" t="s">
        <v>85</v>
      </c>
      <c r="Z1020" t="s">
        <v>46</v>
      </c>
      <c r="AA1020" t="s">
        <v>93</v>
      </c>
      <c r="AB1020" t="s">
        <v>102</v>
      </c>
      <c r="AC1020" t="s">
        <v>107</v>
      </c>
      <c r="AD1020" t="s">
        <v>111</v>
      </c>
      <c r="AE1020" t="s">
        <v>120</v>
      </c>
      <c r="AF1020" t="s">
        <v>161</v>
      </c>
      <c r="AG1020" t="s">
        <v>130</v>
      </c>
      <c r="AH1020" t="s">
        <v>137</v>
      </c>
      <c r="AI1020" t="s">
        <v>105</v>
      </c>
    </row>
    <row r="1021" spans="1:35" x14ac:dyDescent="0.25">
      <c r="A1021">
        <v>2472</v>
      </c>
      <c r="B1021">
        <v>36</v>
      </c>
      <c r="C1021" t="s">
        <v>26</v>
      </c>
      <c r="D1021">
        <v>329</v>
      </c>
      <c r="E1021" t="s">
        <v>27</v>
      </c>
      <c r="F1021">
        <v>16</v>
      </c>
      <c r="G1021" t="s">
        <v>73</v>
      </c>
      <c r="H1021" t="s">
        <v>64</v>
      </c>
      <c r="I1021" t="s">
        <v>78</v>
      </c>
      <c r="J1021" t="s">
        <v>31</v>
      </c>
      <c r="K1021">
        <v>98</v>
      </c>
      <c r="L1021" t="s">
        <v>77</v>
      </c>
      <c r="M1021">
        <v>2</v>
      </c>
      <c r="N1021" t="s">
        <v>33</v>
      </c>
      <c r="O1021" t="s">
        <v>79</v>
      </c>
      <c r="P1021" t="s">
        <v>45</v>
      </c>
      <c r="Q1021">
        <v>5647</v>
      </c>
      <c r="R1021">
        <v>13494</v>
      </c>
      <c r="S1021">
        <v>4</v>
      </c>
      <c r="T1021" t="s">
        <v>46</v>
      </c>
      <c r="U1021">
        <v>13</v>
      </c>
      <c r="V1021" t="s">
        <v>82</v>
      </c>
      <c r="W1021" t="s">
        <v>79</v>
      </c>
      <c r="X1021">
        <v>3</v>
      </c>
      <c r="Y1021" t="s">
        <v>85</v>
      </c>
      <c r="Z1021" t="s">
        <v>46</v>
      </c>
      <c r="AA1021" t="s">
        <v>93</v>
      </c>
      <c r="AB1021" t="s">
        <v>102</v>
      </c>
      <c r="AC1021" t="s">
        <v>109</v>
      </c>
      <c r="AD1021" t="s">
        <v>115</v>
      </c>
      <c r="AE1021" t="s">
        <v>119</v>
      </c>
      <c r="AF1021" t="s">
        <v>124</v>
      </c>
      <c r="AG1021" t="s">
        <v>129</v>
      </c>
      <c r="AH1021" t="s">
        <v>135</v>
      </c>
      <c r="AI1021" t="s">
        <v>140</v>
      </c>
    </row>
    <row r="1022" spans="1:35" x14ac:dyDescent="0.25">
      <c r="A1022">
        <v>2473</v>
      </c>
      <c r="B1022">
        <v>37</v>
      </c>
      <c r="C1022" t="s">
        <v>26</v>
      </c>
      <c r="D1022">
        <v>465</v>
      </c>
      <c r="E1022" t="s">
        <v>41</v>
      </c>
      <c r="F1022">
        <v>1</v>
      </c>
      <c r="G1022" t="s">
        <v>74</v>
      </c>
      <c r="H1022" t="s">
        <v>67</v>
      </c>
      <c r="I1022" t="s">
        <v>79</v>
      </c>
      <c r="J1022" t="s">
        <v>43</v>
      </c>
      <c r="K1022">
        <v>87</v>
      </c>
      <c r="L1022" t="s">
        <v>78</v>
      </c>
      <c r="M1022">
        <v>1</v>
      </c>
      <c r="N1022" t="s">
        <v>44</v>
      </c>
      <c r="O1022" t="s">
        <v>80</v>
      </c>
      <c r="P1022" t="s">
        <v>45</v>
      </c>
      <c r="Q1022">
        <v>3420</v>
      </c>
      <c r="R1022">
        <v>10205</v>
      </c>
      <c r="S1022">
        <v>7</v>
      </c>
      <c r="T1022" t="s">
        <v>46</v>
      </c>
      <c r="U1022">
        <v>12</v>
      </c>
      <c r="V1022" t="s">
        <v>82</v>
      </c>
      <c r="W1022" t="s">
        <v>78</v>
      </c>
      <c r="X1022">
        <v>2</v>
      </c>
      <c r="Y1022" t="s">
        <v>85</v>
      </c>
      <c r="Z1022" t="s">
        <v>46</v>
      </c>
      <c r="AA1022" t="s">
        <v>93</v>
      </c>
      <c r="AB1022" t="s">
        <v>100</v>
      </c>
      <c r="AC1022" t="s">
        <v>105</v>
      </c>
      <c r="AD1022" t="s">
        <v>114</v>
      </c>
      <c r="AE1022" t="s">
        <v>118</v>
      </c>
      <c r="AF1022" t="s">
        <v>126</v>
      </c>
      <c r="AG1022" t="s">
        <v>131</v>
      </c>
      <c r="AH1022" t="s">
        <v>134</v>
      </c>
      <c r="AI1022" t="s">
        <v>105</v>
      </c>
    </row>
    <row r="1023" spans="1:35" x14ac:dyDescent="0.25">
      <c r="A1023">
        <v>2474</v>
      </c>
      <c r="B1023">
        <v>25</v>
      </c>
      <c r="C1023" t="s">
        <v>26</v>
      </c>
      <c r="D1023">
        <v>383</v>
      </c>
      <c r="E1023" t="s">
        <v>27</v>
      </c>
      <c r="F1023">
        <v>9</v>
      </c>
      <c r="G1023" t="s">
        <v>72</v>
      </c>
      <c r="H1023" t="s">
        <v>29</v>
      </c>
      <c r="I1023" t="s">
        <v>79</v>
      </c>
      <c r="J1023" t="s">
        <v>43</v>
      </c>
      <c r="K1023">
        <v>68</v>
      </c>
      <c r="L1023" t="s">
        <v>77</v>
      </c>
      <c r="M1023">
        <v>1</v>
      </c>
      <c r="N1023" t="s">
        <v>62</v>
      </c>
      <c r="O1023" t="s">
        <v>79</v>
      </c>
      <c r="P1023" t="s">
        <v>45</v>
      </c>
      <c r="Q1023">
        <v>4400</v>
      </c>
      <c r="R1023">
        <v>15182</v>
      </c>
      <c r="S1023">
        <v>3</v>
      </c>
      <c r="T1023" t="s">
        <v>46</v>
      </c>
      <c r="U1023">
        <v>12</v>
      </c>
      <c r="V1023" t="s">
        <v>82</v>
      </c>
      <c r="W1023" t="s">
        <v>79</v>
      </c>
      <c r="X1023">
        <v>2</v>
      </c>
      <c r="Y1023" t="s">
        <v>86</v>
      </c>
      <c r="Z1023" t="s">
        <v>36</v>
      </c>
      <c r="AA1023" t="s">
        <v>91</v>
      </c>
      <c r="AB1023" t="s">
        <v>102</v>
      </c>
      <c r="AC1023" t="s">
        <v>108</v>
      </c>
      <c r="AD1023" t="s">
        <v>113</v>
      </c>
      <c r="AE1023" t="s">
        <v>119</v>
      </c>
      <c r="AF1023" t="s">
        <v>124</v>
      </c>
      <c r="AG1023" t="s">
        <v>128</v>
      </c>
      <c r="AH1023" t="s">
        <v>134</v>
      </c>
      <c r="AI1023" t="s">
        <v>105</v>
      </c>
    </row>
    <row r="1024" spans="1:35" x14ac:dyDescent="0.25">
      <c r="A1024">
        <v>2475</v>
      </c>
      <c r="B1024">
        <v>37</v>
      </c>
      <c r="C1024" t="s">
        <v>60</v>
      </c>
      <c r="D1024">
        <v>1413</v>
      </c>
      <c r="E1024" t="s">
        <v>41</v>
      </c>
      <c r="F1024">
        <v>5</v>
      </c>
      <c r="G1024" t="s">
        <v>72</v>
      </c>
      <c r="H1024" t="s">
        <v>67</v>
      </c>
      <c r="I1024" t="s">
        <v>78</v>
      </c>
      <c r="J1024" t="s">
        <v>43</v>
      </c>
      <c r="K1024">
        <v>84</v>
      </c>
      <c r="L1024" t="s">
        <v>80</v>
      </c>
      <c r="M1024">
        <v>1</v>
      </c>
      <c r="N1024" t="s">
        <v>51</v>
      </c>
      <c r="O1024" t="s">
        <v>78</v>
      </c>
      <c r="P1024" t="s">
        <v>35</v>
      </c>
      <c r="Q1024">
        <v>3500</v>
      </c>
      <c r="R1024">
        <v>25470</v>
      </c>
      <c r="S1024">
        <v>0</v>
      </c>
      <c r="T1024" t="s">
        <v>46</v>
      </c>
      <c r="U1024">
        <v>14</v>
      </c>
      <c r="V1024" t="s">
        <v>82</v>
      </c>
      <c r="W1024" t="s">
        <v>79</v>
      </c>
      <c r="X1024">
        <v>2</v>
      </c>
      <c r="Y1024" t="s">
        <v>84</v>
      </c>
      <c r="Z1024" t="s">
        <v>46</v>
      </c>
      <c r="AA1024" t="s">
        <v>93</v>
      </c>
      <c r="AB1024" t="s">
        <v>99</v>
      </c>
      <c r="AC1024" t="s">
        <v>107</v>
      </c>
      <c r="AD1024" t="s">
        <v>114</v>
      </c>
      <c r="AE1024" t="s">
        <v>118</v>
      </c>
      <c r="AF1024" t="s">
        <v>161</v>
      </c>
      <c r="AG1024" t="s">
        <v>130</v>
      </c>
      <c r="AH1024" t="s">
        <v>136</v>
      </c>
      <c r="AI1024" t="s">
        <v>105</v>
      </c>
    </row>
    <row r="1025" spans="1:35" x14ac:dyDescent="0.25">
      <c r="A1025">
        <v>2476</v>
      </c>
      <c r="B1025">
        <v>56</v>
      </c>
      <c r="C1025" t="s">
        <v>26</v>
      </c>
      <c r="D1025">
        <v>1255</v>
      </c>
      <c r="E1025" t="s">
        <v>41</v>
      </c>
      <c r="F1025">
        <v>1</v>
      </c>
      <c r="G1025" t="s">
        <v>72</v>
      </c>
      <c r="H1025" t="s">
        <v>29</v>
      </c>
      <c r="I1025" t="s">
        <v>79</v>
      </c>
      <c r="J1025" t="s">
        <v>31</v>
      </c>
      <c r="K1025">
        <v>90</v>
      </c>
      <c r="L1025" t="s">
        <v>78</v>
      </c>
      <c r="M1025">
        <v>1</v>
      </c>
      <c r="N1025" t="s">
        <v>44</v>
      </c>
      <c r="O1025" t="s">
        <v>79</v>
      </c>
      <c r="P1025" t="s">
        <v>45</v>
      </c>
      <c r="Q1025">
        <v>2066</v>
      </c>
      <c r="R1025">
        <v>10494</v>
      </c>
      <c r="S1025">
        <v>2</v>
      </c>
      <c r="T1025" t="s">
        <v>46</v>
      </c>
      <c r="U1025">
        <v>22</v>
      </c>
      <c r="V1025" t="s">
        <v>82</v>
      </c>
      <c r="W1025" t="s">
        <v>80</v>
      </c>
      <c r="X1025">
        <v>3</v>
      </c>
      <c r="Y1025" t="s">
        <v>87</v>
      </c>
      <c r="Z1025" t="s">
        <v>46</v>
      </c>
      <c r="AA1025" t="s">
        <v>95</v>
      </c>
      <c r="AB1025" t="s">
        <v>99</v>
      </c>
      <c r="AC1025" t="s">
        <v>105</v>
      </c>
      <c r="AD1025" t="s">
        <v>115</v>
      </c>
      <c r="AE1025" t="s">
        <v>117</v>
      </c>
      <c r="AF1025" t="s">
        <v>126</v>
      </c>
      <c r="AG1025" t="s">
        <v>128</v>
      </c>
      <c r="AH1025" t="s">
        <v>138</v>
      </c>
      <c r="AI1025" t="s">
        <v>140</v>
      </c>
    </row>
    <row r="1026" spans="1:35" x14ac:dyDescent="0.25">
      <c r="A1026">
        <v>2477</v>
      </c>
      <c r="B1026">
        <v>47</v>
      </c>
      <c r="C1026" t="s">
        <v>26</v>
      </c>
      <c r="D1026">
        <v>359</v>
      </c>
      <c r="E1026" t="s">
        <v>41</v>
      </c>
      <c r="F1026">
        <v>2</v>
      </c>
      <c r="G1026" t="s">
        <v>73</v>
      </c>
      <c r="H1026" t="s">
        <v>53</v>
      </c>
      <c r="I1026" t="s">
        <v>79</v>
      </c>
      <c r="J1026" t="s">
        <v>31</v>
      </c>
      <c r="K1026">
        <v>82</v>
      </c>
      <c r="L1026" t="s">
        <v>78</v>
      </c>
      <c r="M1026">
        <v>4</v>
      </c>
      <c r="N1026" t="s">
        <v>63</v>
      </c>
      <c r="O1026" t="s">
        <v>78</v>
      </c>
      <c r="P1026" t="s">
        <v>45</v>
      </c>
      <c r="Q1026">
        <v>17169</v>
      </c>
      <c r="R1026">
        <v>26703</v>
      </c>
      <c r="S1026">
        <v>3</v>
      </c>
      <c r="T1026" t="s">
        <v>46</v>
      </c>
      <c r="U1026">
        <v>19</v>
      </c>
      <c r="V1026" t="s">
        <v>82</v>
      </c>
      <c r="W1026" t="s">
        <v>77</v>
      </c>
      <c r="X1026">
        <v>2</v>
      </c>
      <c r="Y1026" t="s">
        <v>87</v>
      </c>
      <c r="Z1026" t="s">
        <v>46</v>
      </c>
      <c r="AA1026" t="s">
        <v>95</v>
      </c>
      <c r="AB1026" t="s">
        <v>102</v>
      </c>
      <c r="AC1026" t="s">
        <v>105</v>
      </c>
      <c r="AD1026" t="s">
        <v>114</v>
      </c>
      <c r="AE1026" t="s">
        <v>121</v>
      </c>
      <c r="AF1026" t="s">
        <v>161</v>
      </c>
      <c r="AG1026" t="s">
        <v>128</v>
      </c>
      <c r="AH1026" t="s">
        <v>137</v>
      </c>
      <c r="AI1026" t="s">
        <v>105</v>
      </c>
    </row>
    <row r="1027" spans="1:35" x14ac:dyDescent="0.25">
      <c r="A1027">
        <v>2478</v>
      </c>
      <c r="B1027">
        <v>24</v>
      </c>
      <c r="C1027" t="s">
        <v>26</v>
      </c>
      <c r="D1027">
        <v>1476</v>
      </c>
      <c r="E1027" t="s">
        <v>27</v>
      </c>
      <c r="F1027">
        <v>4</v>
      </c>
      <c r="G1027" t="s">
        <v>76</v>
      </c>
      <c r="H1027" t="s">
        <v>53</v>
      </c>
      <c r="I1027" t="s">
        <v>80</v>
      </c>
      <c r="J1027" t="s">
        <v>31</v>
      </c>
      <c r="K1027">
        <v>42</v>
      </c>
      <c r="L1027" t="s">
        <v>78</v>
      </c>
      <c r="M1027">
        <v>2</v>
      </c>
      <c r="N1027" t="s">
        <v>33</v>
      </c>
      <c r="O1027" t="s">
        <v>78</v>
      </c>
      <c r="P1027" t="s">
        <v>45</v>
      </c>
      <c r="Q1027">
        <v>4162</v>
      </c>
      <c r="R1027">
        <v>15211</v>
      </c>
      <c r="S1027">
        <v>1</v>
      </c>
      <c r="T1027" t="s">
        <v>36</v>
      </c>
      <c r="U1027">
        <v>12</v>
      </c>
      <c r="V1027" t="s">
        <v>82</v>
      </c>
      <c r="W1027" t="s">
        <v>78</v>
      </c>
      <c r="X1027">
        <v>3</v>
      </c>
      <c r="Y1027" t="s">
        <v>86</v>
      </c>
      <c r="Z1027" t="s">
        <v>46</v>
      </c>
      <c r="AA1027" t="s">
        <v>91</v>
      </c>
      <c r="AB1027" t="s">
        <v>99</v>
      </c>
      <c r="AC1027" t="s">
        <v>107</v>
      </c>
      <c r="AD1027" t="s">
        <v>111</v>
      </c>
      <c r="AE1027" t="s">
        <v>118</v>
      </c>
      <c r="AF1027" t="s">
        <v>124</v>
      </c>
      <c r="AG1027" t="s">
        <v>130</v>
      </c>
      <c r="AH1027" t="s">
        <v>134</v>
      </c>
      <c r="AI1027" t="s">
        <v>140</v>
      </c>
    </row>
    <row r="1028" spans="1:35" x14ac:dyDescent="0.25">
      <c r="A1028">
        <v>2479</v>
      </c>
      <c r="B1028">
        <v>32</v>
      </c>
      <c r="C1028" t="s">
        <v>26</v>
      </c>
      <c r="D1028">
        <v>601</v>
      </c>
      <c r="E1028" t="s">
        <v>27</v>
      </c>
      <c r="F1028">
        <v>7</v>
      </c>
      <c r="G1028" t="s">
        <v>75</v>
      </c>
      <c r="H1028" t="s">
        <v>64</v>
      </c>
      <c r="I1028" t="s">
        <v>80</v>
      </c>
      <c r="J1028" t="s">
        <v>43</v>
      </c>
      <c r="K1028">
        <v>97</v>
      </c>
      <c r="L1028" t="s">
        <v>78</v>
      </c>
      <c r="M1028">
        <v>2</v>
      </c>
      <c r="N1028" t="s">
        <v>33</v>
      </c>
      <c r="O1028" t="s">
        <v>80</v>
      </c>
      <c r="P1028" t="s">
        <v>45</v>
      </c>
      <c r="Q1028">
        <v>9204</v>
      </c>
      <c r="R1028">
        <v>23343</v>
      </c>
      <c r="S1028">
        <v>4</v>
      </c>
      <c r="T1028" t="s">
        <v>46</v>
      </c>
      <c r="U1028">
        <v>12</v>
      </c>
      <c r="V1028" t="s">
        <v>82</v>
      </c>
      <c r="W1028" t="s">
        <v>78</v>
      </c>
      <c r="X1028">
        <v>3</v>
      </c>
      <c r="Y1028" t="s">
        <v>85</v>
      </c>
      <c r="Z1028" t="s">
        <v>46</v>
      </c>
      <c r="AA1028" t="s">
        <v>92</v>
      </c>
      <c r="AB1028" t="s">
        <v>100</v>
      </c>
      <c r="AC1028" t="s">
        <v>108</v>
      </c>
      <c r="AD1028" t="s">
        <v>115</v>
      </c>
      <c r="AE1028" t="s">
        <v>120</v>
      </c>
      <c r="AF1028" t="s">
        <v>161</v>
      </c>
      <c r="AG1028" t="s">
        <v>129</v>
      </c>
      <c r="AH1028" t="s">
        <v>134</v>
      </c>
      <c r="AI1028" t="s">
        <v>140</v>
      </c>
    </row>
    <row r="1029" spans="1:35" x14ac:dyDescent="0.25">
      <c r="A1029">
        <v>2480</v>
      </c>
      <c r="B1029">
        <v>34</v>
      </c>
      <c r="C1029" t="s">
        <v>26</v>
      </c>
      <c r="D1029">
        <v>401</v>
      </c>
      <c r="E1029" t="s">
        <v>41</v>
      </c>
      <c r="F1029">
        <v>1</v>
      </c>
      <c r="G1029" t="s">
        <v>74</v>
      </c>
      <c r="H1029" t="s">
        <v>29</v>
      </c>
      <c r="I1029" t="s">
        <v>80</v>
      </c>
      <c r="J1029" t="s">
        <v>31</v>
      </c>
      <c r="K1029">
        <v>86</v>
      </c>
      <c r="L1029" t="s">
        <v>77</v>
      </c>
      <c r="M1029">
        <v>1</v>
      </c>
      <c r="N1029" t="s">
        <v>51</v>
      </c>
      <c r="O1029" t="s">
        <v>77</v>
      </c>
      <c r="P1029" t="s">
        <v>45</v>
      </c>
      <c r="Q1029">
        <v>3294</v>
      </c>
      <c r="R1029">
        <v>3708</v>
      </c>
      <c r="S1029">
        <v>5</v>
      </c>
      <c r="T1029" t="s">
        <v>46</v>
      </c>
      <c r="U1029">
        <v>17</v>
      </c>
      <c r="V1029" t="s">
        <v>82</v>
      </c>
      <c r="W1029" t="s">
        <v>79</v>
      </c>
      <c r="X1029">
        <v>2</v>
      </c>
      <c r="Y1029" t="s">
        <v>85</v>
      </c>
      <c r="Z1029" t="s">
        <v>46</v>
      </c>
      <c r="AA1029" t="s">
        <v>92</v>
      </c>
      <c r="AB1029" t="s">
        <v>100</v>
      </c>
      <c r="AC1029" t="s">
        <v>105</v>
      </c>
      <c r="AD1029" t="s">
        <v>114</v>
      </c>
      <c r="AE1029" t="s">
        <v>118</v>
      </c>
      <c r="AF1029" t="s">
        <v>123</v>
      </c>
      <c r="AG1029" t="s">
        <v>129</v>
      </c>
      <c r="AH1029" t="s">
        <v>137</v>
      </c>
      <c r="AI1029" t="s">
        <v>105</v>
      </c>
    </row>
    <row r="1030" spans="1:35" x14ac:dyDescent="0.25">
      <c r="A1030">
        <v>2481</v>
      </c>
      <c r="B1030">
        <v>41</v>
      </c>
      <c r="C1030" t="s">
        <v>26</v>
      </c>
      <c r="D1030">
        <v>1283</v>
      </c>
      <c r="E1030" t="s">
        <v>41</v>
      </c>
      <c r="F1030">
        <v>5</v>
      </c>
      <c r="G1030" t="s">
        <v>75</v>
      </c>
      <c r="H1030" t="s">
        <v>53</v>
      </c>
      <c r="I1030" t="s">
        <v>77</v>
      </c>
      <c r="J1030" t="s">
        <v>43</v>
      </c>
      <c r="K1030">
        <v>90</v>
      </c>
      <c r="L1030" t="s">
        <v>80</v>
      </c>
      <c r="M1030">
        <v>1</v>
      </c>
      <c r="N1030" t="s">
        <v>44</v>
      </c>
      <c r="O1030" t="s">
        <v>78</v>
      </c>
      <c r="P1030" t="s">
        <v>45</v>
      </c>
      <c r="Q1030">
        <v>2127</v>
      </c>
      <c r="R1030">
        <v>5561</v>
      </c>
      <c r="S1030">
        <v>2</v>
      </c>
      <c r="T1030" t="s">
        <v>36</v>
      </c>
      <c r="U1030">
        <v>12</v>
      </c>
      <c r="V1030" t="s">
        <v>82</v>
      </c>
      <c r="W1030" t="s">
        <v>79</v>
      </c>
      <c r="X1030">
        <v>5</v>
      </c>
      <c r="Y1030" t="s">
        <v>85</v>
      </c>
      <c r="Z1030" t="s">
        <v>46</v>
      </c>
      <c r="AA1030" t="s">
        <v>94</v>
      </c>
      <c r="AB1030" t="s">
        <v>99</v>
      </c>
      <c r="AC1030" t="s">
        <v>107</v>
      </c>
      <c r="AD1030" t="s">
        <v>115</v>
      </c>
      <c r="AE1030" t="s">
        <v>117</v>
      </c>
      <c r="AF1030" t="s">
        <v>123</v>
      </c>
      <c r="AG1030" t="s">
        <v>128</v>
      </c>
      <c r="AH1030" t="s">
        <v>134</v>
      </c>
      <c r="AI1030" t="s">
        <v>142</v>
      </c>
    </row>
    <row r="1031" spans="1:35" x14ac:dyDescent="0.25">
      <c r="A1031">
        <v>2482</v>
      </c>
      <c r="B1031">
        <v>40</v>
      </c>
      <c r="C1031" t="s">
        <v>60</v>
      </c>
      <c r="D1031">
        <v>663</v>
      </c>
      <c r="E1031" t="s">
        <v>41</v>
      </c>
      <c r="F1031">
        <v>9</v>
      </c>
      <c r="G1031" t="s">
        <v>73</v>
      </c>
      <c r="H1031" t="s">
        <v>49</v>
      </c>
      <c r="I1031" t="s">
        <v>78</v>
      </c>
      <c r="J1031" t="s">
        <v>43</v>
      </c>
      <c r="K1031">
        <v>81</v>
      </c>
      <c r="L1031" t="s">
        <v>78</v>
      </c>
      <c r="M1031">
        <v>2</v>
      </c>
      <c r="N1031" t="s">
        <v>51</v>
      </c>
      <c r="O1031" t="s">
        <v>78</v>
      </c>
      <c r="P1031" t="s">
        <v>57</v>
      </c>
      <c r="Q1031">
        <v>3975</v>
      </c>
      <c r="R1031">
        <v>23099</v>
      </c>
      <c r="S1031">
        <v>3</v>
      </c>
      <c r="T1031" t="s">
        <v>46</v>
      </c>
      <c r="U1031">
        <v>11</v>
      </c>
      <c r="V1031" t="s">
        <v>82</v>
      </c>
      <c r="W1031" t="s">
        <v>78</v>
      </c>
      <c r="X1031">
        <v>2</v>
      </c>
      <c r="Y1031" t="s">
        <v>87</v>
      </c>
      <c r="Z1031" t="s">
        <v>46</v>
      </c>
      <c r="AA1031" t="s">
        <v>94</v>
      </c>
      <c r="AB1031" t="s">
        <v>101</v>
      </c>
      <c r="AC1031" t="s">
        <v>108</v>
      </c>
      <c r="AD1031" t="s">
        <v>114</v>
      </c>
      <c r="AE1031" t="s">
        <v>118</v>
      </c>
      <c r="AF1031" t="s">
        <v>161</v>
      </c>
      <c r="AG1031" t="s">
        <v>128</v>
      </c>
      <c r="AH1031" t="s">
        <v>134</v>
      </c>
      <c r="AI1031" t="s">
        <v>105</v>
      </c>
    </row>
    <row r="1032" spans="1:35" x14ac:dyDescent="0.25">
      <c r="A1032">
        <v>2483</v>
      </c>
      <c r="B1032">
        <v>31</v>
      </c>
      <c r="C1032" t="s">
        <v>26</v>
      </c>
      <c r="D1032">
        <v>326</v>
      </c>
      <c r="E1032" t="s">
        <v>27</v>
      </c>
      <c r="F1032">
        <v>8</v>
      </c>
      <c r="G1032" t="s">
        <v>72</v>
      </c>
      <c r="H1032" t="s">
        <v>29</v>
      </c>
      <c r="I1032" t="s">
        <v>78</v>
      </c>
      <c r="J1032" t="s">
        <v>43</v>
      </c>
      <c r="K1032">
        <v>31</v>
      </c>
      <c r="L1032" t="s">
        <v>78</v>
      </c>
      <c r="M1032">
        <v>3</v>
      </c>
      <c r="N1032" t="s">
        <v>33</v>
      </c>
      <c r="O1032" t="s">
        <v>80</v>
      </c>
      <c r="P1032" t="s">
        <v>57</v>
      </c>
      <c r="Q1032">
        <v>10793</v>
      </c>
      <c r="R1032">
        <v>8386</v>
      </c>
      <c r="S1032">
        <v>1</v>
      </c>
      <c r="T1032" t="s">
        <v>46</v>
      </c>
      <c r="U1032">
        <v>18</v>
      </c>
      <c r="V1032" t="s">
        <v>82</v>
      </c>
      <c r="W1032" t="s">
        <v>79</v>
      </c>
      <c r="X1032">
        <v>5</v>
      </c>
      <c r="Y1032" t="s">
        <v>86</v>
      </c>
      <c r="Z1032" t="s">
        <v>46</v>
      </c>
      <c r="AA1032" t="s">
        <v>92</v>
      </c>
      <c r="AB1032" t="s">
        <v>102</v>
      </c>
      <c r="AC1032" t="s">
        <v>108</v>
      </c>
      <c r="AD1032" t="s">
        <v>111</v>
      </c>
      <c r="AE1032" t="s">
        <v>121</v>
      </c>
      <c r="AF1032" t="s">
        <v>126</v>
      </c>
      <c r="AG1032" t="s">
        <v>130</v>
      </c>
      <c r="AH1032" t="s">
        <v>137</v>
      </c>
      <c r="AI1032" t="s">
        <v>142</v>
      </c>
    </row>
    <row r="1033" spans="1:35" x14ac:dyDescent="0.25">
      <c r="A1033">
        <v>2484</v>
      </c>
      <c r="B1033">
        <v>46</v>
      </c>
      <c r="C1033" t="s">
        <v>26</v>
      </c>
      <c r="D1033">
        <v>377</v>
      </c>
      <c r="E1033" t="s">
        <v>27</v>
      </c>
      <c r="F1033">
        <v>9</v>
      </c>
      <c r="G1033" t="s">
        <v>74</v>
      </c>
      <c r="H1033" t="s">
        <v>64</v>
      </c>
      <c r="I1033" t="s">
        <v>79</v>
      </c>
      <c r="J1033" t="s">
        <v>43</v>
      </c>
      <c r="K1033">
        <v>52</v>
      </c>
      <c r="L1033" t="s">
        <v>78</v>
      </c>
      <c r="M1033">
        <v>3</v>
      </c>
      <c r="N1033" t="s">
        <v>33</v>
      </c>
      <c r="O1033" t="s">
        <v>80</v>
      </c>
      <c r="P1033" t="s">
        <v>57</v>
      </c>
      <c r="Q1033">
        <v>10096</v>
      </c>
      <c r="R1033">
        <v>15986</v>
      </c>
      <c r="S1033">
        <v>4</v>
      </c>
      <c r="T1033" t="s">
        <v>46</v>
      </c>
      <c r="U1033">
        <v>11</v>
      </c>
      <c r="V1033" t="s">
        <v>82</v>
      </c>
      <c r="W1033" t="s">
        <v>79</v>
      </c>
      <c r="X1033">
        <v>1</v>
      </c>
      <c r="Y1033" t="s">
        <v>87</v>
      </c>
      <c r="Z1033" t="s">
        <v>36</v>
      </c>
      <c r="AA1033" t="s">
        <v>95</v>
      </c>
      <c r="AB1033" t="s">
        <v>102</v>
      </c>
      <c r="AC1033" t="s">
        <v>108</v>
      </c>
      <c r="AD1033" t="s">
        <v>112</v>
      </c>
      <c r="AE1033" t="s">
        <v>121</v>
      </c>
      <c r="AF1033" t="s">
        <v>124</v>
      </c>
      <c r="AG1033" t="s">
        <v>129</v>
      </c>
      <c r="AH1033" t="s">
        <v>134</v>
      </c>
      <c r="AI1033" t="s">
        <v>105</v>
      </c>
    </row>
    <row r="1034" spans="1:35" x14ac:dyDescent="0.25">
      <c r="A1034">
        <v>2485</v>
      </c>
      <c r="B1034">
        <v>39</v>
      </c>
      <c r="C1034" t="s">
        <v>60</v>
      </c>
      <c r="D1034">
        <v>592</v>
      </c>
      <c r="E1034" t="s">
        <v>41</v>
      </c>
      <c r="F1034">
        <v>2</v>
      </c>
      <c r="G1034" t="s">
        <v>74</v>
      </c>
      <c r="H1034" t="s">
        <v>29</v>
      </c>
      <c r="I1034" t="s">
        <v>79</v>
      </c>
      <c r="J1034" t="s">
        <v>31</v>
      </c>
      <c r="K1034">
        <v>54</v>
      </c>
      <c r="L1034" t="s">
        <v>77</v>
      </c>
      <c r="M1034">
        <v>1</v>
      </c>
      <c r="N1034" t="s">
        <v>51</v>
      </c>
      <c r="O1034" t="s">
        <v>79</v>
      </c>
      <c r="P1034" t="s">
        <v>35</v>
      </c>
      <c r="Q1034">
        <v>3646</v>
      </c>
      <c r="R1034">
        <v>17181</v>
      </c>
      <c r="S1034">
        <v>2</v>
      </c>
      <c r="T1034" t="s">
        <v>36</v>
      </c>
      <c r="U1034">
        <v>23</v>
      </c>
      <c r="V1034" t="s">
        <v>83</v>
      </c>
      <c r="W1034" t="s">
        <v>77</v>
      </c>
      <c r="X1034">
        <v>2</v>
      </c>
      <c r="Y1034" t="s">
        <v>87</v>
      </c>
      <c r="Z1034" t="s">
        <v>36</v>
      </c>
      <c r="AA1034" t="s">
        <v>94</v>
      </c>
      <c r="AB1034" t="s">
        <v>100</v>
      </c>
      <c r="AC1034" t="s">
        <v>105</v>
      </c>
      <c r="AD1034" t="s">
        <v>112</v>
      </c>
      <c r="AE1034" t="s">
        <v>118</v>
      </c>
      <c r="AF1034" t="s">
        <v>125</v>
      </c>
      <c r="AG1034" t="s">
        <v>128</v>
      </c>
      <c r="AH1034" t="s">
        <v>138</v>
      </c>
      <c r="AI1034" t="s">
        <v>105</v>
      </c>
    </row>
    <row r="1035" spans="1:35" x14ac:dyDescent="0.25">
      <c r="A1035">
        <v>2486</v>
      </c>
      <c r="B1035">
        <v>31</v>
      </c>
      <c r="C1035" t="s">
        <v>40</v>
      </c>
      <c r="D1035">
        <v>1445</v>
      </c>
      <c r="E1035" t="s">
        <v>41</v>
      </c>
      <c r="F1035">
        <v>1</v>
      </c>
      <c r="G1035" t="s">
        <v>75</v>
      </c>
      <c r="H1035" t="s">
        <v>29</v>
      </c>
      <c r="I1035" t="s">
        <v>78</v>
      </c>
      <c r="J1035" t="s">
        <v>31</v>
      </c>
      <c r="K1035">
        <v>100</v>
      </c>
      <c r="L1035" t="s">
        <v>80</v>
      </c>
      <c r="M1035">
        <v>3</v>
      </c>
      <c r="N1035" t="s">
        <v>58</v>
      </c>
      <c r="O1035" t="s">
        <v>77</v>
      </c>
      <c r="P1035" t="s">
        <v>35</v>
      </c>
      <c r="Q1035">
        <v>7446</v>
      </c>
      <c r="R1035">
        <v>8931</v>
      </c>
      <c r="S1035">
        <v>1</v>
      </c>
      <c r="T1035" t="s">
        <v>46</v>
      </c>
      <c r="U1035">
        <v>11</v>
      </c>
      <c r="V1035" t="s">
        <v>82</v>
      </c>
      <c r="W1035" t="s">
        <v>79</v>
      </c>
      <c r="X1035">
        <v>2</v>
      </c>
      <c r="Y1035" t="s">
        <v>86</v>
      </c>
      <c r="Z1035" t="s">
        <v>36</v>
      </c>
      <c r="AA1035" t="s">
        <v>92</v>
      </c>
      <c r="AB1035" t="s">
        <v>99</v>
      </c>
      <c r="AC1035" t="s">
        <v>105</v>
      </c>
      <c r="AD1035" t="s">
        <v>115</v>
      </c>
      <c r="AE1035" t="s">
        <v>120</v>
      </c>
      <c r="AF1035" t="s">
        <v>126</v>
      </c>
      <c r="AG1035" t="s">
        <v>130</v>
      </c>
      <c r="AH1035" t="s">
        <v>134</v>
      </c>
      <c r="AI1035" t="s">
        <v>105</v>
      </c>
    </row>
    <row r="1036" spans="1:35" x14ac:dyDescent="0.25">
      <c r="A1036">
        <v>2487</v>
      </c>
      <c r="B1036">
        <v>45</v>
      </c>
      <c r="C1036" t="s">
        <v>26</v>
      </c>
      <c r="D1036">
        <v>1038</v>
      </c>
      <c r="E1036" t="s">
        <v>41</v>
      </c>
      <c r="F1036">
        <v>20</v>
      </c>
      <c r="G1036" t="s">
        <v>74</v>
      </c>
      <c r="H1036" t="s">
        <v>53</v>
      </c>
      <c r="I1036" t="s">
        <v>77</v>
      </c>
      <c r="J1036" t="s">
        <v>43</v>
      </c>
      <c r="K1036">
        <v>95</v>
      </c>
      <c r="L1036" t="s">
        <v>79</v>
      </c>
      <c r="M1036">
        <v>3</v>
      </c>
      <c r="N1036" t="s">
        <v>59</v>
      </c>
      <c r="O1036" t="s">
        <v>79</v>
      </c>
      <c r="P1036" t="s">
        <v>57</v>
      </c>
      <c r="Q1036">
        <v>10851</v>
      </c>
      <c r="R1036">
        <v>19863</v>
      </c>
      <c r="S1036">
        <v>2</v>
      </c>
      <c r="T1036" t="s">
        <v>36</v>
      </c>
      <c r="U1036">
        <v>18</v>
      </c>
      <c r="V1036" t="s">
        <v>82</v>
      </c>
      <c r="W1036" t="s">
        <v>77</v>
      </c>
      <c r="X1036">
        <v>2</v>
      </c>
      <c r="Y1036" t="s">
        <v>86</v>
      </c>
      <c r="Z1036" t="s">
        <v>46</v>
      </c>
      <c r="AA1036" t="s">
        <v>94</v>
      </c>
      <c r="AB1036" t="s">
        <v>98</v>
      </c>
      <c r="AC1036" t="s">
        <v>106</v>
      </c>
      <c r="AD1036" t="s">
        <v>115</v>
      </c>
      <c r="AE1036" t="s">
        <v>121</v>
      </c>
      <c r="AF1036" t="s">
        <v>125</v>
      </c>
      <c r="AG1036" t="s">
        <v>128</v>
      </c>
      <c r="AH1036" t="s">
        <v>137</v>
      </c>
      <c r="AI1036" t="s">
        <v>105</v>
      </c>
    </row>
    <row r="1037" spans="1:35" x14ac:dyDescent="0.25">
      <c r="A1037">
        <v>2488</v>
      </c>
      <c r="B1037">
        <v>31</v>
      </c>
      <c r="C1037" t="s">
        <v>26</v>
      </c>
      <c r="D1037">
        <v>1398</v>
      </c>
      <c r="E1037" t="s">
        <v>69</v>
      </c>
      <c r="F1037">
        <v>8</v>
      </c>
      <c r="G1037" t="s">
        <v>72</v>
      </c>
      <c r="H1037" t="s">
        <v>53</v>
      </c>
      <c r="I1037" t="s">
        <v>80</v>
      </c>
      <c r="J1037" t="s">
        <v>31</v>
      </c>
      <c r="K1037">
        <v>96</v>
      </c>
      <c r="L1037" t="s">
        <v>80</v>
      </c>
      <c r="M1037">
        <v>1</v>
      </c>
      <c r="N1037" t="s">
        <v>69</v>
      </c>
      <c r="O1037" t="s">
        <v>77</v>
      </c>
      <c r="P1037" t="s">
        <v>35</v>
      </c>
      <c r="Q1037">
        <v>2109</v>
      </c>
      <c r="R1037">
        <v>24609</v>
      </c>
      <c r="S1037">
        <v>9</v>
      </c>
      <c r="T1037" t="s">
        <v>46</v>
      </c>
      <c r="U1037">
        <v>18</v>
      </c>
      <c r="V1037" t="s">
        <v>82</v>
      </c>
      <c r="W1037" t="s">
        <v>80</v>
      </c>
      <c r="X1037">
        <v>3</v>
      </c>
      <c r="Y1037" t="s">
        <v>86</v>
      </c>
      <c r="Z1037" t="s">
        <v>46</v>
      </c>
      <c r="AA1037" t="s">
        <v>92</v>
      </c>
      <c r="AB1037" t="s">
        <v>99</v>
      </c>
      <c r="AC1037" t="s">
        <v>108</v>
      </c>
      <c r="AD1037" t="s">
        <v>115</v>
      </c>
      <c r="AE1037" t="s">
        <v>117</v>
      </c>
      <c r="AF1037" t="s">
        <v>161</v>
      </c>
      <c r="AG1037" t="s">
        <v>131</v>
      </c>
      <c r="AH1037" t="s">
        <v>137</v>
      </c>
      <c r="AI1037" t="s">
        <v>140</v>
      </c>
    </row>
    <row r="1038" spans="1:35" x14ac:dyDescent="0.25">
      <c r="A1038">
        <v>2489</v>
      </c>
      <c r="B1038">
        <v>37</v>
      </c>
      <c r="C1038" t="s">
        <v>40</v>
      </c>
      <c r="D1038">
        <v>523</v>
      </c>
      <c r="E1038" t="s">
        <v>41</v>
      </c>
      <c r="F1038">
        <v>2</v>
      </c>
      <c r="G1038" t="s">
        <v>74</v>
      </c>
      <c r="H1038" t="s">
        <v>29</v>
      </c>
      <c r="I1038" t="s">
        <v>77</v>
      </c>
      <c r="J1038" t="s">
        <v>43</v>
      </c>
      <c r="K1038">
        <v>94</v>
      </c>
      <c r="L1038" t="s">
        <v>78</v>
      </c>
      <c r="M1038">
        <v>1</v>
      </c>
      <c r="N1038" t="s">
        <v>51</v>
      </c>
      <c r="O1038" t="s">
        <v>80</v>
      </c>
      <c r="P1038" t="s">
        <v>45</v>
      </c>
      <c r="Q1038">
        <v>3722</v>
      </c>
      <c r="R1038">
        <v>21081</v>
      </c>
      <c r="S1038">
        <v>6</v>
      </c>
      <c r="T1038" t="s">
        <v>36</v>
      </c>
      <c r="U1038">
        <v>13</v>
      </c>
      <c r="V1038" t="s">
        <v>82</v>
      </c>
      <c r="W1038" t="s">
        <v>78</v>
      </c>
      <c r="X1038">
        <v>2</v>
      </c>
      <c r="Y1038" t="s">
        <v>84</v>
      </c>
      <c r="Z1038" t="s">
        <v>36</v>
      </c>
      <c r="AA1038" t="s">
        <v>93</v>
      </c>
      <c r="AB1038" t="s">
        <v>100</v>
      </c>
      <c r="AC1038" t="s">
        <v>105</v>
      </c>
      <c r="AD1038" t="s">
        <v>115</v>
      </c>
      <c r="AE1038" t="s">
        <v>118</v>
      </c>
      <c r="AF1038" t="s">
        <v>125</v>
      </c>
      <c r="AG1038" t="s">
        <v>131</v>
      </c>
      <c r="AH1038" t="s">
        <v>135</v>
      </c>
      <c r="AI1038" t="s">
        <v>105</v>
      </c>
    </row>
    <row r="1039" spans="1:35" x14ac:dyDescent="0.25">
      <c r="A1039">
        <v>2490</v>
      </c>
      <c r="B1039">
        <v>45</v>
      </c>
      <c r="C1039" t="s">
        <v>26</v>
      </c>
      <c r="D1039">
        <v>1448</v>
      </c>
      <c r="E1039" t="s">
        <v>41</v>
      </c>
      <c r="F1039">
        <v>29</v>
      </c>
      <c r="G1039" t="s">
        <v>74</v>
      </c>
      <c r="H1039" t="s">
        <v>67</v>
      </c>
      <c r="I1039" t="s">
        <v>77</v>
      </c>
      <c r="J1039" t="s">
        <v>43</v>
      </c>
      <c r="K1039">
        <v>55</v>
      </c>
      <c r="L1039" t="s">
        <v>78</v>
      </c>
      <c r="M1039">
        <v>3</v>
      </c>
      <c r="N1039" t="s">
        <v>58</v>
      </c>
      <c r="O1039" t="s">
        <v>80</v>
      </c>
      <c r="P1039" t="s">
        <v>45</v>
      </c>
      <c r="Q1039">
        <v>9380</v>
      </c>
      <c r="R1039">
        <v>14720</v>
      </c>
      <c r="S1039">
        <v>4</v>
      </c>
      <c r="T1039" t="s">
        <v>36</v>
      </c>
      <c r="U1039">
        <v>18</v>
      </c>
      <c r="V1039" t="s">
        <v>82</v>
      </c>
      <c r="W1039" t="s">
        <v>80</v>
      </c>
      <c r="X1039">
        <v>4</v>
      </c>
      <c r="Y1039" t="s">
        <v>87</v>
      </c>
      <c r="Z1039" t="s">
        <v>46</v>
      </c>
      <c r="AA1039" t="s">
        <v>94</v>
      </c>
      <c r="AB1039" t="s">
        <v>99</v>
      </c>
      <c r="AC1039" t="s">
        <v>106</v>
      </c>
      <c r="AD1039" t="s">
        <v>112</v>
      </c>
      <c r="AE1039" t="s">
        <v>120</v>
      </c>
      <c r="AF1039" t="s">
        <v>124</v>
      </c>
      <c r="AG1039" t="s">
        <v>129</v>
      </c>
      <c r="AH1039" t="s">
        <v>137</v>
      </c>
      <c r="AI1039" t="s">
        <v>141</v>
      </c>
    </row>
    <row r="1040" spans="1:35" x14ac:dyDescent="0.25">
      <c r="A1040">
        <v>2491</v>
      </c>
      <c r="B1040">
        <v>48</v>
      </c>
      <c r="C1040" t="s">
        <v>26</v>
      </c>
      <c r="D1040">
        <v>1221</v>
      </c>
      <c r="E1040" t="s">
        <v>27</v>
      </c>
      <c r="F1040">
        <v>9</v>
      </c>
      <c r="G1040" t="s">
        <v>74</v>
      </c>
      <c r="H1040" t="s">
        <v>64</v>
      </c>
      <c r="I1040" t="s">
        <v>78</v>
      </c>
      <c r="J1040" t="s">
        <v>43</v>
      </c>
      <c r="K1040">
        <v>96</v>
      </c>
      <c r="L1040" t="s">
        <v>78</v>
      </c>
      <c r="M1040">
        <v>2</v>
      </c>
      <c r="N1040" t="s">
        <v>33</v>
      </c>
      <c r="O1040" t="s">
        <v>79</v>
      </c>
      <c r="P1040" t="s">
        <v>57</v>
      </c>
      <c r="Q1040">
        <v>5486</v>
      </c>
      <c r="R1040">
        <v>24795</v>
      </c>
      <c r="S1040">
        <v>4</v>
      </c>
      <c r="T1040" t="s">
        <v>46</v>
      </c>
      <c r="U1040">
        <v>11</v>
      </c>
      <c r="V1040" t="s">
        <v>82</v>
      </c>
      <c r="W1040" t="s">
        <v>79</v>
      </c>
      <c r="X1040">
        <v>3</v>
      </c>
      <c r="Y1040" t="s">
        <v>86</v>
      </c>
      <c r="Z1040" t="s">
        <v>46</v>
      </c>
      <c r="AA1040" t="s">
        <v>95</v>
      </c>
      <c r="AB1040" t="s">
        <v>98</v>
      </c>
      <c r="AC1040" t="s">
        <v>108</v>
      </c>
      <c r="AD1040" t="s">
        <v>115</v>
      </c>
      <c r="AE1040" t="s">
        <v>119</v>
      </c>
      <c r="AF1040" t="s">
        <v>161</v>
      </c>
      <c r="AG1040" t="s">
        <v>129</v>
      </c>
      <c r="AH1040" t="s">
        <v>134</v>
      </c>
      <c r="AI1040" t="s">
        <v>140</v>
      </c>
    </row>
    <row r="1041" spans="1:35" x14ac:dyDescent="0.25">
      <c r="A1041">
        <v>2492</v>
      </c>
      <c r="B1041">
        <v>34</v>
      </c>
      <c r="C1041" t="s">
        <v>26</v>
      </c>
      <c r="D1041">
        <v>1107</v>
      </c>
      <c r="E1041" t="s">
        <v>69</v>
      </c>
      <c r="F1041">
        <v>9</v>
      </c>
      <c r="G1041" t="s">
        <v>73</v>
      </c>
      <c r="H1041" t="s">
        <v>67</v>
      </c>
      <c r="I1041" t="s">
        <v>79</v>
      </c>
      <c r="J1041" t="s">
        <v>31</v>
      </c>
      <c r="K1041">
        <v>52</v>
      </c>
      <c r="L1041" t="s">
        <v>78</v>
      </c>
      <c r="M1041">
        <v>1</v>
      </c>
      <c r="N1041" t="s">
        <v>69</v>
      </c>
      <c r="O1041" t="s">
        <v>78</v>
      </c>
      <c r="P1041" t="s">
        <v>45</v>
      </c>
      <c r="Q1041">
        <v>2742</v>
      </c>
      <c r="R1041">
        <v>3072</v>
      </c>
      <c r="S1041">
        <v>1</v>
      </c>
      <c r="T1041" t="s">
        <v>46</v>
      </c>
      <c r="U1041">
        <v>15</v>
      </c>
      <c r="V1041" t="s">
        <v>82</v>
      </c>
      <c r="W1041" t="s">
        <v>80</v>
      </c>
      <c r="X1041">
        <v>0</v>
      </c>
      <c r="Y1041" t="s">
        <v>86</v>
      </c>
      <c r="Z1041" t="s">
        <v>36</v>
      </c>
      <c r="AA1041" t="s">
        <v>92</v>
      </c>
      <c r="AB1041" t="s">
        <v>98</v>
      </c>
      <c r="AC1041" t="s">
        <v>108</v>
      </c>
      <c r="AD1041" t="s">
        <v>112</v>
      </c>
      <c r="AE1041" t="s">
        <v>118</v>
      </c>
      <c r="AF1041" t="s">
        <v>123</v>
      </c>
      <c r="AG1041" t="s">
        <v>130</v>
      </c>
      <c r="AH1041" t="s">
        <v>136</v>
      </c>
      <c r="AI1041" t="s">
        <v>105</v>
      </c>
    </row>
    <row r="1042" spans="1:35" x14ac:dyDescent="0.25">
      <c r="A1042">
        <v>2493</v>
      </c>
      <c r="B1042">
        <v>40</v>
      </c>
      <c r="C1042" t="s">
        <v>60</v>
      </c>
      <c r="D1042">
        <v>218</v>
      </c>
      <c r="E1042" t="s">
        <v>41</v>
      </c>
      <c r="F1042">
        <v>8</v>
      </c>
      <c r="G1042" t="s">
        <v>76</v>
      </c>
      <c r="H1042" t="s">
        <v>53</v>
      </c>
      <c r="I1042" t="s">
        <v>80</v>
      </c>
      <c r="J1042" t="s">
        <v>43</v>
      </c>
      <c r="K1042">
        <v>55</v>
      </c>
      <c r="L1042" t="s">
        <v>77</v>
      </c>
      <c r="M1042">
        <v>3</v>
      </c>
      <c r="N1042" t="s">
        <v>63</v>
      </c>
      <c r="O1042" t="s">
        <v>77</v>
      </c>
      <c r="P1042" t="s">
        <v>57</v>
      </c>
      <c r="Q1042">
        <v>13757</v>
      </c>
      <c r="R1042">
        <v>25178</v>
      </c>
      <c r="S1042">
        <v>2</v>
      </c>
      <c r="T1042" t="s">
        <v>46</v>
      </c>
      <c r="U1042">
        <v>11</v>
      </c>
      <c r="V1042" t="s">
        <v>82</v>
      </c>
      <c r="W1042" t="s">
        <v>78</v>
      </c>
      <c r="X1042">
        <v>5</v>
      </c>
      <c r="Y1042" t="s">
        <v>86</v>
      </c>
      <c r="Z1042" t="s">
        <v>46</v>
      </c>
      <c r="AA1042" t="s">
        <v>94</v>
      </c>
      <c r="AB1042" t="s">
        <v>102</v>
      </c>
      <c r="AC1042" t="s">
        <v>108</v>
      </c>
      <c r="AD1042" t="s">
        <v>112</v>
      </c>
      <c r="AE1042" t="s">
        <v>121</v>
      </c>
      <c r="AF1042" t="s">
        <v>161</v>
      </c>
      <c r="AG1042" t="s">
        <v>128</v>
      </c>
      <c r="AH1042" t="s">
        <v>134</v>
      </c>
      <c r="AI1042" t="s">
        <v>142</v>
      </c>
    </row>
    <row r="1043" spans="1:35" x14ac:dyDescent="0.25">
      <c r="A1043">
        <v>2494</v>
      </c>
      <c r="B1043">
        <v>28</v>
      </c>
      <c r="C1043" t="s">
        <v>26</v>
      </c>
      <c r="D1043">
        <v>866</v>
      </c>
      <c r="E1043" t="s">
        <v>27</v>
      </c>
      <c r="F1043">
        <v>5</v>
      </c>
      <c r="G1043" t="s">
        <v>74</v>
      </c>
      <c r="H1043" t="s">
        <v>53</v>
      </c>
      <c r="I1043" t="s">
        <v>80</v>
      </c>
      <c r="J1043" t="s">
        <v>43</v>
      </c>
      <c r="K1043">
        <v>84</v>
      </c>
      <c r="L1043" t="s">
        <v>78</v>
      </c>
      <c r="M1043">
        <v>2</v>
      </c>
      <c r="N1043" t="s">
        <v>33</v>
      </c>
      <c r="O1043" t="s">
        <v>79</v>
      </c>
      <c r="P1043" t="s">
        <v>35</v>
      </c>
      <c r="Q1043">
        <v>8463</v>
      </c>
      <c r="R1043">
        <v>23490</v>
      </c>
      <c r="S1043">
        <v>0</v>
      </c>
      <c r="T1043" t="s">
        <v>46</v>
      </c>
      <c r="U1043">
        <v>18</v>
      </c>
      <c r="V1043" t="s">
        <v>82</v>
      </c>
      <c r="W1043" t="s">
        <v>80</v>
      </c>
      <c r="X1043">
        <v>4</v>
      </c>
      <c r="Y1043" t="s">
        <v>86</v>
      </c>
      <c r="Z1043" t="s">
        <v>46</v>
      </c>
      <c r="AA1043" t="s">
        <v>91</v>
      </c>
      <c r="AB1043" t="s">
        <v>101</v>
      </c>
      <c r="AC1043" t="s">
        <v>107</v>
      </c>
      <c r="AD1043" t="s">
        <v>114</v>
      </c>
      <c r="AE1043" t="s">
        <v>120</v>
      </c>
      <c r="AF1043" t="s">
        <v>161</v>
      </c>
      <c r="AG1043" t="s">
        <v>130</v>
      </c>
      <c r="AH1043" t="s">
        <v>137</v>
      </c>
      <c r="AI1043" t="s">
        <v>141</v>
      </c>
    </row>
    <row r="1044" spans="1:35" x14ac:dyDescent="0.25">
      <c r="A1044">
        <v>2495</v>
      </c>
      <c r="B1044">
        <v>44</v>
      </c>
      <c r="C1044" t="s">
        <v>60</v>
      </c>
      <c r="D1044">
        <v>981</v>
      </c>
      <c r="E1044" t="s">
        <v>41</v>
      </c>
      <c r="F1044">
        <v>5</v>
      </c>
      <c r="G1044" t="s">
        <v>74</v>
      </c>
      <c r="H1044" t="s">
        <v>29</v>
      </c>
      <c r="I1044" t="s">
        <v>78</v>
      </c>
      <c r="J1044" t="s">
        <v>43</v>
      </c>
      <c r="K1044">
        <v>87</v>
      </c>
      <c r="L1044" t="s">
        <v>77</v>
      </c>
      <c r="M1044">
        <v>1</v>
      </c>
      <c r="N1044" t="s">
        <v>51</v>
      </c>
      <c r="O1044" t="s">
        <v>78</v>
      </c>
      <c r="P1044" t="s">
        <v>35</v>
      </c>
      <c r="Q1044">
        <v>3162</v>
      </c>
      <c r="R1044">
        <v>7973</v>
      </c>
      <c r="S1044">
        <v>3</v>
      </c>
      <c r="T1044" t="s">
        <v>46</v>
      </c>
      <c r="U1044">
        <v>14</v>
      </c>
      <c r="V1044" t="s">
        <v>82</v>
      </c>
      <c r="W1044" t="s">
        <v>80</v>
      </c>
      <c r="X1044">
        <v>5</v>
      </c>
      <c r="Y1044" t="s">
        <v>86</v>
      </c>
      <c r="Z1044" t="s">
        <v>46</v>
      </c>
      <c r="AA1044" t="s">
        <v>94</v>
      </c>
      <c r="AB1044" t="s">
        <v>98</v>
      </c>
      <c r="AC1044" t="s">
        <v>107</v>
      </c>
      <c r="AD1044" t="s">
        <v>114</v>
      </c>
      <c r="AE1044" t="s">
        <v>118</v>
      </c>
      <c r="AF1044" t="s">
        <v>126</v>
      </c>
      <c r="AG1044" t="s">
        <v>128</v>
      </c>
      <c r="AH1044" t="s">
        <v>136</v>
      </c>
      <c r="AI1044" t="s">
        <v>142</v>
      </c>
    </row>
    <row r="1045" spans="1:35" x14ac:dyDescent="0.25">
      <c r="A1045">
        <v>2496</v>
      </c>
      <c r="B1045">
        <v>53</v>
      </c>
      <c r="C1045" t="s">
        <v>26</v>
      </c>
      <c r="D1045">
        <v>447</v>
      </c>
      <c r="E1045" t="s">
        <v>41</v>
      </c>
      <c r="F1045">
        <v>2</v>
      </c>
      <c r="G1045" t="s">
        <v>74</v>
      </c>
      <c r="H1045" t="s">
        <v>53</v>
      </c>
      <c r="I1045" t="s">
        <v>80</v>
      </c>
      <c r="J1045" t="s">
        <v>43</v>
      </c>
      <c r="K1045">
        <v>39</v>
      </c>
      <c r="L1045" t="s">
        <v>80</v>
      </c>
      <c r="M1045">
        <v>4</v>
      </c>
      <c r="N1045" t="s">
        <v>33</v>
      </c>
      <c r="O1045" t="s">
        <v>77</v>
      </c>
      <c r="P1045" t="s">
        <v>35</v>
      </c>
      <c r="Q1045">
        <v>16598</v>
      </c>
      <c r="R1045">
        <v>19764</v>
      </c>
      <c r="S1045">
        <v>4</v>
      </c>
      <c r="T1045" t="s">
        <v>46</v>
      </c>
      <c r="U1045">
        <v>12</v>
      </c>
      <c r="V1045" t="s">
        <v>82</v>
      </c>
      <c r="W1045" t="s">
        <v>77</v>
      </c>
      <c r="X1045">
        <v>2</v>
      </c>
      <c r="Y1045" t="s">
        <v>85</v>
      </c>
      <c r="Z1045" t="s">
        <v>46</v>
      </c>
      <c r="AA1045" t="s">
        <v>95</v>
      </c>
      <c r="AB1045" t="s">
        <v>100</v>
      </c>
      <c r="AC1045" t="s">
        <v>105</v>
      </c>
      <c r="AD1045" t="s">
        <v>111</v>
      </c>
      <c r="AE1045" t="s">
        <v>121</v>
      </c>
      <c r="AF1045" t="s">
        <v>125</v>
      </c>
      <c r="AG1045" t="s">
        <v>129</v>
      </c>
      <c r="AH1045" t="s">
        <v>134</v>
      </c>
      <c r="AI1045" t="s">
        <v>105</v>
      </c>
    </row>
    <row r="1046" spans="1:35" x14ac:dyDescent="0.25">
      <c r="A1046">
        <v>2497</v>
      </c>
      <c r="B1046">
        <v>49</v>
      </c>
      <c r="C1046" t="s">
        <v>26</v>
      </c>
      <c r="D1046">
        <v>1495</v>
      </c>
      <c r="E1046" t="s">
        <v>41</v>
      </c>
      <c r="F1046">
        <v>5</v>
      </c>
      <c r="G1046" t="s">
        <v>73</v>
      </c>
      <c r="H1046" t="s">
        <v>67</v>
      </c>
      <c r="I1046" t="s">
        <v>79</v>
      </c>
      <c r="J1046" t="s">
        <v>43</v>
      </c>
      <c r="K1046">
        <v>96</v>
      </c>
      <c r="L1046" t="s">
        <v>78</v>
      </c>
      <c r="M1046">
        <v>2</v>
      </c>
      <c r="N1046" t="s">
        <v>59</v>
      </c>
      <c r="O1046" t="s">
        <v>78</v>
      </c>
      <c r="P1046" t="s">
        <v>45</v>
      </c>
      <c r="Q1046">
        <v>6651</v>
      </c>
      <c r="R1046">
        <v>21534</v>
      </c>
      <c r="S1046">
        <v>2</v>
      </c>
      <c r="T1046" t="s">
        <v>46</v>
      </c>
      <c r="U1046">
        <v>14</v>
      </c>
      <c r="V1046" t="s">
        <v>82</v>
      </c>
      <c r="W1046" t="s">
        <v>77</v>
      </c>
      <c r="X1046">
        <v>0</v>
      </c>
      <c r="Y1046" t="s">
        <v>85</v>
      </c>
      <c r="Z1046" t="s">
        <v>46</v>
      </c>
      <c r="AA1046" t="s">
        <v>95</v>
      </c>
      <c r="AB1046" t="s">
        <v>99</v>
      </c>
      <c r="AC1046" t="s">
        <v>107</v>
      </c>
      <c r="AD1046" t="s">
        <v>115</v>
      </c>
      <c r="AE1046" t="s">
        <v>120</v>
      </c>
      <c r="AF1046" t="s">
        <v>125</v>
      </c>
      <c r="AG1046" t="s">
        <v>128</v>
      </c>
      <c r="AH1046" t="s">
        <v>136</v>
      </c>
      <c r="AI1046" t="s">
        <v>105</v>
      </c>
    </row>
    <row r="1047" spans="1:35" x14ac:dyDescent="0.25">
      <c r="A1047">
        <v>2498</v>
      </c>
      <c r="B1047">
        <v>40</v>
      </c>
      <c r="C1047" t="s">
        <v>26</v>
      </c>
      <c r="D1047">
        <v>896</v>
      </c>
      <c r="E1047" t="s">
        <v>41</v>
      </c>
      <c r="F1047">
        <v>2</v>
      </c>
      <c r="G1047" t="s">
        <v>74</v>
      </c>
      <c r="H1047" t="s">
        <v>53</v>
      </c>
      <c r="I1047" t="s">
        <v>78</v>
      </c>
      <c r="J1047" t="s">
        <v>43</v>
      </c>
      <c r="K1047">
        <v>68</v>
      </c>
      <c r="L1047" t="s">
        <v>78</v>
      </c>
      <c r="M1047">
        <v>1</v>
      </c>
      <c r="N1047" t="s">
        <v>44</v>
      </c>
      <c r="O1047" t="s">
        <v>78</v>
      </c>
      <c r="P1047" t="s">
        <v>57</v>
      </c>
      <c r="Q1047">
        <v>2345</v>
      </c>
      <c r="R1047">
        <v>8045</v>
      </c>
      <c r="S1047">
        <v>2</v>
      </c>
      <c r="T1047" t="s">
        <v>46</v>
      </c>
      <c r="U1047">
        <v>14</v>
      </c>
      <c r="V1047" t="s">
        <v>82</v>
      </c>
      <c r="W1047" t="s">
        <v>78</v>
      </c>
      <c r="X1047">
        <v>3</v>
      </c>
      <c r="Y1047" t="s">
        <v>87</v>
      </c>
      <c r="Z1047" t="s">
        <v>46</v>
      </c>
      <c r="AA1047" t="s">
        <v>94</v>
      </c>
      <c r="AB1047" t="s">
        <v>101</v>
      </c>
      <c r="AC1047" t="s">
        <v>105</v>
      </c>
      <c r="AD1047" t="s">
        <v>113</v>
      </c>
      <c r="AE1047" t="s">
        <v>117</v>
      </c>
      <c r="AF1047" t="s">
        <v>126</v>
      </c>
      <c r="AG1047" t="s">
        <v>128</v>
      </c>
      <c r="AH1047" t="s">
        <v>136</v>
      </c>
      <c r="AI1047" t="s">
        <v>140</v>
      </c>
    </row>
    <row r="1048" spans="1:35" x14ac:dyDescent="0.25">
      <c r="A1048">
        <v>2499</v>
      </c>
      <c r="B1048">
        <v>44</v>
      </c>
      <c r="C1048" t="s">
        <v>26</v>
      </c>
      <c r="D1048">
        <v>1467</v>
      </c>
      <c r="E1048" t="s">
        <v>41</v>
      </c>
      <c r="F1048">
        <v>20</v>
      </c>
      <c r="G1048" t="s">
        <v>74</v>
      </c>
      <c r="H1048" t="s">
        <v>29</v>
      </c>
      <c r="I1048" t="s">
        <v>80</v>
      </c>
      <c r="J1048" t="s">
        <v>43</v>
      </c>
      <c r="K1048">
        <v>49</v>
      </c>
      <c r="L1048" t="s">
        <v>78</v>
      </c>
      <c r="M1048">
        <v>1</v>
      </c>
      <c r="N1048" t="s">
        <v>44</v>
      </c>
      <c r="O1048" t="s">
        <v>77</v>
      </c>
      <c r="P1048" t="s">
        <v>35</v>
      </c>
      <c r="Q1048">
        <v>3420</v>
      </c>
      <c r="R1048">
        <v>21158</v>
      </c>
      <c r="S1048">
        <v>1</v>
      </c>
      <c r="T1048" t="s">
        <v>46</v>
      </c>
      <c r="U1048">
        <v>13</v>
      </c>
      <c r="V1048" t="s">
        <v>82</v>
      </c>
      <c r="W1048" t="s">
        <v>78</v>
      </c>
      <c r="X1048">
        <v>3</v>
      </c>
      <c r="Y1048" t="s">
        <v>85</v>
      </c>
      <c r="Z1048" t="s">
        <v>46</v>
      </c>
      <c r="AA1048" t="s">
        <v>94</v>
      </c>
      <c r="AB1048" t="s">
        <v>99</v>
      </c>
      <c r="AC1048" t="s">
        <v>106</v>
      </c>
      <c r="AD1048" t="s">
        <v>112</v>
      </c>
      <c r="AE1048" t="s">
        <v>118</v>
      </c>
      <c r="AF1048" t="s">
        <v>125</v>
      </c>
      <c r="AG1048" t="s">
        <v>130</v>
      </c>
      <c r="AH1048" t="s">
        <v>135</v>
      </c>
      <c r="AI1048" t="s">
        <v>140</v>
      </c>
    </row>
    <row r="1049" spans="1:35" x14ac:dyDescent="0.25">
      <c r="A1049">
        <v>2500</v>
      </c>
      <c r="B1049">
        <v>33</v>
      </c>
      <c r="C1049" t="s">
        <v>40</v>
      </c>
      <c r="D1049">
        <v>430</v>
      </c>
      <c r="E1049" t="s">
        <v>27</v>
      </c>
      <c r="F1049">
        <v>7</v>
      </c>
      <c r="G1049" t="s">
        <v>74</v>
      </c>
      <c r="H1049" t="s">
        <v>53</v>
      </c>
      <c r="I1049" t="s">
        <v>80</v>
      </c>
      <c r="J1049" t="s">
        <v>43</v>
      </c>
      <c r="K1049">
        <v>54</v>
      </c>
      <c r="L1049" t="s">
        <v>78</v>
      </c>
      <c r="M1049">
        <v>2</v>
      </c>
      <c r="N1049" t="s">
        <v>33</v>
      </c>
      <c r="O1049" t="s">
        <v>79</v>
      </c>
      <c r="P1049" t="s">
        <v>45</v>
      </c>
      <c r="Q1049">
        <v>4373</v>
      </c>
      <c r="R1049">
        <v>17456</v>
      </c>
      <c r="S1049">
        <v>0</v>
      </c>
      <c r="T1049" t="s">
        <v>46</v>
      </c>
      <c r="U1049">
        <v>14</v>
      </c>
      <c r="V1049" t="s">
        <v>82</v>
      </c>
      <c r="W1049" t="s">
        <v>79</v>
      </c>
      <c r="X1049">
        <v>2</v>
      </c>
      <c r="Y1049" t="s">
        <v>86</v>
      </c>
      <c r="Z1049" t="s">
        <v>46</v>
      </c>
      <c r="AA1049" t="s">
        <v>92</v>
      </c>
      <c r="AB1049" t="s">
        <v>100</v>
      </c>
      <c r="AC1049" t="s">
        <v>108</v>
      </c>
      <c r="AD1049" t="s">
        <v>112</v>
      </c>
      <c r="AE1049" t="s">
        <v>119</v>
      </c>
      <c r="AF1049" t="s">
        <v>125</v>
      </c>
      <c r="AG1049" t="s">
        <v>130</v>
      </c>
      <c r="AH1049" t="s">
        <v>136</v>
      </c>
      <c r="AI1049" t="s">
        <v>105</v>
      </c>
    </row>
    <row r="1050" spans="1:35" x14ac:dyDescent="0.25">
      <c r="A1050">
        <v>2501</v>
      </c>
      <c r="B1050">
        <v>34</v>
      </c>
      <c r="C1050" t="s">
        <v>26</v>
      </c>
      <c r="D1050">
        <v>1326</v>
      </c>
      <c r="E1050" t="s">
        <v>27</v>
      </c>
      <c r="F1050">
        <v>3</v>
      </c>
      <c r="G1050" t="s">
        <v>74</v>
      </c>
      <c r="H1050" t="s">
        <v>49</v>
      </c>
      <c r="I1050" t="s">
        <v>80</v>
      </c>
      <c r="J1050" t="s">
        <v>43</v>
      </c>
      <c r="K1050">
        <v>81</v>
      </c>
      <c r="L1050" t="s">
        <v>79</v>
      </c>
      <c r="M1050">
        <v>2</v>
      </c>
      <c r="N1050" t="s">
        <v>33</v>
      </c>
      <c r="O1050" t="s">
        <v>79</v>
      </c>
      <c r="P1050" t="s">
        <v>35</v>
      </c>
      <c r="Q1050">
        <v>4759</v>
      </c>
      <c r="R1050">
        <v>15891</v>
      </c>
      <c r="S1050">
        <v>3</v>
      </c>
      <c r="T1050" t="s">
        <v>46</v>
      </c>
      <c r="U1050">
        <v>18</v>
      </c>
      <c r="V1050" t="s">
        <v>82</v>
      </c>
      <c r="W1050" t="s">
        <v>80</v>
      </c>
      <c r="X1050">
        <v>2</v>
      </c>
      <c r="Y1050" t="s">
        <v>86</v>
      </c>
      <c r="Z1050" t="s">
        <v>46</v>
      </c>
      <c r="AA1050" t="s">
        <v>92</v>
      </c>
      <c r="AB1050" t="s">
        <v>99</v>
      </c>
      <c r="AC1050" t="s">
        <v>107</v>
      </c>
      <c r="AD1050" t="s">
        <v>114</v>
      </c>
      <c r="AE1050" t="s">
        <v>119</v>
      </c>
      <c r="AF1050" t="s">
        <v>124</v>
      </c>
      <c r="AG1050" t="s">
        <v>128</v>
      </c>
      <c r="AH1050" t="s">
        <v>137</v>
      </c>
      <c r="AI1050" t="s">
        <v>105</v>
      </c>
    </row>
    <row r="1051" spans="1:35" x14ac:dyDescent="0.25">
      <c r="A1051">
        <v>2502</v>
      </c>
      <c r="B1051">
        <v>30</v>
      </c>
      <c r="C1051" t="s">
        <v>26</v>
      </c>
      <c r="D1051">
        <v>1358</v>
      </c>
      <c r="E1051" t="s">
        <v>27</v>
      </c>
      <c r="F1051">
        <v>16</v>
      </c>
      <c r="G1051" t="s">
        <v>76</v>
      </c>
      <c r="H1051" t="s">
        <v>29</v>
      </c>
      <c r="I1051" t="s">
        <v>80</v>
      </c>
      <c r="J1051" t="s">
        <v>43</v>
      </c>
      <c r="K1051">
        <v>96</v>
      </c>
      <c r="L1051" t="s">
        <v>78</v>
      </c>
      <c r="M1051">
        <v>2</v>
      </c>
      <c r="N1051" t="s">
        <v>33</v>
      </c>
      <c r="O1051" t="s">
        <v>78</v>
      </c>
      <c r="P1051" t="s">
        <v>45</v>
      </c>
      <c r="Q1051">
        <v>5301</v>
      </c>
      <c r="R1051">
        <v>2939</v>
      </c>
      <c r="S1051">
        <v>8</v>
      </c>
      <c r="T1051" t="s">
        <v>46</v>
      </c>
      <c r="U1051">
        <v>15</v>
      </c>
      <c r="V1051" t="s">
        <v>82</v>
      </c>
      <c r="W1051" t="s">
        <v>78</v>
      </c>
      <c r="X1051">
        <v>2</v>
      </c>
      <c r="Y1051" t="s">
        <v>85</v>
      </c>
      <c r="Z1051" t="s">
        <v>46</v>
      </c>
      <c r="AA1051" t="s">
        <v>92</v>
      </c>
      <c r="AB1051" t="s">
        <v>99</v>
      </c>
      <c r="AC1051" t="s">
        <v>109</v>
      </c>
      <c r="AD1051" t="s">
        <v>115</v>
      </c>
      <c r="AE1051" t="s">
        <v>119</v>
      </c>
      <c r="AF1051" t="s">
        <v>123</v>
      </c>
      <c r="AG1051" t="s">
        <v>131</v>
      </c>
      <c r="AH1051" t="s">
        <v>136</v>
      </c>
      <c r="AI1051" t="s">
        <v>105</v>
      </c>
    </row>
    <row r="1052" spans="1:35" x14ac:dyDescent="0.25">
      <c r="A1052">
        <v>2503</v>
      </c>
      <c r="B1052">
        <v>42</v>
      </c>
      <c r="C1052" t="s">
        <v>40</v>
      </c>
      <c r="D1052">
        <v>748</v>
      </c>
      <c r="E1052" t="s">
        <v>41</v>
      </c>
      <c r="F1052">
        <v>9</v>
      </c>
      <c r="G1052" t="s">
        <v>72</v>
      </c>
      <c r="H1052" t="s">
        <v>53</v>
      </c>
      <c r="I1052" t="s">
        <v>79</v>
      </c>
      <c r="J1052" t="s">
        <v>31</v>
      </c>
      <c r="K1052">
        <v>74</v>
      </c>
      <c r="L1052" t="s">
        <v>78</v>
      </c>
      <c r="M1052">
        <v>1</v>
      </c>
      <c r="N1052" t="s">
        <v>51</v>
      </c>
      <c r="O1052" t="s">
        <v>80</v>
      </c>
      <c r="P1052" t="s">
        <v>35</v>
      </c>
      <c r="Q1052">
        <v>3673</v>
      </c>
      <c r="R1052">
        <v>16458</v>
      </c>
      <c r="S1052">
        <v>1</v>
      </c>
      <c r="T1052" t="s">
        <v>46</v>
      </c>
      <c r="U1052">
        <v>13</v>
      </c>
      <c r="V1052" t="s">
        <v>82</v>
      </c>
      <c r="W1052" t="s">
        <v>78</v>
      </c>
      <c r="X1052">
        <v>3</v>
      </c>
      <c r="Y1052" t="s">
        <v>86</v>
      </c>
      <c r="Z1052" t="s">
        <v>46</v>
      </c>
      <c r="AA1052" t="s">
        <v>94</v>
      </c>
      <c r="AB1052" t="s">
        <v>101</v>
      </c>
      <c r="AC1052" t="s">
        <v>108</v>
      </c>
      <c r="AD1052" t="s">
        <v>113</v>
      </c>
      <c r="AE1052" t="s">
        <v>118</v>
      </c>
      <c r="AF1052" t="s">
        <v>124</v>
      </c>
      <c r="AG1052" t="s">
        <v>130</v>
      </c>
      <c r="AH1052" t="s">
        <v>135</v>
      </c>
      <c r="AI1052" t="s">
        <v>140</v>
      </c>
    </row>
    <row r="1053" spans="1:35" x14ac:dyDescent="0.25">
      <c r="A1053">
        <v>2504</v>
      </c>
      <c r="B1053">
        <v>44</v>
      </c>
      <c r="C1053" t="s">
        <v>40</v>
      </c>
      <c r="D1053">
        <v>383</v>
      </c>
      <c r="E1053" t="s">
        <v>27</v>
      </c>
      <c r="F1053">
        <v>1</v>
      </c>
      <c r="G1053" t="s">
        <v>75</v>
      </c>
      <c r="H1053" t="s">
        <v>64</v>
      </c>
      <c r="I1053" t="s">
        <v>79</v>
      </c>
      <c r="J1053" t="s">
        <v>31</v>
      </c>
      <c r="K1053">
        <v>79</v>
      </c>
      <c r="L1053" t="s">
        <v>78</v>
      </c>
      <c r="M1053">
        <v>2</v>
      </c>
      <c r="N1053" t="s">
        <v>33</v>
      </c>
      <c r="O1053" t="s">
        <v>78</v>
      </c>
      <c r="P1053" t="s">
        <v>45</v>
      </c>
      <c r="Q1053">
        <v>4768</v>
      </c>
      <c r="R1053">
        <v>9282</v>
      </c>
      <c r="S1053">
        <v>7</v>
      </c>
      <c r="T1053" t="s">
        <v>46</v>
      </c>
      <c r="U1053">
        <v>12</v>
      </c>
      <c r="V1053" t="s">
        <v>82</v>
      </c>
      <c r="W1053" t="s">
        <v>78</v>
      </c>
      <c r="X1053">
        <v>4</v>
      </c>
      <c r="Y1053" t="s">
        <v>85</v>
      </c>
      <c r="Z1053" t="s">
        <v>46</v>
      </c>
      <c r="AA1053" t="s">
        <v>94</v>
      </c>
      <c r="AB1053" t="s">
        <v>102</v>
      </c>
      <c r="AC1053" t="s">
        <v>105</v>
      </c>
      <c r="AD1053" t="s">
        <v>114</v>
      </c>
      <c r="AE1053" t="s">
        <v>119</v>
      </c>
      <c r="AF1053" t="s">
        <v>126</v>
      </c>
      <c r="AG1053" t="s">
        <v>131</v>
      </c>
      <c r="AH1053" t="s">
        <v>134</v>
      </c>
      <c r="AI1053" t="s">
        <v>141</v>
      </c>
    </row>
    <row r="1054" spans="1:35" x14ac:dyDescent="0.25">
      <c r="A1054">
        <v>2505</v>
      </c>
      <c r="B1054">
        <v>30</v>
      </c>
      <c r="C1054" t="s">
        <v>60</v>
      </c>
      <c r="D1054">
        <v>990</v>
      </c>
      <c r="E1054" t="s">
        <v>41</v>
      </c>
      <c r="F1054">
        <v>7</v>
      </c>
      <c r="G1054" t="s">
        <v>74</v>
      </c>
      <c r="H1054" t="s">
        <v>67</v>
      </c>
      <c r="I1054" t="s">
        <v>78</v>
      </c>
      <c r="J1054" t="s">
        <v>43</v>
      </c>
      <c r="K1054">
        <v>64</v>
      </c>
      <c r="L1054" t="s">
        <v>78</v>
      </c>
      <c r="M1054">
        <v>1</v>
      </c>
      <c r="N1054" t="s">
        <v>44</v>
      </c>
      <c r="O1054" t="s">
        <v>78</v>
      </c>
      <c r="P1054" t="s">
        <v>57</v>
      </c>
      <c r="Q1054">
        <v>1274</v>
      </c>
      <c r="R1054">
        <v>7152</v>
      </c>
      <c r="S1054">
        <v>1</v>
      </c>
      <c r="T1054" t="s">
        <v>46</v>
      </c>
      <c r="U1054">
        <v>13</v>
      </c>
      <c r="V1054" t="s">
        <v>82</v>
      </c>
      <c r="W1054" t="s">
        <v>77</v>
      </c>
      <c r="X1054">
        <v>2</v>
      </c>
      <c r="Y1054" t="s">
        <v>85</v>
      </c>
      <c r="Z1054" t="s">
        <v>46</v>
      </c>
      <c r="AA1054" t="s">
        <v>92</v>
      </c>
      <c r="AB1054" t="s">
        <v>98</v>
      </c>
      <c r="AC1054" t="s">
        <v>108</v>
      </c>
      <c r="AD1054" t="s">
        <v>113</v>
      </c>
      <c r="AE1054" t="s">
        <v>117</v>
      </c>
      <c r="AF1054" t="s">
        <v>126</v>
      </c>
      <c r="AG1054" t="s">
        <v>130</v>
      </c>
      <c r="AH1054" t="s">
        <v>135</v>
      </c>
      <c r="AI1054" t="s">
        <v>105</v>
      </c>
    </row>
    <row r="1055" spans="1:35" x14ac:dyDescent="0.25">
      <c r="A1055">
        <v>2506</v>
      </c>
      <c r="B1055">
        <v>57</v>
      </c>
      <c r="C1055" t="s">
        <v>26</v>
      </c>
      <c r="D1055">
        <v>405</v>
      </c>
      <c r="E1055" t="s">
        <v>41</v>
      </c>
      <c r="F1055">
        <v>1</v>
      </c>
      <c r="G1055" t="s">
        <v>72</v>
      </c>
      <c r="H1055" t="s">
        <v>29</v>
      </c>
      <c r="I1055" t="s">
        <v>77</v>
      </c>
      <c r="J1055" t="s">
        <v>43</v>
      </c>
      <c r="K1055">
        <v>93</v>
      </c>
      <c r="L1055" t="s">
        <v>80</v>
      </c>
      <c r="M1055">
        <v>2</v>
      </c>
      <c r="N1055" t="s">
        <v>44</v>
      </c>
      <c r="O1055" t="s">
        <v>78</v>
      </c>
      <c r="P1055" t="s">
        <v>45</v>
      </c>
      <c r="Q1055">
        <v>4900</v>
      </c>
      <c r="R1055">
        <v>2721</v>
      </c>
      <c r="S1055">
        <v>0</v>
      </c>
      <c r="T1055" t="s">
        <v>46</v>
      </c>
      <c r="U1055">
        <v>24</v>
      </c>
      <c r="V1055" t="s">
        <v>83</v>
      </c>
      <c r="W1055" t="s">
        <v>79</v>
      </c>
      <c r="X1055">
        <v>2</v>
      </c>
      <c r="Y1055" t="s">
        <v>85</v>
      </c>
      <c r="Z1055" t="s">
        <v>46</v>
      </c>
      <c r="AA1055" t="s">
        <v>95</v>
      </c>
      <c r="AB1055" t="s">
        <v>100</v>
      </c>
      <c r="AC1055" t="s">
        <v>105</v>
      </c>
      <c r="AD1055" t="s">
        <v>115</v>
      </c>
      <c r="AE1055" t="s">
        <v>119</v>
      </c>
      <c r="AF1055" t="s">
        <v>123</v>
      </c>
      <c r="AG1055" t="s">
        <v>130</v>
      </c>
      <c r="AH1055" t="s">
        <v>138</v>
      </c>
      <c r="AI1055" t="s">
        <v>105</v>
      </c>
    </row>
    <row r="1056" spans="1:35" x14ac:dyDescent="0.25">
      <c r="A1056">
        <v>2507</v>
      </c>
      <c r="B1056">
        <v>49</v>
      </c>
      <c r="C1056" t="s">
        <v>26</v>
      </c>
      <c r="D1056">
        <v>1490</v>
      </c>
      <c r="E1056" t="s">
        <v>41</v>
      </c>
      <c r="F1056">
        <v>7</v>
      </c>
      <c r="G1056" t="s">
        <v>73</v>
      </c>
      <c r="H1056" t="s">
        <v>29</v>
      </c>
      <c r="I1056" t="s">
        <v>78</v>
      </c>
      <c r="J1056" t="s">
        <v>43</v>
      </c>
      <c r="K1056">
        <v>35</v>
      </c>
      <c r="L1056" t="s">
        <v>78</v>
      </c>
      <c r="M1056">
        <v>3</v>
      </c>
      <c r="N1056" t="s">
        <v>59</v>
      </c>
      <c r="O1056" t="s">
        <v>77</v>
      </c>
      <c r="P1056" t="s">
        <v>57</v>
      </c>
      <c r="Q1056">
        <v>10466</v>
      </c>
      <c r="R1056">
        <v>20948</v>
      </c>
      <c r="S1056">
        <v>3</v>
      </c>
      <c r="T1056" t="s">
        <v>46</v>
      </c>
      <c r="U1056">
        <v>14</v>
      </c>
      <c r="V1056" t="s">
        <v>82</v>
      </c>
      <c r="W1056" t="s">
        <v>77</v>
      </c>
      <c r="X1056">
        <v>3</v>
      </c>
      <c r="Y1056" t="s">
        <v>86</v>
      </c>
      <c r="Z1056" t="s">
        <v>46</v>
      </c>
      <c r="AA1056" t="s">
        <v>95</v>
      </c>
      <c r="AB1056" t="s">
        <v>99</v>
      </c>
      <c r="AC1056" t="s">
        <v>108</v>
      </c>
      <c r="AD1056" t="s">
        <v>111</v>
      </c>
      <c r="AE1056" t="s">
        <v>121</v>
      </c>
      <c r="AF1056" t="s">
        <v>125</v>
      </c>
      <c r="AG1056" t="s">
        <v>128</v>
      </c>
      <c r="AH1056" t="s">
        <v>136</v>
      </c>
      <c r="AI1056" t="s">
        <v>140</v>
      </c>
    </row>
    <row r="1057" spans="1:35" x14ac:dyDescent="0.25">
      <c r="A1057">
        <v>2508</v>
      </c>
      <c r="B1057">
        <v>34</v>
      </c>
      <c r="C1057" t="s">
        <v>40</v>
      </c>
      <c r="D1057">
        <v>829</v>
      </c>
      <c r="E1057" t="s">
        <v>41</v>
      </c>
      <c r="F1057">
        <v>15</v>
      </c>
      <c r="G1057" t="s">
        <v>74</v>
      </c>
      <c r="H1057" t="s">
        <v>53</v>
      </c>
      <c r="I1057" t="s">
        <v>77</v>
      </c>
      <c r="J1057" t="s">
        <v>43</v>
      </c>
      <c r="K1057">
        <v>71</v>
      </c>
      <c r="L1057" t="s">
        <v>78</v>
      </c>
      <c r="M1057">
        <v>1</v>
      </c>
      <c r="N1057" t="s">
        <v>63</v>
      </c>
      <c r="O1057" t="s">
        <v>79</v>
      </c>
      <c r="P1057" t="s">
        <v>57</v>
      </c>
      <c r="Q1057">
        <v>17007</v>
      </c>
      <c r="R1057">
        <v>11929</v>
      </c>
      <c r="S1057">
        <v>7</v>
      </c>
      <c r="T1057" t="s">
        <v>46</v>
      </c>
      <c r="U1057">
        <v>14</v>
      </c>
      <c r="V1057" t="s">
        <v>82</v>
      </c>
      <c r="W1057" t="s">
        <v>80</v>
      </c>
      <c r="X1057">
        <v>3</v>
      </c>
      <c r="Y1057" t="s">
        <v>85</v>
      </c>
      <c r="Z1057" t="s">
        <v>46</v>
      </c>
      <c r="AA1057" t="s">
        <v>92</v>
      </c>
      <c r="AB1057" t="s">
        <v>101</v>
      </c>
      <c r="AC1057" t="s">
        <v>109</v>
      </c>
      <c r="AD1057" t="s">
        <v>113</v>
      </c>
      <c r="AE1057" t="s">
        <v>121</v>
      </c>
      <c r="AF1057" t="s">
        <v>124</v>
      </c>
      <c r="AG1057" t="s">
        <v>131</v>
      </c>
      <c r="AH1057" t="s">
        <v>136</v>
      </c>
      <c r="AI1057" t="s">
        <v>140</v>
      </c>
    </row>
    <row r="1058" spans="1:35" x14ac:dyDescent="0.25">
      <c r="A1058">
        <v>2509</v>
      </c>
      <c r="B1058">
        <v>28</v>
      </c>
      <c r="C1058" t="s">
        <v>40</v>
      </c>
      <c r="D1058">
        <v>1496</v>
      </c>
      <c r="E1058" t="s">
        <v>27</v>
      </c>
      <c r="F1058">
        <v>1</v>
      </c>
      <c r="G1058" t="s">
        <v>74</v>
      </c>
      <c r="H1058" t="s">
        <v>67</v>
      </c>
      <c r="I1058" t="s">
        <v>79</v>
      </c>
      <c r="J1058" t="s">
        <v>43</v>
      </c>
      <c r="K1058">
        <v>92</v>
      </c>
      <c r="L1058" t="s">
        <v>78</v>
      </c>
      <c r="M1058">
        <v>1</v>
      </c>
      <c r="N1058" t="s">
        <v>62</v>
      </c>
      <c r="O1058" t="s">
        <v>78</v>
      </c>
      <c r="P1058" t="s">
        <v>45</v>
      </c>
      <c r="Q1058">
        <v>2909</v>
      </c>
      <c r="R1058">
        <v>15747</v>
      </c>
      <c r="S1058">
        <v>3</v>
      </c>
      <c r="T1058" t="s">
        <v>46</v>
      </c>
      <c r="U1058">
        <v>15</v>
      </c>
      <c r="V1058" t="s">
        <v>82</v>
      </c>
      <c r="W1058" t="s">
        <v>80</v>
      </c>
      <c r="X1058">
        <v>3</v>
      </c>
      <c r="Y1058" t="s">
        <v>87</v>
      </c>
      <c r="Z1058" t="s">
        <v>36</v>
      </c>
      <c r="AA1058" t="s">
        <v>91</v>
      </c>
      <c r="AB1058" t="s">
        <v>99</v>
      </c>
      <c r="AC1058" t="s">
        <v>105</v>
      </c>
      <c r="AD1058" t="s">
        <v>115</v>
      </c>
      <c r="AE1058" t="s">
        <v>118</v>
      </c>
      <c r="AF1058" t="s">
        <v>124</v>
      </c>
      <c r="AG1058" t="s">
        <v>128</v>
      </c>
      <c r="AH1058" t="s">
        <v>136</v>
      </c>
      <c r="AI1058" t="s">
        <v>140</v>
      </c>
    </row>
    <row r="1059" spans="1:35" x14ac:dyDescent="0.25">
      <c r="A1059">
        <v>2510</v>
      </c>
      <c r="B1059">
        <v>29</v>
      </c>
      <c r="C1059" t="s">
        <v>40</v>
      </c>
      <c r="D1059">
        <v>115</v>
      </c>
      <c r="E1059" t="s">
        <v>27</v>
      </c>
      <c r="F1059">
        <v>13</v>
      </c>
      <c r="G1059" t="s">
        <v>74</v>
      </c>
      <c r="H1059" t="s">
        <v>67</v>
      </c>
      <c r="I1059" t="s">
        <v>79</v>
      </c>
      <c r="J1059" t="s">
        <v>31</v>
      </c>
      <c r="K1059">
        <v>51</v>
      </c>
      <c r="L1059" t="s">
        <v>78</v>
      </c>
      <c r="M1059">
        <v>2</v>
      </c>
      <c r="N1059" t="s">
        <v>33</v>
      </c>
      <c r="O1059" t="s">
        <v>77</v>
      </c>
      <c r="P1059" t="s">
        <v>35</v>
      </c>
      <c r="Q1059">
        <v>5765</v>
      </c>
      <c r="R1059">
        <v>17485</v>
      </c>
      <c r="S1059">
        <v>5</v>
      </c>
      <c r="T1059" t="s">
        <v>46</v>
      </c>
      <c r="U1059">
        <v>11</v>
      </c>
      <c r="V1059" t="s">
        <v>82</v>
      </c>
      <c r="W1059" t="s">
        <v>79</v>
      </c>
      <c r="X1059">
        <v>4</v>
      </c>
      <c r="Y1059" t="s">
        <v>84</v>
      </c>
      <c r="Z1059" t="s">
        <v>36</v>
      </c>
      <c r="AA1059" t="s">
        <v>91</v>
      </c>
      <c r="AB1059" t="s">
        <v>102</v>
      </c>
      <c r="AC1059" t="s">
        <v>109</v>
      </c>
      <c r="AD1059" t="s">
        <v>112</v>
      </c>
      <c r="AE1059" t="s">
        <v>119</v>
      </c>
      <c r="AF1059" t="s">
        <v>125</v>
      </c>
      <c r="AG1059" t="s">
        <v>129</v>
      </c>
      <c r="AH1059" t="s">
        <v>134</v>
      </c>
      <c r="AI1059" t="s">
        <v>141</v>
      </c>
    </row>
    <row r="1060" spans="1:35" x14ac:dyDescent="0.25">
      <c r="A1060">
        <v>2511</v>
      </c>
      <c r="B1060">
        <v>34</v>
      </c>
      <c r="C1060" t="s">
        <v>26</v>
      </c>
      <c r="D1060">
        <v>790</v>
      </c>
      <c r="E1060" t="s">
        <v>27</v>
      </c>
      <c r="F1060">
        <v>24</v>
      </c>
      <c r="G1060" t="s">
        <v>73</v>
      </c>
      <c r="H1060" t="s">
        <v>53</v>
      </c>
      <c r="I1060" t="s">
        <v>79</v>
      </c>
      <c r="J1060" t="s">
        <v>31</v>
      </c>
      <c r="K1060">
        <v>40</v>
      </c>
      <c r="L1060" t="s">
        <v>77</v>
      </c>
      <c r="M1060">
        <v>2</v>
      </c>
      <c r="N1060" t="s">
        <v>33</v>
      </c>
      <c r="O1060" t="s">
        <v>77</v>
      </c>
      <c r="P1060" t="s">
        <v>35</v>
      </c>
      <c r="Q1060">
        <v>4599</v>
      </c>
      <c r="R1060">
        <v>7815</v>
      </c>
      <c r="S1060">
        <v>0</v>
      </c>
      <c r="T1060" t="s">
        <v>36</v>
      </c>
      <c r="U1060">
        <v>23</v>
      </c>
      <c r="V1060" t="s">
        <v>83</v>
      </c>
      <c r="W1060" t="s">
        <v>78</v>
      </c>
      <c r="X1060">
        <v>2</v>
      </c>
      <c r="Y1060" t="s">
        <v>87</v>
      </c>
      <c r="Z1060" t="s">
        <v>36</v>
      </c>
      <c r="AA1060" t="s">
        <v>92</v>
      </c>
      <c r="AB1060" t="s">
        <v>101</v>
      </c>
      <c r="AC1060" t="s">
        <v>106</v>
      </c>
      <c r="AD1060" t="s">
        <v>111</v>
      </c>
      <c r="AE1060" t="s">
        <v>119</v>
      </c>
      <c r="AF1060" t="s">
        <v>126</v>
      </c>
      <c r="AG1060" t="s">
        <v>130</v>
      </c>
      <c r="AH1060" t="s">
        <v>138</v>
      </c>
      <c r="AI1060" t="s">
        <v>105</v>
      </c>
    </row>
    <row r="1061" spans="1:35" x14ac:dyDescent="0.25">
      <c r="A1061">
        <v>2512</v>
      </c>
      <c r="B1061">
        <v>35</v>
      </c>
      <c r="C1061" t="s">
        <v>26</v>
      </c>
      <c r="D1061">
        <v>809</v>
      </c>
      <c r="E1061" t="s">
        <v>27</v>
      </c>
      <c r="F1061">
        <v>7</v>
      </c>
      <c r="G1061" t="s">
        <v>76</v>
      </c>
      <c r="H1061" t="s">
        <v>29</v>
      </c>
      <c r="I1061" t="s">
        <v>80</v>
      </c>
      <c r="J1061" t="s">
        <v>43</v>
      </c>
      <c r="K1061">
        <v>76</v>
      </c>
      <c r="L1061" t="s">
        <v>78</v>
      </c>
      <c r="M1061">
        <v>1</v>
      </c>
      <c r="N1061" t="s">
        <v>62</v>
      </c>
      <c r="O1061" t="s">
        <v>78</v>
      </c>
      <c r="P1061" t="s">
        <v>45</v>
      </c>
      <c r="Q1061">
        <v>2404</v>
      </c>
      <c r="R1061">
        <v>16192</v>
      </c>
      <c r="S1061">
        <v>1</v>
      </c>
      <c r="T1061" t="s">
        <v>81</v>
      </c>
      <c r="U1061">
        <v>13</v>
      </c>
      <c r="V1061" t="s">
        <v>82</v>
      </c>
      <c r="W1061" t="s">
        <v>79</v>
      </c>
      <c r="X1061">
        <v>3</v>
      </c>
      <c r="Y1061" t="s">
        <v>86</v>
      </c>
      <c r="Z1061" t="s">
        <v>46</v>
      </c>
      <c r="AA1061" t="s">
        <v>93</v>
      </c>
      <c r="AB1061" t="s">
        <v>101</v>
      </c>
      <c r="AC1061" t="s">
        <v>108</v>
      </c>
      <c r="AD1061" t="s">
        <v>114</v>
      </c>
      <c r="AE1061" t="s">
        <v>117</v>
      </c>
      <c r="AF1061" t="s">
        <v>124</v>
      </c>
      <c r="AG1061" t="s">
        <v>130</v>
      </c>
      <c r="AH1061" t="s">
        <v>135</v>
      </c>
      <c r="AI1061" t="s">
        <v>140</v>
      </c>
    </row>
    <row r="1062" spans="1:35" x14ac:dyDescent="0.25">
      <c r="A1062">
        <v>2513</v>
      </c>
      <c r="B1062">
        <v>24</v>
      </c>
      <c r="C1062" t="s">
        <v>40</v>
      </c>
      <c r="D1062">
        <v>381</v>
      </c>
      <c r="E1062" t="s">
        <v>41</v>
      </c>
      <c r="F1062">
        <v>9</v>
      </c>
      <c r="G1062" t="s">
        <v>74</v>
      </c>
      <c r="H1062" t="s">
        <v>53</v>
      </c>
      <c r="I1062" t="s">
        <v>77</v>
      </c>
      <c r="J1062" t="s">
        <v>43</v>
      </c>
      <c r="K1062">
        <v>89</v>
      </c>
      <c r="L1062" t="s">
        <v>78</v>
      </c>
      <c r="M1062">
        <v>1</v>
      </c>
      <c r="N1062" t="s">
        <v>51</v>
      </c>
      <c r="O1062" t="s">
        <v>79</v>
      </c>
      <c r="P1062" t="s">
        <v>35</v>
      </c>
      <c r="Q1062">
        <v>3172</v>
      </c>
      <c r="R1062">
        <v>16998</v>
      </c>
      <c r="S1062">
        <v>2</v>
      </c>
      <c r="T1062" t="s">
        <v>36</v>
      </c>
      <c r="U1062">
        <v>11</v>
      </c>
      <c r="V1062" t="s">
        <v>82</v>
      </c>
      <c r="W1062" t="s">
        <v>78</v>
      </c>
      <c r="X1062">
        <v>2</v>
      </c>
      <c r="Y1062" t="s">
        <v>85</v>
      </c>
      <c r="Z1062" t="s">
        <v>36</v>
      </c>
      <c r="AA1062" t="s">
        <v>91</v>
      </c>
      <c r="AB1062" t="s">
        <v>102</v>
      </c>
      <c r="AC1062" t="s">
        <v>108</v>
      </c>
      <c r="AD1062" t="s">
        <v>115</v>
      </c>
      <c r="AE1062" t="s">
        <v>118</v>
      </c>
      <c r="AF1062" t="s">
        <v>125</v>
      </c>
      <c r="AG1062" t="s">
        <v>128</v>
      </c>
      <c r="AH1062" t="s">
        <v>134</v>
      </c>
      <c r="AI1062" t="s">
        <v>105</v>
      </c>
    </row>
    <row r="1063" spans="1:35" x14ac:dyDescent="0.25">
      <c r="A1063">
        <v>2514</v>
      </c>
      <c r="B1063">
        <v>24</v>
      </c>
      <c r="C1063" t="s">
        <v>60</v>
      </c>
      <c r="D1063">
        <v>830</v>
      </c>
      <c r="E1063" t="s">
        <v>27</v>
      </c>
      <c r="F1063">
        <v>13</v>
      </c>
      <c r="G1063" t="s">
        <v>72</v>
      </c>
      <c r="H1063" t="s">
        <v>29</v>
      </c>
      <c r="I1063" t="s">
        <v>80</v>
      </c>
      <c r="J1063" t="s">
        <v>31</v>
      </c>
      <c r="K1063">
        <v>78</v>
      </c>
      <c r="L1063" t="s">
        <v>78</v>
      </c>
      <c r="M1063">
        <v>1</v>
      </c>
      <c r="N1063" t="s">
        <v>62</v>
      </c>
      <c r="O1063" t="s">
        <v>77</v>
      </c>
      <c r="P1063" t="s">
        <v>45</v>
      </c>
      <c r="Q1063">
        <v>2033</v>
      </c>
      <c r="R1063">
        <v>7103</v>
      </c>
      <c r="S1063">
        <v>1</v>
      </c>
      <c r="T1063" t="s">
        <v>46</v>
      </c>
      <c r="U1063">
        <v>13</v>
      </c>
      <c r="V1063" t="s">
        <v>82</v>
      </c>
      <c r="W1063" t="s">
        <v>78</v>
      </c>
      <c r="X1063">
        <v>2</v>
      </c>
      <c r="Y1063" t="s">
        <v>86</v>
      </c>
      <c r="Z1063" t="s">
        <v>46</v>
      </c>
      <c r="AA1063" t="s">
        <v>91</v>
      </c>
      <c r="AB1063" t="s">
        <v>101</v>
      </c>
      <c r="AC1063" t="s">
        <v>109</v>
      </c>
      <c r="AD1063" t="s">
        <v>114</v>
      </c>
      <c r="AE1063" t="s">
        <v>117</v>
      </c>
      <c r="AF1063" t="s">
        <v>126</v>
      </c>
      <c r="AG1063" t="s">
        <v>130</v>
      </c>
      <c r="AH1063" t="s">
        <v>135</v>
      </c>
      <c r="AI1063" t="s">
        <v>105</v>
      </c>
    </row>
    <row r="1064" spans="1:35" x14ac:dyDescent="0.25">
      <c r="A1064">
        <v>2515</v>
      </c>
      <c r="B1064">
        <v>44</v>
      </c>
      <c r="C1064" t="s">
        <v>40</v>
      </c>
      <c r="D1064">
        <v>1193</v>
      </c>
      <c r="E1064" t="s">
        <v>41</v>
      </c>
      <c r="F1064">
        <v>2</v>
      </c>
      <c r="G1064" t="s">
        <v>76</v>
      </c>
      <c r="H1064" t="s">
        <v>53</v>
      </c>
      <c r="I1064" t="s">
        <v>77</v>
      </c>
      <c r="J1064" t="s">
        <v>43</v>
      </c>
      <c r="K1064">
        <v>86</v>
      </c>
      <c r="L1064" t="s">
        <v>78</v>
      </c>
      <c r="M1064">
        <v>3</v>
      </c>
      <c r="N1064" t="s">
        <v>58</v>
      </c>
      <c r="O1064" t="s">
        <v>78</v>
      </c>
      <c r="P1064" t="s">
        <v>35</v>
      </c>
      <c r="Q1064">
        <v>10209</v>
      </c>
      <c r="R1064">
        <v>19719</v>
      </c>
      <c r="S1064">
        <v>5</v>
      </c>
      <c r="T1064" t="s">
        <v>36</v>
      </c>
      <c r="U1064">
        <v>18</v>
      </c>
      <c r="V1064" t="s">
        <v>82</v>
      </c>
      <c r="W1064" t="s">
        <v>77</v>
      </c>
      <c r="X1064">
        <v>2</v>
      </c>
      <c r="Y1064" t="s">
        <v>85</v>
      </c>
      <c r="Z1064" t="s">
        <v>46</v>
      </c>
      <c r="AA1064" t="s">
        <v>94</v>
      </c>
      <c r="AB1064" t="s">
        <v>98</v>
      </c>
      <c r="AC1064" t="s">
        <v>105</v>
      </c>
      <c r="AD1064" t="s">
        <v>114</v>
      </c>
      <c r="AE1064" t="s">
        <v>121</v>
      </c>
      <c r="AF1064" t="s">
        <v>125</v>
      </c>
      <c r="AG1064" t="s">
        <v>129</v>
      </c>
      <c r="AH1064" t="s">
        <v>137</v>
      </c>
      <c r="AI1064" t="s">
        <v>105</v>
      </c>
    </row>
    <row r="1065" spans="1:35" x14ac:dyDescent="0.25">
      <c r="A1065">
        <v>2516</v>
      </c>
      <c r="B1065">
        <v>29</v>
      </c>
      <c r="C1065" t="s">
        <v>26</v>
      </c>
      <c r="D1065">
        <v>1246</v>
      </c>
      <c r="E1065" t="s">
        <v>27</v>
      </c>
      <c r="F1065">
        <v>19</v>
      </c>
      <c r="G1065" t="s">
        <v>74</v>
      </c>
      <c r="H1065" t="s">
        <v>29</v>
      </c>
      <c r="I1065" t="s">
        <v>78</v>
      </c>
      <c r="J1065" t="s">
        <v>43</v>
      </c>
      <c r="K1065">
        <v>77</v>
      </c>
      <c r="L1065" t="s">
        <v>77</v>
      </c>
      <c r="M1065">
        <v>2</v>
      </c>
      <c r="N1065" t="s">
        <v>33</v>
      </c>
      <c r="O1065" t="s">
        <v>78</v>
      </c>
      <c r="P1065" t="s">
        <v>57</v>
      </c>
      <c r="Q1065">
        <v>8620</v>
      </c>
      <c r="R1065">
        <v>23757</v>
      </c>
      <c r="S1065">
        <v>1</v>
      </c>
      <c r="T1065" t="s">
        <v>46</v>
      </c>
      <c r="U1065">
        <v>14</v>
      </c>
      <c r="V1065" t="s">
        <v>82</v>
      </c>
      <c r="W1065" t="s">
        <v>78</v>
      </c>
      <c r="X1065">
        <v>3</v>
      </c>
      <c r="Y1065" t="s">
        <v>86</v>
      </c>
      <c r="Z1065" t="s">
        <v>46</v>
      </c>
      <c r="AA1065" t="s">
        <v>91</v>
      </c>
      <c r="AB1065" t="s">
        <v>99</v>
      </c>
      <c r="AC1065" t="s">
        <v>106</v>
      </c>
      <c r="AD1065" t="s">
        <v>114</v>
      </c>
      <c r="AE1065" t="s">
        <v>120</v>
      </c>
      <c r="AF1065" t="s">
        <v>161</v>
      </c>
      <c r="AG1065" t="s">
        <v>130</v>
      </c>
      <c r="AH1065" t="s">
        <v>136</v>
      </c>
      <c r="AI1065" t="s">
        <v>140</v>
      </c>
    </row>
    <row r="1066" spans="1:35" x14ac:dyDescent="0.25">
      <c r="A1066">
        <v>2517</v>
      </c>
      <c r="B1066">
        <v>30</v>
      </c>
      <c r="C1066" t="s">
        <v>26</v>
      </c>
      <c r="D1066">
        <v>330</v>
      </c>
      <c r="E1066" t="s">
        <v>69</v>
      </c>
      <c r="F1066">
        <v>1</v>
      </c>
      <c r="G1066" t="s">
        <v>74</v>
      </c>
      <c r="H1066" t="s">
        <v>29</v>
      </c>
      <c r="I1066" t="s">
        <v>78</v>
      </c>
      <c r="J1066" t="s">
        <v>43</v>
      </c>
      <c r="K1066">
        <v>46</v>
      </c>
      <c r="L1066" t="s">
        <v>78</v>
      </c>
      <c r="M1066">
        <v>1</v>
      </c>
      <c r="N1066" t="s">
        <v>69</v>
      </c>
      <c r="O1066" t="s">
        <v>78</v>
      </c>
      <c r="P1066" t="s">
        <v>57</v>
      </c>
      <c r="Q1066">
        <v>2064</v>
      </c>
      <c r="R1066">
        <v>15428</v>
      </c>
      <c r="S1066">
        <v>0</v>
      </c>
      <c r="T1066" t="s">
        <v>46</v>
      </c>
      <c r="U1066">
        <v>21</v>
      </c>
      <c r="V1066" t="s">
        <v>83</v>
      </c>
      <c r="W1066" t="s">
        <v>79</v>
      </c>
      <c r="X1066">
        <v>3</v>
      </c>
      <c r="Y1066" t="s">
        <v>87</v>
      </c>
      <c r="Z1066" t="s">
        <v>46</v>
      </c>
      <c r="AA1066" t="s">
        <v>92</v>
      </c>
      <c r="AB1066" t="s">
        <v>102</v>
      </c>
      <c r="AC1066" t="s">
        <v>105</v>
      </c>
      <c r="AD1066" t="s">
        <v>112</v>
      </c>
      <c r="AE1066" t="s">
        <v>117</v>
      </c>
      <c r="AF1066" t="s">
        <v>124</v>
      </c>
      <c r="AG1066" t="s">
        <v>130</v>
      </c>
      <c r="AH1066" t="s">
        <v>138</v>
      </c>
      <c r="AI1066" t="s">
        <v>140</v>
      </c>
    </row>
    <row r="1067" spans="1:35" x14ac:dyDescent="0.25">
      <c r="A1067">
        <v>2518</v>
      </c>
      <c r="B1067">
        <v>55</v>
      </c>
      <c r="C1067" t="s">
        <v>26</v>
      </c>
      <c r="D1067">
        <v>1229</v>
      </c>
      <c r="E1067" t="s">
        <v>41</v>
      </c>
      <c r="F1067">
        <v>4</v>
      </c>
      <c r="G1067" t="s">
        <v>73</v>
      </c>
      <c r="H1067" t="s">
        <v>29</v>
      </c>
      <c r="I1067" t="s">
        <v>80</v>
      </c>
      <c r="J1067" t="s">
        <v>43</v>
      </c>
      <c r="K1067">
        <v>30</v>
      </c>
      <c r="L1067" t="s">
        <v>78</v>
      </c>
      <c r="M1067">
        <v>2</v>
      </c>
      <c r="N1067" t="s">
        <v>59</v>
      </c>
      <c r="O1067" t="s">
        <v>78</v>
      </c>
      <c r="P1067" t="s">
        <v>45</v>
      </c>
      <c r="Q1067">
        <v>4035</v>
      </c>
      <c r="R1067">
        <v>16143</v>
      </c>
      <c r="S1067">
        <v>0</v>
      </c>
      <c r="T1067" t="s">
        <v>36</v>
      </c>
      <c r="U1067">
        <v>16</v>
      </c>
      <c r="V1067" t="s">
        <v>82</v>
      </c>
      <c r="W1067" t="s">
        <v>77</v>
      </c>
      <c r="X1067">
        <v>2</v>
      </c>
      <c r="Y1067" t="s">
        <v>86</v>
      </c>
      <c r="Z1067" t="s">
        <v>46</v>
      </c>
      <c r="AA1067" t="s">
        <v>95</v>
      </c>
      <c r="AB1067" t="s">
        <v>99</v>
      </c>
      <c r="AC1067" t="s">
        <v>107</v>
      </c>
      <c r="AD1067" t="s">
        <v>111</v>
      </c>
      <c r="AE1067" t="s">
        <v>118</v>
      </c>
      <c r="AF1067" t="s">
        <v>124</v>
      </c>
      <c r="AG1067" t="s">
        <v>130</v>
      </c>
      <c r="AH1067" t="s">
        <v>137</v>
      </c>
      <c r="AI1067" t="s">
        <v>105</v>
      </c>
    </row>
    <row r="1068" spans="1:35" x14ac:dyDescent="0.25">
      <c r="A1068">
        <v>2519</v>
      </c>
      <c r="B1068">
        <v>33</v>
      </c>
      <c r="C1068" t="s">
        <v>26</v>
      </c>
      <c r="D1068">
        <v>1099</v>
      </c>
      <c r="E1068" t="s">
        <v>41</v>
      </c>
      <c r="F1068">
        <v>4</v>
      </c>
      <c r="G1068" t="s">
        <v>73</v>
      </c>
      <c r="H1068" t="s">
        <v>53</v>
      </c>
      <c r="I1068" t="s">
        <v>79</v>
      </c>
      <c r="J1068" t="s">
        <v>31</v>
      </c>
      <c r="K1068">
        <v>82</v>
      </c>
      <c r="L1068" t="s">
        <v>77</v>
      </c>
      <c r="M1068">
        <v>1</v>
      </c>
      <c r="N1068" t="s">
        <v>51</v>
      </c>
      <c r="O1068" t="s">
        <v>77</v>
      </c>
      <c r="P1068" t="s">
        <v>45</v>
      </c>
      <c r="Q1068">
        <v>3838</v>
      </c>
      <c r="R1068">
        <v>8192</v>
      </c>
      <c r="S1068">
        <v>8</v>
      </c>
      <c r="T1068" t="s">
        <v>46</v>
      </c>
      <c r="U1068">
        <v>11</v>
      </c>
      <c r="V1068" t="s">
        <v>82</v>
      </c>
      <c r="W1068" t="s">
        <v>80</v>
      </c>
      <c r="X1068">
        <v>5</v>
      </c>
      <c r="Y1068" t="s">
        <v>86</v>
      </c>
      <c r="Z1068" t="s">
        <v>46</v>
      </c>
      <c r="AA1068" t="s">
        <v>92</v>
      </c>
      <c r="AB1068" t="s">
        <v>98</v>
      </c>
      <c r="AC1068" t="s">
        <v>107</v>
      </c>
      <c r="AD1068" t="s">
        <v>114</v>
      </c>
      <c r="AE1068" t="s">
        <v>118</v>
      </c>
      <c r="AF1068" t="s">
        <v>126</v>
      </c>
      <c r="AG1068" t="s">
        <v>131</v>
      </c>
      <c r="AH1068" t="s">
        <v>134</v>
      </c>
      <c r="AI1068" t="s">
        <v>142</v>
      </c>
    </row>
    <row r="1069" spans="1:35" x14ac:dyDescent="0.25">
      <c r="A1069">
        <v>2520</v>
      </c>
      <c r="B1069">
        <v>47</v>
      </c>
      <c r="C1069" t="s">
        <v>26</v>
      </c>
      <c r="D1069">
        <v>571</v>
      </c>
      <c r="E1069" t="s">
        <v>27</v>
      </c>
      <c r="F1069">
        <v>14</v>
      </c>
      <c r="G1069" t="s">
        <v>74</v>
      </c>
      <c r="H1069" t="s">
        <v>53</v>
      </c>
      <c r="I1069" t="s">
        <v>78</v>
      </c>
      <c r="J1069" t="s">
        <v>31</v>
      </c>
      <c r="K1069">
        <v>78</v>
      </c>
      <c r="L1069" t="s">
        <v>78</v>
      </c>
      <c r="M1069">
        <v>2</v>
      </c>
      <c r="N1069" t="s">
        <v>33</v>
      </c>
      <c r="O1069" t="s">
        <v>78</v>
      </c>
      <c r="P1069" t="s">
        <v>45</v>
      </c>
      <c r="Q1069">
        <v>4591</v>
      </c>
      <c r="R1069">
        <v>24200</v>
      </c>
      <c r="S1069">
        <v>3</v>
      </c>
      <c r="T1069" t="s">
        <v>36</v>
      </c>
      <c r="U1069">
        <v>17</v>
      </c>
      <c r="V1069" t="s">
        <v>82</v>
      </c>
      <c r="W1069" t="s">
        <v>78</v>
      </c>
      <c r="X1069">
        <v>4</v>
      </c>
      <c r="Y1069" t="s">
        <v>85</v>
      </c>
      <c r="Z1069" t="s">
        <v>46</v>
      </c>
      <c r="AA1069" t="s">
        <v>95</v>
      </c>
      <c r="AB1069" t="s">
        <v>100</v>
      </c>
      <c r="AC1069" t="s">
        <v>109</v>
      </c>
      <c r="AD1069" t="s">
        <v>114</v>
      </c>
      <c r="AE1069" t="s">
        <v>119</v>
      </c>
      <c r="AF1069" t="s">
        <v>161</v>
      </c>
      <c r="AG1069" t="s">
        <v>128</v>
      </c>
      <c r="AH1069" t="s">
        <v>137</v>
      </c>
      <c r="AI1069" t="s">
        <v>141</v>
      </c>
    </row>
    <row r="1070" spans="1:35" x14ac:dyDescent="0.25">
      <c r="A1070">
        <v>2521</v>
      </c>
      <c r="B1070">
        <v>28</v>
      </c>
      <c r="C1070" t="s">
        <v>40</v>
      </c>
      <c r="D1070">
        <v>289</v>
      </c>
      <c r="E1070" t="s">
        <v>41</v>
      </c>
      <c r="F1070">
        <v>2</v>
      </c>
      <c r="G1070" t="s">
        <v>72</v>
      </c>
      <c r="H1070" t="s">
        <v>53</v>
      </c>
      <c r="I1070" t="s">
        <v>78</v>
      </c>
      <c r="J1070" t="s">
        <v>43</v>
      </c>
      <c r="K1070">
        <v>38</v>
      </c>
      <c r="L1070" t="s">
        <v>77</v>
      </c>
      <c r="M1070">
        <v>1</v>
      </c>
      <c r="N1070" t="s">
        <v>51</v>
      </c>
      <c r="O1070" t="s">
        <v>79</v>
      </c>
      <c r="P1070" t="s">
        <v>35</v>
      </c>
      <c r="Q1070">
        <v>2561</v>
      </c>
      <c r="R1070">
        <v>5355</v>
      </c>
      <c r="S1070">
        <v>7</v>
      </c>
      <c r="T1070" t="s">
        <v>46</v>
      </c>
      <c r="U1070">
        <v>11</v>
      </c>
      <c r="V1070" t="s">
        <v>82</v>
      </c>
      <c r="W1070" t="s">
        <v>78</v>
      </c>
      <c r="X1070">
        <v>2</v>
      </c>
      <c r="Y1070" t="s">
        <v>85</v>
      </c>
      <c r="Z1070" t="s">
        <v>36</v>
      </c>
      <c r="AA1070" t="s">
        <v>91</v>
      </c>
      <c r="AB1070" t="s">
        <v>102</v>
      </c>
      <c r="AC1070" t="s">
        <v>105</v>
      </c>
      <c r="AD1070" t="s">
        <v>111</v>
      </c>
      <c r="AE1070" t="s">
        <v>117</v>
      </c>
      <c r="AF1070" t="s">
        <v>123</v>
      </c>
      <c r="AG1070" t="s">
        <v>131</v>
      </c>
      <c r="AH1070" t="s">
        <v>134</v>
      </c>
      <c r="AI1070" t="s">
        <v>105</v>
      </c>
    </row>
    <row r="1071" spans="1:35" x14ac:dyDescent="0.25">
      <c r="A1071">
        <v>2522</v>
      </c>
      <c r="B1071">
        <v>28</v>
      </c>
      <c r="C1071" t="s">
        <v>26</v>
      </c>
      <c r="D1071">
        <v>1423</v>
      </c>
      <c r="E1071" t="s">
        <v>41</v>
      </c>
      <c r="F1071">
        <v>1</v>
      </c>
      <c r="G1071" t="s">
        <v>74</v>
      </c>
      <c r="H1071" t="s">
        <v>29</v>
      </c>
      <c r="I1071" t="s">
        <v>79</v>
      </c>
      <c r="J1071" t="s">
        <v>43</v>
      </c>
      <c r="K1071">
        <v>72</v>
      </c>
      <c r="L1071" t="s">
        <v>77</v>
      </c>
      <c r="M1071">
        <v>1</v>
      </c>
      <c r="N1071" t="s">
        <v>44</v>
      </c>
      <c r="O1071" t="s">
        <v>78</v>
      </c>
      <c r="P1071" t="s">
        <v>57</v>
      </c>
      <c r="Q1071">
        <v>1563</v>
      </c>
      <c r="R1071">
        <v>12530</v>
      </c>
      <c r="S1071">
        <v>1</v>
      </c>
      <c r="T1071" t="s">
        <v>46</v>
      </c>
      <c r="U1071">
        <v>14</v>
      </c>
      <c r="V1071" t="s">
        <v>82</v>
      </c>
      <c r="W1071" t="s">
        <v>80</v>
      </c>
      <c r="X1071">
        <v>2</v>
      </c>
      <c r="Y1071" t="s">
        <v>84</v>
      </c>
      <c r="Z1071" t="s">
        <v>46</v>
      </c>
      <c r="AA1071" t="s">
        <v>91</v>
      </c>
      <c r="AB1071" t="s">
        <v>99</v>
      </c>
      <c r="AC1071" t="s">
        <v>105</v>
      </c>
      <c r="AD1071" t="s">
        <v>113</v>
      </c>
      <c r="AE1071" t="s">
        <v>117</v>
      </c>
      <c r="AF1071" t="s">
        <v>124</v>
      </c>
      <c r="AG1071" t="s">
        <v>130</v>
      </c>
      <c r="AH1071" t="s">
        <v>136</v>
      </c>
      <c r="AI1071" t="s">
        <v>105</v>
      </c>
    </row>
    <row r="1072" spans="1:35" x14ac:dyDescent="0.25">
      <c r="A1072">
        <v>2523</v>
      </c>
      <c r="B1072">
        <v>28</v>
      </c>
      <c r="C1072" t="s">
        <v>40</v>
      </c>
      <c r="D1072">
        <v>467</v>
      </c>
      <c r="E1072" t="s">
        <v>27</v>
      </c>
      <c r="F1072">
        <v>7</v>
      </c>
      <c r="G1072" t="s">
        <v>74</v>
      </c>
      <c r="H1072" t="s">
        <v>29</v>
      </c>
      <c r="I1072" t="s">
        <v>78</v>
      </c>
      <c r="J1072" t="s">
        <v>43</v>
      </c>
      <c r="K1072">
        <v>87</v>
      </c>
      <c r="L1072" t="s">
        <v>78</v>
      </c>
      <c r="M1072">
        <v>2</v>
      </c>
      <c r="N1072" t="s">
        <v>33</v>
      </c>
      <c r="O1072" t="s">
        <v>79</v>
      </c>
      <c r="P1072" t="s">
        <v>35</v>
      </c>
      <c r="Q1072">
        <v>4898</v>
      </c>
      <c r="R1072">
        <v>11827</v>
      </c>
      <c r="S1072">
        <v>0</v>
      </c>
      <c r="T1072" t="s">
        <v>46</v>
      </c>
      <c r="U1072">
        <v>14</v>
      </c>
      <c r="V1072" t="s">
        <v>82</v>
      </c>
      <c r="W1072" t="s">
        <v>80</v>
      </c>
      <c r="X1072">
        <v>5</v>
      </c>
      <c r="Y1072" t="s">
        <v>86</v>
      </c>
      <c r="Z1072" t="s">
        <v>46</v>
      </c>
      <c r="AA1072" t="s">
        <v>91</v>
      </c>
      <c r="AB1072" t="s">
        <v>100</v>
      </c>
      <c r="AC1072" t="s">
        <v>108</v>
      </c>
      <c r="AD1072" t="s">
        <v>114</v>
      </c>
      <c r="AE1072" t="s">
        <v>119</v>
      </c>
      <c r="AF1072" t="s">
        <v>124</v>
      </c>
      <c r="AG1072" t="s">
        <v>130</v>
      </c>
      <c r="AH1072" t="s">
        <v>136</v>
      </c>
      <c r="AI1072" t="s">
        <v>142</v>
      </c>
    </row>
    <row r="1073" spans="1:35" x14ac:dyDescent="0.25">
      <c r="A1073">
        <v>2524</v>
      </c>
      <c r="B1073">
        <v>49</v>
      </c>
      <c r="C1073" t="s">
        <v>26</v>
      </c>
      <c r="D1073">
        <v>271</v>
      </c>
      <c r="E1073" t="s">
        <v>41</v>
      </c>
      <c r="F1073">
        <v>3</v>
      </c>
      <c r="G1073" t="s">
        <v>72</v>
      </c>
      <c r="H1073" t="s">
        <v>53</v>
      </c>
      <c r="I1073" t="s">
        <v>78</v>
      </c>
      <c r="J1073" t="s">
        <v>31</v>
      </c>
      <c r="K1073">
        <v>43</v>
      </c>
      <c r="L1073" t="s">
        <v>77</v>
      </c>
      <c r="M1073">
        <v>2</v>
      </c>
      <c r="N1073" t="s">
        <v>51</v>
      </c>
      <c r="O1073" t="s">
        <v>79</v>
      </c>
      <c r="P1073" t="s">
        <v>45</v>
      </c>
      <c r="Q1073">
        <v>4789</v>
      </c>
      <c r="R1073">
        <v>23070</v>
      </c>
      <c r="S1073">
        <v>4</v>
      </c>
      <c r="T1073" t="s">
        <v>46</v>
      </c>
      <c r="U1073">
        <v>25</v>
      </c>
      <c r="V1073" t="s">
        <v>83</v>
      </c>
      <c r="W1073" t="s">
        <v>79</v>
      </c>
      <c r="X1073">
        <v>3</v>
      </c>
      <c r="Y1073" t="s">
        <v>86</v>
      </c>
      <c r="Z1073" t="s">
        <v>46</v>
      </c>
      <c r="AA1073" t="s">
        <v>95</v>
      </c>
      <c r="AB1073" t="s">
        <v>102</v>
      </c>
      <c r="AC1073" t="s">
        <v>107</v>
      </c>
      <c r="AD1073" t="s">
        <v>111</v>
      </c>
      <c r="AE1073" t="s">
        <v>119</v>
      </c>
      <c r="AF1073" t="s">
        <v>161</v>
      </c>
      <c r="AG1073" t="s">
        <v>129</v>
      </c>
      <c r="AH1073" t="s">
        <v>138</v>
      </c>
      <c r="AI1073" t="s">
        <v>140</v>
      </c>
    </row>
    <row r="1074" spans="1:35" x14ac:dyDescent="0.25">
      <c r="A1074">
        <v>2525</v>
      </c>
      <c r="B1074">
        <v>29</v>
      </c>
      <c r="C1074" t="s">
        <v>40</v>
      </c>
      <c r="D1074">
        <v>410</v>
      </c>
      <c r="E1074" t="s">
        <v>41</v>
      </c>
      <c r="F1074">
        <v>2</v>
      </c>
      <c r="G1074" t="s">
        <v>76</v>
      </c>
      <c r="H1074" t="s">
        <v>29</v>
      </c>
      <c r="I1074" t="s">
        <v>80</v>
      </c>
      <c r="J1074" t="s">
        <v>31</v>
      </c>
      <c r="K1074">
        <v>97</v>
      </c>
      <c r="L1074" t="s">
        <v>78</v>
      </c>
      <c r="M1074">
        <v>1</v>
      </c>
      <c r="N1074" t="s">
        <v>51</v>
      </c>
      <c r="O1074" t="s">
        <v>77</v>
      </c>
      <c r="P1074" t="s">
        <v>45</v>
      </c>
      <c r="Q1074">
        <v>3180</v>
      </c>
      <c r="R1074">
        <v>4668</v>
      </c>
      <c r="S1074">
        <v>0</v>
      </c>
      <c r="T1074" t="s">
        <v>46</v>
      </c>
      <c r="U1074">
        <v>13</v>
      </c>
      <c r="V1074" t="s">
        <v>82</v>
      </c>
      <c r="W1074" t="s">
        <v>78</v>
      </c>
      <c r="X1074">
        <v>3</v>
      </c>
      <c r="Y1074" t="s">
        <v>86</v>
      </c>
      <c r="Z1074" t="s">
        <v>46</v>
      </c>
      <c r="AA1074" t="s">
        <v>91</v>
      </c>
      <c r="AB1074" t="s">
        <v>100</v>
      </c>
      <c r="AC1074" t="s">
        <v>105</v>
      </c>
      <c r="AD1074" t="s">
        <v>115</v>
      </c>
      <c r="AE1074" t="s">
        <v>118</v>
      </c>
      <c r="AF1074" t="s">
        <v>123</v>
      </c>
      <c r="AG1074" t="s">
        <v>130</v>
      </c>
      <c r="AH1074" t="s">
        <v>135</v>
      </c>
      <c r="AI1074" t="s">
        <v>140</v>
      </c>
    </row>
    <row r="1075" spans="1:35" x14ac:dyDescent="0.25">
      <c r="A1075">
        <v>2526</v>
      </c>
      <c r="B1075">
        <v>28</v>
      </c>
      <c r="C1075" t="s">
        <v>26</v>
      </c>
      <c r="D1075">
        <v>1083</v>
      </c>
      <c r="E1075" t="s">
        <v>41</v>
      </c>
      <c r="F1075">
        <v>29</v>
      </c>
      <c r="G1075" t="s">
        <v>76</v>
      </c>
      <c r="H1075" t="s">
        <v>29</v>
      </c>
      <c r="I1075" t="s">
        <v>78</v>
      </c>
      <c r="J1075" t="s">
        <v>43</v>
      </c>
      <c r="K1075">
        <v>96</v>
      </c>
      <c r="L1075" t="s">
        <v>79</v>
      </c>
      <c r="M1075">
        <v>2</v>
      </c>
      <c r="N1075" t="s">
        <v>58</v>
      </c>
      <c r="O1075" t="s">
        <v>77</v>
      </c>
      <c r="P1075" t="s">
        <v>45</v>
      </c>
      <c r="Q1075">
        <v>6549</v>
      </c>
      <c r="R1075">
        <v>3173</v>
      </c>
      <c r="S1075">
        <v>1</v>
      </c>
      <c r="T1075" t="s">
        <v>46</v>
      </c>
      <c r="U1075">
        <v>14</v>
      </c>
      <c r="V1075" t="s">
        <v>82</v>
      </c>
      <c r="W1075" t="s">
        <v>77</v>
      </c>
      <c r="X1075">
        <v>2</v>
      </c>
      <c r="Y1075" t="s">
        <v>85</v>
      </c>
      <c r="Z1075" t="s">
        <v>46</v>
      </c>
      <c r="AA1075" t="s">
        <v>91</v>
      </c>
      <c r="AB1075" t="s">
        <v>98</v>
      </c>
      <c r="AC1075" t="s">
        <v>106</v>
      </c>
      <c r="AD1075" t="s">
        <v>115</v>
      </c>
      <c r="AE1075" t="s">
        <v>120</v>
      </c>
      <c r="AF1075" t="s">
        <v>123</v>
      </c>
      <c r="AG1075" t="s">
        <v>130</v>
      </c>
      <c r="AH1075" t="s">
        <v>136</v>
      </c>
      <c r="AI1075" t="s">
        <v>105</v>
      </c>
    </row>
    <row r="1076" spans="1:35" x14ac:dyDescent="0.25">
      <c r="A1076">
        <v>2527</v>
      </c>
      <c r="B1076">
        <v>33</v>
      </c>
      <c r="C1076" t="s">
        <v>26</v>
      </c>
      <c r="D1076">
        <v>516</v>
      </c>
      <c r="E1076" t="s">
        <v>41</v>
      </c>
      <c r="F1076">
        <v>8</v>
      </c>
      <c r="G1076" t="s">
        <v>75</v>
      </c>
      <c r="H1076" t="s">
        <v>29</v>
      </c>
      <c r="I1076" t="s">
        <v>80</v>
      </c>
      <c r="J1076" t="s">
        <v>43</v>
      </c>
      <c r="K1076">
        <v>69</v>
      </c>
      <c r="L1076" t="s">
        <v>78</v>
      </c>
      <c r="M1076">
        <v>2</v>
      </c>
      <c r="N1076" t="s">
        <v>59</v>
      </c>
      <c r="O1076" t="s">
        <v>78</v>
      </c>
      <c r="P1076" t="s">
        <v>35</v>
      </c>
      <c r="Q1076">
        <v>6388</v>
      </c>
      <c r="R1076">
        <v>22049</v>
      </c>
      <c r="S1076">
        <v>2</v>
      </c>
      <c r="T1076" t="s">
        <v>36</v>
      </c>
      <c r="U1076">
        <v>17</v>
      </c>
      <c r="V1076" t="s">
        <v>82</v>
      </c>
      <c r="W1076" t="s">
        <v>79</v>
      </c>
      <c r="X1076">
        <v>6</v>
      </c>
      <c r="Y1076" t="s">
        <v>86</v>
      </c>
      <c r="Z1076" t="s">
        <v>46</v>
      </c>
      <c r="AA1076" t="s">
        <v>92</v>
      </c>
      <c r="AB1076" t="s">
        <v>100</v>
      </c>
      <c r="AC1076" t="s">
        <v>108</v>
      </c>
      <c r="AD1076" t="s">
        <v>113</v>
      </c>
      <c r="AE1076" t="s">
        <v>120</v>
      </c>
      <c r="AF1076" t="s">
        <v>161</v>
      </c>
      <c r="AG1076" t="s">
        <v>128</v>
      </c>
      <c r="AH1076" t="s">
        <v>137</v>
      </c>
      <c r="AI1076" t="s">
        <v>142</v>
      </c>
    </row>
    <row r="1077" spans="1:35" x14ac:dyDescent="0.25">
      <c r="A1077">
        <v>2528</v>
      </c>
      <c r="B1077">
        <v>32</v>
      </c>
      <c r="C1077" t="s">
        <v>26</v>
      </c>
      <c r="D1077">
        <v>495</v>
      </c>
      <c r="E1077" t="s">
        <v>41</v>
      </c>
      <c r="F1077">
        <v>10</v>
      </c>
      <c r="G1077" t="s">
        <v>74</v>
      </c>
      <c r="H1077" t="s">
        <v>53</v>
      </c>
      <c r="I1077" t="s">
        <v>78</v>
      </c>
      <c r="J1077" t="s">
        <v>43</v>
      </c>
      <c r="K1077">
        <v>64</v>
      </c>
      <c r="L1077" t="s">
        <v>78</v>
      </c>
      <c r="M1077">
        <v>3</v>
      </c>
      <c r="N1077" t="s">
        <v>61</v>
      </c>
      <c r="O1077" t="s">
        <v>80</v>
      </c>
      <c r="P1077" t="s">
        <v>35</v>
      </c>
      <c r="Q1077">
        <v>11244</v>
      </c>
      <c r="R1077">
        <v>21072</v>
      </c>
      <c r="S1077">
        <v>2</v>
      </c>
      <c r="T1077" t="s">
        <v>46</v>
      </c>
      <c r="U1077">
        <v>25</v>
      </c>
      <c r="V1077" t="s">
        <v>83</v>
      </c>
      <c r="W1077" t="s">
        <v>77</v>
      </c>
      <c r="X1077">
        <v>5</v>
      </c>
      <c r="Y1077" t="s">
        <v>87</v>
      </c>
      <c r="Z1077" t="s">
        <v>46</v>
      </c>
      <c r="AA1077" t="s">
        <v>92</v>
      </c>
      <c r="AB1077" t="s">
        <v>100</v>
      </c>
      <c r="AC1077" t="s">
        <v>109</v>
      </c>
      <c r="AD1077" t="s">
        <v>113</v>
      </c>
      <c r="AE1077" t="s">
        <v>121</v>
      </c>
      <c r="AF1077" t="s">
        <v>125</v>
      </c>
      <c r="AG1077" t="s">
        <v>128</v>
      </c>
      <c r="AH1077" t="s">
        <v>138</v>
      </c>
      <c r="AI1077" t="s">
        <v>142</v>
      </c>
    </row>
    <row r="1078" spans="1:35" x14ac:dyDescent="0.25">
      <c r="A1078">
        <v>2529</v>
      </c>
      <c r="B1078">
        <v>54</v>
      </c>
      <c r="C1078" t="s">
        <v>40</v>
      </c>
      <c r="D1078">
        <v>1050</v>
      </c>
      <c r="E1078" t="s">
        <v>41</v>
      </c>
      <c r="F1078">
        <v>11</v>
      </c>
      <c r="G1078" t="s">
        <v>73</v>
      </c>
      <c r="H1078" t="s">
        <v>53</v>
      </c>
      <c r="I1078" t="s">
        <v>77</v>
      </c>
      <c r="J1078" t="s">
        <v>31</v>
      </c>
      <c r="K1078">
        <v>87</v>
      </c>
      <c r="L1078" t="s">
        <v>78</v>
      </c>
      <c r="M1078">
        <v>4</v>
      </c>
      <c r="N1078" t="s">
        <v>61</v>
      </c>
      <c r="O1078" t="s">
        <v>80</v>
      </c>
      <c r="P1078" t="s">
        <v>57</v>
      </c>
      <c r="Q1078">
        <v>16032</v>
      </c>
      <c r="R1078">
        <v>24456</v>
      </c>
      <c r="S1078">
        <v>3</v>
      </c>
      <c r="T1078" t="s">
        <v>46</v>
      </c>
      <c r="U1078">
        <v>20</v>
      </c>
      <c r="V1078" t="s">
        <v>83</v>
      </c>
      <c r="W1078" t="s">
        <v>79</v>
      </c>
      <c r="X1078">
        <v>2</v>
      </c>
      <c r="Y1078" t="s">
        <v>86</v>
      </c>
      <c r="Z1078" t="s">
        <v>46</v>
      </c>
      <c r="AA1078" t="s">
        <v>95</v>
      </c>
      <c r="AB1078" t="s">
        <v>98</v>
      </c>
      <c r="AC1078" t="s">
        <v>109</v>
      </c>
      <c r="AD1078" t="s">
        <v>114</v>
      </c>
      <c r="AE1078" t="s">
        <v>121</v>
      </c>
      <c r="AF1078" t="s">
        <v>161</v>
      </c>
      <c r="AG1078" t="s">
        <v>128</v>
      </c>
      <c r="AH1078" t="s">
        <v>138</v>
      </c>
      <c r="AI1078" t="s">
        <v>105</v>
      </c>
    </row>
    <row r="1079" spans="1:35" x14ac:dyDescent="0.25">
      <c r="A1079">
        <v>2530</v>
      </c>
      <c r="B1079">
        <v>29</v>
      </c>
      <c r="C1079" t="s">
        <v>26</v>
      </c>
      <c r="D1079">
        <v>224</v>
      </c>
      <c r="E1079" t="s">
        <v>41</v>
      </c>
      <c r="F1079">
        <v>1</v>
      </c>
      <c r="G1079" t="s">
        <v>73</v>
      </c>
      <c r="H1079" t="s">
        <v>67</v>
      </c>
      <c r="I1079" t="s">
        <v>79</v>
      </c>
      <c r="J1079" t="s">
        <v>43</v>
      </c>
      <c r="K1079">
        <v>100</v>
      </c>
      <c r="L1079" t="s">
        <v>77</v>
      </c>
      <c r="M1079">
        <v>1</v>
      </c>
      <c r="N1079" t="s">
        <v>44</v>
      </c>
      <c r="O1079" t="s">
        <v>79</v>
      </c>
      <c r="P1079" t="s">
        <v>35</v>
      </c>
      <c r="Q1079">
        <v>2362</v>
      </c>
      <c r="R1079">
        <v>7568</v>
      </c>
      <c r="S1079">
        <v>6</v>
      </c>
      <c r="T1079" t="s">
        <v>46</v>
      </c>
      <c r="U1079">
        <v>13</v>
      </c>
      <c r="V1079" t="s">
        <v>82</v>
      </c>
      <c r="W1079" t="s">
        <v>78</v>
      </c>
      <c r="X1079">
        <v>2</v>
      </c>
      <c r="Y1079" t="s">
        <v>84</v>
      </c>
      <c r="Z1079" t="s">
        <v>36</v>
      </c>
      <c r="AA1079" t="s">
        <v>91</v>
      </c>
      <c r="AB1079" t="s">
        <v>102</v>
      </c>
      <c r="AC1079" t="s">
        <v>105</v>
      </c>
      <c r="AD1079" t="s">
        <v>115</v>
      </c>
      <c r="AE1079" t="s">
        <v>117</v>
      </c>
      <c r="AF1079" t="s">
        <v>126</v>
      </c>
      <c r="AG1079" t="s">
        <v>131</v>
      </c>
      <c r="AH1079" t="s">
        <v>135</v>
      </c>
      <c r="AI1079" t="s">
        <v>105</v>
      </c>
    </row>
    <row r="1080" spans="1:35" x14ac:dyDescent="0.25">
      <c r="A1080">
        <v>2531</v>
      </c>
      <c r="B1080">
        <v>44</v>
      </c>
      <c r="C1080" t="s">
        <v>26</v>
      </c>
      <c r="D1080">
        <v>136</v>
      </c>
      <c r="E1080" t="s">
        <v>41</v>
      </c>
      <c r="F1080">
        <v>28</v>
      </c>
      <c r="G1080" t="s">
        <v>74</v>
      </c>
      <c r="H1080" t="s">
        <v>29</v>
      </c>
      <c r="I1080" t="s">
        <v>80</v>
      </c>
      <c r="J1080" t="s">
        <v>43</v>
      </c>
      <c r="K1080">
        <v>32</v>
      </c>
      <c r="L1080" t="s">
        <v>78</v>
      </c>
      <c r="M1080">
        <v>4</v>
      </c>
      <c r="N1080" t="s">
        <v>63</v>
      </c>
      <c r="O1080" t="s">
        <v>79</v>
      </c>
      <c r="P1080" t="s">
        <v>45</v>
      </c>
      <c r="Q1080">
        <v>16328</v>
      </c>
      <c r="R1080">
        <v>22074</v>
      </c>
      <c r="S1080">
        <v>3</v>
      </c>
      <c r="T1080" t="s">
        <v>46</v>
      </c>
      <c r="U1080">
        <v>13</v>
      </c>
      <c r="V1080" t="s">
        <v>82</v>
      </c>
      <c r="W1080" t="s">
        <v>78</v>
      </c>
      <c r="X1080">
        <v>1</v>
      </c>
      <c r="Y1080" t="s">
        <v>87</v>
      </c>
      <c r="Z1080" t="s">
        <v>46</v>
      </c>
      <c r="AA1080" t="s">
        <v>94</v>
      </c>
      <c r="AB1080" t="s">
        <v>102</v>
      </c>
      <c r="AC1080" t="s">
        <v>106</v>
      </c>
      <c r="AD1080" t="s">
        <v>111</v>
      </c>
      <c r="AE1080" t="s">
        <v>121</v>
      </c>
      <c r="AF1080" t="s">
        <v>161</v>
      </c>
      <c r="AG1080" t="s">
        <v>128</v>
      </c>
      <c r="AH1080" t="s">
        <v>135</v>
      </c>
      <c r="AI1080" t="s">
        <v>105</v>
      </c>
    </row>
    <row r="1081" spans="1:35" x14ac:dyDescent="0.25">
      <c r="A1081">
        <v>2532</v>
      </c>
      <c r="B1081">
        <v>39</v>
      </c>
      <c r="C1081" t="s">
        <v>26</v>
      </c>
      <c r="D1081">
        <v>1089</v>
      </c>
      <c r="E1081" t="s">
        <v>41</v>
      </c>
      <c r="F1081">
        <v>6</v>
      </c>
      <c r="G1081" t="s">
        <v>74</v>
      </c>
      <c r="H1081" t="s">
        <v>29</v>
      </c>
      <c r="I1081" t="s">
        <v>78</v>
      </c>
      <c r="J1081" t="s">
        <v>31</v>
      </c>
      <c r="K1081">
        <v>32</v>
      </c>
      <c r="L1081" t="s">
        <v>78</v>
      </c>
      <c r="M1081">
        <v>3</v>
      </c>
      <c r="N1081" t="s">
        <v>58</v>
      </c>
      <c r="O1081" t="s">
        <v>77</v>
      </c>
      <c r="P1081" t="s">
        <v>35</v>
      </c>
      <c r="Q1081">
        <v>8376</v>
      </c>
      <c r="R1081">
        <v>9150</v>
      </c>
      <c r="S1081">
        <v>4</v>
      </c>
      <c r="T1081" t="s">
        <v>46</v>
      </c>
      <c r="U1081">
        <v>18</v>
      </c>
      <c r="V1081" t="s">
        <v>82</v>
      </c>
      <c r="W1081" t="s">
        <v>80</v>
      </c>
      <c r="X1081">
        <v>3</v>
      </c>
      <c r="Y1081" t="s">
        <v>86</v>
      </c>
      <c r="Z1081" t="s">
        <v>46</v>
      </c>
      <c r="AA1081" t="s">
        <v>94</v>
      </c>
      <c r="AB1081" t="s">
        <v>98</v>
      </c>
      <c r="AC1081" t="s">
        <v>108</v>
      </c>
      <c r="AD1081" t="s">
        <v>111</v>
      </c>
      <c r="AE1081" t="s">
        <v>120</v>
      </c>
      <c r="AF1081" t="s">
        <v>126</v>
      </c>
      <c r="AG1081" t="s">
        <v>129</v>
      </c>
      <c r="AH1081" t="s">
        <v>137</v>
      </c>
      <c r="AI1081" t="s">
        <v>140</v>
      </c>
    </row>
    <row r="1082" spans="1:35" x14ac:dyDescent="0.25">
      <c r="A1082">
        <v>2533</v>
      </c>
      <c r="B1082">
        <v>46</v>
      </c>
      <c r="C1082" t="s">
        <v>26</v>
      </c>
      <c r="D1082">
        <v>228</v>
      </c>
      <c r="E1082" t="s">
        <v>27</v>
      </c>
      <c r="F1082">
        <v>3</v>
      </c>
      <c r="G1082" t="s">
        <v>74</v>
      </c>
      <c r="H1082" t="s">
        <v>29</v>
      </c>
      <c r="I1082" t="s">
        <v>78</v>
      </c>
      <c r="J1082" t="s">
        <v>31</v>
      </c>
      <c r="K1082">
        <v>51</v>
      </c>
      <c r="L1082" t="s">
        <v>78</v>
      </c>
      <c r="M1082">
        <v>4</v>
      </c>
      <c r="N1082" t="s">
        <v>61</v>
      </c>
      <c r="O1082" t="s">
        <v>77</v>
      </c>
      <c r="P1082" t="s">
        <v>45</v>
      </c>
      <c r="Q1082">
        <v>16606</v>
      </c>
      <c r="R1082">
        <v>11380</v>
      </c>
      <c r="S1082">
        <v>8</v>
      </c>
      <c r="T1082" t="s">
        <v>46</v>
      </c>
      <c r="U1082">
        <v>12</v>
      </c>
      <c r="V1082" t="s">
        <v>82</v>
      </c>
      <c r="W1082" t="s">
        <v>80</v>
      </c>
      <c r="X1082">
        <v>2</v>
      </c>
      <c r="Y1082" t="s">
        <v>87</v>
      </c>
      <c r="Z1082" t="s">
        <v>46</v>
      </c>
      <c r="AA1082" t="s">
        <v>95</v>
      </c>
      <c r="AB1082" t="s">
        <v>102</v>
      </c>
      <c r="AC1082" t="s">
        <v>107</v>
      </c>
      <c r="AD1082" t="s">
        <v>112</v>
      </c>
      <c r="AE1082" t="s">
        <v>121</v>
      </c>
      <c r="AF1082" t="s">
        <v>126</v>
      </c>
      <c r="AG1082" t="s">
        <v>131</v>
      </c>
      <c r="AH1082" t="s">
        <v>134</v>
      </c>
      <c r="AI1082" t="s">
        <v>105</v>
      </c>
    </row>
    <row r="1083" spans="1:35" x14ac:dyDescent="0.25">
      <c r="A1083">
        <v>2534</v>
      </c>
      <c r="B1083">
        <v>35</v>
      </c>
      <c r="C1083" t="s">
        <v>26</v>
      </c>
      <c r="D1083">
        <v>1029</v>
      </c>
      <c r="E1083" t="s">
        <v>41</v>
      </c>
      <c r="F1083">
        <v>16</v>
      </c>
      <c r="G1083" t="s">
        <v>74</v>
      </c>
      <c r="H1083" t="s">
        <v>29</v>
      </c>
      <c r="I1083" t="s">
        <v>80</v>
      </c>
      <c r="J1083" t="s">
        <v>31</v>
      </c>
      <c r="K1083">
        <v>91</v>
      </c>
      <c r="L1083" t="s">
        <v>77</v>
      </c>
      <c r="M1083">
        <v>3</v>
      </c>
      <c r="N1083" t="s">
        <v>59</v>
      </c>
      <c r="O1083" t="s">
        <v>77</v>
      </c>
      <c r="P1083" t="s">
        <v>35</v>
      </c>
      <c r="Q1083">
        <v>8606</v>
      </c>
      <c r="R1083">
        <v>21195</v>
      </c>
      <c r="S1083">
        <v>1</v>
      </c>
      <c r="T1083" t="s">
        <v>46</v>
      </c>
      <c r="U1083">
        <v>19</v>
      </c>
      <c r="V1083" t="s">
        <v>82</v>
      </c>
      <c r="W1083" t="s">
        <v>80</v>
      </c>
      <c r="X1083">
        <v>3</v>
      </c>
      <c r="Y1083" t="s">
        <v>84</v>
      </c>
      <c r="Z1083" t="s">
        <v>46</v>
      </c>
      <c r="AA1083" t="s">
        <v>93</v>
      </c>
      <c r="AB1083" t="s">
        <v>98</v>
      </c>
      <c r="AC1083" t="s">
        <v>109</v>
      </c>
      <c r="AD1083" t="s">
        <v>115</v>
      </c>
      <c r="AE1083" t="s">
        <v>120</v>
      </c>
      <c r="AF1083" t="s">
        <v>125</v>
      </c>
      <c r="AG1083" t="s">
        <v>130</v>
      </c>
      <c r="AH1083" t="s">
        <v>137</v>
      </c>
      <c r="AI1083" t="s">
        <v>140</v>
      </c>
    </row>
    <row r="1084" spans="1:35" x14ac:dyDescent="0.25">
      <c r="A1084">
        <v>2535</v>
      </c>
      <c r="B1084">
        <v>23</v>
      </c>
      <c r="C1084" t="s">
        <v>26</v>
      </c>
      <c r="D1084">
        <v>507</v>
      </c>
      <c r="E1084" t="s">
        <v>41</v>
      </c>
      <c r="F1084">
        <v>20</v>
      </c>
      <c r="G1084" t="s">
        <v>76</v>
      </c>
      <c r="H1084" t="s">
        <v>29</v>
      </c>
      <c r="I1084" t="s">
        <v>79</v>
      </c>
      <c r="J1084" t="s">
        <v>43</v>
      </c>
      <c r="K1084">
        <v>97</v>
      </c>
      <c r="L1084" t="s">
        <v>78</v>
      </c>
      <c r="M1084">
        <v>2</v>
      </c>
      <c r="N1084" t="s">
        <v>51</v>
      </c>
      <c r="O1084" t="s">
        <v>78</v>
      </c>
      <c r="P1084" t="s">
        <v>35</v>
      </c>
      <c r="Q1084">
        <v>2272</v>
      </c>
      <c r="R1084">
        <v>24812</v>
      </c>
      <c r="S1084">
        <v>0</v>
      </c>
      <c r="T1084" t="s">
        <v>46</v>
      </c>
      <c r="U1084">
        <v>14</v>
      </c>
      <c r="V1084" t="s">
        <v>82</v>
      </c>
      <c r="W1084" t="s">
        <v>77</v>
      </c>
      <c r="X1084">
        <v>2</v>
      </c>
      <c r="Y1084" t="s">
        <v>86</v>
      </c>
      <c r="Z1084" t="s">
        <v>46</v>
      </c>
      <c r="AA1084" t="s">
        <v>91</v>
      </c>
      <c r="AB1084" t="s">
        <v>100</v>
      </c>
      <c r="AC1084" t="s">
        <v>106</v>
      </c>
      <c r="AD1084" t="s">
        <v>115</v>
      </c>
      <c r="AE1084" t="s">
        <v>117</v>
      </c>
      <c r="AF1084" t="s">
        <v>161</v>
      </c>
      <c r="AG1084" t="s">
        <v>130</v>
      </c>
      <c r="AH1084" t="s">
        <v>136</v>
      </c>
      <c r="AI1084" t="s">
        <v>105</v>
      </c>
    </row>
    <row r="1085" spans="1:35" x14ac:dyDescent="0.25">
      <c r="A1085">
        <v>2536</v>
      </c>
      <c r="B1085">
        <v>40</v>
      </c>
      <c r="C1085" t="s">
        <v>26</v>
      </c>
      <c r="D1085">
        <v>809</v>
      </c>
      <c r="E1085" t="s">
        <v>41</v>
      </c>
      <c r="F1085">
        <v>9</v>
      </c>
      <c r="G1085" t="s">
        <v>73</v>
      </c>
      <c r="H1085" t="s">
        <v>29</v>
      </c>
      <c r="I1085" t="s">
        <v>80</v>
      </c>
      <c r="J1085" t="s">
        <v>43</v>
      </c>
      <c r="K1085">
        <v>86</v>
      </c>
      <c r="L1085" t="s">
        <v>78</v>
      </c>
      <c r="M1085">
        <v>1</v>
      </c>
      <c r="N1085" t="s">
        <v>51</v>
      </c>
      <c r="O1085" t="s">
        <v>79</v>
      </c>
      <c r="P1085" t="s">
        <v>35</v>
      </c>
      <c r="Q1085">
        <v>2018</v>
      </c>
      <c r="R1085">
        <v>21831</v>
      </c>
      <c r="S1085">
        <v>3</v>
      </c>
      <c r="T1085" t="s">
        <v>46</v>
      </c>
      <c r="U1085">
        <v>14</v>
      </c>
      <c r="V1085" t="s">
        <v>82</v>
      </c>
      <c r="W1085" t="s">
        <v>77</v>
      </c>
      <c r="X1085">
        <v>3</v>
      </c>
      <c r="Y1085" t="s">
        <v>84</v>
      </c>
      <c r="Z1085" t="s">
        <v>36</v>
      </c>
      <c r="AA1085" t="s">
        <v>94</v>
      </c>
      <c r="AB1085" t="s">
        <v>101</v>
      </c>
      <c r="AC1085" t="s">
        <v>108</v>
      </c>
      <c r="AD1085" t="s">
        <v>114</v>
      </c>
      <c r="AE1085" t="s">
        <v>117</v>
      </c>
      <c r="AF1085" t="s">
        <v>161</v>
      </c>
      <c r="AG1085" t="s">
        <v>128</v>
      </c>
      <c r="AH1085" t="s">
        <v>136</v>
      </c>
      <c r="AI1085" t="s">
        <v>140</v>
      </c>
    </row>
    <row r="1086" spans="1:35" x14ac:dyDescent="0.25">
      <c r="A1086">
        <v>2537</v>
      </c>
      <c r="B1086">
        <v>34</v>
      </c>
      <c r="C1086" t="s">
        <v>26</v>
      </c>
      <c r="D1086">
        <v>971</v>
      </c>
      <c r="E1086" t="s">
        <v>27</v>
      </c>
      <c r="F1086">
        <v>1</v>
      </c>
      <c r="G1086" t="s">
        <v>74</v>
      </c>
      <c r="H1086" t="s">
        <v>67</v>
      </c>
      <c r="I1086" t="s">
        <v>80</v>
      </c>
      <c r="J1086" t="s">
        <v>43</v>
      </c>
      <c r="K1086">
        <v>64</v>
      </c>
      <c r="L1086" t="s">
        <v>77</v>
      </c>
      <c r="M1086">
        <v>3</v>
      </c>
      <c r="N1086" t="s">
        <v>33</v>
      </c>
      <c r="O1086" t="s">
        <v>78</v>
      </c>
      <c r="P1086" t="s">
        <v>45</v>
      </c>
      <c r="Q1086">
        <v>7083</v>
      </c>
      <c r="R1086">
        <v>12288</v>
      </c>
      <c r="S1086">
        <v>1</v>
      </c>
      <c r="T1086" t="s">
        <v>36</v>
      </c>
      <c r="U1086">
        <v>14</v>
      </c>
      <c r="V1086" t="s">
        <v>82</v>
      </c>
      <c r="W1086" t="s">
        <v>80</v>
      </c>
      <c r="X1086">
        <v>3</v>
      </c>
      <c r="Y1086" t="s">
        <v>86</v>
      </c>
      <c r="Z1086" t="s">
        <v>46</v>
      </c>
      <c r="AA1086" t="s">
        <v>92</v>
      </c>
      <c r="AB1086" t="s">
        <v>98</v>
      </c>
      <c r="AC1086" t="s">
        <v>105</v>
      </c>
      <c r="AD1086" t="s">
        <v>113</v>
      </c>
      <c r="AE1086" t="s">
        <v>120</v>
      </c>
      <c r="AF1086" t="s">
        <v>124</v>
      </c>
      <c r="AG1086" t="s">
        <v>130</v>
      </c>
      <c r="AH1086" t="s">
        <v>136</v>
      </c>
      <c r="AI1086" t="s">
        <v>140</v>
      </c>
    </row>
    <row r="1087" spans="1:35" x14ac:dyDescent="0.25">
      <c r="A1087">
        <v>2538</v>
      </c>
      <c r="B1087">
        <v>31</v>
      </c>
      <c r="C1087" t="s">
        <v>40</v>
      </c>
      <c r="D1087">
        <v>561</v>
      </c>
      <c r="E1087" t="s">
        <v>41</v>
      </c>
      <c r="F1087">
        <v>3</v>
      </c>
      <c r="G1087" t="s">
        <v>74</v>
      </c>
      <c r="H1087" t="s">
        <v>29</v>
      </c>
      <c r="I1087" t="s">
        <v>80</v>
      </c>
      <c r="J1087" t="s">
        <v>31</v>
      </c>
      <c r="K1087">
        <v>33</v>
      </c>
      <c r="L1087" t="s">
        <v>78</v>
      </c>
      <c r="M1087">
        <v>1</v>
      </c>
      <c r="N1087" t="s">
        <v>44</v>
      </c>
      <c r="O1087" t="s">
        <v>78</v>
      </c>
      <c r="P1087" t="s">
        <v>35</v>
      </c>
      <c r="Q1087">
        <v>4084</v>
      </c>
      <c r="R1087">
        <v>4156</v>
      </c>
      <c r="S1087">
        <v>1</v>
      </c>
      <c r="T1087" t="s">
        <v>46</v>
      </c>
      <c r="U1087">
        <v>12</v>
      </c>
      <c r="V1087" t="s">
        <v>82</v>
      </c>
      <c r="W1087" t="s">
        <v>79</v>
      </c>
      <c r="X1087">
        <v>2</v>
      </c>
      <c r="Y1087" t="s">
        <v>84</v>
      </c>
      <c r="Z1087" t="s">
        <v>36</v>
      </c>
      <c r="AA1087" t="s">
        <v>92</v>
      </c>
      <c r="AB1087" t="s">
        <v>100</v>
      </c>
      <c r="AC1087" t="s">
        <v>107</v>
      </c>
      <c r="AD1087" t="s">
        <v>111</v>
      </c>
      <c r="AE1087" t="s">
        <v>118</v>
      </c>
      <c r="AF1087" t="s">
        <v>123</v>
      </c>
      <c r="AG1087" t="s">
        <v>130</v>
      </c>
      <c r="AH1087" t="s">
        <v>134</v>
      </c>
      <c r="AI1087" t="s">
        <v>105</v>
      </c>
    </row>
    <row r="1088" spans="1:35" x14ac:dyDescent="0.25">
      <c r="A1088">
        <v>2539</v>
      </c>
      <c r="B1088">
        <v>50</v>
      </c>
      <c r="C1088" t="s">
        <v>40</v>
      </c>
      <c r="D1088">
        <v>333</v>
      </c>
      <c r="E1088" t="s">
        <v>41</v>
      </c>
      <c r="F1088">
        <v>22</v>
      </c>
      <c r="G1088" t="s">
        <v>75</v>
      </c>
      <c r="H1088" t="s">
        <v>53</v>
      </c>
      <c r="I1088" t="s">
        <v>78</v>
      </c>
      <c r="J1088" t="s">
        <v>43</v>
      </c>
      <c r="K1088">
        <v>88</v>
      </c>
      <c r="L1088" t="s">
        <v>79</v>
      </c>
      <c r="M1088">
        <v>4</v>
      </c>
      <c r="N1088" t="s">
        <v>63</v>
      </c>
      <c r="O1088" t="s">
        <v>80</v>
      </c>
      <c r="P1088" t="s">
        <v>35</v>
      </c>
      <c r="Q1088">
        <v>14411</v>
      </c>
      <c r="R1088">
        <v>24450</v>
      </c>
      <c r="S1088">
        <v>1</v>
      </c>
      <c r="T1088" t="s">
        <v>36</v>
      </c>
      <c r="U1088">
        <v>13</v>
      </c>
      <c r="V1088" t="s">
        <v>82</v>
      </c>
      <c r="W1088" t="s">
        <v>80</v>
      </c>
      <c r="X1088">
        <v>2</v>
      </c>
      <c r="Y1088" t="s">
        <v>86</v>
      </c>
      <c r="Z1088" t="s">
        <v>46</v>
      </c>
      <c r="AA1088" t="s">
        <v>95</v>
      </c>
      <c r="AB1088" t="s">
        <v>102</v>
      </c>
      <c r="AC1088" t="s">
        <v>106</v>
      </c>
      <c r="AD1088" t="s">
        <v>115</v>
      </c>
      <c r="AE1088" t="s">
        <v>121</v>
      </c>
      <c r="AF1088" t="s">
        <v>161</v>
      </c>
      <c r="AG1088" t="s">
        <v>130</v>
      </c>
      <c r="AH1088" t="s">
        <v>135</v>
      </c>
      <c r="AI1088" t="s">
        <v>105</v>
      </c>
    </row>
    <row r="1089" spans="1:35" x14ac:dyDescent="0.25">
      <c r="A1089">
        <v>2540</v>
      </c>
      <c r="B1089">
        <v>34</v>
      </c>
      <c r="C1089" t="s">
        <v>26</v>
      </c>
      <c r="D1089">
        <v>1440</v>
      </c>
      <c r="E1089" t="s">
        <v>27</v>
      </c>
      <c r="F1089">
        <v>7</v>
      </c>
      <c r="G1089" t="s">
        <v>72</v>
      </c>
      <c r="H1089" t="s">
        <v>67</v>
      </c>
      <c r="I1089" t="s">
        <v>77</v>
      </c>
      <c r="J1089" t="s">
        <v>43</v>
      </c>
      <c r="K1089">
        <v>55</v>
      </c>
      <c r="L1089" t="s">
        <v>78</v>
      </c>
      <c r="M1089">
        <v>1</v>
      </c>
      <c r="N1089" t="s">
        <v>62</v>
      </c>
      <c r="O1089" t="s">
        <v>78</v>
      </c>
      <c r="P1089" t="s">
        <v>45</v>
      </c>
      <c r="Q1089">
        <v>2308</v>
      </c>
      <c r="R1089">
        <v>4944</v>
      </c>
      <c r="S1089">
        <v>0</v>
      </c>
      <c r="T1089" t="s">
        <v>36</v>
      </c>
      <c r="U1089">
        <v>25</v>
      </c>
      <c r="V1089" t="s">
        <v>83</v>
      </c>
      <c r="W1089" t="s">
        <v>77</v>
      </c>
      <c r="X1089">
        <v>4</v>
      </c>
      <c r="Y1089" t="s">
        <v>86</v>
      </c>
      <c r="Z1089" t="s">
        <v>46</v>
      </c>
      <c r="AA1089" t="s">
        <v>92</v>
      </c>
      <c r="AB1089" t="s">
        <v>99</v>
      </c>
      <c r="AC1089" t="s">
        <v>108</v>
      </c>
      <c r="AD1089" t="s">
        <v>112</v>
      </c>
      <c r="AE1089" t="s">
        <v>117</v>
      </c>
      <c r="AF1089" t="s">
        <v>123</v>
      </c>
      <c r="AG1089" t="s">
        <v>130</v>
      </c>
      <c r="AH1089" t="s">
        <v>138</v>
      </c>
      <c r="AI1089" t="s">
        <v>141</v>
      </c>
    </row>
    <row r="1090" spans="1:35" x14ac:dyDescent="0.25">
      <c r="A1090">
        <v>2541</v>
      </c>
      <c r="B1090">
        <v>42</v>
      </c>
      <c r="C1090" t="s">
        <v>26</v>
      </c>
      <c r="D1090">
        <v>1210</v>
      </c>
      <c r="E1090" t="s">
        <v>41</v>
      </c>
      <c r="F1090">
        <v>2</v>
      </c>
      <c r="G1090" t="s">
        <v>74</v>
      </c>
      <c r="H1090" t="s">
        <v>53</v>
      </c>
      <c r="I1090" t="s">
        <v>78</v>
      </c>
      <c r="J1090" t="s">
        <v>43</v>
      </c>
      <c r="K1090">
        <v>68</v>
      </c>
      <c r="L1090" t="s">
        <v>77</v>
      </c>
      <c r="M1090">
        <v>1</v>
      </c>
      <c r="N1090" t="s">
        <v>51</v>
      </c>
      <c r="O1090" t="s">
        <v>77</v>
      </c>
      <c r="P1090" t="s">
        <v>45</v>
      </c>
      <c r="Q1090">
        <v>4841</v>
      </c>
      <c r="R1090">
        <v>24052</v>
      </c>
      <c r="S1090">
        <v>4</v>
      </c>
      <c r="T1090" t="s">
        <v>46</v>
      </c>
      <c r="U1090">
        <v>14</v>
      </c>
      <c r="V1090" t="s">
        <v>82</v>
      </c>
      <c r="W1090" t="s">
        <v>77</v>
      </c>
      <c r="X1090">
        <v>3</v>
      </c>
      <c r="Y1090" t="s">
        <v>86</v>
      </c>
      <c r="Z1090" t="s">
        <v>46</v>
      </c>
      <c r="AA1090" t="s">
        <v>94</v>
      </c>
      <c r="AB1090" t="s">
        <v>98</v>
      </c>
      <c r="AC1090" t="s">
        <v>105</v>
      </c>
      <c r="AD1090" t="s">
        <v>113</v>
      </c>
      <c r="AE1090" t="s">
        <v>119</v>
      </c>
      <c r="AF1090" t="s">
        <v>161</v>
      </c>
      <c r="AG1090" t="s">
        <v>129</v>
      </c>
      <c r="AH1090" t="s">
        <v>136</v>
      </c>
      <c r="AI1090" t="s">
        <v>140</v>
      </c>
    </row>
    <row r="1091" spans="1:35" x14ac:dyDescent="0.25">
      <c r="A1091">
        <v>2542</v>
      </c>
      <c r="B1091">
        <v>37</v>
      </c>
      <c r="C1091" t="s">
        <v>26</v>
      </c>
      <c r="D1091">
        <v>674</v>
      </c>
      <c r="E1091" t="s">
        <v>41</v>
      </c>
      <c r="F1091">
        <v>13</v>
      </c>
      <c r="G1091" t="s">
        <v>74</v>
      </c>
      <c r="H1091" t="s">
        <v>53</v>
      </c>
      <c r="I1091" t="s">
        <v>79</v>
      </c>
      <c r="J1091" t="s">
        <v>43</v>
      </c>
      <c r="K1091">
        <v>47</v>
      </c>
      <c r="L1091" t="s">
        <v>78</v>
      </c>
      <c r="M1091">
        <v>2</v>
      </c>
      <c r="N1091" t="s">
        <v>44</v>
      </c>
      <c r="O1091" t="s">
        <v>80</v>
      </c>
      <c r="P1091" t="s">
        <v>45</v>
      </c>
      <c r="Q1091">
        <v>4285</v>
      </c>
      <c r="R1091">
        <v>3031</v>
      </c>
      <c r="S1091">
        <v>1</v>
      </c>
      <c r="T1091" t="s">
        <v>46</v>
      </c>
      <c r="U1091">
        <v>17</v>
      </c>
      <c r="V1091" t="s">
        <v>82</v>
      </c>
      <c r="W1091" t="s">
        <v>79</v>
      </c>
      <c r="X1091">
        <v>2</v>
      </c>
      <c r="Y1091" t="s">
        <v>86</v>
      </c>
      <c r="Z1091" t="s">
        <v>46</v>
      </c>
      <c r="AA1091" t="s">
        <v>93</v>
      </c>
      <c r="AB1091" t="s">
        <v>101</v>
      </c>
      <c r="AC1091" t="s">
        <v>109</v>
      </c>
      <c r="AD1091" t="s">
        <v>112</v>
      </c>
      <c r="AE1091" t="s">
        <v>119</v>
      </c>
      <c r="AF1091" t="s">
        <v>123</v>
      </c>
      <c r="AG1091" t="s">
        <v>130</v>
      </c>
      <c r="AH1091" t="s">
        <v>137</v>
      </c>
      <c r="AI1091" t="s">
        <v>105</v>
      </c>
    </row>
    <row r="1092" spans="1:35" x14ac:dyDescent="0.25">
      <c r="A1092">
        <v>2543</v>
      </c>
      <c r="B1092">
        <v>29</v>
      </c>
      <c r="C1092" t="s">
        <v>26</v>
      </c>
      <c r="D1092">
        <v>441</v>
      </c>
      <c r="E1092" t="s">
        <v>41</v>
      </c>
      <c r="F1092">
        <v>8</v>
      </c>
      <c r="G1092" t="s">
        <v>76</v>
      </c>
      <c r="H1092" t="s">
        <v>49</v>
      </c>
      <c r="I1092" t="s">
        <v>78</v>
      </c>
      <c r="J1092" t="s">
        <v>31</v>
      </c>
      <c r="K1092">
        <v>39</v>
      </c>
      <c r="L1092" t="s">
        <v>79</v>
      </c>
      <c r="M1092">
        <v>2</v>
      </c>
      <c r="N1092" t="s">
        <v>59</v>
      </c>
      <c r="O1092" t="s">
        <v>79</v>
      </c>
      <c r="P1092" t="s">
        <v>45</v>
      </c>
      <c r="Q1092">
        <v>9715</v>
      </c>
      <c r="R1092">
        <v>7288</v>
      </c>
      <c r="S1092">
        <v>3</v>
      </c>
      <c r="T1092" t="s">
        <v>46</v>
      </c>
      <c r="U1092">
        <v>13</v>
      </c>
      <c r="V1092" t="s">
        <v>82</v>
      </c>
      <c r="W1092" t="s">
        <v>78</v>
      </c>
      <c r="X1092">
        <v>3</v>
      </c>
      <c r="Y1092" t="s">
        <v>86</v>
      </c>
      <c r="Z1092" t="s">
        <v>46</v>
      </c>
      <c r="AA1092" t="s">
        <v>91</v>
      </c>
      <c r="AB1092" t="s">
        <v>100</v>
      </c>
      <c r="AC1092" t="s">
        <v>108</v>
      </c>
      <c r="AD1092" t="s">
        <v>111</v>
      </c>
      <c r="AE1092" t="s">
        <v>120</v>
      </c>
      <c r="AF1092" t="s">
        <v>126</v>
      </c>
      <c r="AG1092" t="s">
        <v>128</v>
      </c>
      <c r="AH1092" t="s">
        <v>135</v>
      </c>
      <c r="AI1092" t="s">
        <v>140</v>
      </c>
    </row>
    <row r="1093" spans="1:35" x14ac:dyDescent="0.25">
      <c r="A1093">
        <v>2544</v>
      </c>
      <c r="B1093">
        <v>33</v>
      </c>
      <c r="C1093" t="s">
        <v>26</v>
      </c>
      <c r="D1093">
        <v>575</v>
      </c>
      <c r="E1093" t="s">
        <v>41</v>
      </c>
      <c r="F1093">
        <v>25</v>
      </c>
      <c r="G1093" t="s">
        <v>74</v>
      </c>
      <c r="H1093" t="s">
        <v>29</v>
      </c>
      <c r="I1093" t="s">
        <v>80</v>
      </c>
      <c r="J1093" t="s">
        <v>43</v>
      </c>
      <c r="K1093">
        <v>44</v>
      </c>
      <c r="L1093" t="s">
        <v>77</v>
      </c>
      <c r="M1093">
        <v>2</v>
      </c>
      <c r="N1093" t="s">
        <v>58</v>
      </c>
      <c r="O1093" t="s">
        <v>77</v>
      </c>
      <c r="P1093" t="s">
        <v>35</v>
      </c>
      <c r="Q1093">
        <v>4320</v>
      </c>
      <c r="R1093">
        <v>24152</v>
      </c>
      <c r="S1093">
        <v>1</v>
      </c>
      <c r="T1093" t="s">
        <v>46</v>
      </c>
      <c r="U1093">
        <v>13</v>
      </c>
      <c r="V1093" t="s">
        <v>82</v>
      </c>
      <c r="W1093" t="s">
        <v>80</v>
      </c>
      <c r="X1093">
        <v>2</v>
      </c>
      <c r="Y1093" t="s">
        <v>86</v>
      </c>
      <c r="Z1093" t="s">
        <v>46</v>
      </c>
      <c r="AA1093" t="s">
        <v>92</v>
      </c>
      <c r="AB1093" t="s">
        <v>100</v>
      </c>
      <c r="AC1093" t="s">
        <v>106</v>
      </c>
      <c r="AD1093" t="s">
        <v>111</v>
      </c>
      <c r="AE1093" t="s">
        <v>119</v>
      </c>
      <c r="AF1093" t="s">
        <v>161</v>
      </c>
      <c r="AG1093" t="s">
        <v>130</v>
      </c>
      <c r="AH1093" t="s">
        <v>135</v>
      </c>
      <c r="AI1093" t="s">
        <v>105</v>
      </c>
    </row>
    <row r="1094" spans="1:35" x14ac:dyDescent="0.25">
      <c r="A1094">
        <v>2545</v>
      </c>
      <c r="B1094">
        <v>45</v>
      </c>
      <c r="C1094" t="s">
        <v>26</v>
      </c>
      <c r="D1094">
        <v>950</v>
      </c>
      <c r="E1094" t="s">
        <v>41</v>
      </c>
      <c r="F1094">
        <v>28</v>
      </c>
      <c r="G1094" t="s">
        <v>74</v>
      </c>
      <c r="H1094" t="s">
        <v>67</v>
      </c>
      <c r="I1094" t="s">
        <v>80</v>
      </c>
      <c r="J1094" t="s">
        <v>43</v>
      </c>
      <c r="K1094">
        <v>97</v>
      </c>
      <c r="L1094" t="s">
        <v>78</v>
      </c>
      <c r="M1094">
        <v>1</v>
      </c>
      <c r="N1094" t="s">
        <v>44</v>
      </c>
      <c r="O1094" t="s">
        <v>80</v>
      </c>
      <c r="P1094" t="s">
        <v>45</v>
      </c>
      <c r="Q1094">
        <v>2132</v>
      </c>
      <c r="R1094">
        <v>4585</v>
      </c>
      <c r="S1094">
        <v>4</v>
      </c>
      <c r="T1094" t="s">
        <v>46</v>
      </c>
      <c r="U1094">
        <v>20</v>
      </c>
      <c r="V1094" t="s">
        <v>83</v>
      </c>
      <c r="W1094" t="s">
        <v>80</v>
      </c>
      <c r="X1094">
        <v>3</v>
      </c>
      <c r="Y1094" t="s">
        <v>86</v>
      </c>
      <c r="Z1094" t="s">
        <v>46</v>
      </c>
      <c r="AA1094" t="s">
        <v>94</v>
      </c>
      <c r="AB1094" t="s">
        <v>98</v>
      </c>
      <c r="AC1094" t="s">
        <v>106</v>
      </c>
      <c r="AD1094" t="s">
        <v>115</v>
      </c>
      <c r="AE1094" t="s">
        <v>117</v>
      </c>
      <c r="AF1094" t="s">
        <v>123</v>
      </c>
      <c r="AG1094" t="s">
        <v>129</v>
      </c>
      <c r="AH1094" t="s">
        <v>138</v>
      </c>
      <c r="AI1094" t="s">
        <v>140</v>
      </c>
    </row>
    <row r="1095" spans="1:35" x14ac:dyDescent="0.25">
      <c r="A1095">
        <v>2546</v>
      </c>
      <c r="B1095">
        <v>42</v>
      </c>
      <c r="C1095" t="s">
        <v>40</v>
      </c>
      <c r="D1095">
        <v>288</v>
      </c>
      <c r="E1095" t="s">
        <v>41</v>
      </c>
      <c r="F1095">
        <v>2</v>
      </c>
      <c r="G1095" t="s">
        <v>74</v>
      </c>
      <c r="H1095" t="s">
        <v>29</v>
      </c>
      <c r="I1095" t="s">
        <v>80</v>
      </c>
      <c r="J1095" t="s">
        <v>43</v>
      </c>
      <c r="K1095">
        <v>40</v>
      </c>
      <c r="L1095" t="s">
        <v>78</v>
      </c>
      <c r="M1095">
        <v>3</v>
      </c>
      <c r="N1095" t="s">
        <v>59</v>
      </c>
      <c r="O1095" t="s">
        <v>80</v>
      </c>
      <c r="P1095" t="s">
        <v>45</v>
      </c>
      <c r="Q1095">
        <v>10124</v>
      </c>
      <c r="R1095">
        <v>18611</v>
      </c>
      <c r="S1095">
        <v>2</v>
      </c>
      <c r="T1095" t="s">
        <v>36</v>
      </c>
      <c r="U1095">
        <v>14</v>
      </c>
      <c r="V1095" t="s">
        <v>82</v>
      </c>
      <c r="W1095" t="s">
        <v>78</v>
      </c>
      <c r="X1095">
        <v>3</v>
      </c>
      <c r="Y1095" t="s">
        <v>84</v>
      </c>
      <c r="Z1095" t="s">
        <v>46</v>
      </c>
      <c r="AA1095" t="s">
        <v>94</v>
      </c>
      <c r="AB1095" t="s">
        <v>102</v>
      </c>
      <c r="AC1095" t="s">
        <v>105</v>
      </c>
      <c r="AD1095" t="s">
        <v>111</v>
      </c>
      <c r="AE1095" t="s">
        <v>121</v>
      </c>
      <c r="AF1095" t="s">
        <v>125</v>
      </c>
      <c r="AG1095" t="s">
        <v>128</v>
      </c>
      <c r="AH1095" t="s">
        <v>136</v>
      </c>
      <c r="AI1095" t="s">
        <v>140</v>
      </c>
    </row>
    <row r="1096" spans="1:35" x14ac:dyDescent="0.25">
      <c r="A1096">
        <v>2547</v>
      </c>
      <c r="B1096">
        <v>40</v>
      </c>
      <c r="C1096" t="s">
        <v>26</v>
      </c>
      <c r="D1096">
        <v>1342</v>
      </c>
      <c r="E1096" t="s">
        <v>27</v>
      </c>
      <c r="F1096">
        <v>9</v>
      </c>
      <c r="G1096" t="s">
        <v>72</v>
      </c>
      <c r="H1096" t="s">
        <v>53</v>
      </c>
      <c r="I1096" t="s">
        <v>79</v>
      </c>
      <c r="J1096" t="s">
        <v>43</v>
      </c>
      <c r="K1096">
        <v>47</v>
      </c>
      <c r="L1096" t="s">
        <v>78</v>
      </c>
      <c r="M1096">
        <v>2</v>
      </c>
      <c r="N1096" t="s">
        <v>33</v>
      </c>
      <c r="O1096" t="s">
        <v>79</v>
      </c>
      <c r="P1096" t="s">
        <v>45</v>
      </c>
      <c r="Q1096">
        <v>5473</v>
      </c>
      <c r="R1096">
        <v>19345</v>
      </c>
      <c r="S1096">
        <v>0</v>
      </c>
      <c r="T1096" t="s">
        <v>46</v>
      </c>
      <c r="U1096">
        <v>12</v>
      </c>
      <c r="V1096" t="s">
        <v>82</v>
      </c>
      <c r="W1096" t="s">
        <v>80</v>
      </c>
      <c r="X1096">
        <v>5</v>
      </c>
      <c r="Y1096" t="s">
        <v>87</v>
      </c>
      <c r="Z1096" t="s">
        <v>46</v>
      </c>
      <c r="AA1096" t="s">
        <v>94</v>
      </c>
      <c r="AB1096" t="s">
        <v>99</v>
      </c>
      <c r="AC1096" t="s">
        <v>108</v>
      </c>
      <c r="AD1096" t="s">
        <v>112</v>
      </c>
      <c r="AE1096" t="s">
        <v>119</v>
      </c>
      <c r="AF1096" t="s">
        <v>125</v>
      </c>
      <c r="AG1096" t="s">
        <v>130</v>
      </c>
      <c r="AH1096" t="s">
        <v>134</v>
      </c>
      <c r="AI1096" t="s">
        <v>142</v>
      </c>
    </row>
    <row r="1097" spans="1:35" x14ac:dyDescent="0.25">
      <c r="A1097">
        <v>2548</v>
      </c>
      <c r="B1097">
        <v>33</v>
      </c>
      <c r="C1097" t="s">
        <v>26</v>
      </c>
      <c r="D1097">
        <v>589</v>
      </c>
      <c r="E1097" t="s">
        <v>41</v>
      </c>
      <c r="F1097">
        <v>28</v>
      </c>
      <c r="G1097" t="s">
        <v>73</v>
      </c>
      <c r="H1097" t="s">
        <v>29</v>
      </c>
      <c r="I1097" t="s">
        <v>77</v>
      </c>
      <c r="J1097" t="s">
        <v>43</v>
      </c>
      <c r="K1097">
        <v>79</v>
      </c>
      <c r="L1097" t="s">
        <v>78</v>
      </c>
      <c r="M1097">
        <v>2</v>
      </c>
      <c r="N1097" t="s">
        <v>51</v>
      </c>
      <c r="O1097" t="s">
        <v>78</v>
      </c>
      <c r="P1097" t="s">
        <v>45</v>
      </c>
      <c r="Q1097">
        <v>5207</v>
      </c>
      <c r="R1097">
        <v>22949</v>
      </c>
      <c r="S1097">
        <v>1</v>
      </c>
      <c r="T1097" t="s">
        <v>36</v>
      </c>
      <c r="U1097">
        <v>12</v>
      </c>
      <c r="V1097" t="s">
        <v>82</v>
      </c>
      <c r="W1097" t="s">
        <v>77</v>
      </c>
      <c r="X1097">
        <v>3</v>
      </c>
      <c r="Y1097" t="s">
        <v>86</v>
      </c>
      <c r="Z1097" t="s">
        <v>46</v>
      </c>
      <c r="AA1097" t="s">
        <v>92</v>
      </c>
      <c r="AB1097" t="s">
        <v>100</v>
      </c>
      <c r="AC1097" t="s">
        <v>106</v>
      </c>
      <c r="AD1097" t="s">
        <v>114</v>
      </c>
      <c r="AE1097" t="s">
        <v>119</v>
      </c>
      <c r="AF1097" t="s">
        <v>161</v>
      </c>
      <c r="AG1097" t="s">
        <v>130</v>
      </c>
      <c r="AH1097" t="s">
        <v>134</v>
      </c>
      <c r="AI1097" t="s">
        <v>140</v>
      </c>
    </row>
    <row r="1098" spans="1:35" x14ac:dyDescent="0.25">
      <c r="A1098">
        <v>2549</v>
      </c>
      <c r="B1098">
        <v>40</v>
      </c>
      <c r="C1098" t="s">
        <v>26</v>
      </c>
      <c r="D1098">
        <v>898</v>
      </c>
      <c r="E1098" t="s">
        <v>69</v>
      </c>
      <c r="F1098">
        <v>6</v>
      </c>
      <c r="G1098" t="s">
        <v>72</v>
      </c>
      <c r="H1098" t="s">
        <v>53</v>
      </c>
      <c r="I1098" t="s">
        <v>78</v>
      </c>
      <c r="J1098" t="s">
        <v>43</v>
      </c>
      <c r="K1098">
        <v>38</v>
      </c>
      <c r="L1098" t="s">
        <v>78</v>
      </c>
      <c r="M1098">
        <v>4</v>
      </c>
      <c r="N1098" t="s">
        <v>61</v>
      </c>
      <c r="O1098" t="s">
        <v>80</v>
      </c>
      <c r="P1098" t="s">
        <v>35</v>
      </c>
      <c r="Q1098">
        <v>16437</v>
      </c>
      <c r="R1098">
        <v>17381</v>
      </c>
      <c r="S1098">
        <v>1</v>
      </c>
      <c r="T1098" t="s">
        <v>36</v>
      </c>
      <c r="U1098">
        <v>21</v>
      </c>
      <c r="V1098" t="s">
        <v>82</v>
      </c>
      <c r="W1098" t="s">
        <v>80</v>
      </c>
      <c r="X1098">
        <v>2</v>
      </c>
      <c r="Y1098" t="s">
        <v>86</v>
      </c>
      <c r="Z1098" t="s">
        <v>46</v>
      </c>
      <c r="AA1098" t="s">
        <v>94</v>
      </c>
      <c r="AB1098" t="s">
        <v>101</v>
      </c>
      <c r="AC1098" t="s">
        <v>108</v>
      </c>
      <c r="AD1098" t="s">
        <v>111</v>
      </c>
      <c r="AE1098" t="s">
        <v>121</v>
      </c>
      <c r="AF1098" t="s">
        <v>125</v>
      </c>
      <c r="AG1098" t="s">
        <v>130</v>
      </c>
      <c r="AH1098" t="s">
        <v>138</v>
      </c>
      <c r="AI1098" t="s">
        <v>105</v>
      </c>
    </row>
    <row r="1099" spans="1:35" x14ac:dyDescent="0.25">
      <c r="A1099">
        <v>2550</v>
      </c>
      <c r="B1099">
        <v>24</v>
      </c>
      <c r="C1099" t="s">
        <v>26</v>
      </c>
      <c r="D1099">
        <v>350</v>
      </c>
      <c r="E1099" t="s">
        <v>41</v>
      </c>
      <c r="F1099">
        <v>21</v>
      </c>
      <c r="G1099" t="s">
        <v>72</v>
      </c>
      <c r="H1099" t="s">
        <v>67</v>
      </c>
      <c r="I1099" t="s">
        <v>78</v>
      </c>
      <c r="J1099" t="s">
        <v>43</v>
      </c>
      <c r="K1099">
        <v>57</v>
      </c>
      <c r="L1099" t="s">
        <v>77</v>
      </c>
      <c r="M1099">
        <v>1</v>
      </c>
      <c r="N1099" t="s">
        <v>51</v>
      </c>
      <c r="O1099" t="s">
        <v>79</v>
      </c>
      <c r="P1099" t="s">
        <v>57</v>
      </c>
      <c r="Q1099">
        <v>2296</v>
      </c>
      <c r="R1099">
        <v>10036</v>
      </c>
      <c r="S1099">
        <v>0</v>
      </c>
      <c r="T1099" t="s">
        <v>46</v>
      </c>
      <c r="U1099">
        <v>14</v>
      </c>
      <c r="V1099" t="s">
        <v>82</v>
      </c>
      <c r="W1099" t="s">
        <v>77</v>
      </c>
      <c r="X1099">
        <v>3</v>
      </c>
      <c r="Y1099" t="s">
        <v>86</v>
      </c>
      <c r="Z1099" t="s">
        <v>46</v>
      </c>
      <c r="AA1099" t="s">
        <v>91</v>
      </c>
      <c r="AB1099" t="s">
        <v>102</v>
      </c>
      <c r="AC1099" t="s">
        <v>106</v>
      </c>
      <c r="AD1099" t="s">
        <v>112</v>
      </c>
      <c r="AE1099" t="s">
        <v>117</v>
      </c>
      <c r="AF1099" t="s">
        <v>126</v>
      </c>
      <c r="AG1099" t="s">
        <v>130</v>
      </c>
      <c r="AH1099" t="s">
        <v>136</v>
      </c>
      <c r="AI1099" t="s">
        <v>140</v>
      </c>
    </row>
    <row r="1100" spans="1:35" x14ac:dyDescent="0.25">
      <c r="A1100">
        <v>2551</v>
      </c>
      <c r="B1100">
        <v>40</v>
      </c>
      <c r="C1100" t="s">
        <v>60</v>
      </c>
      <c r="D1100">
        <v>1142</v>
      </c>
      <c r="E1100" t="s">
        <v>41</v>
      </c>
      <c r="F1100">
        <v>8</v>
      </c>
      <c r="G1100" t="s">
        <v>72</v>
      </c>
      <c r="H1100" t="s">
        <v>29</v>
      </c>
      <c r="I1100" t="s">
        <v>80</v>
      </c>
      <c r="J1100" t="s">
        <v>43</v>
      </c>
      <c r="K1100">
        <v>72</v>
      </c>
      <c r="L1100" t="s">
        <v>78</v>
      </c>
      <c r="M1100">
        <v>2</v>
      </c>
      <c r="N1100" t="s">
        <v>59</v>
      </c>
      <c r="O1100" t="s">
        <v>80</v>
      </c>
      <c r="P1100" t="s">
        <v>57</v>
      </c>
      <c r="Q1100">
        <v>4069</v>
      </c>
      <c r="R1100">
        <v>8841</v>
      </c>
      <c r="S1100">
        <v>3</v>
      </c>
      <c r="T1100" t="s">
        <v>36</v>
      </c>
      <c r="U1100">
        <v>18</v>
      </c>
      <c r="V1100" t="s">
        <v>82</v>
      </c>
      <c r="W1100" t="s">
        <v>78</v>
      </c>
      <c r="X1100">
        <v>2</v>
      </c>
      <c r="Y1100" t="s">
        <v>86</v>
      </c>
      <c r="Z1100" t="s">
        <v>46</v>
      </c>
      <c r="AA1100" t="s">
        <v>94</v>
      </c>
      <c r="AB1100" t="s">
        <v>98</v>
      </c>
      <c r="AC1100" t="s">
        <v>108</v>
      </c>
      <c r="AD1100" t="s">
        <v>113</v>
      </c>
      <c r="AE1100" t="s">
        <v>118</v>
      </c>
      <c r="AF1100" t="s">
        <v>126</v>
      </c>
      <c r="AG1100" t="s">
        <v>128</v>
      </c>
      <c r="AH1100" t="s">
        <v>137</v>
      </c>
      <c r="AI1100" t="s">
        <v>105</v>
      </c>
    </row>
    <row r="1101" spans="1:35" x14ac:dyDescent="0.25">
      <c r="A1101">
        <v>2552</v>
      </c>
      <c r="B1101">
        <v>45</v>
      </c>
      <c r="C1101" t="s">
        <v>26</v>
      </c>
      <c r="D1101">
        <v>538</v>
      </c>
      <c r="E1101" t="s">
        <v>41</v>
      </c>
      <c r="F1101">
        <v>1</v>
      </c>
      <c r="G1101" t="s">
        <v>73</v>
      </c>
      <c r="H1101" t="s">
        <v>67</v>
      </c>
      <c r="I1101" t="s">
        <v>79</v>
      </c>
      <c r="J1101" t="s">
        <v>43</v>
      </c>
      <c r="K1101">
        <v>66</v>
      </c>
      <c r="L1101" t="s">
        <v>78</v>
      </c>
      <c r="M1101">
        <v>3</v>
      </c>
      <c r="N1101" t="s">
        <v>59</v>
      </c>
      <c r="O1101" t="s">
        <v>77</v>
      </c>
      <c r="P1101" t="s">
        <v>57</v>
      </c>
      <c r="Q1101">
        <v>7441</v>
      </c>
      <c r="R1101">
        <v>20933</v>
      </c>
      <c r="S1101">
        <v>1</v>
      </c>
      <c r="T1101" t="s">
        <v>46</v>
      </c>
      <c r="U1101">
        <v>12</v>
      </c>
      <c r="V1101" t="s">
        <v>82</v>
      </c>
      <c r="W1101" t="s">
        <v>79</v>
      </c>
      <c r="X1101">
        <v>4</v>
      </c>
      <c r="Y1101" t="s">
        <v>86</v>
      </c>
      <c r="Z1101" t="s">
        <v>46</v>
      </c>
      <c r="AA1101" t="s">
        <v>94</v>
      </c>
      <c r="AB1101" t="s">
        <v>100</v>
      </c>
      <c r="AC1101" t="s">
        <v>105</v>
      </c>
      <c r="AD1101" t="s">
        <v>113</v>
      </c>
      <c r="AE1101" t="s">
        <v>120</v>
      </c>
      <c r="AF1101" t="s">
        <v>125</v>
      </c>
      <c r="AG1101" t="s">
        <v>130</v>
      </c>
      <c r="AH1101" t="s">
        <v>134</v>
      </c>
      <c r="AI1101" t="s">
        <v>141</v>
      </c>
    </row>
    <row r="1102" spans="1:35" x14ac:dyDescent="0.25">
      <c r="A1102">
        <v>2553</v>
      </c>
      <c r="B1102">
        <v>35</v>
      </c>
      <c r="C1102" t="s">
        <v>26</v>
      </c>
      <c r="D1102">
        <v>1402</v>
      </c>
      <c r="E1102" t="s">
        <v>27</v>
      </c>
      <c r="F1102">
        <v>28</v>
      </c>
      <c r="G1102" t="s">
        <v>73</v>
      </c>
      <c r="H1102" t="s">
        <v>29</v>
      </c>
      <c r="I1102" t="s">
        <v>77</v>
      </c>
      <c r="J1102" t="s">
        <v>31</v>
      </c>
      <c r="K1102">
        <v>98</v>
      </c>
      <c r="L1102" t="s">
        <v>77</v>
      </c>
      <c r="M1102">
        <v>1</v>
      </c>
      <c r="N1102" t="s">
        <v>62</v>
      </c>
      <c r="O1102" t="s">
        <v>78</v>
      </c>
      <c r="P1102" t="s">
        <v>45</v>
      </c>
      <c r="Q1102">
        <v>2430</v>
      </c>
      <c r="R1102">
        <v>26204</v>
      </c>
      <c r="S1102">
        <v>0</v>
      </c>
      <c r="T1102" t="s">
        <v>46</v>
      </c>
      <c r="U1102">
        <v>23</v>
      </c>
      <c r="V1102" t="s">
        <v>83</v>
      </c>
      <c r="W1102" t="s">
        <v>79</v>
      </c>
      <c r="X1102">
        <v>5</v>
      </c>
      <c r="Y1102" t="s">
        <v>86</v>
      </c>
      <c r="Z1102" t="s">
        <v>46</v>
      </c>
      <c r="AA1102" t="s">
        <v>93</v>
      </c>
      <c r="AB1102" t="s">
        <v>99</v>
      </c>
      <c r="AC1102" t="s">
        <v>106</v>
      </c>
      <c r="AD1102" t="s">
        <v>115</v>
      </c>
      <c r="AE1102" t="s">
        <v>117</v>
      </c>
      <c r="AF1102" t="s">
        <v>161</v>
      </c>
      <c r="AG1102" t="s">
        <v>130</v>
      </c>
      <c r="AH1102" t="s">
        <v>138</v>
      </c>
      <c r="AI1102" t="s">
        <v>142</v>
      </c>
    </row>
    <row r="1103" spans="1:35" x14ac:dyDescent="0.25">
      <c r="A1103">
        <v>2554</v>
      </c>
      <c r="B1103">
        <v>32</v>
      </c>
      <c r="C1103" t="s">
        <v>26</v>
      </c>
      <c r="D1103">
        <v>824</v>
      </c>
      <c r="E1103" t="s">
        <v>41</v>
      </c>
      <c r="F1103">
        <v>5</v>
      </c>
      <c r="G1103" t="s">
        <v>72</v>
      </c>
      <c r="H1103" t="s">
        <v>29</v>
      </c>
      <c r="I1103" t="s">
        <v>80</v>
      </c>
      <c r="J1103" t="s">
        <v>31</v>
      </c>
      <c r="K1103">
        <v>67</v>
      </c>
      <c r="L1103" t="s">
        <v>77</v>
      </c>
      <c r="M1103">
        <v>2</v>
      </c>
      <c r="N1103" t="s">
        <v>44</v>
      </c>
      <c r="O1103" t="s">
        <v>77</v>
      </c>
      <c r="P1103" t="s">
        <v>45</v>
      </c>
      <c r="Q1103">
        <v>5878</v>
      </c>
      <c r="R1103">
        <v>15624</v>
      </c>
      <c r="S1103">
        <v>3</v>
      </c>
      <c r="T1103" t="s">
        <v>46</v>
      </c>
      <c r="U1103">
        <v>12</v>
      </c>
      <c r="V1103" t="s">
        <v>82</v>
      </c>
      <c r="W1103" t="s">
        <v>79</v>
      </c>
      <c r="X1103">
        <v>2</v>
      </c>
      <c r="Y1103" t="s">
        <v>86</v>
      </c>
      <c r="Z1103" t="s">
        <v>46</v>
      </c>
      <c r="AA1103" t="s">
        <v>92</v>
      </c>
      <c r="AB1103" t="s">
        <v>101</v>
      </c>
      <c r="AC1103" t="s">
        <v>107</v>
      </c>
      <c r="AD1103" t="s">
        <v>113</v>
      </c>
      <c r="AE1103" t="s">
        <v>120</v>
      </c>
      <c r="AF1103" t="s">
        <v>124</v>
      </c>
      <c r="AG1103" t="s">
        <v>128</v>
      </c>
      <c r="AH1103" t="s">
        <v>134</v>
      </c>
      <c r="AI1103" t="s">
        <v>105</v>
      </c>
    </row>
    <row r="1104" spans="1:35" x14ac:dyDescent="0.25">
      <c r="A1104">
        <v>2555</v>
      </c>
      <c r="B1104">
        <v>36</v>
      </c>
      <c r="C1104" t="s">
        <v>26</v>
      </c>
      <c r="D1104">
        <v>1157</v>
      </c>
      <c r="E1104" t="s">
        <v>27</v>
      </c>
      <c r="F1104">
        <v>2</v>
      </c>
      <c r="G1104" t="s">
        <v>73</v>
      </c>
      <c r="H1104" t="s">
        <v>29</v>
      </c>
      <c r="I1104" t="s">
        <v>78</v>
      </c>
      <c r="J1104" t="s">
        <v>43</v>
      </c>
      <c r="K1104">
        <v>70</v>
      </c>
      <c r="L1104" t="s">
        <v>78</v>
      </c>
      <c r="M1104">
        <v>1</v>
      </c>
      <c r="N1104" t="s">
        <v>62</v>
      </c>
      <c r="O1104" t="s">
        <v>80</v>
      </c>
      <c r="P1104" t="s">
        <v>35</v>
      </c>
      <c r="Q1104">
        <v>2644</v>
      </c>
      <c r="R1104">
        <v>17001</v>
      </c>
      <c r="S1104">
        <v>3</v>
      </c>
      <c r="T1104" t="s">
        <v>36</v>
      </c>
      <c r="U1104">
        <v>21</v>
      </c>
      <c r="V1104" t="s">
        <v>83</v>
      </c>
      <c r="W1104" t="s">
        <v>80</v>
      </c>
      <c r="X1104">
        <v>3</v>
      </c>
      <c r="Y1104" t="s">
        <v>85</v>
      </c>
      <c r="Z1104" t="s">
        <v>46</v>
      </c>
      <c r="AA1104" t="s">
        <v>93</v>
      </c>
      <c r="AB1104" t="s">
        <v>98</v>
      </c>
      <c r="AC1104" t="s">
        <v>105</v>
      </c>
      <c r="AD1104" t="s">
        <v>113</v>
      </c>
      <c r="AE1104" t="s">
        <v>117</v>
      </c>
      <c r="AF1104" t="s">
        <v>125</v>
      </c>
      <c r="AG1104" t="s">
        <v>128</v>
      </c>
      <c r="AH1104" t="s">
        <v>138</v>
      </c>
      <c r="AI1104" t="s">
        <v>140</v>
      </c>
    </row>
    <row r="1105" spans="1:35" x14ac:dyDescent="0.25">
      <c r="A1105">
        <v>2556</v>
      </c>
      <c r="B1105">
        <v>48</v>
      </c>
      <c r="C1105" t="s">
        <v>26</v>
      </c>
      <c r="D1105">
        <v>492</v>
      </c>
      <c r="E1105" t="s">
        <v>27</v>
      </c>
      <c r="F1105">
        <v>16</v>
      </c>
      <c r="G1105" t="s">
        <v>73</v>
      </c>
      <c r="H1105" t="s">
        <v>29</v>
      </c>
      <c r="I1105" t="s">
        <v>78</v>
      </c>
      <c r="J1105" t="s">
        <v>31</v>
      </c>
      <c r="K1105">
        <v>96</v>
      </c>
      <c r="L1105" t="s">
        <v>78</v>
      </c>
      <c r="M1105">
        <v>2</v>
      </c>
      <c r="N1105" t="s">
        <v>33</v>
      </c>
      <c r="O1105" t="s">
        <v>78</v>
      </c>
      <c r="P1105" t="s">
        <v>57</v>
      </c>
      <c r="Q1105">
        <v>6439</v>
      </c>
      <c r="R1105">
        <v>13693</v>
      </c>
      <c r="S1105">
        <v>8</v>
      </c>
      <c r="T1105" t="s">
        <v>46</v>
      </c>
      <c r="U1105">
        <v>14</v>
      </c>
      <c r="V1105" t="s">
        <v>82</v>
      </c>
      <c r="W1105" t="s">
        <v>78</v>
      </c>
      <c r="X1105">
        <v>2</v>
      </c>
      <c r="Y1105" t="s">
        <v>86</v>
      </c>
      <c r="Z1105" t="s">
        <v>46</v>
      </c>
      <c r="AA1105" t="s">
        <v>95</v>
      </c>
      <c r="AB1105" t="s">
        <v>100</v>
      </c>
      <c r="AC1105" t="s">
        <v>109</v>
      </c>
      <c r="AD1105" t="s">
        <v>115</v>
      </c>
      <c r="AE1105" t="s">
        <v>120</v>
      </c>
      <c r="AF1105" t="s">
        <v>124</v>
      </c>
      <c r="AG1105" t="s">
        <v>131</v>
      </c>
      <c r="AH1105" t="s">
        <v>136</v>
      </c>
      <c r="AI1105" t="s">
        <v>105</v>
      </c>
    </row>
    <row r="1106" spans="1:35" x14ac:dyDescent="0.25">
      <c r="A1106">
        <v>2557</v>
      </c>
      <c r="B1106">
        <v>29</v>
      </c>
      <c r="C1106" t="s">
        <v>26</v>
      </c>
      <c r="D1106">
        <v>598</v>
      </c>
      <c r="E1106" t="s">
        <v>41</v>
      </c>
      <c r="F1106">
        <v>9</v>
      </c>
      <c r="G1106" t="s">
        <v>74</v>
      </c>
      <c r="H1106" t="s">
        <v>29</v>
      </c>
      <c r="I1106" t="s">
        <v>78</v>
      </c>
      <c r="J1106" t="s">
        <v>43</v>
      </c>
      <c r="K1106">
        <v>91</v>
      </c>
      <c r="L1106" t="s">
        <v>80</v>
      </c>
      <c r="M1106">
        <v>1</v>
      </c>
      <c r="N1106" t="s">
        <v>44</v>
      </c>
      <c r="O1106" t="s">
        <v>78</v>
      </c>
      <c r="P1106" t="s">
        <v>45</v>
      </c>
      <c r="Q1106">
        <v>2451</v>
      </c>
      <c r="R1106">
        <v>22376</v>
      </c>
      <c r="S1106">
        <v>6</v>
      </c>
      <c r="T1106" t="s">
        <v>46</v>
      </c>
      <c r="U1106">
        <v>18</v>
      </c>
      <c r="V1106" t="s">
        <v>82</v>
      </c>
      <c r="W1106" t="s">
        <v>79</v>
      </c>
      <c r="X1106">
        <v>2</v>
      </c>
      <c r="Y1106" t="s">
        <v>85</v>
      </c>
      <c r="Z1106" t="s">
        <v>46</v>
      </c>
      <c r="AA1106" t="s">
        <v>91</v>
      </c>
      <c r="AB1106" t="s">
        <v>100</v>
      </c>
      <c r="AC1106" t="s">
        <v>108</v>
      </c>
      <c r="AD1106" t="s">
        <v>115</v>
      </c>
      <c r="AE1106" t="s">
        <v>117</v>
      </c>
      <c r="AF1106" t="s">
        <v>161</v>
      </c>
      <c r="AG1106" t="s">
        <v>131</v>
      </c>
      <c r="AH1106" t="s">
        <v>137</v>
      </c>
      <c r="AI1106" t="s">
        <v>105</v>
      </c>
    </row>
    <row r="1107" spans="1:35" x14ac:dyDescent="0.25">
      <c r="A1107">
        <v>2558</v>
      </c>
      <c r="B1107">
        <v>33</v>
      </c>
      <c r="C1107" t="s">
        <v>26</v>
      </c>
      <c r="D1107">
        <v>1242</v>
      </c>
      <c r="E1107" t="s">
        <v>27</v>
      </c>
      <c r="F1107">
        <v>8</v>
      </c>
      <c r="G1107" t="s">
        <v>73</v>
      </c>
      <c r="H1107" t="s">
        <v>29</v>
      </c>
      <c r="I1107" t="s">
        <v>79</v>
      </c>
      <c r="J1107" t="s">
        <v>43</v>
      </c>
      <c r="K1107">
        <v>46</v>
      </c>
      <c r="L1107" t="s">
        <v>78</v>
      </c>
      <c r="M1107">
        <v>2</v>
      </c>
      <c r="N1107" t="s">
        <v>33</v>
      </c>
      <c r="O1107" t="s">
        <v>79</v>
      </c>
      <c r="P1107" t="s">
        <v>45</v>
      </c>
      <c r="Q1107">
        <v>6392</v>
      </c>
      <c r="R1107">
        <v>10589</v>
      </c>
      <c r="S1107">
        <v>2</v>
      </c>
      <c r="T1107" t="s">
        <v>46</v>
      </c>
      <c r="U1107">
        <v>13</v>
      </c>
      <c r="V1107" t="s">
        <v>82</v>
      </c>
      <c r="W1107" t="s">
        <v>80</v>
      </c>
      <c r="X1107">
        <v>6</v>
      </c>
      <c r="Y1107" t="s">
        <v>84</v>
      </c>
      <c r="Z1107" t="s">
        <v>46</v>
      </c>
      <c r="AA1107" t="s">
        <v>92</v>
      </c>
      <c r="AB1107" t="s">
        <v>99</v>
      </c>
      <c r="AC1107" t="s">
        <v>108</v>
      </c>
      <c r="AD1107" t="s">
        <v>112</v>
      </c>
      <c r="AE1107" t="s">
        <v>120</v>
      </c>
      <c r="AF1107" t="s">
        <v>126</v>
      </c>
      <c r="AG1107" t="s">
        <v>128</v>
      </c>
      <c r="AH1107" t="s">
        <v>135</v>
      </c>
      <c r="AI1107" t="s">
        <v>142</v>
      </c>
    </row>
    <row r="1108" spans="1:35" x14ac:dyDescent="0.25">
      <c r="A1108">
        <v>2559</v>
      </c>
      <c r="B1108">
        <v>30</v>
      </c>
      <c r="C1108" t="s">
        <v>26</v>
      </c>
      <c r="D1108">
        <v>740</v>
      </c>
      <c r="E1108" t="s">
        <v>27</v>
      </c>
      <c r="F1108">
        <v>1</v>
      </c>
      <c r="G1108" t="s">
        <v>74</v>
      </c>
      <c r="H1108" t="s">
        <v>29</v>
      </c>
      <c r="I1108" t="s">
        <v>77</v>
      </c>
      <c r="J1108" t="s">
        <v>43</v>
      </c>
      <c r="K1108">
        <v>64</v>
      </c>
      <c r="L1108" t="s">
        <v>77</v>
      </c>
      <c r="M1108">
        <v>2</v>
      </c>
      <c r="N1108" t="s">
        <v>33</v>
      </c>
      <c r="O1108" t="s">
        <v>79</v>
      </c>
      <c r="P1108" t="s">
        <v>45</v>
      </c>
      <c r="Q1108">
        <v>9714</v>
      </c>
      <c r="R1108">
        <v>5323</v>
      </c>
      <c r="S1108">
        <v>1</v>
      </c>
      <c r="T1108" t="s">
        <v>46</v>
      </c>
      <c r="U1108">
        <v>11</v>
      </c>
      <c r="V1108" t="s">
        <v>82</v>
      </c>
      <c r="W1108" t="s">
        <v>80</v>
      </c>
      <c r="X1108">
        <v>4</v>
      </c>
      <c r="Y1108" t="s">
        <v>86</v>
      </c>
      <c r="Z1108" t="s">
        <v>36</v>
      </c>
      <c r="AA1108" t="s">
        <v>92</v>
      </c>
      <c r="AB1108" t="s">
        <v>101</v>
      </c>
      <c r="AC1108" t="s">
        <v>105</v>
      </c>
      <c r="AD1108" t="s">
        <v>113</v>
      </c>
      <c r="AE1108" t="s">
        <v>120</v>
      </c>
      <c r="AF1108" t="s">
        <v>123</v>
      </c>
      <c r="AG1108" t="s">
        <v>130</v>
      </c>
      <c r="AH1108" t="s">
        <v>134</v>
      </c>
      <c r="AI1108" t="s">
        <v>141</v>
      </c>
    </row>
    <row r="1109" spans="1:35" x14ac:dyDescent="0.25">
      <c r="A1109">
        <v>2560</v>
      </c>
      <c r="B1109">
        <v>38</v>
      </c>
      <c r="C1109" t="s">
        <v>40</v>
      </c>
      <c r="D1109">
        <v>888</v>
      </c>
      <c r="E1109" t="s">
        <v>69</v>
      </c>
      <c r="F1109">
        <v>10</v>
      </c>
      <c r="G1109" t="s">
        <v>73</v>
      </c>
      <c r="H1109" t="s">
        <v>69</v>
      </c>
      <c r="I1109" t="s">
        <v>78</v>
      </c>
      <c r="J1109" t="s">
        <v>43</v>
      </c>
      <c r="K1109">
        <v>71</v>
      </c>
      <c r="L1109" t="s">
        <v>78</v>
      </c>
      <c r="M1109">
        <v>2</v>
      </c>
      <c r="N1109" t="s">
        <v>69</v>
      </c>
      <c r="O1109" t="s">
        <v>78</v>
      </c>
      <c r="P1109" t="s">
        <v>45</v>
      </c>
      <c r="Q1109">
        <v>6077</v>
      </c>
      <c r="R1109">
        <v>14814</v>
      </c>
      <c r="S1109">
        <v>3</v>
      </c>
      <c r="T1109" t="s">
        <v>46</v>
      </c>
      <c r="U1109">
        <v>11</v>
      </c>
      <c r="V1109" t="s">
        <v>82</v>
      </c>
      <c r="W1109" t="s">
        <v>78</v>
      </c>
      <c r="X1109">
        <v>2</v>
      </c>
      <c r="Y1109" t="s">
        <v>86</v>
      </c>
      <c r="Z1109" t="s">
        <v>46</v>
      </c>
      <c r="AA1109" t="s">
        <v>93</v>
      </c>
      <c r="AB1109" t="s">
        <v>101</v>
      </c>
      <c r="AC1109" t="s">
        <v>109</v>
      </c>
      <c r="AD1109" t="s">
        <v>113</v>
      </c>
      <c r="AE1109" t="s">
        <v>120</v>
      </c>
      <c r="AF1109" t="s">
        <v>124</v>
      </c>
      <c r="AG1109" t="s">
        <v>128</v>
      </c>
      <c r="AH1109" t="s">
        <v>134</v>
      </c>
      <c r="AI1109" t="s">
        <v>105</v>
      </c>
    </row>
    <row r="1110" spans="1:35" x14ac:dyDescent="0.25">
      <c r="A1110">
        <v>2561</v>
      </c>
      <c r="B1110">
        <v>35</v>
      </c>
      <c r="C1110" t="s">
        <v>26</v>
      </c>
      <c r="D1110">
        <v>992</v>
      </c>
      <c r="E1110" t="s">
        <v>41</v>
      </c>
      <c r="F1110">
        <v>1</v>
      </c>
      <c r="G1110" t="s">
        <v>74</v>
      </c>
      <c r="H1110" t="s">
        <v>53</v>
      </c>
      <c r="I1110" t="s">
        <v>80</v>
      </c>
      <c r="J1110" t="s">
        <v>43</v>
      </c>
      <c r="K1110">
        <v>68</v>
      </c>
      <c r="L1110" t="s">
        <v>77</v>
      </c>
      <c r="M1110">
        <v>1</v>
      </c>
      <c r="N1110" t="s">
        <v>51</v>
      </c>
      <c r="O1110" t="s">
        <v>79</v>
      </c>
      <c r="P1110" t="s">
        <v>35</v>
      </c>
      <c r="Q1110">
        <v>2450</v>
      </c>
      <c r="R1110">
        <v>21731</v>
      </c>
      <c r="S1110">
        <v>1</v>
      </c>
      <c r="T1110" t="s">
        <v>46</v>
      </c>
      <c r="U1110">
        <v>19</v>
      </c>
      <c r="V1110" t="s">
        <v>82</v>
      </c>
      <c r="W1110" t="s">
        <v>77</v>
      </c>
      <c r="X1110">
        <v>3</v>
      </c>
      <c r="Y1110" t="s">
        <v>86</v>
      </c>
      <c r="Z1110" t="s">
        <v>46</v>
      </c>
      <c r="AA1110" t="s">
        <v>93</v>
      </c>
      <c r="AB1110" t="s">
        <v>98</v>
      </c>
      <c r="AC1110" t="s">
        <v>105</v>
      </c>
      <c r="AD1110" t="s">
        <v>113</v>
      </c>
      <c r="AE1110" t="s">
        <v>117</v>
      </c>
      <c r="AF1110" t="s">
        <v>161</v>
      </c>
      <c r="AG1110" t="s">
        <v>130</v>
      </c>
      <c r="AH1110" t="s">
        <v>137</v>
      </c>
      <c r="AI1110" t="s">
        <v>140</v>
      </c>
    </row>
    <row r="1111" spans="1:35" x14ac:dyDescent="0.25">
      <c r="A1111">
        <v>2562</v>
      </c>
      <c r="B1111">
        <v>30</v>
      </c>
      <c r="C1111" t="s">
        <v>26</v>
      </c>
      <c r="D1111">
        <v>1288</v>
      </c>
      <c r="E1111" t="s">
        <v>27</v>
      </c>
      <c r="F1111">
        <v>29</v>
      </c>
      <c r="G1111" t="s">
        <v>73</v>
      </c>
      <c r="H1111" t="s">
        <v>67</v>
      </c>
      <c r="I1111" t="s">
        <v>78</v>
      </c>
      <c r="J1111" t="s">
        <v>43</v>
      </c>
      <c r="K1111">
        <v>33</v>
      </c>
      <c r="L1111" t="s">
        <v>78</v>
      </c>
      <c r="M1111">
        <v>3</v>
      </c>
      <c r="N1111" t="s">
        <v>33</v>
      </c>
      <c r="O1111" t="s">
        <v>77</v>
      </c>
      <c r="P1111" t="s">
        <v>45</v>
      </c>
      <c r="Q1111">
        <v>9250</v>
      </c>
      <c r="R1111">
        <v>17799</v>
      </c>
      <c r="S1111">
        <v>3</v>
      </c>
      <c r="T1111" t="s">
        <v>46</v>
      </c>
      <c r="U1111">
        <v>12</v>
      </c>
      <c r="V1111" t="s">
        <v>82</v>
      </c>
      <c r="W1111" t="s">
        <v>77</v>
      </c>
      <c r="X1111">
        <v>3</v>
      </c>
      <c r="Y1111" t="s">
        <v>86</v>
      </c>
      <c r="Z1111" t="s">
        <v>46</v>
      </c>
      <c r="AA1111" t="s">
        <v>92</v>
      </c>
      <c r="AB1111" t="s">
        <v>99</v>
      </c>
      <c r="AC1111" t="s">
        <v>106</v>
      </c>
      <c r="AD1111" t="s">
        <v>111</v>
      </c>
      <c r="AE1111" t="s">
        <v>120</v>
      </c>
      <c r="AF1111" t="s">
        <v>125</v>
      </c>
      <c r="AG1111" t="s">
        <v>128</v>
      </c>
      <c r="AH1111" t="s">
        <v>134</v>
      </c>
      <c r="AI1111" t="s">
        <v>140</v>
      </c>
    </row>
    <row r="1112" spans="1:35" x14ac:dyDescent="0.25">
      <c r="A1112">
        <v>2563</v>
      </c>
      <c r="B1112">
        <v>35</v>
      </c>
      <c r="C1112" t="s">
        <v>26</v>
      </c>
      <c r="D1112">
        <v>104</v>
      </c>
      <c r="E1112" t="s">
        <v>41</v>
      </c>
      <c r="F1112">
        <v>2</v>
      </c>
      <c r="G1112" t="s">
        <v>74</v>
      </c>
      <c r="H1112" t="s">
        <v>29</v>
      </c>
      <c r="I1112" t="s">
        <v>79</v>
      </c>
      <c r="J1112" t="s">
        <v>31</v>
      </c>
      <c r="K1112">
        <v>69</v>
      </c>
      <c r="L1112" t="s">
        <v>78</v>
      </c>
      <c r="M1112">
        <v>1</v>
      </c>
      <c r="N1112" t="s">
        <v>51</v>
      </c>
      <c r="O1112" t="s">
        <v>79</v>
      </c>
      <c r="P1112" t="s">
        <v>57</v>
      </c>
      <c r="Q1112">
        <v>2074</v>
      </c>
      <c r="R1112">
        <v>26619</v>
      </c>
      <c r="S1112">
        <v>1</v>
      </c>
      <c r="T1112" t="s">
        <v>36</v>
      </c>
      <c r="U1112">
        <v>12</v>
      </c>
      <c r="V1112" t="s">
        <v>82</v>
      </c>
      <c r="W1112" t="s">
        <v>80</v>
      </c>
      <c r="X1112">
        <v>2</v>
      </c>
      <c r="Y1112" t="s">
        <v>86</v>
      </c>
      <c r="Z1112" t="s">
        <v>36</v>
      </c>
      <c r="AA1112" t="s">
        <v>93</v>
      </c>
      <c r="AB1112" t="s">
        <v>102</v>
      </c>
      <c r="AC1112" t="s">
        <v>105</v>
      </c>
      <c r="AD1112" t="s">
        <v>113</v>
      </c>
      <c r="AE1112" t="s">
        <v>117</v>
      </c>
      <c r="AF1112" t="s">
        <v>161</v>
      </c>
      <c r="AG1112" t="s">
        <v>130</v>
      </c>
      <c r="AH1112" t="s">
        <v>134</v>
      </c>
      <c r="AI1112" t="s">
        <v>105</v>
      </c>
    </row>
    <row r="1113" spans="1:35" x14ac:dyDescent="0.25">
      <c r="A1113">
        <v>2564</v>
      </c>
      <c r="B1113">
        <v>53</v>
      </c>
      <c r="C1113" t="s">
        <v>26</v>
      </c>
      <c r="D1113">
        <v>607</v>
      </c>
      <c r="E1113" t="s">
        <v>41</v>
      </c>
      <c r="F1113">
        <v>2</v>
      </c>
      <c r="G1113" t="s">
        <v>75</v>
      </c>
      <c r="H1113" t="s">
        <v>67</v>
      </c>
      <c r="I1113" t="s">
        <v>78</v>
      </c>
      <c r="J1113" t="s">
        <v>31</v>
      </c>
      <c r="K1113">
        <v>78</v>
      </c>
      <c r="L1113" t="s">
        <v>77</v>
      </c>
      <c r="M1113">
        <v>3</v>
      </c>
      <c r="N1113" t="s">
        <v>58</v>
      </c>
      <c r="O1113" t="s">
        <v>80</v>
      </c>
      <c r="P1113" t="s">
        <v>45</v>
      </c>
      <c r="Q1113">
        <v>10169</v>
      </c>
      <c r="R1113">
        <v>14618</v>
      </c>
      <c r="S1113">
        <v>0</v>
      </c>
      <c r="T1113" t="s">
        <v>46</v>
      </c>
      <c r="U1113">
        <v>16</v>
      </c>
      <c r="V1113" t="s">
        <v>82</v>
      </c>
      <c r="W1113" t="s">
        <v>77</v>
      </c>
      <c r="X1113">
        <v>4</v>
      </c>
      <c r="Y1113" t="s">
        <v>86</v>
      </c>
      <c r="Z1113" t="s">
        <v>36</v>
      </c>
      <c r="AA1113" t="s">
        <v>95</v>
      </c>
      <c r="AB1113" t="s">
        <v>100</v>
      </c>
      <c r="AC1113" t="s">
        <v>105</v>
      </c>
      <c r="AD1113" t="s">
        <v>114</v>
      </c>
      <c r="AE1113" t="s">
        <v>121</v>
      </c>
      <c r="AF1113" t="s">
        <v>124</v>
      </c>
      <c r="AG1113" t="s">
        <v>130</v>
      </c>
      <c r="AH1113" t="s">
        <v>137</v>
      </c>
      <c r="AI1113" t="s">
        <v>141</v>
      </c>
    </row>
    <row r="1114" spans="1:35" x14ac:dyDescent="0.25">
      <c r="A1114">
        <v>2565</v>
      </c>
      <c r="B1114">
        <v>38</v>
      </c>
      <c r="C1114" t="s">
        <v>26</v>
      </c>
      <c r="D1114">
        <v>903</v>
      </c>
      <c r="E1114" t="s">
        <v>41</v>
      </c>
      <c r="F1114">
        <v>2</v>
      </c>
      <c r="G1114" t="s">
        <v>74</v>
      </c>
      <c r="H1114" t="s">
        <v>53</v>
      </c>
      <c r="I1114" t="s">
        <v>78</v>
      </c>
      <c r="J1114" t="s">
        <v>43</v>
      </c>
      <c r="K1114">
        <v>81</v>
      </c>
      <c r="L1114" t="s">
        <v>78</v>
      </c>
      <c r="M1114">
        <v>2</v>
      </c>
      <c r="N1114" t="s">
        <v>58</v>
      </c>
      <c r="O1114" t="s">
        <v>77</v>
      </c>
      <c r="P1114" t="s">
        <v>45</v>
      </c>
      <c r="Q1114">
        <v>4855</v>
      </c>
      <c r="R1114">
        <v>7653</v>
      </c>
      <c r="S1114">
        <v>4</v>
      </c>
      <c r="T1114" t="s">
        <v>46</v>
      </c>
      <c r="U1114">
        <v>11</v>
      </c>
      <c r="V1114" t="s">
        <v>82</v>
      </c>
      <c r="W1114" t="s">
        <v>79</v>
      </c>
      <c r="X1114">
        <v>2</v>
      </c>
      <c r="Y1114" t="s">
        <v>86</v>
      </c>
      <c r="Z1114" t="s">
        <v>36</v>
      </c>
      <c r="AA1114" t="s">
        <v>93</v>
      </c>
      <c r="AB1114" t="s">
        <v>101</v>
      </c>
      <c r="AC1114" t="s">
        <v>105</v>
      </c>
      <c r="AD1114" t="s">
        <v>114</v>
      </c>
      <c r="AE1114" t="s">
        <v>119</v>
      </c>
      <c r="AF1114" t="s">
        <v>126</v>
      </c>
      <c r="AG1114" t="s">
        <v>129</v>
      </c>
      <c r="AH1114" t="s">
        <v>134</v>
      </c>
      <c r="AI1114" t="s">
        <v>105</v>
      </c>
    </row>
    <row r="1115" spans="1:35" x14ac:dyDescent="0.25">
      <c r="A1115">
        <v>2566</v>
      </c>
      <c r="B1115">
        <v>32</v>
      </c>
      <c r="C1115" t="s">
        <v>60</v>
      </c>
      <c r="D1115">
        <v>1200</v>
      </c>
      <c r="E1115" t="s">
        <v>41</v>
      </c>
      <c r="F1115">
        <v>1</v>
      </c>
      <c r="G1115" t="s">
        <v>73</v>
      </c>
      <c r="H1115" t="s">
        <v>67</v>
      </c>
      <c r="I1115" t="s">
        <v>80</v>
      </c>
      <c r="J1115" t="s">
        <v>43</v>
      </c>
      <c r="K1115">
        <v>62</v>
      </c>
      <c r="L1115" t="s">
        <v>78</v>
      </c>
      <c r="M1115">
        <v>2</v>
      </c>
      <c r="N1115" t="s">
        <v>44</v>
      </c>
      <c r="O1115" t="s">
        <v>79</v>
      </c>
      <c r="P1115" t="s">
        <v>45</v>
      </c>
      <c r="Q1115">
        <v>4087</v>
      </c>
      <c r="R1115">
        <v>25174</v>
      </c>
      <c r="S1115">
        <v>4</v>
      </c>
      <c r="T1115" t="s">
        <v>46</v>
      </c>
      <c r="U1115">
        <v>14</v>
      </c>
      <c r="V1115" t="s">
        <v>82</v>
      </c>
      <c r="W1115" t="s">
        <v>77</v>
      </c>
      <c r="X1115">
        <v>3</v>
      </c>
      <c r="Y1115" t="s">
        <v>85</v>
      </c>
      <c r="Z1115" t="s">
        <v>46</v>
      </c>
      <c r="AA1115" t="s">
        <v>92</v>
      </c>
      <c r="AB1115" t="s">
        <v>98</v>
      </c>
      <c r="AC1115" t="s">
        <v>105</v>
      </c>
      <c r="AD1115" t="s">
        <v>113</v>
      </c>
      <c r="AE1115" t="s">
        <v>118</v>
      </c>
      <c r="AF1115" t="s">
        <v>161</v>
      </c>
      <c r="AG1115" t="s">
        <v>129</v>
      </c>
      <c r="AH1115" t="s">
        <v>136</v>
      </c>
      <c r="AI1115" t="s">
        <v>140</v>
      </c>
    </row>
    <row r="1116" spans="1:35" x14ac:dyDescent="0.25">
      <c r="A1116">
        <v>2567</v>
      </c>
      <c r="B1116">
        <v>48</v>
      </c>
      <c r="C1116" t="s">
        <v>26</v>
      </c>
      <c r="D1116">
        <v>1108</v>
      </c>
      <c r="E1116" t="s">
        <v>41</v>
      </c>
      <c r="F1116">
        <v>15</v>
      </c>
      <c r="G1116" t="s">
        <v>73</v>
      </c>
      <c r="H1116" t="s">
        <v>49</v>
      </c>
      <c r="I1116" t="s">
        <v>78</v>
      </c>
      <c r="J1116" t="s">
        <v>31</v>
      </c>
      <c r="K1116">
        <v>65</v>
      </c>
      <c r="L1116" t="s">
        <v>78</v>
      </c>
      <c r="M1116">
        <v>1</v>
      </c>
      <c r="N1116" t="s">
        <v>44</v>
      </c>
      <c r="O1116" t="s">
        <v>79</v>
      </c>
      <c r="P1116" t="s">
        <v>45</v>
      </c>
      <c r="Q1116">
        <v>2367</v>
      </c>
      <c r="R1116">
        <v>16530</v>
      </c>
      <c r="S1116">
        <v>8</v>
      </c>
      <c r="T1116" t="s">
        <v>46</v>
      </c>
      <c r="U1116">
        <v>12</v>
      </c>
      <c r="V1116" t="s">
        <v>82</v>
      </c>
      <c r="W1116" t="s">
        <v>80</v>
      </c>
      <c r="X1116">
        <v>3</v>
      </c>
      <c r="Y1116" t="s">
        <v>85</v>
      </c>
      <c r="Z1116" t="s">
        <v>46</v>
      </c>
      <c r="AA1116" t="s">
        <v>95</v>
      </c>
      <c r="AB1116" t="s">
        <v>98</v>
      </c>
      <c r="AC1116" t="s">
        <v>109</v>
      </c>
      <c r="AD1116" t="s">
        <v>113</v>
      </c>
      <c r="AE1116" t="s">
        <v>117</v>
      </c>
      <c r="AF1116" t="s">
        <v>124</v>
      </c>
      <c r="AG1116" t="s">
        <v>131</v>
      </c>
      <c r="AH1116" t="s">
        <v>134</v>
      </c>
      <c r="AI1116" t="s">
        <v>140</v>
      </c>
    </row>
    <row r="1117" spans="1:35" x14ac:dyDescent="0.25">
      <c r="A1117">
        <v>2568</v>
      </c>
      <c r="B1117">
        <v>34</v>
      </c>
      <c r="C1117" t="s">
        <v>26</v>
      </c>
      <c r="D1117">
        <v>479</v>
      </c>
      <c r="E1117" t="s">
        <v>41</v>
      </c>
      <c r="F1117">
        <v>7</v>
      </c>
      <c r="G1117" t="s">
        <v>73</v>
      </c>
      <c r="H1117" t="s">
        <v>53</v>
      </c>
      <c r="I1117" t="s">
        <v>79</v>
      </c>
      <c r="J1117" t="s">
        <v>43</v>
      </c>
      <c r="K1117">
        <v>35</v>
      </c>
      <c r="L1117" t="s">
        <v>78</v>
      </c>
      <c r="M1117">
        <v>1</v>
      </c>
      <c r="N1117" t="s">
        <v>44</v>
      </c>
      <c r="O1117" t="s">
        <v>80</v>
      </c>
      <c r="P1117" t="s">
        <v>35</v>
      </c>
      <c r="Q1117">
        <v>2972</v>
      </c>
      <c r="R1117">
        <v>22061</v>
      </c>
      <c r="S1117">
        <v>1</v>
      </c>
      <c r="T1117" t="s">
        <v>46</v>
      </c>
      <c r="U1117">
        <v>13</v>
      </c>
      <c r="V1117" t="s">
        <v>82</v>
      </c>
      <c r="W1117" t="s">
        <v>78</v>
      </c>
      <c r="X1117">
        <v>4</v>
      </c>
      <c r="Y1117" t="s">
        <v>84</v>
      </c>
      <c r="Z1117" t="s">
        <v>46</v>
      </c>
      <c r="AA1117" t="s">
        <v>92</v>
      </c>
      <c r="AB1117" t="s">
        <v>100</v>
      </c>
      <c r="AC1117" t="s">
        <v>108</v>
      </c>
      <c r="AD1117" t="s">
        <v>111</v>
      </c>
      <c r="AE1117" t="s">
        <v>118</v>
      </c>
      <c r="AF1117" t="s">
        <v>161</v>
      </c>
      <c r="AG1117" t="s">
        <v>130</v>
      </c>
      <c r="AH1117" t="s">
        <v>135</v>
      </c>
      <c r="AI1117" t="s">
        <v>141</v>
      </c>
    </row>
    <row r="1118" spans="1:35" x14ac:dyDescent="0.25">
      <c r="A1118">
        <v>2569</v>
      </c>
      <c r="B1118">
        <v>55</v>
      </c>
      <c r="C1118" t="s">
        <v>26</v>
      </c>
      <c r="D1118">
        <v>685</v>
      </c>
      <c r="E1118" t="s">
        <v>27</v>
      </c>
      <c r="F1118">
        <v>26</v>
      </c>
      <c r="G1118" t="s">
        <v>75</v>
      </c>
      <c r="H1118" t="s">
        <v>64</v>
      </c>
      <c r="I1118" t="s">
        <v>78</v>
      </c>
      <c r="J1118" t="s">
        <v>43</v>
      </c>
      <c r="K1118">
        <v>60</v>
      </c>
      <c r="L1118" t="s">
        <v>77</v>
      </c>
      <c r="M1118">
        <v>5</v>
      </c>
      <c r="N1118" t="s">
        <v>61</v>
      </c>
      <c r="O1118" t="s">
        <v>80</v>
      </c>
      <c r="P1118" t="s">
        <v>45</v>
      </c>
      <c r="Q1118">
        <v>19586</v>
      </c>
      <c r="R1118">
        <v>23037</v>
      </c>
      <c r="S1118">
        <v>1</v>
      </c>
      <c r="T1118" t="s">
        <v>46</v>
      </c>
      <c r="U1118">
        <v>21</v>
      </c>
      <c r="V1118" t="s">
        <v>83</v>
      </c>
      <c r="W1118" t="s">
        <v>78</v>
      </c>
      <c r="X1118">
        <v>3</v>
      </c>
      <c r="Y1118" t="s">
        <v>86</v>
      </c>
      <c r="Z1118" t="s">
        <v>46</v>
      </c>
      <c r="AA1118" t="s">
        <v>95</v>
      </c>
      <c r="AB1118" t="s">
        <v>101</v>
      </c>
      <c r="AC1118" t="s">
        <v>106</v>
      </c>
      <c r="AD1118" t="s">
        <v>113</v>
      </c>
      <c r="AE1118" t="s">
        <v>121</v>
      </c>
      <c r="AF1118" t="s">
        <v>161</v>
      </c>
      <c r="AG1118" t="s">
        <v>130</v>
      </c>
      <c r="AH1118" t="s">
        <v>138</v>
      </c>
      <c r="AI1118" t="s">
        <v>140</v>
      </c>
    </row>
    <row r="1119" spans="1:35" x14ac:dyDescent="0.25">
      <c r="A1119">
        <v>2570</v>
      </c>
      <c r="B1119">
        <v>34</v>
      </c>
      <c r="C1119" t="s">
        <v>26</v>
      </c>
      <c r="D1119">
        <v>1351</v>
      </c>
      <c r="E1119" t="s">
        <v>41</v>
      </c>
      <c r="F1119">
        <v>1</v>
      </c>
      <c r="G1119" t="s">
        <v>73</v>
      </c>
      <c r="H1119" t="s">
        <v>29</v>
      </c>
      <c r="I1119" t="s">
        <v>77</v>
      </c>
      <c r="J1119" t="s">
        <v>43</v>
      </c>
      <c r="K1119">
        <v>45</v>
      </c>
      <c r="L1119" t="s">
        <v>78</v>
      </c>
      <c r="M1119">
        <v>2</v>
      </c>
      <c r="N1119" t="s">
        <v>44</v>
      </c>
      <c r="O1119" t="s">
        <v>80</v>
      </c>
      <c r="P1119" t="s">
        <v>45</v>
      </c>
      <c r="Q1119">
        <v>5484</v>
      </c>
      <c r="R1119">
        <v>13008</v>
      </c>
      <c r="S1119">
        <v>9</v>
      </c>
      <c r="T1119" t="s">
        <v>46</v>
      </c>
      <c r="U1119">
        <v>17</v>
      </c>
      <c r="V1119" t="s">
        <v>82</v>
      </c>
      <c r="W1119" t="s">
        <v>77</v>
      </c>
      <c r="X1119">
        <v>3</v>
      </c>
      <c r="Y1119" t="s">
        <v>85</v>
      </c>
      <c r="Z1119" t="s">
        <v>46</v>
      </c>
      <c r="AA1119" t="s">
        <v>92</v>
      </c>
      <c r="AB1119" t="s">
        <v>99</v>
      </c>
      <c r="AC1119" t="s">
        <v>105</v>
      </c>
      <c r="AD1119" t="s">
        <v>111</v>
      </c>
      <c r="AE1119" t="s">
        <v>119</v>
      </c>
      <c r="AF1119" t="s">
        <v>124</v>
      </c>
      <c r="AG1119" t="s">
        <v>131</v>
      </c>
      <c r="AH1119" t="s">
        <v>137</v>
      </c>
      <c r="AI1119" t="s">
        <v>140</v>
      </c>
    </row>
    <row r="1120" spans="1:35" x14ac:dyDescent="0.25">
      <c r="A1120">
        <v>2571</v>
      </c>
      <c r="B1120">
        <v>26</v>
      </c>
      <c r="C1120" t="s">
        <v>26</v>
      </c>
      <c r="D1120">
        <v>474</v>
      </c>
      <c r="E1120" t="s">
        <v>41</v>
      </c>
      <c r="F1120">
        <v>3</v>
      </c>
      <c r="G1120" t="s">
        <v>74</v>
      </c>
      <c r="H1120" t="s">
        <v>29</v>
      </c>
      <c r="I1120" t="s">
        <v>79</v>
      </c>
      <c r="J1120" t="s">
        <v>31</v>
      </c>
      <c r="K1120">
        <v>89</v>
      </c>
      <c r="L1120" t="s">
        <v>78</v>
      </c>
      <c r="M1120">
        <v>1</v>
      </c>
      <c r="N1120" t="s">
        <v>44</v>
      </c>
      <c r="O1120" t="s">
        <v>80</v>
      </c>
      <c r="P1120" t="s">
        <v>45</v>
      </c>
      <c r="Q1120">
        <v>2061</v>
      </c>
      <c r="R1120">
        <v>11133</v>
      </c>
      <c r="S1120">
        <v>1</v>
      </c>
      <c r="T1120" t="s">
        <v>46</v>
      </c>
      <c r="U1120">
        <v>21</v>
      </c>
      <c r="V1120" t="s">
        <v>83</v>
      </c>
      <c r="W1120" t="s">
        <v>79</v>
      </c>
      <c r="X1120">
        <v>5</v>
      </c>
      <c r="Y1120" t="s">
        <v>86</v>
      </c>
      <c r="Z1120" t="s">
        <v>46</v>
      </c>
      <c r="AA1120" t="s">
        <v>91</v>
      </c>
      <c r="AB1120" t="s">
        <v>100</v>
      </c>
      <c r="AC1120" t="s">
        <v>107</v>
      </c>
      <c r="AD1120" t="s">
        <v>115</v>
      </c>
      <c r="AE1120" t="s">
        <v>117</v>
      </c>
      <c r="AF1120" t="s">
        <v>126</v>
      </c>
      <c r="AG1120" t="s">
        <v>130</v>
      </c>
      <c r="AH1120" t="s">
        <v>138</v>
      </c>
      <c r="AI1120" t="s">
        <v>142</v>
      </c>
    </row>
    <row r="1121" spans="1:35" x14ac:dyDescent="0.25">
      <c r="A1121">
        <v>2572</v>
      </c>
      <c r="B1121">
        <v>38</v>
      </c>
      <c r="C1121" t="s">
        <v>26</v>
      </c>
      <c r="D1121">
        <v>1245</v>
      </c>
      <c r="E1121" t="s">
        <v>27</v>
      </c>
      <c r="F1121">
        <v>14</v>
      </c>
      <c r="G1121" t="s">
        <v>74</v>
      </c>
      <c r="H1121" t="s">
        <v>29</v>
      </c>
      <c r="I1121" t="s">
        <v>78</v>
      </c>
      <c r="J1121" t="s">
        <v>43</v>
      </c>
      <c r="K1121">
        <v>80</v>
      </c>
      <c r="L1121" t="s">
        <v>78</v>
      </c>
      <c r="M1121">
        <v>2</v>
      </c>
      <c r="N1121" t="s">
        <v>33</v>
      </c>
      <c r="O1121" t="s">
        <v>80</v>
      </c>
      <c r="P1121" t="s">
        <v>45</v>
      </c>
      <c r="Q1121">
        <v>9924</v>
      </c>
      <c r="R1121">
        <v>12355</v>
      </c>
      <c r="S1121">
        <v>0</v>
      </c>
      <c r="T1121" t="s">
        <v>46</v>
      </c>
      <c r="U1121">
        <v>11</v>
      </c>
      <c r="V1121" t="s">
        <v>82</v>
      </c>
      <c r="W1121" t="s">
        <v>80</v>
      </c>
      <c r="X1121">
        <v>3</v>
      </c>
      <c r="Y1121" t="s">
        <v>86</v>
      </c>
      <c r="Z1121" t="s">
        <v>46</v>
      </c>
      <c r="AA1121" t="s">
        <v>93</v>
      </c>
      <c r="AB1121" t="s">
        <v>99</v>
      </c>
      <c r="AC1121" t="s">
        <v>109</v>
      </c>
      <c r="AD1121" t="s">
        <v>114</v>
      </c>
      <c r="AE1121" t="s">
        <v>121</v>
      </c>
      <c r="AF1121" t="s">
        <v>124</v>
      </c>
      <c r="AG1121" t="s">
        <v>130</v>
      </c>
      <c r="AH1121" t="s">
        <v>134</v>
      </c>
      <c r="AI1121" t="s">
        <v>140</v>
      </c>
    </row>
    <row r="1122" spans="1:35" x14ac:dyDescent="0.25">
      <c r="A1122">
        <v>2573</v>
      </c>
      <c r="B1122">
        <v>38</v>
      </c>
      <c r="C1122" t="s">
        <v>26</v>
      </c>
      <c r="D1122">
        <v>437</v>
      </c>
      <c r="E1122" t="s">
        <v>27</v>
      </c>
      <c r="F1122">
        <v>16</v>
      </c>
      <c r="G1122" t="s">
        <v>74</v>
      </c>
      <c r="H1122" t="s">
        <v>29</v>
      </c>
      <c r="I1122" t="s">
        <v>77</v>
      </c>
      <c r="J1122" t="s">
        <v>31</v>
      </c>
      <c r="K1122">
        <v>90</v>
      </c>
      <c r="L1122" t="s">
        <v>78</v>
      </c>
      <c r="M1122">
        <v>2</v>
      </c>
      <c r="N1122" t="s">
        <v>33</v>
      </c>
      <c r="O1122" t="s">
        <v>77</v>
      </c>
      <c r="P1122" t="s">
        <v>35</v>
      </c>
      <c r="Q1122">
        <v>4198</v>
      </c>
      <c r="R1122">
        <v>16379</v>
      </c>
      <c r="S1122">
        <v>2</v>
      </c>
      <c r="T1122" t="s">
        <v>46</v>
      </c>
      <c r="U1122">
        <v>12</v>
      </c>
      <c r="V1122" t="s">
        <v>82</v>
      </c>
      <c r="W1122" t="s">
        <v>77</v>
      </c>
      <c r="X1122">
        <v>5</v>
      </c>
      <c r="Y1122" t="s">
        <v>87</v>
      </c>
      <c r="Z1122" t="s">
        <v>46</v>
      </c>
      <c r="AA1122" t="s">
        <v>93</v>
      </c>
      <c r="AB1122" t="s">
        <v>100</v>
      </c>
      <c r="AC1122" t="s">
        <v>109</v>
      </c>
      <c r="AD1122" t="s">
        <v>115</v>
      </c>
      <c r="AE1122" t="s">
        <v>118</v>
      </c>
      <c r="AF1122" t="s">
        <v>124</v>
      </c>
      <c r="AG1122" t="s">
        <v>128</v>
      </c>
      <c r="AH1122" t="s">
        <v>134</v>
      </c>
      <c r="AI1122" t="s">
        <v>142</v>
      </c>
    </row>
    <row r="1123" spans="1:35" x14ac:dyDescent="0.25">
      <c r="A1123">
        <v>2574</v>
      </c>
      <c r="B1123">
        <v>36</v>
      </c>
      <c r="C1123" t="s">
        <v>26</v>
      </c>
      <c r="D1123">
        <v>884</v>
      </c>
      <c r="E1123" t="s">
        <v>27</v>
      </c>
      <c r="F1123">
        <v>1</v>
      </c>
      <c r="G1123" t="s">
        <v>73</v>
      </c>
      <c r="H1123" t="s">
        <v>29</v>
      </c>
      <c r="I1123" t="s">
        <v>77</v>
      </c>
      <c r="J1123" t="s">
        <v>31</v>
      </c>
      <c r="K1123">
        <v>73</v>
      </c>
      <c r="L1123" t="s">
        <v>78</v>
      </c>
      <c r="M1123">
        <v>2</v>
      </c>
      <c r="N1123" t="s">
        <v>33</v>
      </c>
      <c r="O1123" t="s">
        <v>78</v>
      </c>
      <c r="P1123" t="s">
        <v>35</v>
      </c>
      <c r="Q1123">
        <v>6815</v>
      </c>
      <c r="R1123">
        <v>21447</v>
      </c>
      <c r="S1123">
        <v>6</v>
      </c>
      <c r="T1123" t="s">
        <v>46</v>
      </c>
      <c r="U1123">
        <v>13</v>
      </c>
      <c r="V1123" t="s">
        <v>82</v>
      </c>
      <c r="W1123" t="s">
        <v>79</v>
      </c>
      <c r="X1123">
        <v>5</v>
      </c>
      <c r="Y1123" t="s">
        <v>86</v>
      </c>
      <c r="Z1123" t="s">
        <v>46</v>
      </c>
      <c r="AA1123" t="s">
        <v>93</v>
      </c>
      <c r="AB1123" t="s">
        <v>101</v>
      </c>
      <c r="AC1123" t="s">
        <v>105</v>
      </c>
      <c r="AD1123" t="s">
        <v>113</v>
      </c>
      <c r="AE1123" t="s">
        <v>120</v>
      </c>
      <c r="AF1123" t="s">
        <v>125</v>
      </c>
      <c r="AG1123" t="s">
        <v>131</v>
      </c>
      <c r="AH1123" t="s">
        <v>135</v>
      </c>
      <c r="AI1123" t="s">
        <v>142</v>
      </c>
    </row>
    <row r="1124" spans="1:35" x14ac:dyDescent="0.25">
      <c r="A1124">
        <v>2575</v>
      </c>
      <c r="B1124">
        <v>29</v>
      </c>
      <c r="C1124" t="s">
        <v>26</v>
      </c>
      <c r="D1124">
        <v>1370</v>
      </c>
      <c r="E1124" t="s">
        <v>41</v>
      </c>
      <c r="F1124">
        <v>3</v>
      </c>
      <c r="G1124" t="s">
        <v>76</v>
      </c>
      <c r="H1124" t="s">
        <v>53</v>
      </c>
      <c r="I1124" t="s">
        <v>77</v>
      </c>
      <c r="J1124" t="s">
        <v>43</v>
      </c>
      <c r="K1124">
        <v>87</v>
      </c>
      <c r="L1124" t="s">
        <v>78</v>
      </c>
      <c r="M1124">
        <v>1</v>
      </c>
      <c r="N1124" t="s">
        <v>51</v>
      </c>
      <c r="O1124" t="s">
        <v>79</v>
      </c>
      <c r="P1124" t="s">
        <v>35</v>
      </c>
      <c r="Q1124">
        <v>4723</v>
      </c>
      <c r="R1124">
        <v>16213</v>
      </c>
      <c r="S1124">
        <v>1</v>
      </c>
      <c r="T1124" t="s">
        <v>36</v>
      </c>
      <c r="U1124">
        <v>18</v>
      </c>
      <c r="V1124" t="s">
        <v>82</v>
      </c>
      <c r="W1124" t="s">
        <v>80</v>
      </c>
      <c r="X1124">
        <v>3</v>
      </c>
      <c r="Y1124" t="s">
        <v>86</v>
      </c>
      <c r="Z1124" t="s">
        <v>46</v>
      </c>
      <c r="AA1124" t="s">
        <v>91</v>
      </c>
      <c r="AB1124" t="s">
        <v>99</v>
      </c>
      <c r="AC1124" t="s">
        <v>107</v>
      </c>
      <c r="AD1124" t="s">
        <v>114</v>
      </c>
      <c r="AE1124" t="s">
        <v>119</v>
      </c>
      <c r="AF1124" t="s">
        <v>124</v>
      </c>
      <c r="AG1124" t="s">
        <v>130</v>
      </c>
      <c r="AH1124" t="s">
        <v>137</v>
      </c>
      <c r="AI1124" t="s">
        <v>140</v>
      </c>
    </row>
    <row r="1125" spans="1:35" x14ac:dyDescent="0.25">
      <c r="A1125">
        <v>2576</v>
      </c>
      <c r="B1125">
        <v>35</v>
      </c>
      <c r="C1125" t="s">
        <v>26</v>
      </c>
      <c r="D1125">
        <v>670</v>
      </c>
      <c r="E1125" t="s">
        <v>41</v>
      </c>
      <c r="F1125">
        <v>10</v>
      </c>
      <c r="G1125" t="s">
        <v>73</v>
      </c>
      <c r="H1125" t="s">
        <v>53</v>
      </c>
      <c r="I1125" t="s">
        <v>79</v>
      </c>
      <c r="J1125" t="s">
        <v>31</v>
      </c>
      <c r="K1125">
        <v>51</v>
      </c>
      <c r="L1125" t="s">
        <v>78</v>
      </c>
      <c r="M1125">
        <v>2</v>
      </c>
      <c r="N1125" t="s">
        <v>59</v>
      </c>
      <c r="O1125" t="s">
        <v>78</v>
      </c>
      <c r="P1125" t="s">
        <v>35</v>
      </c>
      <c r="Q1125">
        <v>6142</v>
      </c>
      <c r="R1125">
        <v>4223</v>
      </c>
      <c r="S1125">
        <v>3</v>
      </c>
      <c r="T1125" t="s">
        <v>36</v>
      </c>
      <c r="U1125">
        <v>16</v>
      </c>
      <c r="V1125" t="s">
        <v>82</v>
      </c>
      <c r="W1125" t="s">
        <v>78</v>
      </c>
      <c r="X1125">
        <v>4</v>
      </c>
      <c r="Y1125" t="s">
        <v>86</v>
      </c>
      <c r="Z1125" t="s">
        <v>46</v>
      </c>
      <c r="AA1125" t="s">
        <v>93</v>
      </c>
      <c r="AB1125" t="s">
        <v>101</v>
      </c>
      <c r="AC1125" t="s">
        <v>109</v>
      </c>
      <c r="AD1125" t="s">
        <v>112</v>
      </c>
      <c r="AE1125" t="s">
        <v>120</v>
      </c>
      <c r="AF1125" t="s">
        <v>123</v>
      </c>
      <c r="AG1125" t="s">
        <v>128</v>
      </c>
      <c r="AH1125" t="s">
        <v>137</v>
      </c>
      <c r="AI1125" t="s">
        <v>141</v>
      </c>
    </row>
    <row r="1126" spans="1:35" x14ac:dyDescent="0.25">
      <c r="A1126">
        <v>2577</v>
      </c>
      <c r="B1126">
        <v>39</v>
      </c>
      <c r="C1126" t="s">
        <v>26</v>
      </c>
      <c r="D1126">
        <v>1462</v>
      </c>
      <c r="E1126" t="s">
        <v>27</v>
      </c>
      <c r="F1126">
        <v>6</v>
      </c>
      <c r="G1126" t="s">
        <v>74</v>
      </c>
      <c r="H1126" t="s">
        <v>53</v>
      </c>
      <c r="I1126" t="s">
        <v>80</v>
      </c>
      <c r="J1126" t="s">
        <v>43</v>
      </c>
      <c r="K1126">
        <v>38</v>
      </c>
      <c r="L1126" t="s">
        <v>80</v>
      </c>
      <c r="M1126">
        <v>3</v>
      </c>
      <c r="N1126" t="s">
        <v>33</v>
      </c>
      <c r="O1126" t="s">
        <v>78</v>
      </c>
      <c r="P1126" t="s">
        <v>45</v>
      </c>
      <c r="Q1126">
        <v>8237</v>
      </c>
      <c r="R1126">
        <v>4658</v>
      </c>
      <c r="S1126">
        <v>2</v>
      </c>
      <c r="T1126" t="s">
        <v>46</v>
      </c>
      <c r="U1126">
        <v>11</v>
      </c>
      <c r="V1126" t="s">
        <v>82</v>
      </c>
      <c r="W1126" t="s">
        <v>79</v>
      </c>
      <c r="X1126">
        <v>3</v>
      </c>
      <c r="Y1126" t="s">
        <v>86</v>
      </c>
      <c r="Z1126" t="s">
        <v>46</v>
      </c>
      <c r="AA1126" t="s">
        <v>94</v>
      </c>
      <c r="AB1126" t="s">
        <v>99</v>
      </c>
      <c r="AC1126" t="s">
        <v>108</v>
      </c>
      <c r="AD1126" t="s">
        <v>111</v>
      </c>
      <c r="AE1126" t="s">
        <v>120</v>
      </c>
      <c r="AF1126" t="s">
        <v>123</v>
      </c>
      <c r="AG1126" t="s">
        <v>128</v>
      </c>
      <c r="AH1126" t="s">
        <v>134</v>
      </c>
      <c r="AI1126" t="s">
        <v>140</v>
      </c>
    </row>
    <row r="1127" spans="1:35" x14ac:dyDescent="0.25">
      <c r="A1127">
        <v>2578</v>
      </c>
      <c r="B1127">
        <v>29</v>
      </c>
      <c r="C1127" t="s">
        <v>40</v>
      </c>
      <c r="D1127">
        <v>995</v>
      </c>
      <c r="E1127" t="s">
        <v>41</v>
      </c>
      <c r="F1127">
        <v>2</v>
      </c>
      <c r="G1127" t="s">
        <v>76</v>
      </c>
      <c r="H1127" t="s">
        <v>29</v>
      </c>
      <c r="I1127" t="s">
        <v>79</v>
      </c>
      <c r="J1127" t="s">
        <v>43</v>
      </c>
      <c r="K1127">
        <v>87</v>
      </c>
      <c r="L1127" t="s">
        <v>78</v>
      </c>
      <c r="M1127">
        <v>2</v>
      </c>
      <c r="N1127" t="s">
        <v>59</v>
      </c>
      <c r="O1127" t="s">
        <v>80</v>
      </c>
      <c r="P1127" t="s">
        <v>57</v>
      </c>
      <c r="Q1127">
        <v>8853</v>
      </c>
      <c r="R1127">
        <v>24483</v>
      </c>
      <c r="S1127">
        <v>1</v>
      </c>
      <c r="T1127" t="s">
        <v>46</v>
      </c>
      <c r="U1127">
        <v>19</v>
      </c>
      <c r="V1127" t="s">
        <v>82</v>
      </c>
      <c r="W1127" t="s">
        <v>80</v>
      </c>
      <c r="X1127">
        <v>0</v>
      </c>
      <c r="Y1127" t="s">
        <v>87</v>
      </c>
      <c r="Z1127" t="s">
        <v>46</v>
      </c>
      <c r="AA1127" t="s">
        <v>91</v>
      </c>
      <c r="AB1127" t="s">
        <v>98</v>
      </c>
      <c r="AC1127" t="s">
        <v>105</v>
      </c>
      <c r="AD1127" t="s">
        <v>114</v>
      </c>
      <c r="AE1127" t="s">
        <v>120</v>
      </c>
      <c r="AF1127" t="s">
        <v>161</v>
      </c>
      <c r="AG1127" t="s">
        <v>130</v>
      </c>
      <c r="AH1127" t="s">
        <v>137</v>
      </c>
      <c r="AI1127" t="s">
        <v>105</v>
      </c>
    </row>
    <row r="1128" spans="1:35" x14ac:dyDescent="0.25">
      <c r="A1128">
        <v>2579</v>
      </c>
      <c r="B1128">
        <v>50</v>
      </c>
      <c r="C1128" t="s">
        <v>26</v>
      </c>
      <c r="D1128">
        <v>264</v>
      </c>
      <c r="E1128" t="s">
        <v>27</v>
      </c>
      <c r="F1128">
        <v>9</v>
      </c>
      <c r="G1128" t="s">
        <v>74</v>
      </c>
      <c r="H1128" t="s">
        <v>64</v>
      </c>
      <c r="I1128" t="s">
        <v>78</v>
      </c>
      <c r="J1128" t="s">
        <v>43</v>
      </c>
      <c r="K1128">
        <v>59</v>
      </c>
      <c r="L1128" t="s">
        <v>78</v>
      </c>
      <c r="M1128">
        <v>5</v>
      </c>
      <c r="N1128" t="s">
        <v>61</v>
      </c>
      <c r="O1128" t="s">
        <v>78</v>
      </c>
      <c r="P1128" t="s">
        <v>45</v>
      </c>
      <c r="Q1128">
        <v>19331</v>
      </c>
      <c r="R1128">
        <v>19519</v>
      </c>
      <c r="S1128">
        <v>4</v>
      </c>
      <c r="T1128" t="s">
        <v>36</v>
      </c>
      <c r="U1128">
        <v>16</v>
      </c>
      <c r="V1128" t="s">
        <v>82</v>
      </c>
      <c r="W1128" t="s">
        <v>78</v>
      </c>
      <c r="X1128">
        <v>2</v>
      </c>
      <c r="Y1128" t="s">
        <v>86</v>
      </c>
      <c r="Z1128" t="s">
        <v>46</v>
      </c>
      <c r="AA1128" t="s">
        <v>95</v>
      </c>
      <c r="AB1128" t="s">
        <v>102</v>
      </c>
      <c r="AC1128" t="s">
        <v>108</v>
      </c>
      <c r="AD1128" t="s">
        <v>112</v>
      </c>
      <c r="AE1128" t="s">
        <v>121</v>
      </c>
      <c r="AF1128" t="s">
        <v>125</v>
      </c>
      <c r="AG1128" t="s">
        <v>129</v>
      </c>
      <c r="AH1128" t="s">
        <v>137</v>
      </c>
      <c r="AI1128" t="s">
        <v>105</v>
      </c>
    </row>
    <row r="1129" spans="1:35" x14ac:dyDescent="0.25">
      <c r="A1129">
        <v>2580</v>
      </c>
      <c r="B1129">
        <v>23</v>
      </c>
      <c r="C1129" t="s">
        <v>26</v>
      </c>
      <c r="D1129">
        <v>977</v>
      </c>
      <c r="E1129" t="s">
        <v>41</v>
      </c>
      <c r="F1129">
        <v>10</v>
      </c>
      <c r="G1129" t="s">
        <v>74</v>
      </c>
      <c r="H1129" t="s">
        <v>67</v>
      </c>
      <c r="I1129" t="s">
        <v>80</v>
      </c>
      <c r="J1129" t="s">
        <v>43</v>
      </c>
      <c r="K1129">
        <v>45</v>
      </c>
      <c r="L1129" t="s">
        <v>80</v>
      </c>
      <c r="M1129">
        <v>1</v>
      </c>
      <c r="N1129" t="s">
        <v>44</v>
      </c>
      <c r="O1129" t="s">
        <v>78</v>
      </c>
      <c r="P1129" t="s">
        <v>45</v>
      </c>
      <c r="Q1129">
        <v>2073</v>
      </c>
      <c r="R1129">
        <v>12826</v>
      </c>
      <c r="S1129">
        <v>2</v>
      </c>
      <c r="T1129" t="s">
        <v>81</v>
      </c>
      <c r="U1129">
        <v>16</v>
      </c>
      <c r="V1129" t="s">
        <v>82</v>
      </c>
      <c r="W1129" t="s">
        <v>80</v>
      </c>
      <c r="X1129">
        <v>2</v>
      </c>
      <c r="Y1129" t="s">
        <v>86</v>
      </c>
      <c r="Z1129" t="s">
        <v>46</v>
      </c>
      <c r="AA1129" t="s">
        <v>91</v>
      </c>
      <c r="AB1129" t="s">
        <v>98</v>
      </c>
      <c r="AC1129" t="s">
        <v>109</v>
      </c>
      <c r="AD1129" t="s">
        <v>111</v>
      </c>
      <c r="AE1129" t="s">
        <v>117</v>
      </c>
      <c r="AF1129" t="s">
        <v>124</v>
      </c>
      <c r="AG1129" t="s">
        <v>128</v>
      </c>
      <c r="AH1129" t="s">
        <v>137</v>
      </c>
      <c r="AI1129" t="s">
        <v>105</v>
      </c>
    </row>
    <row r="1130" spans="1:35" x14ac:dyDescent="0.25">
      <c r="A1130">
        <v>2581</v>
      </c>
      <c r="B1130">
        <v>36</v>
      </c>
      <c r="C1130" t="s">
        <v>40</v>
      </c>
      <c r="D1130">
        <v>1302</v>
      </c>
      <c r="E1130" t="s">
        <v>41</v>
      </c>
      <c r="F1130">
        <v>6</v>
      </c>
      <c r="G1130" t="s">
        <v>73</v>
      </c>
      <c r="H1130" t="s">
        <v>29</v>
      </c>
      <c r="I1130" t="s">
        <v>79</v>
      </c>
      <c r="J1130" t="s">
        <v>43</v>
      </c>
      <c r="K1130">
        <v>80</v>
      </c>
      <c r="L1130" t="s">
        <v>80</v>
      </c>
      <c r="M1130">
        <v>2</v>
      </c>
      <c r="N1130" t="s">
        <v>51</v>
      </c>
      <c r="O1130" t="s">
        <v>79</v>
      </c>
      <c r="P1130" t="s">
        <v>45</v>
      </c>
      <c r="Q1130">
        <v>5562</v>
      </c>
      <c r="R1130">
        <v>19711</v>
      </c>
      <c r="S1130">
        <v>3</v>
      </c>
      <c r="T1130" t="s">
        <v>36</v>
      </c>
      <c r="U1130">
        <v>13</v>
      </c>
      <c r="V1130" t="s">
        <v>82</v>
      </c>
      <c r="W1130" t="s">
        <v>80</v>
      </c>
      <c r="X1130">
        <v>3</v>
      </c>
      <c r="Y1130" t="s">
        <v>86</v>
      </c>
      <c r="Z1130" t="s">
        <v>46</v>
      </c>
      <c r="AA1130" t="s">
        <v>93</v>
      </c>
      <c r="AB1130" t="s">
        <v>99</v>
      </c>
      <c r="AC1130" t="s">
        <v>108</v>
      </c>
      <c r="AD1130" t="s">
        <v>114</v>
      </c>
      <c r="AE1130" t="s">
        <v>119</v>
      </c>
      <c r="AF1130" t="s">
        <v>125</v>
      </c>
      <c r="AG1130" t="s">
        <v>128</v>
      </c>
      <c r="AH1130" t="s">
        <v>135</v>
      </c>
      <c r="AI1130" t="s">
        <v>140</v>
      </c>
    </row>
    <row r="1131" spans="1:35" x14ac:dyDescent="0.25">
      <c r="A1131">
        <v>2582</v>
      </c>
      <c r="B1131">
        <v>42</v>
      </c>
      <c r="C1131" t="s">
        <v>26</v>
      </c>
      <c r="D1131">
        <v>1059</v>
      </c>
      <c r="E1131" t="s">
        <v>41</v>
      </c>
      <c r="F1131">
        <v>9</v>
      </c>
      <c r="G1131" t="s">
        <v>72</v>
      </c>
      <c r="H1131" t="s">
        <v>49</v>
      </c>
      <c r="I1131" t="s">
        <v>80</v>
      </c>
      <c r="J1131" t="s">
        <v>43</v>
      </c>
      <c r="K1131">
        <v>93</v>
      </c>
      <c r="L1131" t="s">
        <v>77</v>
      </c>
      <c r="M1131">
        <v>5</v>
      </c>
      <c r="N1131" t="s">
        <v>61</v>
      </c>
      <c r="O1131" t="s">
        <v>80</v>
      </c>
      <c r="P1131" t="s">
        <v>35</v>
      </c>
      <c r="Q1131">
        <v>19613</v>
      </c>
      <c r="R1131">
        <v>26362</v>
      </c>
      <c r="S1131">
        <v>8</v>
      </c>
      <c r="T1131" t="s">
        <v>46</v>
      </c>
      <c r="U1131">
        <v>22</v>
      </c>
      <c r="V1131" t="s">
        <v>83</v>
      </c>
      <c r="W1131" t="s">
        <v>80</v>
      </c>
      <c r="X1131">
        <v>2</v>
      </c>
      <c r="Y1131" t="s">
        <v>86</v>
      </c>
      <c r="Z1131" t="s">
        <v>46</v>
      </c>
      <c r="AA1131" t="s">
        <v>94</v>
      </c>
      <c r="AB1131" t="s">
        <v>98</v>
      </c>
      <c r="AC1131" t="s">
        <v>108</v>
      </c>
      <c r="AD1131" t="s">
        <v>115</v>
      </c>
      <c r="AE1131" t="s">
        <v>121</v>
      </c>
      <c r="AF1131" t="s">
        <v>161</v>
      </c>
      <c r="AG1131" t="s">
        <v>131</v>
      </c>
      <c r="AH1131" t="s">
        <v>138</v>
      </c>
      <c r="AI1131" t="s">
        <v>105</v>
      </c>
    </row>
    <row r="1132" spans="1:35" x14ac:dyDescent="0.25">
      <c r="A1132">
        <v>2583</v>
      </c>
      <c r="B1132">
        <v>35</v>
      </c>
      <c r="C1132" t="s">
        <v>26</v>
      </c>
      <c r="D1132">
        <v>750</v>
      </c>
      <c r="E1132" t="s">
        <v>41</v>
      </c>
      <c r="F1132">
        <v>28</v>
      </c>
      <c r="G1132" t="s">
        <v>74</v>
      </c>
      <c r="H1132" t="s">
        <v>29</v>
      </c>
      <c r="I1132" t="s">
        <v>77</v>
      </c>
      <c r="J1132" t="s">
        <v>43</v>
      </c>
      <c r="K1132">
        <v>46</v>
      </c>
      <c r="L1132" t="s">
        <v>80</v>
      </c>
      <c r="M1132">
        <v>2</v>
      </c>
      <c r="N1132" t="s">
        <v>51</v>
      </c>
      <c r="O1132" t="s">
        <v>78</v>
      </c>
      <c r="P1132" t="s">
        <v>45</v>
      </c>
      <c r="Q1132">
        <v>3407</v>
      </c>
      <c r="R1132">
        <v>25348</v>
      </c>
      <c r="S1132">
        <v>1</v>
      </c>
      <c r="T1132" t="s">
        <v>46</v>
      </c>
      <c r="U1132">
        <v>17</v>
      </c>
      <c r="V1132" t="s">
        <v>82</v>
      </c>
      <c r="W1132" t="s">
        <v>80</v>
      </c>
      <c r="X1132">
        <v>3</v>
      </c>
      <c r="Y1132" t="s">
        <v>85</v>
      </c>
      <c r="Z1132" t="s">
        <v>46</v>
      </c>
      <c r="AA1132" t="s">
        <v>93</v>
      </c>
      <c r="AB1132" t="s">
        <v>101</v>
      </c>
      <c r="AC1132" t="s">
        <v>106</v>
      </c>
      <c r="AD1132" t="s">
        <v>112</v>
      </c>
      <c r="AE1132" t="s">
        <v>118</v>
      </c>
      <c r="AF1132" t="s">
        <v>161</v>
      </c>
      <c r="AG1132" t="s">
        <v>130</v>
      </c>
      <c r="AH1132" t="s">
        <v>137</v>
      </c>
      <c r="AI1132" t="s">
        <v>140</v>
      </c>
    </row>
    <row r="1133" spans="1:35" x14ac:dyDescent="0.25">
      <c r="A1133">
        <v>2584</v>
      </c>
      <c r="B1133">
        <v>34</v>
      </c>
      <c r="C1133" t="s">
        <v>40</v>
      </c>
      <c r="D1133">
        <v>653</v>
      </c>
      <c r="E1133" t="s">
        <v>41</v>
      </c>
      <c r="F1133">
        <v>10</v>
      </c>
      <c r="G1133" t="s">
        <v>73</v>
      </c>
      <c r="H1133" t="s">
        <v>67</v>
      </c>
      <c r="I1133" t="s">
        <v>80</v>
      </c>
      <c r="J1133" t="s">
        <v>43</v>
      </c>
      <c r="K1133">
        <v>92</v>
      </c>
      <c r="L1133" t="s">
        <v>77</v>
      </c>
      <c r="M1133">
        <v>2</v>
      </c>
      <c r="N1133" t="s">
        <v>59</v>
      </c>
      <c r="O1133" t="s">
        <v>78</v>
      </c>
      <c r="P1133" t="s">
        <v>45</v>
      </c>
      <c r="Q1133">
        <v>5063</v>
      </c>
      <c r="R1133">
        <v>15332</v>
      </c>
      <c r="S1133">
        <v>1</v>
      </c>
      <c r="T1133" t="s">
        <v>46</v>
      </c>
      <c r="U1133">
        <v>14</v>
      </c>
      <c r="V1133" t="s">
        <v>82</v>
      </c>
      <c r="W1133" t="s">
        <v>77</v>
      </c>
      <c r="X1133">
        <v>3</v>
      </c>
      <c r="Y1133" t="s">
        <v>85</v>
      </c>
      <c r="Z1133" t="s">
        <v>46</v>
      </c>
      <c r="AA1133" t="s">
        <v>92</v>
      </c>
      <c r="AB1133" t="s">
        <v>100</v>
      </c>
      <c r="AC1133" t="s">
        <v>109</v>
      </c>
      <c r="AD1133" t="s">
        <v>115</v>
      </c>
      <c r="AE1133" t="s">
        <v>119</v>
      </c>
      <c r="AF1133" t="s">
        <v>124</v>
      </c>
      <c r="AG1133" t="s">
        <v>130</v>
      </c>
      <c r="AH1133" t="s">
        <v>136</v>
      </c>
      <c r="AI1133" t="s">
        <v>140</v>
      </c>
    </row>
    <row r="1134" spans="1:35" x14ac:dyDescent="0.25">
      <c r="A1134">
        <v>2585</v>
      </c>
      <c r="B1134">
        <v>40</v>
      </c>
      <c r="C1134" t="s">
        <v>26</v>
      </c>
      <c r="D1134">
        <v>118</v>
      </c>
      <c r="E1134" t="s">
        <v>27</v>
      </c>
      <c r="F1134">
        <v>14</v>
      </c>
      <c r="G1134" t="s">
        <v>72</v>
      </c>
      <c r="H1134" t="s">
        <v>29</v>
      </c>
      <c r="I1134" t="s">
        <v>80</v>
      </c>
      <c r="J1134" t="s">
        <v>31</v>
      </c>
      <c r="K1134">
        <v>84</v>
      </c>
      <c r="L1134" t="s">
        <v>78</v>
      </c>
      <c r="M1134">
        <v>2</v>
      </c>
      <c r="N1134" t="s">
        <v>33</v>
      </c>
      <c r="O1134" t="s">
        <v>79</v>
      </c>
      <c r="P1134" t="s">
        <v>45</v>
      </c>
      <c r="Q1134">
        <v>4639</v>
      </c>
      <c r="R1134">
        <v>11262</v>
      </c>
      <c r="S1134">
        <v>1</v>
      </c>
      <c r="T1134" t="s">
        <v>46</v>
      </c>
      <c r="U1134">
        <v>15</v>
      </c>
      <c r="V1134" t="s">
        <v>82</v>
      </c>
      <c r="W1134" t="s">
        <v>78</v>
      </c>
      <c r="X1134">
        <v>2</v>
      </c>
      <c r="Y1134" t="s">
        <v>86</v>
      </c>
      <c r="Z1134" t="s">
        <v>46</v>
      </c>
      <c r="AA1134" t="s">
        <v>94</v>
      </c>
      <c r="AB1134" t="s">
        <v>102</v>
      </c>
      <c r="AC1134" t="s">
        <v>109</v>
      </c>
      <c r="AD1134" t="s">
        <v>114</v>
      </c>
      <c r="AE1134" t="s">
        <v>119</v>
      </c>
      <c r="AF1134" t="s">
        <v>126</v>
      </c>
      <c r="AG1134" t="s">
        <v>130</v>
      </c>
      <c r="AH1134" t="s">
        <v>136</v>
      </c>
      <c r="AI1134" t="s">
        <v>105</v>
      </c>
    </row>
    <row r="1135" spans="1:35" x14ac:dyDescent="0.25">
      <c r="A1135">
        <v>2586</v>
      </c>
      <c r="B1135">
        <v>43</v>
      </c>
      <c r="C1135" t="s">
        <v>26</v>
      </c>
      <c r="D1135">
        <v>990</v>
      </c>
      <c r="E1135" t="s">
        <v>41</v>
      </c>
      <c r="F1135">
        <v>27</v>
      </c>
      <c r="G1135" t="s">
        <v>74</v>
      </c>
      <c r="H1135" t="s">
        <v>67</v>
      </c>
      <c r="I1135" t="s">
        <v>80</v>
      </c>
      <c r="J1135" t="s">
        <v>43</v>
      </c>
      <c r="K1135">
        <v>87</v>
      </c>
      <c r="L1135" t="s">
        <v>80</v>
      </c>
      <c r="M1135">
        <v>1</v>
      </c>
      <c r="N1135" t="s">
        <v>51</v>
      </c>
      <c r="O1135" t="s">
        <v>77</v>
      </c>
      <c r="P1135" t="s">
        <v>57</v>
      </c>
      <c r="Q1135">
        <v>4876</v>
      </c>
      <c r="R1135">
        <v>5855</v>
      </c>
      <c r="S1135">
        <v>5</v>
      </c>
      <c r="T1135" t="s">
        <v>46</v>
      </c>
      <c r="U1135">
        <v>12</v>
      </c>
      <c r="V1135" t="s">
        <v>82</v>
      </c>
      <c r="W1135" t="s">
        <v>78</v>
      </c>
      <c r="X1135">
        <v>0</v>
      </c>
      <c r="Y1135" t="s">
        <v>86</v>
      </c>
      <c r="Z1135" t="s">
        <v>46</v>
      </c>
      <c r="AA1135" t="s">
        <v>94</v>
      </c>
      <c r="AB1135" t="s">
        <v>98</v>
      </c>
      <c r="AC1135" t="s">
        <v>106</v>
      </c>
      <c r="AD1135" t="s">
        <v>114</v>
      </c>
      <c r="AE1135" t="s">
        <v>119</v>
      </c>
      <c r="AF1135" t="s">
        <v>123</v>
      </c>
      <c r="AG1135" t="s">
        <v>129</v>
      </c>
      <c r="AH1135" t="s">
        <v>134</v>
      </c>
      <c r="AI1135" t="s">
        <v>105</v>
      </c>
    </row>
    <row r="1136" spans="1:35" x14ac:dyDescent="0.25">
      <c r="A1136">
        <v>2587</v>
      </c>
      <c r="B1136">
        <v>35</v>
      </c>
      <c r="C1136" t="s">
        <v>26</v>
      </c>
      <c r="D1136">
        <v>1349</v>
      </c>
      <c r="E1136" t="s">
        <v>41</v>
      </c>
      <c r="F1136">
        <v>7</v>
      </c>
      <c r="G1136" t="s">
        <v>72</v>
      </c>
      <c r="H1136" t="s">
        <v>29</v>
      </c>
      <c r="I1136" t="s">
        <v>78</v>
      </c>
      <c r="J1136" t="s">
        <v>43</v>
      </c>
      <c r="K1136">
        <v>63</v>
      </c>
      <c r="L1136" t="s">
        <v>77</v>
      </c>
      <c r="M1136">
        <v>1</v>
      </c>
      <c r="N1136" t="s">
        <v>51</v>
      </c>
      <c r="O1136" t="s">
        <v>80</v>
      </c>
      <c r="P1136" t="s">
        <v>45</v>
      </c>
      <c r="Q1136">
        <v>2690</v>
      </c>
      <c r="R1136">
        <v>7713</v>
      </c>
      <c r="S1136">
        <v>1</v>
      </c>
      <c r="T1136" t="s">
        <v>46</v>
      </c>
      <c r="U1136">
        <v>18</v>
      </c>
      <c r="V1136" t="s">
        <v>82</v>
      </c>
      <c r="W1136" t="s">
        <v>80</v>
      </c>
      <c r="X1136">
        <v>5</v>
      </c>
      <c r="Y1136" t="s">
        <v>85</v>
      </c>
      <c r="Z1136" t="s">
        <v>46</v>
      </c>
      <c r="AA1136" t="s">
        <v>93</v>
      </c>
      <c r="AB1136" t="s">
        <v>99</v>
      </c>
      <c r="AC1136" t="s">
        <v>108</v>
      </c>
      <c r="AD1136" t="s">
        <v>113</v>
      </c>
      <c r="AE1136" t="s">
        <v>117</v>
      </c>
      <c r="AF1136" t="s">
        <v>126</v>
      </c>
      <c r="AG1136" t="s">
        <v>130</v>
      </c>
      <c r="AH1136" t="s">
        <v>137</v>
      </c>
      <c r="AI1136" t="s">
        <v>142</v>
      </c>
    </row>
    <row r="1137" spans="1:35" x14ac:dyDescent="0.25">
      <c r="A1137">
        <v>2588</v>
      </c>
      <c r="B1137">
        <v>46</v>
      </c>
      <c r="C1137" t="s">
        <v>26</v>
      </c>
      <c r="D1137">
        <v>563</v>
      </c>
      <c r="E1137" t="s">
        <v>27</v>
      </c>
      <c r="F1137">
        <v>1</v>
      </c>
      <c r="G1137" t="s">
        <v>73</v>
      </c>
      <c r="H1137" t="s">
        <v>29</v>
      </c>
      <c r="I1137" t="s">
        <v>80</v>
      </c>
      <c r="J1137" t="s">
        <v>43</v>
      </c>
      <c r="K1137">
        <v>56</v>
      </c>
      <c r="L1137" t="s">
        <v>80</v>
      </c>
      <c r="M1137">
        <v>4</v>
      </c>
      <c r="N1137" t="s">
        <v>61</v>
      </c>
      <c r="O1137" t="s">
        <v>79</v>
      </c>
      <c r="P1137" t="s">
        <v>35</v>
      </c>
      <c r="Q1137">
        <v>17567</v>
      </c>
      <c r="R1137">
        <v>3156</v>
      </c>
      <c r="S1137">
        <v>1</v>
      </c>
      <c r="T1137" t="s">
        <v>46</v>
      </c>
      <c r="U1137">
        <v>15</v>
      </c>
      <c r="V1137" t="s">
        <v>82</v>
      </c>
      <c r="W1137" t="s">
        <v>77</v>
      </c>
      <c r="X1137">
        <v>5</v>
      </c>
      <c r="Y1137" t="s">
        <v>84</v>
      </c>
      <c r="Z1137" t="s">
        <v>46</v>
      </c>
      <c r="AA1137" t="s">
        <v>95</v>
      </c>
      <c r="AB1137" t="s">
        <v>100</v>
      </c>
      <c r="AC1137" t="s">
        <v>105</v>
      </c>
      <c r="AD1137" t="s">
        <v>112</v>
      </c>
      <c r="AE1137" t="s">
        <v>121</v>
      </c>
      <c r="AF1137" t="s">
        <v>123</v>
      </c>
      <c r="AG1137" t="s">
        <v>130</v>
      </c>
      <c r="AH1137" t="s">
        <v>136</v>
      </c>
      <c r="AI1137" t="s">
        <v>142</v>
      </c>
    </row>
    <row r="1138" spans="1:35" x14ac:dyDescent="0.25">
      <c r="A1138">
        <v>2589</v>
      </c>
      <c r="B1138">
        <v>28</v>
      </c>
      <c r="C1138" t="s">
        <v>26</v>
      </c>
      <c r="D1138">
        <v>329</v>
      </c>
      <c r="E1138" t="s">
        <v>41</v>
      </c>
      <c r="F1138">
        <v>24</v>
      </c>
      <c r="G1138" t="s">
        <v>74</v>
      </c>
      <c r="H1138" t="s">
        <v>53</v>
      </c>
      <c r="I1138" t="s">
        <v>78</v>
      </c>
      <c r="J1138" t="s">
        <v>43</v>
      </c>
      <c r="K1138">
        <v>51</v>
      </c>
      <c r="L1138" t="s">
        <v>78</v>
      </c>
      <c r="M1138">
        <v>1</v>
      </c>
      <c r="N1138" t="s">
        <v>51</v>
      </c>
      <c r="O1138" t="s">
        <v>77</v>
      </c>
      <c r="P1138" t="s">
        <v>45</v>
      </c>
      <c r="Q1138">
        <v>2408</v>
      </c>
      <c r="R1138">
        <v>7324</v>
      </c>
      <c r="S1138">
        <v>1</v>
      </c>
      <c r="T1138" t="s">
        <v>36</v>
      </c>
      <c r="U1138">
        <v>17</v>
      </c>
      <c r="V1138" t="s">
        <v>82</v>
      </c>
      <c r="W1138" t="s">
        <v>78</v>
      </c>
      <c r="X1138">
        <v>3</v>
      </c>
      <c r="Y1138" t="s">
        <v>86</v>
      </c>
      <c r="Z1138" t="s">
        <v>36</v>
      </c>
      <c r="AA1138" t="s">
        <v>91</v>
      </c>
      <c r="AB1138" t="s">
        <v>102</v>
      </c>
      <c r="AC1138" t="s">
        <v>106</v>
      </c>
      <c r="AD1138" t="s">
        <v>112</v>
      </c>
      <c r="AE1138" t="s">
        <v>117</v>
      </c>
      <c r="AF1138" t="s">
        <v>126</v>
      </c>
      <c r="AG1138" t="s">
        <v>130</v>
      </c>
      <c r="AH1138" t="s">
        <v>137</v>
      </c>
      <c r="AI1138" t="s">
        <v>140</v>
      </c>
    </row>
    <row r="1139" spans="1:35" x14ac:dyDescent="0.25">
      <c r="A1139">
        <v>2590</v>
      </c>
      <c r="B1139">
        <v>22</v>
      </c>
      <c r="C1139" t="s">
        <v>60</v>
      </c>
      <c r="D1139">
        <v>457</v>
      </c>
      <c r="E1139" t="s">
        <v>41</v>
      </c>
      <c r="F1139">
        <v>26</v>
      </c>
      <c r="G1139" t="s">
        <v>72</v>
      </c>
      <c r="H1139" t="s">
        <v>49</v>
      </c>
      <c r="I1139" t="s">
        <v>77</v>
      </c>
      <c r="J1139" t="s">
        <v>31</v>
      </c>
      <c r="K1139">
        <v>85</v>
      </c>
      <c r="L1139" t="s">
        <v>77</v>
      </c>
      <c r="M1139">
        <v>1</v>
      </c>
      <c r="N1139" t="s">
        <v>44</v>
      </c>
      <c r="O1139" t="s">
        <v>78</v>
      </c>
      <c r="P1139" t="s">
        <v>45</v>
      </c>
      <c r="Q1139">
        <v>2814</v>
      </c>
      <c r="R1139">
        <v>10293</v>
      </c>
      <c r="S1139">
        <v>1</v>
      </c>
      <c r="T1139" t="s">
        <v>36</v>
      </c>
      <c r="U1139">
        <v>14</v>
      </c>
      <c r="V1139" t="s">
        <v>82</v>
      </c>
      <c r="W1139" t="s">
        <v>77</v>
      </c>
      <c r="X1139">
        <v>2</v>
      </c>
      <c r="Y1139" t="s">
        <v>85</v>
      </c>
      <c r="Z1139" t="s">
        <v>46</v>
      </c>
      <c r="AA1139" t="s">
        <v>91</v>
      </c>
      <c r="AB1139" t="s">
        <v>100</v>
      </c>
      <c r="AC1139" t="s">
        <v>106</v>
      </c>
      <c r="AD1139" t="s">
        <v>114</v>
      </c>
      <c r="AE1139" t="s">
        <v>118</v>
      </c>
      <c r="AF1139" t="s">
        <v>126</v>
      </c>
      <c r="AG1139" t="s">
        <v>130</v>
      </c>
      <c r="AH1139" t="s">
        <v>136</v>
      </c>
      <c r="AI1139" t="s">
        <v>105</v>
      </c>
    </row>
    <row r="1140" spans="1:35" x14ac:dyDescent="0.25">
      <c r="A1140">
        <v>2591</v>
      </c>
      <c r="B1140">
        <v>50</v>
      </c>
      <c r="C1140" t="s">
        <v>40</v>
      </c>
      <c r="D1140">
        <v>1234</v>
      </c>
      <c r="E1140" t="s">
        <v>41</v>
      </c>
      <c r="F1140">
        <v>20</v>
      </c>
      <c r="G1140" t="s">
        <v>75</v>
      </c>
      <c r="H1140" t="s">
        <v>53</v>
      </c>
      <c r="I1140" t="s">
        <v>77</v>
      </c>
      <c r="J1140" t="s">
        <v>43</v>
      </c>
      <c r="K1140">
        <v>41</v>
      </c>
      <c r="L1140" t="s">
        <v>78</v>
      </c>
      <c r="M1140">
        <v>4</v>
      </c>
      <c r="N1140" t="s">
        <v>59</v>
      </c>
      <c r="O1140" t="s">
        <v>78</v>
      </c>
      <c r="P1140" t="s">
        <v>45</v>
      </c>
      <c r="Q1140">
        <v>11245</v>
      </c>
      <c r="R1140">
        <v>20689</v>
      </c>
      <c r="S1140">
        <v>2</v>
      </c>
      <c r="T1140" t="s">
        <v>36</v>
      </c>
      <c r="U1140">
        <v>15</v>
      </c>
      <c r="V1140" t="s">
        <v>82</v>
      </c>
      <c r="W1140" t="s">
        <v>78</v>
      </c>
      <c r="X1140">
        <v>3</v>
      </c>
      <c r="Y1140" t="s">
        <v>86</v>
      </c>
      <c r="Z1140" t="s">
        <v>46</v>
      </c>
      <c r="AA1140" t="s">
        <v>95</v>
      </c>
      <c r="AB1140" t="s">
        <v>99</v>
      </c>
      <c r="AC1140" t="s">
        <v>106</v>
      </c>
      <c r="AD1140" t="s">
        <v>111</v>
      </c>
      <c r="AE1140" t="s">
        <v>121</v>
      </c>
      <c r="AF1140" t="s">
        <v>125</v>
      </c>
      <c r="AG1140" t="s">
        <v>128</v>
      </c>
      <c r="AH1140" t="s">
        <v>136</v>
      </c>
      <c r="AI1140" t="s">
        <v>140</v>
      </c>
    </row>
    <row r="1141" spans="1:35" x14ac:dyDescent="0.25">
      <c r="A1141">
        <v>2592</v>
      </c>
      <c r="B1141">
        <v>32</v>
      </c>
      <c r="C1141" t="s">
        <v>26</v>
      </c>
      <c r="D1141">
        <v>634</v>
      </c>
      <c r="E1141" t="s">
        <v>41</v>
      </c>
      <c r="F1141">
        <v>5</v>
      </c>
      <c r="G1141" t="s">
        <v>73</v>
      </c>
      <c r="H1141" t="s">
        <v>49</v>
      </c>
      <c r="I1141" t="s">
        <v>77</v>
      </c>
      <c r="J1141" t="s">
        <v>31</v>
      </c>
      <c r="K1141">
        <v>35</v>
      </c>
      <c r="L1141" t="s">
        <v>80</v>
      </c>
      <c r="M1141">
        <v>1</v>
      </c>
      <c r="N1141" t="s">
        <v>44</v>
      </c>
      <c r="O1141" t="s">
        <v>80</v>
      </c>
      <c r="P1141" t="s">
        <v>45</v>
      </c>
      <c r="Q1141">
        <v>3312</v>
      </c>
      <c r="R1141">
        <v>18783</v>
      </c>
      <c r="S1141">
        <v>3</v>
      </c>
      <c r="T1141" t="s">
        <v>46</v>
      </c>
      <c r="U1141">
        <v>17</v>
      </c>
      <c r="V1141" t="s">
        <v>82</v>
      </c>
      <c r="W1141" t="s">
        <v>80</v>
      </c>
      <c r="X1141">
        <v>3</v>
      </c>
      <c r="Y1141" t="s">
        <v>86</v>
      </c>
      <c r="Z1141" t="s">
        <v>46</v>
      </c>
      <c r="AA1141" t="s">
        <v>92</v>
      </c>
      <c r="AB1141" t="s">
        <v>100</v>
      </c>
      <c r="AC1141" t="s">
        <v>107</v>
      </c>
      <c r="AD1141" t="s">
        <v>111</v>
      </c>
      <c r="AE1141" t="s">
        <v>118</v>
      </c>
      <c r="AF1141" t="s">
        <v>125</v>
      </c>
      <c r="AG1141" t="s">
        <v>128</v>
      </c>
      <c r="AH1141" t="s">
        <v>137</v>
      </c>
      <c r="AI1141" t="s">
        <v>140</v>
      </c>
    </row>
    <row r="1142" spans="1:35" x14ac:dyDescent="0.25">
      <c r="A1142">
        <v>2593</v>
      </c>
      <c r="B1142">
        <v>44</v>
      </c>
      <c r="C1142" t="s">
        <v>26</v>
      </c>
      <c r="D1142">
        <v>1313</v>
      </c>
      <c r="E1142" t="s">
        <v>41</v>
      </c>
      <c r="F1142">
        <v>7</v>
      </c>
      <c r="G1142" t="s">
        <v>74</v>
      </c>
      <c r="H1142" t="s">
        <v>53</v>
      </c>
      <c r="I1142" t="s">
        <v>77</v>
      </c>
      <c r="J1142" t="s">
        <v>31</v>
      </c>
      <c r="K1142">
        <v>31</v>
      </c>
      <c r="L1142" t="s">
        <v>78</v>
      </c>
      <c r="M1142">
        <v>5</v>
      </c>
      <c r="N1142" t="s">
        <v>63</v>
      </c>
      <c r="O1142" t="s">
        <v>80</v>
      </c>
      <c r="P1142" t="s">
        <v>57</v>
      </c>
      <c r="Q1142">
        <v>19049</v>
      </c>
      <c r="R1142">
        <v>3549</v>
      </c>
      <c r="S1142">
        <v>0</v>
      </c>
      <c r="T1142" t="s">
        <v>36</v>
      </c>
      <c r="U1142">
        <v>14</v>
      </c>
      <c r="V1142" t="s">
        <v>82</v>
      </c>
      <c r="W1142" t="s">
        <v>80</v>
      </c>
      <c r="X1142">
        <v>4</v>
      </c>
      <c r="Y1142" t="s">
        <v>85</v>
      </c>
      <c r="Z1142" t="s">
        <v>46</v>
      </c>
      <c r="AA1142" t="s">
        <v>94</v>
      </c>
      <c r="AB1142" t="s">
        <v>99</v>
      </c>
      <c r="AC1142" t="s">
        <v>108</v>
      </c>
      <c r="AD1142" t="s">
        <v>111</v>
      </c>
      <c r="AE1142" t="s">
        <v>121</v>
      </c>
      <c r="AF1142" t="s">
        <v>123</v>
      </c>
      <c r="AG1142" t="s">
        <v>130</v>
      </c>
      <c r="AH1142" t="s">
        <v>136</v>
      </c>
      <c r="AI1142" t="s">
        <v>141</v>
      </c>
    </row>
    <row r="1143" spans="1:35" x14ac:dyDescent="0.25">
      <c r="A1143">
        <v>2594</v>
      </c>
      <c r="B1143">
        <v>30</v>
      </c>
      <c r="C1143" t="s">
        <v>26</v>
      </c>
      <c r="D1143">
        <v>241</v>
      </c>
      <c r="E1143" t="s">
        <v>41</v>
      </c>
      <c r="F1143">
        <v>7</v>
      </c>
      <c r="G1143" t="s">
        <v>74</v>
      </c>
      <c r="H1143" t="s">
        <v>53</v>
      </c>
      <c r="I1143" t="s">
        <v>77</v>
      </c>
      <c r="J1143" t="s">
        <v>43</v>
      </c>
      <c r="K1143">
        <v>48</v>
      </c>
      <c r="L1143" t="s">
        <v>77</v>
      </c>
      <c r="M1143">
        <v>1</v>
      </c>
      <c r="N1143" t="s">
        <v>44</v>
      </c>
      <c r="O1143" t="s">
        <v>77</v>
      </c>
      <c r="P1143" t="s">
        <v>45</v>
      </c>
      <c r="Q1143">
        <v>2141</v>
      </c>
      <c r="R1143">
        <v>5348</v>
      </c>
      <c r="S1143">
        <v>1</v>
      </c>
      <c r="T1143" t="s">
        <v>46</v>
      </c>
      <c r="U1143">
        <v>12</v>
      </c>
      <c r="V1143" t="s">
        <v>82</v>
      </c>
      <c r="W1143" t="s">
        <v>77</v>
      </c>
      <c r="X1143">
        <v>3</v>
      </c>
      <c r="Y1143" t="s">
        <v>85</v>
      </c>
      <c r="Z1143" t="s">
        <v>46</v>
      </c>
      <c r="AA1143" t="s">
        <v>92</v>
      </c>
      <c r="AB1143" t="s">
        <v>102</v>
      </c>
      <c r="AC1143" t="s">
        <v>108</v>
      </c>
      <c r="AD1143" t="s">
        <v>112</v>
      </c>
      <c r="AE1143" t="s">
        <v>117</v>
      </c>
      <c r="AF1143" t="s">
        <v>123</v>
      </c>
      <c r="AG1143" t="s">
        <v>130</v>
      </c>
      <c r="AH1143" t="s">
        <v>134</v>
      </c>
      <c r="AI1143" t="s">
        <v>140</v>
      </c>
    </row>
    <row r="1144" spans="1:35" x14ac:dyDescent="0.25">
      <c r="A1144">
        <v>2595</v>
      </c>
      <c r="B1144">
        <v>45</v>
      </c>
      <c r="C1144" t="s">
        <v>26</v>
      </c>
      <c r="D1144">
        <v>1015</v>
      </c>
      <c r="E1144" t="s">
        <v>41</v>
      </c>
      <c r="F1144">
        <v>5</v>
      </c>
      <c r="G1144" t="s">
        <v>75</v>
      </c>
      <c r="H1144" t="s">
        <v>53</v>
      </c>
      <c r="I1144" t="s">
        <v>78</v>
      </c>
      <c r="J1144" t="s">
        <v>31</v>
      </c>
      <c r="K1144">
        <v>50</v>
      </c>
      <c r="L1144" t="s">
        <v>79</v>
      </c>
      <c r="M1144">
        <v>2</v>
      </c>
      <c r="N1144" t="s">
        <v>51</v>
      </c>
      <c r="O1144" t="s">
        <v>79</v>
      </c>
      <c r="P1144" t="s">
        <v>35</v>
      </c>
      <c r="Q1144">
        <v>5769</v>
      </c>
      <c r="R1144">
        <v>23447</v>
      </c>
      <c r="S1144">
        <v>1</v>
      </c>
      <c r="T1144" t="s">
        <v>36</v>
      </c>
      <c r="U1144">
        <v>14</v>
      </c>
      <c r="V1144" t="s">
        <v>82</v>
      </c>
      <c r="W1144" t="s">
        <v>79</v>
      </c>
      <c r="X1144">
        <v>3</v>
      </c>
      <c r="Y1144" t="s">
        <v>86</v>
      </c>
      <c r="Z1144" t="s">
        <v>46</v>
      </c>
      <c r="AA1144" t="s">
        <v>94</v>
      </c>
      <c r="AB1144" t="s">
        <v>98</v>
      </c>
      <c r="AC1144" t="s">
        <v>107</v>
      </c>
      <c r="AD1144" t="s">
        <v>112</v>
      </c>
      <c r="AE1144" t="s">
        <v>119</v>
      </c>
      <c r="AF1144" t="s">
        <v>161</v>
      </c>
      <c r="AG1144" t="s">
        <v>130</v>
      </c>
      <c r="AH1144" t="s">
        <v>136</v>
      </c>
      <c r="AI1144" t="s">
        <v>140</v>
      </c>
    </row>
    <row r="1145" spans="1:35" x14ac:dyDescent="0.25">
      <c r="A1145">
        <v>2596</v>
      </c>
      <c r="B1145">
        <v>45</v>
      </c>
      <c r="C1145" t="s">
        <v>60</v>
      </c>
      <c r="D1145">
        <v>336</v>
      </c>
      <c r="E1145" t="s">
        <v>27</v>
      </c>
      <c r="F1145">
        <v>26</v>
      </c>
      <c r="G1145" t="s">
        <v>74</v>
      </c>
      <c r="H1145" t="s">
        <v>64</v>
      </c>
      <c r="I1145" t="s">
        <v>79</v>
      </c>
      <c r="J1145" t="s">
        <v>43</v>
      </c>
      <c r="K1145">
        <v>52</v>
      </c>
      <c r="L1145" t="s">
        <v>77</v>
      </c>
      <c r="M1145">
        <v>2</v>
      </c>
      <c r="N1145" t="s">
        <v>33</v>
      </c>
      <c r="O1145" t="s">
        <v>79</v>
      </c>
      <c r="P1145" t="s">
        <v>45</v>
      </c>
      <c r="Q1145">
        <v>4385</v>
      </c>
      <c r="R1145">
        <v>24162</v>
      </c>
      <c r="S1145">
        <v>1</v>
      </c>
      <c r="T1145" t="s">
        <v>46</v>
      </c>
      <c r="U1145">
        <v>15</v>
      </c>
      <c r="V1145" t="s">
        <v>82</v>
      </c>
      <c r="W1145" t="s">
        <v>79</v>
      </c>
      <c r="X1145">
        <v>2</v>
      </c>
      <c r="Y1145" t="s">
        <v>86</v>
      </c>
      <c r="Z1145" t="s">
        <v>46</v>
      </c>
      <c r="AA1145" t="s">
        <v>94</v>
      </c>
      <c r="AB1145" t="s">
        <v>102</v>
      </c>
      <c r="AC1145" t="s">
        <v>106</v>
      </c>
      <c r="AD1145" t="s">
        <v>112</v>
      </c>
      <c r="AE1145" t="s">
        <v>119</v>
      </c>
      <c r="AF1145" t="s">
        <v>161</v>
      </c>
      <c r="AG1145" t="s">
        <v>130</v>
      </c>
      <c r="AH1145" t="s">
        <v>136</v>
      </c>
      <c r="AI1145" t="s">
        <v>105</v>
      </c>
    </row>
    <row r="1146" spans="1:35" x14ac:dyDescent="0.25">
      <c r="A1146">
        <v>2597</v>
      </c>
      <c r="B1146">
        <v>31</v>
      </c>
      <c r="C1146" t="s">
        <v>40</v>
      </c>
      <c r="D1146">
        <v>715</v>
      </c>
      <c r="E1146" t="s">
        <v>27</v>
      </c>
      <c r="F1146">
        <v>2</v>
      </c>
      <c r="G1146" t="s">
        <v>73</v>
      </c>
      <c r="H1146" t="s">
        <v>49</v>
      </c>
      <c r="I1146" t="s">
        <v>80</v>
      </c>
      <c r="J1146" t="s">
        <v>43</v>
      </c>
      <c r="K1146">
        <v>54</v>
      </c>
      <c r="L1146" t="s">
        <v>78</v>
      </c>
      <c r="M1146">
        <v>2</v>
      </c>
      <c r="N1146" t="s">
        <v>33</v>
      </c>
      <c r="O1146" t="s">
        <v>79</v>
      </c>
      <c r="P1146" t="s">
        <v>45</v>
      </c>
      <c r="Q1146">
        <v>5332</v>
      </c>
      <c r="R1146">
        <v>21602</v>
      </c>
      <c r="S1146">
        <v>7</v>
      </c>
      <c r="T1146" t="s">
        <v>46</v>
      </c>
      <c r="U1146">
        <v>13</v>
      </c>
      <c r="V1146" t="s">
        <v>82</v>
      </c>
      <c r="W1146" t="s">
        <v>80</v>
      </c>
      <c r="X1146">
        <v>3</v>
      </c>
      <c r="Y1146" t="s">
        <v>86</v>
      </c>
      <c r="Z1146" t="s">
        <v>46</v>
      </c>
      <c r="AA1146" t="s">
        <v>92</v>
      </c>
      <c r="AB1146" t="s">
        <v>101</v>
      </c>
      <c r="AC1146" t="s">
        <v>105</v>
      </c>
      <c r="AD1146" t="s">
        <v>112</v>
      </c>
      <c r="AE1146" t="s">
        <v>119</v>
      </c>
      <c r="AF1146" t="s">
        <v>125</v>
      </c>
      <c r="AG1146" t="s">
        <v>131</v>
      </c>
      <c r="AH1146" t="s">
        <v>135</v>
      </c>
      <c r="AI1146" t="s">
        <v>140</v>
      </c>
    </row>
    <row r="1147" spans="1:35" x14ac:dyDescent="0.25">
      <c r="A1147">
        <v>2598</v>
      </c>
      <c r="B1147">
        <v>36</v>
      </c>
      <c r="C1147" t="s">
        <v>26</v>
      </c>
      <c r="D1147">
        <v>559</v>
      </c>
      <c r="E1147" t="s">
        <v>41</v>
      </c>
      <c r="F1147">
        <v>12</v>
      </c>
      <c r="G1147" t="s">
        <v>73</v>
      </c>
      <c r="H1147" t="s">
        <v>29</v>
      </c>
      <c r="I1147" t="s">
        <v>78</v>
      </c>
      <c r="J1147" t="s">
        <v>31</v>
      </c>
      <c r="K1147">
        <v>76</v>
      </c>
      <c r="L1147" t="s">
        <v>78</v>
      </c>
      <c r="M1147">
        <v>2</v>
      </c>
      <c r="N1147" t="s">
        <v>58</v>
      </c>
      <c r="O1147" t="s">
        <v>78</v>
      </c>
      <c r="P1147" t="s">
        <v>45</v>
      </c>
      <c r="Q1147">
        <v>4663</v>
      </c>
      <c r="R1147">
        <v>12421</v>
      </c>
      <c r="S1147">
        <v>9</v>
      </c>
      <c r="T1147" t="s">
        <v>36</v>
      </c>
      <c r="U1147">
        <v>12</v>
      </c>
      <c r="V1147" t="s">
        <v>82</v>
      </c>
      <c r="W1147" t="s">
        <v>77</v>
      </c>
      <c r="X1147">
        <v>2</v>
      </c>
      <c r="Y1147" t="s">
        <v>86</v>
      </c>
      <c r="Z1147" t="s">
        <v>46</v>
      </c>
      <c r="AA1147" t="s">
        <v>93</v>
      </c>
      <c r="AB1147" t="s">
        <v>100</v>
      </c>
      <c r="AC1147" t="s">
        <v>109</v>
      </c>
      <c r="AD1147" t="s">
        <v>114</v>
      </c>
      <c r="AE1147" t="s">
        <v>119</v>
      </c>
      <c r="AF1147" t="s">
        <v>124</v>
      </c>
      <c r="AG1147" t="s">
        <v>131</v>
      </c>
      <c r="AH1147" t="s">
        <v>134</v>
      </c>
      <c r="AI1147" t="s">
        <v>105</v>
      </c>
    </row>
    <row r="1148" spans="1:35" x14ac:dyDescent="0.25">
      <c r="A1148">
        <v>2599</v>
      </c>
      <c r="B1148">
        <v>34</v>
      </c>
      <c r="C1148" t="s">
        <v>40</v>
      </c>
      <c r="D1148">
        <v>426</v>
      </c>
      <c r="E1148" t="s">
        <v>41</v>
      </c>
      <c r="F1148">
        <v>10</v>
      </c>
      <c r="G1148" t="s">
        <v>73</v>
      </c>
      <c r="H1148" t="s">
        <v>29</v>
      </c>
      <c r="I1148" t="s">
        <v>78</v>
      </c>
      <c r="J1148" t="s">
        <v>43</v>
      </c>
      <c r="K1148">
        <v>42</v>
      </c>
      <c r="L1148" t="s">
        <v>80</v>
      </c>
      <c r="M1148">
        <v>2</v>
      </c>
      <c r="N1148" t="s">
        <v>58</v>
      </c>
      <c r="O1148" t="s">
        <v>80</v>
      </c>
      <c r="P1148" t="s">
        <v>57</v>
      </c>
      <c r="Q1148">
        <v>4724</v>
      </c>
      <c r="R1148">
        <v>17000</v>
      </c>
      <c r="S1148">
        <v>1</v>
      </c>
      <c r="T1148" t="s">
        <v>46</v>
      </c>
      <c r="U1148">
        <v>13</v>
      </c>
      <c r="V1148" t="s">
        <v>82</v>
      </c>
      <c r="W1148" t="s">
        <v>79</v>
      </c>
      <c r="X1148">
        <v>3</v>
      </c>
      <c r="Y1148" t="s">
        <v>86</v>
      </c>
      <c r="Z1148" t="s">
        <v>46</v>
      </c>
      <c r="AA1148" t="s">
        <v>92</v>
      </c>
      <c r="AB1148" t="s">
        <v>100</v>
      </c>
      <c r="AC1148" t="s">
        <v>109</v>
      </c>
      <c r="AD1148" t="s">
        <v>111</v>
      </c>
      <c r="AE1148" t="s">
        <v>119</v>
      </c>
      <c r="AF1148" t="s">
        <v>125</v>
      </c>
      <c r="AG1148" t="s">
        <v>130</v>
      </c>
      <c r="AH1148" t="s">
        <v>135</v>
      </c>
      <c r="AI1148" t="s">
        <v>140</v>
      </c>
    </row>
    <row r="1149" spans="1:35" x14ac:dyDescent="0.25">
      <c r="A1149">
        <v>2600</v>
      </c>
      <c r="B1149">
        <v>49</v>
      </c>
      <c r="C1149" t="s">
        <v>26</v>
      </c>
      <c r="D1149">
        <v>722</v>
      </c>
      <c r="E1149" t="s">
        <v>41</v>
      </c>
      <c r="F1149">
        <v>25</v>
      </c>
      <c r="G1149" t="s">
        <v>73</v>
      </c>
      <c r="H1149" t="s">
        <v>29</v>
      </c>
      <c r="I1149" t="s">
        <v>78</v>
      </c>
      <c r="J1149" t="s">
        <v>31</v>
      </c>
      <c r="K1149">
        <v>84</v>
      </c>
      <c r="L1149" t="s">
        <v>78</v>
      </c>
      <c r="M1149">
        <v>1</v>
      </c>
      <c r="N1149" t="s">
        <v>51</v>
      </c>
      <c r="O1149" t="s">
        <v>79</v>
      </c>
      <c r="P1149" t="s">
        <v>45</v>
      </c>
      <c r="Q1149">
        <v>3211</v>
      </c>
      <c r="R1149">
        <v>22102</v>
      </c>
      <c r="S1149">
        <v>1</v>
      </c>
      <c r="T1149" t="s">
        <v>46</v>
      </c>
      <c r="U1149">
        <v>14</v>
      </c>
      <c r="V1149" t="s">
        <v>82</v>
      </c>
      <c r="W1149" t="s">
        <v>80</v>
      </c>
      <c r="X1149">
        <v>3</v>
      </c>
      <c r="Y1149" t="s">
        <v>85</v>
      </c>
      <c r="Z1149" t="s">
        <v>46</v>
      </c>
      <c r="AA1149" t="s">
        <v>95</v>
      </c>
      <c r="AB1149" t="s">
        <v>101</v>
      </c>
      <c r="AC1149" t="s">
        <v>106</v>
      </c>
      <c r="AD1149" t="s">
        <v>114</v>
      </c>
      <c r="AE1149" t="s">
        <v>118</v>
      </c>
      <c r="AF1149" t="s">
        <v>161</v>
      </c>
      <c r="AG1149" t="s">
        <v>130</v>
      </c>
      <c r="AH1149" t="s">
        <v>136</v>
      </c>
      <c r="AI1149" t="s">
        <v>140</v>
      </c>
    </row>
    <row r="1150" spans="1:35" x14ac:dyDescent="0.25">
      <c r="A1150">
        <v>2601</v>
      </c>
      <c r="B1150">
        <v>39</v>
      </c>
      <c r="C1150" t="s">
        <v>26</v>
      </c>
      <c r="D1150">
        <v>1387</v>
      </c>
      <c r="E1150" t="s">
        <v>41</v>
      </c>
      <c r="F1150">
        <v>10</v>
      </c>
      <c r="G1150" t="s">
        <v>75</v>
      </c>
      <c r="H1150" t="s">
        <v>53</v>
      </c>
      <c r="I1150" t="s">
        <v>77</v>
      </c>
      <c r="J1150" t="s">
        <v>43</v>
      </c>
      <c r="K1150">
        <v>76</v>
      </c>
      <c r="L1150" t="s">
        <v>78</v>
      </c>
      <c r="M1150">
        <v>2</v>
      </c>
      <c r="N1150" t="s">
        <v>58</v>
      </c>
      <c r="O1150" t="s">
        <v>79</v>
      </c>
      <c r="P1150" t="s">
        <v>45</v>
      </c>
      <c r="Q1150">
        <v>5377</v>
      </c>
      <c r="R1150">
        <v>3835</v>
      </c>
      <c r="S1150">
        <v>2</v>
      </c>
      <c r="T1150" t="s">
        <v>46</v>
      </c>
      <c r="U1150">
        <v>13</v>
      </c>
      <c r="V1150" t="s">
        <v>82</v>
      </c>
      <c r="W1150" t="s">
        <v>80</v>
      </c>
      <c r="X1150">
        <v>3</v>
      </c>
      <c r="Y1150" t="s">
        <v>86</v>
      </c>
      <c r="Z1150" t="s">
        <v>46</v>
      </c>
      <c r="AA1150" t="s">
        <v>94</v>
      </c>
      <c r="AB1150" t="s">
        <v>99</v>
      </c>
      <c r="AC1150" t="s">
        <v>109</v>
      </c>
      <c r="AD1150" t="s">
        <v>114</v>
      </c>
      <c r="AE1150" t="s">
        <v>119</v>
      </c>
      <c r="AF1150" t="s">
        <v>123</v>
      </c>
      <c r="AG1150" t="s">
        <v>128</v>
      </c>
      <c r="AH1150" t="s">
        <v>135</v>
      </c>
      <c r="AI1150" t="s">
        <v>140</v>
      </c>
    </row>
    <row r="1151" spans="1:35" x14ac:dyDescent="0.25">
      <c r="A1151">
        <v>2602</v>
      </c>
      <c r="B1151">
        <v>27</v>
      </c>
      <c r="C1151" t="s">
        <v>26</v>
      </c>
      <c r="D1151">
        <v>1302</v>
      </c>
      <c r="E1151" t="s">
        <v>41</v>
      </c>
      <c r="F1151">
        <v>19</v>
      </c>
      <c r="G1151" t="s">
        <v>74</v>
      </c>
      <c r="H1151" t="s">
        <v>49</v>
      </c>
      <c r="I1151" t="s">
        <v>80</v>
      </c>
      <c r="J1151" t="s">
        <v>43</v>
      </c>
      <c r="K1151">
        <v>67</v>
      </c>
      <c r="L1151" t="s">
        <v>77</v>
      </c>
      <c r="M1151">
        <v>1</v>
      </c>
      <c r="N1151" t="s">
        <v>51</v>
      </c>
      <c r="O1151" t="s">
        <v>79</v>
      </c>
      <c r="P1151" t="s">
        <v>57</v>
      </c>
      <c r="Q1151">
        <v>4066</v>
      </c>
      <c r="R1151">
        <v>16290</v>
      </c>
      <c r="S1151">
        <v>1</v>
      </c>
      <c r="T1151" t="s">
        <v>46</v>
      </c>
      <c r="U1151">
        <v>11</v>
      </c>
      <c r="V1151" t="s">
        <v>82</v>
      </c>
      <c r="W1151" t="s">
        <v>79</v>
      </c>
      <c r="X1151">
        <v>3</v>
      </c>
      <c r="Y1151" t="s">
        <v>86</v>
      </c>
      <c r="Z1151" t="s">
        <v>46</v>
      </c>
      <c r="AA1151" t="s">
        <v>91</v>
      </c>
      <c r="AB1151" t="s">
        <v>99</v>
      </c>
      <c r="AC1151" t="s">
        <v>106</v>
      </c>
      <c r="AD1151" t="s">
        <v>113</v>
      </c>
      <c r="AE1151" t="s">
        <v>118</v>
      </c>
      <c r="AF1151" t="s">
        <v>124</v>
      </c>
      <c r="AG1151" t="s">
        <v>130</v>
      </c>
      <c r="AH1151" t="s">
        <v>134</v>
      </c>
      <c r="AI1151" t="s">
        <v>140</v>
      </c>
    </row>
    <row r="1152" spans="1:35" x14ac:dyDescent="0.25">
      <c r="A1152">
        <v>2603</v>
      </c>
      <c r="B1152">
        <v>35</v>
      </c>
      <c r="C1152" t="s">
        <v>26</v>
      </c>
      <c r="D1152">
        <v>819</v>
      </c>
      <c r="E1152" t="s">
        <v>41</v>
      </c>
      <c r="F1152">
        <v>18</v>
      </c>
      <c r="G1152" t="s">
        <v>75</v>
      </c>
      <c r="H1152" t="s">
        <v>29</v>
      </c>
      <c r="I1152" t="s">
        <v>77</v>
      </c>
      <c r="J1152" t="s">
        <v>43</v>
      </c>
      <c r="K1152">
        <v>48</v>
      </c>
      <c r="L1152" t="s">
        <v>80</v>
      </c>
      <c r="M1152">
        <v>2</v>
      </c>
      <c r="N1152" t="s">
        <v>44</v>
      </c>
      <c r="O1152" t="s">
        <v>79</v>
      </c>
      <c r="P1152" t="s">
        <v>45</v>
      </c>
      <c r="Q1152">
        <v>5208</v>
      </c>
      <c r="R1152">
        <v>26312</v>
      </c>
      <c r="S1152">
        <v>1</v>
      </c>
      <c r="T1152" t="s">
        <v>46</v>
      </c>
      <c r="U1152">
        <v>11</v>
      </c>
      <c r="V1152" t="s">
        <v>82</v>
      </c>
      <c r="W1152" t="s">
        <v>80</v>
      </c>
      <c r="X1152">
        <v>2</v>
      </c>
      <c r="Y1152" t="s">
        <v>86</v>
      </c>
      <c r="Z1152" t="s">
        <v>46</v>
      </c>
      <c r="AA1152" t="s">
        <v>93</v>
      </c>
      <c r="AB1152" t="s">
        <v>101</v>
      </c>
      <c r="AC1152" t="s">
        <v>106</v>
      </c>
      <c r="AD1152" t="s">
        <v>112</v>
      </c>
      <c r="AE1152" t="s">
        <v>119</v>
      </c>
      <c r="AF1152" t="s">
        <v>161</v>
      </c>
      <c r="AG1152" t="s">
        <v>130</v>
      </c>
      <c r="AH1152" t="s">
        <v>134</v>
      </c>
      <c r="AI1152" t="s">
        <v>105</v>
      </c>
    </row>
    <row r="1153" spans="1:35" x14ac:dyDescent="0.25">
      <c r="A1153">
        <v>2604</v>
      </c>
      <c r="B1153">
        <v>28</v>
      </c>
      <c r="C1153" t="s">
        <v>26</v>
      </c>
      <c r="D1153">
        <v>580</v>
      </c>
      <c r="E1153" t="s">
        <v>41</v>
      </c>
      <c r="F1153">
        <v>27</v>
      </c>
      <c r="G1153" t="s">
        <v>74</v>
      </c>
      <c r="H1153" t="s">
        <v>53</v>
      </c>
      <c r="I1153" t="s">
        <v>77</v>
      </c>
      <c r="J1153" t="s">
        <v>31</v>
      </c>
      <c r="K1153">
        <v>39</v>
      </c>
      <c r="L1153" t="s">
        <v>79</v>
      </c>
      <c r="M1153">
        <v>2</v>
      </c>
      <c r="N1153" t="s">
        <v>58</v>
      </c>
      <c r="O1153" t="s">
        <v>79</v>
      </c>
      <c r="P1153" t="s">
        <v>57</v>
      </c>
      <c r="Q1153">
        <v>4877</v>
      </c>
      <c r="R1153">
        <v>20460</v>
      </c>
      <c r="S1153">
        <v>0</v>
      </c>
      <c r="T1153" t="s">
        <v>46</v>
      </c>
      <c r="U1153">
        <v>21</v>
      </c>
      <c r="V1153" t="s">
        <v>83</v>
      </c>
      <c r="W1153" t="s">
        <v>77</v>
      </c>
      <c r="X1153">
        <v>3</v>
      </c>
      <c r="Y1153" t="s">
        <v>85</v>
      </c>
      <c r="Z1153" t="s">
        <v>46</v>
      </c>
      <c r="AA1153" t="s">
        <v>91</v>
      </c>
      <c r="AB1153" t="s">
        <v>100</v>
      </c>
      <c r="AC1153" t="s">
        <v>106</v>
      </c>
      <c r="AD1153" t="s">
        <v>111</v>
      </c>
      <c r="AE1153" t="s">
        <v>119</v>
      </c>
      <c r="AF1153" t="s">
        <v>125</v>
      </c>
      <c r="AG1153" t="s">
        <v>130</v>
      </c>
      <c r="AH1153" t="s">
        <v>138</v>
      </c>
      <c r="AI1153" t="s">
        <v>140</v>
      </c>
    </row>
    <row r="1154" spans="1:35" x14ac:dyDescent="0.25">
      <c r="A1154">
        <v>2605</v>
      </c>
      <c r="B1154">
        <v>21</v>
      </c>
      <c r="C1154" t="s">
        <v>26</v>
      </c>
      <c r="D1154">
        <v>546</v>
      </c>
      <c r="E1154" t="s">
        <v>41</v>
      </c>
      <c r="F1154">
        <v>5</v>
      </c>
      <c r="G1154" t="s">
        <v>76</v>
      </c>
      <c r="H1154" t="s">
        <v>53</v>
      </c>
      <c r="I1154" t="s">
        <v>78</v>
      </c>
      <c r="J1154" t="s">
        <v>43</v>
      </c>
      <c r="K1154">
        <v>97</v>
      </c>
      <c r="L1154" t="s">
        <v>78</v>
      </c>
      <c r="M1154">
        <v>1</v>
      </c>
      <c r="N1154" t="s">
        <v>44</v>
      </c>
      <c r="O1154" t="s">
        <v>80</v>
      </c>
      <c r="P1154" t="s">
        <v>35</v>
      </c>
      <c r="Q1154">
        <v>3117</v>
      </c>
      <c r="R1154">
        <v>26009</v>
      </c>
      <c r="S1154">
        <v>1</v>
      </c>
      <c r="T1154" t="s">
        <v>46</v>
      </c>
      <c r="U1154">
        <v>18</v>
      </c>
      <c r="V1154" t="s">
        <v>82</v>
      </c>
      <c r="W1154" t="s">
        <v>78</v>
      </c>
      <c r="X1154">
        <v>2</v>
      </c>
      <c r="Y1154" t="s">
        <v>86</v>
      </c>
      <c r="Z1154" t="s">
        <v>46</v>
      </c>
      <c r="AA1154" t="s">
        <v>91</v>
      </c>
      <c r="AB1154" t="s">
        <v>100</v>
      </c>
      <c r="AC1154" t="s">
        <v>107</v>
      </c>
      <c r="AD1154" t="s">
        <v>115</v>
      </c>
      <c r="AE1154" t="s">
        <v>118</v>
      </c>
      <c r="AF1154" t="s">
        <v>161</v>
      </c>
      <c r="AG1154" t="s">
        <v>130</v>
      </c>
      <c r="AH1154" t="s">
        <v>137</v>
      </c>
      <c r="AI1154" t="s">
        <v>105</v>
      </c>
    </row>
    <row r="1155" spans="1:35" x14ac:dyDescent="0.25">
      <c r="A1155">
        <v>2606</v>
      </c>
      <c r="B1155">
        <v>18</v>
      </c>
      <c r="C1155" t="s">
        <v>40</v>
      </c>
      <c r="D1155">
        <v>544</v>
      </c>
      <c r="E1155" t="s">
        <v>27</v>
      </c>
      <c r="F1155">
        <v>3</v>
      </c>
      <c r="G1155" t="s">
        <v>72</v>
      </c>
      <c r="H1155" t="s">
        <v>53</v>
      </c>
      <c r="I1155" t="s">
        <v>77</v>
      </c>
      <c r="J1155" t="s">
        <v>31</v>
      </c>
      <c r="K1155">
        <v>70</v>
      </c>
      <c r="L1155" t="s">
        <v>78</v>
      </c>
      <c r="M1155">
        <v>1</v>
      </c>
      <c r="N1155" t="s">
        <v>62</v>
      </c>
      <c r="O1155" t="s">
        <v>80</v>
      </c>
      <c r="P1155" t="s">
        <v>35</v>
      </c>
      <c r="Q1155">
        <v>1569</v>
      </c>
      <c r="R1155">
        <v>18420</v>
      </c>
      <c r="S1155">
        <v>1</v>
      </c>
      <c r="T1155" t="s">
        <v>36</v>
      </c>
      <c r="U1155">
        <v>12</v>
      </c>
      <c r="V1155" t="s">
        <v>82</v>
      </c>
      <c r="W1155" t="s">
        <v>78</v>
      </c>
      <c r="X1155">
        <v>2</v>
      </c>
      <c r="Y1155" t="s">
        <v>87</v>
      </c>
      <c r="Z1155" t="s">
        <v>36</v>
      </c>
      <c r="AA1155" t="s">
        <v>91</v>
      </c>
      <c r="AB1155" t="s">
        <v>100</v>
      </c>
      <c r="AC1155" t="s">
        <v>107</v>
      </c>
      <c r="AD1155" t="s">
        <v>113</v>
      </c>
      <c r="AE1155" t="s">
        <v>117</v>
      </c>
      <c r="AF1155" t="s">
        <v>125</v>
      </c>
      <c r="AG1155" t="s">
        <v>130</v>
      </c>
      <c r="AH1155" t="s">
        <v>134</v>
      </c>
      <c r="AI1155" t="s">
        <v>105</v>
      </c>
    </row>
    <row r="1156" spans="1:35" x14ac:dyDescent="0.25">
      <c r="A1156">
        <v>2607</v>
      </c>
      <c r="B1156">
        <v>47</v>
      </c>
      <c r="C1156" t="s">
        <v>26</v>
      </c>
      <c r="D1156">
        <v>1176</v>
      </c>
      <c r="E1156" t="s">
        <v>69</v>
      </c>
      <c r="F1156">
        <v>26</v>
      </c>
      <c r="G1156" t="s">
        <v>73</v>
      </c>
      <c r="H1156" t="s">
        <v>29</v>
      </c>
      <c r="I1156" t="s">
        <v>80</v>
      </c>
      <c r="J1156" t="s">
        <v>31</v>
      </c>
      <c r="K1156">
        <v>98</v>
      </c>
      <c r="L1156" t="s">
        <v>78</v>
      </c>
      <c r="M1156">
        <v>5</v>
      </c>
      <c r="N1156" t="s">
        <v>61</v>
      </c>
      <c r="O1156" t="s">
        <v>78</v>
      </c>
      <c r="P1156" t="s">
        <v>45</v>
      </c>
      <c r="Q1156">
        <v>19658</v>
      </c>
      <c r="R1156">
        <v>5220</v>
      </c>
      <c r="S1156">
        <v>3</v>
      </c>
      <c r="T1156" t="s">
        <v>46</v>
      </c>
      <c r="U1156">
        <v>11</v>
      </c>
      <c r="V1156" t="s">
        <v>82</v>
      </c>
      <c r="W1156" t="s">
        <v>78</v>
      </c>
      <c r="X1156">
        <v>2</v>
      </c>
      <c r="Y1156" t="s">
        <v>86</v>
      </c>
      <c r="Z1156" t="s">
        <v>46</v>
      </c>
      <c r="AA1156" t="s">
        <v>95</v>
      </c>
      <c r="AB1156" t="s">
        <v>98</v>
      </c>
      <c r="AC1156" t="s">
        <v>106</v>
      </c>
      <c r="AD1156" t="s">
        <v>115</v>
      </c>
      <c r="AE1156" t="s">
        <v>121</v>
      </c>
      <c r="AF1156" t="s">
        <v>123</v>
      </c>
      <c r="AG1156" t="s">
        <v>128</v>
      </c>
      <c r="AH1156" t="s">
        <v>134</v>
      </c>
      <c r="AI1156" t="s">
        <v>105</v>
      </c>
    </row>
    <row r="1157" spans="1:35" x14ac:dyDescent="0.25">
      <c r="A1157">
        <v>2608</v>
      </c>
      <c r="B1157">
        <v>39</v>
      </c>
      <c r="C1157" t="s">
        <v>26</v>
      </c>
      <c r="D1157">
        <v>170</v>
      </c>
      <c r="E1157" t="s">
        <v>41</v>
      </c>
      <c r="F1157">
        <v>3</v>
      </c>
      <c r="G1157" t="s">
        <v>72</v>
      </c>
      <c r="H1157" t="s">
        <v>53</v>
      </c>
      <c r="I1157" t="s">
        <v>78</v>
      </c>
      <c r="J1157" t="s">
        <v>43</v>
      </c>
      <c r="K1157">
        <v>76</v>
      </c>
      <c r="L1157" t="s">
        <v>77</v>
      </c>
      <c r="M1157">
        <v>2</v>
      </c>
      <c r="N1157" t="s">
        <v>51</v>
      </c>
      <c r="O1157" t="s">
        <v>78</v>
      </c>
      <c r="P1157" t="s">
        <v>57</v>
      </c>
      <c r="Q1157">
        <v>3069</v>
      </c>
      <c r="R1157">
        <v>10302</v>
      </c>
      <c r="S1157">
        <v>0</v>
      </c>
      <c r="T1157" t="s">
        <v>46</v>
      </c>
      <c r="U1157">
        <v>15</v>
      </c>
      <c r="V1157" t="s">
        <v>82</v>
      </c>
      <c r="W1157" t="s">
        <v>80</v>
      </c>
      <c r="X1157">
        <v>3</v>
      </c>
      <c r="Y1157" t="s">
        <v>86</v>
      </c>
      <c r="Z1157" t="s">
        <v>46</v>
      </c>
      <c r="AA1157" t="s">
        <v>94</v>
      </c>
      <c r="AB1157" t="s">
        <v>102</v>
      </c>
      <c r="AC1157" t="s">
        <v>107</v>
      </c>
      <c r="AD1157" t="s">
        <v>114</v>
      </c>
      <c r="AE1157" t="s">
        <v>118</v>
      </c>
      <c r="AF1157" t="s">
        <v>126</v>
      </c>
      <c r="AG1157" t="s">
        <v>130</v>
      </c>
      <c r="AH1157" t="s">
        <v>136</v>
      </c>
      <c r="AI1157" t="s">
        <v>140</v>
      </c>
    </row>
    <row r="1158" spans="1:35" x14ac:dyDescent="0.25">
      <c r="A1158">
        <v>2609</v>
      </c>
      <c r="B1158">
        <v>40</v>
      </c>
      <c r="C1158" t="s">
        <v>26</v>
      </c>
      <c r="D1158">
        <v>884</v>
      </c>
      <c r="E1158" t="s">
        <v>41</v>
      </c>
      <c r="F1158">
        <v>15</v>
      </c>
      <c r="G1158" t="s">
        <v>74</v>
      </c>
      <c r="H1158" t="s">
        <v>29</v>
      </c>
      <c r="I1158" t="s">
        <v>79</v>
      </c>
      <c r="J1158" t="s">
        <v>31</v>
      </c>
      <c r="K1158">
        <v>80</v>
      </c>
      <c r="L1158" t="s">
        <v>77</v>
      </c>
      <c r="M1158">
        <v>3</v>
      </c>
      <c r="N1158" t="s">
        <v>58</v>
      </c>
      <c r="O1158" t="s">
        <v>78</v>
      </c>
      <c r="P1158" t="s">
        <v>45</v>
      </c>
      <c r="Q1158">
        <v>10435</v>
      </c>
      <c r="R1158">
        <v>25800</v>
      </c>
      <c r="S1158">
        <v>1</v>
      </c>
      <c r="T1158" t="s">
        <v>46</v>
      </c>
      <c r="U1158">
        <v>13</v>
      </c>
      <c r="V1158" t="s">
        <v>82</v>
      </c>
      <c r="W1158" t="s">
        <v>80</v>
      </c>
      <c r="X1158">
        <v>2</v>
      </c>
      <c r="Y1158" t="s">
        <v>86</v>
      </c>
      <c r="Z1158" t="s">
        <v>46</v>
      </c>
      <c r="AA1158" t="s">
        <v>94</v>
      </c>
      <c r="AB1158" t="s">
        <v>101</v>
      </c>
      <c r="AC1158" t="s">
        <v>109</v>
      </c>
      <c r="AD1158" t="s">
        <v>114</v>
      </c>
      <c r="AE1158" t="s">
        <v>121</v>
      </c>
      <c r="AF1158" t="s">
        <v>161</v>
      </c>
      <c r="AG1158" t="s">
        <v>130</v>
      </c>
      <c r="AH1158" t="s">
        <v>135</v>
      </c>
      <c r="AI1158" t="s">
        <v>105</v>
      </c>
    </row>
    <row r="1159" spans="1:35" x14ac:dyDescent="0.25">
      <c r="A1159">
        <v>2610</v>
      </c>
      <c r="B1159">
        <v>35</v>
      </c>
      <c r="C1159" t="s">
        <v>60</v>
      </c>
      <c r="D1159">
        <v>208</v>
      </c>
      <c r="E1159" t="s">
        <v>41</v>
      </c>
      <c r="F1159">
        <v>8</v>
      </c>
      <c r="G1159" t="s">
        <v>73</v>
      </c>
      <c r="H1159" t="s">
        <v>29</v>
      </c>
      <c r="I1159" t="s">
        <v>78</v>
      </c>
      <c r="J1159" t="s">
        <v>31</v>
      </c>
      <c r="K1159">
        <v>52</v>
      </c>
      <c r="L1159" t="s">
        <v>78</v>
      </c>
      <c r="M1159">
        <v>2</v>
      </c>
      <c r="N1159" t="s">
        <v>59</v>
      </c>
      <c r="O1159" t="s">
        <v>78</v>
      </c>
      <c r="P1159" t="s">
        <v>45</v>
      </c>
      <c r="Q1159">
        <v>6720</v>
      </c>
      <c r="R1159">
        <v>12250</v>
      </c>
      <c r="S1159">
        <v>1</v>
      </c>
      <c r="T1159" t="s">
        <v>46</v>
      </c>
      <c r="U1159">
        <v>12</v>
      </c>
      <c r="V1159" t="s">
        <v>82</v>
      </c>
      <c r="W1159" t="s">
        <v>80</v>
      </c>
      <c r="X1159">
        <v>5</v>
      </c>
      <c r="Y1159" t="s">
        <v>86</v>
      </c>
      <c r="Z1159" t="s">
        <v>46</v>
      </c>
      <c r="AA1159" t="s">
        <v>93</v>
      </c>
      <c r="AB1159" t="s">
        <v>102</v>
      </c>
      <c r="AC1159" t="s">
        <v>108</v>
      </c>
      <c r="AD1159" t="s">
        <v>112</v>
      </c>
      <c r="AE1159" t="s">
        <v>120</v>
      </c>
      <c r="AF1159" t="s">
        <v>124</v>
      </c>
      <c r="AG1159" t="s">
        <v>130</v>
      </c>
      <c r="AH1159" t="s">
        <v>134</v>
      </c>
      <c r="AI1159" t="s">
        <v>142</v>
      </c>
    </row>
    <row r="1160" spans="1:35" x14ac:dyDescent="0.25">
      <c r="A1160">
        <v>2611</v>
      </c>
      <c r="B1160">
        <v>37</v>
      </c>
      <c r="C1160" t="s">
        <v>26</v>
      </c>
      <c r="D1160">
        <v>671</v>
      </c>
      <c r="E1160" t="s">
        <v>41</v>
      </c>
      <c r="F1160">
        <v>19</v>
      </c>
      <c r="G1160" t="s">
        <v>74</v>
      </c>
      <c r="H1160" t="s">
        <v>29</v>
      </c>
      <c r="I1160" t="s">
        <v>78</v>
      </c>
      <c r="J1160" t="s">
        <v>43</v>
      </c>
      <c r="K1160">
        <v>85</v>
      </c>
      <c r="L1160" t="s">
        <v>78</v>
      </c>
      <c r="M1160">
        <v>2</v>
      </c>
      <c r="N1160" t="s">
        <v>58</v>
      </c>
      <c r="O1160" t="s">
        <v>78</v>
      </c>
      <c r="P1160" t="s">
        <v>45</v>
      </c>
      <c r="Q1160">
        <v>5768</v>
      </c>
      <c r="R1160">
        <v>26493</v>
      </c>
      <c r="S1160">
        <v>3</v>
      </c>
      <c r="T1160" t="s">
        <v>46</v>
      </c>
      <c r="U1160">
        <v>17</v>
      </c>
      <c r="V1160" t="s">
        <v>82</v>
      </c>
      <c r="W1160" t="s">
        <v>79</v>
      </c>
      <c r="X1160">
        <v>2</v>
      </c>
      <c r="Y1160" t="s">
        <v>85</v>
      </c>
      <c r="Z1160" t="s">
        <v>46</v>
      </c>
      <c r="AA1160" t="s">
        <v>93</v>
      </c>
      <c r="AB1160" t="s">
        <v>101</v>
      </c>
      <c r="AC1160" t="s">
        <v>106</v>
      </c>
      <c r="AD1160" t="s">
        <v>114</v>
      </c>
      <c r="AE1160" t="s">
        <v>119</v>
      </c>
      <c r="AF1160" t="s">
        <v>161</v>
      </c>
      <c r="AG1160" t="s">
        <v>128</v>
      </c>
      <c r="AH1160" t="s">
        <v>137</v>
      </c>
      <c r="AI1160" t="s">
        <v>105</v>
      </c>
    </row>
    <row r="1161" spans="1:35" x14ac:dyDescent="0.25">
      <c r="A1161">
        <v>2612</v>
      </c>
      <c r="B1161">
        <v>39</v>
      </c>
      <c r="C1161" t="s">
        <v>40</v>
      </c>
      <c r="D1161">
        <v>711</v>
      </c>
      <c r="E1161" t="s">
        <v>41</v>
      </c>
      <c r="F1161">
        <v>4</v>
      </c>
      <c r="G1161" t="s">
        <v>74</v>
      </c>
      <c r="H1161" t="s">
        <v>53</v>
      </c>
      <c r="I1161" t="s">
        <v>79</v>
      </c>
      <c r="J1161" t="s">
        <v>31</v>
      </c>
      <c r="K1161">
        <v>81</v>
      </c>
      <c r="L1161" t="s">
        <v>78</v>
      </c>
      <c r="M1161">
        <v>2</v>
      </c>
      <c r="N1161" t="s">
        <v>58</v>
      </c>
      <c r="O1161" t="s">
        <v>78</v>
      </c>
      <c r="P1161" t="s">
        <v>35</v>
      </c>
      <c r="Q1161">
        <v>5042</v>
      </c>
      <c r="R1161">
        <v>3140</v>
      </c>
      <c r="S1161">
        <v>0</v>
      </c>
      <c r="T1161" t="s">
        <v>46</v>
      </c>
      <c r="U1161">
        <v>13</v>
      </c>
      <c r="V1161" t="s">
        <v>82</v>
      </c>
      <c r="W1161" t="s">
        <v>80</v>
      </c>
      <c r="X1161">
        <v>2</v>
      </c>
      <c r="Y1161" t="s">
        <v>84</v>
      </c>
      <c r="Z1161" t="s">
        <v>46</v>
      </c>
      <c r="AA1161" t="s">
        <v>94</v>
      </c>
      <c r="AB1161" t="s">
        <v>101</v>
      </c>
      <c r="AC1161" t="s">
        <v>107</v>
      </c>
      <c r="AD1161" t="s">
        <v>114</v>
      </c>
      <c r="AE1161" t="s">
        <v>119</v>
      </c>
      <c r="AF1161" t="s">
        <v>123</v>
      </c>
      <c r="AG1161" t="s">
        <v>130</v>
      </c>
      <c r="AH1161" t="s">
        <v>135</v>
      </c>
      <c r="AI1161" t="s">
        <v>105</v>
      </c>
    </row>
    <row r="1162" spans="1:35" x14ac:dyDescent="0.25">
      <c r="A1162">
        <v>2613</v>
      </c>
      <c r="B1162">
        <v>45</v>
      </c>
      <c r="C1162" t="s">
        <v>26</v>
      </c>
      <c r="D1162">
        <v>1329</v>
      </c>
      <c r="E1162" t="s">
        <v>41</v>
      </c>
      <c r="F1162">
        <v>2</v>
      </c>
      <c r="G1162" t="s">
        <v>72</v>
      </c>
      <c r="H1162" t="s">
        <v>49</v>
      </c>
      <c r="I1162" t="s">
        <v>80</v>
      </c>
      <c r="J1162" t="s">
        <v>31</v>
      </c>
      <c r="K1162">
        <v>59</v>
      </c>
      <c r="L1162" t="s">
        <v>77</v>
      </c>
      <c r="M1162">
        <v>2</v>
      </c>
      <c r="N1162" t="s">
        <v>58</v>
      </c>
      <c r="O1162" t="s">
        <v>80</v>
      </c>
      <c r="P1162" t="s">
        <v>57</v>
      </c>
      <c r="Q1162">
        <v>5770</v>
      </c>
      <c r="R1162">
        <v>5388</v>
      </c>
      <c r="S1162">
        <v>1</v>
      </c>
      <c r="T1162" t="s">
        <v>46</v>
      </c>
      <c r="U1162">
        <v>19</v>
      </c>
      <c r="V1162" t="s">
        <v>82</v>
      </c>
      <c r="W1162" t="s">
        <v>79</v>
      </c>
      <c r="X1162">
        <v>3</v>
      </c>
      <c r="Y1162" t="s">
        <v>86</v>
      </c>
      <c r="Z1162" t="s">
        <v>46</v>
      </c>
      <c r="AA1162" t="s">
        <v>94</v>
      </c>
      <c r="AB1162" t="s">
        <v>99</v>
      </c>
      <c r="AC1162" t="s">
        <v>105</v>
      </c>
      <c r="AD1162" t="s">
        <v>112</v>
      </c>
      <c r="AE1162" t="s">
        <v>120</v>
      </c>
      <c r="AF1162" t="s">
        <v>123</v>
      </c>
      <c r="AG1162" t="s">
        <v>130</v>
      </c>
      <c r="AH1162" t="s">
        <v>137</v>
      </c>
      <c r="AI1162" t="s">
        <v>140</v>
      </c>
    </row>
    <row r="1163" spans="1:35" x14ac:dyDescent="0.25">
      <c r="A1163">
        <v>2614</v>
      </c>
      <c r="B1163">
        <v>38</v>
      </c>
      <c r="C1163" t="s">
        <v>26</v>
      </c>
      <c r="D1163">
        <v>397</v>
      </c>
      <c r="E1163" t="s">
        <v>41</v>
      </c>
      <c r="F1163">
        <v>2</v>
      </c>
      <c r="G1163" t="s">
        <v>72</v>
      </c>
      <c r="H1163" t="s">
        <v>53</v>
      </c>
      <c r="I1163" t="s">
        <v>80</v>
      </c>
      <c r="J1163" t="s">
        <v>31</v>
      </c>
      <c r="K1163">
        <v>54</v>
      </c>
      <c r="L1163" t="s">
        <v>77</v>
      </c>
      <c r="M1163">
        <v>3</v>
      </c>
      <c r="N1163" t="s">
        <v>58</v>
      </c>
      <c r="O1163" t="s">
        <v>78</v>
      </c>
      <c r="P1163" t="s">
        <v>45</v>
      </c>
      <c r="Q1163">
        <v>7756</v>
      </c>
      <c r="R1163">
        <v>14199</v>
      </c>
      <c r="S1163">
        <v>5</v>
      </c>
      <c r="T1163" t="s">
        <v>36</v>
      </c>
      <c r="U1163">
        <v>19</v>
      </c>
      <c r="V1163" t="s">
        <v>82</v>
      </c>
      <c r="W1163" t="s">
        <v>80</v>
      </c>
      <c r="X1163">
        <v>6</v>
      </c>
      <c r="Y1163" t="s">
        <v>87</v>
      </c>
      <c r="Z1163" t="s">
        <v>46</v>
      </c>
      <c r="AA1163" t="s">
        <v>93</v>
      </c>
      <c r="AB1163" t="s">
        <v>100</v>
      </c>
      <c r="AC1163" t="s">
        <v>105</v>
      </c>
      <c r="AD1163" t="s">
        <v>112</v>
      </c>
      <c r="AE1163" t="s">
        <v>120</v>
      </c>
      <c r="AF1163" t="s">
        <v>124</v>
      </c>
      <c r="AG1163" t="s">
        <v>129</v>
      </c>
      <c r="AH1163" t="s">
        <v>137</v>
      </c>
      <c r="AI1163" t="s">
        <v>142</v>
      </c>
    </row>
    <row r="1164" spans="1:35" x14ac:dyDescent="0.25">
      <c r="A1164">
        <v>2615</v>
      </c>
      <c r="B1164">
        <v>35</v>
      </c>
      <c r="C1164" t="s">
        <v>26</v>
      </c>
      <c r="D1164">
        <v>737</v>
      </c>
      <c r="E1164" t="s">
        <v>27</v>
      </c>
      <c r="F1164">
        <v>10</v>
      </c>
      <c r="G1164" t="s">
        <v>74</v>
      </c>
      <c r="H1164" t="s">
        <v>53</v>
      </c>
      <c r="I1164" t="s">
        <v>80</v>
      </c>
      <c r="J1164" t="s">
        <v>43</v>
      </c>
      <c r="K1164">
        <v>55</v>
      </c>
      <c r="L1164" t="s">
        <v>77</v>
      </c>
      <c r="M1164">
        <v>3</v>
      </c>
      <c r="N1164" t="s">
        <v>33</v>
      </c>
      <c r="O1164" t="s">
        <v>79</v>
      </c>
      <c r="P1164" t="s">
        <v>45</v>
      </c>
      <c r="Q1164">
        <v>10306</v>
      </c>
      <c r="R1164">
        <v>21530</v>
      </c>
      <c r="S1164">
        <v>9</v>
      </c>
      <c r="T1164" t="s">
        <v>46</v>
      </c>
      <c r="U1164">
        <v>17</v>
      </c>
      <c r="V1164" t="s">
        <v>82</v>
      </c>
      <c r="W1164" t="s">
        <v>78</v>
      </c>
      <c r="X1164">
        <v>3</v>
      </c>
      <c r="Y1164" t="s">
        <v>86</v>
      </c>
      <c r="Z1164" t="s">
        <v>36</v>
      </c>
      <c r="AA1164" t="s">
        <v>93</v>
      </c>
      <c r="AB1164" t="s">
        <v>101</v>
      </c>
      <c r="AC1164" t="s">
        <v>109</v>
      </c>
      <c r="AD1164" t="s">
        <v>112</v>
      </c>
      <c r="AE1164" t="s">
        <v>121</v>
      </c>
      <c r="AF1164" t="s">
        <v>125</v>
      </c>
      <c r="AG1164" t="s">
        <v>131</v>
      </c>
      <c r="AH1164" t="s">
        <v>137</v>
      </c>
      <c r="AI1164" t="s">
        <v>140</v>
      </c>
    </row>
    <row r="1165" spans="1:35" x14ac:dyDescent="0.25">
      <c r="A1165">
        <v>2616</v>
      </c>
      <c r="B1165">
        <v>37</v>
      </c>
      <c r="C1165" t="s">
        <v>26</v>
      </c>
      <c r="D1165">
        <v>1470</v>
      </c>
      <c r="E1165" t="s">
        <v>41</v>
      </c>
      <c r="F1165">
        <v>10</v>
      </c>
      <c r="G1165" t="s">
        <v>74</v>
      </c>
      <c r="H1165" t="s">
        <v>53</v>
      </c>
      <c r="I1165" t="s">
        <v>77</v>
      </c>
      <c r="J1165" t="s">
        <v>31</v>
      </c>
      <c r="K1165">
        <v>71</v>
      </c>
      <c r="L1165" t="s">
        <v>78</v>
      </c>
      <c r="M1165">
        <v>1</v>
      </c>
      <c r="N1165" t="s">
        <v>44</v>
      </c>
      <c r="O1165" t="s">
        <v>77</v>
      </c>
      <c r="P1165" t="s">
        <v>45</v>
      </c>
      <c r="Q1165">
        <v>3936</v>
      </c>
      <c r="R1165">
        <v>14506</v>
      </c>
      <c r="S1165">
        <v>1</v>
      </c>
      <c r="T1165" t="s">
        <v>46</v>
      </c>
      <c r="U1165">
        <v>11</v>
      </c>
      <c r="V1165" t="s">
        <v>82</v>
      </c>
      <c r="W1165" t="s">
        <v>79</v>
      </c>
      <c r="X1165">
        <v>2</v>
      </c>
      <c r="Y1165" t="s">
        <v>84</v>
      </c>
      <c r="Z1165" t="s">
        <v>46</v>
      </c>
      <c r="AA1165" t="s">
        <v>93</v>
      </c>
      <c r="AB1165" t="s">
        <v>99</v>
      </c>
      <c r="AC1165" t="s">
        <v>109</v>
      </c>
      <c r="AD1165" t="s">
        <v>113</v>
      </c>
      <c r="AE1165" t="s">
        <v>118</v>
      </c>
      <c r="AF1165" t="s">
        <v>124</v>
      </c>
      <c r="AG1165" t="s">
        <v>130</v>
      </c>
      <c r="AH1165" t="s">
        <v>134</v>
      </c>
      <c r="AI1165" t="s">
        <v>105</v>
      </c>
    </row>
    <row r="1166" spans="1:35" x14ac:dyDescent="0.25">
      <c r="A1166">
        <v>2617</v>
      </c>
      <c r="B1166">
        <v>40</v>
      </c>
      <c r="C1166" t="s">
        <v>26</v>
      </c>
      <c r="D1166">
        <v>448</v>
      </c>
      <c r="E1166" t="s">
        <v>41</v>
      </c>
      <c r="F1166">
        <v>16</v>
      </c>
      <c r="G1166" t="s">
        <v>74</v>
      </c>
      <c r="H1166" t="s">
        <v>29</v>
      </c>
      <c r="I1166" t="s">
        <v>78</v>
      </c>
      <c r="J1166" t="s">
        <v>31</v>
      </c>
      <c r="K1166">
        <v>84</v>
      </c>
      <c r="L1166" t="s">
        <v>78</v>
      </c>
      <c r="M1166">
        <v>3</v>
      </c>
      <c r="N1166" t="s">
        <v>58</v>
      </c>
      <c r="O1166" t="s">
        <v>80</v>
      </c>
      <c r="P1166" t="s">
        <v>35</v>
      </c>
      <c r="Q1166">
        <v>7945</v>
      </c>
      <c r="R1166">
        <v>19948</v>
      </c>
      <c r="S1166">
        <v>6</v>
      </c>
      <c r="T1166" t="s">
        <v>36</v>
      </c>
      <c r="U1166">
        <v>15</v>
      </c>
      <c r="V1166" t="s">
        <v>82</v>
      </c>
      <c r="W1166" t="s">
        <v>80</v>
      </c>
      <c r="X1166">
        <v>2</v>
      </c>
      <c r="Y1166" t="s">
        <v>85</v>
      </c>
      <c r="Z1166" t="s">
        <v>46</v>
      </c>
      <c r="AA1166" t="s">
        <v>94</v>
      </c>
      <c r="AB1166" t="s">
        <v>100</v>
      </c>
      <c r="AC1166" t="s">
        <v>109</v>
      </c>
      <c r="AD1166" t="s">
        <v>114</v>
      </c>
      <c r="AE1166" t="s">
        <v>120</v>
      </c>
      <c r="AF1166" t="s">
        <v>125</v>
      </c>
      <c r="AG1166" t="s">
        <v>131</v>
      </c>
      <c r="AH1166" t="s">
        <v>136</v>
      </c>
      <c r="AI1166" t="s">
        <v>105</v>
      </c>
    </row>
    <row r="1167" spans="1:35" x14ac:dyDescent="0.25">
      <c r="A1167">
        <v>2618</v>
      </c>
      <c r="B1167">
        <v>44</v>
      </c>
      <c r="C1167" t="s">
        <v>40</v>
      </c>
      <c r="D1167">
        <v>602</v>
      </c>
      <c r="E1167" t="s">
        <v>69</v>
      </c>
      <c r="F1167">
        <v>1</v>
      </c>
      <c r="G1167" t="s">
        <v>75</v>
      </c>
      <c r="H1167" t="s">
        <v>69</v>
      </c>
      <c r="I1167" t="s">
        <v>79</v>
      </c>
      <c r="J1167" t="s">
        <v>43</v>
      </c>
      <c r="K1167">
        <v>37</v>
      </c>
      <c r="L1167" t="s">
        <v>78</v>
      </c>
      <c r="M1167">
        <v>2</v>
      </c>
      <c r="N1167" t="s">
        <v>69</v>
      </c>
      <c r="O1167" t="s">
        <v>80</v>
      </c>
      <c r="P1167" t="s">
        <v>45</v>
      </c>
      <c r="Q1167">
        <v>5743</v>
      </c>
      <c r="R1167">
        <v>10503</v>
      </c>
      <c r="S1167">
        <v>4</v>
      </c>
      <c r="T1167" t="s">
        <v>36</v>
      </c>
      <c r="U1167">
        <v>11</v>
      </c>
      <c r="V1167" t="s">
        <v>82</v>
      </c>
      <c r="W1167" t="s">
        <v>78</v>
      </c>
      <c r="X1167">
        <v>3</v>
      </c>
      <c r="Y1167" t="s">
        <v>86</v>
      </c>
      <c r="Z1167" t="s">
        <v>46</v>
      </c>
      <c r="AA1167" t="s">
        <v>94</v>
      </c>
      <c r="AB1167" t="s">
        <v>100</v>
      </c>
      <c r="AC1167" t="s">
        <v>105</v>
      </c>
      <c r="AD1167" t="s">
        <v>111</v>
      </c>
      <c r="AE1167" t="s">
        <v>119</v>
      </c>
      <c r="AF1167" t="s">
        <v>126</v>
      </c>
      <c r="AG1167" t="s">
        <v>129</v>
      </c>
      <c r="AH1167" t="s">
        <v>134</v>
      </c>
      <c r="AI1167" t="s">
        <v>140</v>
      </c>
    </row>
    <row r="1168" spans="1:35" x14ac:dyDescent="0.25">
      <c r="A1168">
        <v>2619</v>
      </c>
      <c r="B1168">
        <v>48</v>
      </c>
      <c r="C1168" t="s">
        <v>40</v>
      </c>
      <c r="D1168">
        <v>365</v>
      </c>
      <c r="E1168" t="s">
        <v>41</v>
      </c>
      <c r="F1168">
        <v>4</v>
      </c>
      <c r="G1168" t="s">
        <v>75</v>
      </c>
      <c r="H1168" t="s">
        <v>53</v>
      </c>
      <c r="I1168" t="s">
        <v>78</v>
      </c>
      <c r="J1168" t="s">
        <v>43</v>
      </c>
      <c r="K1168">
        <v>89</v>
      </c>
      <c r="L1168" t="s">
        <v>77</v>
      </c>
      <c r="M1168">
        <v>4</v>
      </c>
      <c r="N1168" t="s">
        <v>61</v>
      </c>
      <c r="O1168" t="s">
        <v>80</v>
      </c>
      <c r="P1168" t="s">
        <v>45</v>
      </c>
      <c r="Q1168">
        <v>15202</v>
      </c>
      <c r="R1168">
        <v>5602</v>
      </c>
      <c r="S1168">
        <v>2</v>
      </c>
      <c r="T1168" t="s">
        <v>46</v>
      </c>
      <c r="U1168">
        <v>25</v>
      </c>
      <c r="V1168" t="s">
        <v>83</v>
      </c>
      <c r="W1168" t="s">
        <v>77</v>
      </c>
      <c r="X1168">
        <v>3</v>
      </c>
      <c r="Y1168" t="s">
        <v>86</v>
      </c>
      <c r="Z1168" t="s">
        <v>46</v>
      </c>
      <c r="AA1168" t="s">
        <v>95</v>
      </c>
      <c r="AB1168" t="s">
        <v>102</v>
      </c>
      <c r="AC1168" t="s">
        <v>107</v>
      </c>
      <c r="AD1168" t="s">
        <v>115</v>
      </c>
      <c r="AE1168" t="s">
        <v>121</v>
      </c>
      <c r="AF1168" t="s">
        <v>123</v>
      </c>
      <c r="AG1168" t="s">
        <v>128</v>
      </c>
      <c r="AH1168" t="s">
        <v>138</v>
      </c>
      <c r="AI1168" t="s">
        <v>140</v>
      </c>
    </row>
    <row r="1169" spans="1:35" x14ac:dyDescent="0.25">
      <c r="A1169">
        <v>2620</v>
      </c>
      <c r="B1169">
        <v>35</v>
      </c>
      <c r="C1169" t="s">
        <v>26</v>
      </c>
      <c r="D1169">
        <v>763</v>
      </c>
      <c r="E1169" t="s">
        <v>27</v>
      </c>
      <c r="F1169">
        <v>15</v>
      </c>
      <c r="G1169" t="s">
        <v>72</v>
      </c>
      <c r="H1169" t="s">
        <v>53</v>
      </c>
      <c r="I1169" t="s">
        <v>79</v>
      </c>
      <c r="J1169" t="s">
        <v>43</v>
      </c>
      <c r="K1169">
        <v>59</v>
      </c>
      <c r="L1169" t="s">
        <v>79</v>
      </c>
      <c r="M1169">
        <v>2</v>
      </c>
      <c r="N1169" t="s">
        <v>33</v>
      </c>
      <c r="O1169" t="s">
        <v>80</v>
      </c>
      <c r="P1169" t="s">
        <v>57</v>
      </c>
      <c r="Q1169">
        <v>5440</v>
      </c>
      <c r="R1169">
        <v>22098</v>
      </c>
      <c r="S1169">
        <v>6</v>
      </c>
      <c r="T1169" t="s">
        <v>36</v>
      </c>
      <c r="U1169">
        <v>14</v>
      </c>
      <c r="V1169" t="s">
        <v>82</v>
      </c>
      <c r="W1169" t="s">
        <v>80</v>
      </c>
      <c r="X1169">
        <v>2</v>
      </c>
      <c r="Y1169" t="s">
        <v>85</v>
      </c>
      <c r="Z1169" t="s">
        <v>36</v>
      </c>
      <c r="AA1169" t="s">
        <v>93</v>
      </c>
      <c r="AB1169" t="s">
        <v>101</v>
      </c>
      <c r="AC1169" t="s">
        <v>109</v>
      </c>
      <c r="AD1169" t="s">
        <v>112</v>
      </c>
      <c r="AE1169" t="s">
        <v>119</v>
      </c>
      <c r="AF1169" t="s">
        <v>161</v>
      </c>
      <c r="AG1169" t="s">
        <v>131</v>
      </c>
      <c r="AH1169" t="s">
        <v>136</v>
      </c>
      <c r="AI1169" t="s">
        <v>105</v>
      </c>
    </row>
    <row r="1170" spans="1:35" x14ac:dyDescent="0.25">
      <c r="A1170">
        <v>2621</v>
      </c>
      <c r="B1170">
        <v>24</v>
      </c>
      <c r="C1170" t="s">
        <v>40</v>
      </c>
      <c r="D1170">
        <v>567</v>
      </c>
      <c r="E1170" t="s">
        <v>41</v>
      </c>
      <c r="F1170">
        <v>2</v>
      </c>
      <c r="G1170" t="s">
        <v>76</v>
      </c>
      <c r="H1170" t="s">
        <v>67</v>
      </c>
      <c r="I1170" t="s">
        <v>79</v>
      </c>
      <c r="J1170" t="s">
        <v>31</v>
      </c>
      <c r="K1170">
        <v>32</v>
      </c>
      <c r="L1170" t="s">
        <v>78</v>
      </c>
      <c r="M1170">
        <v>1</v>
      </c>
      <c r="N1170" t="s">
        <v>44</v>
      </c>
      <c r="O1170" t="s">
        <v>80</v>
      </c>
      <c r="P1170" t="s">
        <v>35</v>
      </c>
      <c r="Q1170">
        <v>3760</v>
      </c>
      <c r="R1170">
        <v>17218</v>
      </c>
      <c r="S1170">
        <v>1</v>
      </c>
      <c r="T1170" t="s">
        <v>36</v>
      </c>
      <c r="U1170">
        <v>13</v>
      </c>
      <c r="V1170" t="s">
        <v>82</v>
      </c>
      <c r="W1170" t="s">
        <v>78</v>
      </c>
      <c r="X1170">
        <v>2</v>
      </c>
      <c r="Y1170" t="s">
        <v>86</v>
      </c>
      <c r="Z1170" t="s">
        <v>46</v>
      </c>
      <c r="AA1170" t="s">
        <v>91</v>
      </c>
      <c r="AB1170" t="s">
        <v>100</v>
      </c>
      <c r="AC1170" t="s">
        <v>105</v>
      </c>
      <c r="AD1170" t="s">
        <v>111</v>
      </c>
      <c r="AE1170" t="s">
        <v>118</v>
      </c>
      <c r="AF1170" t="s">
        <v>125</v>
      </c>
      <c r="AG1170" t="s">
        <v>130</v>
      </c>
      <c r="AH1170" t="s">
        <v>135</v>
      </c>
      <c r="AI1170" t="s">
        <v>105</v>
      </c>
    </row>
    <row r="1171" spans="1:35" x14ac:dyDescent="0.25">
      <c r="A1171">
        <v>2622</v>
      </c>
      <c r="B1171">
        <v>27</v>
      </c>
      <c r="C1171" t="s">
        <v>26</v>
      </c>
      <c r="D1171">
        <v>486</v>
      </c>
      <c r="E1171" t="s">
        <v>41</v>
      </c>
      <c r="F1171">
        <v>8</v>
      </c>
      <c r="G1171" t="s">
        <v>74</v>
      </c>
      <c r="H1171" t="s">
        <v>53</v>
      </c>
      <c r="I1171" t="s">
        <v>77</v>
      </c>
      <c r="J1171" t="s">
        <v>31</v>
      </c>
      <c r="K1171">
        <v>86</v>
      </c>
      <c r="L1171" t="s">
        <v>80</v>
      </c>
      <c r="M1171">
        <v>1</v>
      </c>
      <c r="N1171" t="s">
        <v>44</v>
      </c>
      <c r="O1171" t="s">
        <v>78</v>
      </c>
      <c r="P1171" t="s">
        <v>45</v>
      </c>
      <c r="Q1171">
        <v>3517</v>
      </c>
      <c r="R1171">
        <v>22490</v>
      </c>
      <c r="S1171">
        <v>7</v>
      </c>
      <c r="T1171" t="s">
        <v>46</v>
      </c>
      <c r="U1171">
        <v>17</v>
      </c>
      <c r="V1171" t="s">
        <v>82</v>
      </c>
      <c r="W1171" t="s">
        <v>79</v>
      </c>
      <c r="X1171">
        <v>0</v>
      </c>
      <c r="Y1171" t="s">
        <v>86</v>
      </c>
      <c r="Z1171" t="s">
        <v>46</v>
      </c>
      <c r="AA1171" t="s">
        <v>91</v>
      </c>
      <c r="AB1171" t="s">
        <v>100</v>
      </c>
      <c r="AC1171" t="s">
        <v>108</v>
      </c>
      <c r="AD1171" t="s">
        <v>114</v>
      </c>
      <c r="AE1171" t="s">
        <v>118</v>
      </c>
      <c r="AF1171" t="s">
        <v>161</v>
      </c>
      <c r="AG1171" t="s">
        <v>131</v>
      </c>
      <c r="AH1171" t="s">
        <v>137</v>
      </c>
      <c r="AI1171" t="s">
        <v>105</v>
      </c>
    </row>
    <row r="1172" spans="1:35" x14ac:dyDescent="0.25">
      <c r="A1172">
        <v>2623</v>
      </c>
      <c r="B1172">
        <v>27</v>
      </c>
      <c r="C1172" t="s">
        <v>40</v>
      </c>
      <c r="D1172">
        <v>591</v>
      </c>
      <c r="E1172" t="s">
        <v>41</v>
      </c>
      <c r="F1172">
        <v>2</v>
      </c>
      <c r="G1172" t="s">
        <v>74</v>
      </c>
      <c r="H1172" t="s">
        <v>53</v>
      </c>
      <c r="I1172" t="s">
        <v>80</v>
      </c>
      <c r="J1172" t="s">
        <v>43</v>
      </c>
      <c r="K1172">
        <v>87</v>
      </c>
      <c r="L1172" t="s">
        <v>78</v>
      </c>
      <c r="M1172">
        <v>1</v>
      </c>
      <c r="N1172" t="s">
        <v>44</v>
      </c>
      <c r="O1172" t="s">
        <v>80</v>
      </c>
      <c r="P1172" t="s">
        <v>35</v>
      </c>
      <c r="Q1172">
        <v>2580</v>
      </c>
      <c r="R1172">
        <v>6297</v>
      </c>
      <c r="S1172">
        <v>2</v>
      </c>
      <c r="T1172" t="s">
        <v>46</v>
      </c>
      <c r="U1172">
        <v>13</v>
      </c>
      <c r="V1172" t="s">
        <v>82</v>
      </c>
      <c r="W1172" t="s">
        <v>78</v>
      </c>
      <c r="X1172">
        <v>0</v>
      </c>
      <c r="Y1172" t="s">
        <v>85</v>
      </c>
      <c r="Z1172" t="s">
        <v>46</v>
      </c>
      <c r="AA1172" t="s">
        <v>91</v>
      </c>
      <c r="AB1172" t="s">
        <v>100</v>
      </c>
      <c r="AC1172" t="s">
        <v>105</v>
      </c>
      <c r="AD1172" t="s">
        <v>114</v>
      </c>
      <c r="AE1172" t="s">
        <v>117</v>
      </c>
      <c r="AF1172" t="s">
        <v>123</v>
      </c>
      <c r="AG1172" t="s">
        <v>128</v>
      </c>
      <c r="AH1172" t="s">
        <v>135</v>
      </c>
      <c r="AI1172" t="s">
        <v>105</v>
      </c>
    </row>
    <row r="1173" spans="1:35" x14ac:dyDescent="0.25">
      <c r="A1173">
        <v>2624</v>
      </c>
      <c r="B1173">
        <v>40</v>
      </c>
      <c r="C1173" t="s">
        <v>26</v>
      </c>
      <c r="D1173">
        <v>1329</v>
      </c>
      <c r="E1173" t="s">
        <v>41</v>
      </c>
      <c r="F1173">
        <v>7</v>
      </c>
      <c r="G1173" t="s">
        <v>74</v>
      </c>
      <c r="H1173" t="s">
        <v>29</v>
      </c>
      <c r="I1173" t="s">
        <v>79</v>
      </c>
      <c r="J1173" t="s">
        <v>43</v>
      </c>
      <c r="K1173">
        <v>73</v>
      </c>
      <c r="L1173" t="s">
        <v>78</v>
      </c>
      <c r="M1173">
        <v>1</v>
      </c>
      <c r="N1173" t="s">
        <v>51</v>
      </c>
      <c r="O1173" t="s">
        <v>79</v>
      </c>
      <c r="P1173" t="s">
        <v>35</v>
      </c>
      <c r="Q1173">
        <v>2166</v>
      </c>
      <c r="R1173">
        <v>3339</v>
      </c>
      <c r="S1173">
        <v>3</v>
      </c>
      <c r="T1173" t="s">
        <v>36</v>
      </c>
      <c r="U1173">
        <v>14</v>
      </c>
      <c r="V1173" t="s">
        <v>82</v>
      </c>
      <c r="W1173" t="s">
        <v>77</v>
      </c>
      <c r="X1173">
        <v>3</v>
      </c>
      <c r="Y1173" t="s">
        <v>84</v>
      </c>
      <c r="Z1173" t="s">
        <v>36</v>
      </c>
      <c r="AA1173" t="s">
        <v>94</v>
      </c>
      <c r="AB1173" t="s">
        <v>99</v>
      </c>
      <c r="AC1173" t="s">
        <v>108</v>
      </c>
      <c r="AD1173" t="s">
        <v>113</v>
      </c>
      <c r="AE1173" t="s">
        <v>117</v>
      </c>
      <c r="AF1173" t="s">
        <v>123</v>
      </c>
      <c r="AG1173" t="s">
        <v>128</v>
      </c>
      <c r="AH1173" t="s">
        <v>136</v>
      </c>
      <c r="AI1173" t="s">
        <v>140</v>
      </c>
    </row>
    <row r="1174" spans="1:35" x14ac:dyDescent="0.25">
      <c r="A1174">
        <v>2625</v>
      </c>
      <c r="B1174">
        <v>29</v>
      </c>
      <c r="C1174" t="s">
        <v>26</v>
      </c>
      <c r="D1174">
        <v>469</v>
      </c>
      <c r="E1174" t="s">
        <v>27</v>
      </c>
      <c r="F1174">
        <v>10</v>
      </c>
      <c r="G1174" t="s">
        <v>74</v>
      </c>
      <c r="H1174" t="s">
        <v>53</v>
      </c>
      <c r="I1174" t="s">
        <v>78</v>
      </c>
      <c r="J1174" t="s">
        <v>43</v>
      </c>
      <c r="K1174">
        <v>42</v>
      </c>
      <c r="L1174" t="s">
        <v>77</v>
      </c>
      <c r="M1174">
        <v>2</v>
      </c>
      <c r="N1174" t="s">
        <v>33</v>
      </c>
      <c r="O1174" t="s">
        <v>78</v>
      </c>
      <c r="P1174" t="s">
        <v>35</v>
      </c>
      <c r="Q1174">
        <v>5869</v>
      </c>
      <c r="R1174">
        <v>23413</v>
      </c>
      <c r="S1174">
        <v>9</v>
      </c>
      <c r="T1174" t="s">
        <v>46</v>
      </c>
      <c r="U1174">
        <v>11</v>
      </c>
      <c r="V1174" t="s">
        <v>82</v>
      </c>
      <c r="W1174" t="s">
        <v>78</v>
      </c>
      <c r="X1174">
        <v>2</v>
      </c>
      <c r="Y1174" t="s">
        <v>86</v>
      </c>
      <c r="Z1174" t="s">
        <v>46</v>
      </c>
      <c r="AA1174" t="s">
        <v>91</v>
      </c>
      <c r="AB1174" t="s">
        <v>100</v>
      </c>
      <c r="AC1174" t="s">
        <v>109</v>
      </c>
      <c r="AD1174" t="s">
        <v>111</v>
      </c>
      <c r="AE1174" t="s">
        <v>120</v>
      </c>
      <c r="AF1174" t="s">
        <v>161</v>
      </c>
      <c r="AG1174" t="s">
        <v>131</v>
      </c>
      <c r="AH1174" t="s">
        <v>134</v>
      </c>
      <c r="AI1174" t="s">
        <v>105</v>
      </c>
    </row>
    <row r="1175" spans="1:35" x14ac:dyDescent="0.25">
      <c r="A1175">
        <v>2626</v>
      </c>
      <c r="B1175">
        <v>36</v>
      </c>
      <c r="C1175" t="s">
        <v>26</v>
      </c>
      <c r="D1175">
        <v>711</v>
      </c>
      <c r="E1175" t="s">
        <v>41</v>
      </c>
      <c r="F1175">
        <v>5</v>
      </c>
      <c r="G1175" t="s">
        <v>73</v>
      </c>
      <c r="H1175" t="s">
        <v>29</v>
      </c>
      <c r="I1175" t="s">
        <v>77</v>
      </c>
      <c r="J1175" t="s">
        <v>31</v>
      </c>
      <c r="K1175">
        <v>42</v>
      </c>
      <c r="L1175" t="s">
        <v>78</v>
      </c>
      <c r="M1175">
        <v>3</v>
      </c>
      <c r="N1175" t="s">
        <v>59</v>
      </c>
      <c r="O1175" t="s">
        <v>79</v>
      </c>
      <c r="P1175" t="s">
        <v>45</v>
      </c>
      <c r="Q1175">
        <v>8008</v>
      </c>
      <c r="R1175">
        <v>22792</v>
      </c>
      <c r="S1175">
        <v>4</v>
      </c>
      <c r="T1175" t="s">
        <v>46</v>
      </c>
      <c r="U1175">
        <v>12</v>
      </c>
      <c r="V1175" t="s">
        <v>82</v>
      </c>
      <c r="W1175" t="s">
        <v>78</v>
      </c>
      <c r="X1175">
        <v>6</v>
      </c>
      <c r="Y1175" t="s">
        <v>86</v>
      </c>
      <c r="Z1175" t="s">
        <v>46</v>
      </c>
      <c r="AA1175" t="s">
        <v>93</v>
      </c>
      <c r="AB1175" t="s">
        <v>101</v>
      </c>
      <c r="AC1175" t="s">
        <v>107</v>
      </c>
      <c r="AD1175" t="s">
        <v>111</v>
      </c>
      <c r="AE1175" t="s">
        <v>120</v>
      </c>
      <c r="AF1175" t="s">
        <v>161</v>
      </c>
      <c r="AG1175" t="s">
        <v>129</v>
      </c>
      <c r="AH1175" t="s">
        <v>134</v>
      </c>
      <c r="AI1175" t="s">
        <v>142</v>
      </c>
    </row>
    <row r="1176" spans="1:35" x14ac:dyDescent="0.25">
      <c r="A1176">
        <v>2627</v>
      </c>
      <c r="B1176">
        <v>25</v>
      </c>
      <c r="C1176" t="s">
        <v>40</v>
      </c>
      <c r="D1176">
        <v>772</v>
      </c>
      <c r="E1176" t="s">
        <v>41</v>
      </c>
      <c r="F1176">
        <v>2</v>
      </c>
      <c r="G1176" t="s">
        <v>76</v>
      </c>
      <c r="H1176" t="s">
        <v>29</v>
      </c>
      <c r="I1176" t="s">
        <v>80</v>
      </c>
      <c r="J1176" t="s">
        <v>43</v>
      </c>
      <c r="K1176">
        <v>77</v>
      </c>
      <c r="L1176" t="s">
        <v>80</v>
      </c>
      <c r="M1176">
        <v>2</v>
      </c>
      <c r="N1176" t="s">
        <v>58</v>
      </c>
      <c r="O1176" t="s">
        <v>78</v>
      </c>
      <c r="P1176" t="s">
        <v>57</v>
      </c>
      <c r="Q1176">
        <v>5206</v>
      </c>
      <c r="R1176">
        <v>4973</v>
      </c>
      <c r="S1176">
        <v>1</v>
      </c>
      <c r="T1176" t="s">
        <v>46</v>
      </c>
      <c r="U1176">
        <v>17</v>
      </c>
      <c r="V1176" t="s">
        <v>82</v>
      </c>
      <c r="W1176" t="s">
        <v>78</v>
      </c>
      <c r="X1176">
        <v>6</v>
      </c>
      <c r="Y1176" t="s">
        <v>86</v>
      </c>
      <c r="Z1176" t="s">
        <v>46</v>
      </c>
      <c r="AA1176" t="s">
        <v>91</v>
      </c>
      <c r="AB1176" t="s">
        <v>101</v>
      </c>
      <c r="AC1176" t="s">
        <v>105</v>
      </c>
      <c r="AD1176" t="s">
        <v>114</v>
      </c>
      <c r="AE1176" t="s">
        <v>119</v>
      </c>
      <c r="AF1176" t="s">
        <v>123</v>
      </c>
      <c r="AG1176" t="s">
        <v>130</v>
      </c>
      <c r="AH1176" t="s">
        <v>137</v>
      </c>
      <c r="AI1176" t="s">
        <v>142</v>
      </c>
    </row>
    <row r="1177" spans="1:35" x14ac:dyDescent="0.25">
      <c r="A1177">
        <v>2628</v>
      </c>
      <c r="B1177">
        <v>39</v>
      </c>
      <c r="C1177" t="s">
        <v>26</v>
      </c>
      <c r="D1177">
        <v>492</v>
      </c>
      <c r="E1177" t="s">
        <v>41</v>
      </c>
      <c r="F1177">
        <v>12</v>
      </c>
      <c r="G1177" t="s">
        <v>74</v>
      </c>
      <c r="H1177" t="s">
        <v>53</v>
      </c>
      <c r="I1177" t="s">
        <v>80</v>
      </c>
      <c r="J1177" t="s">
        <v>43</v>
      </c>
      <c r="K1177">
        <v>66</v>
      </c>
      <c r="L1177" t="s">
        <v>78</v>
      </c>
      <c r="M1177">
        <v>2</v>
      </c>
      <c r="N1177" t="s">
        <v>58</v>
      </c>
      <c r="O1177" t="s">
        <v>77</v>
      </c>
      <c r="P1177" t="s">
        <v>45</v>
      </c>
      <c r="Q1177">
        <v>5295</v>
      </c>
      <c r="R1177">
        <v>7693</v>
      </c>
      <c r="S1177">
        <v>4</v>
      </c>
      <c r="T1177" t="s">
        <v>46</v>
      </c>
      <c r="U1177">
        <v>21</v>
      </c>
      <c r="V1177" t="s">
        <v>83</v>
      </c>
      <c r="W1177" t="s">
        <v>78</v>
      </c>
      <c r="X1177">
        <v>3</v>
      </c>
      <c r="Y1177" t="s">
        <v>86</v>
      </c>
      <c r="Z1177" t="s">
        <v>46</v>
      </c>
      <c r="AA1177" t="s">
        <v>94</v>
      </c>
      <c r="AB1177" t="s">
        <v>100</v>
      </c>
      <c r="AC1177" t="s">
        <v>109</v>
      </c>
      <c r="AD1177" t="s">
        <v>113</v>
      </c>
      <c r="AE1177" t="s">
        <v>119</v>
      </c>
      <c r="AF1177" t="s">
        <v>126</v>
      </c>
      <c r="AG1177" t="s">
        <v>129</v>
      </c>
      <c r="AH1177" t="s">
        <v>138</v>
      </c>
      <c r="AI1177" t="s">
        <v>140</v>
      </c>
    </row>
    <row r="1178" spans="1:35" x14ac:dyDescent="0.25">
      <c r="A1178">
        <v>2629</v>
      </c>
      <c r="B1178">
        <v>49</v>
      </c>
      <c r="C1178" t="s">
        <v>26</v>
      </c>
      <c r="D1178">
        <v>301</v>
      </c>
      <c r="E1178" t="s">
        <v>41</v>
      </c>
      <c r="F1178">
        <v>22</v>
      </c>
      <c r="G1178" t="s">
        <v>73</v>
      </c>
      <c r="H1178" t="s">
        <v>49</v>
      </c>
      <c r="I1178" t="s">
        <v>79</v>
      </c>
      <c r="J1178" t="s">
        <v>31</v>
      </c>
      <c r="K1178">
        <v>72</v>
      </c>
      <c r="L1178" t="s">
        <v>78</v>
      </c>
      <c r="M1178">
        <v>4</v>
      </c>
      <c r="N1178" t="s">
        <v>63</v>
      </c>
      <c r="O1178" t="s">
        <v>77</v>
      </c>
      <c r="P1178" t="s">
        <v>45</v>
      </c>
      <c r="Q1178">
        <v>16413</v>
      </c>
      <c r="R1178">
        <v>3498</v>
      </c>
      <c r="S1178">
        <v>3</v>
      </c>
      <c r="T1178" t="s">
        <v>46</v>
      </c>
      <c r="U1178">
        <v>16</v>
      </c>
      <c r="V1178" t="s">
        <v>82</v>
      </c>
      <c r="W1178" t="s">
        <v>77</v>
      </c>
      <c r="X1178">
        <v>2</v>
      </c>
      <c r="Y1178" t="s">
        <v>86</v>
      </c>
      <c r="Z1178" t="s">
        <v>46</v>
      </c>
      <c r="AA1178" t="s">
        <v>95</v>
      </c>
      <c r="AB1178" t="s">
        <v>102</v>
      </c>
      <c r="AC1178" t="s">
        <v>106</v>
      </c>
      <c r="AD1178" t="s">
        <v>113</v>
      </c>
      <c r="AE1178" t="s">
        <v>121</v>
      </c>
      <c r="AF1178" t="s">
        <v>123</v>
      </c>
      <c r="AG1178" t="s">
        <v>128</v>
      </c>
      <c r="AH1178" t="s">
        <v>137</v>
      </c>
      <c r="AI1178" t="s">
        <v>105</v>
      </c>
    </row>
    <row r="1179" spans="1:35" x14ac:dyDescent="0.25">
      <c r="A1179">
        <v>2630</v>
      </c>
      <c r="B1179">
        <v>50</v>
      </c>
      <c r="C1179" t="s">
        <v>26</v>
      </c>
      <c r="D1179">
        <v>813</v>
      </c>
      <c r="E1179" t="s">
        <v>41</v>
      </c>
      <c r="F1179">
        <v>17</v>
      </c>
      <c r="G1179" t="s">
        <v>75</v>
      </c>
      <c r="H1179" t="s">
        <v>29</v>
      </c>
      <c r="I1179" t="s">
        <v>80</v>
      </c>
      <c r="J1179" t="s">
        <v>31</v>
      </c>
      <c r="K1179">
        <v>50</v>
      </c>
      <c r="L1179" t="s">
        <v>77</v>
      </c>
      <c r="M1179">
        <v>3</v>
      </c>
      <c r="N1179" t="s">
        <v>63</v>
      </c>
      <c r="O1179" t="s">
        <v>80</v>
      </c>
      <c r="P1179" t="s">
        <v>57</v>
      </c>
      <c r="Q1179">
        <v>13269</v>
      </c>
      <c r="R1179">
        <v>21981</v>
      </c>
      <c r="S1179">
        <v>5</v>
      </c>
      <c r="T1179" t="s">
        <v>46</v>
      </c>
      <c r="U1179">
        <v>15</v>
      </c>
      <c r="V1179" t="s">
        <v>82</v>
      </c>
      <c r="W1179" t="s">
        <v>78</v>
      </c>
      <c r="X1179">
        <v>3</v>
      </c>
      <c r="Y1179" t="s">
        <v>86</v>
      </c>
      <c r="Z1179" t="s">
        <v>46</v>
      </c>
      <c r="AA1179" t="s">
        <v>95</v>
      </c>
      <c r="AB1179" t="s">
        <v>101</v>
      </c>
      <c r="AC1179" t="s">
        <v>106</v>
      </c>
      <c r="AD1179" t="s">
        <v>112</v>
      </c>
      <c r="AE1179" t="s">
        <v>121</v>
      </c>
      <c r="AF1179" t="s">
        <v>161</v>
      </c>
      <c r="AG1179" t="s">
        <v>129</v>
      </c>
      <c r="AH1179" t="s">
        <v>136</v>
      </c>
      <c r="AI1179" t="s">
        <v>140</v>
      </c>
    </row>
    <row r="1180" spans="1:35" x14ac:dyDescent="0.25">
      <c r="A1180">
        <v>2631</v>
      </c>
      <c r="B1180">
        <v>20</v>
      </c>
      <c r="C1180" t="s">
        <v>26</v>
      </c>
      <c r="D1180">
        <v>1141</v>
      </c>
      <c r="E1180" t="s">
        <v>27</v>
      </c>
      <c r="F1180">
        <v>2</v>
      </c>
      <c r="G1180" t="s">
        <v>74</v>
      </c>
      <c r="H1180" t="s">
        <v>53</v>
      </c>
      <c r="I1180" t="s">
        <v>78</v>
      </c>
      <c r="J1180" t="s">
        <v>31</v>
      </c>
      <c r="K1180">
        <v>31</v>
      </c>
      <c r="L1180" t="s">
        <v>78</v>
      </c>
      <c r="M1180">
        <v>1</v>
      </c>
      <c r="N1180" t="s">
        <v>62</v>
      </c>
      <c r="O1180" t="s">
        <v>78</v>
      </c>
      <c r="P1180" t="s">
        <v>35</v>
      </c>
      <c r="Q1180">
        <v>2783</v>
      </c>
      <c r="R1180">
        <v>13251</v>
      </c>
      <c r="S1180">
        <v>1</v>
      </c>
      <c r="T1180" t="s">
        <v>46</v>
      </c>
      <c r="U1180">
        <v>19</v>
      </c>
      <c r="V1180" t="s">
        <v>82</v>
      </c>
      <c r="W1180" t="s">
        <v>79</v>
      </c>
      <c r="X1180">
        <v>3</v>
      </c>
      <c r="Y1180" t="s">
        <v>86</v>
      </c>
      <c r="Z1180" t="s">
        <v>46</v>
      </c>
      <c r="AA1180" t="s">
        <v>91</v>
      </c>
      <c r="AB1180" t="s">
        <v>98</v>
      </c>
      <c r="AC1180" t="s">
        <v>105</v>
      </c>
      <c r="AD1180" t="s">
        <v>111</v>
      </c>
      <c r="AE1180" t="s">
        <v>118</v>
      </c>
      <c r="AF1180" t="s">
        <v>124</v>
      </c>
      <c r="AG1180" t="s">
        <v>130</v>
      </c>
      <c r="AH1180" t="s">
        <v>137</v>
      </c>
      <c r="AI1180" t="s">
        <v>140</v>
      </c>
    </row>
    <row r="1181" spans="1:35" x14ac:dyDescent="0.25">
      <c r="A1181">
        <v>2632</v>
      </c>
      <c r="B1181">
        <v>34</v>
      </c>
      <c r="C1181" t="s">
        <v>26</v>
      </c>
      <c r="D1181">
        <v>1130</v>
      </c>
      <c r="E1181" t="s">
        <v>41</v>
      </c>
      <c r="F1181">
        <v>3</v>
      </c>
      <c r="G1181" t="s">
        <v>74</v>
      </c>
      <c r="H1181" t="s">
        <v>29</v>
      </c>
      <c r="I1181" t="s">
        <v>80</v>
      </c>
      <c r="J1181" t="s">
        <v>31</v>
      </c>
      <c r="K1181">
        <v>66</v>
      </c>
      <c r="L1181" t="s">
        <v>78</v>
      </c>
      <c r="M1181">
        <v>2</v>
      </c>
      <c r="N1181" t="s">
        <v>44</v>
      </c>
      <c r="O1181" t="s">
        <v>77</v>
      </c>
      <c r="P1181" t="s">
        <v>57</v>
      </c>
      <c r="Q1181">
        <v>5433</v>
      </c>
      <c r="R1181">
        <v>19332</v>
      </c>
      <c r="S1181">
        <v>1</v>
      </c>
      <c r="T1181" t="s">
        <v>46</v>
      </c>
      <c r="U1181">
        <v>12</v>
      </c>
      <c r="V1181" t="s">
        <v>82</v>
      </c>
      <c r="W1181" t="s">
        <v>78</v>
      </c>
      <c r="X1181">
        <v>2</v>
      </c>
      <c r="Y1181" t="s">
        <v>86</v>
      </c>
      <c r="Z1181" t="s">
        <v>46</v>
      </c>
      <c r="AA1181" t="s">
        <v>92</v>
      </c>
      <c r="AB1181" t="s">
        <v>98</v>
      </c>
      <c r="AC1181" t="s">
        <v>107</v>
      </c>
      <c r="AD1181" t="s">
        <v>113</v>
      </c>
      <c r="AE1181" t="s">
        <v>119</v>
      </c>
      <c r="AF1181" t="s">
        <v>125</v>
      </c>
      <c r="AG1181" t="s">
        <v>130</v>
      </c>
      <c r="AH1181" t="s">
        <v>134</v>
      </c>
      <c r="AI1181" t="s">
        <v>105</v>
      </c>
    </row>
    <row r="1182" spans="1:35" x14ac:dyDescent="0.25">
      <c r="A1182">
        <v>2633</v>
      </c>
      <c r="B1182">
        <v>36</v>
      </c>
      <c r="C1182" t="s">
        <v>26</v>
      </c>
      <c r="D1182">
        <v>311</v>
      </c>
      <c r="E1182" t="s">
        <v>41</v>
      </c>
      <c r="F1182">
        <v>7</v>
      </c>
      <c r="G1182" t="s">
        <v>74</v>
      </c>
      <c r="H1182" t="s">
        <v>29</v>
      </c>
      <c r="I1182" t="s">
        <v>79</v>
      </c>
      <c r="J1182" t="s">
        <v>43</v>
      </c>
      <c r="K1182">
        <v>77</v>
      </c>
      <c r="L1182" t="s">
        <v>78</v>
      </c>
      <c r="M1182">
        <v>1</v>
      </c>
      <c r="N1182" t="s">
        <v>51</v>
      </c>
      <c r="O1182" t="s">
        <v>77</v>
      </c>
      <c r="P1182" t="s">
        <v>35</v>
      </c>
      <c r="Q1182">
        <v>2013</v>
      </c>
      <c r="R1182">
        <v>10950</v>
      </c>
      <c r="S1182">
        <v>2</v>
      </c>
      <c r="T1182" t="s">
        <v>46</v>
      </c>
      <c r="U1182">
        <v>11</v>
      </c>
      <c r="V1182" t="s">
        <v>82</v>
      </c>
      <c r="W1182" t="s">
        <v>78</v>
      </c>
      <c r="X1182">
        <v>4</v>
      </c>
      <c r="Y1182" t="s">
        <v>86</v>
      </c>
      <c r="Z1182" t="s">
        <v>46</v>
      </c>
      <c r="AA1182" t="s">
        <v>93</v>
      </c>
      <c r="AB1182" t="s">
        <v>102</v>
      </c>
      <c r="AC1182" t="s">
        <v>108</v>
      </c>
      <c r="AD1182" t="s">
        <v>114</v>
      </c>
      <c r="AE1182" t="s">
        <v>117</v>
      </c>
      <c r="AF1182" t="s">
        <v>126</v>
      </c>
      <c r="AG1182" t="s">
        <v>128</v>
      </c>
      <c r="AH1182" t="s">
        <v>134</v>
      </c>
      <c r="AI1182" t="s">
        <v>141</v>
      </c>
    </row>
    <row r="1183" spans="1:35" x14ac:dyDescent="0.25">
      <c r="A1183">
        <v>2634</v>
      </c>
      <c r="B1183">
        <v>49</v>
      </c>
      <c r="C1183" t="s">
        <v>26</v>
      </c>
      <c r="D1183">
        <v>465</v>
      </c>
      <c r="E1183" t="s">
        <v>41</v>
      </c>
      <c r="F1183">
        <v>6</v>
      </c>
      <c r="G1183" t="s">
        <v>76</v>
      </c>
      <c r="H1183" t="s">
        <v>29</v>
      </c>
      <c r="I1183" t="s">
        <v>78</v>
      </c>
      <c r="J1183" t="s">
        <v>31</v>
      </c>
      <c r="K1183">
        <v>41</v>
      </c>
      <c r="L1183" t="s">
        <v>77</v>
      </c>
      <c r="M1183">
        <v>4</v>
      </c>
      <c r="N1183" t="s">
        <v>59</v>
      </c>
      <c r="O1183" t="s">
        <v>78</v>
      </c>
      <c r="P1183" t="s">
        <v>45</v>
      </c>
      <c r="Q1183">
        <v>13966</v>
      </c>
      <c r="R1183">
        <v>11652</v>
      </c>
      <c r="S1183">
        <v>2</v>
      </c>
      <c r="T1183" t="s">
        <v>36</v>
      </c>
      <c r="U1183">
        <v>19</v>
      </c>
      <c r="V1183" t="s">
        <v>82</v>
      </c>
      <c r="W1183" t="s">
        <v>77</v>
      </c>
      <c r="X1183">
        <v>3</v>
      </c>
      <c r="Y1183" t="s">
        <v>86</v>
      </c>
      <c r="Z1183" t="s">
        <v>46</v>
      </c>
      <c r="AA1183" t="s">
        <v>95</v>
      </c>
      <c r="AB1183" t="s">
        <v>100</v>
      </c>
      <c r="AC1183" t="s">
        <v>108</v>
      </c>
      <c r="AD1183" t="s">
        <v>111</v>
      </c>
      <c r="AE1183" t="s">
        <v>121</v>
      </c>
      <c r="AF1183" t="s">
        <v>126</v>
      </c>
      <c r="AG1183" t="s">
        <v>128</v>
      </c>
      <c r="AH1183" t="s">
        <v>137</v>
      </c>
      <c r="AI1183" t="s">
        <v>140</v>
      </c>
    </row>
    <row r="1184" spans="1:35" x14ac:dyDescent="0.25">
      <c r="A1184">
        <v>2635</v>
      </c>
      <c r="B1184">
        <v>36</v>
      </c>
      <c r="C1184" t="s">
        <v>60</v>
      </c>
      <c r="D1184">
        <v>894</v>
      </c>
      <c r="E1184" t="s">
        <v>41</v>
      </c>
      <c r="F1184">
        <v>1</v>
      </c>
      <c r="G1184" t="s">
        <v>73</v>
      </c>
      <c r="H1184" t="s">
        <v>53</v>
      </c>
      <c r="I1184" t="s">
        <v>80</v>
      </c>
      <c r="J1184" t="s">
        <v>31</v>
      </c>
      <c r="K1184">
        <v>33</v>
      </c>
      <c r="L1184" t="s">
        <v>77</v>
      </c>
      <c r="M1184">
        <v>2</v>
      </c>
      <c r="N1184" t="s">
        <v>58</v>
      </c>
      <c r="O1184" t="s">
        <v>78</v>
      </c>
      <c r="P1184" t="s">
        <v>45</v>
      </c>
      <c r="Q1184">
        <v>4374</v>
      </c>
      <c r="R1184">
        <v>15411</v>
      </c>
      <c r="S1184">
        <v>0</v>
      </c>
      <c r="T1184" t="s">
        <v>46</v>
      </c>
      <c r="U1184">
        <v>15</v>
      </c>
      <c r="V1184" t="s">
        <v>82</v>
      </c>
      <c r="W1184" t="s">
        <v>78</v>
      </c>
      <c r="X1184">
        <v>6</v>
      </c>
      <c r="Y1184" t="s">
        <v>86</v>
      </c>
      <c r="Z1184" t="s">
        <v>46</v>
      </c>
      <c r="AA1184" t="s">
        <v>93</v>
      </c>
      <c r="AB1184" t="s">
        <v>101</v>
      </c>
      <c r="AC1184" t="s">
        <v>105</v>
      </c>
      <c r="AD1184" t="s">
        <v>111</v>
      </c>
      <c r="AE1184" t="s">
        <v>119</v>
      </c>
      <c r="AF1184" t="s">
        <v>124</v>
      </c>
      <c r="AG1184" t="s">
        <v>130</v>
      </c>
      <c r="AH1184" t="s">
        <v>136</v>
      </c>
      <c r="AI1184" t="s">
        <v>142</v>
      </c>
    </row>
    <row r="1185" spans="1:35" x14ac:dyDescent="0.25">
      <c r="A1185">
        <v>2636</v>
      </c>
      <c r="B1185">
        <v>36</v>
      </c>
      <c r="C1185" t="s">
        <v>26</v>
      </c>
      <c r="D1185">
        <v>1040</v>
      </c>
      <c r="E1185" t="s">
        <v>41</v>
      </c>
      <c r="F1185">
        <v>3</v>
      </c>
      <c r="G1185" t="s">
        <v>72</v>
      </c>
      <c r="H1185" t="s">
        <v>29</v>
      </c>
      <c r="I1185" t="s">
        <v>80</v>
      </c>
      <c r="J1185" t="s">
        <v>43</v>
      </c>
      <c r="K1185">
        <v>79</v>
      </c>
      <c r="L1185" t="s">
        <v>80</v>
      </c>
      <c r="M1185">
        <v>2</v>
      </c>
      <c r="N1185" t="s">
        <v>59</v>
      </c>
      <c r="O1185" t="s">
        <v>79</v>
      </c>
      <c r="P1185" t="s">
        <v>57</v>
      </c>
      <c r="Q1185">
        <v>6842</v>
      </c>
      <c r="R1185">
        <v>26308</v>
      </c>
      <c r="S1185">
        <v>6</v>
      </c>
      <c r="T1185" t="s">
        <v>46</v>
      </c>
      <c r="U1185">
        <v>20</v>
      </c>
      <c r="V1185" t="s">
        <v>83</v>
      </c>
      <c r="W1185" t="s">
        <v>79</v>
      </c>
      <c r="X1185">
        <v>3</v>
      </c>
      <c r="Y1185" t="s">
        <v>86</v>
      </c>
      <c r="Z1185" t="s">
        <v>46</v>
      </c>
      <c r="AA1185" t="s">
        <v>93</v>
      </c>
      <c r="AB1185" t="s">
        <v>98</v>
      </c>
      <c r="AC1185" t="s">
        <v>107</v>
      </c>
      <c r="AD1185" t="s">
        <v>114</v>
      </c>
      <c r="AE1185" t="s">
        <v>120</v>
      </c>
      <c r="AF1185" t="s">
        <v>161</v>
      </c>
      <c r="AG1185" t="s">
        <v>131</v>
      </c>
      <c r="AH1185" t="s">
        <v>138</v>
      </c>
      <c r="AI1185" t="s">
        <v>140</v>
      </c>
    </row>
    <row r="1186" spans="1:35" x14ac:dyDescent="0.25">
      <c r="A1186">
        <v>2637</v>
      </c>
      <c r="B1186">
        <v>54</v>
      </c>
      <c r="C1186" t="s">
        <v>26</v>
      </c>
      <c r="D1186">
        <v>584</v>
      </c>
      <c r="E1186" t="s">
        <v>41</v>
      </c>
      <c r="F1186">
        <v>22</v>
      </c>
      <c r="G1186" t="s">
        <v>75</v>
      </c>
      <c r="H1186" t="s">
        <v>53</v>
      </c>
      <c r="I1186" t="s">
        <v>77</v>
      </c>
      <c r="J1186" t="s">
        <v>31</v>
      </c>
      <c r="K1186">
        <v>91</v>
      </c>
      <c r="L1186" t="s">
        <v>78</v>
      </c>
      <c r="M1186">
        <v>4</v>
      </c>
      <c r="N1186" t="s">
        <v>61</v>
      </c>
      <c r="O1186" t="s">
        <v>78</v>
      </c>
      <c r="P1186" t="s">
        <v>45</v>
      </c>
      <c r="Q1186">
        <v>17426</v>
      </c>
      <c r="R1186">
        <v>18685</v>
      </c>
      <c r="S1186">
        <v>3</v>
      </c>
      <c r="T1186" t="s">
        <v>46</v>
      </c>
      <c r="U1186">
        <v>25</v>
      </c>
      <c r="V1186" t="s">
        <v>83</v>
      </c>
      <c r="W1186" t="s">
        <v>78</v>
      </c>
      <c r="X1186">
        <v>6</v>
      </c>
      <c r="Y1186" t="s">
        <v>86</v>
      </c>
      <c r="Z1186" t="s">
        <v>46</v>
      </c>
      <c r="AA1186" t="s">
        <v>95</v>
      </c>
      <c r="AB1186" t="s">
        <v>100</v>
      </c>
      <c r="AC1186" t="s">
        <v>106</v>
      </c>
      <c r="AD1186" t="s">
        <v>115</v>
      </c>
      <c r="AE1186" t="s">
        <v>121</v>
      </c>
      <c r="AF1186" t="s">
        <v>125</v>
      </c>
      <c r="AG1186" t="s">
        <v>128</v>
      </c>
      <c r="AH1186" t="s">
        <v>138</v>
      </c>
      <c r="AI1186" t="s">
        <v>142</v>
      </c>
    </row>
    <row r="1187" spans="1:35" x14ac:dyDescent="0.25">
      <c r="A1187">
        <v>2638</v>
      </c>
      <c r="B1187">
        <v>43</v>
      </c>
      <c r="C1187" t="s">
        <v>26</v>
      </c>
      <c r="D1187">
        <v>1291</v>
      </c>
      <c r="E1187" t="s">
        <v>41</v>
      </c>
      <c r="F1187">
        <v>15</v>
      </c>
      <c r="G1187" t="s">
        <v>72</v>
      </c>
      <c r="H1187" t="s">
        <v>29</v>
      </c>
      <c r="I1187" t="s">
        <v>78</v>
      </c>
      <c r="J1187" t="s">
        <v>43</v>
      </c>
      <c r="K1187">
        <v>65</v>
      </c>
      <c r="L1187" t="s">
        <v>77</v>
      </c>
      <c r="M1187">
        <v>4</v>
      </c>
      <c r="N1187" t="s">
        <v>63</v>
      </c>
      <c r="O1187" t="s">
        <v>78</v>
      </c>
      <c r="P1187" t="s">
        <v>45</v>
      </c>
      <c r="Q1187">
        <v>17603</v>
      </c>
      <c r="R1187">
        <v>3525</v>
      </c>
      <c r="S1187">
        <v>1</v>
      </c>
      <c r="T1187" t="s">
        <v>46</v>
      </c>
      <c r="U1187">
        <v>24</v>
      </c>
      <c r="V1187" t="s">
        <v>83</v>
      </c>
      <c r="W1187" t="s">
        <v>79</v>
      </c>
      <c r="X1187">
        <v>3</v>
      </c>
      <c r="Y1187" t="s">
        <v>86</v>
      </c>
      <c r="Z1187" t="s">
        <v>46</v>
      </c>
      <c r="AA1187" t="s">
        <v>94</v>
      </c>
      <c r="AB1187" t="s">
        <v>99</v>
      </c>
      <c r="AC1187" t="s">
        <v>109</v>
      </c>
      <c r="AD1187" t="s">
        <v>113</v>
      </c>
      <c r="AE1187" t="s">
        <v>121</v>
      </c>
      <c r="AF1187" t="s">
        <v>123</v>
      </c>
      <c r="AG1187" t="s">
        <v>130</v>
      </c>
      <c r="AH1187" t="s">
        <v>138</v>
      </c>
      <c r="AI1187" t="s">
        <v>140</v>
      </c>
    </row>
    <row r="1188" spans="1:35" x14ac:dyDescent="0.25">
      <c r="A1188">
        <v>2639</v>
      </c>
      <c r="B1188">
        <v>35</v>
      </c>
      <c r="C1188" t="s">
        <v>40</v>
      </c>
      <c r="D1188">
        <v>880</v>
      </c>
      <c r="E1188" t="s">
        <v>27</v>
      </c>
      <c r="F1188">
        <v>12</v>
      </c>
      <c r="G1188" t="s">
        <v>73</v>
      </c>
      <c r="H1188" t="s">
        <v>49</v>
      </c>
      <c r="I1188" t="s">
        <v>80</v>
      </c>
      <c r="J1188" t="s">
        <v>43</v>
      </c>
      <c r="K1188">
        <v>36</v>
      </c>
      <c r="L1188" t="s">
        <v>78</v>
      </c>
      <c r="M1188">
        <v>2</v>
      </c>
      <c r="N1188" t="s">
        <v>33</v>
      </c>
      <c r="O1188" t="s">
        <v>80</v>
      </c>
      <c r="P1188" t="s">
        <v>35</v>
      </c>
      <c r="Q1188">
        <v>4581</v>
      </c>
      <c r="R1188">
        <v>10414</v>
      </c>
      <c r="S1188">
        <v>3</v>
      </c>
      <c r="T1188" t="s">
        <v>36</v>
      </c>
      <c r="U1188">
        <v>24</v>
      </c>
      <c r="V1188" t="s">
        <v>83</v>
      </c>
      <c r="W1188" t="s">
        <v>79</v>
      </c>
      <c r="X1188">
        <v>2</v>
      </c>
      <c r="Y1188" t="s">
        <v>87</v>
      </c>
      <c r="Z1188" t="s">
        <v>36</v>
      </c>
      <c r="AA1188" t="s">
        <v>93</v>
      </c>
      <c r="AB1188" t="s">
        <v>101</v>
      </c>
      <c r="AC1188" t="s">
        <v>109</v>
      </c>
      <c r="AD1188" t="s">
        <v>111</v>
      </c>
      <c r="AE1188" t="s">
        <v>119</v>
      </c>
      <c r="AF1188" t="s">
        <v>126</v>
      </c>
      <c r="AG1188" t="s">
        <v>128</v>
      </c>
      <c r="AH1188" t="s">
        <v>138</v>
      </c>
      <c r="AI1188" t="s">
        <v>105</v>
      </c>
    </row>
    <row r="1189" spans="1:35" x14ac:dyDescent="0.25">
      <c r="A1189">
        <v>2640</v>
      </c>
      <c r="B1189">
        <v>38</v>
      </c>
      <c r="C1189" t="s">
        <v>40</v>
      </c>
      <c r="D1189">
        <v>1189</v>
      </c>
      <c r="E1189" t="s">
        <v>41</v>
      </c>
      <c r="F1189">
        <v>1</v>
      </c>
      <c r="G1189" t="s">
        <v>74</v>
      </c>
      <c r="H1189" t="s">
        <v>29</v>
      </c>
      <c r="I1189" t="s">
        <v>80</v>
      </c>
      <c r="J1189" t="s">
        <v>43</v>
      </c>
      <c r="K1189">
        <v>90</v>
      </c>
      <c r="L1189" t="s">
        <v>78</v>
      </c>
      <c r="M1189">
        <v>2</v>
      </c>
      <c r="N1189" t="s">
        <v>44</v>
      </c>
      <c r="O1189" t="s">
        <v>80</v>
      </c>
      <c r="P1189" t="s">
        <v>45</v>
      </c>
      <c r="Q1189">
        <v>4735</v>
      </c>
      <c r="R1189">
        <v>9867</v>
      </c>
      <c r="S1189">
        <v>7</v>
      </c>
      <c r="T1189" t="s">
        <v>46</v>
      </c>
      <c r="U1189">
        <v>15</v>
      </c>
      <c r="V1189" t="s">
        <v>82</v>
      </c>
      <c r="W1189" t="s">
        <v>80</v>
      </c>
      <c r="X1189">
        <v>4</v>
      </c>
      <c r="Y1189" t="s">
        <v>87</v>
      </c>
      <c r="Z1189" t="s">
        <v>46</v>
      </c>
      <c r="AA1189" t="s">
        <v>93</v>
      </c>
      <c r="AB1189" t="s">
        <v>98</v>
      </c>
      <c r="AC1189" t="s">
        <v>105</v>
      </c>
      <c r="AD1189" t="s">
        <v>115</v>
      </c>
      <c r="AE1189" t="s">
        <v>119</v>
      </c>
      <c r="AF1189" t="s">
        <v>126</v>
      </c>
      <c r="AG1189" t="s">
        <v>131</v>
      </c>
      <c r="AH1189" t="s">
        <v>136</v>
      </c>
      <c r="AI1189" t="s">
        <v>141</v>
      </c>
    </row>
    <row r="1190" spans="1:35" x14ac:dyDescent="0.25">
      <c r="A1190">
        <v>2641</v>
      </c>
      <c r="B1190">
        <v>29</v>
      </c>
      <c r="C1190" t="s">
        <v>26</v>
      </c>
      <c r="D1190">
        <v>991</v>
      </c>
      <c r="E1190" t="s">
        <v>27</v>
      </c>
      <c r="F1190">
        <v>5</v>
      </c>
      <c r="G1190" t="s">
        <v>74</v>
      </c>
      <c r="H1190" t="s">
        <v>53</v>
      </c>
      <c r="I1190" t="s">
        <v>79</v>
      </c>
      <c r="J1190" t="s">
        <v>43</v>
      </c>
      <c r="K1190">
        <v>43</v>
      </c>
      <c r="L1190" t="s">
        <v>77</v>
      </c>
      <c r="M1190">
        <v>2</v>
      </c>
      <c r="N1190" t="s">
        <v>33</v>
      </c>
      <c r="O1190" t="s">
        <v>77</v>
      </c>
      <c r="P1190" t="s">
        <v>57</v>
      </c>
      <c r="Q1190">
        <v>4187</v>
      </c>
      <c r="R1190">
        <v>3356</v>
      </c>
      <c r="S1190">
        <v>1</v>
      </c>
      <c r="T1190" t="s">
        <v>36</v>
      </c>
      <c r="U1190">
        <v>13</v>
      </c>
      <c r="V1190" t="s">
        <v>82</v>
      </c>
      <c r="W1190" t="s">
        <v>78</v>
      </c>
      <c r="X1190">
        <v>3</v>
      </c>
      <c r="Y1190" t="s">
        <v>85</v>
      </c>
      <c r="Z1190" t="s">
        <v>46</v>
      </c>
      <c r="AA1190" t="s">
        <v>91</v>
      </c>
      <c r="AB1190" t="s">
        <v>98</v>
      </c>
      <c r="AC1190" t="s">
        <v>107</v>
      </c>
      <c r="AD1190" t="s">
        <v>111</v>
      </c>
      <c r="AE1190" t="s">
        <v>118</v>
      </c>
      <c r="AF1190" t="s">
        <v>123</v>
      </c>
      <c r="AG1190" t="s">
        <v>130</v>
      </c>
      <c r="AH1190" t="s">
        <v>135</v>
      </c>
      <c r="AI1190" t="s">
        <v>140</v>
      </c>
    </row>
    <row r="1191" spans="1:35" x14ac:dyDescent="0.25">
      <c r="A1191">
        <v>2642</v>
      </c>
      <c r="B1191">
        <v>33</v>
      </c>
      <c r="C1191" t="s">
        <v>26</v>
      </c>
      <c r="D1191">
        <v>392</v>
      </c>
      <c r="E1191" t="s">
        <v>27</v>
      </c>
      <c r="F1191">
        <v>2</v>
      </c>
      <c r="G1191" t="s">
        <v>73</v>
      </c>
      <c r="H1191" t="s">
        <v>53</v>
      </c>
      <c r="I1191" t="s">
        <v>80</v>
      </c>
      <c r="J1191" t="s">
        <v>43</v>
      </c>
      <c r="K1191">
        <v>93</v>
      </c>
      <c r="L1191" t="s">
        <v>78</v>
      </c>
      <c r="M1191">
        <v>2</v>
      </c>
      <c r="N1191" t="s">
        <v>33</v>
      </c>
      <c r="O1191" t="s">
        <v>80</v>
      </c>
      <c r="P1191" t="s">
        <v>57</v>
      </c>
      <c r="Q1191">
        <v>5505</v>
      </c>
      <c r="R1191">
        <v>3921</v>
      </c>
      <c r="S1191">
        <v>1</v>
      </c>
      <c r="T1191" t="s">
        <v>46</v>
      </c>
      <c r="U1191">
        <v>14</v>
      </c>
      <c r="V1191" t="s">
        <v>82</v>
      </c>
      <c r="W1191" t="s">
        <v>78</v>
      </c>
      <c r="X1191">
        <v>5</v>
      </c>
      <c r="Y1191" t="s">
        <v>86</v>
      </c>
      <c r="Z1191" t="s">
        <v>46</v>
      </c>
      <c r="AA1191" t="s">
        <v>92</v>
      </c>
      <c r="AB1191" t="s">
        <v>102</v>
      </c>
      <c r="AC1191" t="s">
        <v>105</v>
      </c>
      <c r="AD1191" t="s">
        <v>115</v>
      </c>
      <c r="AE1191" t="s">
        <v>119</v>
      </c>
      <c r="AF1191" t="s">
        <v>123</v>
      </c>
      <c r="AG1191" t="s">
        <v>130</v>
      </c>
      <c r="AH1191" t="s">
        <v>136</v>
      </c>
      <c r="AI1191" t="s">
        <v>142</v>
      </c>
    </row>
    <row r="1192" spans="1:35" x14ac:dyDescent="0.25">
      <c r="A1192">
        <v>2643</v>
      </c>
      <c r="B1192">
        <v>32</v>
      </c>
      <c r="C1192" t="s">
        <v>26</v>
      </c>
      <c r="D1192">
        <v>977</v>
      </c>
      <c r="E1192" t="s">
        <v>41</v>
      </c>
      <c r="F1192">
        <v>2</v>
      </c>
      <c r="G1192" t="s">
        <v>74</v>
      </c>
      <c r="H1192" t="s">
        <v>53</v>
      </c>
      <c r="I1192" t="s">
        <v>80</v>
      </c>
      <c r="J1192" t="s">
        <v>43</v>
      </c>
      <c r="K1192">
        <v>45</v>
      </c>
      <c r="L1192" t="s">
        <v>78</v>
      </c>
      <c r="M1192">
        <v>2</v>
      </c>
      <c r="N1192" t="s">
        <v>44</v>
      </c>
      <c r="O1192" t="s">
        <v>77</v>
      </c>
      <c r="P1192" t="s">
        <v>57</v>
      </c>
      <c r="Q1192">
        <v>5470</v>
      </c>
      <c r="R1192">
        <v>25518</v>
      </c>
      <c r="S1192">
        <v>0</v>
      </c>
      <c r="T1192" t="s">
        <v>46</v>
      </c>
      <c r="U1192">
        <v>13</v>
      </c>
      <c r="V1192" t="s">
        <v>82</v>
      </c>
      <c r="W1192" t="s">
        <v>78</v>
      </c>
      <c r="X1192">
        <v>4</v>
      </c>
      <c r="Y1192" t="s">
        <v>85</v>
      </c>
      <c r="Z1192" t="s">
        <v>46</v>
      </c>
      <c r="AA1192" t="s">
        <v>92</v>
      </c>
      <c r="AB1192" t="s">
        <v>98</v>
      </c>
      <c r="AC1192" t="s">
        <v>105</v>
      </c>
      <c r="AD1192" t="s">
        <v>111</v>
      </c>
      <c r="AE1192" t="s">
        <v>119</v>
      </c>
      <c r="AF1192" t="s">
        <v>161</v>
      </c>
      <c r="AG1192" t="s">
        <v>130</v>
      </c>
      <c r="AH1192" t="s">
        <v>135</v>
      </c>
      <c r="AI1192" t="s">
        <v>141</v>
      </c>
    </row>
    <row r="1193" spans="1:35" x14ac:dyDescent="0.25">
      <c r="A1193">
        <v>2644</v>
      </c>
      <c r="B1193">
        <v>31</v>
      </c>
      <c r="C1193" t="s">
        <v>26</v>
      </c>
      <c r="D1193">
        <v>1112</v>
      </c>
      <c r="E1193" t="s">
        <v>27</v>
      </c>
      <c r="F1193">
        <v>5</v>
      </c>
      <c r="G1193" t="s">
        <v>73</v>
      </c>
      <c r="H1193" t="s">
        <v>29</v>
      </c>
      <c r="I1193" t="s">
        <v>79</v>
      </c>
      <c r="J1193" t="s">
        <v>31</v>
      </c>
      <c r="K1193">
        <v>67</v>
      </c>
      <c r="L1193" t="s">
        <v>78</v>
      </c>
      <c r="M1193">
        <v>2</v>
      </c>
      <c r="N1193" t="s">
        <v>33</v>
      </c>
      <c r="O1193" t="s">
        <v>80</v>
      </c>
      <c r="P1193" t="s">
        <v>45</v>
      </c>
      <c r="Q1193">
        <v>5476</v>
      </c>
      <c r="R1193">
        <v>22589</v>
      </c>
      <c r="S1193">
        <v>1</v>
      </c>
      <c r="T1193" t="s">
        <v>46</v>
      </c>
      <c r="U1193">
        <v>11</v>
      </c>
      <c r="V1193" t="s">
        <v>82</v>
      </c>
      <c r="W1193" t="s">
        <v>79</v>
      </c>
      <c r="X1193">
        <v>2</v>
      </c>
      <c r="Y1193" t="s">
        <v>86</v>
      </c>
      <c r="Z1193" t="s">
        <v>46</v>
      </c>
      <c r="AA1193" t="s">
        <v>92</v>
      </c>
      <c r="AB1193" t="s">
        <v>98</v>
      </c>
      <c r="AC1193" t="s">
        <v>107</v>
      </c>
      <c r="AD1193" t="s">
        <v>113</v>
      </c>
      <c r="AE1193" t="s">
        <v>119</v>
      </c>
      <c r="AF1193" t="s">
        <v>161</v>
      </c>
      <c r="AG1193" t="s">
        <v>130</v>
      </c>
      <c r="AH1193" t="s">
        <v>134</v>
      </c>
      <c r="AI1193" t="s">
        <v>105</v>
      </c>
    </row>
    <row r="1194" spans="1:35" x14ac:dyDescent="0.25">
      <c r="A1194">
        <v>2645</v>
      </c>
      <c r="B1194">
        <v>49</v>
      </c>
      <c r="C1194" t="s">
        <v>26</v>
      </c>
      <c r="D1194">
        <v>464</v>
      </c>
      <c r="E1194" t="s">
        <v>41</v>
      </c>
      <c r="F1194">
        <v>16</v>
      </c>
      <c r="G1194" t="s">
        <v>74</v>
      </c>
      <c r="H1194" t="s">
        <v>53</v>
      </c>
      <c r="I1194" t="s">
        <v>80</v>
      </c>
      <c r="J1194" t="s">
        <v>31</v>
      </c>
      <c r="K1194">
        <v>74</v>
      </c>
      <c r="L1194" t="s">
        <v>78</v>
      </c>
      <c r="M1194">
        <v>1</v>
      </c>
      <c r="N1194" t="s">
        <v>51</v>
      </c>
      <c r="O1194" t="s">
        <v>79</v>
      </c>
      <c r="P1194" t="s">
        <v>57</v>
      </c>
      <c r="Q1194">
        <v>2587</v>
      </c>
      <c r="R1194">
        <v>24941</v>
      </c>
      <c r="S1194">
        <v>4</v>
      </c>
      <c r="T1194" t="s">
        <v>36</v>
      </c>
      <c r="U1194">
        <v>16</v>
      </c>
      <c r="V1194" t="s">
        <v>82</v>
      </c>
      <c r="W1194" t="s">
        <v>77</v>
      </c>
      <c r="X1194">
        <v>2</v>
      </c>
      <c r="Y1194" t="s">
        <v>85</v>
      </c>
      <c r="Z1194" t="s">
        <v>46</v>
      </c>
      <c r="AA1194" t="s">
        <v>95</v>
      </c>
      <c r="AB1194" t="s">
        <v>100</v>
      </c>
      <c r="AC1194" t="s">
        <v>109</v>
      </c>
      <c r="AD1194" t="s">
        <v>113</v>
      </c>
      <c r="AE1194" t="s">
        <v>117</v>
      </c>
      <c r="AF1194" t="s">
        <v>161</v>
      </c>
      <c r="AG1194" t="s">
        <v>129</v>
      </c>
      <c r="AH1194" t="s">
        <v>137</v>
      </c>
      <c r="AI1194" t="s">
        <v>105</v>
      </c>
    </row>
    <row r="1195" spans="1:35" x14ac:dyDescent="0.25">
      <c r="A1195">
        <v>2646</v>
      </c>
      <c r="B1195">
        <v>38</v>
      </c>
      <c r="C1195" t="s">
        <v>40</v>
      </c>
      <c r="D1195">
        <v>148</v>
      </c>
      <c r="E1195" t="s">
        <v>41</v>
      </c>
      <c r="F1195">
        <v>2</v>
      </c>
      <c r="G1195" t="s">
        <v>74</v>
      </c>
      <c r="H1195" t="s">
        <v>53</v>
      </c>
      <c r="I1195" t="s">
        <v>80</v>
      </c>
      <c r="J1195" t="s">
        <v>31</v>
      </c>
      <c r="K1195">
        <v>42</v>
      </c>
      <c r="L1195" t="s">
        <v>77</v>
      </c>
      <c r="M1195">
        <v>1</v>
      </c>
      <c r="N1195" t="s">
        <v>51</v>
      </c>
      <c r="O1195" t="s">
        <v>80</v>
      </c>
      <c r="P1195" t="s">
        <v>35</v>
      </c>
      <c r="Q1195">
        <v>2440</v>
      </c>
      <c r="R1195">
        <v>23826</v>
      </c>
      <c r="S1195">
        <v>1</v>
      </c>
      <c r="T1195" t="s">
        <v>46</v>
      </c>
      <c r="U1195">
        <v>22</v>
      </c>
      <c r="V1195" t="s">
        <v>83</v>
      </c>
      <c r="W1195" t="s">
        <v>77</v>
      </c>
      <c r="X1195">
        <v>3</v>
      </c>
      <c r="Y1195" t="s">
        <v>86</v>
      </c>
      <c r="Z1195" t="s">
        <v>46</v>
      </c>
      <c r="AA1195" t="s">
        <v>93</v>
      </c>
      <c r="AB1195" t="s">
        <v>102</v>
      </c>
      <c r="AC1195" t="s">
        <v>105</v>
      </c>
      <c r="AD1195" t="s">
        <v>111</v>
      </c>
      <c r="AE1195" t="s">
        <v>117</v>
      </c>
      <c r="AF1195" t="s">
        <v>161</v>
      </c>
      <c r="AG1195" t="s">
        <v>130</v>
      </c>
      <c r="AH1195" t="s">
        <v>138</v>
      </c>
      <c r="AI1195" t="s">
        <v>140</v>
      </c>
    </row>
    <row r="1196" spans="1:35" x14ac:dyDescent="0.25">
      <c r="A1196">
        <v>2647</v>
      </c>
      <c r="B1196">
        <v>47</v>
      </c>
      <c r="C1196" t="s">
        <v>26</v>
      </c>
      <c r="D1196">
        <v>1225</v>
      </c>
      <c r="E1196" t="s">
        <v>27</v>
      </c>
      <c r="F1196">
        <v>2</v>
      </c>
      <c r="G1196" t="s">
        <v>73</v>
      </c>
      <c r="H1196" t="s">
        <v>29</v>
      </c>
      <c r="I1196" t="s">
        <v>77</v>
      </c>
      <c r="J1196" t="s">
        <v>31</v>
      </c>
      <c r="K1196">
        <v>47</v>
      </c>
      <c r="L1196" t="s">
        <v>80</v>
      </c>
      <c r="M1196">
        <v>4</v>
      </c>
      <c r="N1196" t="s">
        <v>61</v>
      </c>
      <c r="O1196" t="s">
        <v>77</v>
      </c>
      <c r="P1196" t="s">
        <v>57</v>
      </c>
      <c r="Q1196">
        <v>15972</v>
      </c>
      <c r="R1196">
        <v>21086</v>
      </c>
      <c r="S1196">
        <v>6</v>
      </c>
      <c r="T1196" t="s">
        <v>46</v>
      </c>
      <c r="U1196">
        <v>14</v>
      </c>
      <c r="V1196" t="s">
        <v>82</v>
      </c>
      <c r="W1196" t="s">
        <v>78</v>
      </c>
      <c r="X1196">
        <v>2</v>
      </c>
      <c r="Y1196" t="s">
        <v>86</v>
      </c>
      <c r="Z1196" t="s">
        <v>46</v>
      </c>
      <c r="AA1196" t="s">
        <v>95</v>
      </c>
      <c r="AB1196" t="s">
        <v>99</v>
      </c>
      <c r="AC1196" t="s">
        <v>105</v>
      </c>
      <c r="AD1196" t="s">
        <v>112</v>
      </c>
      <c r="AE1196" t="s">
        <v>121</v>
      </c>
      <c r="AF1196" t="s">
        <v>125</v>
      </c>
      <c r="AG1196" t="s">
        <v>131</v>
      </c>
      <c r="AH1196" t="s">
        <v>136</v>
      </c>
      <c r="AI1196" t="s">
        <v>105</v>
      </c>
    </row>
    <row r="1197" spans="1:35" x14ac:dyDescent="0.25">
      <c r="A1197">
        <v>2648</v>
      </c>
      <c r="B1197">
        <v>49</v>
      </c>
      <c r="C1197" t="s">
        <v>26</v>
      </c>
      <c r="D1197">
        <v>809</v>
      </c>
      <c r="E1197" t="s">
        <v>41</v>
      </c>
      <c r="F1197">
        <v>1</v>
      </c>
      <c r="G1197" t="s">
        <v>74</v>
      </c>
      <c r="H1197" t="s">
        <v>29</v>
      </c>
      <c r="I1197" t="s">
        <v>78</v>
      </c>
      <c r="J1197" t="s">
        <v>43</v>
      </c>
      <c r="K1197">
        <v>36</v>
      </c>
      <c r="L1197" t="s">
        <v>78</v>
      </c>
      <c r="M1197">
        <v>4</v>
      </c>
      <c r="N1197" t="s">
        <v>61</v>
      </c>
      <c r="O1197" t="s">
        <v>78</v>
      </c>
      <c r="P1197" t="s">
        <v>35</v>
      </c>
      <c r="Q1197">
        <v>15379</v>
      </c>
      <c r="R1197">
        <v>22384</v>
      </c>
      <c r="S1197">
        <v>4</v>
      </c>
      <c r="T1197" t="s">
        <v>46</v>
      </c>
      <c r="U1197">
        <v>14</v>
      </c>
      <c r="V1197" t="s">
        <v>82</v>
      </c>
      <c r="W1197" t="s">
        <v>79</v>
      </c>
      <c r="X1197">
        <v>2</v>
      </c>
      <c r="Y1197" t="s">
        <v>86</v>
      </c>
      <c r="Z1197" t="s">
        <v>46</v>
      </c>
      <c r="AA1197" t="s">
        <v>95</v>
      </c>
      <c r="AB1197" t="s">
        <v>101</v>
      </c>
      <c r="AC1197" t="s">
        <v>105</v>
      </c>
      <c r="AD1197" t="s">
        <v>111</v>
      </c>
      <c r="AE1197" t="s">
        <v>121</v>
      </c>
      <c r="AF1197" t="s">
        <v>161</v>
      </c>
      <c r="AG1197" t="s">
        <v>129</v>
      </c>
      <c r="AH1197" t="s">
        <v>136</v>
      </c>
      <c r="AI1197" t="s">
        <v>105</v>
      </c>
    </row>
    <row r="1198" spans="1:35" x14ac:dyDescent="0.25">
      <c r="A1198">
        <v>2649</v>
      </c>
      <c r="B1198">
        <v>41</v>
      </c>
      <c r="C1198" t="s">
        <v>26</v>
      </c>
      <c r="D1198">
        <v>1206</v>
      </c>
      <c r="E1198" t="s">
        <v>27</v>
      </c>
      <c r="F1198">
        <v>23</v>
      </c>
      <c r="G1198" t="s">
        <v>72</v>
      </c>
      <c r="H1198" t="s">
        <v>29</v>
      </c>
      <c r="I1198" t="s">
        <v>80</v>
      </c>
      <c r="J1198" t="s">
        <v>43</v>
      </c>
      <c r="K1198">
        <v>80</v>
      </c>
      <c r="L1198" t="s">
        <v>78</v>
      </c>
      <c r="M1198">
        <v>3</v>
      </c>
      <c r="N1198" t="s">
        <v>33</v>
      </c>
      <c r="O1198" t="s">
        <v>78</v>
      </c>
      <c r="P1198" t="s">
        <v>35</v>
      </c>
      <c r="Q1198">
        <v>7082</v>
      </c>
      <c r="R1198">
        <v>11591</v>
      </c>
      <c r="S1198">
        <v>3</v>
      </c>
      <c r="T1198" t="s">
        <v>36</v>
      </c>
      <c r="U1198">
        <v>16</v>
      </c>
      <c r="V1198" t="s">
        <v>82</v>
      </c>
      <c r="W1198" t="s">
        <v>80</v>
      </c>
      <c r="X1198">
        <v>2</v>
      </c>
      <c r="Y1198" t="s">
        <v>86</v>
      </c>
      <c r="Z1198" t="s">
        <v>46</v>
      </c>
      <c r="AA1198" t="s">
        <v>94</v>
      </c>
      <c r="AB1198" t="s">
        <v>98</v>
      </c>
      <c r="AC1198" t="s">
        <v>106</v>
      </c>
      <c r="AD1198" t="s">
        <v>114</v>
      </c>
      <c r="AE1198" t="s">
        <v>120</v>
      </c>
      <c r="AF1198" t="s">
        <v>126</v>
      </c>
      <c r="AG1198" t="s">
        <v>128</v>
      </c>
      <c r="AH1198" t="s">
        <v>137</v>
      </c>
      <c r="AI1198" t="s">
        <v>105</v>
      </c>
    </row>
    <row r="1199" spans="1:35" x14ac:dyDescent="0.25">
      <c r="A1199">
        <v>2650</v>
      </c>
      <c r="B1199">
        <v>20</v>
      </c>
      <c r="C1199" t="s">
        <v>26</v>
      </c>
      <c r="D1199">
        <v>727</v>
      </c>
      <c r="E1199" t="s">
        <v>27</v>
      </c>
      <c r="F1199">
        <v>9</v>
      </c>
      <c r="G1199" t="s">
        <v>76</v>
      </c>
      <c r="H1199" t="s">
        <v>29</v>
      </c>
      <c r="I1199" t="s">
        <v>80</v>
      </c>
      <c r="J1199" t="s">
        <v>43</v>
      </c>
      <c r="K1199">
        <v>54</v>
      </c>
      <c r="L1199" t="s">
        <v>78</v>
      </c>
      <c r="M1199">
        <v>1</v>
      </c>
      <c r="N1199" t="s">
        <v>62</v>
      </c>
      <c r="O1199" t="s">
        <v>79</v>
      </c>
      <c r="P1199" t="s">
        <v>35</v>
      </c>
      <c r="Q1199">
        <v>2728</v>
      </c>
      <c r="R1199">
        <v>21082</v>
      </c>
      <c r="S1199">
        <v>1</v>
      </c>
      <c r="T1199" t="s">
        <v>46</v>
      </c>
      <c r="U1199">
        <v>11</v>
      </c>
      <c r="V1199" t="s">
        <v>82</v>
      </c>
      <c r="W1199" t="s">
        <v>79</v>
      </c>
      <c r="X1199">
        <v>3</v>
      </c>
      <c r="Y1199" t="s">
        <v>86</v>
      </c>
      <c r="Z1199" t="s">
        <v>46</v>
      </c>
      <c r="AA1199" t="s">
        <v>91</v>
      </c>
      <c r="AB1199" t="s">
        <v>101</v>
      </c>
      <c r="AC1199" t="s">
        <v>108</v>
      </c>
      <c r="AD1199" t="s">
        <v>112</v>
      </c>
      <c r="AE1199" t="s">
        <v>118</v>
      </c>
      <c r="AF1199" t="s">
        <v>125</v>
      </c>
      <c r="AG1199" t="s">
        <v>130</v>
      </c>
      <c r="AH1199" t="s">
        <v>134</v>
      </c>
      <c r="AI1199" t="s">
        <v>140</v>
      </c>
    </row>
    <row r="1200" spans="1:35" x14ac:dyDescent="0.25">
      <c r="A1200">
        <v>2651</v>
      </c>
      <c r="B1200">
        <v>33</v>
      </c>
      <c r="C1200" t="s">
        <v>60</v>
      </c>
      <c r="D1200">
        <v>530</v>
      </c>
      <c r="E1200" t="s">
        <v>27</v>
      </c>
      <c r="F1200">
        <v>16</v>
      </c>
      <c r="G1200" t="s">
        <v>74</v>
      </c>
      <c r="H1200" t="s">
        <v>29</v>
      </c>
      <c r="I1200" t="s">
        <v>78</v>
      </c>
      <c r="J1200" t="s">
        <v>31</v>
      </c>
      <c r="K1200">
        <v>36</v>
      </c>
      <c r="L1200" t="s">
        <v>78</v>
      </c>
      <c r="M1200">
        <v>2</v>
      </c>
      <c r="N1200" t="s">
        <v>33</v>
      </c>
      <c r="O1200" t="s">
        <v>80</v>
      </c>
      <c r="P1200" t="s">
        <v>57</v>
      </c>
      <c r="Q1200">
        <v>5368</v>
      </c>
      <c r="R1200">
        <v>16130</v>
      </c>
      <c r="S1200">
        <v>1</v>
      </c>
      <c r="T1200" t="s">
        <v>36</v>
      </c>
      <c r="U1200">
        <v>25</v>
      </c>
      <c r="V1200" t="s">
        <v>83</v>
      </c>
      <c r="W1200" t="s">
        <v>78</v>
      </c>
      <c r="X1200">
        <v>2</v>
      </c>
      <c r="Y1200" t="s">
        <v>86</v>
      </c>
      <c r="Z1200" t="s">
        <v>46</v>
      </c>
      <c r="AA1200" t="s">
        <v>92</v>
      </c>
      <c r="AB1200" t="s">
        <v>100</v>
      </c>
      <c r="AC1200" t="s">
        <v>109</v>
      </c>
      <c r="AD1200" t="s">
        <v>111</v>
      </c>
      <c r="AE1200" t="s">
        <v>119</v>
      </c>
      <c r="AF1200" t="s">
        <v>124</v>
      </c>
      <c r="AG1200" t="s">
        <v>130</v>
      </c>
      <c r="AH1200" t="s">
        <v>138</v>
      </c>
      <c r="AI1200" t="s">
        <v>105</v>
      </c>
    </row>
    <row r="1201" spans="1:35" x14ac:dyDescent="0.25">
      <c r="A1201">
        <v>2652</v>
      </c>
      <c r="B1201">
        <v>36</v>
      </c>
      <c r="C1201" t="s">
        <v>26</v>
      </c>
      <c r="D1201">
        <v>1351</v>
      </c>
      <c r="E1201" t="s">
        <v>41</v>
      </c>
      <c r="F1201">
        <v>26</v>
      </c>
      <c r="G1201" t="s">
        <v>73</v>
      </c>
      <c r="H1201" t="s">
        <v>29</v>
      </c>
      <c r="I1201" t="s">
        <v>79</v>
      </c>
      <c r="J1201" t="s">
        <v>43</v>
      </c>
      <c r="K1201">
        <v>80</v>
      </c>
      <c r="L1201" t="s">
        <v>78</v>
      </c>
      <c r="M1201">
        <v>2</v>
      </c>
      <c r="N1201" t="s">
        <v>59</v>
      </c>
      <c r="O1201" t="s">
        <v>78</v>
      </c>
      <c r="P1201" t="s">
        <v>45</v>
      </c>
      <c r="Q1201">
        <v>5347</v>
      </c>
      <c r="R1201">
        <v>7419</v>
      </c>
      <c r="S1201">
        <v>6</v>
      </c>
      <c r="T1201" t="s">
        <v>46</v>
      </c>
      <c r="U1201">
        <v>14</v>
      </c>
      <c r="V1201" t="s">
        <v>82</v>
      </c>
      <c r="W1201" t="s">
        <v>77</v>
      </c>
      <c r="X1201">
        <v>2</v>
      </c>
      <c r="Y1201" t="s">
        <v>85</v>
      </c>
      <c r="Z1201" t="s">
        <v>46</v>
      </c>
      <c r="AA1201" t="s">
        <v>93</v>
      </c>
      <c r="AB1201" t="s">
        <v>99</v>
      </c>
      <c r="AC1201" t="s">
        <v>106</v>
      </c>
      <c r="AD1201" t="s">
        <v>114</v>
      </c>
      <c r="AE1201" t="s">
        <v>119</v>
      </c>
      <c r="AF1201" t="s">
        <v>126</v>
      </c>
      <c r="AG1201" t="s">
        <v>131</v>
      </c>
      <c r="AH1201" t="s">
        <v>136</v>
      </c>
      <c r="AI1201" t="s">
        <v>105</v>
      </c>
    </row>
    <row r="1202" spans="1:35" x14ac:dyDescent="0.25">
      <c r="A1202">
        <v>2653</v>
      </c>
      <c r="B1202">
        <v>44</v>
      </c>
      <c r="C1202" t="s">
        <v>26</v>
      </c>
      <c r="D1202">
        <v>528</v>
      </c>
      <c r="E1202" t="s">
        <v>69</v>
      </c>
      <c r="F1202">
        <v>1</v>
      </c>
      <c r="G1202" t="s">
        <v>74</v>
      </c>
      <c r="H1202" t="s">
        <v>29</v>
      </c>
      <c r="I1202" t="s">
        <v>78</v>
      </c>
      <c r="J1202" t="s">
        <v>31</v>
      </c>
      <c r="K1202">
        <v>44</v>
      </c>
      <c r="L1202" t="s">
        <v>78</v>
      </c>
      <c r="M1202">
        <v>1</v>
      </c>
      <c r="N1202" t="s">
        <v>69</v>
      </c>
      <c r="O1202" t="s">
        <v>80</v>
      </c>
      <c r="P1202" t="s">
        <v>57</v>
      </c>
      <c r="Q1202">
        <v>3195</v>
      </c>
      <c r="R1202">
        <v>4167</v>
      </c>
      <c r="S1202">
        <v>4</v>
      </c>
      <c r="T1202" t="s">
        <v>36</v>
      </c>
      <c r="U1202">
        <v>18</v>
      </c>
      <c r="V1202" t="s">
        <v>82</v>
      </c>
      <c r="W1202" t="s">
        <v>79</v>
      </c>
      <c r="X1202">
        <v>2</v>
      </c>
      <c r="Y1202" t="s">
        <v>86</v>
      </c>
      <c r="Z1202" t="s">
        <v>46</v>
      </c>
      <c r="AA1202" t="s">
        <v>94</v>
      </c>
      <c r="AB1202" t="s">
        <v>100</v>
      </c>
      <c r="AC1202" t="s">
        <v>105</v>
      </c>
      <c r="AD1202" t="s">
        <v>111</v>
      </c>
      <c r="AE1202" t="s">
        <v>118</v>
      </c>
      <c r="AF1202" t="s">
        <v>123</v>
      </c>
      <c r="AG1202" t="s">
        <v>129</v>
      </c>
      <c r="AH1202" t="s">
        <v>137</v>
      </c>
      <c r="AI1202" t="s">
        <v>105</v>
      </c>
    </row>
    <row r="1203" spans="1:35" x14ac:dyDescent="0.25">
      <c r="A1203">
        <v>2654</v>
      </c>
      <c r="B1203">
        <v>23</v>
      </c>
      <c r="C1203" t="s">
        <v>26</v>
      </c>
      <c r="D1203">
        <v>1320</v>
      </c>
      <c r="E1203" t="s">
        <v>41</v>
      </c>
      <c r="F1203">
        <v>8</v>
      </c>
      <c r="G1203" t="s">
        <v>76</v>
      </c>
      <c r="H1203" t="s">
        <v>53</v>
      </c>
      <c r="I1203" t="s">
        <v>80</v>
      </c>
      <c r="J1203" t="s">
        <v>43</v>
      </c>
      <c r="K1203">
        <v>93</v>
      </c>
      <c r="L1203" t="s">
        <v>77</v>
      </c>
      <c r="M1203">
        <v>1</v>
      </c>
      <c r="N1203" t="s">
        <v>51</v>
      </c>
      <c r="O1203" t="s">
        <v>78</v>
      </c>
      <c r="P1203" t="s">
        <v>35</v>
      </c>
      <c r="Q1203">
        <v>3989</v>
      </c>
      <c r="R1203">
        <v>20586</v>
      </c>
      <c r="S1203">
        <v>1</v>
      </c>
      <c r="T1203" t="s">
        <v>36</v>
      </c>
      <c r="U1203">
        <v>11</v>
      </c>
      <c r="V1203" t="s">
        <v>82</v>
      </c>
      <c r="W1203" t="s">
        <v>79</v>
      </c>
      <c r="X1203">
        <v>2</v>
      </c>
      <c r="Y1203" t="s">
        <v>86</v>
      </c>
      <c r="Z1203" t="s">
        <v>36</v>
      </c>
      <c r="AA1203" t="s">
        <v>91</v>
      </c>
      <c r="AB1203" t="s">
        <v>99</v>
      </c>
      <c r="AC1203" t="s">
        <v>108</v>
      </c>
      <c r="AD1203" t="s">
        <v>115</v>
      </c>
      <c r="AE1203" t="s">
        <v>118</v>
      </c>
      <c r="AF1203" t="s">
        <v>125</v>
      </c>
      <c r="AG1203" t="s">
        <v>130</v>
      </c>
      <c r="AH1203" t="s">
        <v>134</v>
      </c>
      <c r="AI1203" t="s">
        <v>105</v>
      </c>
    </row>
    <row r="1204" spans="1:35" x14ac:dyDescent="0.25">
      <c r="A1204">
        <v>2655</v>
      </c>
      <c r="B1204">
        <v>38</v>
      </c>
      <c r="C1204" t="s">
        <v>26</v>
      </c>
      <c r="D1204">
        <v>1495</v>
      </c>
      <c r="E1204" t="s">
        <v>41</v>
      </c>
      <c r="F1204">
        <v>4</v>
      </c>
      <c r="G1204" t="s">
        <v>72</v>
      </c>
      <c r="H1204" t="s">
        <v>53</v>
      </c>
      <c r="I1204" t="s">
        <v>80</v>
      </c>
      <c r="J1204" t="s">
        <v>31</v>
      </c>
      <c r="K1204">
        <v>87</v>
      </c>
      <c r="L1204" t="s">
        <v>78</v>
      </c>
      <c r="M1204">
        <v>1</v>
      </c>
      <c r="N1204" t="s">
        <v>51</v>
      </c>
      <c r="O1204" t="s">
        <v>78</v>
      </c>
      <c r="P1204" t="s">
        <v>45</v>
      </c>
      <c r="Q1204">
        <v>3306</v>
      </c>
      <c r="R1204">
        <v>26176</v>
      </c>
      <c r="S1204">
        <v>7</v>
      </c>
      <c r="T1204" t="s">
        <v>46</v>
      </c>
      <c r="U1204">
        <v>19</v>
      </c>
      <c r="V1204" t="s">
        <v>82</v>
      </c>
      <c r="W1204" t="s">
        <v>80</v>
      </c>
      <c r="X1204">
        <v>5</v>
      </c>
      <c r="Y1204" t="s">
        <v>85</v>
      </c>
      <c r="Z1204" t="s">
        <v>46</v>
      </c>
      <c r="AA1204" t="s">
        <v>93</v>
      </c>
      <c r="AB1204" t="s">
        <v>99</v>
      </c>
      <c r="AC1204" t="s">
        <v>107</v>
      </c>
      <c r="AD1204" t="s">
        <v>114</v>
      </c>
      <c r="AE1204" t="s">
        <v>118</v>
      </c>
      <c r="AF1204" t="s">
        <v>161</v>
      </c>
      <c r="AG1204" t="s">
        <v>131</v>
      </c>
      <c r="AH1204" t="s">
        <v>137</v>
      </c>
      <c r="AI1204" t="s">
        <v>142</v>
      </c>
    </row>
    <row r="1205" spans="1:35" x14ac:dyDescent="0.25">
      <c r="A1205">
        <v>2656</v>
      </c>
      <c r="B1205">
        <v>53</v>
      </c>
      <c r="C1205" t="s">
        <v>26</v>
      </c>
      <c r="D1205">
        <v>1395</v>
      </c>
      <c r="E1205" t="s">
        <v>41</v>
      </c>
      <c r="F1205">
        <v>24</v>
      </c>
      <c r="G1205" t="s">
        <v>73</v>
      </c>
      <c r="H1205" t="s">
        <v>53</v>
      </c>
      <c r="I1205" t="s">
        <v>77</v>
      </c>
      <c r="J1205" t="s">
        <v>43</v>
      </c>
      <c r="K1205">
        <v>48</v>
      </c>
      <c r="L1205" t="s">
        <v>80</v>
      </c>
      <c r="M1205">
        <v>3</v>
      </c>
      <c r="N1205" t="s">
        <v>59</v>
      </c>
      <c r="O1205" t="s">
        <v>80</v>
      </c>
      <c r="P1205" t="s">
        <v>45</v>
      </c>
      <c r="Q1205">
        <v>7005</v>
      </c>
      <c r="R1205">
        <v>3458</v>
      </c>
      <c r="S1205">
        <v>3</v>
      </c>
      <c r="T1205" t="s">
        <v>46</v>
      </c>
      <c r="U1205">
        <v>15</v>
      </c>
      <c r="V1205" t="s">
        <v>82</v>
      </c>
      <c r="W1205" t="s">
        <v>78</v>
      </c>
      <c r="X1205">
        <v>2</v>
      </c>
      <c r="Y1205" t="s">
        <v>86</v>
      </c>
      <c r="Z1205" t="s">
        <v>46</v>
      </c>
      <c r="AA1205" t="s">
        <v>95</v>
      </c>
      <c r="AB1205" t="s">
        <v>99</v>
      </c>
      <c r="AC1205" t="s">
        <v>106</v>
      </c>
      <c r="AD1205" t="s">
        <v>112</v>
      </c>
      <c r="AE1205" t="s">
        <v>120</v>
      </c>
      <c r="AF1205" t="s">
        <v>123</v>
      </c>
      <c r="AG1205" t="s">
        <v>128</v>
      </c>
      <c r="AH1205" t="s">
        <v>136</v>
      </c>
      <c r="AI1205" t="s">
        <v>105</v>
      </c>
    </row>
    <row r="1206" spans="1:35" x14ac:dyDescent="0.25">
      <c r="A1206">
        <v>2657</v>
      </c>
      <c r="B1206">
        <v>48</v>
      </c>
      <c r="C1206" t="s">
        <v>40</v>
      </c>
      <c r="D1206">
        <v>708</v>
      </c>
      <c r="E1206" t="s">
        <v>27</v>
      </c>
      <c r="F1206">
        <v>7</v>
      </c>
      <c r="G1206" t="s">
        <v>72</v>
      </c>
      <c r="H1206" t="s">
        <v>53</v>
      </c>
      <c r="I1206" t="s">
        <v>80</v>
      </c>
      <c r="J1206" t="s">
        <v>31</v>
      </c>
      <c r="K1206">
        <v>95</v>
      </c>
      <c r="L1206" t="s">
        <v>78</v>
      </c>
      <c r="M1206">
        <v>1</v>
      </c>
      <c r="N1206" t="s">
        <v>62</v>
      </c>
      <c r="O1206" t="s">
        <v>78</v>
      </c>
      <c r="P1206" t="s">
        <v>45</v>
      </c>
      <c r="Q1206">
        <v>2655</v>
      </c>
      <c r="R1206">
        <v>11740</v>
      </c>
      <c r="S1206">
        <v>2</v>
      </c>
      <c r="T1206" t="s">
        <v>36</v>
      </c>
      <c r="U1206">
        <v>11</v>
      </c>
      <c r="V1206" t="s">
        <v>82</v>
      </c>
      <c r="W1206" t="s">
        <v>78</v>
      </c>
      <c r="X1206">
        <v>3</v>
      </c>
      <c r="Y1206" t="s">
        <v>86</v>
      </c>
      <c r="Z1206" t="s">
        <v>36</v>
      </c>
      <c r="AA1206" t="s">
        <v>95</v>
      </c>
      <c r="AB1206" t="s">
        <v>101</v>
      </c>
      <c r="AC1206" t="s">
        <v>108</v>
      </c>
      <c r="AD1206" t="s">
        <v>115</v>
      </c>
      <c r="AE1206" t="s">
        <v>117</v>
      </c>
      <c r="AF1206" t="s">
        <v>126</v>
      </c>
      <c r="AG1206" t="s">
        <v>128</v>
      </c>
      <c r="AH1206" t="s">
        <v>134</v>
      </c>
      <c r="AI1206" t="s">
        <v>140</v>
      </c>
    </row>
    <row r="1207" spans="1:35" x14ac:dyDescent="0.25">
      <c r="A1207">
        <v>2658</v>
      </c>
      <c r="B1207">
        <v>32</v>
      </c>
      <c r="C1207" t="s">
        <v>26</v>
      </c>
      <c r="D1207">
        <v>1259</v>
      </c>
      <c r="E1207" t="s">
        <v>41</v>
      </c>
      <c r="F1207">
        <v>2</v>
      </c>
      <c r="G1207" t="s">
        <v>73</v>
      </c>
      <c r="H1207" t="s">
        <v>29</v>
      </c>
      <c r="I1207" t="s">
        <v>80</v>
      </c>
      <c r="J1207" t="s">
        <v>43</v>
      </c>
      <c r="K1207">
        <v>95</v>
      </c>
      <c r="L1207" t="s">
        <v>78</v>
      </c>
      <c r="M1207">
        <v>1</v>
      </c>
      <c r="N1207" t="s">
        <v>51</v>
      </c>
      <c r="O1207" t="s">
        <v>77</v>
      </c>
      <c r="P1207" t="s">
        <v>35</v>
      </c>
      <c r="Q1207">
        <v>1393</v>
      </c>
      <c r="R1207">
        <v>24852</v>
      </c>
      <c r="S1207">
        <v>1</v>
      </c>
      <c r="T1207" t="s">
        <v>46</v>
      </c>
      <c r="U1207">
        <v>12</v>
      </c>
      <c r="V1207" t="s">
        <v>82</v>
      </c>
      <c r="W1207" t="s">
        <v>79</v>
      </c>
      <c r="X1207">
        <v>2</v>
      </c>
      <c r="Y1207" t="s">
        <v>86</v>
      </c>
      <c r="Z1207" t="s">
        <v>36</v>
      </c>
      <c r="AA1207" t="s">
        <v>92</v>
      </c>
      <c r="AB1207" t="s">
        <v>99</v>
      </c>
      <c r="AC1207" t="s">
        <v>105</v>
      </c>
      <c r="AD1207" t="s">
        <v>115</v>
      </c>
      <c r="AE1207" t="s">
        <v>117</v>
      </c>
      <c r="AF1207" t="s">
        <v>161</v>
      </c>
      <c r="AG1207" t="s">
        <v>130</v>
      </c>
      <c r="AH1207" t="s">
        <v>134</v>
      </c>
      <c r="AI1207" t="s">
        <v>105</v>
      </c>
    </row>
    <row r="1208" spans="1:35" x14ac:dyDescent="0.25">
      <c r="A1208">
        <v>2659</v>
      </c>
      <c r="B1208">
        <v>26</v>
      </c>
      <c r="C1208" t="s">
        <v>60</v>
      </c>
      <c r="D1208">
        <v>786</v>
      </c>
      <c r="E1208" t="s">
        <v>41</v>
      </c>
      <c r="F1208">
        <v>7</v>
      </c>
      <c r="G1208" t="s">
        <v>74</v>
      </c>
      <c r="H1208" t="s">
        <v>53</v>
      </c>
      <c r="I1208" t="s">
        <v>80</v>
      </c>
      <c r="J1208" t="s">
        <v>43</v>
      </c>
      <c r="K1208">
        <v>76</v>
      </c>
      <c r="L1208" t="s">
        <v>78</v>
      </c>
      <c r="M1208">
        <v>1</v>
      </c>
      <c r="N1208" t="s">
        <v>51</v>
      </c>
      <c r="O1208" t="s">
        <v>80</v>
      </c>
      <c r="P1208" t="s">
        <v>35</v>
      </c>
      <c r="Q1208">
        <v>2570</v>
      </c>
      <c r="R1208">
        <v>11925</v>
      </c>
      <c r="S1208">
        <v>5</v>
      </c>
      <c r="T1208" t="s">
        <v>46</v>
      </c>
      <c r="U1208">
        <v>20</v>
      </c>
      <c r="V1208" t="s">
        <v>82</v>
      </c>
      <c r="W1208" t="s">
        <v>78</v>
      </c>
      <c r="X1208">
        <v>5</v>
      </c>
      <c r="Y1208" t="s">
        <v>86</v>
      </c>
      <c r="Z1208" t="s">
        <v>46</v>
      </c>
      <c r="AA1208" t="s">
        <v>91</v>
      </c>
      <c r="AB1208" t="s">
        <v>101</v>
      </c>
      <c r="AC1208" t="s">
        <v>108</v>
      </c>
      <c r="AD1208" t="s">
        <v>114</v>
      </c>
      <c r="AE1208" t="s">
        <v>117</v>
      </c>
      <c r="AF1208" t="s">
        <v>124</v>
      </c>
      <c r="AG1208" t="s">
        <v>129</v>
      </c>
      <c r="AH1208" t="s">
        <v>138</v>
      </c>
      <c r="AI1208" t="s">
        <v>142</v>
      </c>
    </row>
    <row r="1209" spans="1:35" x14ac:dyDescent="0.25">
      <c r="A1209">
        <v>2660</v>
      </c>
      <c r="B1209">
        <v>55</v>
      </c>
      <c r="C1209" t="s">
        <v>26</v>
      </c>
      <c r="D1209">
        <v>1441</v>
      </c>
      <c r="E1209" t="s">
        <v>41</v>
      </c>
      <c r="F1209">
        <v>22</v>
      </c>
      <c r="G1209" t="s">
        <v>74</v>
      </c>
      <c r="H1209" t="s">
        <v>67</v>
      </c>
      <c r="I1209" t="s">
        <v>79</v>
      </c>
      <c r="J1209" t="s">
        <v>43</v>
      </c>
      <c r="K1209">
        <v>94</v>
      </c>
      <c r="L1209" t="s">
        <v>77</v>
      </c>
      <c r="M1209">
        <v>1</v>
      </c>
      <c r="N1209" t="s">
        <v>44</v>
      </c>
      <c r="O1209" t="s">
        <v>77</v>
      </c>
      <c r="P1209" t="s">
        <v>57</v>
      </c>
      <c r="Q1209">
        <v>3537</v>
      </c>
      <c r="R1209">
        <v>23737</v>
      </c>
      <c r="S1209">
        <v>5</v>
      </c>
      <c r="T1209" t="s">
        <v>46</v>
      </c>
      <c r="U1209">
        <v>12</v>
      </c>
      <c r="V1209" t="s">
        <v>82</v>
      </c>
      <c r="W1209" t="s">
        <v>80</v>
      </c>
      <c r="X1209">
        <v>1</v>
      </c>
      <c r="Y1209" t="s">
        <v>86</v>
      </c>
      <c r="Z1209" t="s">
        <v>46</v>
      </c>
      <c r="AA1209" t="s">
        <v>95</v>
      </c>
      <c r="AB1209" t="s">
        <v>99</v>
      </c>
      <c r="AC1209" t="s">
        <v>106</v>
      </c>
      <c r="AD1209" t="s">
        <v>115</v>
      </c>
      <c r="AE1209" t="s">
        <v>118</v>
      </c>
      <c r="AF1209" t="s">
        <v>161</v>
      </c>
      <c r="AG1209" t="s">
        <v>129</v>
      </c>
      <c r="AH1209" t="s">
        <v>134</v>
      </c>
      <c r="AI1209" t="s">
        <v>105</v>
      </c>
    </row>
    <row r="1210" spans="1:35" x14ac:dyDescent="0.25">
      <c r="A1210">
        <v>2661</v>
      </c>
      <c r="B1210">
        <v>34</v>
      </c>
      <c r="C1210" t="s">
        <v>26</v>
      </c>
      <c r="D1210">
        <v>1157</v>
      </c>
      <c r="E1210" t="s">
        <v>41</v>
      </c>
      <c r="F1210">
        <v>5</v>
      </c>
      <c r="G1210" t="s">
        <v>72</v>
      </c>
      <c r="H1210" t="s">
        <v>53</v>
      </c>
      <c r="I1210" t="s">
        <v>77</v>
      </c>
      <c r="J1210" t="s">
        <v>43</v>
      </c>
      <c r="K1210">
        <v>57</v>
      </c>
      <c r="L1210" t="s">
        <v>77</v>
      </c>
      <c r="M1210">
        <v>2</v>
      </c>
      <c r="N1210" t="s">
        <v>51</v>
      </c>
      <c r="O1210" t="s">
        <v>80</v>
      </c>
      <c r="P1210" t="s">
        <v>45</v>
      </c>
      <c r="Q1210">
        <v>3986</v>
      </c>
      <c r="R1210">
        <v>11912</v>
      </c>
      <c r="S1210">
        <v>1</v>
      </c>
      <c r="T1210" t="s">
        <v>46</v>
      </c>
      <c r="U1210">
        <v>14</v>
      </c>
      <c r="V1210" t="s">
        <v>82</v>
      </c>
      <c r="W1210" t="s">
        <v>78</v>
      </c>
      <c r="X1210">
        <v>3</v>
      </c>
      <c r="Y1210" t="s">
        <v>87</v>
      </c>
      <c r="Z1210" t="s">
        <v>46</v>
      </c>
      <c r="AA1210" t="s">
        <v>92</v>
      </c>
      <c r="AB1210" t="s">
        <v>98</v>
      </c>
      <c r="AC1210" t="s">
        <v>107</v>
      </c>
      <c r="AD1210" t="s">
        <v>112</v>
      </c>
      <c r="AE1210" t="s">
        <v>118</v>
      </c>
      <c r="AF1210" t="s">
        <v>124</v>
      </c>
      <c r="AG1210" t="s">
        <v>130</v>
      </c>
      <c r="AH1210" t="s">
        <v>136</v>
      </c>
      <c r="AI1210" t="s">
        <v>140</v>
      </c>
    </row>
    <row r="1211" spans="1:35" x14ac:dyDescent="0.25">
      <c r="A1211">
        <v>2662</v>
      </c>
      <c r="B1211">
        <v>60</v>
      </c>
      <c r="C1211" t="s">
        <v>26</v>
      </c>
      <c r="D1211">
        <v>370</v>
      </c>
      <c r="E1211" t="s">
        <v>41</v>
      </c>
      <c r="F1211">
        <v>1</v>
      </c>
      <c r="G1211" t="s">
        <v>73</v>
      </c>
      <c r="H1211" t="s">
        <v>53</v>
      </c>
      <c r="I1211" t="s">
        <v>78</v>
      </c>
      <c r="J1211" t="s">
        <v>43</v>
      </c>
      <c r="K1211">
        <v>92</v>
      </c>
      <c r="L1211" t="s">
        <v>79</v>
      </c>
      <c r="M1211">
        <v>3</v>
      </c>
      <c r="N1211" t="s">
        <v>59</v>
      </c>
      <c r="O1211" t="s">
        <v>80</v>
      </c>
      <c r="P1211" t="s">
        <v>57</v>
      </c>
      <c r="Q1211">
        <v>10883</v>
      </c>
      <c r="R1211">
        <v>20467</v>
      </c>
      <c r="S1211">
        <v>3</v>
      </c>
      <c r="T1211" t="s">
        <v>46</v>
      </c>
      <c r="U1211">
        <v>20</v>
      </c>
      <c r="V1211" t="s">
        <v>83</v>
      </c>
      <c r="W1211" t="s">
        <v>78</v>
      </c>
      <c r="X1211">
        <v>2</v>
      </c>
      <c r="Y1211" t="s">
        <v>87</v>
      </c>
      <c r="Z1211" t="s">
        <v>46</v>
      </c>
      <c r="AA1211" t="s">
        <v>95</v>
      </c>
      <c r="AB1211" t="s">
        <v>102</v>
      </c>
      <c r="AC1211" t="s">
        <v>105</v>
      </c>
      <c r="AD1211" t="s">
        <v>115</v>
      </c>
      <c r="AE1211" t="s">
        <v>121</v>
      </c>
      <c r="AF1211" t="s">
        <v>125</v>
      </c>
      <c r="AG1211" t="s">
        <v>128</v>
      </c>
      <c r="AH1211" t="s">
        <v>138</v>
      </c>
      <c r="AI1211" t="s">
        <v>105</v>
      </c>
    </row>
    <row r="1212" spans="1:35" x14ac:dyDescent="0.25">
      <c r="A1212">
        <v>2663</v>
      </c>
      <c r="B1212">
        <v>33</v>
      </c>
      <c r="C1212" t="s">
        <v>26</v>
      </c>
      <c r="D1212">
        <v>267</v>
      </c>
      <c r="E1212" t="s">
        <v>41</v>
      </c>
      <c r="F1212">
        <v>21</v>
      </c>
      <c r="G1212" t="s">
        <v>74</v>
      </c>
      <c r="H1212" t="s">
        <v>53</v>
      </c>
      <c r="I1212" t="s">
        <v>77</v>
      </c>
      <c r="J1212" t="s">
        <v>43</v>
      </c>
      <c r="K1212">
        <v>79</v>
      </c>
      <c r="L1212" t="s">
        <v>80</v>
      </c>
      <c r="M1212">
        <v>1</v>
      </c>
      <c r="N1212" t="s">
        <v>51</v>
      </c>
      <c r="O1212" t="s">
        <v>77</v>
      </c>
      <c r="P1212" t="s">
        <v>45</v>
      </c>
      <c r="Q1212">
        <v>2028</v>
      </c>
      <c r="R1212">
        <v>13637</v>
      </c>
      <c r="S1212">
        <v>1</v>
      </c>
      <c r="T1212" t="s">
        <v>46</v>
      </c>
      <c r="U1212">
        <v>18</v>
      </c>
      <c r="V1212" t="s">
        <v>82</v>
      </c>
      <c r="W1212" t="s">
        <v>80</v>
      </c>
      <c r="X1212">
        <v>6</v>
      </c>
      <c r="Y1212" t="s">
        <v>86</v>
      </c>
      <c r="Z1212" t="s">
        <v>46</v>
      </c>
      <c r="AA1212" t="s">
        <v>92</v>
      </c>
      <c r="AB1212" t="s">
        <v>102</v>
      </c>
      <c r="AC1212" t="s">
        <v>106</v>
      </c>
      <c r="AD1212" t="s">
        <v>114</v>
      </c>
      <c r="AE1212" t="s">
        <v>117</v>
      </c>
      <c r="AF1212" t="s">
        <v>124</v>
      </c>
      <c r="AG1212" t="s">
        <v>130</v>
      </c>
      <c r="AH1212" t="s">
        <v>137</v>
      </c>
      <c r="AI1212" t="s">
        <v>142</v>
      </c>
    </row>
    <row r="1213" spans="1:35" x14ac:dyDescent="0.25">
      <c r="A1213">
        <v>2664</v>
      </c>
      <c r="B1213">
        <v>37</v>
      </c>
      <c r="C1213" t="s">
        <v>40</v>
      </c>
      <c r="D1213">
        <v>1278</v>
      </c>
      <c r="E1213" t="s">
        <v>27</v>
      </c>
      <c r="F1213">
        <v>1</v>
      </c>
      <c r="G1213" t="s">
        <v>73</v>
      </c>
      <c r="H1213" t="s">
        <v>53</v>
      </c>
      <c r="I1213" t="s">
        <v>78</v>
      </c>
      <c r="J1213" t="s">
        <v>43</v>
      </c>
      <c r="K1213">
        <v>31</v>
      </c>
      <c r="L1213" t="s">
        <v>79</v>
      </c>
      <c r="M1213">
        <v>2</v>
      </c>
      <c r="N1213" t="s">
        <v>33</v>
      </c>
      <c r="O1213" t="s">
        <v>80</v>
      </c>
      <c r="P1213" t="s">
        <v>57</v>
      </c>
      <c r="Q1213">
        <v>9525</v>
      </c>
      <c r="R1213">
        <v>7677</v>
      </c>
      <c r="S1213">
        <v>1</v>
      </c>
      <c r="T1213" t="s">
        <v>46</v>
      </c>
      <c r="U1213">
        <v>14</v>
      </c>
      <c r="V1213" t="s">
        <v>82</v>
      </c>
      <c r="W1213" t="s">
        <v>78</v>
      </c>
      <c r="X1213">
        <v>2</v>
      </c>
      <c r="Y1213" t="s">
        <v>85</v>
      </c>
      <c r="Z1213" t="s">
        <v>46</v>
      </c>
      <c r="AA1213" t="s">
        <v>93</v>
      </c>
      <c r="AB1213" t="s">
        <v>99</v>
      </c>
      <c r="AC1213" t="s">
        <v>105</v>
      </c>
      <c r="AD1213" t="s">
        <v>111</v>
      </c>
      <c r="AE1213" t="s">
        <v>120</v>
      </c>
      <c r="AF1213" t="s">
        <v>126</v>
      </c>
      <c r="AG1213" t="s">
        <v>130</v>
      </c>
      <c r="AH1213" t="s">
        <v>136</v>
      </c>
      <c r="AI1213" t="s">
        <v>105</v>
      </c>
    </row>
    <row r="1214" spans="1:35" x14ac:dyDescent="0.25">
      <c r="A1214">
        <v>2665</v>
      </c>
      <c r="B1214">
        <v>34</v>
      </c>
      <c r="C1214" t="s">
        <v>26</v>
      </c>
      <c r="D1214">
        <v>678</v>
      </c>
      <c r="E1214" t="s">
        <v>41</v>
      </c>
      <c r="F1214">
        <v>19</v>
      </c>
      <c r="G1214" t="s">
        <v>74</v>
      </c>
      <c r="H1214" t="s">
        <v>29</v>
      </c>
      <c r="I1214" t="s">
        <v>77</v>
      </c>
      <c r="J1214" t="s">
        <v>31</v>
      </c>
      <c r="K1214">
        <v>35</v>
      </c>
      <c r="L1214" t="s">
        <v>77</v>
      </c>
      <c r="M1214">
        <v>1</v>
      </c>
      <c r="N1214" t="s">
        <v>44</v>
      </c>
      <c r="O1214" t="s">
        <v>80</v>
      </c>
      <c r="P1214" t="s">
        <v>45</v>
      </c>
      <c r="Q1214">
        <v>2929</v>
      </c>
      <c r="R1214">
        <v>20338</v>
      </c>
      <c r="S1214">
        <v>1</v>
      </c>
      <c r="T1214" t="s">
        <v>46</v>
      </c>
      <c r="U1214">
        <v>12</v>
      </c>
      <c r="V1214" t="s">
        <v>82</v>
      </c>
      <c r="W1214" t="s">
        <v>77</v>
      </c>
      <c r="X1214">
        <v>3</v>
      </c>
      <c r="Y1214" t="s">
        <v>86</v>
      </c>
      <c r="Z1214" t="s">
        <v>46</v>
      </c>
      <c r="AA1214" t="s">
        <v>92</v>
      </c>
      <c r="AB1214" t="s">
        <v>101</v>
      </c>
      <c r="AC1214" t="s">
        <v>106</v>
      </c>
      <c r="AD1214" t="s">
        <v>111</v>
      </c>
      <c r="AE1214" t="s">
        <v>118</v>
      </c>
      <c r="AF1214" t="s">
        <v>125</v>
      </c>
      <c r="AG1214" t="s">
        <v>130</v>
      </c>
      <c r="AH1214" t="s">
        <v>134</v>
      </c>
      <c r="AI1214" t="s">
        <v>140</v>
      </c>
    </row>
    <row r="1215" spans="1:35" x14ac:dyDescent="0.25">
      <c r="A1215">
        <v>2666</v>
      </c>
      <c r="B1215">
        <v>23</v>
      </c>
      <c r="C1215" t="s">
        <v>26</v>
      </c>
      <c r="D1215">
        <v>427</v>
      </c>
      <c r="E1215" t="s">
        <v>27</v>
      </c>
      <c r="F1215">
        <v>7</v>
      </c>
      <c r="G1215" t="s">
        <v>74</v>
      </c>
      <c r="H1215" t="s">
        <v>29</v>
      </c>
      <c r="I1215" t="s">
        <v>78</v>
      </c>
      <c r="J1215" t="s">
        <v>43</v>
      </c>
      <c r="K1215">
        <v>99</v>
      </c>
      <c r="L1215" t="s">
        <v>78</v>
      </c>
      <c r="M1215">
        <v>1</v>
      </c>
      <c r="N1215" t="s">
        <v>62</v>
      </c>
      <c r="O1215" t="s">
        <v>80</v>
      </c>
      <c r="P1215" t="s">
        <v>57</v>
      </c>
      <c r="Q1215">
        <v>2275</v>
      </c>
      <c r="R1215">
        <v>25103</v>
      </c>
      <c r="S1215">
        <v>1</v>
      </c>
      <c r="T1215" t="s">
        <v>36</v>
      </c>
      <c r="U1215">
        <v>21</v>
      </c>
      <c r="V1215" t="s">
        <v>83</v>
      </c>
      <c r="W1215" t="s">
        <v>77</v>
      </c>
      <c r="X1215">
        <v>2</v>
      </c>
      <c r="Y1215" t="s">
        <v>86</v>
      </c>
      <c r="Z1215" t="s">
        <v>36</v>
      </c>
      <c r="AA1215" t="s">
        <v>91</v>
      </c>
      <c r="AB1215" t="s">
        <v>100</v>
      </c>
      <c r="AC1215" t="s">
        <v>108</v>
      </c>
      <c r="AD1215" t="s">
        <v>115</v>
      </c>
      <c r="AE1215" t="s">
        <v>117</v>
      </c>
      <c r="AF1215" t="s">
        <v>161</v>
      </c>
      <c r="AG1215" t="s">
        <v>130</v>
      </c>
      <c r="AH1215" t="s">
        <v>138</v>
      </c>
      <c r="AI1215" t="s">
        <v>105</v>
      </c>
    </row>
    <row r="1216" spans="1:35" x14ac:dyDescent="0.25">
      <c r="A1216">
        <v>2667</v>
      </c>
      <c r="B1216">
        <v>44</v>
      </c>
      <c r="C1216" t="s">
        <v>26</v>
      </c>
      <c r="D1216">
        <v>921</v>
      </c>
      <c r="E1216" t="s">
        <v>41</v>
      </c>
      <c r="F1216">
        <v>2</v>
      </c>
      <c r="G1216" t="s">
        <v>74</v>
      </c>
      <c r="H1216" t="s">
        <v>29</v>
      </c>
      <c r="I1216" t="s">
        <v>78</v>
      </c>
      <c r="J1216" t="s">
        <v>31</v>
      </c>
      <c r="K1216">
        <v>96</v>
      </c>
      <c r="L1216" t="s">
        <v>80</v>
      </c>
      <c r="M1216">
        <v>3</v>
      </c>
      <c r="N1216" t="s">
        <v>59</v>
      </c>
      <c r="O1216" t="s">
        <v>80</v>
      </c>
      <c r="P1216" t="s">
        <v>45</v>
      </c>
      <c r="Q1216">
        <v>7879</v>
      </c>
      <c r="R1216">
        <v>14810</v>
      </c>
      <c r="S1216">
        <v>1</v>
      </c>
      <c r="T1216" t="s">
        <v>36</v>
      </c>
      <c r="U1216">
        <v>19</v>
      </c>
      <c r="V1216" t="s">
        <v>82</v>
      </c>
      <c r="W1216" t="s">
        <v>77</v>
      </c>
      <c r="X1216">
        <v>2</v>
      </c>
      <c r="Y1216" t="s">
        <v>86</v>
      </c>
      <c r="Z1216" t="s">
        <v>46</v>
      </c>
      <c r="AA1216" t="s">
        <v>94</v>
      </c>
      <c r="AB1216" t="s">
        <v>101</v>
      </c>
      <c r="AC1216" t="s">
        <v>105</v>
      </c>
      <c r="AD1216" t="s">
        <v>115</v>
      </c>
      <c r="AE1216" t="s">
        <v>120</v>
      </c>
      <c r="AF1216" t="s">
        <v>124</v>
      </c>
      <c r="AG1216" t="s">
        <v>130</v>
      </c>
      <c r="AH1216" t="s">
        <v>137</v>
      </c>
      <c r="AI1216" t="s">
        <v>105</v>
      </c>
    </row>
    <row r="1217" spans="1:35" x14ac:dyDescent="0.25">
      <c r="A1217">
        <v>2668</v>
      </c>
      <c r="B1217">
        <v>35</v>
      </c>
      <c r="C1217" t="s">
        <v>40</v>
      </c>
      <c r="D1217">
        <v>146</v>
      </c>
      <c r="E1217" t="s">
        <v>41</v>
      </c>
      <c r="F1217">
        <v>2</v>
      </c>
      <c r="G1217" t="s">
        <v>73</v>
      </c>
      <c r="H1217" t="s">
        <v>53</v>
      </c>
      <c r="I1217" t="s">
        <v>79</v>
      </c>
      <c r="J1217" t="s">
        <v>43</v>
      </c>
      <c r="K1217">
        <v>79</v>
      </c>
      <c r="L1217" t="s">
        <v>77</v>
      </c>
      <c r="M1217">
        <v>1</v>
      </c>
      <c r="N1217" t="s">
        <v>44</v>
      </c>
      <c r="O1217" t="s">
        <v>80</v>
      </c>
      <c r="P1217" t="s">
        <v>35</v>
      </c>
      <c r="Q1217">
        <v>4930</v>
      </c>
      <c r="R1217">
        <v>13970</v>
      </c>
      <c r="S1217">
        <v>5</v>
      </c>
      <c r="T1217" t="s">
        <v>36</v>
      </c>
      <c r="U1217">
        <v>18</v>
      </c>
      <c r="V1217" t="s">
        <v>82</v>
      </c>
      <c r="W1217" t="s">
        <v>78</v>
      </c>
      <c r="X1217">
        <v>2</v>
      </c>
      <c r="Y1217" t="s">
        <v>87</v>
      </c>
      <c r="Z1217" t="s">
        <v>46</v>
      </c>
      <c r="AA1217" t="s">
        <v>93</v>
      </c>
      <c r="AB1217" t="s">
        <v>102</v>
      </c>
      <c r="AC1217" t="s">
        <v>105</v>
      </c>
      <c r="AD1217" t="s">
        <v>114</v>
      </c>
      <c r="AE1217" t="s">
        <v>119</v>
      </c>
      <c r="AF1217" t="s">
        <v>124</v>
      </c>
      <c r="AG1217" t="s">
        <v>129</v>
      </c>
      <c r="AH1217" t="s">
        <v>137</v>
      </c>
      <c r="AI1217" t="s">
        <v>105</v>
      </c>
    </row>
    <row r="1218" spans="1:35" x14ac:dyDescent="0.25">
      <c r="A1218">
        <v>2669</v>
      </c>
      <c r="B1218">
        <v>43</v>
      </c>
      <c r="C1218" t="s">
        <v>26</v>
      </c>
      <c r="D1218">
        <v>1179</v>
      </c>
      <c r="E1218" t="s">
        <v>27</v>
      </c>
      <c r="F1218">
        <v>2</v>
      </c>
      <c r="G1218" t="s">
        <v>74</v>
      </c>
      <c r="H1218" t="s">
        <v>53</v>
      </c>
      <c r="I1218" t="s">
        <v>80</v>
      </c>
      <c r="J1218" t="s">
        <v>43</v>
      </c>
      <c r="K1218">
        <v>73</v>
      </c>
      <c r="L1218" t="s">
        <v>78</v>
      </c>
      <c r="M1218">
        <v>2</v>
      </c>
      <c r="N1218" t="s">
        <v>33</v>
      </c>
      <c r="O1218" t="s">
        <v>80</v>
      </c>
      <c r="P1218" t="s">
        <v>45</v>
      </c>
      <c r="Q1218">
        <v>7847</v>
      </c>
      <c r="R1218">
        <v>6069</v>
      </c>
      <c r="S1218">
        <v>1</v>
      </c>
      <c r="T1218" t="s">
        <v>36</v>
      </c>
      <c r="U1218">
        <v>17</v>
      </c>
      <c r="V1218" t="s">
        <v>82</v>
      </c>
      <c r="W1218" t="s">
        <v>79</v>
      </c>
      <c r="X1218">
        <v>3</v>
      </c>
      <c r="Y1218" t="s">
        <v>86</v>
      </c>
      <c r="Z1218" t="s">
        <v>46</v>
      </c>
      <c r="AA1218" t="s">
        <v>94</v>
      </c>
      <c r="AB1218" t="s">
        <v>98</v>
      </c>
      <c r="AC1218" t="s">
        <v>105</v>
      </c>
      <c r="AD1218" t="s">
        <v>113</v>
      </c>
      <c r="AE1218" t="s">
        <v>120</v>
      </c>
      <c r="AF1218" t="s">
        <v>123</v>
      </c>
      <c r="AG1218" t="s">
        <v>130</v>
      </c>
      <c r="AH1218" t="s">
        <v>137</v>
      </c>
      <c r="AI1218" t="s">
        <v>140</v>
      </c>
    </row>
    <row r="1219" spans="1:35" x14ac:dyDescent="0.25">
      <c r="A1219">
        <v>2670</v>
      </c>
      <c r="B1219">
        <v>24</v>
      </c>
      <c r="C1219" t="s">
        <v>26</v>
      </c>
      <c r="D1219">
        <v>581</v>
      </c>
      <c r="E1219" t="s">
        <v>41</v>
      </c>
      <c r="F1219">
        <v>9</v>
      </c>
      <c r="G1219" t="s">
        <v>74</v>
      </c>
      <c r="H1219" t="s">
        <v>53</v>
      </c>
      <c r="I1219" t="s">
        <v>78</v>
      </c>
      <c r="J1219" t="s">
        <v>43</v>
      </c>
      <c r="K1219">
        <v>62</v>
      </c>
      <c r="L1219" t="s">
        <v>80</v>
      </c>
      <c r="M1219">
        <v>1</v>
      </c>
      <c r="N1219" t="s">
        <v>44</v>
      </c>
      <c r="O1219" t="s">
        <v>78</v>
      </c>
      <c r="P1219" t="s">
        <v>45</v>
      </c>
      <c r="Q1219">
        <v>4401</v>
      </c>
      <c r="R1219">
        <v>17616</v>
      </c>
      <c r="S1219">
        <v>1</v>
      </c>
      <c r="T1219" t="s">
        <v>46</v>
      </c>
      <c r="U1219">
        <v>16</v>
      </c>
      <c r="V1219" t="s">
        <v>82</v>
      </c>
      <c r="W1219" t="s">
        <v>80</v>
      </c>
      <c r="X1219">
        <v>1</v>
      </c>
      <c r="Y1219" t="s">
        <v>86</v>
      </c>
      <c r="Z1219" t="s">
        <v>46</v>
      </c>
      <c r="AA1219" t="s">
        <v>91</v>
      </c>
      <c r="AB1219" t="s">
        <v>100</v>
      </c>
      <c r="AC1219" t="s">
        <v>108</v>
      </c>
      <c r="AD1219" t="s">
        <v>113</v>
      </c>
      <c r="AE1219" t="s">
        <v>119</v>
      </c>
      <c r="AF1219" t="s">
        <v>125</v>
      </c>
      <c r="AG1219" t="s">
        <v>130</v>
      </c>
      <c r="AH1219" t="s">
        <v>137</v>
      </c>
      <c r="AI1219" t="s">
        <v>105</v>
      </c>
    </row>
    <row r="1220" spans="1:35" x14ac:dyDescent="0.25">
      <c r="A1220">
        <v>2671</v>
      </c>
      <c r="B1220">
        <v>41</v>
      </c>
      <c r="C1220" t="s">
        <v>26</v>
      </c>
      <c r="D1220">
        <v>918</v>
      </c>
      <c r="E1220" t="s">
        <v>27</v>
      </c>
      <c r="F1220">
        <v>6</v>
      </c>
      <c r="G1220" t="s">
        <v>74</v>
      </c>
      <c r="H1220" t="s">
        <v>64</v>
      </c>
      <c r="I1220" t="s">
        <v>80</v>
      </c>
      <c r="J1220" t="s">
        <v>43</v>
      </c>
      <c r="K1220">
        <v>35</v>
      </c>
      <c r="L1220" t="s">
        <v>78</v>
      </c>
      <c r="M1220">
        <v>3</v>
      </c>
      <c r="N1220" t="s">
        <v>33</v>
      </c>
      <c r="O1220" t="s">
        <v>78</v>
      </c>
      <c r="P1220" t="s">
        <v>35</v>
      </c>
      <c r="Q1220">
        <v>9241</v>
      </c>
      <c r="R1220">
        <v>15869</v>
      </c>
      <c r="S1220">
        <v>1</v>
      </c>
      <c r="T1220" t="s">
        <v>46</v>
      </c>
      <c r="U1220">
        <v>12</v>
      </c>
      <c r="V1220" t="s">
        <v>82</v>
      </c>
      <c r="W1220" t="s">
        <v>77</v>
      </c>
      <c r="X1220">
        <v>3</v>
      </c>
      <c r="Y1220" t="s">
        <v>86</v>
      </c>
      <c r="Z1220" t="s">
        <v>46</v>
      </c>
      <c r="AA1220" t="s">
        <v>94</v>
      </c>
      <c r="AB1220" t="s">
        <v>101</v>
      </c>
      <c r="AC1220" t="s">
        <v>108</v>
      </c>
      <c r="AD1220" t="s">
        <v>111</v>
      </c>
      <c r="AE1220" t="s">
        <v>120</v>
      </c>
      <c r="AF1220" t="s">
        <v>124</v>
      </c>
      <c r="AG1220" t="s">
        <v>130</v>
      </c>
      <c r="AH1220" t="s">
        <v>134</v>
      </c>
      <c r="AI1220" t="s">
        <v>140</v>
      </c>
    </row>
    <row r="1221" spans="1:35" x14ac:dyDescent="0.25">
      <c r="A1221">
        <v>2672</v>
      </c>
      <c r="B1221">
        <v>29</v>
      </c>
      <c r="C1221" t="s">
        <v>26</v>
      </c>
      <c r="D1221">
        <v>1082</v>
      </c>
      <c r="E1221" t="s">
        <v>41</v>
      </c>
      <c r="F1221">
        <v>9</v>
      </c>
      <c r="G1221" t="s">
        <v>73</v>
      </c>
      <c r="H1221" t="s">
        <v>53</v>
      </c>
      <c r="I1221" t="s">
        <v>80</v>
      </c>
      <c r="J1221" t="s">
        <v>31</v>
      </c>
      <c r="K1221">
        <v>43</v>
      </c>
      <c r="L1221" t="s">
        <v>78</v>
      </c>
      <c r="M1221">
        <v>1</v>
      </c>
      <c r="N1221" t="s">
        <v>51</v>
      </c>
      <c r="O1221" t="s">
        <v>78</v>
      </c>
      <c r="P1221" t="s">
        <v>45</v>
      </c>
      <c r="Q1221">
        <v>2974</v>
      </c>
      <c r="R1221">
        <v>25412</v>
      </c>
      <c r="S1221">
        <v>9</v>
      </c>
      <c r="T1221" t="s">
        <v>46</v>
      </c>
      <c r="U1221">
        <v>17</v>
      </c>
      <c r="V1221" t="s">
        <v>82</v>
      </c>
      <c r="W1221" t="s">
        <v>78</v>
      </c>
      <c r="X1221">
        <v>2</v>
      </c>
      <c r="Y1221" t="s">
        <v>86</v>
      </c>
      <c r="Z1221" t="s">
        <v>46</v>
      </c>
      <c r="AA1221" t="s">
        <v>91</v>
      </c>
      <c r="AB1221" t="s">
        <v>98</v>
      </c>
      <c r="AC1221" t="s">
        <v>108</v>
      </c>
      <c r="AD1221" t="s">
        <v>111</v>
      </c>
      <c r="AE1221" t="s">
        <v>118</v>
      </c>
      <c r="AF1221" t="s">
        <v>161</v>
      </c>
      <c r="AG1221" t="s">
        <v>131</v>
      </c>
      <c r="AH1221" t="s">
        <v>137</v>
      </c>
      <c r="AI1221" t="s">
        <v>105</v>
      </c>
    </row>
    <row r="1222" spans="1:35" x14ac:dyDescent="0.25">
      <c r="A1222">
        <v>2673</v>
      </c>
      <c r="B1222">
        <v>36</v>
      </c>
      <c r="C1222" t="s">
        <v>26</v>
      </c>
      <c r="D1222">
        <v>530</v>
      </c>
      <c r="E1222" t="s">
        <v>27</v>
      </c>
      <c r="F1222">
        <v>2</v>
      </c>
      <c r="G1222" t="s">
        <v>73</v>
      </c>
      <c r="H1222" t="s">
        <v>29</v>
      </c>
      <c r="I1222" t="s">
        <v>78</v>
      </c>
      <c r="J1222" t="s">
        <v>31</v>
      </c>
      <c r="K1222">
        <v>51</v>
      </c>
      <c r="L1222" t="s">
        <v>78</v>
      </c>
      <c r="M1222">
        <v>2</v>
      </c>
      <c r="N1222" t="s">
        <v>62</v>
      </c>
      <c r="O1222" t="s">
        <v>80</v>
      </c>
      <c r="P1222" t="s">
        <v>35</v>
      </c>
      <c r="Q1222">
        <v>4502</v>
      </c>
      <c r="R1222">
        <v>7439</v>
      </c>
      <c r="S1222">
        <v>3</v>
      </c>
      <c r="T1222" t="s">
        <v>46</v>
      </c>
      <c r="U1222">
        <v>15</v>
      </c>
      <c r="V1222" t="s">
        <v>82</v>
      </c>
      <c r="W1222" t="s">
        <v>78</v>
      </c>
      <c r="X1222">
        <v>2</v>
      </c>
      <c r="Y1222" t="s">
        <v>85</v>
      </c>
      <c r="Z1222" t="s">
        <v>46</v>
      </c>
      <c r="AA1222" t="s">
        <v>93</v>
      </c>
      <c r="AB1222" t="s">
        <v>100</v>
      </c>
      <c r="AC1222" t="s">
        <v>105</v>
      </c>
      <c r="AD1222" t="s">
        <v>112</v>
      </c>
      <c r="AE1222" t="s">
        <v>119</v>
      </c>
      <c r="AF1222" t="s">
        <v>126</v>
      </c>
      <c r="AG1222" t="s">
        <v>128</v>
      </c>
      <c r="AH1222" t="s">
        <v>136</v>
      </c>
      <c r="AI1222" t="s">
        <v>105</v>
      </c>
    </row>
    <row r="1223" spans="1:35" x14ac:dyDescent="0.25">
      <c r="A1223">
        <v>2674</v>
      </c>
      <c r="B1223">
        <v>45</v>
      </c>
      <c r="C1223" t="s">
        <v>60</v>
      </c>
      <c r="D1223">
        <v>1238</v>
      </c>
      <c r="E1223" t="s">
        <v>41</v>
      </c>
      <c r="F1223">
        <v>1</v>
      </c>
      <c r="G1223" t="s">
        <v>76</v>
      </c>
      <c r="H1223" t="s">
        <v>29</v>
      </c>
      <c r="I1223" t="s">
        <v>78</v>
      </c>
      <c r="J1223" t="s">
        <v>43</v>
      </c>
      <c r="K1223">
        <v>74</v>
      </c>
      <c r="L1223" t="s">
        <v>77</v>
      </c>
      <c r="M1223">
        <v>3</v>
      </c>
      <c r="N1223" t="s">
        <v>59</v>
      </c>
      <c r="O1223" t="s">
        <v>78</v>
      </c>
      <c r="P1223" t="s">
        <v>45</v>
      </c>
      <c r="Q1223">
        <v>10748</v>
      </c>
      <c r="R1223">
        <v>3395</v>
      </c>
      <c r="S1223">
        <v>3</v>
      </c>
      <c r="T1223" t="s">
        <v>46</v>
      </c>
      <c r="U1223">
        <v>23</v>
      </c>
      <c r="V1223" t="s">
        <v>83</v>
      </c>
      <c r="W1223" t="s">
        <v>80</v>
      </c>
      <c r="X1223">
        <v>3</v>
      </c>
      <c r="Y1223" t="s">
        <v>85</v>
      </c>
      <c r="Z1223" t="s">
        <v>46</v>
      </c>
      <c r="AA1223" t="s">
        <v>94</v>
      </c>
      <c r="AB1223" t="s">
        <v>99</v>
      </c>
      <c r="AC1223" t="s">
        <v>105</v>
      </c>
      <c r="AD1223" t="s">
        <v>113</v>
      </c>
      <c r="AE1223" t="s">
        <v>121</v>
      </c>
      <c r="AF1223" t="s">
        <v>123</v>
      </c>
      <c r="AG1223" t="s">
        <v>128</v>
      </c>
      <c r="AH1223" t="s">
        <v>138</v>
      </c>
      <c r="AI1223" t="s">
        <v>140</v>
      </c>
    </row>
    <row r="1224" spans="1:35" x14ac:dyDescent="0.25">
      <c r="A1224">
        <v>2675</v>
      </c>
      <c r="B1224">
        <v>24</v>
      </c>
      <c r="C1224" t="s">
        <v>26</v>
      </c>
      <c r="D1224">
        <v>240</v>
      </c>
      <c r="E1224" t="s">
        <v>69</v>
      </c>
      <c r="F1224">
        <v>22</v>
      </c>
      <c r="G1224" t="s">
        <v>76</v>
      </c>
      <c r="H1224" t="s">
        <v>69</v>
      </c>
      <c r="I1224" t="s">
        <v>80</v>
      </c>
      <c r="J1224" t="s">
        <v>43</v>
      </c>
      <c r="K1224">
        <v>58</v>
      </c>
      <c r="L1224" t="s">
        <v>79</v>
      </c>
      <c r="M1224">
        <v>1</v>
      </c>
      <c r="N1224" t="s">
        <v>69</v>
      </c>
      <c r="O1224" t="s">
        <v>78</v>
      </c>
      <c r="P1224" t="s">
        <v>45</v>
      </c>
      <c r="Q1224">
        <v>1555</v>
      </c>
      <c r="R1224">
        <v>11585</v>
      </c>
      <c r="S1224">
        <v>1</v>
      </c>
      <c r="T1224" t="s">
        <v>46</v>
      </c>
      <c r="U1224">
        <v>11</v>
      </c>
      <c r="V1224" t="s">
        <v>82</v>
      </c>
      <c r="W1224" t="s">
        <v>78</v>
      </c>
      <c r="X1224">
        <v>2</v>
      </c>
      <c r="Y1224" t="s">
        <v>86</v>
      </c>
      <c r="Z1224" t="s">
        <v>36</v>
      </c>
      <c r="AA1224" t="s">
        <v>91</v>
      </c>
      <c r="AB1224" t="s">
        <v>102</v>
      </c>
      <c r="AC1224" t="s">
        <v>106</v>
      </c>
      <c r="AD1224" t="s">
        <v>112</v>
      </c>
      <c r="AE1224" t="s">
        <v>117</v>
      </c>
      <c r="AF1224" t="s">
        <v>126</v>
      </c>
      <c r="AG1224" t="s">
        <v>130</v>
      </c>
      <c r="AH1224" t="s">
        <v>134</v>
      </c>
      <c r="AI1224" t="s">
        <v>105</v>
      </c>
    </row>
    <row r="1225" spans="1:35" x14ac:dyDescent="0.25">
      <c r="A1225">
        <v>2676</v>
      </c>
      <c r="B1225">
        <v>47</v>
      </c>
      <c r="C1225" t="s">
        <v>40</v>
      </c>
      <c r="D1225">
        <v>1093</v>
      </c>
      <c r="E1225" t="s">
        <v>27</v>
      </c>
      <c r="F1225">
        <v>9</v>
      </c>
      <c r="G1225" t="s">
        <v>74</v>
      </c>
      <c r="H1225" t="s">
        <v>29</v>
      </c>
      <c r="I1225" t="s">
        <v>78</v>
      </c>
      <c r="J1225" t="s">
        <v>43</v>
      </c>
      <c r="K1225">
        <v>82</v>
      </c>
      <c r="L1225" t="s">
        <v>79</v>
      </c>
      <c r="M1225">
        <v>4</v>
      </c>
      <c r="N1225" t="s">
        <v>33</v>
      </c>
      <c r="O1225" t="s">
        <v>78</v>
      </c>
      <c r="P1225" t="s">
        <v>45</v>
      </c>
      <c r="Q1225">
        <v>12936</v>
      </c>
      <c r="R1225">
        <v>24164</v>
      </c>
      <c r="S1225">
        <v>7</v>
      </c>
      <c r="T1225" t="s">
        <v>46</v>
      </c>
      <c r="U1225">
        <v>11</v>
      </c>
      <c r="V1225" t="s">
        <v>82</v>
      </c>
      <c r="W1225" t="s">
        <v>78</v>
      </c>
      <c r="X1225">
        <v>3</v>
      </c>
      <c r="Y1225" t="s">
        <v>84</v>
      </c>
      <c r="Z1225" t="s">
        <v>36</v>
      </c>
      <c r="AA1225" t="s">
        <v>95</v>
      </c>
      <c r="AB1225" t="s">
        <v>98</v>
      </c>
      <c r="AC1225" t="s">
        <v>108</v>
      </c>
      <c r="AD1225" t="s">
        <v>114</v>
      </c>
      <c r="AE1225" t="s">
        <v>121</v>
      </c>
      <c r="AF1225" t="s">
        <v>161</v>
      </c>
      <c r="AG1225" t="s">
        <v>131</v>
      </c>
      <c r="AH1225" t="s">
        <v>134</v>
      </c>
      <c r="AI1225" t="s">
        <v>140</v>
      </c>
    </row>
    <row r="1226" spans="1:35" x14ac:dyDescent="0.25">
      <c r="A1226">
        <v>2677</v>
      </c>
      <c r="B1226">
        <v>26</v>
      </c>
      <c r="C1226" t="s">
        <v>26</v>
      </c>
      <c r="D1226">
        <v>390</v>
      </c>
      <c r="E1226" t="s">
        <v>41</v>
      </c>
      <c r="F1226">
        <v>17</v>
      </c>
      <c r="G1226" t="s">
        <v>74</v>
      </c>
      <c r="H1226" t="s">
        <v>53</v>
      </c>
      <c r="I1226" t="s">
        <v>80</v>
      </c>
      <c r="J1226" t="s">
        <v>43</v>
      </c>
      <c r="K1226">
        <v>62</v>
      </c>
      <c r="L1226" t="s">
        <v>79</v>
      </c>
      <c r="M1226">
        <v>1</v>
      </c>
      <c r="N1226" t="s">
        <v>51</v>
      </c>
      <c r="O1226" t="s">
        <v>78</v>
      </c>
      <c r="P1226" t="s">
        <v>45</v>
      </c>
      <c r="Q1226">
        <v>2305</v>
      </c>
      <c r="R1226">
        <v>6217</v>
      </c>
      <c r="S1226">
        <v>1</v>
      </c>
      <c r="T1226" t="s">
        <v>46</v>
      </c>
      <c r="U1226">
        <v>15</v>
      </c>
      <c r="V1226" t="s">
        <v>82</v>
      </c>
      <c r="W1226" t="s">
        <v>78</v>
      </c>
      <c r="X1226">
        <v>3</v>
      </c>
      <c r="Y1226" t="s">
        <v>87</v>
      </c>
      <c r="Z1226" t="s">
        <v>46</v>
      </c>
      <c r="AA1226" t="s">
        <v>91</v>
      </c>
      <c r="AB1226" t="s">
        <v>102</v>
      </c>
      <c r="AC1226" t="s">
        <v>106</v>
      </c>
      <c r="AD1226" t="s">
        <v>113</v>
      </c>
      <c r="AE1226" t="s">
        <v>117</v>
      </c>
      <c r="AF1226" t="s">
        <v>123</v>
      </c>
      <c r="AG1226" t="s">
        <v>130</v>
      </c>
      <c r="AH1226" t="s">
        <v>136</v>
      </c>
      <c r="AI1226" t="s">
        <v>140</v>
      </c>
    </row>
    <row r="1227" spans="1:35" x14ac:dyDescent="0.25">
      <c r="A1227">
        <v>2678</v>
      </c>
      <c r="B1227">
        <v>45</v>
      </c>
      <c r="C1227" t="s">
        <v>26</v>
      </c>
      <c r="D1227">
        <v>1005</v>
      </c>
      <c r="E1227" t="s">
        <v>41</v>
      </c>
      <c r="F1227">
        <v>28</v>
      </c>
      <c r="G1227" t="s">
        <v>72</v>
      </c>
      <c r="H1227" t="s">
        <v>67</v>
      </c>
      <c r="I1227" t="s">
        <v>80</v>
      </c>
      <c r="J1227" t="s">
        <v>31</v>
      </c>
      <c r="K1227">
        <v>48</v>
      </c>
      <c r="L1227" t="s">
        <v>77</v>
      </c>
      <c r="M1227">
        <v>4</v>
      </c>
      <c r="N1227" t="s">
        <v>63</v>
      </c>
      <c r="O1227" t="s">
        <v>77</v>
      </c>
      <c r="P1227" t="s">
        <v>35</v>
      </c>
      <c r="Q1227">
        <v>16704</v>
      </c>
      <c r="R1227">
        <v>17119</v>
      </c>
      <c r="S1227">
        <v>1</v>
      </c>
      <c r="T1227" t="s">
        <v>46</v>
      </c>
      <c r="U1227">
        <v>11</v>
      </c>
      <c r="V1227" t="s">
        <v>82</v>
      </c>
      <c r="W1227" t="s">
        <v>78</v>
      </c>
      <c r="X1227">
        <v>2</v>
      </c>
      <c r="Y1227" t="s">
        <v>86</v>
      </c>
      <c r="Z1227" t="s">
        <v>46</v>
      </c>
      <c r="AA1227" t="s">
        <v>94</v>
      </c>
      <c r="AB1227" t="s">
        <v>98</v>
      </c>
      <c r="AC1227" t="s">
        <v>106</v>
      </c>
      <c r="AD1227" t="s">
        <v>112</v>
      </c>
      <c r="AE1227" t="s">
        <v>121</v>
      </c>
      <c r="AF1227" t="s">
        <v>125</v>
      </c>
      <c r="AG1227" t="s">
        <v>130</v>
      </c>
      <c r="AH1227" t="s">
        <v>134</v>
      </c>
      <c r="AI1227" t="s">
        <v>105</v>
      </c>
    </row>
    <row r="1228" spans="1:35" x14ac:dyDescent="0.25">
      <c r="A1228">
        <v>2679</v>
      </c>
      <c r="B1228">
        <v>37</v>
      </c>
      <c r="C1228" t="s">
        <v>40</v>
      </c>
      <c r="D1228">
        <v>585</v>
      </c>
      <c r="E1228" t="s">
        <v>41</v>
      </c>
      <c r="F1228">
        <v>10</v>
      </c>
      <c r="G1228" t="s">
        <v>74</v>
      </c>
      <c r="H1228" t="s">
        <v>29</v>
      </c>
      <c r="I1228" t="s">
        <v>79</v>
      </c>
      <c r="J1228" t="s">
        <v>43</v>
      </c>
      <c r="K1228">
        <v>56</v>
      </c>
      <c r="L1228" t="s">
        <v>78</v>
      </c>
      <c r="M1228">
        <v>1</v>
      </c>
      <c r="N1228" t="s">
        <v>44</v>
      </c>
      <c r="O1228" t="s">
        <v>78</v>
      </c>
      <c r="P1228" t="s">
        <v>45</v>
      </c>
      <c r="Q1228">
        <v>3433</v>
      </c>
      <c r="R1228">
        <v>17360</v>
      </c>
      <c r="S1228">
        <v>6</v>
      </c>
      <c r="T1228" t="s">
        <v>46</v>
      </c>
      <c r="U1228">
        <v>13</v>
      </c>
      <c r="V1228" t="s">
        <v>82</v>
      </c>
      <c r="W1228" t="s">
        <v>79</v>
      </c>
      <c r="X1228">
        <v>3</v>
      </c>
      <c r="Y1228" t="s">
        <v>85</v>
      </c>
      <c r="Z1228" t="s">
        <v>46</v>
      </c>
      <c r="AA1228" t="s">
        <v>93</v>
      </c>
      <c r="AB1228" t="s">
        <v>100</v>
      </c>
      <c r="AC1228" t="s">
        <v>109</v>
      </c>
      <c r="AD1228" t="s">
        <v>112</v>
      </c>
      <c r="AE1228" t="s">
        <v>118</v>
      </c>
      <c r="AF1228" t="s">
        <v>125</v>
      </c>
      <c r="AG1228" t="s">
        <v>131</v>
      </c>
      <c r="AH1228" t="s">
        <v>135</v>
      </c>
      <c r="AI1228" t="s">
        <v>140</v>
      </c>
    </row>
    <row r="1229" spans="1:35" x14ac:dyDescent="0.25">
      <c r="A1229">
        <v>2680</v>
      </c>
      <c r="B1229">
        <v>31</v>
      </c>
      <c r="C1229" t="s">
        <v>26</v>
      </c>
      <c r="D1229">
        <v>741</v>
      </c>
      <c r="E1229" t="s">
        <v>41</v>
      </c>
      <c r="F1229">
        <v>2</v>
      </c>
      <c r="G1229" t="s">
        <v>73</v>
      </c>
      <c r="H1229" t="s">
        <v>29</v>
      </c>
      <c r="I1229" t="s">
        <v>77</v>
      </c>
      <c r="J1229" t="s">
        <v>43</v>
      </c>
      <c r="K1229">
        <v>69</v>
      </c>
      <c r="L1229" t="s">
        <v>78</v>
      </c>
      <c r="M1229">
        <v>1</v>
      </c>
      <c r="N1229" t="s">
        <v>51</v>
      </c>
      <c r="O1229" t="s">
        <v>78</v>
      </c>
      <c r="P1229" t="s">
        <v>45</v>
      </c>
      <c r="Q1229">
        <v>3477</v>
      </c>
      <c r="R1229">
        <v>18103</v>
      </c>
      <c r="S1229">
        <v>1</v>
      </c>
      <c r="T1229" t="s">
        <v>46</v>
      </c>
      <c r="U1229">
        <v>14</v>
      </c>
      <c r="V1229" t="s">
        <v>82</v>
      </c>
      <c r="W1229" t="s">
        <v>80</v>
      </c>
      <c r="X1229">
        <v>2</v>
      </c>
      <c r="Y1229" t="s">
        <v>87</v>
      </c>
      <c r="Z1229" t="s">
        <v>46</v>
      </c>
      <c r="AA1229" t="s">
        <v>92</v>
      </c>
      <c r="AB1229" t="s">
        <v>101</v>
      </c>
      <c r="AC1229" t="s">
        <v>105</v>
      </c>
      <c r="AD1229" t="s">
        <v>113</v>
      </c>
      <c r="AE1229" t="s">
        <v>118</v>
      </c>
      <c r="AF1229" t="s">
        <v>125</v>
      </c>
      <c r="AG1229" t="s">
        <v>130</v>
      </c>
      <c r="AH1229" t="s">
        <v>136</v>
      </c>
      <c r="AI1229" t="s">
        <v>105</v>
      </c>
    </row>
    <row r="1230" spans="1:35" x14ac:dyDescent="0.25">
      <c r="A1230">
        <v>2681</v>
      </c>
      <c r="B1230">
        <v>41</v>
      </c>
      <c r="C1230" t="s">
        <v>60</v>
      </c>
      <c r="D1230">
        <v>552</v>
      </c>
      <c r="E1230" t="s">
        <v>69</v>
      </c>
      <c r="F1230">
        <v>4</v>
      </c>
      <c r="G1230" t="s">
        <v>74</v>
      </c>
      <c r="H1230" t="s">
        <v>69</v>
      </c>
      <c r="I1230" t="s">
        <v>78</v>
      </c>
      <c r="J1230" t="s">
        <v>43</v>
      </c>
      <c r="K1230">
        <v>60</v>
      </c>
      <c r="L1230" t="s">
        <v>79</v>
      </c>
      <c r="M1230">
        <v>2</v>
      </c>
      <c r="N1230" t="s">
        <v>69</v>
      </c>
      <c r="O1230" t="s">
        <v>77</v>
      </c>
      <c r="P1230" t="s">
        <v>45</v>
      </c>
      <c r="Q1230">
        <v>6430</v>
      </c>
      <c r="R1230">
        <v>20794</v>
      </c>
      <c r="S1230">
        <v>6</v>
      </c>
      <c r="T1230" t="s">
        <v>46</v>
      </c>
      <c r="U1230">
        <v>19</v>
      </c>
      <c r="V1230" t="s">
        <v>82</v>
      </c>
      <c r="W1230" t="s">
        <v>77</v>
      </c>
      <c r="X1230">
        <v>4</v>
      </c>
      <c r="Y1230" t="s">
        <v>86</v>
      </c>
      <c r="Z1230" t="s">
        <v>46</v>
      </c>
      <c r="AA1230" t="s">
        <v>94</v>
      </c>
      <c r="AB1230" t="s">
        <v>100</v>
      </c>
      <c r="AC1230" t="s">
        <v>107</v>
      </c>
      <c r="AD1230" t="s">
        <v>113</v>
      </c>
      <c r="AE1230" t="s">
        <v>120</v>
      </c>
      <c r="AF1230" t="s">
        <v>125</v>
      </c>
      <c r="AG1230" t="s">
        <v>131</v>
      </c>
      <c r="AH1230" t="s">
        <v>137</v>
      </c>
      <c r="AI1230" t="s">
        <v>141</v>
      </c>
    </row>
    <row r="1231" spans="1:35" x14ac:dyDescent="0.25">
      <c r="A1231">
        <v>2682</v>
      </c>
      <c r="B1231">
        <v>40</v>
      </c>
      <c r="C1231" t="s">
        <v>26</v>
      </c>
      <c r="D1231">
        <v>369</v>
      </c>
      <c r="E1231" t="s">
        <v>41</v>
      </c>
      <c r="F1231">
        <v>8</v>
      </c>
      <c r="G1231" t="s">
        <v>72</v>
      </c>
      <c r="H1231" t="s">
        <v>29</v>
      </c>
      <c r="I1231" t="s">
        <v>77</v>
      </c>
      <c r="J1231" t="s">
        <v>31</v>
      </c>
      <c r="K1231">
        <v>92</v>
      </c>
      <c r="L1231" t="s">
        <v>78</v>
      </c>
      <c r="M1231">
        <v>2</v>
      </c>
      <c r="N1231" t="s">
        <v>58</v>
      </c>
      <c r="O1231" t="s">
        <v>79</v>
      </c>
      <c r="P1231" t="s">
        <v>45</v>
      </c>
      <c r="Q1231">
        <v>6516</v>
      </c>
      <c r="R1231">
        <v>5041</v>
      </c>
      <c r="S1231">
        <v>2</v>
      </c>
      <c r="T1231" t="s">
        <v>36</v>
      </c>
      <c r="U1231">
        <v>16</v>
      </c>
      <c r="V1231" t="s">
        <v>82</v>
      </c>
      <c r="W1231" t="s">
        <v>77</v>
      </c>
      <c r="X1231">
        <v>3</v>
      </c>
      <c r="Y1231" t="s">
        <v>86</v>
      </c>
      <c r="Z1231" t="s">
        <v>46</v>
      </c>
      <c r="AA1231" t="s">
        <v>94</v>
      </c>
      <c r="AB1231" t="s">
        <v>102</v>
      </c>
      <c r="AC1231" t="s">
        <v>108</v>
      </c>
      <c r="AD1231" t="s">
        <v>115</v>
      </c>
      <c r="AE1231" t="s">
        <v>120</v>
      </c>
      <c r="AF1231" t="s">
        <v>123</v>
      </c>
      <c r="AG1231" t="s">
        <v>128</v>
      </c>
      <c r="AH1231" t="s">
        <v>137</v>
      </c>
      <c r="AI1231" t="s">
        <v>140</v>
      </c>
    </row>
    <row r="1232" spans="1:35" x14ac:dyDescent="0.25">
      <c r="A1232">
        <v>2683</v>
      </c>
      <c r="B1232">
        <v>24</v>
      </c>
      <c r="C1232" t="s">
        <v>26</v>
      </c>
      <c r="D1232">
        <v>506</v>
      </c>
      <c r="E1232" t="s">
        <v>41</v>
      </c>
      <c r="F1232">
        <v>29</v>
      </c>
      <c r="G1232" t="s">
        <v>76</v>
      </c>
      <c r="H1232" t="s">
        <v>53</v>
      </c>
      <c r="I1232" t="s">
        <v>77</v>
      </c>
      <c r="J1232" t="s">
        <v>43</v>
      </c>
      <c r="K1232">
        <v>91</v>
      </c>
      <c r="L1232" t="s">
        <v>78</v>
      </c>
      <c r="M1232">
        <v>1</v>
      </c>
      <c r="N1232" t="s">
        <v>51</v>
      </c>
      <c r="O1232" t="s">
        <v>79</v>
      </c>
      <c r="P1232" t="s">
        <v>57</v>
      </c>
      <c r="Q1232">
        <v>3907</v>
      </c>
      <c r="R1232">
        <v>3622</v>
      </c>
      <c r="S1232">
        <v>1</v>
      </c>
      <c r="T1232" t="s">
        <v>46</v>
      </c>
      <c r="U1232">
        <v>13</v>
      </c>
      <c r="V1232" t="s">
        <v>82</v>
      </c>
      <c r="W1232" t="s">
        <v>77</v>
      </c>
      <c r="X1232">
        <v>2</v>
      </c>
      <c r="Y1232" t="s">
        <v>87</v>
      </c>
      <c r="Z1232" t="s">
        <v>46</v>
      </c>
      <c r="AA1232" t="s">
        <v>91</v>
      </c>
      <c r="AB1232" t="s">
        <v>100</v>
      </c>
      <c r="AC1232" t="s">
        <v>106</v>
      </c>
      <c r="AD1232" t="s">
        <v>115</v>
      </c>
      <c r="AE1232" t="s">
        <v>118</v>
      </c>
      <c r="AF1232" t="s">
        <v>123</v>
      </c>
      <c r="AG1232" t="s">
        <v>130</v>
      </c>
      <c r="AH1232" t="s">
        <v>135</v>
      </c>
      <c r="AI1232" t="s">
        <v>105</v>
      </c>
    </row>
    <row r="1233" spans="1:35" x14ac:dyDescent="0.25">
      <c r="A1233">
        <v>2684</v>
      </c>
      <c r="B1233">
        <v>46</v>
      </c>
      <c r="C1233" t="s">
        <v>26</v>
      </c>
      <c r="D1233">
        <v>717</v>
      </c>
      <c r="E1233" t="s">
        <v>41</v>
      </c>
      <c r="F1233">
        <v>13</v>
      </c>
      <c r="G1233" t="s">
        <v>73</v>
      </c>
      <c r="H1233" t="s">
        <v>29</v>
      </c>
      <c r="I1233" t="s">
        <v>78</v>
      </c>
      <c r="J1233" t="s">
        <v>43</v>
      </c>
      <c r="K1233">
        <v>34</v>
      </c>
      <c r="L1233" t="s">
        <v>78</v>
      </c>
      <c r="M1233">
        <v>2</v>
      </c>
      <c r="N1233" t="s">
        <v>59</v>
      </c>
      <c r="O1233" t="s">
        <v>77</v>
      </c>
      <c r="P1233" t="s">
        <v>35</v>
      </c>
      <c r="Q1233">
        <v>5562</v>
      </c>
      <c r="R1233">
        <v>9697</v>
      </c>
      <c r="S1233">
        <v>6</v>
      </c>
      <c r="T1233" t="s">
        <v>46</v>
      </c>
      <c r="U1233">
        <v>14</v>
      </c>
      <c r="V1233" t="s">
        <v>82</v>
      </c>
      <c r="W1233" t="s">
        <v>80</v>
      </c>
      <c r="X1233">
        <v>3</v>
      </c>
      <c r="Y1233" t="s">
        <v>86</v>
      </c>
      <c r="Z1233" t="s">
        <v>46</v>
      </c>
      <c r="AA1233" t="s">
        <v>95</v>
      </c>
      <c r="AB1233" t="s">
        <v>101</v>
      </c>
      <c r="AC1233" t="s">
        <v>109</v>
      </c>
      <c r="AD1233" t="s">
        <v>111</v>
      </c>
      <c r="AE1233" t="s">
        <v>119</v>
      </c>
      <c r="AF1233" t="s">
        <v>126</v>
      </c>
      <c r="AG1233" t="s">
        <v>131</v>
      </c>
      <c r="AH1233" t="s">
        <v>136</v>
      </c>
      <c r="AI1233" t="s">
        <v>140</v>
      </c>
    </row>
    <row r="1234" spans="1:35" x14ac:dyDescent="0.25">
      <c r="A1234">
        <v>2685</v>
      </c>
      <c r="B1234">
        <v>35</v>
      </c>
      <c r="C1234" t="s">
        <v>26</v>
      </c>
      <c r="D1234">
        <v>1370</v>
      </c>
      <c r="E1234" t="s">
        <v>41</v>
      </c>
      <c r="F1234">
        <v>27</v>
      </c>
      <c r="G1234" t="s">
        <v>73</v>
      </c>
      <c r="H1234" t="s">
        <v>29</v>
      </c>
      <c r="I1234" t="s">
        <v>80</v>
      </c>
      <c r="J1234" t="s">
        <v>43</v>
      </c>
      <c r="K1234">
        <v>49</v>
      </c>
      <c r="L1234" t="s">
        <v>78</v>
      </c>
      <c r="M1234">
        <v>2</v>
      </c>
      <c r="N1234" t="s">
        <v>33</v>
      </c>
      <c r="O1234" t="s">
        <v>78</v>
      </c>
      <c r="P1234" t="s">
        <v>45</v>
      </c>
      <c r="Q1234">
        <v>6883</v>
      </c>
      <c r="R1234">
        <v>5151</v>
      </c>
      <c r="S1234">
        <v>2</v>
      </c>
      <c r="T1234" t="s">
        <v>46</v>
      </c>
      <c r="U1234">
        <v>16</v>
      </c>
      <c r="V1234" t="s">
        <v>82</v>
      </c>
      <c r="W1234" t="s">
        <v>77</v>
      </c>
      <c r="X1234">
        <v>3</v>
      </c>
      <c r="Y1234" t="s">
        <v>86</v>
      </c>
      <c r="Z1234" t="s">
        <v>46</v>
      </c>
      <c r="AA1234" t="s">
        <v>93</v>
      </c>
      <c r="AB1234" t="s">
        <v>99</v>
      </c>
      <c r="AC1234" t="s">
        <v>106</v>
      </c>
      <c r="AD1234" t="s">
        <v>112</v>
      </c>
      <c r="AE1234" t="s">
        <v>120</v>
      </c>
      <c r="AF1234" t="s">
        <v>123</v>
      </c>
      <c r="AG1234" t="s">
        <v>128</v>
      </c>
      <c r="AH1234" t="s">
        <v>137</v>
      </c>
      <c r="AI1234" t="s">
        <v>140</v>
      </c>
    </row>
    <row r="1235" spans="1:35" x14ac:dyDescent="0.25">
      <c r="A1235">
        <v>2686</v>
      </c>
      <c r="B1235">
        <v>30</v>
      </c>
      <c r="C1235" t="s">
        <v>26</v>
      </c>
      <c r="D1235">
        <v>793</v>
      </c>
      <c r="E1235" t="s">
        <v>41</v>
      </c>
      <c r="F1235">
        <v>16</v>
      </c>
      <c r="G1235" t="s">
        <v>76</v>
      </c>
      <c r="H1235" t="s">
        <v>29</v>
      </c>
      <c r="I1235" t="s">
        <v>77</v>
      </c>
      <c r="J1235" t="s">
        <v>43</v>
      </c>
      <c r="K1235">
        <v>33</v>
      </c>
      <c r="L1235" t="s">
        <v>78</v>
      </c>
      <c r="M1235">
        <v>1</v>
      </c>
      <c r="N1235" t="s">
        <v>44</v>
      </c>
      <c r="O1235" t="s">
        <v>80</v>
      </c>
      <c r="P1235" t="s">
        <v>45</v>
      </c>
      <c r="Q1235">
        <v>2862</v>
      </c>
      <c r="R1235">
        <v>3811</v>
      </c>
      <c r="S1235">
        <v>1</v>
      </c>
      <c r="T1235" t="s">
        <v>46</v>
      </c>
      <c r="U1235">
        <v>12</v>
      </c>
      <c r="V1235" t="s">
        <v>82</v>
      </c>
      <c r="W1235" t="s">
        <v>77</v>
      </c>
      <c r="X1235">
        <v>2</v>
      </c>
      <c r="Y1235" t="s">
        <v>85</v>
      </c>
      <c r="Z1235" t="s">
        <v>46</v>
      </c>
      <c r="AA1235" t="s">
        <v>92</v>
      </c>
      <c r="AB1235" t="s">
        <v>101</v>
      </c>
      <c r="AC1235" t="s">
        <v>109</v>
      </c>
      <c r="AD1235" t="s">
        <v>111</v>
      </c>
      <c r="AE1235" t="s">
        <v>118</v>
      </c>
      <c r="AF1235" t="s">
        <v>123</v>
      </c>
      <c r="AG1235" t="s">
        <v>130</v>
      </c>
      <c r="AH1235" t="s">
        <v>134</v>
      </c>
      <c r="AI1235" t="s">
        <v>105</v>
      </c>
    </row>
    <row r="1236" spans="1:35" x14ac:dyDescent="0.25">
      <c r="A1236">
        <v>2687</v>
      </c>
      <c r="B1236">
        <v>47</v>
      </c>
      <c r="C1236" t="s">
        <v>60</v>
      </c>
      <c r="D1236">
        <v>543</v>
      </c>
      <c r="E1236" t="s">
        <v>27</v>
      </c>
      <c r="F1236">
        <v>2</v>
      </c>
      <c r="G1236" t="s">
        <v>73</v>
      </c>
      <c r="H1236" t="s">
        <v>64</v>
      </c>
      <c r="I1236" t="s">
        <v>78</v>
      </c>
      <c r="J1236" t="s">
        <v>43</v>
      </c>
      <c r="K1236">
        <v>87</v>
      </c>
      <c r="L1236" t="s">
        <v>78</v>
      </c>
      <c r="M1236">
        <v>2</v>
      </c>
      <c r="N1236" t="s">
        <v>33</v>
      </c>
      <c r="O1236" t="s">
        <v>77</v>
      </c>
      <c r="P1236" t="s">
        <v>45</v>
      </c>
      <c r="Q1236">
        <v>4978</v>
      </c>
      <c r="R1236">
        <v>3536</v>
      </c>
      <c r="S1236">
        <v>7</v>
      </c>
      <c r="T1236" t="s">
        <v>46</v>
      </c>
      <c r="U1236">
        <v>11</v>
      </c>
      <c r="V1236" t="s">
        <v>82</v>
      </c>
      <c r="W1236" t="s">
        <v>80</v>
      </c>
      <c r="X1236">
        <v>3</v>
      </c>
      <c r="Y1236" t="s">
        <v>84</v>
      </c>
      <c r="Z1236" t="s">
        <v>46</v>
      </c>
      <c r="AA1236" t="s">
        <v>95</v>
      </c>
      <c r="AB1236" t="s">
        <v>100</v>
      </c>
      <c r="AC1236" t="s">
        <v>105</v>
      </c>
      <c r="AD1236" t="s">
        <v>114</v>
      </c>
      <c r="AE1236" t="s">
        <v>119</v>
      </c>
      <c r="AF1236" t="s">
        <v>123</v>
      </c>
      <c r="AG1236" t="s">
        <v>131</v>
      </c>
      <c r="AH1236" t="s">
        <v>134</v>
      </c>
      <c r="AI1236" t="s">
        <v>140</v>
      </c>
    </row>
    <row r="1237" spans="1:35" x14ac:dyDescent="0.25">
      <c r="A1237">
        <v>2688</v>
      </c>
      <c r="B1237">
        <v>46</v>
      </c>
      <c r="C1237" t="s">
        <v>26</v>
      </c>
      <c r="D1237">
        <v>1277</v>
      </c>
      <c r="E1237" t="s">
        <v>27</v>
      </c>
      <c r="F1237">
        <v>2</v>
      </c>
      <c r="G1237" t="s">
        <v>74</v>
      </c>
      <c r="H1237" t="s">
        <v>29</v>
      </c>
      <c r="I1237" t="s">
        <v>78</v>
      </c>
      <c r="J1237" t="s">
        <v>43</v>
      </c>
      <c r="K1237">
        <v>74</v>
      </c>
      <c r="L1237" t="s">
        <v>78</v>
      </c>
      <c r="M1237">
        <v>3</v>
      </c>
      <c r="N1237" t="s">
        <v>33</v>
      </c>
      <c r="O1237" t="s">
        <v>80</v>
      </c>
      <c r="P1237" t="s">
        <v>57</v>
      </c>
      <c r="Q1237">
        <v>10368</v>
      </c>
      <c r="R1237">
        <v>5596</v>
      </c>
      <c r="S1237">
        <v>4</v>
      </c>
      <c r="T1237" t="s">
        <v>36</v>
      </c>
      <c r="U1237">
        <v>12</v>
      </c>
      <c r="V1237" t="s">
        <v>82</v>
      </c>
      <c r="W1237" t="s">
        <v>77</v>
      </c>
      <c r="X1237">
        <v>5</v>
      </c>
      <c r="Y1237" t="s">
        <v>85</v>
      </c>
      <c r="Z1237" t="s">
        <v>46</v>
      </c>
      <c r="AA1237" t="s">
        <v>95</v>
      </c>
      <c r="AB1237" t="s">
        <v>99</v>
      </c>
      <c r="AC1237" t="s">
        <v>105</v>
      </c>
      <c r="AD1237" t="s">
        <v>113</v>
      </c>
      <c r="AE1237" t="s">
        <v>121</v>
      </c>
      <c r="AF1237" t="s">
        <v>123</v>
      </c>
      <c r="AG1237" t="s">
        <v>129</v>
      </c>
      <c r="AH1237" t="s">
        <v>134</v>
      </c>
      <c r="AI1237" t="s">
        <v>142</v>
      </c>
    </row>
    <row r="1238" spans="1:35" x14ac:dyDescent="0.25">
      <c r="A1238">
        <v>2689</v>
      </c>
      <c r="B1238">
        <v>36</v>
      </c>
      <c r="C1238" t="s">
        <v>26</v>
      </c>
      <c r="D1238">
        <v>1456</v>
      </c>
      <c r="E1238" t="s">
        <v>27</v>
      </c>
      <c r="F1238">
        <v>13</v>
      </c>
      <c r="G1238" t="s">
        <v>75</v>
      </c>
      <c r="H1238" t="s">
        <v>64</v>
      </c>
      <c r="I1238" t="s">
        <v>77</v>
      </c>
      <c r="J1238" t="s">
        <v>43</v>
      </c>
      <c r="K1238">
        <v>96</v>
      </c>
      <c r="L1238" t="s">
        <v>77</v>
      </c>
      <c r="M1238">
        <v>2</v>
      </c>
      <c r="N1238" t="s">
        <v>33</v>
      </c>
      <c r="O1238" t="s">
        <v>79</v>
      </c>
      <c r="P1238" t="s">
        <v>57</v>
      </c>
      <c r="Q1238">
        <v>6134</v>
      </c>
      <c r="R1238">
        <v>8658</v>
      </c>
      <c r="S1238">
        <v>5</v>
      </c>
      <c r="T1238" t="s">
        <v>36</v>
      </c>
      <c r="U1238">
        <v>13</v>
      </c>
      <c r="V1238" t="s">
        <v>82</v>
      </c>
      <c r="W1238" t="s">
        <v>77</v>
      </c>
      <c r="X1238">
        <v>3</v>
      </c>
      <c r="Y1238" t="s">
        <v>86</v>
      </c>
      <c r="Z1238" t="s">
        <v>36</v>
      </c>
      <c r="AA1238" t="s">
        <v>93</v>
      </c>
      <c r="AB1238" t="s">
        <v>99</v>
      </c>
      <c r="AC1238" t="s">
        <v>109</v>
      </c>
      <c r="AD1238" t="s">
        <v>115</v>
      </c>
      <c r="AE1238" t="s">
        <v>120</v>
      </c>
      <c r="AF1238" t="s">
        <v>126</v>
      </c>
      <c r="AG1238" t="s">
        <v>129</v>
      </c>
      <c r="AH1238" t="s">
        <v>135</v>
      </c>
      <c r="AI1238" t="s">
        <v>140</v>
      </c>
    </row>
    <row r="1239" spans="1:35" x14ac:dyDescent="0.25">
      <c r="A1239">
        <v>2690</v>
      </c>
      <c r="B1239">
        <v>32</v>
      </c>
      <c r="C1239" t="s">
        <v>26</v>
      </c>
      <c r="D1239">
        <v>964</v>
      </c>
      <c r="E1239" t="s">
        <v>27</v>
      </c>
      <c r="F1239">
        <v>1</v>
      </c>
      <c r="G1239" t="s">
        <v>72</v>
      </c>
      <c r="H1239" t="s">
        <v>29</v>
      </c>
      <c r="I1239" t="s">
        <v>79</v>
      </c>
      <c r="J1239" t="s">
        <v>43</v>
      </c>
      <c r="K1239">
        <v>34</v>
      </c>
      <c r="L1239" t="s">
        <v>79</v>
      </c>
      <c r="M1239">
        <v>2</v>
      </c>
      <c r="N1239" t="s">
        <v>33</v>
      </c>
      <c r="O1239" t="s">
        <v>77</v>
      </c>
      <c r="P1239" t="s">
        <v>35</v>
      </c>
      <c r="Q1239">
        <v>6735</v>
      </c>
      <c r="R1239">
        <v>12147</v>
      </c>
      <c r="S1239">
        <v>6</v>
      </c>
      <c r="T1239" t="s">
        <v>46</v>
      </c>
      <c r="U1239">
        <v>15</v>
      </c>
      <c r="V1239" t="s">
        <v>82</v>
      </c>
      <c r="W1239" t="s">
        <v>77</v>
      </c>
      <c r="X1239">
        <v>2</v>
      </c>
      <c r="Y1239" t="s">
        <v>86</v>
      </c>
      <c r="Z1239" t="s">
        <v>36</v>
      </c>
      <c r="AA1239" t="s">
        <v>92</v>
      </c>
      <c r="AB1239" t="s">
        <v>98</v>
      </c>
      <c r="AC1239" t="s">
        <v>105</v>
      </c>
      <c r="AD1239" t="s">
        <v>111</v>
      </c>
      <c r="AE1239" t="s">
        <v>120</v>
      </c>
      <c r="AF1239" t="s">
        <v>124</v>
      </c>
      <c r="AG1239" t="s">
        <v>131</v>
      </c>
      <c r="AH1239" t="s">
        <v>136</v>
      </c>
      <c r="AI1239" t="s">
        <v>105</v>
      </c>
    </row>
    <row r="1240" spans="1:35" x14ac:dyDescent="0.25">
      <c r="A1240">
        <v>2691</v>
      </c>
      <c r="B1240">
        <v>23</v>
      </c>
      <c r="C1240" t="s">
        <v>26</v>
      </c>
      <c r="D1240">
        <v>160</v>
      </c>
      <c r="E1240" t="s">
        <v>41</v>
      </c>
      <c r="F1240">
        <v>4</v>
      </c>
      <c r="G1240" t="s">
        <v>76</v>
      </c>
      <c r="H1240" t="s">
        <v>53</v>
      </c>
      <c r="I1240" t="s">
        <v>78</v>
      </c>
      <c r="J1240" t="s">
        <v>31</v>
      </c>
      <c r="K1240">
        <v>51</v>
      </c>
      <c r="L1240" t="s">
        <v>78</v>
      </c>
      <c r="M1240">
        <v>1</v>
      </c>
      <c r="N1240" t="s">
        <v>51</v>
      </c>
      <c r="O1240" t="s">
        <v>77</v>
      </c>
      <c r="P1240" t="s">
        <v>35</v>
      </c>
      <c r="Q1240">
        <v>3295</v>
      </c>
      <c r="R1240">
        <v>12862</v>
      </c>
      <c r="S1240">
        <v>1</v>
      </c>
      <c r="T1240" t="s">
        <v>46</v>
      </c>
      <c r="U1240">
        <v>13</v>
      </c>
      <c r="V1240" t="s">
        <v>82</v>
      </c>
      <c r="W1240" t="s">
        <v>78</v>
      </c>
      <c r="X1240">
        <v>3</v>
      </c>
      <c r="Y1240" t="s">
        <v>84</v>
      </c>
      <c r="Z1240" t="s">
        <v>46</v>
      </c>
      <c r="AA1240" t="s">
        <v>91</v>
      </c>
      <c r="AB1240" t="s">
        <v>102</v>
      </c>
      <c r="AC1240" t="s">
        <v>107</v>
      </c>
      <c r="AD1240" t="s">
        <v>112</v>
      </c>
      <c r="AE1240" t="s">
        <v>118</v>
      </c>
      <c r="AF1240" t="s">
        <v>124</v>
      </c>
      <c r="AG1240" t="s">
        <v>130</v>
      </c>
      <c r="AH1240" t="s">
        <v>135</v>
      </c>
      <c r="AI1240" t="s">
        <v>140</v>
      </c>
    </row>
    <row r="1241" spans="1:35" x14ac:dyDescent="0.25">
      <c r="A1241">
        <v>2692</v>
      </c>
      <c r="B1241">
        <v>31</v>
      </c>
      <c r="C1241" t="s">
        <v>40</v>
      </c>
      <c r="D1241">
        <v>163</v>
      </c>
      <c r="E1241" t="s">
        <v>41</v>
      </c>
      <c r="F1241">
        <v>24</v>
      </c>
      <c r="G1241" t="s">
        <v>76</v>
      </c>
      <c r="H1241" t="s">
        <v>67</v>
      </c>
      <c r="I1241" t="s">
        <v>80</v>
      </c>
      <c r="J1241" t="s">
        <v>31</v>
      </c>
      <c r="K1241">
        <v>30</v>
      </c>
      <c r="L1241" t="s">
        <v>78</v>
      </c>
      <c r="M1241">
        <v>2</v>
      </c>
      <c r="N1241" t="s">
        <v>58</v>
      </c>
      <c r="O1241" t="s">
        <v>80</v>
      </c>
      <c r="P1241" t="s">
        <v>35</v>
      </c>
      <c r="Q1241">
        <v>5238</v>
      </c>
      <c r="R1241">
        <v>6670</v>
      </c>
      <c r="S1241">
        <v>2</v>
      </c>
      <c r="T1241" t="s">
        <v>46</v>
      </c>
      <c r="U1241">
        <v>20</v>
      </c>
      <c r="V1241" t="s">
        <v>83</v>
      </c>
      <c r="W1241" t="s">
        <v>80</v>
      </c>
      <c r="X1241">
        <v>3</v>
      </c>
      <c r="Y1241" t="s">
        <v>85</v>
      </c>
      <c r="Z1241" t="s">
        <v>46</v>
      </c>
      <c r="AA1241" t="s">
        <v>92</v>
      </c>
      <c r="AB1241" t="s">
        <v>102</v>
      </c>
      <c r="AC1241" t="s">
        <v>106</v>
      </c>
      <c r="AD1241" t="s">
        <v>111</v>
      </c>
      <c r="AE1241" t="s">
        <v>119</v>
      </c>
      <c r="AF1241" t="s">
        <v>123</v>
      </c>
      <c r="AG1241" t="s">
        <v>128</v>
      </c>
      <c r="AH1241" t="s">
        <v>138</v>
      </c>
      <c r="AI1241" t="s">
        <v>140</v>
      </c>
    </row>
    <row r="1242" spans="1:35" x14ac:dyDescent="0.25">
      <c r="A1242">
        <v>2693</v>
      </c>
      <c r="B1242">
        <v>39</v>
      </c>
      <c r="C1242" t="s">
        <v>60</v>
      </c>
      <c r="D1242">
        <v>792</v>
      </c>
      <c r="E1242" t="s">
        <v>41</v>
      </c>
      <c r="F1242">
        <v>1</v>
      </c>
      <c r="G1242" t="s">
        <v>74</v>
      </c>
      <c r="H1242" t="s">
        <v>29</v>
      </c>
      <c r="I1242" t="s">
        <v>80</v>
      </c>
      <c r="J1242" t="s">
        <v>43</v>
      </c>
      <c r="K1242">
        <v>77</v>
      </c>
      <c r="L1242" t="s">
        <v>78</v>
      </c>
      <c r="M1242">
        <v>2</v>
      </c>
      <c r="N1242" t="s">
        <v>51</v>
      </c>
      <c r="O1242" t="s">
        <v>80</v>
      </c>
      <c r="P1242" t="s">
        <v>45</v>
      </c>
      <c r="Q1242">
        <v>6472</v>
      </c>
      <c r="R1242">
        <v>8989</v>
      </c>
      <c r="S1242">
        <v>1</v>
      </c>
      <c r="T1242" t="s">
        <v>36</v>
      </c>
      <c r="U1242">
        <v>15</v>
      </c>
      <c r="V1242" t="s">
        <v>82</v>
      </c>
      <c r="W1242" t="s">
        <v>80</v>
      </c>
      <c r="X1242">
        <v>2</v>
      </c>
      <c r="Y1242" t="s">
        <v>86</v>
      </c>
      <c r="Z1242" t="s">
        <v>46</v>
      </c>
      <c r="AA1242" t="s">
        <v>94</v>
      </c>
      <c r="AB1242" t="s">
        <v>101</v>
      </c>
      <c r="AC1242" t="s">
        <v>105</v>
      </c>
      <c r="AD1242" t="s">
        <v>114</v>
      </c>
      <c r="AE1242" t="s">
        <v>120</v>
      </c>
      <c r="AF1242" t="s">
        <v>126</v>
      </c>
      <c r="AG1242" t="s">
        <v>130</v>
      </c>
      <c r="AH1242" t="s">
        <v>136</v>
      </c>
      <c r="AI1242" t="s">
        <v>105</v>
      </c>
    </row>
    <row r="1243" spans="1:35" x14ac:dyDescent="0.25">
      <c r="A1243">
        <v>2694</v>
      </c>
      <c r="B1243">
        <v>32</v>
      </c>
      <c r="C1243" t="s">
        <v>26</v>
      </c>
      <c r="D1243">
        <v>371</v>
      </c>
      <c r="E1243" t="s">
        <v>27</v>
      </c>
      <c r="F1243">
        <v>19</v>
      </c>
      <c r="G1243" t="s">
        <v>74</v>
      </c>
      <c r="H1243" t="s">
        <v>29</v>
      </c>
      <c r="I1243" t="s">
        <v>80</v>
      </c>
      <c r="J1243" t="s">
        <v>43</v>
      </c>
      <c r="K1243">
        <v>80</v>
      </c>
      <c r="L1243" t="s">
        <v>79</v>
      </c>
      <c r="M1243">
        <v>3</v>
      </c>
      <c r="N1243" t="s">
        <v>33</v>
      </c>
      <c r="O1243" t="s">
        <v>78</v>
      </c>
      <c r="P1243" t="s">
        <v>45</v>
      </c>
      <c r="Q1243">
        <v>9610</v>
      </c>
      <c r="R1243">
        <v>3840</v>
      </c>
      <c r="S1243">
        <v>3</v>
      </c>
      <c r="T1243" t="s">
        <v>46</v>
      </c>
      <c r="U1243">
        <v>13</v>
      </c>
      <c r="V1243" t="s">
        <v>82</v>
      </c>
      <c r="W1243" t="s">
        <v>78</v>
      </c>
      <c r="X1243">
        <v>2</v>
      </c>
      <c r="Y1243" t="s">
        <v>84</v>
      </c>
      <c r="Z1243" t="s">
        <v>46</v>
      </c>
      <c r="AA1243" t="s">
        <v>92</v>
      </c>
      <c r="AB1243" t="s">
        <v>102</v>
      </c>
      <c r="AC1243" t="s">
        <v>106</v>
      </c>
      <c r="AD1243" t="s">
        <v>114</v>
      </c>
      <c r="AE1243" t="s">
        <v>120</v>
      </c>
      <c r="AF1243" t="s">
        <v>123</v>
      </c>
      <c r="AG1243" t="s">
        <v>128</v>
      </c>
      <c r="AH1243" t="s">
        <v>135</v>
      </c>
      <c r="AI1243" t="s">
        <v>105</v>
      </c>
    </row>
    <row r="1244" spans="1:35" x14ac:dyDescent="0.25">
      <c r="A1244">
        <v>2695</v>
      </c>
      <c r="B1244">
        <v>40</v>
      </c>
      <c r="C1244" t="s">
        <v>26</v>
      </c>
      <c r="D1244">
        <v>611</v>
      </c>
      <c r="E1244" t="s">
        <v>27</v>
      </c>
      <c r="F1244">
        <v>7</v>
      </c>
      <c r="G1244" t="s">
        <v>73</v>
      </c>
      <c r="H1244" t="s">
        <v>53</v>
      </c>
      <c r="I1244" t="s">
        <v>77</v>
      </c>
      <c r="J1244" t="s">
        <v>43</v>
      </c>
      <c r="K1244">
        <v>88</v>
      </c>
      <c r="L1244" t="s">
        <v>78</v>
      </c>
      <c r="M1244">
        <v>5</v>
      </c>
      <c r="N1244" t="s">
        <v>61</v>
      </c>
      <c r="O1244" t="s">
        <v>77</v>
      </c>
      <c r="P1244" t="s">
        <v>35</v>
      </c>
      <c r="Q1244">
        <v>19833</v>
      </c>
      <c r="R1244">
        <v>4349</v>
      </c>
      <c r="S1244">
        <v>1</v>
      </c>
      <c r="T1244" t="s">
        <v>46</v>
      </c>
      <c r="U1244">
        <v>14</v>
      </c>
      <c r="V1244" t="s">
        <v>82</v>
      </c>
      <c r="W1244" t="s">
        <v>77</v>
      </c>
      <c r="X1244">
        <v>3</v>
      </c>
      <c r="Y1244" t="s">
        <v>85</v>
      </c>
      <c r="Z1244" t="s">
        <v>46</v>
      </c>
      <c r="AA1244" t="s">
        <v>94</v>
      </c>
      <c r="AB1244" t="s">
        <v>100</v>
      </c>
      <c r="AC1244" t="s">
        <v>108</v>
      </c>
      <c r="AD1244" t="s">
        <v>115</v>
      </c>
      <c r="AE1244" t="s">
        <v>121</v>
      </c>
      <c r="AF1244" t="s">
        <v>123</v>
      </c>
      <c r="AG1244" t="s">
        <v>130</v>
      </c>
      <c r="AH1244" t="s">
        <v>136</v>
      </c>
      <c r="AI1244" t="s">
        <v>140</v>
      </c>
    </row>
    <row r="1245" spans="1:35" x14ac:dyDescent="0.25">
      <c r="A1245">
        <v>2696</v>
      </c>
      <c r="B1245">
        <v>45</v>
      </c>
      <c r="C1245" t="s">
        <v>26</v>
      </c>
      <c r="D1245">
        <v>176</v>
      </c>
      <c r="E1245" t="s">
        <v>69</v>
      </c>
      <c r="F1245">
        <v>4</v>
      </c>
      <c r="G1245" t="s">
        <v>74</v>
      </c>
      <c r="H1245" t="s">
        <v>29</v>
      </c>
      <c r="I1245" t="s">
        <v>78</v>
      </c>
      <c r="J1245" t="s">
        <v>31</v>
      </c>
      <c r="K1245">
        <v>56</v>
      </c>
      <c r="L1245" t="s">
        <v>79</v>
      </c>
      <c r="M1245">
        <v>3</v>
      </c>
      <c r="N1245" t="s">
        <v>69</v>
      </c>
      <c r="O1245" t="s">
        <v>78</v>
      </c>
      <c r="P1245" t="s">
        <v>45</v>
      </c>
      <c r="Q1245">
        <v>9756</v>
      </c>
      <c r="R1245">
        <v>6595</v>
      </c>
      <c r="S1245">
        <v>4</v>
      </c>
      <c r="T1245" t="s">
        <v>46</v>
      </c>
      <c r="U1245">
        <v>21</v>
      </c>
      <c r="V1245" t="s">
        <v>83</v>
      </c>
      <c r="W1245" t="s">
        <v>78</v>
      </c>
      <c r="X1245">
        <v>2</v>
      </c>
      <c r="Y1245" t="s">
        <v>87</v>
      </c>
      <c r="Z1245" t="s">
        <v>46</v>
      </c>
      <c r="AA1245" t="s">
        <v>94</v>
      </c>
      <c r="AB1245" t="s">
        <v>102</v>
      </c>
      <c r="AC1245" t="s">
        <v>107</v>
      </c>
      <c r="AD1245" t="s">
        <v>112</v>
      </c>
      <c r="AE1245" t="s">
        <v>120</v>
      </c>
      <c r="AF1245" t="s">
        <v>123</v>
      </c>
      <c r="AG1245" t="s">
        <v>129</v>
      </c>
      <c r="AH1245" t="s">
        <v>138</v>
      </c>
      <c r="AI1245" t="s">
        <v>105</v>
      </c>
    </row>
    <row r="1246" spans="1:35" x14ac:dyDescent="0.25">
      <c r="A1246">
        <v>2697</v>
      </c>
      <c r="B1246">
        <v>30</v>
      </c>
      <c r="C1246" t="s">
        <v>40</v>
      </c>
      <c r="D1246">
        <v>1312</v>
      </c>
      <c r="E1246" t="s">
        <v>41</v>
      </c>
      <c r="F1246">
        <v>2</v>
      </c>
      <c r="G1246" t="s">
        <v>73</v>
      </c>
      <c r="H1246" t="s">
        <v>67</v>
      </c>
      <c r="I1246" t="s">
        <v>80</v>
      </c>
      <c r="J1246" t="s">
        <v>31</v>
      </c>
      <c r="K1246">
        <v>78</v>
      </c>
      <c r="L1246" t="s">
        <v>77</v>
      </c>
      <c r="M1246">
        <v>1</v>
      </c>
      <c r="N1246" t="s">
        <v>44</v>
      </c>
      <c r="O1246" t="s">
        <v>79</v>
      </c>
      <c r="P1246" t="s">
        <v>35</v>
      </c>
      <c r="Q1246">
        <v>4968</v>
      </c>
      <c r="R1246">
        <v>26427</v>
      </c>
      <c r="S1246">
        <v>0</v>
      </c>
      <c r="T1246" t="s">
        <v>81</v>
      </c>
      <c r="U1246">
        <v>16</v>
      </c>
      <c r="V1246" t="s">
        <v>82</v>
      </c>
      <c r="W1246" t="s">
        <v>80</v>
      </c>
      <c r="X1246">
        <v>2</v>
      </c>
      <c r="Y1246" t="s">
        <v>86</v>
      </c>
      <c r="Z1246" t="s">
        <v>46</v>
      </c>
      <c r="AA1246" t="s">
        <v>92</v>
      </c>
      <c r="AB1246" t="s">
        <v>99</v>
      </c>
      <c r="AC1246" t="s">
        <v>105</v>
      </c>
      <c r="AD1246" t="s">
        <v>114</v>
      </c>
      <c r="AE1246" t="s">
        <v>119</v>
      </c>
      <c r="AF1246" t="s">
        <v>161</v>
      </c>
      <c r="AG1246" t="s">
        <v>130</v>
      </c>
      <c r="AH1246" t="s">
        <v>137</v>
      </c>
      <c r="AI1246" t="s">
        <v>105</v>
      </c>
    </row>
    <row r="1247" spans="1:35" x14ac:dyDescent="0.25">
      <c r="A1247">
        <v>2698</v>
      </c>
      <c r="B1247">
        <v>24</v>
      </c>
      <c r="C1247" t="s">
        <v>40</v>
      </c>
      <c r="D1247">
        <v>897</v>
      </c>
      <c r="E1247" t="s">
        <v>69</v>
      </c>
      <c r="F1247">
        <v>10</v>
      </c>
      <c r="G1247" t="s">
        <v>74</v>
      </c>
      <c r="H1247" t="s">
        <v>53</v>
      </c>
      <c r="I1247" t="s">
        <v>79</v>
      </c>
      <c r="J1247" t="s">
        <v>43</v>
      </c>
      <c r="K1247">
        <v>59</v>
      </c>
      <c r="L1247" t="s">
        <v>78</v>
      </c>
      <c r="M1247">
        <v>1</v>
      </c>
      <c r="N1247" t="s">
        <v>69</v>
      </c>
      <c r="O1247" t="s">
        <v>80</v>
      </c>
      <c r="P1247" t="s">
        <v>45</v>
      </c>
      <c r="Q1247">
        <v>2145</v>
      </c>
      <c r="R1247">
        <v>2097</v>
      </c>
      <c r="S1247">
        <v>0</v>
      </c>
      <c r="T1247" t="s">
        <v>46</v>
      </c>
      <c r="U1247">
        <v>14</v>
      </c>
      <c r="V1247" t="s">
        <v>82</v>
      </c>
      <c r="W1247" t="s">
        <v>80</v>
      </c>
      <c r="X1247">
        <v>2</v>
      </c>
      <c r="Y1247" t="s">
        <v>86</v>
      </c>
      <c r="Z1247" t="s">
        <v>46</v>
      </c>
      <c r="AA1247" t="s">
        <v>91</v>
      </c>
      <c r="AB1247" t="s">
        <v>101</v>
      </c>
      <c r="AC1247" t="s">
        <v>109</v>
      </c>
      <c r="AD1247" t="s">
        <v>112</v>
      </c>
      <c r="AE1247" t="s">
        <v>117</v>
      </c>
      <c r="AF1247" t="s">
        <v>123</v>
      </c>
      <c r="AG1247" t="s">
        <v>130</v>
      </c>
      <c r="AH1247" t="s">
        <v>136</v>
      </c>
      <c r="AI1247" t="s">
        <v>105</v>
      </c>
    </row>
    <row r="1248" spans="1:35" x14ac:dyDescent="0.25">
      <c r="A1248">
        <v>2699</v>
      </c>
      <c r="B1248">
        <v>30</v>
      </c>
      <c r="C1248" t="s">
        <v>40</v>
      </c>
      <c r="D1248">
        <v>600</v>
      </c>
      <c r="E1248" t="s">
        <v>69</v>
      </c>
      <c r="F1248">
        <v>8</v>
      </c>
      <c r="G1248" t="s">
        <v>74</v>
      </c>
      <c r="H1248" t="s">
        <v>69</v>
      </c>
      <c r="I1248" t="s">
        <v>78</v>
      </c>
      <c r="J1248" t="s">
        <v>31</v>
      </c>
      <c r="K1248">
        <v>66</v>
      </c>
      <c r="L1248" t="s">
        <v>77</v>
      </c>
      <c r="M1248">
        <v>1</v>
      </c>
      <c r="N1248" t="s">
        <v>69</v>
      </c>
      <c r="O1248" t="s">
        <v>80</v>
      </c>
      <c r="P1248" t="s">
        <v>57</v>
      </c>
      <c r="Q1248">
        <v>2180</v>
      </c>
      <c r="R1248">
        <v>9732</v>
      </c>
      <c r="S1248">
        <v>6</v>
      </c>
      <c r="T1248" t="s">
        <v>46</v>
      </c>
      <c r="U1248">
        <v>11</v>
      </c>
      <c r="V1248" t="s">
        <v>82</v>
      </c>
      <c r="W1248" t="s">
        <v>78</v>
      </c>
      <c r="X1248">
        <v>0</v>
      </c>
      <c r="Y1248" t="s">
        <v>85</v>
      </c>
      <c r="Z1248" t="s">
        <v>36</v>
      </c>
      <c r="AA1248" t="s">
        <v>92</v>
      </c>
      <c r="AB1248" t="s">
        <v>100</v>
      </c>
      <c r="AC1248" t="s">
        <v>108</v>
      </c>
      <c r="AD1248" t="s">
        <v>113</v>
      </c>
      <c r="AE1248" t="s">
        <v>117</v>
      </c>
      <c r="AF1248" t="s">
        <v>126</v>
      </c>
      <c r="AG1248" t="s">
        <v>131</v>
      </c>
      <c r="AH1248" t="s">
        <v>134</v>
      </c>
      <c r="AI1248" t="s">
        <v>105</v>
      </c>
    </row>
    <row r="1249" spans="1:35" x14ac:dyDescent="0.25">
      <c r="A1249">
        <v>2700</v>
      </c>
      <c r="B1249">
        <v>31</v>
      </c>
      <c r="C1249" t="s">
        <v>26</v>
      </c>
      <c r="D1249">
        <v>1003</v>
      </c>
      <c r="E1249" t="s">
        <v>27</v>
      </c>
      <c r="F1249">
        <v>5</v>
      </c>
      <c r="G1249" t="s">
        <v>74</v>
      </c>
      <c r="H1249" t="s">
        <v>67</v>
      </c>
      <c r="I1249" t="s">
        <v>79</v>
      </c>
      <c r="J1249" t="s">
        <v>43</v>
      </c>
      <c r="K1249">
        <v>51</v>
      </c>
      <c r="L1249" t="s">
        <v>78</v>
      </c>
      <c r="M1249">
        <v>2</v>
      </c>
      <c r="N1249" t="s">
        <v>33</v>
      </c>
      <c r="O1249" t="s">
        <v>78</v>
      </c>
      <c r="P1249" t="s">
        <v>45</v>
      </c>
      <c r="Q1249">
        <v>8346</v>
      </c>
      <c r="R1249">
        <v>20943</v>
      </c>
      <c r="S1249">
        <v>1</v>
      </c>
      <c r="T1249" t="s">
        <v>46</v>
      </c>
      <c r="U1249">
        <v>19</v>
      </c>
      <c r="V1249" t="s">
        <v>82</v>
      </c>
      <c r="W1249" t="s">
        <v>78</v>
      </c>
      <c r="X1249">
        <v>3</v>
      </c>
      <c r="Y1249" t="s">
        <v>86</v>
      </c>
      <c r="Z1249" t="s">
        <v>46</v>
      </c>
      <c r="AA1249" t="s">
        <v>92</v>
      </c>
      <c r="AB1249" t="s">
        <v>98</v>
      </c>
      <c r="AC1249" t="s">
        <v>107</v>
      </c>
      <c r="AD1249" t="s">
        <v>112</v>
      </c>
      <c r="AE1249" t="s">
        <v>120</v>
      </c>
      <c r="AF1249" t="s">
        <v>125</v>
      </c>
      <c r="AG1249" t="s">
        <v>130</v>
      </c>
      <c r="AH1249" t="s">
        <v>137</v>
      </c>
      <c r="AI1249" t="s">
        <v>140</v>
      </c>
    </row>
    <row r="1250" spans="1:35" x14ac:dyDescent="0.25">
      <c r="A1250">
        <v>2701</v>
      </c>
      <c r="B1250">
        <v>27</v>
      </c>
      <c r="C1250" t="s">
        <v>26</v>
      </c>
      <c r="D1250">
        <v>1054</v>
      </c>
      <c r="E1250" t="s">
        <v>41</v>
      </c>
      <c r="F1250">
        <v>8</v>
      </c>
      <c r="G1250" t="s">
        <v>74</v>
      </c>
      <c r="H1250" t="s">
        <v>53</v>
      </c>
      <c r="I1250" t="s">
        <v>78</v>
      </c>
      <c r="J1250" t="s">
        <v>31</v>
      </c>
      <c r="K1250">
        <v>67</v>
      </c>
      <c r="L1250" t="s">
        <v>78</v>
      </c>
      <c r="M1250">
        <v>1</v>
      </c>
      <c r="N1250" t="s">
        <v>44</v>
      </c>
      <c r="O1250" t="s">
        <v>80</v>
      </c>
      <c r="P1250" t="s">
        <v>35</v>
      </c>
      <c r="Q1250">
        <v>3445</v>
      </c>
      <c r="R1250">
        <v>6152</v>
      </c>
      <c r="S1250">
        <v>1</v>
      </c>
      <c r="T1250" t="s">
        <v>46</v>
      </c>
      <c r="U1250">
        <v>11</v>
      </c>
      <c r="V1250" t="s">
        <v>82</v>
      </c>
      <c r="W1250" t="s">
        <v>78</v>
      </c>
      <c r="X1250">
        <v>5</v>
      </c>
      <c r="Y1250" t="s">
        <v>85</v>
      </c>
      <c r="Z1250" t="s">
        <v>46</v>
      </c>
      <c r="AA1250" t="s">
        <v>91</v>
      </c>
      <c r="AB1250" t="s">
        <v>98</v>
      </c>
      <c r="AC1250" t="s">
        <v>108</v>
      </c>
      <c r="AD1250" t="s">
        <v>113</v>
      </c>
      <c r="AE1250" t="s">
        <v>118</v>
      </c>
      <c r="AF1250" t="s">
        <v>123</v>
      </c>
      <c r="AG1250" t="s">
        <v>130</v>
      </c>
      <c r="AH1250" t="s">
        <v>134</v>
      </c>
      <c r="AI1250" t="s">
        <v>142</v>
      </c>
    </row>
    <row r="1251" spans="1:35" x14ac:dyDescent="0.25">
      <c r="A1251">
        <v>2702</v>
      </c>
      <c r="B1251">
        <v>29</v>
      </c>
      <c r="C1251" t="s">
        <v>26</v>
      </c>
      <c r="D1251">
        <v>428</v>
      </c>
      <c r="E1251" t="s">
        <v>27</v>
      </c>
      <c r="F1251">
        <v>9</v>
      </c>
      <c r="G1251" t="s">
        <v>74</v>
      </c>
      <c r="H1251" t="s">
        <v>64</v>
      </c>
      <c r="I1251" t="s">
        <v>77</v>
      </c>
      <c r="J1251" t="s">
        <v>31</v>
      </c>
      <c r="K1251">
        <v>52</v>
      </c>
      <c r="L1251" t="s">
        <v>79</v>
      </c>
      <c r="M1251">
        <v>1</v>
      </c>
      <c r="N1251" t="s">
        <v>62</v>
      </c>
      <c r="O1251" t="s">
        <v>77</v>
      </c>
      <c r="P1251" t="s">
        <v>35</v>
      </c>
      <c r="Q1251">
        <v>2760</v>
      </c>
      <c r="R1251">
        <v>14630</v>
      </c>
      <c r="S1251">
        <v>1</v>
      </c>
      <c r="T1251" t="s">
        <v>46</v>
      </c>
      <c r="U1251">
        <v>13</v>
      </c>
      <c r="V1251" t="s">
        <v>82</v>
      </c>
      <c r="W1251" t="s">
        <v>78</v>
      </c>
      <c r="X1251">
        <v>3</v>
      </c>
      <c r="Y1251" t="s">
        <v>86</v>
      </c>
      <c r="Z1251" t="s">
        <v>36</v>
      </c>
      <c r="AA1251" t="s">
        <v>91</v>
      </c>
      <c r="AB1251" t="s">
        <v>100</v>
      </c>
      <c r="AC1251" t="s">
        <v>108</v>
      </c>
      <c r="AD1251" t="s">
        <v>112</v>
      </c>
      <c r="AE1251" t="s">
        <v>118</v>
      </c>
      <c r="AF1251" t="s">
        <v>124</v>
      </c>
      <c r="AG1251" t="s">
        <v>130</v>
      </c>
      <c r="AH1251" t="s">
        <v>135</v>
      </c>
      <c r="AI1251" t="s">
        <v>140</v>
      </c>
    </row>
    <row r="1252" spans="1:35" x14ac:dyDescent="0.25">
      <c r="A1252">
        <v>2703</v>
      </c>
      <c r="B1252">
        <v>29</v>
      </c>
      <c r="C1252" t="s">
        <v>40</v>
      </c>
      <c r="D1252">
        <v>461</v>
      </c>
      <c r="E1252" t="s">
        <v>41</v>
      </c>
      <c r="F1252">
        <v>1</v>
      </c>
      <c r="G1252" t="s">
        <v>74</v>
      </c>
      <c r="H1252" t="s">
        <v>29</v>
      </c>
      <c r="I1252" t="s">
        <v>80</v>
      </c>
      <c r="J1252" t="s">
        <v>43</v>
      </c>
      <c r="K1252">
        <v>70</v>
      </c>
      <c r="L1252" t="s">
        <v>80</v>
      </c>
      <c r="M1252">
        <v>2</v>
      </c>
      <c r="N1252" t="s">
        <v>59</v>
      </c>
      <c r="O1252" t="s">
        <v>78</v>
      </c>
      <c r="P1252" t="s">
        <v>35</v>
      </c>
      <c r="Q1252">
        <v>6294</v>
      </c>
      <c r="R1252">
        <v>23060</v>
      </c>
      <c r="S1252">
        <v>8</v>
      </c>
      <c r="T1252" t="s">
        <v>36</v>
      </c>
      <c r="U1252">
        <v>12</v>
      </c>
      <c r="V1252" t="s">
        <v>82</v>
      </c>
      <c r="W1252" t="s">
        <v>80</v>
      </c>
      <c r="X1252">
        <v>5</v>
      </c>
      <c r="Y1252" t="s">
        <v>87</v>
      </c>
      <c r="Z1252" t="s">
        <v>46</v>
      </c>
      <c r="AA1252" t="s">
        <v>91</v>
      </c>
      <c r="AB1252" t="s">
        <v>100</v>
      </c>
      <c r="AC1252" t="s">
        <v>105</v>
      </c>
      <c r="AD1252" t="s">
        <v>113</v>
      </c>
      <c r="AE1252" t="s">
        <v>120</v>
      </c>
      <c r="AF1252" t="s">
        <v>161</v>
      </c>
      <c r="AG1252" t="s">
        <v>131</v>
      </c>
      <c r="AH1252" t="s">
        <v>134</v>
      </c>
      <c r="AI1252" t="s">
        <v>142</v>
      </c>
    </row>
    <row r="1253" spans="1:35" x14ac:dyDescent="0.25">
      <c r="A1253">
        <v>2704</v>
      </c>
      <c r="B1253">
        <v>30</v>
      </c>
      <c r="C1253" t="s">
        <v>26</v>
      </c>
      <c r="D1253">
        <v>979</v>
      </c>
      <c r="E1253" t="s">
        <v>27</v>
      </c>
      <c r="F1253">
        <v>15</v>
      </c>
      <c r="G1253" t="s">
        <v>72</v>
      </c>
      <c r="H1253" t="s">
        <v>64</v>
      </c>
      <c r="I1253" t="s">
        <v>78</v>
      </c>
      <c r="J1253" t="s">
        <v>43</v>
      </c>
      <c r="K1253">
        <v>94</v>
      </c>
      <c r="L1253" t="s">
        <v>77</v>
      </c>
      <c r="M1253">
        <v>3</v>
      </c>
      <c r="N1253" t="s">
        <v>33</v>
      </c>
      <c r="O1253" t="s">
        <v>79</v>
      </c>
      <c r="P1253" t="s">
        <v>57</v>
      </c>
      <c r="Q1253">
        <v>7140</v>
      </c>
      <c r="R1253">
        <v>3088</v>
      </c>
      <c r="S1253">
        <v>2</v>
      </c>
      <c r="T1253" t="s">
        <v>46</v>
      </c>
      <c r="U1253">
        <v>11</v>
      </c>
      <c r="V1253" t="s">
        <v>82</v>
      </c>
      <c r="W1253" t="s">
        <v>79</v>
      </c>
      <c r="X1253">
        <v>2</v>
      </c>
      <c r="Y1253" t="s">
        <v>86</v>
      </c>
      <c r="Z1253" t="s">
        <v>46</v>
      </c>
      <c r="AA1253" t="s">
        <v>92</v>
      </c>
      <c r="AB1253" t="s">
        <v>98</v>
      </c>
      <c r="AC1253" t="s">
        <v>109</v>
      </c>
      <c r="AD1253" t="s">
        <v>115</v>
      </c>
      <c r="AE1253" t="s">
        <v>120</v>
      </c>
      <c r="AF1253" t="s">
        <v>123</v>
      </c>
      <c r="AG1253" t="s">
        <v>128</v>
      </c>
      <c r="AH1253" t="s">
        <v>134</v>
      </c>
      <c r="AI1253" t="s">
        <v>105</v>
      </c>
    </row>
    <row r="1254" spans="1:35" x14ac:dyDescent="0.25">
      <c r="A1254">
        <v>2705</v>
      </c>
      <c r="B1254">
        <v>34</v>
      </c>
      <c r="C1254" t="s">
        <v>26</v>
      </c>
      <c r="D1254">
        <v>181</v>
      </c>
      <c r="E1254" t="s">
        <v>41</v>
      </c>
      <c r="F1254">
        <v>2</v>
      </c>
      <c r="G1254" t="s">
        <v>73</v>
      </c>
      <c r="H1254" t="s">
        <v>53</v>
      </c>
      <c r="I1254" t="s">
        <v>80</v>
      </c>
      <c r="J1254" t="s">
        <v>43</v>
      </c>
      <c r="K1254">
        <v>97</v>
      </c>
      <c r="L1254" t="s">
        <v>80</v>
      </c>
      <c r="M1254">
        <v>1</v>
      </c>
      <c r="N1254" t="s">
        <v>44</v>
      </c>
      <c r="O1254" t="s">
        <v>80</v>
      </c>
      <c r="P1254" t="s">
        <v>45</v>
      </c>
      <c r="Q1254">
        <v>2932</v>
      </c>
      <c r="R1254">
        <v>5586</v>
      </c>
      <c r="S1254">
        <v>0</v>
      </c>
      <c r="T1254" t="s">
        <v>36</v>
      </c>
      <c r="U1254">
        <v>14</v>
      </c>
      <c r="V1254" t="s">
        <v>82</v>
      </c>
      <c r="W1254" t="s">
        <v>79</v>
      </c>
      <c r="X1254">
        <v>3</v>
      </c>
      <c r="Y1254" t="s">
        <v>86</v>
      </c>
      <c r="Z1254" t="s">
        <v>46</v>
      </c>
      <c r="AA1254" t="s">
        <v>92</v>
      </c>
      <c r="AB1254" t="s">
        <v>102</v>
      </c>
      <c r="AC1254" t="s">
        <v>105</v>
      </c>
      <c r="AD1254" t="s">
        <v>115</v>
      </c>
      <c r="AE1254" t="s">
        <v>118</v>
      </c>
      <c r="AF1254" t="s">
        <v>123</v>
      </c>
      <c r="AG1254" t="s">
        <v>130</v>
      </c>
      <c r="AH1254" t="s">
        <v>136</v>
      </c>
      <c r="AI1254" t="s">
        <v>140</v>
      </c>
    </row>
    <row r="1255" spans="1:35" x14ac:dyDescent="0.25">
      <c r="A1255">
        <v>2706</v>
      </c>
      <c r="B1255">
        <v>33</v>
      </c>
      <c r="C1255" t="s">
        <v>60</v>
      </c>
      <c r="D1255">
        <v>1283</v>
      </c>
      <c r="E1255" t="s">
        <v>27</v>
      </c>
      <c r="F1255">
        <v>2</v>
      </c>
      <c r="G1255" t="s">
        <v>74</v>
      </c>
      <c r="H1255" t="s">
        <v>64</v>
      </c>
      <c r="I1255" t="s">
        <v>80</v>
      </c>
      <c r="J1255" t="s">
        <v>31</v>
      </c>
      <c r="K1255">
        <v>62</v>
      </c>
      <c r="L1255" t="s">
        <v>78</v>
      </c>
      <c r="M1255">
        <v>2</v>
      </c>
      <c r="N1255" t="s">
        <v>33</v>
      </c>
      <c r="O1255" t="s">
        <v>77</v>
      </c>
      <c r="P1255" t="s">
        <v>35</v>
      </c>
      <c r="Q1255">
        <v>5147</v>
      </c>
      <c r="R1255">
        <v>10697</v>
      </c>
      <c r="S1255">
        <v>8</v>
      </c>
      <c r="T1255" t="s">
        <v>46</v>
      </c>
      <c r="U1255">
        <v>15</v>
      </c>
      <c r="V1255" t="s">
        <v>82</v>
      </c>
      <c r="W1255" t="s">
        <v>80</v>
      </c>
      <c r="X1255">
        <v>2</v>
      </c>
      <c r="Y1255" t="s">
        <v>85</v>
      </c>
      <c r="Z1255" t="s">
        <v>46</v>
      </c>
      <c r="AA1255" t="s">
        <v>92</v>
      </c>
      <c r="AB1255" t="s">
        <v>99</v>
      </c>
      <c r="AC1255" t="s">
        <v>105</v>
      </c>
      <c r="AD1255" t="s">
        <v>113</v>
      </c>
      <c r="AE1255" t="s">
        <v>119</v>
      </c>
      <c r="AF1255" t="s">
        <v>126</v>
      </c>
      <c r="AG1255" t="s">
        <v>131</v>
      </c>
      <c r="AH1255" t="s">
        <v>136</v>
      </c>
      <c r="AI1255" t="s">
        <v>105</v>
      </c>
    </row>
    <row r="1256" spans="1:35" x14ac:dyDescent="0.25">
      <c r="A1256">
        <v>2707</v>
      </c>
      <c r="B1256">
        <v>49</v>
      </c>
      <c r="C1256" t="s">
        <v>26</v>
      </c>
      <c r="D1256">
        <v>1313</v>
      </c>
      <c r="E1256" t="s">
        <v>27</v>
      </c>
      <c r="F1256">
        <v>11</v>
      </c>
      <c r="G1256" t="s">
        <v>73</v>
      </c>
      <c r="H1256" t="s">
        <v>64</v>
      </c>
      <c r="I1256" t="s">
        <v>80</v>
      </c>
      <c r="J1256" t="s">
        <v>31</v>
      </c>
      <c r="K1256">
        <v>80</v>
      </c>
      <c r="L1256" t="s">
        <v>78</v>
      </c>
      <c r="M1256">
        <v>2</v>
      </c>
      <c r="N1256" t="s">
        <v>33</v>
      </c>
      <c r="O1256" t="s">
        <v>80</v>
      </c>
      <c r="P1256" t="s">
        <v>35</v>
      </c>
      <c r="Q1256">
        <v>4507</v>
      </c>
      <c r="R1256">
        <v>8191</v>
      </c>
      <c r="S1256">
        <v>3</v>
      </c>
      <c r="T1256" t="s">
        <v>46</v>
      </c>
      <c r="U1256">
        <v>12</v>
      </c>
      <c r="V1256" t="s">
        <v>82</v>
      </c>
      <c r="W1256" t="s">
        <v>78</v>
      </c>
      <c r="X1256">
        <v>1</v>
      </c>
      <c r="Y1256" t="s">
        <v>87</v>
      </c>
      <c r="Z1256" t="s">
        <v>46</v>
      </c>
      <c r="AA1256" t="s">
        <v>95</v>
      </c>
      <c r="AB1256" t="s">
        <v>99</v>
      </c>
      <c r="AC1256" t="s">
        <v>109</v>
      </c>
      <c r="AD1256" t="s">
        <v>114</v>
      </c>
      <c r="AE1256" t="s">
        <v>119</v>
      </c>
      <c r="AF1256" t="s">
        <v>126</v>
      </c>
      <c r="AG1256" t="s">
        <v>128</v>
      </c>
      <c r="AH1256" t="s">
        <v>134</v>
      </c>
      <c r="AI1256" t="s">
        <v>105</v>
      </c>
    </row>
    <row r="1257" spans="1:35" x14ac:dyDescent="0.25">
      <c r="A1257">
        <v>2708</v>
      </c>
      <c r="B1257">
        <v>33</v>
      </c>
      <c r="C1257" t="s">
        <v>26</v>
      </c>
      <c r="D1257">
        <v>211</v>
      </c>
      <c r="E1257" t="s">
        <v>27</v>
      </c>
      <c r="F1257">
        <v>16</v>
      </c>
      <c r="G1257" t="s">
        <v>74</v>
      </c>
      <c r="H1257" t="s">
        <v>29</v>
      </c>
      <c r="I1257" t="s">
        <v>79</v>
      </c>
      <c r="J1257" t="s">
        <v>31</v>
      </c>
      <c r="K1257">
        <v>74</v>
      </c>
      <c r="L1257" t="s">
        <v>78</v>
      </c>
      <c r="M1257">
        <v>3</v>
      </c>
      <c r="N1257" t="s">
        <v>33</v>
      </c>
      <c r="O1257" t="s">
        <v>79</v>
      </c>
      <c r="P1257" t="s">
        <v>35</v>
      </c>
      <c r="Q1257">
        <v>8564</v>
      </c>
      <c r="R1257">
        <v>10092</v>
      </c>
      <c r="S1257">
        <v>2</v>
      </c>
      <c r="T1257" t="s">
        <v>36</v>
      </c>
      <c r="U1257">
        <v>20</v>
      </c>
      <c r="V1257" t="s">
        <v>83</v>
      </c>
      <c r="W1257" t="s">
        <v>78</v>
      </c>
      <c r="X1257">
        <v>2</v>
      </c>
      <c r="Y1257" t="s">
        <v>85</v>
      </c>
      <c r="Z1257" t="s">
        <v>36</v>
      </c>
      <c r="AA1257" t="s">
        <v>92</v>
      </c>
      <c r="AB1257" t="s">
        <v>102</v>
      </c>
      <c r="AC1257" t="s">
        <v>109</v>
      </c>
      <c r="AD1257" t="s">
        <v>113</v>
      </c>
      <c r="AE1257" t="s">
        <v>120</v>
      </c>
      <c r="AF1257" t="s">
        <v>126</v>
      </c>
      <c r="AG1257" t="s">
        <v>128</v>
      </c>
      <c r="AH1257" t="s">
        <v>138</v>
      </c>
      <c r="AI1257" t="s">
        <v>105</v>
      </c>
    </row>
    <row r="1258" spans="1:35" x14ac:dyDescent="0.25">
      <c r="A1258">
        <v>2709</v>
      </c>
      <c r="B1258">
        <v>38</v>
      </c>
      <c r="C1258" t="s">
        <v>40</v>
      </c>
      <c r="D1258">
        <v>594</v>
      </c>
      <c r="E1258" t="s">
        <v>41</v>
      </c>
      <c r="F1258">
        <v>2</v>
      </c>
      <c r="G1258" t="s">
        <v>72</v>
      </c>
      <c r="H1258" t="s">
        <v>53</v>
      </c>
      <c r="I1258" t="s">
        <v>78</v>
      </c>
      <c r="J1258" t="s">
        <v>31</v>
      </c>
      <c r="K1258">
        <v>75</v>
      </c>
      <c r="L1258" t="s">
        <v>77</v>
      </c>
      <c r="M1258">
        <v>1</v>
      </c>
      <c r="N1258" t="s">
        <v>33</v>
      </c>
      <c r="O1258" t="s">
        <v>77</v>
      </c>
      <c r="P1258" t="s">
        <v>45</v>
      </c>
      <c r="Q1258">
        <v>2468</v>
      </c>
      <c r="R1258">
        <v>15963</v>
      </c>
      <c r="S1258">
        <v>4</v>
      </c>
      <c r="T1258" t="s">
        <v>46</v>
      </c>
      <c r="U1258">
        <v>14</v>
      </c>
      <c r="V1258" t="s">
        <v>82</v>
      </c>
      <c r="W1258" t="s">
        <v>77</v>
      </c>
      <c r="X1258">
        <v>4</v>
      </c>
      <c r="Y1258" t="s">
        <v>85</v>
      </c>
      <c r="Z1258" t="s">
        <v>46</v>
      </c>
      <c r="AA1258" t="s">
        <v>93</v>
      </c>
      <c r="AB1258" t="s">
        <v>100</v>
      </c>
      <c r="AC1258" t="s">
        <v>105</v>
      </c>
      <c r="AD1258" t="s">
        <v>114</v>
      </c>
      <c r="AE1258" t="s">
        <v>117</v>
      </c>
      <c r="AF1258" t="s">
        <v>124</v>
      </c>
      <c r="AG1258" t="s">
        <v>129</v>
      </c>
      <c r="AH1258" t="s">
        <v>136</v>
      </c>
      <c r="AI1258" t="s">
        <v>141</v>
      </c>
    </row>
    <row r="1259" spans="1:35" x14ac:dyDescent="0.25">
      <c r="A1259">
        <v>2710</v>
      </c>
      <c r="B1259">
        <v>31</v>
      </c>
      <c r="C1259" t="s">
        <v>26</v>
      </c>
      <c r="D1259">
        <v>1079</v>
      </c>
      <c r="E1259" t="s">
        <v>27</v>
      </c>
      <c r="F1259">
        <v>16</v>
      </c>
      <c r="G1259" t="s">
        <v>73</v>
      </c>
      <c r="H1259" t="s">
        <v>64</v>
      </c>
      <c r="I1259" t="s">
        <v>79</v>
      </c>
      <c r="J1259" t="s">
        <v>43</v>
      </c>
      <c r="K1259">
        <v>70</v>
      </c>
      <c r="L1259" t="s">
        <v>78</v>
      </c>
      <c r="M1259">
        <v>3</v>
      </c>
      <c r="N1259" t="s">
        <v>33</v>
      </c>
      <c r="O1259" t="s">
        <v>78</v>
      </c>
      <c r="P1259" t="s">
        <v>45</v>
      </c>
      <c r="Q1259">
        <v>8161</v>
      </c>
      <c r="R1259">
        <v>19002</v>
      </c>
      <c r="S1259">
        <v>2</v>
      </c>
      <c r="T1259" t="s">
        <v>46</v>
      </c>
      <c r="U1259">
        <v>13</v>
      </c>
      <c r="V1259" t="s">
        <v>82</v>
      </c>
      <c r="W1259" t="s">
        <v>79</v>
      </c>
      <c r="X1259">
        <v>2</v>
      </c>
      <c r="Y1259" t="s">
        <v>86</v>
      </c>
      <c r="Z1259" t="s">
        <v>36</v>
      </c>
      <c r="AA1259" t="s">
        <v>92</v>
      </c>
      <c r="AB1259" t="s">
        <v>98</v>
      </c>
      <c r="AC1259" t="s">
        <v>109</v>
      </c>
      <c r="AD1259" t="s">
        <v>113</v>
      </c>
      <c r="AE1259" t="s">
        <v>120</v>
      </c>
      <c r="AF1259" t="s">
        <v>125</v>
      </c>
      <c r="AG1259" t="s">
        <v>128</v>
      </c>
      <c r="AH1259" t="s">
        <v>135</v>
      </c>
      <c r="AI1259" t="s">
        <v>105</v>
      </c>
    </row>
    <row r="1260" spans="1:35" x14ac:dyDescent="0.25">
      <c r="A1260">
        <v>2711</v>
      </c>
      <c r="B1260">
        <v>29</v>
      </c>
      <c r="C1260" t="s">
        <v>26</v>
      </c>
      <c r="D1260">
        <v>590</v>
      </c>
      <c r="E1260" t="s">
        <v>41</v>
      </c>
      <c r="F1260">
        <v>4</v>
      </c>
      <c r="G1260" t="s">
        <v>74</v>
      </c>
      <c r="H1260" t="s">
        <v>67</v>
      </c>
      <c r="I1260" t="s">
        <v>80</v>
      </c>
      <c r="J1260" t="s">
        <v>31</v>
      </c>
      <c r="K1260">
        <v>91</v>
      </c>
      <c r="L1260" t="s">
        <v>77</v>
      </c>
      <c r="M1260">
        <v>1</v>
      </c>
      <c r="N1260" t="s">
        <v>44</v>
      </c>
      <c r="O1260" t="s">
        <v>79</v>
      </c>
      <c r="P1260" t="s">
        <v>57</v>
      </c>
      <c r="Q1260">
        <v>2109</v>
      </c>
      <c r="R1260">
        <v>10007</v>
      </c>
      <c r="S1260">
        <v>1</v>
      </c>
      <c r="T1260" t="s">
        <v>46</v>
      </c>
      <c r="U1260">
        <v>13</v>
      </c>
      <c r="V1260" t="s">
        <v>82</v>
      </c>
      <c r="W1260" t="s">
        <v>78</v>
      </c>
      <c r="X1260">
        <v>2</v>
      </c>
      <c r="Y1260" t="s">
        <v>86</v>
      </c>
      <c r="Z1260" t="s">
        <v>46</v>
      </c>
      <c r="AA1260" t="s">
        <v>91</v>
      </c>
      <c r="AB1260" t="s">
        <v>100</v>
      </c>
      <c r="AC1260" t="s">
        <v>107</v>
      </c>
      <c r="AD1260" t="s">
        <v>115</v>
      </c>
      <c r="AE1260" t="s">
        <v>117</v>
      </c>
      <c r="AF1260" t="s">
        <v>126</v>
      </c>
      <c r="AG1260" t="s">
        <v>130</v>
      </c>
      <c r="AH1260" t="s">
        <v>135</v>
      </c>
      <c r="AI1260" t="s">
        <v>105</v>
      </c>
    </row>
    <row r="1261" spans="1:35" x14ac:dyDescent="0.25">
      <c r="A1261">
        <v>2712</v>
      </c>
      <c r="B1261">
        <v>30</v>
      </c>
      <c r="C1261" t="s">
        <v>26</v>
      </c>
      <c r="D1261">
        <v>305</v>
      </c>
      <c r="E1261" t="s">
        <v>41</v>
      </c>
      <c r="F1261">
        <v>16</v>
      </c>
      <c r="G1261" t="s">
        <v>74</v>
      </c>
      <c r="H1261" t="s">
        <v>29</v>
      </c>
      <c r="I1261" t="s">
        <v>78</v>
      </c>
      <c r="J1261" t="s">
        <v>43</v>
      </c>
      <c r="K1261">
        <v>58</v>
      </c>
      <c r="L1261" t="s">
        <v>80</v>
      </c>
      <c r="M1261">
        <v>2</v>
      </c>
      <c r="N1261" t="s">
        <v>59</v>
      </c>
      <c r="O1261" t="s">
        <v>78</v>
      </c>
      <c r="P1261" t="s">
        <v>45</v>
      </c>
      <c r="Q1261">
        <v>5294</v>
      </c>
      <c r="R1261">
        <v>9128</v>
      </c>
      <c r="S1261">
        <v>3</v>
      </c>
      <c r="T1261" t="s">
        <v>46</v>
      </c>
      <c r="U1261">
        <v>16</v>
      </c>
      <c r="V1261" t="s">
        <v>82</v>
      </c>
      <c r="W1261" t="s">
        <v>78</v>
      </c>
      <c r="X1261">
        <v>3</v>
      </c>
      <c r="Y1261" t="s">
        <v>86</v>
      </c>
      <c r="Z1261" t="s">
        <v>46</v>
      </c>
      <c r="AA1261" t="s">
        <v>92</v>
      </c>
      <c r="AB1261" t="s">
        <v>102</v>
      </c>
      <c r="AC1261" t="s">
        <v>109</v>
      </c>
      <c r="AD1261" t="s">
        <v>112</v>
      </c>
      <c r="AE1261" t="s">
        <v>119</v>
      </c>
      <c r="AF1261" t="s">
        <v>126</v>
      </c>
      <c r="AG1261" t="s">
        <v>128</v>
      </c>
      <c r="AH1261" t="s">
        <v>137</v>
      </c>
      <c r="AI1261" t="s">
        <v>140</v>
      </c>
    </row>
    <row r="1262" spans="1:35" x14ac:dyDescent="0.25">
      <c r="A1262">
        <v>2713</v>
      </c>
      <c r="B1262">
        <v>32</v>
      </c>
      <c r="C1262" t="s">
        <v>60</v>
      </c>
      <c r="D1262">
        <v>953</v>
      </c>
      <c r="E1262" t="s">
        <v>41</v>
      </c>
      <c r="F1262">
        <v>5</v>
      </c>
      <c r="G1262" t="s">
        <v>73</v>
      </c>
      <c r="H1262" t="s">
        <v>67</v>
      </c>
      <c r="I1262" t="s">
        <v>77</v>
      </c>
      <c r="J1262" t="s">
        <v>43</v>
      </c>
      <c r="K1262">
        <v>65</v>
      </c>
      <c r="L1262" t="s">
        <v>78</v>
      </c>
      <c r="M1262">
        <v>1</v>
      </c>
      <c r="N1262" t="s">
        <v>44</v>
      </c>
      <c r="O1262" t="s">
        <v>77</v>
      </c>
      <c r="P1262" t="s">
        <v>35</v>
      </c>
      <c r="Q1262">
        <v>2718</v>
      </c>
      <c r="R1262">
        <v>17674</v>
      </c>
      <c r="S1262">
        <v>2</v>
      </c>
      <c r="T1262" t="s">
        <v>46</v>
      </c>
      <c r="U1262">
        <v>14</v>
      </c>
      <c r="V1262" t="s">
        <v>82</v>
      </c>
      <c r="W1262" t="s">
        <v>77</v>
      </c>
      <c r="X1262">
        <v>3</v>
      </c>
      <c r="Y1262" t="s">
        <v>86</v>
      </c>
      <c r="Z1262" t="s">
        <v>46</v>
      </c>
      <c r="AA1262" t="s">
        <v>92</v>
      </c>
      <c r="AB1262" t="s">
        <v>98</v>
      </c>
      <c r="AC1262" t="s">
        <v>107</v>
      </c>
      <c r="AD1262" t="s">
        <v>113</v>
      </c>
      <c r="AE1262" t="s">
        <v>118</v>
      </c>
      <c r="AF1262" t="s">
        <v>125</v>
      </c>
      <c r="AG1262" t="s">
        <v>128</v>
      </c>
      <c r="AH1262" t="s">
        <v>136</v>
      </c>
      <c r="AI1262" t="s">
        <v>140</v>
      </c>
    </row>
    <row r="1263" spans="1:35" x14ac:dyDescent="0.25">
      <c r="A1263">
        <v>2714</v>
      </c>
      <c r="B1263">
        <v>38</v>
      </c>
      <c r="C1263" t="s">
        <v>26</v>
      </c>
      <c r="D1263">
        <v>833</v>
      </c>
      <c r="E1263" t="s">
        <v>41</v>
      </c>
      <c r="F1263">
        <v>18</v>
      </c>
      <c r="G1263" t="s">
        <v>74</v>
      </c>
      <c r="H1263" t="s">
        <v>53</v>
      </c>
      <c r="I1263" t="s">
        <v>77</v>
      </c>
      <c r="J1263" t="s">
        <v>43</v>
      </c>
      <c r="K1263">
        <v>60</v>
      </c>
      <c r="L1263" t="s">
        <v>78</v>
      </c>
      <c r="M1263">
        <v>2</v>
      </c>
      <c r="N1263" t="s">
        <v>59</v>
      </c>
      <c r="O1263" t="s">
        <v>80</v>
      </c>
      <c r="P1263" t="s">
        <v>45</v>
      </c>
      <c r="Q1263">
        <v>5811</v>
      </c>
      <c r="R1263">
        <v>24539</v>
      </c>
      <c r="S1263">
        <v>3</v>
      </c>
      <c r="T1263" t="s">
        <v>36</v>
      </c>
      <c r="U1263">
        <v>16</v>
      </c>
      <c r="V1263" t="s">
        <v>82</v>
      </c>
      <c r="W1263" t="s">
        <v>78</v>
      </c>
      <c r="X1263">
        <v>2</v>
      </c>
      <c r="Y1263" t="s">
        <v>86</v>
      </c>
      <c r="Z1263" t="s">
        <v>46</v>
      </c>
      <c r="AA1263" t="s">
        <v>93</v>
      </c>
      <c r="AB1263" t="s">
        <v>101</v>
      </c>
      <c r="AC1263" t="s">
        <v>106</v>
      </c>
      <c r="AD1263" t="s">
        <v>113</v>
      </c>
      <c r="AE1263" t="s">
        <v>120</v>
      </c>
      <c r="AF1263" t="s">
        <v>161</v>
      </c>
      <c r="AG1263" t="s">
        <v>128</v>
      </c>
      <c r="AH1263" t="s">
        <v>137</v>
      </c>
      <c r="AI1263" t="s">
        <v>105</v>
      </c>
    </row>
    <row r="1264" spans="1:35" x14ac:dyDescent="0.25">
      <c r="A1264">
        <v>2715</v>
      </c>
      <c r="B1264">
        <v>43</v>
      </c>
      <c r="C1264" t="s">
        <v>40</v>
      </c>
      <c r="D1264">
        <v>807</v>
      </c>
      <c r="E1264" t="s">
        <v>41</v>
      </c>
      <c r="F1264">
        <v>17</v>
      </c>
      <c r="G1264" t="s">
        <v>74</v>
      </c>
      <c r="H1264" t="s">
        <v>67</v>
      </c>
      <c r="I1264" t="s">
        <v>78</v>
      </c>
      <c r="J1264" t="s">
        <v>43</v>
      </c>
      <c r="K1264">
        <v>38</v>
      </c>
      <c r="L1264" t="s">
        <v>77</v>
      </c>
      <c r="M1264">
        <v>1</v>
      </c>
      <c r="N1264" t="s">
        <v>44</v>
      </c>
      <c r="O1264" t="s">
        <v>78</v>
      </c>
      <c r="P1264" t="s">
        <v>45</v>
      </c>
      <c r="Q1264">
        <v>2437</v>
      </c>
      <c r="R1264">
        <v>15587</v>
      </c>
      <c r="S1264">
        <v>9</v>
      </c>
      <c r="T1264" t="s">
        <v>36</v>
      </c>
      <c r="U1264">
        <v>16</v>
      </c>
      <c r="V1264" t="s">
        <v>82</v>
      </c>
      <c r="W1264" t="s">
        <v>80</v>
      </c>
      <c r="X1264">
        <v>4</v>
      </c>
      <c r="Y1264" t="s">
        <v>86</v>
      </c>
      <c r="Z1264" t="s">
        <v>36</v>
      </c>
      <c r="AA1264" t="s">
        <v>94</v>
      </c>
      <c r="AB1264" t="s">
        <v>101</v>
      </c>
      <c r="AC1264" t="s">
        <v>106</v>
      </c>
      <c r="AD1264" t="s">
        <v>111</v>
      </c>
      <c r="AE1264" t="s">
        <v>117</v>
      </c>
      <c r="AF1264" t="s">
        <v>124</v>
      </c>
      <c r="AG1264" t="s">
        <v>131</v>
      </c>
      <c r="AH1264" t="s">
        <v>137</v>
      </c>
      <c r="AI1264" t="s">
        <v>141</v>
      </c>
    </row>
    <row r="1265" spans="1:35" x14ac:dyDescent="0.25">
      <c r="A1265">
        <v>2716</v>
      </c>
      <c r="B1265">
        <v>42</v>
      </c>
      <c r="C1265" t="s">
        <v>26</v>
      </c>
      <c r="D1265">
        <v>855</v>
      </c>
      <c r="E1265" t="s">
        <v>41</v>
      </c>
      <c r="F1265">
        <v>12</v>
      </c>
      <c r="G1265" t="s">
        <v>74</v>
      </c>
      <c r="H1265" t="s">
        <v>53</v>
      </c>
      <c r="I1265" t="s">
        <v>77</v>
      </c>
      <c r="J1265" t="s">
        <v>43</v>
      </c>
      <c r="K1265">
        <v>57</v>
      </c>
      <c r="L1265" t="s">
        <v>78</v>
      </c>
      <c r="M1265">
        <v>1</v>
      </c>
      <c r="N1265" t="s">
        <v>51</v>
      </c>
      <c r="O1265" t="s">
        <v>77</v>
      </c>
      <c r="P1265" t="s">
        <v>57</v>
      </c>
      <c r="Q1265">
        <v>2766</v>
      </c>
      <c r="R1265">
        <v>8952</v>
      </c>
      <c r="S1265">
        <v>8</v>
      </c>
      <c r="T1265" t="s">
        <v>46</v>
      </c>
      <c r="U1265">
        <v>22</v>
      </c>
      <c r="V1265" t="s">
        <v>83</v>
      </c>
      <c r="W1265" t="s">
        <v>77</v>
      </c>
      <c r="X1265">
        <v>6</v>
      </c>
      <c r="Y1265" t="s">
        <v>85</v>
      </c>
      <c r="Z1265" t="s">
        <v>46</v>
      </c>
      <c r="AA1265" t="s">
        <v>94</v>
      </c>
      <c r="AB1265" t="s">
        <v>101</v>
      </c>
      <c r="AC1265" t="s">
        <v>109</v>
      </c>
      <c r="AD1265" t="s">
        <v>112</v>
      </c>
      <c r="AE1265" t="s">
        <v>118</v>
      </c>
      <c r="AF1265" t="s">
        <v>126</v>
      </c>
      <c r="AG1265" t="s">
        <v>131</v>
      </c>
      <c r="AH1265" t="s">
        <v>138</v>
      </c>
      <c r="AI1265" t="s">
        <v>142</v>
      </c>
    </row>
    <row r="1266" spans="1:35" x14ac:dyDescent="0.25">
      <c r="A1266">
        <v>2717</v>
      </c>
      <c r="B1266">
        <v>55</v>
      </c>
      <c r="C1266" t="s">
        <v>26</v>
      </c>
      <c r="D1266">
        <v>478</v>
      </c>
      <c r="E1266" t="s">
        <v>41</v>
      </c>
      <c r="F1266">
        <v>2</v>
      </c>
      <c r="G1266" t="s">
        <v>74</v>
      </c>
      <c r="H1266" t="s">
        <v>53</v>
      </c>
      <c r="I1266" t="s">
        <v>78</v>
      </c>
      <c r="J1266" t="s">
        <v>43</v>
      </c>
      <c r="K1266">
        <v>60</v>
      </c>
      <c r="L1266" t="s">
        <v>77</v>
      </c>
      <c r="M1266">
        <v>5</v>
      </c>
      <c r="N1266" t="s">
        <v>63</v>
      </c>
      <c r="O1266" t="s">
        <v>79</v>
      </c>
      <c r="P1266" t="s">
        <v>45</v>
      </c>
      <c r="Q1266">
        <v>19038</v>
      </c>
      <c r="R1266">
        <v>19805</v>
      </c>
      <c r="S1266">
        <v>8</v>
      </c>
      <c r="T1266" t="s">
        <v>46</v>
      </c>
      <c r="U1266">
        <v>12</v>
      </c>
      <c r="V1266" t="s">
        <v>82</v>
      </c>
      <c r="W1266" t="s">
        <v>77</v>
      </c>
      <c r="X1266">
        <v>2</v>
      </c>
      <c r="Y1266" t="s">
        <v>86</v>
      </c>
      <c r="Z1266" t="s">
        <v>46</v>
      </c>
      <c r="AA1266" t="s">
        <v>95</v>
      </c>
      <c r="AB1266" t="s">
        <v>100</v>
      </c>
      <c r="AC1266" t="s">
        <v>105</v>
      </c>
      <c r="AD1266" t="s">
        <v>113</v>
      </c>
      <c r="AE1266" t="s">
        <v>121</v>
      </c>
      <c r="AF1266" t="s">
        <v>125</v>
      </c>
      <c r="AG1266" t="s">
        <v>131</v>
      </c>
      <c r="AH1266" t="s">
        <v>134</v>
      </c>
      <c r="AI1266" t="s">
        <v>105</v>
      </c>
    </row>
    <row r="1267" spans="1:35" x14ac:dyDescent="0.25">
      <c r="A1267">
        <v>2718</v>
      </c>
      <c r="B1267">
        <v>33</v>
      </c>
      <c r="C1267" t="s">
        <v>60</v>
      </c>
      <c r="D1267">
        <v>775</v>
      </c>
      <c r="E1267" t="s">
        <v>41</v>
      </c>
      <c r="F1267">
        <v>4</v>
      </c>
      <c r="G1267" t="s">
        <v>74</v>
      </c>
      <c r="H1267" t="s">
        <v>67</v>
      </c>
      <c r="I1267" t="s">
        <v>80</v>
      </c>
      <c r="J1267" t="s">
        <v>43</v>
      </c>
      <c r="K1267">
        <v>90</v>
      </c>
      <c r="L1267" t="s">
        <v>78</v>
      </c>
      <c r="M1267">
        <v>2</v>
      </c>
      <c r="N1267" t="s">
        <v>44</v>
      </c>
      <c r="O1267" t="s">
        <v>77</v>
      </c>
      <c r="P1267" t="s">
        <v>57</v>
      </c>
      <c r="Q1267">
        <v>3055</v>
      </c>
      <c r="R1267">
        <v>6194</v>
      </c>
      <c r="S1267">
        <v>5</v>
      </c>
      <c r="T1267" t="s">
        <v>46</v>
      </c>
      <c r="U1267">
        <v>15</v>
      </c>
      <c r="V1267" t="s">
        <v>82</v>
      </c>
      <c r="W1267" t="s">
        <v>78</v>
      </c>
      <c r="X1267">
        <v>2</v>
      </c>
      <c r="Y1267" t="s">
        <v>85</v>
      </c>
      <c r="Z1267" t="s">
        <v>46</v>
      </c>
      <c r="AA1267" t="s">
        <v>92</v>
      </c>
      <c r="AB1267" t="s">
        <v>101</v>
      </c>
      <c r="AC1267" t="s">
        <v>107</v>
      </c>
      <c r="AD1267" t="s">
        <v>115</v>
      </c>
      <c r="AE1267" t="s">
        <v>118</v>
      </c>
      <c r="AF1267" t="s">
        <v>123</v>
      </c>
      <c r="AG1267" t="s">
        <v>129</v>
      </c>
      <c r="AH1267" t="s">
        <v>136</v>
      </c>
      <c r="AI1267" t="s">
        <v>105</v>
      </c>
    </row>
    <row r="1268" spans="1:35" x14ac:dyDescent="0.25">
      <c r="A1268">
        <v>2719</v>
      </c>
      <c r="B1268">
        <v>41</v>
      </c>
      <c r="C1268" t="s">
        <v>26</v>
      </c>
      <c r="D1268">
        <v>548</v>
      </c>
      <c r="E1268" t="s">
        <v>41</v>
      </c>
      <c r="F1268">
        <v>9</v>
      </c>
      <c r="G1268" t="s">
        <v>73</v>
      </c>
      <c r="H1268" t="s">
        <v>29</v>
      </c>
      <c r="I1268" t="s">
        <v>78</v>
      </c>
      <c r="J1268" t="s">
        <v>43</v>
      </c>
      <c r="K1268">
        <v>94</v>
      </c>
      <c r="L1268" t="s">
        <v>78</v>
      </c>
      <c r="M1268">
        <v>1</v>
      </c>
      <c r="N1268" t="s">
        <v>51</v>
      </c>
      <c r="O1268" t="s">
        <v>79</v>
      </c>
      <c r="P1268" t="s">
        <v>57</v>
      </c>
      <c r="Q1268">
        <v>2289</v>
      </c>
      <c r="R1268">
        <v>20520</v>
      </c>
      <c r="S1268">
        <v>1</v>
      </c>
      <c r="T1268" t="s">
        <v>46</v>
      </c>
      <c r="U1268">
        <v>20</v>
      </c>
      <c r="V1268" t="s">
        <v>83</v>
      </c>
      <c r="W1268" t="s">
        <v>77</v>
      </c>
      <c r="X1268">
        <v>2</v>
      </c>
      <c r="Y1268" t="s">
        <v>86</v>
      </c>
      <c r="Z1268" t="s">
        <v>46</v>
      </c>
      <c r="AA1268" t="s">
        <v>94</v>
      </c>
      <c r="AB1268" t="s">
        <v>100</v>
      </c>
      <c r="AC1268" t="s">
        <v>108</v>
      </c>
      <c r="AD1268" t="s">
        <v>115</v>
      </c>
      <c r="AE1268" t="s">
        <v>117</v>
      </c>
      <c r="AF1268" t="s">
        <v>125</v>
      </c>
      <c r="AG1268" t="s">
        <v>130</v>
      </c>
      <c r="AH1268" t="s">
        <v>138</v>
      </c>
      <c r="AI1268" t="s">
        <v>105</v>
      </c>
    </row>
    <row r="1269" spans="1:35" x14ac:dyDescent="0.25">
      <c r="A1269">
        <v>2720</v>
      </c>
      <c r="B1269">
        <v>34</v>
      </c>
      <c r="C1269" t="s">
        <v>60</v>
      </c>
      <c r="D1269">
        <v>1375</v>
      </c>
      <c r="E1269" t="s">
        <v>27</v>
      </c>
      <c r="F1269">
        <v>10</v>
      </c>
      <c r="G1269" t="s">
        <v>74</v>
      </c>
      <c r="H1269" t="s">
        <v>29</v>
      </c>
      <c r="I1269" t="s">
        <v>80</v>
      </c>
      <c r="J1269" t="s">
        <v>43</v>
      </c>
      <c r="K1269">
        <v>87</v>
      </c>
      <c r="L1269" t="s">
        <v>78</v>
      </c>
      <c r="M1269">
        <v>2</v>
      </c>
      <c r="N1269" t="s">
        <v>33</v>
      </c>
      <c r="O1269" t="s">
        <v>78</v>
      </c>
      <c r="P1269" t="s">
        <v>57</v>
      </c>
      <c r="Q1269">
        <v>4001</v>
      </c>
      <c r="R1269">
        <v>12313</v>
      </c>
      <c r="S1269">
        <v>1</v>
      </c>
      <c r="T1269" t="s">
        <v>36</v>
      </c>
      <c r="U1269">
        <v>14</v>
      </c>
      <c r="V1269" t="s">
        <v>82</v>
      </c>
      <c r="W1269" t="s">
        <v>78</v>
      </c>
      <c r="X1269">
        <v>3</v>
      </c>
      <c r="Y1269" t="s">
        <v>86</v>
      </c>
      <c r="Z1269" t="s">
        <v>46</v>
      </c>
      <c r="AA1269" t="s">
        <v>92</v>
      </c>
      <c r="AB1269" t="s">
        <v>99</v>
      </c>
      <c r="AC1269" t="s">
        <v>109</v>
      </c>
      <c r="AD1269" t="s">
        <v>114</v>
      </c>
      <c r="AE1269" t="s">
        <v>118</v>
      </c>
      <c r="AF1269" t="s">
        <v>124</v>
      </c>
      <c r="AG1269" t="s">
        <v>130</v>
      </c>
      <c r="AH1269" t="s">
        <v>136</v>
      </c>
      <c r="AI1269" t="s">
        <v>140</v>
      </c>
    </row>
    <row r="1270" spans="1:35" x14ac:dyDescent="0.25">
      <c r="A1270">
        <v>2721</v>
      </c>
      <c r="B1270">
        <v>53</v>
      </c>
      <c r="C1270" t="s">
        <v>60</v>
      </c>
      <c r="D1270">
        <v>661</v>
      </c>
      <c r="E1270" t="s">
        <v>41</v>
      </c>
      <c r="F1270">
        <v>1</v>
      </c>
      <c r="G1270" t="s">
        <v>73</v>
      </c>
      <c r="H1270" t="s">
        <v>53</v>
      </c>
      <c r="I1270" t="s">
        <v>79</v>
      </c>
      <c r="J1270" t="s">
        <v>31</v>
      </c>
      <c r="K1270">
        <v>60</v>
      </c>
      <c r="L1270" t="s">
        <v>77</v>
      </c>
      <c r="M1270">
        <v>4</v>
      </c>
      <c r="N1270" t="s">
        <v>58</v>
      </c>
      <c r="O1270" t="s">
        <v>78</v>
      </c>
      <c r="P1270" t="s">
        <v>45</v>
      </c>
      <c r="Q1270">
        <v>12965</v>
      </c>
      <c r="R1270">
        <v>22308</v>
      </c>
      <c r="S1270">
        <v>4</v>
      </c>
      <c r="T1270" t="s">
        <v>36</v>
      </c>
      <c r="U1270">
        <v>20</v>
      </c>
      <c r="V1270" t="s">
        <v>83</v>
      </c>
      <c r="W1270" t="s">
        <v>80</v>
      </c>
      <c r="X1270">
        <v>2</v>
      </c>
      <c r="Y1270" t="s">
        <v>85</v>
      </c>
      <c r="Z1270" t="s">
        <v>46</v>
      </c>
      <c r="AA1270" t="s">
        <v>95</v>
      </c>
      <c r="AB1270" t="s">
        <v>100</v>
      </c>
      <c r="AC1270" t="s">
        <v>105</v>
      </c>
      <c r="AD1270" t="s">
        <v>113</v>
      </c>
      <c r="AE1270" t="s">
        <v>121</v>
      </c>
      <c r="AF1270" t="s">
        <v>161</v>
      </c>
      <c r="AG1270" t="s">
        <v>129</v>
      </c>
      <c r="AH1270" t="s">
        <v>138</v>
      </c>
      <c r="AI1270" t="s">
        <v>105</v>
      </c>
    </row>
    <row r="1271" spans="1:35" x14ac:dyDescent="0.25">
      <c r="A1271">
        <v>2722</v>
      </c>
      <c r="B1271">
        <v>43</v>
      </c>
      <c r="C1271" t="s">
        <v>26</v>
      </c>
      <c r="D1271">
        <v>244</v>
      </c>
      <c r="E1271" t="s">
        <v>69</v>
      </c>
      <c r="F1271">
        <v>2</v>
      </c>
      <c r="G1271" t="s">
        <v>74</v>
      </c>
      <c r="H1271" t="s">
        <v>29</v>
      </c>
      <c r="I1271" t="s">
        <v>77</v>
      </c>
      <c r="J1271" t="s">
        <v>43</v>
      </c>
      <c r="K1271">
        <v>97</v>
      </c>
      <c r="L1271" t="s">
        <v>78</v>
      </c>
      <c r="M1271">
        <v>1</v>
      </c>
      <c r="N1271" t="s">
        <v>69</v>
      </c>
      <c r="O1271" t="s">
        <v>80</v>
      </c>
      <c r="P1271" t="s">
        <v>35</v>
      </c>
      <c r="Q1271">
        <v>3539</v>
      </c>
      <c r="R1271">
        <v>5033</v>
      </c>
      <c r="S1271">
        <v>0</v>
      </c>
      <c r="T1271" t="s">
        <v>46</v>
      </c>
      <c r="U1271">
        <v>13</v>
      </c>
      <c r="V1271" t="s">
        <v>82</v>
      </c>
      <c r="W1271" t="s">
        <v>77</v>
      </c>
      <c r="X1271">
        <v>5</v>
      </c>
      <c r="Y1271" t="s">
        <v>86</v>
      </c>
      <c r="Z1271" t="s">
        <v>46</v>
      </c>
      <c r="AA1271" t="s">
        <v>94</v>
      </c>
      <c r="AB1271" t="s">
        <v>102</v>
      </c>
      <c r="AC1271" t="s">
        <v>105</v>
      </c>
      <c r="AD1271" t="s">
        <v>115</v>
      </c>
      <c r="AE1271" t="s">
        <v>118</v>
      </c>
      <c r="AF1271" t="s">
        <v>123</v>
      </c>
      <c r="AG1271" t="s">
        <v>130</v>
      </c>
      <c r="AH1271" t="s">
        <v>135</v>
      </c>
      <c r="AI1271" t="s">
        <v>142</v>
      </c>
    </row>
    <row r="1272" spans="1:35" x14ac:dyDescent="0.25">
      <c r="A1272">
        <v>2723</v>
      </c>
      <c r="B1272">
        <v>34</v>
      </c>
      <c r="C1272" t="s">
        <v>26</v>
      </c>
      <c r="D1272">
        <v>511</v>
      </c>
      <c r="E1272" t="s">
        <v>27</v>
      </c>
      <c r="F1272">
        <v>3</v>
      </c>
      <c r="G1272" t="s">
        <v>72</v>
      </c>
      <c r="H1272" t="s">
        <v>29</v>
      </c>
      <c r="I1272" t="s">
        <v>80</v>
      </c>
      <c r="J1272" t="s">
        <v>31</v>
      </c>
      <c r="K1272">
        <v>32</v>
      </c>
      <c r="L1272" t="s">
        <v>79</v>
      </c>
      <c r="M1272">
        <v>2</v>
      </c>
      <c r="N1272" t="s">
        <v>33</v>
      </c>
      <c r="O1272" t="s">
        <v>80</v>
      </c>
      <c r="P1272" t="s">
        <v>35</v>
      </c>
      <c r="Q1272">
        <v>6029</v>
      </c>
      <c r="R1272">
        <v>25353</v>
      </c>
      <c r="S1272">
        <v>5</v>
      </c>
      <c r="T1272" t="s">
        <v>46</v>
      </c>
      <c r="U1272">
        <v>12</v>
      </c>
      <c r="V1272" t="s">
        <v>82</v>
      </c>
      <c r="W1272" t="s">
        <v>79</v>
      </c>
      <c r="X1272">
        <v>3</v>
      </c>
      <c r="Y1272" t="s">
        <v>86</v>
      </c>
      <c r="Z1272" t="s">
        <v>46</v>
      </c>
      <c r="AA1272" t="s">
        <v>92</v>
      </c>
      <c r="AB1272" t="s">
        <v>100</v>
      </c>
      <c r="AC1272" t="s">
        <v>107</v>
      </c>
      <c r="AD1272" t="s">
        <v>111</v>
      </c>
      <c r="AE1272" t="s">
        <v>120</v>
      </c>
      <c r="AF1272" t="s">
        <v>161</v>
      </c>
      <c r="AG1272" t="s">
        <v>129</v>
      </c>
      <c r="AH1272" t="s">
        <v>134</v>
      </c>
      <c r="AI1272" t="s">
        <v>140</v>
      </c>
    </row>
    <row r="1273" spans="1:35" x14ac:dyDescent="0.25">
      <c r="A1273">
        <v>2724</v>
      </c>
      <c r="B1273">
        <v>21</v>
      </c>
      <c r="C1273" t="s">
        <v>26</v>
      </c>
      <c r="D1273">
        <v>337</v>
      </c>
      <c r="E1273" t="s">
        <v>27</v>
      </c>
      <c r="F1273">
        <v>7</v>
      </c>
      <c r="G1273" t="s">
        <v>76</v>
      </c>
      <c r="H1273" t="s">
        <v>64</v>
      </c>
      <c r="I1273" t="s">
        <v>77</v>
      </c>
      <c r="J1273" t="s">
        <v>43</v>
      </c>
      <c r="K1273">
        <v>31</v>
      </c>
      <c r="L1273" t="s">
        <v>78</v>
      </c>
      <c r="M1273">
        <v>1</v>
      </c>
      <c r="N1273" t="s">
        <v>62</v>
      </c>
      <c r="O1273" t="s">
        <v>77</v>
      </c>
      <c r="P1273" t="s">
        <v>35</v>
      </c>
      <c r="Q1273">
        <v>2679</v>
      </c>
      <c r="R1273">
        <v>4567</v>
      </c>
      <c r="S1273">
        <v>1</v>
      </c>
      <c r="T1273" t="s">
        <v>46</v>
      </c>
      <c r="U1273">
        <v>13</v>
      </c>
      <c r="V1273" t="s">
        <v>82</v>
      </c>
      <c r="W1273" t="s">
        <v>77</v>
      </c>
      <c r="X1273">
        <v>3</v>
      </c>
      <c r="Y1273" t="s">
        <v>86</v>
      </c>
      <c r="Z1273" t="s">
        <v>36</v>
      </c>
      <c r="AA1273" t="s">
        <v>91</v>
      </c>
      <c r="AB1273" t="s">
        <v>102</v>
      </c>
      <c r="AC1273" t="s">
        <v>108</v>
      </c>
      <c r="AD1273" t="s">
        <v>111</v>
      </c>
      <c r="AE1273" t="s">
        <v>117</v>
      </c>
      <c r="AF1273" t="s">
        <v>123</v>
      </c>
      <c r="AG1273" t="s">
        <v>130</v>
      </c>
      <c r="AH1273" t="s">
        <v>135</v>
      </c>
      <c r="AI1273" t="s">
        <v>140</v>
      </c>
    </row>
    <row r="1274" spans="1:35" x14ac:dyDescent="0.25">
      <c r="A1274">
        <v>2725</v>
      </c>
      <c r="B1274">
        <v>38</v>
      </c>
      <c r="C1274" t="s">
        <v>26</v>
      </c>
      <c r="D1274">
        <v>1153</v>
      </c>
      <c r="E1274" t="s">
        <v>41</v>
      </c>
      <c r="F1274">
        <v>6</v>
      </c>
      <c r="G1274" t="s">
        <v>72</v>
      </c>
      <c r="H1274" t="s">
        <v>49</v>
      </c>
      <c r="I1274" t="s">
        <v>80</v>
      </c>
      <c r="J1274" t="s">
        <v>31</v>
      </c>
      <c r="K1274">
        <v>40</v>
      </c>
      <c r="L1274" t="s">
        <v>77</v>
      </c>
      <c r="M1274">
        <v>1</v>
      </c>
      <c r="N1274" t="s">
        <v>51</v>
      </c>
      <c r="O1274" t="s">
        <v>78</v>
      </c>
      <c r="P1274" t="s">
        <v>45</v>
      </c>
      <c r="Q1274">
        <v>3702</v>
      </c>
      <c r="R1274">
        <v>16376</v>
      </c>
      <c r="S1274">
        <v>1</v>
      </c>
      <c r="T1274" t="s">
        <v>46</v>
      </c>
      <c r="U1274">
        <v>11</v>
      </c>
      <c r="V1274" t="s">
        <v>82</v>
      </c>
      <c r="W1274" t="s">
        <v>77</v>
      </c>
      <c r="X1274">
        <v>3</v>
      </c>
      <c r="Y1274" t="s">
        <v>86</v>
      </c>
      <c r="Z1274" t="s">
        <v>46</v>
      </c>
      <c r="AA1274" t="s">
        <v>93</v>
      </c>
      <c r="AB1274" t="s">
        <v>98</v>
      </c>
      <c r="AC1274" t="s">
        <v>108</v>
      </c>
      <c r="AD1274" t="s">
        <v>111</v>
      </c>
      <c r="AE1274" t="s">
        <v>118</v>
      </c>
      <c r="AF1274" t="s">
        <v>124</v>
      </c>
      <c r="AG1274" t="s">
        <v>130</v>
      </c>
      <c r="AH1274" t="s">
        <v>134</v>
      </c>
      <c r="AI1274" t="s">
        <v>140</v>
      </c>
    </row>
    <row r="1275" spans="1:35" x14ac:dyDescent="0.25">
      <c r="A1275">
        <v>2726</v>
      </c>
      <c r="B1275">
        <v>22</v>
      </c>
      <c r="C1275" t="s">
        <v>26</v>
      </c>
      <c r="D1275">
        <v>1294</v>
      </c>
      <c r="E1275" t="s">
        <v>41</v>
      </c>
      <c r="F1275">
        <v>8</v>
      </c>
      <c r="G1275" t="s">
        <v>76</v>
      </c>
      <c r="H1275" t="s">
        <v>53</v>
      </c>
      <c r="I1275" t="s">
        <v>78</v>
      </c>
      <c r="J1275" t="s">
        <v>31</v>
      </c>
      <c r="K1275">
        <v>79</v>
      </c>
      <c r="L1275" t="s">
        <v>78</v>
      </c>
      <c r="M1275">
        <v>1</v>
      </c>
      <c r="N1275" t="s">
        <v>51</v>
      </c>
      <c r="O1275" t="s">
        <v>79</v>
      </c>
      <c r="P1275" t="s">
        <v>45</v>
      </c>
      <c r="Q1275">
        <v>2398</v>
      </c>
      <c r="R1275">
        <v>15999</v>
      </c>
      <c r="S1275">
        <v>1</v>
      </c>
      <c r="T1275" t="s">
        <v>36</v>
      </c>
      <c r="U1275">
        <v>17</v>
      </c>
      <c r="V1275" t="s">
        <v>82</v>
      </c>
      <c r="W1275" t="s">
        <v>78</v>
      </c>
      <c r="X1275">
        <v>6</v>
      </c>
      <c r="Y1275" t="s">
        <v>86</v>
      </c>
      <c r="Z1275" t="s">
        <v>36</v>
      </c>
      <c r="AA1275" t="s">
        <v>91</v>
      </c>
      <c r="AB1275" t="s">
        <v>99</v>
      </c>
      <c r="AC1275" t="s">
        <v>108</v>
      </c>
      <c r="AD1275" t="s">
        <v>114</v>
      </c>
      <c r="AE1275" t="s">
        <v>117</v>
      </c>
      <c r="AF1275" t="s">
        <v>124</v>
      </c>
      <c r="AG1275" t="s">
        <v>130</v>
      </c>
      <c r="AH1275" t="s">
        <v>137</v>
      </c>
      <c r="AI1275" t="s">
        <v>142</v>
      </c>
    </row>
    <row r="1276" spans="1:35" x14ac:dyDescent="0.25">
      <c r="A1276">
        <v>2727</v>
      </c>
      <c r="B1276">
        <v>31</v>
      </c>
      <c r="C1276" t="s">
        <v>26</v>
      </c>
      <c r="D1276">
        <v>196</v>
      </c>
      <c r="E1276" t="s">
        <v>27</v>
      </c>
      <c r="F1276">
        <v>29</v>
      </c>
      <c r="G1276" t="s">
        <v>73</v>
      </c>
      <c r="H1276" t="s">
        <v>64</v>
      </c>
      <c r="I1276" t="s">
        <v>79</v>
      </c>
      <c r="J1276" t="s">
        <v>31</v>
      </c>
      <c r="K1276">
        <v>91</v>
      </c>
      <c r="L1276" t="s">
        <v>77</v>
      </c>
      <c r="M1276">
        <v>2</v>
      </c>
      <c r="N1276" t="s">
        <v>33</v>
      </c>
      <c r="O1276" t="s">
        <v>80</v>
      </c>
      <c r="P1276" t="s">
        <v>45</v>
      </c>
      <c r="Q1276">
        <v>5468</v>
      </c>
      <c r="R1276">
        <v>13402</v>
      </c>
      <c r="S1276">
        <v>1</v>
      </c>
      <c r="T1276" t="s">
        <v>46</v>
      </c>
      <c r="U1276">
        <v>14</v>
      </c>
      <c r="V1276" t="s">
        <v>82</v>
      </c>
      <c r="W1276" t="s">
        <v>79</v>
      </c>
      <c r="X1276">
        <v>3</v>
      </c>
      <c r="Y1276" t="s">
        <v>86</v>
      </c>
      <c r="Z1276" t="s">
        <v>46</v>
      </c>
      <c r="AA1276" t="s">
        <v>92</v>
      </c>
      <c r="AB1276" t="s">
        <v>102</v>
      </c>
      <c r="AC1276" t="s">
        <v>106</v>
      </c>
      <c r="AD1276" t="s">
        <v>115</v>
      </c>
      <c r="AE1276" t="s">
        <v>119</v>
      </c>
      <c r="AF1276" t="s">
        <v>124</v>
      </c>
      <c r="AG1276" t="s">
        <v>130</v>
      </c>
      <c r="AH1276" t="s">
        <v>136</v>
      </c>
      <c r="AI1276" t="s">
        <v>140</v>
      </c>
    </row>
    <row r="1277" spans="1:35" x14ac:dyDescent="0.25">
      <c r="A1277">
        <v>2728</v>
      </c>
      <c r="B1277">
        <v>51</v>
      </c>
      <c r="C1277" t="s">
        <v>26</v>
      </c>
      <c r="D1277">
        <v>942</v>
      </c>
      <c r="E1277" t="s">
        <v>41</v>
      </c>
      <c r="F1277">
        <v>3</v>
      </c>
      <c r="G1277" t="s">
        <v>74</v>
      </c>
      <c r="H1277" t="s">
        <v>67</v>
      </c>
      <c r="I1277" t="s">
        <v>79</v>
      </c>
      <c r="J1277" t="s">
        <v>31</v>
      </c>
      <c r="K1277">
        <v>53</v>
      </c>
      <c r="L1277" t="s">
        <v>78</v>
      </c>
      <c r="M1277">
        <v>3</v>
      </c>
      <c r="N1277" t="s">
        <v>61</v>
      </c>
      <c r="O1277" t="s">
        <v>78</v>
      </c>
      <c r="P1277" t="s">
        <v>45</v>
      </c>
      <c r="Q1277">
        <v>13116</v>
      </c>
      <c r="R1277">
        <v>22984</v>
      </c>
      <c r="S1277">
        <v>5</v>
      </c>
      <c r="T1277" t="s">
        <v>46</v>
      </c>
      <c r="U1277">
        <v>11</v>
      </c>
      <c r="V1277" t="s">
        <v>82</v>
      </c>
      <c r="W1277" t="s">
        <v>80</v>
      </c>
      <c r="X1277">
        <v>2</v>
      </c>
      <c r="Y1277" t="s">
        <v>86</v>
      </c>
      <c r="Z1277" t="s">
        <v>46</v>
      </c>
      <c r="AA1277" t="s">
        <v>95</v>
      </c>
      <c r="AB1277" t="s">
        <v>98</v>
      </c>
      <c r="AC1277" t="s">
        <v>107</v>
      </c>
      <c r="AD1277" t="s">
        <v>112</v>
      </c>
      <c r="AE1277" t="s">
        <v>121</v>
      </c>
      <c r="AF1277" t="s">
        <v>161</v>
      </c>
      <c r="AG1277" t="s">
        <v>129</v>
      </c>
      <c r="AH1277" t="s">
        <v>134</v>
      </c>
      <c r="AI1277" t="s">
        <v>105</v>
      </c>
    </row>
    <row r="1278" spans="1:35" x14ac:dyDescent="0.25">
      <c r="A1278">
        <v>2729</v>
      </c>
      <c r="B1278">
        <v>37</v>
      </c>
      <c r="C1278" t="s">
        <v>26</v>
      </c>
      <c r="D1278">
        <v>589</v>
      </c>
      <c r="E1278" t="s">
        <v>27</v>
      </c>
      <c r="F1278">
        <v>9</v>
      </c>
      <c r="G1278" t="s">
        <v>72</v>
      </c>
      <c r="H1278" t="s">
        <v>64</v>
      </c>
      <c r="I1278" t="s">
        <v>77</v>
      </c>
      <c r="J1278" t="s">
        <v>43</v>
      </c>
      <c r="K1278">
        <v>46</v>
      </c>
      <c r="L1278" t="s">
        <v>77</v>
      </c>
      <c r="M1278">
        <v>2</v>
      </c>
      <c r="N1278" t="s">
        <v>33</v>
      </c>
      <c r="O1278" t="s">
        <v>77</v>
      </c>
      <c r="P1278" t="s">
        <v>45</v>
      </c>
      <c r="Q1278">
        <v>4189</v>
      </c>
      <c r="R1278">
        <v>8800</v>
      </c>
      <c r="S1278">
        <v>1</v>
      </c>
      <c r="T1278" t="s">
        <v>46</v>
      </c>
      <c r="U1278">
        <v>14</v>
      </c>
      <c r="V1278" t="s">
        <v>82</v>
      </c>
      <c r="W1278" t="s">
        <v>79</v>
      </c>
      <c r="X1278">
        <v>2</v>
      </c>
      <c r="Y1278" t="s">
        <v>86</v>
      </c>
      <c r="Z1278" t="s">
        <v>46</v>
      </c>
      <c r="AA1278" t="s">
        <v>93</v>
      </c>
      <c r="AB1278" t="s">
        <v>100</v>
      </c>
      <c r="AC1278" t="s">
        <v>108</v>
      </c>
      <c r="AD1278" t="s">
        <v>112</v>
      </c>
      <c r="AE1278" t="s">
        <v>118</v>
      </c>
      <c r="AF1278" t="s">
        <v>126</v>
      </c>
      <c r="AG1278" t="s">
        <v>130</v>
      </c>
      <c r="AH1278" t="s">
        <v>136</v>
      </c>
      <c r="AI1278" t="s">
        <v>105</v>
      </c>
    </row>
    <row r="1279" spans="1:35" x14ac:dyDescent="0.25">
      <c r="A1279">
        <v>2730</v>
      </c>
      <c r="B1279">
        <v>46</v>
      </c>
      <c r="C1279" t="s">
        <v>26</v>
      </c>
      <c r="D1279">
        <v>734</v>
      </c>
      <c r="E1279" t="s">
        <v>41</v>
      </c>
      <c r="F1279">
        <v>2</v>
      </c>
      <c r="G1279" t="s">
        <v>73</v>
      </c>
      <c r="H1279" t="s">
        <v>53</v>
      </c>
      <c r="I1279" t="s">
        <v>78</v>
      </c>
      <c r="J1279" t="s">
        <v>43</v>
      </c>
      <c r="K1279">
        <v>46</v>
      </c>
      <c r="L1279" t="s">
        <v>78</v>
      </c>
      <c r="M1279">
        <v>5</v>
      </c>
      <c r="N1279" t="s">
        <v>63</v>
      </c>
      <c r="O1279" t="s">
        <v>80</v>
      </c>
      <c r="P1279" t="s">
        <v>57</v>
      </c>
      <c r="Q1279">
        <v>19328</v>
      </c>
      <c r="R1279">
        <v>14218</v>
      </c>
      <c r="S1279">
        <v>7</v>
      </c>
      <c r="T1279" t="s">
        <v>36</v>
      </c>
      <c r="U1279">
        <v>17</v>
      </c>
      <c r="V1279" t="s">
        <v>82</v>
      </c>
      <c r="W1279" t="s">
        <v>78</v>
      </c>
      <c r="X1279">
        <v>3</v>
      </c>
      <c r="Y1279" t="s">
        <v>86</v>
      </c>
      <c r="Z1279" t="s">
        <v>46</v>
      </c>
      <c r="AA1279" t="s">
        <v>95</v>
      </c>
      <c r="AB1279" t="s">
        <v>101</v>
      </c>
      <c r="AC1279" t="s">
        <v>105</v>
      </c>
      <c r="AD1279" t="s">
        <v>112</v>
      </c>
      <c r="AE1279" t="s">
        <v>121</v>
      </c>
      <c r="AF1279" t="s">
        <v>124</v>
      </c>
      <c r="AG1279" t="s">
        <v>131</v>
      </c>
      <c r="AH1279" t="s">
        <v>137</v>
      </c>
      <c r="AI1279" t="s">
        <v>140</v>
      </c>
    </row>
    <row r="1280" spans="1:35" x14ac:dyDescent="0.25">
      <c r="A1280">
        <v>2731</v>
      </c>
      <c r="B1280">
        <v>36</v>
      </c>
      <c r="C1280" t="s">
        <v>26</v>
      </c>
      <c r="D1280">
        <v>1383</v>
      </c>
      <c r="E1280" t="s">
        <v>41</v>
      </c>
      <c r="F1280">
        <v>10</v>
      </c>
      <c r="G1280" t="s">
        <v>74</v>
      </c>
      <c r="H1280" t="s">
        <v>29</v>
      </c>
      <c r="I1280" t="s">
        <v>80</v>
      </c>
      <c r="J1280" t="s">
        <v>43</v>
      </c>
      <c r="K1280">
        <v>90</v>
      </c>
      <c r="L1280" t="s">
        <v>78</v>
      </c>
      <c r="M1280">
        <v>3</v>
      </c>
      <c r="N1280" t="s">
        <v>59</v>
      </c>
      <c r="O1280" t="s">
        <v>79</v>
      </c>
      <c r="P1280" t="s">
        <v>45</v>
      </c>
      <c r="Q1280">
        <v>8321</v>
      </c>
      <c r="R1280">
        <v>25949</v>
      </c>
      <c r="S1280">
        <v>7</v>
      </c>
      <c r="T1280" t="s">
        <v>36</v>
      </c>
      <c r="U1280">
        <v>13</v>
      </c>
      <c r="V1280" t="s">
        <v>82</v>
      </c>
      <c r="W1280" t="s">
        <v>80</v>
      </c>
      <c r="X1280">
        <v>1</v>
      </c>
      <c r="Y1280" t="s">
        <v>86</v>
      </c>
      <c r="Z1280" t="s">
        <v>46</v>
      </c>
      <c r="AA1280" t="s">
        <v>93</v>
      </c>
      <c r="AB1280" t="s">
        <v>99</v>
      </c>
      <c r="AC1280" t="s">
        <v>109</v>
      </c>
      <c r="AD1280" t="s">
        <v>115</v>
      </c>
      <c r="AE1280" t="s">
        <v>120</v>
      </c>
      <c r="AF1280" t="s">
        <v>161</v>
      </c>
      <c r="AG1280" t="s">
        <v>131</v>
      </c>
      <c r="AH1280" t="s">
        <v>135</v>
      </c>
      <c r="AI1280" t="s">
        <v>105</v>
      </c>
    </row>
    <row r="1281" spans="1:35" x14ac:dyDescent="0.25">
      <c r="A1281">
        <v>2732</v>
      </c>
      <c r="B1281">
        <v>44</v>
      </c>
      <c r="C1281" t="s">
        <v>40</v>
      </c>
      <c r="D1281">
        <v>429</v>
      </c>
      <c r="E1281" t="s">
        <v>41</v>
      </c>
      <c r="F1281">
        <v>1</v>
      </c>
      <c r="G1281" t="s">
        <v>72</v>
      </c>
      <c r="H1281" t="s">
        <v>53</v>
      </c>
      <c r="I1281" t="s">
        <v>78</v>
      </c>
      <c r="J1281" t="s">
        <v>43</v>
      </c>
      <c r="K1281">
        <v>99</v>
      </c>
      <c r="L1281" t="s">
        <v>78</v>
      </c>
      <c r="M1281">
        <v>1</v>
      </c>
      <c r="N1281" t="s">
        <v>44</v>
      </c>
      <c r="O1281" t="s">
        <v>77</v>
      </c>
      <c r="P1281" t="s">
        <v>57</v>
      </c>
      <c r="Q1281">
        <v>2342</v>
      </c>
      <c r="R1281">
        <v>11092</v>
      </c>
      <c r="S1281">
        <v>1</v>
      </c>
      <c r="T1281" t="s">
        <v>36</v>
      </c>
      <c r="U1281">
        <v>12</v>
      </c>
      <c r="V1281" t="s">
        <v>82</v>
      </c>
      <c r="W1281" t="s">
        <v>78</v>
      </c>
      <c r="X1281">
        <v>2</v>
      </c>
      <c r="Y1281" t="s">
        <v>85</v>
      </c>
      <c r="Z1281" t="s">
        <v>36</v>
      </c>
      <c r="AA1281" t="s">
        <v>94</v>
      </c>
      <c r="AB1281" t="s">
        <v>100</v>
      </c>
      <c r="AC1281" t="s">
        <v>105</v>
      </c>
      <c r="AD1281" t="s">
        <v>115</v>
      </c>
      <c r="AE1281" t="s">
        <v>117</v>
      </c>
      <c r="AF1281" t="s">
        <v>126</v>
      </c>
      <c r="AG1281" t="s">
        <v>130</v>
      </c>
      <c r="AH1281" t="s">
        <v>134</v>
      </c>
      <c r="AI1281" t="s">
        <v>105</v>
      </c>
    </row>
    <row r="1282" spans="1:35" x14ac:dyDescent="0.25">
      <c r="A1282">
        <v>2733</v>
      </c>
      <c r="B1282">
        <v>37</v>
      </c>
      <c r="C1282" t="s">
        <v>26</v>
      </c>
      <c r="D1282">
        <v>1239</v>
      </c>
      <c r="E1282" t="s">
        <v>69</v>
      </c>
      <c r="F1282">
        <v>8</v>
      </c>
      <c r="G1282" t="s">
        <v>72</v>
      </c>
      <c r="H1282" t="s">
        <v>49</v>
      </c>
      <c r="I1282" t="s">
        <v>78</v>
      </c>
      <c r="J1282" t="s">
        <v>43</v>
      </c>
      <c r="K1282">
        <v>89</v>
      </c>
      <c r="L1282" t="s">
        <v>78</v>
      </c>
      <c r="M1282">
        <v>2</v>
      </c>
      <c r="N1282" t="s">
        <v>69</v>
      </c>
      <c r="O1282" t="s">
        <v>77</v>
      </c>
      <c r="P1282" t="s">
        <v>57</v>
      </c>
      <c r="Q1282">
        <v>4071</v>
      </c>
      <c r="R1282">
        <v>12832</v>
      </c>
      <c r="S1282">
        <v>2</v>
      </c>
      <c r="T1282" t="s">
        <v>46</v>
      </c>
      <c r="U1282">
        <v>13</v>
      </c>
      <c r="V1282" t="s">
        <v>82</v>
      </c>
      <c r="W1282" t="s">
        <v>78</v>
      </c>
      <c r="X1282">
        <v>4</v>
      </c>
      <c r="Y1282" t="s">
        <v>85</v>
      </c>
      <c r="Z1282" t="s">
        <v>46</v>
      </c>
      <c r="AA1282" t="s">
        <v>93</v>
      </c>
      <c r="AB1282" t="s">
        <v>99</v>
      </c>
      <c r="AC1282" t="s">
        <v>108</v>
      </c>
      <c r="AD1282" t="s">
        <v>115</v>
      </c>
      <c r="AE1282" t="s">
        <v>118</v>
      </c>
      <c r="AF1282" t="s">
        <v>124</v>
      </c>
      <c r="AG1282" t="s">
        <v>128</v>
      </c>
      <c r="AH1282" t="s">
        <v>135</v>
      </c>
      <c r="AI1282" t="s">
        <v>141</v>
      </c>
    </row>
    <row r="1283" spans="1:35" x14ac:dyDescent="0.25">
      <c r="A1283">
        <v>2734</v>
      </c>
      <c r="B1283">
        <v>35</v>
      </c>
      <c r="C1283" t="s">
        <v>26</v>
      </c>
      <c r="D1283">
        <v>303</v>
      </c>
      <c r="E1283" t="s">
        <v>27</v>
      </c>
      <c r="F1283">
        <v>27</v>
      </c>
      <c r="G1283" t="s">
        <v>74</v>
      </c>
      <c r="H1283" t="s">
        <v>29</v>
      </c>
      <c r="I1283" t="s">
        <v>78</v>
      </c>
      <c r="J1283" t="s">
        <v>43</v>
      </c>
      <c r="K1283">
        <v>84</v>
      </c>
      <c r="L1283" t="s">
        <v>78</v>
      </c>
      <c r="M1283">
        <v>2</v>
      </c>
      <c r="N1283" t="s">
        <v>33</v>
      </c>
      <c r="O1283" t="s">
        <v>80</v>
      </c>
      <c r="P1283" t="s">
        <v>35</v>
      </c>
      <c r="Q1283">
        <v>5813</v>
      </c>
      <c r="R1283">
        <v>14506</v>
      </c>
      <c r="S1283">
        <v>1</v>
      </c>
      <c r="T1283" t="s">
        <v>36</v>
      </c>
      <c r="U1283">
        <v>18</v>
      </c>
      <c r="V1283" t="s">
        <v>82</v>
      </c>
      <c r="W1283" t="s">
        <v>80</v>
      </c>
      <c r="X1283">
        <v>2</v>
      </c>
      <c r="Y1283" t="s">
        <v>86</v>
      </c>
      <c r="Z1283" t="s">
        <v>36</v>
      </c>
      <c r="AA1283" t="s">
        <v>93</v>
      </c>
      <c r="AB1283" t="s">
        <v>102</v>
      </c>
      <c r="AC1283" t="s">
        <v>106</v>
      </c>
      <c r="AD1283" t="s">
        <v>114</v>
      </c>
      <c r="AE1283" t="s">
        <v>120</v>
      </c>
      <c r="AF1283" t="s">
        <v>124</v>
      </c>
      <c r="AG1283" t="s">
        <v>130</v>
      </c>
      <c r="AH1283" t="s">
        <v>137</v>
      </c>
      <c r="AI1283" t="s">
        <v>105</v>
      </c>
    </row>
    <row r="1284" spans="1:35" x14ac:dyDescent="0.25">
      <c r="A1284">
        <v>2735</v>
      </c>
      <c r="B1284">
        <v>33</v>
      </c>
      <c r="C1284" t="s">
        <v>26</v>
      </c>
      <c r="D1284">
        <v>867</v>
      </c>
      <c r="E1284" t="s">
        <v>41</v>
      </c>
      <c r="F1284">
        <v>8</v>
      </c>
      <c r="G1284" t="s">
        <v>73</v>
      </c>
      <c r="H1284" t="s">
        <v>29</v>
      </c>
      <c r="I1284" t="s">
        <v>80</v>
      </c>
      <c r="J1284" t="s">
        <v>43</v>
      </c>
      <c r="K1284">
        <v>90</v>
      </c>
      <c r="L1284" t="s">
        <v>80</v>
      </c>
      <c r="M1284">
        <v>1</v>
      </c>
      <c r="N1284" t="s">
        <v>44</v>
      </c>
      <c r="O1284" t="s">
        <v>79</v>
      </c>
      <c r="P1284" t="s">
        <v>45</v>
      </c>
      <c r="Q1284">
        <v>3143</v>
      </c>
      <c r="R1284">
        <v>6076</v>
      </c>
      <c r="S1284">
        <v>6</v>
      </c>
      <c r="T1284" t="s">
        <v>46</v>
      </c>
      <c r="U1284">
        <v>19</v>
      </c>
      <c r="V1284" t="s">
        <v>82</v>
      </c>
      <c r="W1284" t="s">
        <v>77</v>
      </c>
      <c r="X1284">
        <v>1</v>
      </c>
      <c r="Y1284" t="s">
        <v>86</v>
      </c>
      <c r="Z1284" t="s">
        <v>46</v>
      </c>
      <c r="AA1284" t="s">
        <v>92</v>
      </c>
      <c r="AB1284" t="s">
        <v>101</v>
      </c>
      <c r="AC1284" t="s">
        <v>108</v>
      </c>
      <c r="AD1284" t="s">
        <v>115</v>
      </c>
      <c r="AE1284" t="s">
        <v>118</v>
      </c>
      <c r="AF1284" t="s">
        <v>123</v>
      </c>
      <c r="AG1284" t="s">
        <v>131</v>
      </c>
      <c r="AH1284" t="s">
        <v>137</v>
      </c>
      <c r="AI1284" t="s">
        <v>105</v>
      </c>
    </row>
    <row r="1285" spans="1:35" x14ac:dyDescent="0.25">
      <c r="A1285">
        <v>2736</v>
      </c>
      <c r="B1285">
        <v>28</v>
      </c>
      <c r="C1285" t="s">
        <v>26</v>
      </c>
      <c r="D1285">
        <v>1181</v>
      </c>
      <c r="E1285" t="s">
        <v>41</v>
      </c>
      <c r="F1285">
        <v>1</v>
      </c>
      <c r="G1285" t="s">
        <v>74</v>
      </c>
      <c r="H1285" t="s">
        <v>29</v>
      </c>
      <c r="I1285" t="s">
        <v>78</v>
      </c>
      <c r="J1285" t="s">
        <v>43</v>
      </c>
      <c r="K1285">
        <v>82</v>
      </c>
      <c r="L1285" t="s">
        <v>78</v>
      </c>
      <c r="M1285">
        <v>1</v>
      </c>
      <c r="N1285" t="s">
        <v>44</v>
      </c>
      <c r="O1285" t="s">
        <v>80</v>
      </c>
      <c r="P1285" t="s">
        <v>45</v>
      </c>
      <c r="Q1285">
        <v>2044</v>
      </c>
      <c r="R1285">
        <v>5531</v>
      </c>
      <c r="S1285">
        <v>1</v>
      </c>
      <c r="T1285" t="s">
        <v>46</v>
      </c>
      <c r="U1285">
        <v>11</v>
      </c>
      <c r="V1285" t="s">
        <v>82</v>
      </c>
      <c r="W1285" t="s">
        <v>78</v>
      </c>
      <c r="X1285">
        <v>6</v>
      </c>
      <c r="Y1285" t="s">
        <v>87</v>
      </c>
      <c r="Z1285" t="s">
        <v>46</v>
      </c>
      <c r="AA1285" t="s">
        <v>91</v>
      </c>
      <c r="AB1285" t="s">
        <v>98</v>
      </c>
      <c r="AC1285" t="s">
        <v>105</v>
      </c>
      <c r="AD1285" t="s">
        <v>114</v>
      </c>
      <c r="AE1285" t="s">
        <v>117</v>
      </c>
      <c r="AF1285" t="s">
        <v>123</v>
      </c>
      <c r="AG1285" t="s">
        <v>130</v>
      </c>
      <c r="AH1285" t="s">
        <v>134</v>
      </c>
      <c r="AI1285" t="s">
        <v>142</v>
      </c>
    </row>
    <row r="1286" spans="1:35" x14ac:dyDescent="0.25">
      <c r="A1286">
        <v>2737</v>
      </c>
      <c r="B1286">
        <v>39</v>
      </c>
      <c r="C1286" t="s">
        <v>26</v>
      </c>
      <c r="D1286">
        <v>1253</v>
      </c>
      <c r="E1286" t="s">
        <v>41</v>
      </c>
      <c r="F1286">
        <v>10</v>
      </c>
      <c r="G1286" t="s">
        <v>76</v>
      </c>
      <c r="H1286" t="s">
        <v>53</v>
      </c>
      <c r="I1286" t="s">
        <v>78</v>
      </c>
      <c r="J1286" t="s">
        <v>43</v>
      </c>
      <c r="K1286">
        <v>65</v>
      </c>
      <c r="L1286" t="s">
        <v>78</v>
      </c>
      <c r="M1286">
        <v>3</v>
      </c>
      <c r="N1286" t="s">
        <v>63</v>
      </c>
      <c r="O1286" t="s">
        <v>78</v>
      </c>
      <c r="P1286" t="s">
        <v>35</v>
      </c>
      <c r="Q1286">
        <v>13464</v>
      </c>
      <c r="R1286">
        <v>7914</v>
      </c>
      <c r="S1286">
        <v>7</v>
      </c>
      <c r="T1286" t="s">
        <v>46</v>
      </c>
      <c r="U1286">
        <v>21</v>
      </c>
      <c r="V1286" t="s">
        <v>83</v>
      </c>
      <c r="W1286" t="s">
        <v>78</v>
      </c>
      <c r="X1286">
        <v>3</v>
      </c>
      <c r="Y1286" t="s">
        <v>86</v>
      </c>
      <c r="Z1286" t="s">
        <v>46</v>
      </c>
      <c r="AA1286" t="s">
        <v>94</v>
      </c>
      <c r="AB1286" t="s">
        <v>99</v>
      </c>
      <c r="AC1286" t="s">
        <v>109</v>
      </c>
      <c r="AD1286" t="s">
        <v>113</v>
      </c>
      <c r="AE1286" t="s">
        <v>121</v>
      </c>
      <c r="AF1286" t="s">
        <v>126</v>
      </c>
      <c r="AG1286" t="s">
        <v>131</v>
      </c>
      <c r="AH1286" t="s">
        <v>138</v>
      </c>
      <c r="AI1286" t="s">
        <v>140</v>
      </c>
    </row>
    <row r="1287" spans="1:35" x14ac:dyDescent="0.25">
      <c r="A1287">
        <v>2738</v>
      </c>
      <c r="B1287">
        <v>46</v>
      </c>
      <c r="C1287" t="s">
        <v>60</v>
      </c>
      <c r="D1287">
        <v>849</v>
      </c>
      <c r="E1287" t="s">
        <v>27</v>
      </c>
      <c r="F1287">
        <v>26</v>
      </c>
      <c r="G1287" t="s">
        <v>72</v>
      </c>
      <c r="H1287" t="s">
        <v>29</v>
      </c>
      <c r="I1287" t="s">
        <v>77</v>
      </c>
      <c r="J1287" t="s">
        <v>43</v>
      </c>
      <c r="K1287">
        <v>98</v>
      </c>
      <c r="L1287" t="s">
        <v>77</v>
      </c>
      <c r="M1287">
        <v>2</v>
      </c>
      <c r="N1287" t="s">
        <v>33</v>
      </c>
      <c r="O1287" t="s">
        <v>77</v>
      </c>
      <c r="P1287" t="s">
        <v>35</v>
      </c>
      <c r="Q1287">
        <v>6720</v>
      </c>
      <c r="R1287">
        <v>25166</v>
      </c>
      <c r="S1287">
        <v>8</v>
      </c>
      <c r="T1287" t="s">
        <v>46</v>
      </c>
      <c r="U1287">
        <v>15</v>
      </c>
      <c r="V1287" t="s">
        <v>82</v>
      </c>
      <c r="W1287" t="s">
        <v>78</v>
      </c>
      <c r="X1287">
        <v>3</v>
      </c>
      <c r="Y1287" t="s">
        <v>86</v>
      </c>
      <c r="Z1287" t="s">
        <v>46</v>
      </c>
      <c r="AA1287" t="s">
        <v>95</v>
      </c>
      <c r="AB1287" t="s">
        <v>101</v>
      </c>
      <c r="AC1287" t="s">
        <v>106</v>
      </c>
      <c r="AD1287" t="s">
        <v>115</v>
      </c>
      <c r="AE1287" t="s">
        <v>120</v>
      </c>
      <c r="AF1287" t="s">
        <v>161</v>
      </c>
      <c r="AG1287" t="s">
        <v>131</v>
      </c>
      <c r="AH1287" t="s">
        <v>136</v>
      </c>
      <c r="AI1287" t="s">
        <v>140</v>
      </c>
    </row>
    <row r="1288" spans="1:35" x14ac:dyDescent="0.25">
      <c r="A1288">
        <v>2739</v>
      </c>
      <c r="B1288">
        <v>40</v>
      </c>
      <c r="C1288" t="s">
        <v>26</v>
      </c>
      <c r="D1288">
        <v>616</v>
      </c>
      <c r="E1288" t="s">
        <v>41</v>
      </c>
      <c r="F1288">
        <v>2</v>
      </c>
      <c r="G1288" t="s">
        <v>72</v>
      </c>
      <c r="H1288" t="s">
        <v>29</v>
      </c>
      <c r="I1288" t="s">
        <v>78</v>
      </c>
      <c r="J1288" t="s">
        <v>31</v>
      </c>
      <c r="K1288">
        <v>99</v>
      </c>
      <c r="L1288" t="s">
        <v>78</v>
      </c>
      <c r="M1288">
        <v>1</v>
      </c>
      <c r="N1288" t="s">
        <v>51</v>
      </c>
      <c r="O1288" t="s">
        <v>79</v>
      </c>
      <c r="P1288" t="s">
        <v>45</v>
      </c>
      <c r="Q1288">
        <v>3377</v>
      </c>
      <c r="R1288">
        <v>25605</v>
      </c>
      <c r="S1288">
        <v>4</v>
      </c>
      <c r="T1288" t="s">
        <v>46</v>
      </c>
      <c r="U1288">
        <v>17</v>
      </c>
      <c r="V1288" t="s">
        <v>82</v>
      </c>
      <c r="W1288" t="s">
        <v>80</v>
      </c>
      <c r="X1288">
        <v>5</v>
      </c>
      <c r="Y1288" t="s">
        <v>85</v>
      </c>
      <c r="Z1288" t="s">
        <v>46</v>
      </c>
      <c r="AA1288" t="s">
        <v>94</v>
      </c>
      <c r="AB1288" t="s">
        <v>100</v>
      </c>
      <c r="AC1288" t="s">
        <v>105</v>
      </c>
      <c r="AD1288" t="s">
        <v>115</v>
      </c>
      <c r="AE1288" t="s">
        <v>118</v>
      </c>
      <c r="AF1288" t="s">
        <v>161</v>
      </c>
      <c r="AG1288" t="s">
        <v>129</v>
      </c>
      <c r="AH1288" t="s">
        <v>137</v>
      </c>
      <c r="AI1288" t="s">
        <v>142</v>
      </c>
    </row>
    <row r="1289" spans="1:35" x14ac:dyDescent="0.25">
      <c r="A1289">
        <v>2740</v>
      </c>
      <c r="B1289">
        <v>42</v>
      </c>
      <c r="C1289" t="s">
        <v>26</v>
      </c>
      <c r="D1289">
        <v>1128</v>
      </c>
      <c r="E1289" t="s">
        <v>41</v>
      </c>
      <c r="F1289">
        <v>13</v>
      </c>
      <c r="G1289" t="s">
        <v>74</v>
      </c>
      <c r="H1289" t="s">
        <v>53</v>
      </c>
      <c r="I1289" t="s">
        <v>77</v>
      </c>
      <c r="J1289" t="s">
        <v>43</v>
      </c>
      <c r="K1289">
        <v>95</v>
      </c>
      <c r="L1289" t="s">
        <v>80</v>
      </c>
      <c r="M1289">
        <v>2</v>
      </c>
      <c r="N1289" t="s">
        <v>59</v>
      </c>
      <c r="O1289" t="s">
        <v>79</v>
      </c>
      <c r="P1289" t="s">
        <v>45</v>
      </c>
      <c r="Q1289">
        <v>5538</v>
      </c>
      <c r="R1289">
        <v>5696</v>
      </c>
      <c r="S1289">
        <v>5</v>
      </c>
      <c r="T1289" t="s">
        <v>46</v>
      </c>
      <c r="U1289">
        <v>18</v>
      </c>
      <c r="V1289" t="s">
        <v>82</v>
      </c>
      <c r="W1289" t="s">
        <v>78</v>
      </c>
      <c r="X1289">
        <v>2</v>
      </c>
      <c r="Y1289" t="s">
        <v>85</v>
      </c>
      <c r="Z1289" t="s">
        <v>46</v>
      </c>
      <c r="AA1289" t="s">
        <v>94</v>
      </c>
      <c r="AB1289" t="s">
        <v>98</v>
      </c>
      <c r="AC1289" t="s">
        <v>109</v>
      </c>
      <c r="AD1289" t="s">
        <v>115</v>
      </c>
      <c r="AE1289" t="s">
        <v>119</v>
      </c>
      <c r="AF1289" t="s">
        <v>123</v>
      </c>
      <c r="AG1289" t="s">
        <v>129</v>
      </c>
      <c r="AH1289" t="s">
        <v>137</v>
      </c>
      <c r="AI1289" t="s">
        <v>105</v>
      </c>
    </row>
    <row r="1290" spans="1:35" x14ac:dyDescent="0.25">
      <c r="A1290">
        <v>2741</v>
      </c>
      <c r="B1290">
        <v>35</v>
      </c>
      <c r="C1290" t="s">
        <v>60</v>
      </c>
      <c r="D1290">
        <v>1180</v>
      </c>
      <c r="E1290" t="s">
        <v>41</v>
      </c>
      <c r="F1290">
        <v>2</v>
      </c>
      <c r="G1290" t="s">
        <v>72</v>
      </c>
      <c r="H1290" t="s">
        <v>53</v>
      </c>
      <c r="I1290" t="s">
        <v>77</v>
      </c>
      <c r="J1290" t="s">
        <v>43</v>
      </c>
      <c r="K1290">
        <v>90</v>
      </c>
      <c r="L1290" t="s">
        <v>78</v>
      </c>
      <c r="M1290">
        <v>2</v>
      </c>
      <c r="N1290" t="s">
        <v>58</v>
      </c>
      <c r="O1290" t="s">
        <v>80</v>
      </c>
      <c r="P1290" t="s">
        <v>57</v>
      </c>
      <c r="Q1290">
        <v>5762</v>
      </c>
      <c r="R1290">
        <v>24442</v>
      </c>
      <c r="S1290">
        <v>2</v>
      </c>
      <c r="T1290" t="s">
        <v>46</v>
      </c>
      <c r="U1290">
        <v>14</v>
      </c>
      <c r="V1290" t="s">
        <v>82</v>
      </c>
      <c r="W1290" t="s">
        <v>78</v>
      </c>
      <c r="X1290">
        <v>6</v>
      </c>
      <c r="Y1290" t="s">
        <v>86</v>
      </c>
      <c r="Z1290" t="s">
        <v>46</v>
      </c>
      <c r="AA1290" t="s">
        <v>93</v>
      </c>
      <c r="AB1290" t="s">
        <v>98</v>
      </c>
      <c r="AC1290" t="s">
        <v>105</v>
      </c>
      <c r="AD1290" t="s">
        <v>115</v>
      </c>
      <c r="AE1290" t="s">
        <v>119</v>
      </c>
      <c r="AF1290" t="s">
        <v>161</v>
      </c>
      <c r="AG1290" t="s">
        <v>128</v>
      </c>
      <c r="AH1290" t="s">
        <v>136</v>
      </c>
      <c r="AI1290" t="s">
        <v>142</v>
      </c>
    </row>
    <row r="1291" spans="1:35" x14ac:dyDescent="0.25">
      <c r="A1291">
        <v>2742</v>
      </c>
      <c r="B1291">
        <v>38</v>
      </c>
      <c r="C1291" t="s">
        <v>60</v>
      </c>
      <c r="D1291">
        <v>1336</v>
      </c>
      <c r="E1291" t="s">
        <v>69</v>
      </c>
      <c r="F1291">
        <v>2</v>
      </c>
      <c r="G1291" t="s">
        <v>74</v>
      </c>
      <c r="H1291" t="s">
        <v>69</v>
      </c>
      <c r="I1291" t="s">
        <v>79</v>
      </c>
      <c r="J1291" t="s">
        <v>43</v>
      </c>
      <c r="K1291">
        <v>100</v>
      </c>
      <c r="L1291" t="s">
        <v>78</v>
      </c>
      <c r="M1291">
        <v>1</v>
      </c>
      <c r="N1291" t="s">
        <v>69</v>
      </c>
      <c r="O1291" t="s">
        <v>77</v>
      </c>
      <c r="P1291" t="s">
        <v>57</v>
      </c>
      <c r="Q1291">
        <v>2592</v>
      </c>
      <c r="R1291">
        <v>7129</v>
      </c>
      <c r="S1291">
        <v>5</v>
      </c>
      <c r="T1291" t="s">
        <v>46</v>
      </c>
      <c r="U1291">
        <v>13</v>
      </c>
      <c r="V1291" t="s">
        <v>82</v>
      </c>
      <c r="W1291" t="s">
        <v>80</v>
      </c>
      <c r="X1291">
        <v>3</v>
      </c>
      <c r="Y1291" t="s">
        <v>86</v>
      </c>
      <c r="Z1291" t="s">
        <v>46</v>
      </c>
      <c r="AA1291" t="s">
        <v>93</v>
      </c>
      <c r="AB1291" t="s">
        <v>99</v>
      </c>
      <c r="AC1291" t="s">
        <v>105</v>
      </c>
      <c r="AD1291" t="s">
        <v>115</v>
      </c>
      <c r="AE1291" t="s">
        <v>117</v>
      </c>
      <c r="AF1291" t="s">
        <v>126</v>
      </c>
      <c r="AG1291" t="s">
        <v>129</v>
      </c>
      <c r="AH1291" t="s">
        <v>135</v>
      </c>
      <c r="AI1291" t="s">
        <v>140</v>
      </c>
    </row>
    <row r="1292" spans="1:35" x14ac:dyDescent="0.25">
      <c r="A1292">
        <v>2743</v>
      </c>
      <c r="B1292">
        <v>34</v>
      </c>
      <c r="C1292" t="s">
        <v>40</v>
      </c>
      <c r="D1292">
        <v>234</v>
      </c>
      <c r="E1292" t="s">
        <v>41</v>
      </c>
      <c r="F1292">
        <v>9</v>
      </c>
      <c r="G1292" t="s">
        <v>73</v>
      </c>
      <c r="H1292" t="s">
        <v>29</v>
      </c>
      <c r="I1292" t="s">
        <v>80</v>
      </c>
      <c r="J1292" t="s">
        <v>43</v>
      </c>
      <c r="K1292">
        <v>93</v>
      </c>
      <c r="L1292" t="s">
        <v>78</v>
      </c>
      <c r="M1292">
        <v>2</v>
      </c>
      <c r="N1292" t="s">
        <v>51</v>
      </c>
      <c r="O1292" t="s">
        <v>79</v>
      </c>
      <c r="P1292" t="s">
        <v>45</v>
      </c>
      <c r="Q1292">
        <v>5346</v>
      </c>
      <c r="R1292">
        <v>6208</v>
      </c>
      <c r="S1292">
        <v>4</v>
      </c>
      <c r="T1292" t="s">
        <v>46</v>
      </c>
      <c r="U1292">
        <v>17</v>
      </c>
      <c r="V1292" t="s">
        <v>82</v>
      </c>
      <c r="W1292" t="s">
        <v>78</v>
      </c>
      <c r="X1292">
        <v>3</v>
      </c>
      <c r="Y1292" t="s">
        <v>85</v>
      </c>
      <c r="Z1292" t="s">
        <v>36</v>
      </c>
      <c r="AA1292" t="s">
        <v>92</v>
      </c>
      <c r="AB1292" t="s">
        <v>102</v>
      </c>
      <c r="AC1292" t="s">
        <v>108</v>
      </c>
      <c r="AD1292" t="s">
        <v>115</v>
      </c>
      <c r="AE1292" t="s">
        <v>119</v>
      </c>
      <c r="AF1292" t="s">
        <v>123</v>
      </c>
      <c r="AG1292" t="s">
        <v>129</v>
      </c>
      <c r="AH1292" t="s">
        <v>137</v>
      </c>
      <c r="AI1292" t="s">
        <v>140</v>
      </c>
    </row>
    <row r="1293" spans="1:35" x14ac:dyDescent="0.25">
      <c r="A1293">
        <v>2744</v>
      </c>
      <c r="B1293">
        <v>37</v>
      </c>
      <c r="C1293" t="s">
        <v>26</v>
      </c>
      <c r="D1293">
        <v>370</v>
      </c>
      <c r="E1293" t="s">
        <v>41</v>
      </c>
      <c r="F1293">
        <v>10</v>
      </c>
      <c r="G1293" t="s">
        <v>73</v>
      </c>
      <c r="H1293" t="s">
        <v>53</v>
      </c>
      <c r="I1293" t="s">
        <v>78</v>
      </c>
      <c r="J1293" t="s">
        <v>43</v>
      </c>
      <c r="K1293">
        <v>58</v>
      </c>
      <c r="L1293" t="s">
        <v>78</v>
      </c>
      <c r="M1293">
        <v>2</v>
      </c>
      <c r="N1293" t="s">
        <v>58</v>
      </c>
      <c r="O1293" t="s">
        <v>79</v>
      </c>
      <c r="P1293" t="s">
        <v>35</v>
      </c>
      <c r="Q1293">
        <v>4213</v>
      </c>
      <c r="R1293">
        <v>4992</v>
      </c>
      <c r="S1293">
        <v>1</v>
      </c>
      <c r="T1293" t="s">
        <v>46</v>
      </c>
      <c r="U1293">
        <v>15</v>
      </c>
      <c r="V1293" t="s">
        <v>82</v>
      </c>
      <c r="W1293" t="s">
        <v>77</v>
      </c>
      <c r="X1293">
        <v>4</v>
      </c>
      <c r="Y1293" t="s">
        <v>84</v>
      </c>
      <c r="Z1293" t="s">
        <v>36</v>
      </c>
      <c r="AA1293" t="s">
        <v>93</v>
      </c>
      <c r="AB1293" t="s">
        <v>102</v>
      </c>
      <c r="AC1293" t="s">
        <v>109</v>
      </c>
      <c r="AD1293" t="s">
        <v>112</v>
      </c>
      <c r="AE1293" t="s">
        <v>118</v>
      </c>
      <c r="AF1293" t="s">
        <v>123</v>
      </c>
      <c r="AG1293" t="s">
        <v>130</v>
      </c>
      <c r="AH1293" t="s">
        <v>136</v>
      </c>
      <c r="AI1293" t="s">
        <v>141</v>
      </c>
    </row>
    <row r="1294" spans="1:35" x14ac:dyDescent="0.25">
      <c r="A1294">
        <v>2745</v>
      </c>
      <c r="B1294">
        <v>39</v>
      </c>
      <c r="C1294" t="s">
        <v>40</v>
      </c>
      <c r="D1294">
        <v>766</v>
      </c>
      <c r="E1294" t="s">
        <v>27</v>
      </c>
      <c r="F1294">
        <v>20</v>
      </c>
      <c r="G1294" t="s">
        <v>74</v>
      </c>
      <c r="H1294" t="s">
        <v>29</v>
      </c>
      <c r="I1294" t="s">
        <v>78</v>
      </c>
      <c r="J1294" t="s">
        <v>43</v>
      </c>
      <c r="K1294">
        <v>83</v>
      </c>
      <c r="L1294" t="s">
        <v>78</v>
      </c>
      <c r="M1294">
        <v>2</v>
      </c>
      <c r="N1294" t="s">
        <v>33</v>
      </c>
      <c r="O1294" t="s">
        <v>80</v>
      </c>
      <c r="P1294" t="s">
        <v>57</v>
      </c>
      <c r="Q1294">
        <v>4127</v>
      </c>
      <c r="R1294">
        <v>19188</v>
      </c>
      <c r="S1294">
        <v>2</v>
      </c>
      <c r="T1294" t="s">
        <v>46</v>
      </c>
      <c r="U1294">
        <v>18</v>
      </c>
      <c r="V1294" t="s">
        <v>82</v>
      </c>
      <c r="W1294" t="s">
        <v>80</v>
      </c>
      <c r="X1294">
        <v>6</v>
      </c>
      <c r="Y1294" t="s">
        <v>86</v>
      </c>
      <c r="Z1294" t="s">
        <v>46</v>
      </c>
      <c r="AA1294" t="s">
        <v>94</v>
      </c>
      <c r="AB1294" t="s">
        <v>101</v>
      </c>
      <c r="AC1294" t="s">
        <v>106</v>
      </c>
      <c r="AD1294" t="s">
        <v>114</v>
      </c>
      <c r="AE1294" t="s">
        <v>118</v>
      </c>
      <c r="AF1294" t="s">
        <v>125</v>
      </c>
      <c r="AG1294" t="s">
        <v>128</v>
      </c>
      <c r="AH1294" t="s">
        <v>137</v>
      </c>
      <c r="AI1294" t="s">
        <v>142</v>
      </c>
    </row>
    <row r="1295" spans="1:35" x14ac:dyDescent="0.25">
      <c r="A1295">
        <v>2746</v>
      </c>
      <c r="B1295">
        <v>43</v>
      </c>
      <c r="C1295" t="s">
        <v>60</v>
      </c>
      <c r="D1295">
        <v>343</v>
      </c>
      <c r="E1295" t="s">
        <v>41</v>
      </c>
      <c r="F1295">
        <v>9</v>
      </c>
      <c r="G1295" t="s">
        <v>74</v>
      </c>
      <c r="H1295" t="s">
        <v>29</v>
      </c>
      <c r="I1295" t="s">
        <v>79</v>
      </c>
      <c r="J1295" t="s">
        <v>43</v>
      </c>
      <c r="K1295">
        <v>52</v>
      </c>
      <c r="L1295" t="s">
        <v>78</v>
      </c>
      <c r="M1295">
        <v>1</v>
      </c>
      <c r="N1295" t="s">
        <v>44</v>
      </c>
      <c r="O1295" t="s">
        <v>78</v>
      </c>
      <c r="P1295" t="s">
        <v>35</v>
      </c>
      <c r="Q1295">
        <v>2438</v>
      </c>
      <c r="R1295">
        <v>24978</v>
      </c>
      <c r="S1295">
        <v>4</v>
      </c>
      <c r="T1295" t="s">
        <v>46</v>
      </c>
      <c r="U1295">
        <v>13</v>
      </c>
      <c r="V1295" t="s">
        <v>82</v>
      </c>
      <c r="W1295" t="s">
        <v>78</v>
      </c>
      <c r="X1295">
        <v>2</v>
      </c>
      <c r="Y1295" t="s">
        <v>85</v>
      </c>
      <c r="Z1295" t="s">
        <v>46</v>
      </c>
      <c r="AA1295" t="s">
        <v>94</v>
      </c>
      <c r="AB1295" t="s">
        <v>102</v>
      </c>
      <c r="AC1295" t="s">
        <v>108</v>
      </c>
      <c r="AD1295" t="s">
        <v>112</v>
      </c>
      <c r="AE1295" t="s">
        <v>117</v>
      </c>
      <c r="AF1295" t="s">
        <v>161</v>
      </c>
      <c r="AG1295" t="s">
        <v>129</v>
      </c>
      <c r="AH1295" t="s">
        <v>135</v>
      </c>
      <c r="AI1295" t="s">
        <v>105</v>
      </c>
    </row>
    <row r="1296" spans="1:35" x14ac:dyDescent="0.25">
      <c r="A1296">
        <v>2747</v>
      </c>
      <c r="B1296">
        <v>41</v>
      </c>
      <c r="C1296" t="s">
        <v>26</v>
      </c>
      <c r="D1296">
        <v>447</v>
      </c>
      <c r="E1296" t="s">
        <v>41</v>
      </c>
      <c r="F1296">
        <v>5</v>
      </c>
      <c r="G1296" t="s">
        <v>74</v>
      </c>
      <c r="H1296" t="s">
        <v>29</v>
      </c>
      <c r="I1296" t="s">
        <v>77</v>
      </c>
      <c r="J1296" t="s">
        <v>43</v>
      </c>
      <c r="K1296">
        <v>85</v>
      </c>
      <c r="L1296" t="s">
        <v>80</v>
      </c>
      <c r="M1296">
        <v>2</v>
      </c>
      <c r="N1296" t="s">
        <v>59</v>
      </c>
      <c r="O1296" t="s">
        <v>77</v>
      </c>
      <c r="P1296" t="s">
        <v>35</v>
      </c>
      <c r="Q1296">
        <v>6870</v>
      </c>
      <c r="R1296">
        <v>15530</v>
      </c>
      <c r="S1296">
        <v>3</v>
      </c>
      <c r="T1296" t="s">
        <v>46</v>
      </c>
      <c r="U1296">
        <v>12</v>
      </c>
      <c r="V1296" t="s">
        <v>82</v>
      </c>
      <c r="W1296" t="s">
        <v>79</v>
      </c>
      <c r="X1296">
        <v>3</v>
      </c>
      <c r="Y1296" t="s">
        <v>84</v>
      </c>
      <c r="Z1296" t="s">
        <v>46</v>
      </c>
      <c r="AA1296" t="s">
        <v>94</v>
      </c>
      <c r="AB1296" t="s">
        <v>100</v>
      </c>
      <c r="AC1296" t="s">
        <v>107</v>
      </c>
      <c r="AD1296" t="s">
        <v>114</v>
      </c>
      <c r="AE1296" t="s">
        <v>120</v>
      </c>
      <c r="AF1296" t="s">
        <v>124</v>
      </c>
      <c r="AG1296" t="s">
        <v>128</v>
      </c>
      <c r="AH1296" t="s">
        <v>134</v>
      </c>
      <c r="AI1296" t="s">
        <v>140</v>
      </c>
    </row>
    <row r="1297" spans="1:35" x14ac:dyDescent="0.25">
      <c r="A1297">
        <v>2748</v>
      </c>
      <c r="B1297">
        <v>41</v>
      </c>
      <c r="C1297" t="s">
        <v>26</v>
      </c>
      <c r="D1297">
        <v>796</v>
      </c>
      <c r="E1297" t="s">
        <v>27</v>
      </c>
      <c r="F1297">
        <v>4</v>
      </c>
      <c r="G1297" t="s">
        <v>76</v>
      </c>
      <c r="H1297" t="s">
        <v>64</v>
      </c>
      <c r="I1297" t="s">
        <v>78</v>
      </c>
      <c r="J1297" t="s">
        <v>43</v>
      </c>
      <c r="K1297">
        <v>81</v>
      </c>
      <c r="L1297" t="s">
        <v>78</v>
      </c>
      <c r="M1297">
        <v>3</v>
      </c>
      <c r="N1297" t="s">
        <v>33</v>
      </c>
      <c r="O1297" t="s">
        <v>78</v>
      </c>
      <c r="P1297" t="s">
        <v>57</v>
      </c>
      <c r="Q1297">
        <v>10447</v>
      </c>
      <c r="R1297">
        <v>26458</v>
      </c>
      <c r="S1297">
        <v>0</v>
      </c>
      <c r="T1297" t="s">
        <v>36</v>
      </c>
      <c r="U1297">
        <v>13</v>
      </c>
      <c r="V1297" t="s">
        <v>82</v>
      </c>
      <c r="W1297" t="s">
        <v>80</v>
      </c>
      <c r="X1297">
        <v>3</v>
      </c>
      <c r="Y1297" t="s">
        <v>87</v>
      </c>
      <c r="Z1297" t="s">
        <v>46</v>
      </c>
      <c r="AA1297" t="s">
        <v>94</v>
      </c>
      <c r="AB1297" t="s">
        <v>101</v>
      </c>
      <c r="AC1297" t="s">
        <v>107</v>
      </c>
      <c r="AD1297" t="s">
        <v>114</v>
      </c>
      <c r="AE1297" t="s">
        <v>121</v>
      </c>
      <c r="AF1297" t="s">
        <v>161</v>
      </c>
      <c r="AG1297" t="s">
        <v>130</v>
      </c>
      <c r="AH1297" t="s">
        <v>135</v>
      </c>
      <c r="AI1297" t="s">
        <v>140</v>
      </c>
    </row>
    <row r="1298" spans="1:35" x14ac:dyDescent="0.25">
      <c r="A1298">
        <v>2749</v>
      </c>
      <c r="B1298">
        <v>30</v>
      </c>
      <c r="C1298" t="s">
        <v>26</v>
      </c>
      <c r="D1298">
        <v>1092</v>
      </c>
      <c r="E1298" t="s">
        <v>41</v>
      </c>
      <c r="F1298">
        <v>10</v>
      </c>
      <c r="G1298" t="s">
        <v>74</v>
      </c>
      <c r="H1298" t="s">
        <v>53</v>
      </c>
      <c r="I1298" t="s">
        <v>79</v>
      </c>
      <c r="J1298" t="s">
        <v>31</v>
      </c>
      <c r="K1298">
        <v>64</v>
      </c>
      <c r="L1298" t="s">
        <v>78</v>
      </c>
      <c r="M1298">
        <v>3</v>
      </c>
      <c r="N1298" t="s">
        <v>58</v>
      </c>
      <c r="O1298" t="s">
        <v>78</v>
      </c>
      <c r="P1298" t="s">
        <v>35</v>
      </c>
      <c r="Q1298">
        <v>9667</v>
      </c>
      <c r="R1298">
        <v>2739</v>
      </c>
      <c r="S1298">
        <v>9</v>
      </c>
      <c r="T1298" t="s">
        <v>46</v>
      </c>
      <c r="U1298">
        <v>14</v>
      </c>
      <c r="V1298" t="s">
        <v>82</v>
      </c>
      <c r="W1298" t="s">
        <v>77</v>
      </c>
      <c r="X1298">
        <v>3</v>
      </c>
      <c r="Y1298" t="s">
        <v>86</v>
      </c>
      <c r="Z1298" t="s">
        <v>46</v>
      </c>
      <c r="AA1298" t="s">
        <v>92</v>
      </c>
      <c r="AB1298" t="s">
        <v>98</v>
      </c>
      <c r="AC1298" t="s">
        <v>109</v>
      </c>
      <c r="AD1298" t="s">
        <v>113</v>
      </c>
      <c r="AE1298" t="s">
        <v>120</v>
      </c>
      <c r="AF1298" t="s">
        <v>123</v>
      </c>
      <c r="AG1298" t="s">
        <v>131</v>
      </c>
      <c r="AH1298" t="s">
        <v>136</v>
      </c>
      <c r="AI1298" t="s">
        <v>140</v>
      </c>
    </row>
    <row r="1299" spans="1:35" x14ac:dyDescent="0.25">
      <c r="A1299">
        <v>2750</v>
      </c>
      <c r="B1299">
        <v>26</v>
      </c>
      <c r="C1299" t="s">
        <v>26</v>
      </c>
      <c r="D1299">
        <v>920</v>
      </c>
      <c r="E1299" t="s">
        <v>69</v>
      </c>
      <c r="F1299">
        <v>20</v>
      </c>
      <c r="G1299" t="s">
        <v>72</v>
      </c>
      <c r="H1299" t="s">
        <v>53</v>
      </c>
      <c r="I1299" t="s">
        <v>80</v>
      </c>
      <c r="J1299" t="s">
        <v>31</v>
      </c>
      <c r="K1299">
        <v>69</v>
      </c>
      <c r="L1299" t="s">
        <v>78</v>
      </c>
      <c r="M1299">
        <v>1</v>
      </c>
      <c r="N1299" t="s">
        <v>69</v>
      </c>
      <c r="O1299" t="s">
        <v>77</v>
      </c>
      <c r="P1299" t="s">
        <v>45</v>
      </c>
      <c r="Q1299">
        <v>2148</v>
      </c>
      <c r="R1299">
        <v>6889</v>
      </c>
      <c r="S1299">
        <v>0</v>
      </c>
      <c r="T1299" t="s">
        <v>36</v>
      </c>
      <c r="U1299">
        <v>11</v>
      </c>
      <c r="V1299" t="s">
        <v>82</v>
      </c>
      <c r="W1299" t="s">
        <v>78</v>
      </c>
      <c r="X1299">
        <v>3</v>
      </c>
      <c r="Y1299" t="s">
        <v>86</v>
      </c>
      <c r="Z1299" t="s">
        <v>36</v>
      </c>
      <c r="AA1299" t="s">
        <v>91</v>
      </c>
      <c r="AB1299" t="s">
        <v>101</v>
      </c>
      <c r="AC1299" t="s">
        <v>106</v>
      </c>
      <c r="AD1299" t="s">
        <v>113</v>
      </c>
      <c r="AE1299" t="s">
        <v>117</v>
      </c>
      <c r="AF1299" t="s">
        <v>123</v>
      </c>
      <c r="AG1299" t="s">
        <v>130</v>
      </c>
      <c r="AH1299" t="s">
        <v>134</v>
      </c>
      <c r="AI1299" t="s">
        <v>140</v>
      </c>
    </row>
    <row r="1300" spans="1:35" x14ac:dyDescent="0.25">
      <c r="A1300">
        <v>2751</v>
      </c>
      <c r="B1300">
        <v>46</v>
      </c>
      <c r="C1300" t="s">
        <v>26</v>
      </c>
      <c r="D1300">
        <v>261</v>
      </c>
      <c r="E1300" t="s">
        <v>41</v>
      </c>
      <c r="F1300">
        <v>21</v>
      </c>
      <c r="G1300" t="s">
        <v>72</v>
      </c>
      <c r="H1300" t="s">
        <v>53</v>
      </c>
      <c r="I1300" t="s">
        <v>80</v>
      </c>
      <c r="J1300" t="s">
        <v>31</v>
      </c>
      <c r="K1300">
        <v>66</v>
      </c>
      <c r="L1300" t="s">
        <v>78</v>
      </c>
      <c r="M1300">
        <v>2</v>
      </c>
      <c r="N1300" t="s">
        <v>59</v>
      </c>
      <c r="O1300" t="s">
        <v>77</v>
      </c>
      <c r="P1300" t="s">
        <v>45</v>
      </c>
      <c r="Q1300">
        <v>8926</v>
      </c>
      <c r="R1300">
        <v>10842</v>
      </c>
      <c r="S1300">
        <v>4</v>
      </c>
      <c r="T1300" t="s">
        <v>46</v>
      </c>
      <c r="U1300">
        <v>22</v>
      </c>
      <c r="V1300" t="s">
        <v>83</v>
      </c>
      <c r="W1300" t="s">
        <v>80</v>
      </c>
      <c r="X1300">
        <v>2</v>
      </c>
      <c r="Y1300" t="s">
        <v>87</v>
      </c>
      <c r="Z1300" t="s">
        <v>36</v>
      </c>
      <c r="AA1300" t="s">
        <v>95</v>
      </c>
      <c r="AB1300" t="s">
        <v>102</v>
      </c>
      <c r="AC1300" t="s">
        <v>106</v>
      </c>
      <c r="AD1300" t="s">
        <v>113</v>
      </c>
      <c r="AE1300" t="s">
        <v>120</v>
      </c>
      <c r="AF1300" t="s">
        <v>126</v>
      </c>
      <c r="AG1300" t="s">
        <v>129</v>
      </c>
      <c r="AH1300" t="s">
        <v>138</v>
      </c>
      <c r="AI1300" t="s">
        <v>105</v>
      </c>
    </row>
    <row r="1301" spans="1:35" x14ac:dyDescent="0.25">
      <c r="A1301">
        <v>2752</v>
      </c>
      <c r="B1301">
        <v>40</v>
      </c>
      <c r="C1301" t="s">
        <v>26</v>
      </c>
      <c r="D1301">
        <v>1194</v>
      </c>
      <c r="E1301" t="s">
        <v>41</v>
      </c>
      <c r="F1301">
        <v>1</v>
      </c>
      <c r="G1301" t="s">
        <v>74</v>
      </c>
      <c r="H1301" t="s">
        <v>29</v>
      </c>
      <c r="I1301" t="s">
        <v>78</v>
      </c>
      <c r="J1301" t="s">
        <v>31</v>
      </c>
      <c r="K1301">
        <v>52</v>
      </c>
      <c r="L1301" t="s">
        <v>78</v>
      </c>
      <c r="M1301">
        <v>2</v>
      </c>
      <c r="N1301" t="s">
        <v>59</v>
      </c>
      <c r="O1301" t="s">
        <v>80</v>
      </c>
      <c r="P1301" t="s">
        <v>57</v>
      </c>
      <c r="Q1301">
        <v>6513</v>
      </c>
      <c r="R1301">
        <v>9060</v>
      </c>
      <c r="S1301">
        <v>4</v>
      </c>
      <c r="T1301" t="s">
        <v>46</v>
      </c>
      <c r="U1301">
        <v>17</v>
      </c>
      <c r="V1301" t="s">
        <v>82</v>
      </c>
      <c r="W1301" t="s">
        <v>80</v>
      </c>
      <c r="X1301">
        <v>3</v>
      </c>
      <c r="Y1301" t="s">
        <v>86</v>
      </c>
      <c r="Z1301" t="s">
        <v>46</v>
      </c>
      <c r="AA1301" t="s">
        <v>94</v>
      </c>
      <c r="AB1301" t="s">
        <v>98</v>
      </c>
      <c r="AC1301" t="s">
        <v>105</v>
      </c>
      <c r="AD1301" t="s">
        <v>112</v>
      </c>
      <c r="AE1301" t="s">
        <v>120</v>
      </c>
      <c r="AF1301" t="s">
        <v>126</v>
      </c>
      <c r="AG1301" t="s">
        <v>129</v>
      </c>
      <c r="AH1301" t="s">
        <v>137</v>
      </c>
      <c r="AI1301" t="s">
        <v>140</v>
      </c>
    </row>
    <row r="1302" spans="1:35" x14ac:dyDescent="0.25">
      <c r="A1302">
        <v>2753</v>
      </c>
      <c r="B1302">
        <v>34</v>
      </c>
      <c r="C1302" t="s">
        <v>26</v>
      </c>
      <c r="D1302">
        <v>810</v>
      </c>
      <c r="E1302" t="s">
        <v>27</v>
      </c>
      <c r="F1302">
        <v>8</v>
      </c>
      <c r="G1302" t="s">
        <v>72</v>
      </c>
      <c r="H1302" t="s">
        <v>67</v>
      </c>
      <c r="I1302" t="s">
        <v>77</v>
      </c>
      <c r="J1302" t="s">
        <v>43</v>
      </c>
      <c r="K1302">
        <v>92</v>
      </c>
      <c r="L1302" t="s">
        <v>80</v>
      </c>
      <c r="M1302">
        <v>2</v>
      </c>
      <c r="N1302" t="s">
        <v>33</v>
      </c>
      <c r="O1302" t="s">
        <v>78</v>
      </c>
      <c r="P1302" t="s">
        <v>45</v>
      </c>
      <c r="Q1302">
        <v>6799</v>
      </c>
      <c r="R1302">
        <v>22128</v>
      </c>
      <c r="S1302">
        <v>5</v>
      </c>
      <c r="T1302" t="s">
        <v>46</v>
      </c>
      <c r="U1302">
        <v>21</v>
      </c>
      <c r="V1302" t="s">
        <v>83</v>
      </c>
      <c r="W1302" t="s">
        <v>78</v>
      </c>
      <c r="X1302">
        <v>5</v>
      </c>
      <c r="Y1302" t="s">
        <v>86</v>
      </c>
      <c r="Z1302" t="s">
        <v>46</v>
      </c>
      <c r="AA1302" t="s">
        <v>92</v>
      </c>
      <c r="AB1302" t="s">
        <v>101</v>
      </c>
      <c r="AC1302" t="s">
        <v>108</v>
      </c>
      <c r="AD1302" t="s">
        <v>115</v>
      </c>
      <c r="AE1302" t="s">
        <v>120</v>
      </c>
      <c r="AF1302" t="s">
        <v>161</v>
      </c>
      <c r="AG1302" t="s">
        <v>129</v>
      </c>
      <c r="AH1302" t="s">
        <v>138</v>
      </c>
      <c r="AI1302" t="s">
        <v>142</v>
      </c>
    </row>
    <row r="1303" spans="1:35" x14ac:dyDescent="0.25">
      <c r="A1303">
        <v>2754</v>
      </c>
      <c r="B1303">
        <v>58</v>
      </c>
      <c r="C1303" t="s">
        <v>60</v>
      </c>
      <c r="D1303">
        <v>350</v>
      </c>
      <c r="E1303" t="s">
        <v>27</v>
      </c>
      <c r="F1303">
        <v>2</v>
      </c>
      <c r="G1303" t="s">
        <v>74</v>
      </c>
      <c r="H1303" t="s">
        <v>53</v>
      </c>
      <c r="I1303" t="s">
        <v>77</v>
      </c>
      <c r="J1303" t="s">
        <v>43</v>
      </c>
      <c r="K1303">
        <v>52</v>
      </c>
      <c r="L1303" t="s">
        <v>78</v>
      </c>
      <c r="M1303">
        <v>4</v>
      </c>
      <c r="N1303" t="s">
        <v>61</v>
      </c>
      <c r="O1303" t="s">
        <v>77</v>
      </c>
      <c r="P1303" t="s">
        <v>57</v>
      </c>
      <c r="Q1303">
        <v>16291</v>
      </c>
      <c r="R1303">
        <v>14506</v>
      </c>
      <c r="S1303">
        <v>4</v>
      </c>
      <c r="T1303" t="s">
        <v>46</v>
      </c>
      <c r="U1303">
        <v>22</v>
      </c>
      <c r="V1303" t="s">
        <v>83</v>
      </c>
      <c r="W1303" t="s">
        <v>80</v>
      </c>
      <c r="X1303">
        <v>0</v>
      </c>
      <c r="Y1303" t="s">
        <v>85</v>
      </c>
      <c r="Z1303" t="s">
        <v>46</v>
      </c>
      <c r="AA1303" t="s">
        <v>95</v>
      </c>
      <c r="AB1303" t="s">
        <v>102</v>
      </c>
      <c r="AC1303" t="s">
        <v>105</v>
      </c>
      <c r="AD1303" t="s">
        <v>112</v>
      </c>
      <c r="AE1303" t="s">
        <v>121</v>
      </c>
      <c r="AF1303" t="s">
        <v>124</v>
      </c>
      <c r="AG1303" t="s">
        <v>129</v>
      </c>
      <c r="AH1303" t="s">
        <v>138</v>
      </c>
      <c r="AI1303" t="s">
        <v>105</v>
      </c>
    </row>
    <row r="1304" spans="1:35" x14ac:dyDescent="0.25">
      <c r="A1304">
        <v>2755</v>
      </c>
      <c r="B1304">
        <v>35</v>
      </c>
      <c r="C1304" t="s">
        <v>26</v>
      </c>
      <c r="D1304">
        <v>185</v>
      </c>
      <c r="E1304" t="s">
        <v>41</v>
      </c>
      <c r="F1304">
        <v>23</v>
      </c>
      <c r="G1304" t="s">
        <v>73</v>
      </c>
      <c r="H1304" t="s">
        <v>53</v>
      </c>
      <c r="I1304" t="s">
        <v>77</v>
      </c>
      <c r="J1304" t="s">
        <v>43</v>
      </c>
      <c r="K1304">
        <v>91</v>
      </c>
      <c r="L1304" t="s">
        <v>79</v>
      </c>
      <c r="M1304">
        <v>1</v>
      </c>
      <c r="N1304" t="s">
        <v>51</v>
      </c>
      <c r="O1304" t="s">
        <v>78</v>
      </c>
      <c r="P1304" t="s">
        <v>45</v>
      </c>
      <c r="Q1304">
        <v>2705</v>
      </c>
      <c r="R1304">
        <v>9696</v>
      </c>
      <c r="S1304">
        <v>0</v>
      </c>
      <c r="T1304" t="s">
        <v>46</v>
      </c>
      <c r="U1304">
        <v>16</v>
      </c>
      <c r="V1304" t="s">
        <v>82</v>
      </c>
      <c r="W1304" t="s">
        <v>77</v>
      </c>
      <c r="X1304">
        <v>2</v>
      </c>
      <c r="Y1304" t="s">
        <v>87</v>
      </c>
      <c r="Z1304" t="s">
        <v>46</v>
      </c>
      <c r="AA1304" t="s">
        <v>93</v>
      </c>
      <c r="AB1304" t="s">
        <v>102</v>
      </c>
      <c r="AC1304" t="s">
        <v>106</v>
      </c>
      <c r="AD1304" t="s">
        <v>115</v>
      </c>
      <c r="AE1304" t="s">
        <v>118</v>
      </c>
      <c r="AF1304" t="s">
        <v>126</v>
      </c>
      <c r="AG1304" t="s">
        <v>130</v>
      </c>
      <c r="AH1304" t="s">
        <v>137</v>
      </c>
      <c r="AI1304" t="s">
        <v>105</v>
      </c>
    </row>
    <row r="1305" spans="1:35" x14ac:dyDescent="0.25">
      <c r="A1305">
        <v>2756</v>
      </c>
      <c r="B1305">
        <v>47</v>
      </c>
      <c r="C1305" t="s">
        <v>26</v>
      </c>
      <c r="D1305">
        <v>1001</v>
      </c>
      <c r="E1305" t="s">
        <v>41</v>
      </c>
      <c r="F1305">
        <v>4</v>
      </c>
      <c r="G1305" t="s">
        <v>74</v>
      </c>
      <c r="H1305" t="s">
        <v>29</v>
      </c>
      <c r="I1305" t="s">
        <v>78</v>
      </c>
      <c r="J1305" t="s">
        <v>31</v>
      </c>
      <c r="K1305">
        <v>92</v>
      </c>
      <c r="L1305" t="s">
        <v>77</v>
      </c>
      <c r="M1305">
        <v>3</v>
      </c>
      <c r="N1305" t="s">
        <v>58</v>
      </c>
      <c r="O1305" t="s">
        <v>77</v>
      </c>
      <c r="P1305" t="s">
        <v>57</v>
      </c>
      <c r="Q1305">
        <v>10333</v>
      </c>
      <c r="R1305">
        <v>19271</v>
      </c>
      <c r="S1305">
        <v>8</v>
      </c>
      <c r="T1305" t="s">
        <v>36</v>
      </c>
      <c r="U1305">
        <v>12</v>
      </c>
      <c r="V1305" t="s">
        <v>82</v>
      </c>
      <c r="W1305" t="s">
        <v>78</v>
      </c>
      <c r="X1305">
        <v>4</v>
      </c>
      <c r="Y1305" t="s">
        <v>86</v>
      </c>
      <c r="Z1305" t="s">
        <v>46</v>
      </c>
      <c r="AA1305" t="s">
        <v>95</v>
      </c>
      <c r="AB1305" t="s">
        <v>98</v>
      </c>
      <c r="AC1305" t="s">
        <v>107</v>
      </c>
      <c r="AD1305" t="s">
        <v>115</v>
      </c>
      <c r="AE1305" t="s">
        <v>121</v>
      </c>
      <c r="AF1305" t="s">
        <v>125</v>
      </c>
      <c r="AG1305" t="s">
        <v>131</v>
      </c>
      <c r="AH1305" t="s">
        <v>134</v>
      </c>
      <c r="AI1305" t="s">
        <v>141</v>
      </c>
    </row>
    <row r="1306" spans="1:35" x14ac:dyDescent="0.25">
      <c r="A1306">
        <v>2757</v>
      </c>
      <c r="B1306">
        <v>40</v>
      </c>
      <c r="C1306" t="s">
        <v>26</v>
      </c>
      <c r="D1306">
        <v>750</v>
      </c>
      <c r="E1306" t="s">
        <v>41</v>
      </c>
      <c r="F1306">
        <v>12</v>
      </c>
      <c r="G1306" t="s">
        <v>74</v>
      </c>
      <c r="H1306" t="s">
        <v>29</v>
      </c>
      <c r="I1306" t="s">
        <v>77</v>
      </c>
      <c r="J1306" t="s">
        <v>31</v>
      </c>
      <c r="K1306">
        <v>47</v>
      </c>
      <c r="L1306" t="s">
        <v>78</v>
      </c>
      <c r="M1306">
        <v>2</v>
      </c>
      <c r="N1306" t="s">
        <v>33</v>
      </c>
      <c r="O1306" t="s">
        <v>79</v>
      </c>
      <c r="P1306" t="s">
        <v>57</v>
      </c>
      <c r="Q1306">
        <v>4448</v>
      </c>
      <c r="R1306">
        <v>10748</v>
      </c>
      <c r="S1306">
        <v>2</v>
      </c>
      <c r="T1306" t="s">
        <v>46</v>
      </c>
      <c r="U1306">
        <v>12</v>
      </c>
      <c r="V1306" t="s">
        <v>82</v>
      </c>
      <c r="W1306" t="s">
        <v>77</v>
      </c>
      <c r="X1306">
        <v>3</v>
      </c>
      <c r="Y1306" t="s">
        <v>86</v>
      </c>
      <c r="Z1306" t="s">
        <v>46</v>
      </c>
      <c r="AA1306" t="s">
        <v>94</v>
      </c>
      <c r="AB1306" t="s">
        <v>101</v>
      </c>
      <c r="AC1306" t="s">
        <v>109</v>
      </c>
      <c r="AD1306" t="s">
        <v>112</v>
      </c>
      <c r="AE1306" t="s">
        <v>119</v>
      </c>
      <c r="AF1306" t="s">
        <v>126</v>
      </c>
      <c r="AG1306" t="s">
        <v>128</v>
      </c>
      <c r="AH1306" t="s">
        <v>134</v>
      </c>
      <c r="AI1306" t="s">
        <v>140</v>
      </c>
    </row>
    <row r="1307" spans="1:35" x14ac:dyDescent="0.25">
      <c r="A1307">
        <v>2758</v>
      </c>
      <c r="B1307">
        <v>54</v>
      </c>
      <c r="C1307" t="s">
        <v>26</v>
      </c>
      <c r="D1307">
        <v>431</v>
      </c>
      <c r="E1307" t="s">
        <v>41</v>
      </c>
      <c r="F1307">
        <v>7</v>
      </c>
      <c r="G1307" t="s">
        <v>73</v>
      </c>
      <c r="H1307" t="s">
        <v>53</v>
      </c>
      <c r="I1307" t="s">
        <v>80</v>
      </c>
      <c r="J1307" t="s">
        <v>31</v>
      </c>
      <c r="K1307">
        <v>68</v>
      </c>
      <c r="L1307" t="s">
        <v>78</v>
      </c>
      <c r="M1307">
        <v>2</v>
      </c>
      <c r="N1307" t="s">
        <v>44</v>
      </c>
      <c r="O1307" t="s">
        <v>80</v>
      </c>
      <c r="P1307" t="s">
        <v>45</v>
      </c>
      <c r="Q1307">
        <v>6854</v>
      </c>
      <c r="R1307">
        <v>15696</v>
      </c>
      <c r="S1307">
        <v>4</v>
      </c>
      <c r="T1307" t="s">
        <v>46</v>
      </c>
      <c r="U1307">
        <v>15</v>
      </c>
      <c r="V1307" t="s">
        <v>82</v>
      </c>
      <c r="W1307" t="s">
        <v>77</v>
      </c>
      <c r="X1307">
        <v>2</v>
      </c>
      <c r="Y1307" t="s">
        <v>85</v>
      </c>
      <c r="Z1307" t="s">
        <v>46</v>
      </c>
      <c r="AA1307" t="s">
        <v>95</v>
      </c>
      <c r="AB1307" t="s">
        <v>100</v>
      </c>
      <c r="AC1307" t="s">
        <v>108</v>
      </c>
      <c r="AD1307" t="s">
        <v>113</v>
      </c>
      <c r="AE1307" t="s">
        <v>120</v>
      </c>
      <c r="AF1307" t="s">
        <v>124</v>
      </c>
      <c r="AG1307" t="s">
        <v>129</v>
      </c>
      <c r="AH1307" t="s">
        <v>136</v>
      </c>
      <c r="AI1307" t="s">
        <v>105</v>
      </c>
    </row>
    <row r="1308" spans="1:35" x14ac:dyDescent="0.25">
      <c r="A1308">
        <v>2759</v>
      </c>
      <c r="B1308">
        <v>31</v>
      </c>
      <c r="C1308" t="s">
        <v>40</v>
      </c>
      <c r="D1308">
        <v>1125</v>
      </c>
      <c r="E1308" t="s">
        <v>27</v>
      </c>
      <c r="F1308">
        <v>7</v>
      </c>
      <c r="G1308" t="s">
        <v>73</v>
      </c>
      <c r="H1308" t="s">
        <v>64</v>
      </c>
      <c r="I1308" t="s">
        <v>79</v>
      </c>
      <c r="J1308" t="s">
        <v>31</v>
      </c>
      <c r="K1308">
        <v>68</v>
      </c>
      <c r="L1308" t="s">
        <v>78</v>
      </c>
      <c r="M1308">
        <v>3</v>
      </c>
      <c r="N1308" t="s">
        <v>33</v>
      </c>
      <c r="O1308" t="s">
        <v>79</v>
      </c>
      <c r="P1308" t="s">
        <v>45</v>
      </c>
      <c r="Q1308">
        <v>9637</v>
      </c>
      <c r="R1308">
        <v>8277</v>
      </c>
      <c r="S1308">
        <v>2</v>
      </c>
      <c r="T1308" t="s">
        <v>46</v>
      </c>
      <c r="U1308">
        <v>14</v>
      </c>
      <c r="V1308" t="s">
        <v>82</v>
      </c>
      <c r="W1308" t="s">
        <v>80</v>
      </c>
      <c r="X1308">
        <v>3</v>
      </c>
      <c r="Y1308" t="s">
        <v>86</v>
      </c>
      <c r="Z1308" t="s">
        <v>46</v>
      </c>
      <c r="AA1308" t="s">
        <v>92</v>
      </c>
      <c r="AB1308" t="s">
        <v>98</v>
      </c>
      <c r="AC1308" t="s">
        <v>108</v>
      </c>
      <c r="AD1308" t="s">
        <v>113</v>
      </c>
      <c r="AE1308" t="s">
        <v>120</v>
      </c>
      <c r="AF1308" t="s">
        <v>126</v>
      </c>
      <c r="AG1308" t="s">
        <v>128</v>
      </c>
      <c r="AH1308" t="s">
        <v>136</v>
      </c>
      <c r="AI1308" t="s">
        <v>140</v>
      </c>
    </row>
    <row r="1309" spans="1:35" x14ac:dyDescent="0.25">
      <c r="A1309">
        <v>2760</v>
      </c>
      <c r="B1309">
        <v>28</v>
      </c>
      <c r="C1309" t="s">
        <v>26</v>
      </c>
      <c r="D1309">
        <v>1217</v>
      </c>
      <c r="E1309" t="s">
        <v>41</v>
      </c>
      <c r="F1309">
        <v>9</v>
      </c>
      <c r="G1309" t="s">
        <v>74</v>
      </c>
      <c r="H1309" t="s">
        <v>53</v>
      </c>
      <c r="I1309" t="s">
        <v>78</v>
      </c>
      <c r="J1309" t="s">
        <v>31</v>
      </c>
      <c r="K1309">
        <v>67</v>
      </c>
      <c r="L1309" t="s">
        <v>78</v>
      </c>
      <c r="M1309">
        <v>1</v>
      </c>
      <c r="N1309" t="s">
        <v>44</v>
      </c>
      <c r="O1309" t="s">
        <v>79</v>
      </c>
      <c r="P1309" t="s">
        <v>45</v>
      </c>
      <c r="Q1309">
        <v>3591</v>
      </c>
      <c r="R1309">
        <v>12719</v>
      </c>
      <c r="S1309">
        <v>1</v>
      </c>
      <c r="T1309" t="s">
        <v>46</v>
      </c>
      <c r="U1309">
        <v>25</v>
      </c>
      <c r="V1309" t="s">
        <v>83</v>
      </c>
      <c r="W1309" t="s">
        <v>78</v>
      </c>
      <c r="X1309">
        <v>3</v>
      </c>
      <c r="Y1309" t="s">
        <v>86</v>
      </c>
      <c r="Z1309" t="s">
        <v>46</v>
      </c>
      <c r="AA1309" t="s">
        <v>91</v>
      </c>
      <c r="AB1309" t="s">
        <v>98</v>
      </c>
      <c r="AC1309" t="s">
        <v>108</v>
      </c>
      <c r="AD1309" t="s">
        <v>113</v>
      </c>
      <c r="AE1309" t="s">
        <v>118</v>
      </c>
      <c r="AF1309" t="s">
        <v>124</v>
      </c>
      <c r="AG1309" t="s">
        <v>130</v>
      </c>
      <c r="AH1309" t="s">
        <v>138</v>
      </c>
      <c r="AI1309" t="s">
        <v>140</v>
      </c>
    </row>
    <row r="1310" spans="1:35" x14ac:dyDescent="0.25">
      <c r="A1310">
        <v>2761</v>
      </c>
      <c r="B1310">
        <v>38</v>
      </c>
      <c r="C1310" t="s">
        <v>26</v>
      </c>
      <c r="D1310">
        <v>723</v>
      </c>
      <c r="E1310" t="s">
        <v>27</v>
      </c>
      <c r="F1310">
        <v>2</v>
      </c>
      <c r="G1310" t="s">
        <v>73</v>
      </c>
      <c r="H1310" t="s">
        <v>64</v>
      </c>
      <c r="I1310" t="s">
        <v>77</v>
      </c>
      <c r="J1310" t="s">
        <v>31</v>
      </c>
      <c r="K1310">
        <v>77</v>
      </c>
      <c r="L1310" t="s">
        <v>79</v>
      </c>
      <c r="M1310">
        <v>2</v>
      </c>
      <c r="N1310" t="s">
        <v>62</v>
      </c>
      <c r="O1310" t="s">
        <v>80</v>
      </c>
      <c r="P1310" t="s">
        <v>45</v>
      </c>
      <c r="Q1310">
        <v>5405</v>
      </c>
      <c r="R1310">
        <v>4244</v>
      </c>
      <c r="S1310">
        <v>2</v>
      </c>
      <c r="T1310" t="s">
        <v>36</v>
      </c>
      <c r="U1310">
        <v>20</v>
      </c>
      <c r="V1310" t="s">
        <v>83</v>
      </c>
      <c r="W1310" t="s">
        <v>79</v>
      </c>
      <c r="X1310">
        <v>4</v>
      </c>
      <c r="Y1310" t="s">
        <v>85</v>
      </c>
      <c r="Z1310" t="s">
        <v>46</v>
      </c>
      <c r="AA1310" t="s">
        <v>93</v>
      </c>
      <c r="AB1310" t="s">
        <v>101</v>
      </c>
      <c r="AC1310" t="s">
        <v>105</v>
      </c>
      <c r="AD1310" t="s">
        <v>114</v>
      </c>
      <c r="AE1310" t="s">
        <v>119</v>
      </c>
      <c r="AF1310" t="s">
        <v>123</v>
      </c>
      <c r="AG1310" t="s">
        <v>128</v>
      </c>
      <c r="AH1310" t="s">
        <v>138</v>
      </c>
      <c r="AI1310" t="s">
        <v>141</v>
      </c>
    </row>
    <row r="1311" spans="1:35" x14ac:dyDescent="0.25">
      <c r="A1311">
        <v>2762</v>
      </c>
      <c r="B1311">
        <v>26</v>
      </c>
      <c r="C1311" t="s">
        <v>26</v>
      </c>
      <c r="D1311">
        <v>572</v>
      </c>
      <c r="E1311" t="s">
        <v>27</v>
      </c>
      <c r="F1311">
        <v>10</v>
      </c>
      <c r="G1311" t="s">
        <v>74</v>
      </c>
      <c r="H1311" t="s">
        <v>53</v>
      </c>
      <c r="I1311" t="s">
        <v>78</v>
      </c>
      <c r="J1311" t="s">
        <v>43</v>
      </c>
      <c r="K1311">
        <v>46</v>
      </c>
      <c r="L1311" t="s">
        <v>78</v>
      </c>
      <c r="M1311">
        <v>2</v>
      </c>
      <c r="N1311" t="s">
        <v>33</v>
      </c>
      <c r="O1311" t="s">
        <v>80</v>
      </c>
      <c r="P1311" t="s">
        <v>35</v>
      </c>
      <c r="Q1311">
        <v>4684</v>
      </c>
      <c r="R1311">
        <v>9125</v>
      </c>
      <c r="S1311">
        <v>1</v>
      </c>
      <c r="T1311" t="s">
        <v>46</v>
      </c>
      <c r="U1311">
        <v>13</v>
      </c>
      <c r="V1311" t="s">
        <v>82</v>
      </c>
      <c r="W1311" t="s">
        <v>79</v>
      </c>
      <c r="X1311">
        <v>4</v>
      </c>
      <c r="Y1311" t="s">
        <v>86</v>
      </c>
      <c r="Z1311" t="s">
        <v>46</v>
      </c>
      <c r="AA1311" t="s">
        <v>91</v>
      </c>
      <c r="AB1311" t="s">
        <v>100</v>
      </c>
      <c r="AC1311" t="s">
        <v>109</v>
      </c>
      <c r="AD1311" t="s">
        <v>112</v>
      </c>
      <c r="AE1311" t="s">
        <v>119</v>
      </c>
      <c r="AF1311" t="s">
        <v>126</v>
      </c>
      <c r="AG1311" t="s">
        <v>130</v>
      </c>
      <c r="AH1311" t="s">
        <v>135</v>
      </c>
      <c r="AI1311" t="s">
        <v>141</v>
      </c>
    </row>
    <row r="1312" spans="1:35" x14ac:dyDescent="0.25">
      <c r="A1312">
        <v>2763</v>
      </c>
      <c r="B1312">
        <v>58</v>
      </c>
      <c r="C1312" t="s">
        <v>40</v>
      </c>
      <c r="D1312">
        <v>1216</v>
      </c>
      <c r="E1312" t="s">
        <v>41</v>
      </c>
      <c r="F1312">
        <v>15</v>
      </c>
      <c r="G1312" t="s">
        <v>73</v>
      </c>
      <c r="H1312" t="s">
        <v>29</v>
      </c>
      <c r="I1312" t="s">
        <v>78</v>
      </c>
      <c r="J1312" t="s">
        <v>43</v>
      </c>
      <c r="K1312">
        <v>87</v>
      </c>
      <c r="L1312" t="s">
        <v>78</v>
      </c>
      <c r="M1312">
        <v>4</v>
      </c>
      <c r="N1312" t="s">
        <v>63</v>
      </c>
      <c r="O1312" t="s">
        <v>78</v>
      </c>
      <c r="P1312" t="s">
        <v>45</v>
      </c>
      <c r="Q1312">
        <v>15787</v>
      </c>
      <c r="R1312">
        <v>21624</v>
      </c>
      <c r="S1312">
        <v>2</v>
      </c>
      <c r="T1312" t="s">
        <v>36</v>
      </c>
      <c r="U1312">
        <v>14</v>
      </c>
      <c r="V1312" t="s">
        <v>82</v>
      </c>
      <c r="W1312" t="s">
        <v>77</v>
      </c>
      <c r="X1312">
        <v>3</v>
      </c>
      <c r="Y1312" t="s">
        <v>86</v>
      </c>
      <c r="Z1312" t="s">
        <v>46</v>
      </c>
      <c r="AA1312" t="s">
        <v>95</v>
      </c>
      <c r="AB1312" t="s">
        <v>98</v>
      </c>
      <c r="AC1312" t="s">
        <v>109</v>
      </c>
      <c r="AD1312" t="s">
        <v>114</v>
      </c>
      <c r="AE1312" t="s">
        <v>121</v>
      </c>
      <c r="AF1312" t="s">
        <v>125</v>
      </c>
      <c r="AG1312" t="s">
        <v>128</v>
      </c>
      <c r="AH1312" t="s">
        <v>136</v>
      </c>
      <c r="AI1312" t="s">
        <v>140</v>
      </c>
    </row>
    <row r="1313" spans="1:35" x14ac:dyDescent="0.25">
      <c r="A1313">
        <v>2764</v>
      </c>
      <c r="B1313">
        <v>18</v>
      </c>
      <c r="C1313" t="s">
        <v>60</v>
      </c>
      <c r="D1313">
        <v>1431</v>
      </c>
      <c r="E1313" t="s">
        <v>41</v>
      </c>
      <c r="F1313">
        <v>14</v>
      </c>
      <c r="G1313" t="s">
        <v>74</v>
      </c>
      <c r="H1313" t="s">
        <v>53</v>
      </c>
      <c r="I1313" t="s">
        <v>77</v>
      </c>
      <c r="J1313" t="s">
        <v>31</v>
      </c>
      <c r="K1313">
        <v>33</v>
      </c>
      <c r="L1313" t="s">
        <v>78</v>
      </c>
      <c r="M1313">
        <v>1</v>
      </c>
      <c r="N1313" t="s">
        <v>44</v>
      </c>
      <c r="O1313" t="s">
        <v>78</v>
      </c>
      <c r="P1313" t="s">
        <v>35</v>
      </c>
      <c r="Q1313">
        <v>1514</v>
      </c>
      <c r="R1313">
        <v>8018</v>
      </c>
      <c r="S1313">
        <v>1</v>
      </c>
      <c r="T1313" t="s">
        <v>46</v>
      </c>
      <c r="U1313">
        <v>16</v>
      </c>
      <c r="V1313" t="s">
        <v>82</v>
      </c>
      <c r="W1313" t="s">
        <v>78</v>
      </c>
      <c r="X1313">
        <v>4</v>
      </c>
      <c r="Y1313" t="s">
        <v>84</v>
      </c>
      <c r="Z1313" t="s">
        <v>46</v>
      </c>
      <c r="AA1313" t="s">
        <v>91</v>
      </c>
      <c r="AB1313" t="s">
        <v>99</v>
      </c>
      <c r="AC1313" t="s">
        <v>109</v>
      </c>
      <c r="AD1313" t="s">
        <v>111</v>
      </c>
      <c r="AE1313" t="s">
        <v>117</v>
      </c>
      <c r="AF1313" t="s">
        <v>126</v>
      </c>
      <c r="AG1313" t="s">
        <v>130</v>
      </c>
      <c r="AH1313" t="s">
        <v>137</v>
      </c>
      <c r="AI1313" t="s">
        <v>141</v>
      </c>
    </row>
    <row r="1314" spans="1:35" x14ac:dyDescent="0.25">
      <c r="A1314">
        <v>2765</v>
      </c>
      <c r="B1314">
        <v>31</v>
      </c>
      <c r="C1314" t="s">
        <v>26</v>
      </c>
      <c r="D1314">
        <v>359</v>
      </c>
      <c r="E1314" t="s">
        <v>69</v>
      </c>
      <c r="F1314">
        <v>18</v>
      </c>
      <c r="G1314" t="s">
        <v>75</v>
      </c>
      <c r="H1314" t="s">
        <v>69</v>
      </c>
      <c r="I1314" t="s">
        <v>80</v>
      </c>
      <c r="J1314" t="s">
        <v>43</v>
      </c>
      <c r="K1314">
        <v>89</v>
      </c>
      <c r="L1314" t="s">
        <v>80</v>
      </c>
      <c r="M1314">
        <v>1</v>
      </c>
      <c r="N1314" t="s">
        <v>69</v>
      </c>
      <c r="O1314" t="s">
        <v>79</v>
      </c>
      <c r="P1314" t="s">
        <v>45</v>
      </c>
      <c r="Q1314">
        <v>2956</v>
      </c>
      <c r="R1314">
        <v>21495</v>
      </c>
      <c r="S1314">
        <v>0</v>
      </c>
      <c r="T1314" t="s">
        <v>46</v>
      </c>
      <c r="U1314">
        <v>17</v>
      </c>
      <c r="V1314" t="s">
        <v>82</v>
      </c>
      <c r="W1314" t="s">
        <v>78</v>
      </c>
      <c r="X1314">
        <v>4</v>
      </c>
      <c r="Y1314" t="s">
        <v>86</v>
      </c>
      <c r="Z1314" t="s">
        <v>36</v>
      </c>
      <c r="AA1314" t="s">
        <v>92</v>
      </c>
      <c r="AB1314" t="s">
        <v>102</v>
      </c>
      <c r="AC1314" t="s">
        <v>106</v>
      </c>
      <c r="AD1314" t="s">
        <v>115</v>
      </c>
      <c r="AE1314" t="s">
        <v>118</v>
      </c>
      <c r="AF1314" t="s">
        <v>125</v>
      </c>
      <c r="AG1314" t="s">
        <v>130</v>
      </c>
      <c r="AH1314" t="s">
        <v>137</v>
      </c>
      <c r="AI1314" t="s">
        <v>141</v>
      </c>
    </row>
    <row r="1315" spans="1:35" x14ac:dyDescent="0.25">
      <c r="A1315">
        <v>2766</v>
      </c>
      <c r="B1315">
        <v>29</v>
      </c>
      <c r="C1315" t="s">
        <v>26</v>
      </c>
      <c r="D1315">
        <v>350</v>
      </c>
      <c r="E1315" t="s">
        <v>69</v>
      </c>
      <c r="F1315">
        <v>13</v>
      </c>
      <c r="G1315" t="s">
        <v>74</v>
      </c>
      <c r="H1315" t="s">
        <v>69</v>
      </c>
      <c r="I1315" t="s">
        <v>79</v>
      </c>
      <c r="J1315" t="s">
        <v>43</v>
      </c>
      <c r="K1315">
        <v>56</v>
      </c>
      <c r="L1315" t="s">
        <v>77</v>
      </c>
      <c r="M1315">
        <v>1</v>
      </c>
      <c r="N1315" t="s">
        <v>69</v>
      </c>
      <c r="O1315" t="s">
        <v>79</v>
      </c>
      <c r="P1315" t="s">
        <v>57</v>
      </c>
      <c r="Q1315">
        <v>2335</v>
      </c>
      <c r="R1315">
        <v>3157</v>
      </c>
      <c r="S1315">
        <v>4</v>
      </c>
      <c r="T1315" t="s">
        <v>36</v>
      </c>
      <c r="U1315">
        <v>15</v>
      </c>
      <c r="V1315" t="s">
        <v>82</v>
      </c>
      <c r="W1315" t="s">
        <v>80</v>
      </c>
      <c r="X1315">
        <v>3</v>
      </c>
      <c r="Y1315" t="s">
        <v>86</v>
      </c>
      <c r="Z1315" t="s">
        <v>36</v>
      </c>
      <c r="AA1315" t="s">
        <v>91</v>
      </c>
      <c r="AB1315" t="s">
        <v>102</v>
      </c>
      <c r="AC1315" t="s">
        <v>109</v>
      </c>
      <c r="AD1315" t="s">
        <v>112</v>
      </c>
      <c r="AE1315" t="s">
        <v>117</v>
      </c>
      <c r="AF1315" t="s">
        <v>123</v>
      </c>
      <c r="AG1315" t="s">
        <v>129</v>
      </c>
      <c r="AH1315" t="s">
        <v>136</v>
      </c>
      <c r="AI1315" t="s">
        <v>140</v>
      </c>
    </row>
    <row r="1316" spans="1:35" x14ac:dyDescent="0.25">
      <c r="A1316">
        <v>2767</v>
      </c>
      <c r="B1316">
        <v>45</v>
      </c>
      <c r="C1316" t="s">
        <v>60</v>
      </c>
      <c r="D1316">
        <v>589</v>
      </c>
      <c r="E1316" t="s">
        <v>27</v>
      </c>
      <c r="F1316">
        <v>2</v>
      </c>
      <c r="G1316" t="s">
        <v>73</v>
      </c>
      <c r="H1316" t="s">
        <v>29</v>
      </c>
      <c r="I1316" t="s">
        <v>78</v>
      </c>
      <c r="J1316" t="s">
        <v>31</v>
      </c>
      <c r="K1316">
        <v>67</v>
      </c>
      <c r="L1316" t="s">
        <v>78</v>
      </c>
      <c r="M1316">
        <v>2</v>
      </c>
      <c r="N1316" t="s">
        <v>33</v>
      </c>
      <c r="O1316" t="s">
        <v>78</v>
      </c>
      <c r="P1316" t="s">
        <v>45</v>
      </c>
      <c r="Q1316">
        <v>5154</v>
      </c>
      <c r="R1316">
        <v>19665</v>
      </c>
      <c r="S1316">
        <v>4</v>
      </c>
      <c r="T1316" t="s">
        <v>46</v>
      </c>
      <c r="U1316">
        <v>22</v>
      </c>
      <c r="V1316" t="s">
        <v>83</v>
      </c>
      <c r="W1316" t="s">
        <v>77</v>
      </c>
      <c r="X1316">
        <v>3</v>
      </c>
      <c r="Y1316" t="s">
        <v>87</v>
      </c>
      <c r="Z1316" t="s">
        <v>46</v>
      </c>
      <c r="AA1316" t="s">
        <v>94</v>
      </c>
      <c r="AB1316" t="s">
        <v>100</v>
      </c>
      <c r="AC1316" t="s">
        <v>105</v>
      </c>
      <c r="AD1316" t="s">
        <v>113</v>
      </c>
      <c r="AE1316" t="s">
        <v>119</v>
      </c>
      <c r="AF1316" t="s">
        <v>125</v>
      </c>
      <c r="AG1316" t="s">
        <v>129</v>
      </c>
      <c r="AH1316" t="s">
        <v>138</v>
      </c>
      <c r="AI1316" t="s">
        <v>140</v>
      </c>
    </row>
    <row r="1317" spans="1:35" x14ac:dyDescent="0.25">
      <c r="A1317">
        <v>2768</v>
      </c>
      <c r="B1317">
        <v>36</v>
      </c>
      <c r="C1317" t="s">
        <v>26</v>
      </c>
      <c r="D1317">
        <v>430</v>
      </c>
      <c r="E1317" t="s">
        <v>41</v>
      </c>
      <c r="F1317">
        <v>2</v>
      </c>
      <c r="G1317" t="s">
        <v>73</v>
      </c>
      <c r="H1317" t="s">
        <v>49</v>
      </c>
      <c r="I1317" t="s">
        <v>80</v>
      </c>
      <c r="J1317" t="s">
        <v>31</v>
      </c>
      <c r="K1317">
        <v>73</v>
      </c>
      <c r="L1317" t="s">
        <v>78</v>
      </c>
      <c r="M1317">
        <v>2</v>
      </c>
      <c r="N1317" t="s">
        <v>44</v>
      </c>
      <c r="O1317" t="s">
        <v>77</v>
      </c>
      <c r="P1317" t="s">
        <v>45</v>
      </c>
      <c r="Q1317">
        <v>6962</v>
      </c>
      <c r="R1317">
        <v>19573</v>
      </c>
      <c r="S1317">
        <v>4</v>
      </c>
      <c r="T1317" t="s">
        <v>36</v>
      </c>
      <c r="U1317">
        <v>22</v>
      </c>
      <c r="V1317" t="s">
        <v>83</v>
      </c>
      <c r="W1317" t="s">
        <v>80</v>
      </c>
      <c r="X1317">
        <v>2</v>
      </c>
      <c r="Y1317" t="s">
        <v>86</v>
      </c>
      <c r="Z1317" t="s">
        <v>46</v>
      </c>
      <c r="AA1317" t="s">
        <v>93</v>
      </c>
      <c r="AB1317" t="s">
        <v>100</v>
      </c>
      <c r="AC1317" t="s">
        <v>105</v>
      </c>
      <c r="AD1317" t="s">
        <v>113</v>
      </c>
      <c r="AE1317" t="s">
        <v>120</v>
      </c>
      <c r="AF1317" t="s">
        <v>125</v>
      </c>
      <c r="AG1317" t="s">
        <v>129</v>
      </c>
      <c r="AH1317" t="s">
        <v>138</v>
      </c>
      <c r="AI1317" t="s">
        <v>105</v>
      </c>
    </row>
    <row r="1318" spans="1:35" x14ac:dyDescent="0.25">
      <c r="A1318">
        <v>2769</v>
      </c>
      <c r="B1318">
        <v>43</v>
      </c>
      <c r="C1318" t="s">
        <v>40</v>
      </c>
      <c r="D1318">
        <v>1422</v>
      </c>
      <c r="E1318" t="s">
        <v>27</v>
      </c>
      <c r="F1318">
        <v>2</v>
      </c>
      <c r="G1318" t="s">
        <v>73</v>
      </c>
      <c r="H1318" t="s">
        <v>29</v>
      </c>
      <c r="I1318" t="s">
        <v>79</v>
      </c>
      <c r="J1318" t="s">
        <v>43</v>
      </c>
      <c r="K1318">
        <v>92</v>
      </c>
      <c r="L1318" t="s">
        <v>78</v>
      </c>
      <c r="M1318">
        <v>2</v>
      </c>
      <c r="N1318" t="s">
        <v>33</v>
      </c>
      <c r="O1318" t="s">
        <v>80</v>
      </c>
      <c r="P1318" t="s">
        <v>45</v>
      </c>
      <c r="Q1318">
        <v>5675</v>
      </c>
      <c r="R1318">
        <v>19246</v>
      </c>
      <c r="S1318">
        <v>1</v>
      </c>
      <c r="T1318" t="s">
        <v>46</v>
      </c>
      <c r="U1318">
        <v>20</v>
      </c>
      <c r="V1318" t="s">
        <v>83</v>
      </c>
      <c r="W1318" t="s">
        <v>78</v>
      </c>
      <c r="X1318">
        <v>5</v>
      </c>
      <c r="Y1318" t="s">
        <v>86</v>
      </c>
      <c r="Z1318" t="s">
        <v>46</v>
      </c>
      <c r="AA1318" t="s">
        <v>94</v>
      </c>
      <c r="AB1318" t="s">
        <v>99</v>
      </c>
      <c r="AC1318" t="s">
        <v>105</v>
      </c>
      <c r="AD1318" t="s">
        <v>115</v>
      </c>
      <c r="AE1318" t="s">
        <v>119</v>
      </c>
      <c r="AF1318" t="s">
        <v>125</v>
      </c>
      <c r="AG1318" t="s">
        <v>130</v>
      </c>
      <c r="AH1318" t="s">
        <v>138</v>
      </c>
      <c r="AI1318" t="s">
        <v>142</v>
      </c>
    </row>
    <row r="1319" spans="1:35" x14ac:dyDescent="0.25">
      <c r="A1319">
        <v>2770</v>
      </c>
      <c r="B1319">
        <v>27</v>
      </c>
      <c r="C1319" t="s">
        <v>40</v>
      </c>
      <c r="D1319">
        <v>1297</v>
      </c>
      <c r="E1319" t="s">
        <v>41</v>
      </c>
      <c r="F1319">
        <v>5</v>
      </c>
      <c r="G1319" t="s">
        <v>72</v>
      </c>
      <c r="H1319" t="s">
        <v>29</v>
      </c>
      <c r="I1319" t="s">
        <v>80</v>
      </c>
      <c r="J1319" t="s">
        <v>31</v>
      </c>
      <c r="K1319">
        <v>53</v>
      </c>
      <c r="L1319" t="s">
        <v>78</v>
      </c>
      <c r="M1319">
        <v>1</v>
      </c>
      <c r="N1319" t="s">
        <v>33</v>
      </c>
      <c r="O1319" t="s">
        <v>80</v>
      </c>
      <c r="P1319" t="s">
        <v>35</v>
      </c>
      <c r="Q1319">
        <v>2379</v>
      </c>
      <c r="R1319">
        <v>19826</v>
      </c>
      <c r="S1319">
        <v>0</v>
      </c>
      <c r="T1319" t="s">
        <v>36</v>
      </c>
      <c r="U1319">
        <v>14</v>
      </c>
      <c r="V1319" t="s">
        <v>82</v>
      </c>
      <c r="W1319" t="s">
        <v>78</v>
      </c>
      <c r="X1319">
        <v>3</v>
      </c>
      <c r="Y1319" t="s">
        <v>85</v>
      </c>
      <c r="Z1319" t="s">
        <v>46</v>
      </c>
      <c r="AA1319" t="s">
        <v>91</v>
      </c>
      <c r="AB1319" t="s">
        <v>99</v>
      </c>
      <c r="AC1319" t="s">
        <v>107</v>
      </c>
      <c r="AD1319" t="s">
        <v>112</v>
      </c>
      <c r="AE1319" t="s">
        <v>117</v>
      </c>
      <c r="AF1319" t="s">
        <v>125</v>
      </c>
      <c r="AG1319" t="s">
        <v>130</v>
      </c>
      <c r="AH1319" t="s">
        <v>136</v>
      </c>
      <c r="AI1319" t="s">
        <v>140</v>
      </c>
    </row>
    <row r="1320" spans="1:35" x14ac:dyDescent="0.25">
      <c r="A1320">
        <v>2771</v>
      </c>
      <c r="B1320">
        <v>29</v>
      </c>
      <c r="C1320" t="s">
        <v>40</v>
      </c>
      <c r="D1320">
        <v>574</v>
      </c>
      <c r="E1320" t="s">
        <v>41</v>
      </c>
      <c r="F1320">
        <v>20</v>
      </c>
      <c r="G1320" t="s">
        <v>76</v>
      </c>
      <c r="H1320" t="s">
        <v>53</v>
      </c>
      <c r="I1320" t="s">
        <v>80</v>
      </c>
      <c r="J1320" t="s">
        <v>43</v>
      </c>
      <c r="K1320">
        <v>40</v>
      </c>
      <c r="L1320" t="s">
        <v>78</v>
      </c>
      <c r="M1320">
        <v>1</v>
      </c>
      <c r="N1320" t="s">
        <v>51</v>
      </c>
      <c r="O1320" t="s">
        <v>80</v>
      </c>
      <c r="P1320" t="s">
        <v>45</v>
      </c>
      <c r="Q1320">
        <v>3812</v>
      </c>
      <c r="R1320">
        <v>7003</v>
      </c>
      <c r="S1320">
        <v>1</v>
      </c>
      <c r="T1320" t="s">
        <v>46</v>
      </c>
      <c r="U1320">
        <v>13</v>
      </c>
      <c r="V1320" t="s">
        <v>82</v>
      </c>
      <c r="W1320" t="s">
        <v>77</v>
      </c>
      <c r="X1320">
        <v>3</v>
      </c>
      <c r="Y1320" t="s">
        <v>87</v>
      </c>
      <c r="Z1320" t="s">
        <v>46</v>
      </c>
      <c r="AA1320" t="s">
        <v>91</v>
      </c>
      <c r="AB1320" t="s">
        <v>100</v>
      </c>
      <c r="AC1320" t="s">
        <v>106</v>
      </c>
      <c r="AD1320" t="s">
        <v>111</v>
      </c>
      <c r="AE1320" t="s">
        <v>118</v>
      </c>
      <c r="AF1320" t="s">
        <v>126</v>
      </c>
      <c r="AG1320" t="s">
        <v>130</v>
      </c>
      <c r="AH1320" t="s">
        <v>135</v>
      </c>
      <c r="AI1320" t="s">
        <v>140</v>
      </c>
    </row>
    <row r="1321" spans="1:35" x14ac:dyDescent="0.25">
      <c r="A1321">
        <v>2772</v>
      </c>
      <c r="B1321">
        <v>32</v>
      </c>
      <c r="C1321" t="s">
        <v>40</v>
      </c>
      <c r="D1321">
        <v>1318</v>
      </c>
      <c r="E1321" t="s">
        <v>27</v>
      </c>
      <c r="F1321">
        <v>10</v>
      </c>
      <c r="G1321" t="s">
        <v>73</v>
      </c>
      <c r="H1321" t="s">
        <v>64</v>
      </c>
      <c r="I1321" t="s">
        <v>80</v>
      </c>
      <c r="J1321" t="s">
        <v>43</v>
      </c>
      <c r="K1321">
        <v>79</v>
      </c>
      <c r="L1321" t="s">
        <v>78</v>
      </c>
      <c r="M1321">
        <v>2</v>
      </c>
      <c r="N1321" t="s">
        <v>33</v>
      </c>
      <c r="O1321" t="s">
        <v>80</v>
      </c>
      <c r="P1321" t="s">
        <v>35</v>
      </c>
      <c r="Q1321">
        <v>6720</v>
      </c>
      <c r="R1321">
        <v>26075</v>
      </c>
      <c r="S1321">
        <v>8</v>
      </c>
      <c r="T1321" t="s">
        <v>46</v>
      </c>
      <c r="U1321">
        <v>13</v>
      </c>
      <c r="V1321" t="s">
        <v>82</v>
      </c>
      <c r="W1321" t="s">
        <v>78</v>
      </c>
      <c r="X1321">
        <v>2</v>
      </c>
      <c r="Y1321" t="s">
        <v>87</v>
      </c>
      <c r="Z1321" t="s">
        <v>46</v>
      </c>
      <c r="AA1321" t="s">
        <v>92</v>
      </c>
      <c r="AB1321" t="s">
        <v>99</v>
      </c>
      <c r="AC1321" t="s">
        <v>109</v>
      </c>
      <c r="AD1321" t="s">
        <v>114</v>
      </c>
      <c r="AE1321" t="s">
        <v>120</v>
      </c>
      <c r="AF1321" t="s">
        <v>161</v>
      </c>
      <c r="AG1321" t="s">
        <v>131</v>
      </c>
      <c r="AH1321" t="s">
        <v>135</v>
      </c>
      <c r="AI1321" t="s">
        <v>105</v>
      </c>
    </row>
    <row r="1322" spans="1:35" x14ac:dyDescent="0.25">
      <c r="A1322">
        <v>2773</v>
      </c>
      <c r="B1322">
        <v>42</v>
      </c>
      <c r="C1322" t="s">
        <v>60</v>
      </c>
      <c r="D1322">
        <v>355</v>
      </c>
      <c r="E1322" t="s">
        <v>41</v>
      </c>
      <c r="F1322">
        <v>10</v>
      </c>
      <c r="G1322" t="s">
        <v>73</v>
      </c>
      <c r="H1322" t="s">
        <v>67</v>
      </c>
      <c r="I1322" t="s">
        <v>78</v>
      </c>
      <c r="J1322" t="s">
        <v>43</v>
      </c>
      <c r="K1322">
        <v>38</v>
      </c>
      <c r="L1322" t="s">
        <v>78</v>
      </c>
      <c r="M1322">
        <v>1</v>
      </c>
      <c r="N1322" t="s">
        <v>44</v>
      </c>
      <c r="O1322" t="s">
        <v>78</v>
      </c>
      <c r="P1322" t="s">
        <v>45</v>
      </c>
      <c r="Q1322">
        <v>2936</v>
      </c>
      <c r="R1322">
        <v>6161</v>
      </c>
      <c r="S1322">
        <v>3</v>
      </c>
      <c r="T1322" t="s">
        <v>46</v>
      </c>
      <c r="U1322">
        <v>22</v>
      </c>
      <c r="V1322" t="s">
        <v>83</v>
      </c>
      <c r="W1322" t="s">
        <v>77</v>
      </c>
      <c r="X1322">
        <v>1</v>
      </c>
      <c r="Y1322" t="s">
        <v>85</v>
      </c>
      <c r="Z1322" t="s">
        <v>46</v>
      </c>
      <c r="AA1322" t="s">
        <v>94</v>
      </c>
      <c r="AB1322" t="s">
        <v>102</v>
      </c>
      <c r="AC1322" t="s">
        <v>109</v>
      </c>
      <c r="AD1322" t="s">
        <v>111</v>
      </c>
      <c r="AE1322" t="s">
        <v>118</v>
      </c>
      <c r="AF1322" t="s">
        <v>123</v>
      </c>
      <c r="AG1322" t="s">
        <v>128</v>
      </c>
      <c r="AH1322" t="s">
        <v>138</v>
      </c>
      <c r="AI1322" t="s">
        <v>105</v>
      </c>
    </row>
    <row r="1323" spans="1:35" x14ac:dyDescent="0.25">
      <c r="A1323">
        <v>2774</v>
      </c>
      <c r="B1323">
        <v>47</v>
      </c>
      <c r="C1323" t="s">
        <v>26</v>
      </c>
      <c r="D1323">
        <v>207</v>
      </c>
      <c r="E1323" t="s">
        <v>41</v>
      </c>
      <c r="F1323">
        <v>9</v>
      </c>
      <c r="G1323" t="s">
        <v>73</v>
      </c>
      <c r="H1323" t="s">
        <v>29</v>
      </c>
      <c r="I1323" t="s">
        <v>77</v>
      </c>
      <c r="J1323" t="s">
        <v>31</v>
      </c>
      <c r="K1323">
        <v>64</v>
      </c>
      <c r="L1323" t="s">
        <v>78</v>
      </c>
      <c r="M1323">
        <v>1</v>
      </c>
      <c r="N1323" t="s">
        <v>51</v>
      </c>
      <c r="O1323" t="s">
        <v>78</v>
      </c>
      <c r="P1323" t="s">
        <v>35</v>
      </c>
      <c r="Q1323">
        <v>2105</v>
      </c>
      <c r="R1323">
        <v>5411</v>
      </c>
      <c r="S1323">
        <v>4</v>
      </c>
      <c r="T1323" t="s">
        <v>46</v>
      </c>
      <c r="U1323">
        <v>12</v>
      </c>
      <c r="V1323" t="s">
        <v>82</v>
      </c>
      <c r="W1323" t="s">
        <v>78</v>
      </c>
      <c r="X1323">
        <v>2</v>
      </c>
      <c r="Y1323" t="s">
        <v>86</v>
      </c>
      <c r="Z1323" t="s">
        <v>46</v>
      </c>
      <c r="AA1323" t="s">
        <v>95</v>
      </c>
      <c r="AB1323" t="s">
        <v>102</v>
      </c>
      <c r="AC1323" t="s">
        <v>108</v>
      </c>
      <c r="AD1323" t="s">
        <v>113</v>
      </c>
      <c r="AE1323" t="s">
        <v>117</v>
      </c>
      <c r="AF1323" t="s">
        <v>123</v>
      </c>
      <c r="AG1323" t="s">
        <v>129</v>
      </c>
      <c r="AH1323" t="s">
        <v>134</v>
      </c>
      <c r="AI1323" t="s">
        <v>105</v>
      </c>
    </row>
    <row r="1324" spans="1:35" x14ac:dyDescent="0.25">
      <c r="A1324">
        <v>2775</v>
      </c>
      <c r="B1324">
        <v>46</v>
      </c>
      <c r="C1324" t="s">
        <v>26</v>
      </c>
      <c r="D1324">
        <v>706</v>
      </c>
      <c r="E1324" t="s">
        <v>41</v>
      </c>
      <c r="F1324">
        <v>2</v>
      </c>
      <c r="G1324" t="s">
        <v>72</v>
      </c>
      <c r="H1324" t="s">
        <v>29</v>
      </c>
      <c r="I1324" t="s">
        <v>80</v>
      </c>
      <c r="J1324" t="s">
        <v>43</v>
      </c>
      <c r="K1324">
        <v>82</v>
      </c>
      <c r="L1324" t="s">
        <v>78</v>
      </c>
      <c r="M1324">
        <v>3</v>
      </c>
      <c r="N1324" t="s">
        <v>58</v>
      </c>
      <c r="O1324" t="s">
        <v>80</v>
      </c>
      <c r="P1324" t="s">
        <v>57</v>
      </c>
      <c r="Q1324">
        <v>8578</v>
      </c>
      <c r="R1324">
        <v>19989</v>
      </c>
      <c r="S1324">
        <v>3</v>
      </c>
      <c r="T1324" t="s">
        <v>46</v>
      </c>
      <c r="U1324">
        <v>14</v>
      </c>
      <c r="V1324" t="s">
        <v>82</v>
      </c>
      <c r="W1324" t="s">
        <v>78</v>
      </c>
      <c r="X1324">
        <v>4</v>
      </c>
      <c r="Y1324" t="s">
        <v>85</v>
      </c>
      <c r="Z1324" t="s">
        <v>46</v>
      </c>
      <c r="AA1324" t="s">
        <v>95</v>
      </c>
      <c r="AB1324" t="s">
        <v>101</v>
      </c>
      <c r="AC1324" t="s">
        <v>105</v>
      </c>
      <c r="AD1324" t="s">
        <v>114</v>
      </c>
      <c r="AE1324" t="s">
        <v>120</v>
      </c>
      <c r="AF1324" t="s">
        <v>125</v>
      </c>
      <c r="AG1324" t="s">
        <v>128</v>
      </c>
      <c r="AH1324" t="s">
        <v>136</v>
      </c>
      <c r="AI1324" t="s">
        <v>141</v>
      </c>
    </row>
    <row r="1325" spans="1:35" x14ac:dyDescent="0.25">
      <c r="A1325">
        <v>2776</v>
      </c>
      <c r="B1325">
        <v>28</v>
      </c>
      <c r="C1325" t="s">
        <v>60</v>
      </c>
      <c r="D1325">
        <v>280</v>
      </c>
      <c r="E1325" t="s">
        <v>69</v>
      </c>
      <c r="F1325">
        <v>1</v>
      </c>
      <c r="G1325" t="s">
        <v>72</v>
      </c>
      <c r="H1325" t="s">
        <v>29</v>
      </c>
      <c r="I1325" t="s">
        <v>78</v>
      </c>
      <c r="J1325" t="s">
        <v>43</v>
      </c>
      <c r="K1325">
        <v>43</v>
      </c>
      <c r="L1325" t="s">
        <v>78</v>
      </c>
      <c r="M1325">
        <v>1</v>
      </c>
      <c r="N1325" t="s">
        <v>69</v>
      </c>
      <c r="O1325" t="s">
        <v>80</v>
      </c>
      <c r="P1325" t="s">
        <v>57</v>
      </c>
      <c r="Q1325">
        <v>2706</v>
      </c>
      <c r="R1325">
        <v>10494</v>
      </c>
      <c r="S1325">
        <v>1</v>
      </c>
      <c r="T1325" t="s">
        <v>46</v>
      </c>
      <c r="U1325">
        <v>15</v>
      </c>
      <c r="V1325" t="s">
        <v>82</v>
      </c>
      <c r="W1325" t="s">
        <v>77</v>
      </c>
      <c r="X1325">
        <v>2</v>
      </c>
      <c r="Y1325" t="s">
        <v>86</v>
      </c>
      <c r="Z1325" t="s">
        <v>46</v>
      </c>
      <c r="AA1325" t="s">
        <v>91</v>
      </c>
      <c r="AB1325" t="s">
        <v>102</v>
      </c>
      <c r="AC1325" t="s">
        <v>105</v>
      </c>
      <c r="AD1325" t="s">
        <v>111</v>
      </c>
      <c r="AE1325" t="s">
        <v>118</v>
      </c>
      <c r="AF1325" t="s">
        <v>126</v>
      </c>
      <c r="AG1325" t="s">
        <v>130</v>
      </c>
      <c r="AH1325" t="s">
        <v>136</v>
      </c>
      <c r="AI1325" t="s">
        <v>105</v>
      </c>
    </row>
    <row r="1326" spans="1:35" x14ac:dyDescent="0.25">
      <c r="A1326">
        <v>2777</v>
      </c>
      <c r="B1326">
        <v>29</v>
      </c>
      <c r="C1326" t="s">
        <v>26</v>
      </c>
      <c r="D1326">
        <v>726</v>
      </c>
      <c r="E1326" t="s">
        <v>41</v>
      </c>
      <c r="F1326">
        <v>29</v>
      </c>
      <c r="G1326" t="s">
        <v>76</v>
      </c>
      <c r="H1326" t="s">
        <v>29</v>
      </c>
      <c r="I1326" t="s">
        <v>80</v>
      </c>
      <c r="J1326" t="s">
        <v>43</v>
      </c>
      <c r="K1326">
        <v>93</v>
      </c>
      <c r="L1326" t="s">
        <v>79</v>
      </c>
      <c r="M1326">
        <v>2</v>
      </c>
      <c r="N1326" t="s">
        <v>59</v>
      </c>
      <c r="O1326" t="s">
        <v>78</v>
      </c>
      <c r="P1326" t="s">
        <v>57</v>
      </c>
      <c r="Q1326">
        <v>6384</v>
      </c>
      <c r="R1326">
        <v>21143</v>
      </c>
      <c r="S1326">
        <v>8</v>
      </c>
      <c r="T1326" t="s">
        <v>46</v>
      </c>
      <c r="U1326">
        <v>17</v>
      </c>
      <c r="V1326" t="s">
        <v>82</v>
      </c>
      <c r="W1326" t="s">
        <v>80</v>
      </c>
      <c r="X1326">
        <v>3</v>
      </c>
      <c r="Y1326" t="s">
        <v>86</v>
      </c>
      <c r="Z1326" t="s">
        <v>46</v>
      </c>
      <c r="AA1326" t="s">
        <v>91</v>
      </c>
      <c r="AB1326" t="s">
        <v>101</v>
      </c>
      <c r="AC1326" t="s">
        <v>106</v>
      </c>
      <c r="AD1326" t="s">
        <v>115</v>
      </c>
      <c r="AE1326" t="s">
        <v>120</v>
      </c>
      <c r="AF1326" t="s">
        <v>125</v>
      </c>
      <c r="AG1326" t="s">
        <v>131</v>
      </c>
      <c r="AH1326" t="s">
        <v>137</v>
      </c>
      <c r="AI1326" t="s">
        <v>140</v>
      </c>
    </row>
    <row r="1327" spans="1:35" x14ac:dyDescent="0.25">
      <c r="A1327">
        <v>2778</v>
      </c>
      <c r="B1327">
        <v>42</v>
      </c>
      <c r="C1327" t="s">
        <v>26</v>
      </c>
      <c r="D1327">
        <v>1142</v>
      </c>
      <c r="E1327" t="s">
        <v>41</v>
      </c>
      <c r="F1327">
        <v>8</v>
      </c>
      <c r="G1327" t="s">
        <v>74</v>
      </c>
      <c r="H1327" t="s">
        <v>29</v>
      </c>
      <c r="I1327" t="s">
        <v>80</v>
      </c>
      <c r="J1327" t="s">
        <v>43</v>
      </c>
      <c r="K1327">
        <v>81</v>
      </c>
      <c r="L1327" t="s">
        <v>78</v>
      </c>
      <c r="M1327">
        <v>1</v>
      </c>
      <c r="N1327" t="s">
        <v>51</v>
      </c>
      <c r="O1327" t="s">
        <v>78</v>
      </c>
      <c r="P1327" t="s">
        <v>35</v>
      </c>
      <c r="Q1327">
        <v>3968</v>
      </c>
      <c r="R1327">
        <v>13624</v>
      </c>
      <c r="S1327">
        <v>4</v>
      </c>
      <c r="T1327" t="s">
        <v>46</v>
      </c>
      <c r="U1327">
        <v>13</v>
      </c>
      <c r="V1327" t="s">
        <v>82</v>
      </c>
      <c r="W1327" t="s">
        <v>80</v>
      </c>
      <c r="X1327">
        <v>3</v>
      </c>
      <c r="Y1327" t="s">
        <v>86</v>
      </c>
      <c r="Z1327" t="s">
        <v>46</v>
      </c>
      <c r="AA1327" t="s">
        <v>94</v>
      </c>
      <c r="AB1327" t="s">
        <v>98</v>
      </c>
      <c r="AC1327" t="s">
        <v>108</v>
      </c>
      <c r="AD1327" t="s">
        <v>114</v>
      </c>
      <c r="AE1327" t="s">
        <v>118</v>
      </c>
      <c r="AF1327" t="s">
        <v>124</v>
      </c>
      <c r="AG1327" t="s">
        <v>129</v>
      </c>
      <c r="AH1327" t="s">
        <v>135</v>
      </c>
      <c r="AI1327" t="s">
        <v>140</v>
      </c>
    </row>
    <row r="1328" spans="1:35" x14ac:dyDescent="0.25">
      <c r="A1328">
        <v>2779</v>
      </c>
      <c r="B1328">
        <v>32</v>
      </c>
      <c r="C1328" t="s">
        <v>26</v>
      </c>
      <c r="D1328">
        <v>414</v>
      </c>
      <c r="E1328" t="s">
        <v>27</v>
      </c>
      <c r="F1328">
        <v>2</v>
      </c>
      <c r="G1328" t="s">
        <v>73</v>
      </c>
      <c r="H1328" t="s">
        <v>64</v>
      </c>
      <c r="I1328" t="s">
        <v>78</v>
      </c>
      <c r="J1328" t="s">
        <v>43</v>
      </c>
      <c r="K1328">
        <v>82</v>
      </c>
      <c r="L1328" t="s">
        <v>77</v>
      </c>
      <c r="M1328">
        <v>2</v>
      </c>
      <c r="N1328" t="s">
        <v>33</v>
      </c>
      <c r="O1328" t="s">
        <v>77</v>
      </c>
      <c r="P1328" t="s">
        <v>35</v>
      </c>
      <c r="Q1328">
        <v>9907</v>
      </c>
      <c r="R1328">
        <v>26186</v>
      </c>
      <c r="S1328">
        <v>7</v>
      </c>
      <c r="T1328" t="s">
        <v>36</v>
      </c>
      <c r="U1328">
        <v>12</v>
      </c>
      <c r="V1328" t="s">
        <v>82</v>
      </c>
      <c r="W1328" t="s">
        <v>78</v>
      </c>
      <c r="X1328">
        <v>3</v>
      </c>
      <c r="Y1328" t="s">
        <v>85</v>
      </c>
      <c r="Z1328" t="s">
        <v>36</v>
      </c>
      <c r="AA1328" t="s">
        <v>92</v>
      </c>
      <c r="AB1328" t="s">
        <v>100</v>
      </c>
      <c r="AC1328" t="s">
        <v>105</v>
      </c>
      <c r="AD1328" t="s">
        <v>114</v>
      </c>
      <c r="AE1328" t="s">
        <v>121</v>
      </c>
      <c r="AF1328" t="s">
        <v>161</v>
      </c>
      <c r="AG1328" t="s">
        <v>131</v>
      </c>
      <c r="AH1328" t="s">
        <v>134</v>
      </c>
      <c r="AI1328" t="s">
        <v>140</v>
      </c>
    </row>
    <row r="1329" spans="1:35" x14ac:dyDescent="0.25">
      <c r="A1329">
        <v>2780</v>
      </c>
      <c r="B1329">
        <v>46</v>
      </c>
      <c r="C1329" t="s">
        <v>26</v>
      </c>
      <c r="D1329">
        <v>1319</v>
      </c>
      <c r="E1329" t="s">
        <v>27</v>
      </c>
      <c r="F1329">
        <v>3</v>
      </c>
      <c r="G1329" t="s">
        <v>74</v>
      </c>
      <c r="H1329" t="s">
        <v>67</v>
      </c>
      <c r="I1329" t="s">
        <v>79</v>
      </c>
      <c r="J1329" t="s">
        <v>31</v>
      </c>
      <c r="K1329">
        <v>45</v>
      </c>
      <c r="L1329" t="s">
        <v>80</v>
      </c>
      <c r="M1329">
        <v>4</v>
      </c>
      <c r="N1329" t="s">
        <v>33</v>
      </c>
      <c r="O1329" t="s">
        <v>79</v>
      </c>
      <c r="P1329" t="s">
        <v>57</v>
      </c>
      <c r="Q1329">
        <v>13225</v>
      </c>
      <c r="R1329">
        <v>7739</v>
      </c>
      <c r="S1329">
        <v>2</v>
      </c>
      <c r="T1329" t="s">
        <v>46</v>
      </c>
      <c r="U1329">
        <v>12</v>
      </c>
      <c r="V1329" t="s">
        <v>82</v>
      </c>
      <c r="W1329" t="s">
        <v>80</v>
      </c>
      <c r="X1329">
        <v>5</v>
      </c>
      <c r="Y1329" t="s">
        <v>86</v>
      </c>
      <c r="Z1329" t="s">
        <v>46</v>
      </c>
      <c r="AA1329" t="s">
        <v>95</v>
      </c>
      <c r="AB1329" t="s">
        <v>99</v>
      </c>
      <c r="AC1329" t="s">
        <v>107</v>
      </c>
      <c r="AD1329" t="s">
        <v>111</v>
      </c>
      <c r="AE1329" t="s">
        <v>121</v>
      </c>
      <c r="AF1329" t="s">
        <v>126</v>
      </c>
      <c r="AG1329" t="s">
        <v>128</v>
      </c>
      <c r="AH1329" t="s">
        <v>134</v>
      </c>
      <c r="AI1329" t="s">
        <v>142</v>
      </c>
    </row>
    <row r="1330" spans="1:35" x14ac:dyDescent="0.25">
      <c r="A1330">
        <v>2781</v>
      </c>
      <c r="B1330">
        <v>27</v>
      </c>
      <c r="C1330" t="s">
        <v>26</v>
      </c>
      <c r="D1330">
        <v>728</v>
      </c>
      <c r="E1330" t="s">
        <v>27</v>
      </c>
      <c r="F1330">
        <v>23</v>
      </c>
      <c r="G1330" t="s">
        <v>76</v>
      </c>
      <c r="H1330" t="s">
        <v>53</v>
      </c>
      <c r="I1330" t="s">
        <v>77</v>
      </c>
      <c r="J1330" t="s">
        <v>31</v>
      </c>
      <c r="K1330">
        <v>36</v>
      </c>
      <c r="L1330" t="s">
        <v>77</v>
      </c>
      <c r="M1330">
        <v>2</v>
      </c>
      <c r="N1330" t="s">
        <v>62</v>
      </c>
      <c r="O1330" t="s">
        <v>78</v>
      </c>
      <c r="P1330" t="s">
        <v>45</v>
      </c>
      <c r="Q1330">
        <v>3540</v>
      </c>
      <c r="R1330">
        <v>7018</v>
      </c>
      <c r="S1330">
        <v>1</v>
      </c>
      <c r="T1330" t="s">
        <v>46</v>
      </c>
      <c r="U1330">
        <v>21</v>
      </c>
      <c r="V1330" t="s">
        <v>83</v>
      </c>
      <c r="W1330" t="s">
        <v>80</v>
      </c>
      <c r="X1330">
        <v>5</v>
      </c>
      <c r="Y1330" t="s">
        <v>86</v>
      </c>
      <c r="Z1330" t="s">
        <v>46</v>
      </c>
      <c r="AA1330" t="s">
        <v>91</v>
      </c>
      <c r="AB1330" t="s">
        <v>101</v>
      </c>
      <c r="AC1330" t="s">
        <v>106</v>
      </c>
      <c r="AD1330" t="s">
        <v>111</v>
      </c>
      <c r="AE1330" t="s">
        <v>118</v>
      </c>
      <c r="AF1330" t="s">
        <v>126</v>
      </c>
      <c r="AG1330" t="s">
        <v>130</v>
      </c>
      <c r="AH1330" t="s">
        <v>138</v>
      </c>
      <c r="AI1330" t="s">
        <v>142</v>
      </c>
    </row>
    <row r="1331" spans="1:35" x14ac:dyDescent="0.25">
      <c r="A1331">
        <v>2782</v>
      </c>
      <c r="B1331">
        <v>29</v>
      </c>
      <c r="C1331" t="s">
        <v>26</v>
      </c>
      <c r="D1331">
        <v>352</v>
      </c>
      <c r="E1331" t="s">
        <v>69</v>
      </c>
      <c r="F1331">
        <v>6</v>
      </c>
      <c r="G1331" t="s">
        <v>76</v>
      </c>
      <c r="H1331" t="s">
        <v>53</v>
      </c>
      <c r="I1331" t="s">
        <v>80</v>
      </c>
      <c r="J1331" t="s">
        <v>43</v>
      </c>
      <c r="K1331">
        <v>87</v>
      </c>
      <c r="L1331" t="s">
        <v>77</v>
      </c>
      <c r="M1331">
        <v>1</v>
      </c>
      <c r="N1331" t="s">
        <v>69</v>
      </c>
      <c r="O1331" t="s">
        <v>77</v>
      </c>
      <c r="P1331" t="s">
        <v>45</v>
      </c>
      <c r="Q1331">
        <v>2804</v>
      </c>
      <c r="R1331">
        <v>15434</v>
      </c>
      <c r="S1331">
        <v>1</v>
      </c>
      <c r="T1331" t="s">
        <v>46</v>
      </c>
      <c r="U1331">
        <v>11</v>
      </c>
      <c r="V1331" t="s">
        <v>82</v>
      </c>
      <c r="W1331" t="s">
        <v>80</v>
      </c>
      <c r="X1331">
        <v>3</v>
      </c>
      <c r="Y1331" t="s">
        <v>86</v>
      </c>
      <c r="Z1331" t="s">
        <v>46</v>
      </c>
      <c r="AA1331" t="s">
        <v>91</v>
      </c>
      <c r="AB1331" t="s">
        <v>102</v>
      </c>
      <c r="AC1331" t="s">
        <v>108</v>
      </c>
      <c r="AD1331" t="s">
        <v>114</v>
      </c>
      <c r="AE1331" t="s">
        <v>118</v>
      </c>
      <c r="AF1331" t="s">
        <v>124</v>
      </c>
      <c r="AG1331" t="s">
        <v>130</v>
      </c>
      <c r="AH1331" t="s">
        <v>134</v>
      </c>
      <c r="AI1331" t="s">
        <v>140</v>
      </c>
    </row>
    <row r="1332" spans="1:35" x14ac:dyDescent="0.25">
      <c r="A1332">
        <v>2783</v>
      </c>
      <c r="B1332">
        <v>43</v>
      </c>
      <c r="C1332" t="s">
        <v>26</v>
      </c>
      <c r="D1332">
        <v>823</v>
      </c>
      <c r="E1332" t="s">
        <v>41</v>
      </c>
      <c r="F1332">
        <v>6</v>
      </c>
      <c r="G1332" t="s">
        <v>74</v>
      </c>
      <c r="H1332" t="s">
        <v>29</v>
      </c>
      <c r="I1332" t="s">
        <v>79</v>
      </c>
      <c r="J1332" t="s">
        <v>31</v>
      </c>
      <c r="K1332">
        <v>81</v>
      </c>
      <c r="L1332" t="s">
        <v>77</v>
      </c>
      <c r="M1332">
        <v>5</v>
      </c>
      <c r="N1332" t="s">
        <v>61</v>
      </c>
      <c r="O1332" t="s">
        <v>78</v>
      </c>
      <c r="P1332" t="s">
        <v>45</v>
      </c>
      <c r="Q1332">
        <v>19392</v>
      </c>
      <c r="R1332">
        <v>22539</v>
      </c>
      <c r="S1332">
        <v>7</v>
      </c>
      <c r="T1332" t="s">
        <v>46</v>
      </c>
      <c r="U1332">
        <v>13</v>
      </c>
      <c r="V1332" t="s">
        <v>82</v>
      </c>
      <c r="W1332" t="s">
        <v>80</v>
      </c>
      <c r="X1332">
        <v>2</v>
      </c>
      <c r="Y1332" t="s">
        <v>86</v>
      </c>
      <c r="Z1332" t="s">
        <v>46</v>
      </c>
      <c r="AA1332" t="s">
        <v>94</v>
      </c>
      <c r="AB1332" t="s">
        <v>101</v>
      </c>
      <c r="AC1332" t="s">
        <v>108</v>
      </c>
      <c r="AD1332" t="s">
        <v>114</v>
      </c>
      <c r="AE1332" t="s">
        <v>121</v>
      </c>
      <c r="AF1332" t="s">
        <v>161</v>
      </c>
      <c r="AG1332" t="s">
        <v>131</v>
      </c>
      <c r="AH1332" t="s">
        <v>135</v>
      </c>
      <c r="AI1332" t="s">
        <v>105</v>
      </c>
    </row>
    <row r="1333" spans="1:35" x14ac:dyDescent="0.25">
      <c r="A1333">
        <v>2784</v>
      </c>
      <c r="B1333">
        <v>48</v>
      </c>
      <c r="C1333" t="s">
        <v>26</v>
      </c>
      <c r="D1333">
        <v>1224</v>
      </c>
      <c r="E1333" t="s">
        <v>41</v>
      </c>
      <c r="F1333">
        <v>10</v>
      </c>
      <c r="G1333" t="s">
        <v>74</v>
      </c>
      <c r="H1333" t="s">
        <v>29</v>
      </c>
      <c r="I1333" t="s">
        <v>80</v>
      </c>
      <c r="J1333" t="s">
        <v>43</v>
      </c>
      <c r="K1333">
        <v>91</v>
      </c>
      <c r="L1333" t="s">
        <v>77</v>
      </c>
      <c r="M1333">
        <v>5</v>
      </c>
      <c r="N1333" t="s">
        <v>63</v>
      </c>
      <c r="O1333" t="s">
        <v>77</v>
      </c>
      <c r="P1333" t="s">
        <v>45</v>
      </c>
      <c r="Q1333">
        <v>19665</v>
      </c>
      <c r="R1333">
        <v>13583</v>
      </c>
      <c r="S1333">
        <v>4</v>
      </c>
      <c r="T1333" t="s">
        <v>46</v>
      </c>
      <c r="U1333">
        <v>12</v>
      </c>
      <c r="V1333" t="s">
        <v>82</v>
      </c>
      <c r="W1333" t="s">
        <v>80</v>
      </c>
      <c r="X1333">
        <v>3</v>
      </c>
      <c r="Y1333" t="s">
        <v>86</v>
      </c>
      <c r="Z1333" t="s">
        <v>46</v>
      </c>
      <c r="AA1333" t="s">
        <v>95</v>
      </c>
      <c r="AB1333" t="s">
        <v>98</v>
      </c>
      <c r="AC1333" t="s">
        <v>109</v>
      </c>
      <c r="AD1333" t="s">
        <v>115</v>
      </c>
      <c r="AE1333" t="s">
        <v>121</v>
      </c>
      <c r="AF1333" t="s">
        <v>124</v>
      </c>
      <c r="AG1333" t="s">
        <v>129</v>
      </c>
      <c r="AH1333" t="s">
        <v>134</v>
      </c>
      <c r="AI1333" t="s">
        <v>140</v>
      </c>
    </row>
    <row r="1334" spans="1:35" x14ac:dyDescent="0.25">
      <c r="A1334">
        <v>2785</v>
      </c>
      <c r="B1334">
        <v>29</v>
      </c>
      <c r="C1334" t="s">
        <v>40</v>
      </c>
      <c r="D1334">
        <v>459</v>
      </c>
      <c r="E1334" t="s">
        <v>41</v>
      </c>
      <c r="F1334">
        <v>24</v>
      </c>
      <c r="G1334" t="s">
        <v>72</v>
      </c>
      <c r="H1334" t="s">
        <v>29</v>
      </c>
      <c r="I1334" t="s">
        <v>80</v>
      </c>
      <c r="J1334" t="s">
        <v>43</v>
      </c>
      <c r="K1334">
        <v>73</v>
      </c>
      <c r="L1334" t="s">
        <v>77</v>
      </c>
      <c r="M1334">
        <v>1</v>
      </c>
      <c r="N1334" t="s">
        <v>44</v>
      </c>
      <c r="O1334" t="s">
        <v>80</v>
      </c>
      <c r="P1334" t="s">
        <v>35</v>
      </c>
      <c r="Q1334">
        <v>2439</v>
      </c>
      <c r="R1334">
        <v>14753</v>
      </c>
      <c r="S1334">
        <v>1</v>
      </c>
      <c r="T1334" t="s">
        <v>36</v>
      </c>
      <c r="U1334">
        <v>24</v>
      </c>
      <c r="V1334" t="s">
        <v>83</v>
      </c>
      <c r="W1334" t="s">
        <v>77</v>
      </c>
      <c r="X1334">
        <v>3</v>
      </c>
      <c r="Y1334" t="s">
        <v>85</v>
      </c>
      <c r="Z1334" t="s">
        <v>36</v>
      </c>
      <c r="AA1334" t="s">
        <v>91</v>
      </c>
      <c r="AB1334" t="s">
        <v>100</v>
      </c>
      <c r="AC1334" t="s">
        <v>106</v>
      </c>
      <c r="AD1334" t="s">
        <v>113</v>
      </c>
      <c r="AE1334" t="s">
        <v>117</v>
      </c>
      <c r="AF1334" t="s">
        <v>124</v>
      </c>
      <c r="AG1334" t="s">
        <v>130</v>
      </c>
      <c r="AH1334" t="s">
        <v>138</v>
      </c>
      <c r="AI1334" t="s">
        <v>140</v>
      </c>
    </row>
    <row r="1335" spans="1:35" x14ac:dyDescent="0.25">
      <c r="A1335">
        <v>2786</v>
      </c>
      <c r="B1335">
        <v>46</v>
      </c>
      <c r="C1335" t="s">
        <v>26</v>
      </c>
      <c r="D1335">
        <v>1254</v>
      </c>
      <c r="E1335" t="s">
        <v>27</v>
      </c>
      <c r="F1335">
        <v>10</v>
      </c>
      <c r="G1335" t="s">
        <v>74</v>
      </c>
      <c r="H1335" t="s">
        <v>29</v>
      </c>
      <c r="I1335" t="s">
        <v>78</v>
      </c>
      <c r="J1335" t="s">
        <v>31</v>
      </c>
      <c r="K1335">
        <v>64</v>
      </c>
      <c r="L1335" t="s">
        <v>78</v>
      </c>
      <c r="M1335">
        <v>3</v>
      </c>
      <c r="N1335" t="s">
        <v>33</v>
      </c>
      <c r="O1335" t="s">
        <v>77</v>
      </c>
      <c r="P1335" t="s">
        <v>45</v>
      </c>
      <c r="Q1335">
        <v>6720</v>
      </c>
      <c r="R1335">
        <v>14011</v>
      </c>
      <c r="S1335">
        <v>5</v>
      </c>
      <c r="T1335" t="s">
        <v>46</v>
      </c>
      <c r="U1335">
        <v>21</v>
      </c>
      <c r="V1335" t="s">
        <v>83</v>
      </c>
      <c r="W1335" t="s">
        <v>78</v>
      </c>
      <c r="X1335">
        <v>2</v>
      </c>
      <c r="Y1335" t="s">
        <v>86</v>
      </c>
      <c r="Z1335" t="s">
        <v>36</v>
      </c>
      <c r="AA1335" t="s">
        <v>95</v>
      </c>
      <c r="AB1335" t="s">
        <v>99</v>
      </c>
      <c r="AC1335" t="s">
        <v>109</v>
      </c>
      <c r="AD1335" t="s">
        <v>113</v>
      </c>
      <c r="AE1335" t="s">
        <v>120</v>
      </c>
      <c r="AF1335" t="s">
        <v>124</v>
      </c>
      <c r="AG1335" t="s">
        <v>129</v>
      </c>
      <c r="AH1335" t="s">
        <v>138</v>
      </c>
      <c r="AI1335" t="s">
        <v>105</v>
      </c>
    </row>
    <row r="1336" spans="1:35" x14ac:dyDescent="0.25">
      <c r="A1336">
        <v>2787</v>
      </c>
      <c r="B1336">
        <v>27</v>
      </c>
      <c r="C1336" t="s">
        <v>40</v>
      </c>
      <c r="D1336">
        <v>1131</v>
      </c>
      <c r="E1336" t="s">
        <v>41</v>
      </c>
      <c r="F1336">
        <v>15</v>
      </c>
      <c r="G1336" t="s">
        <v>74</v>
      </c>
      <c r="H1336" t="s">
        <v>29</v>
      </c>
      <c r="I1336" t="s">
        <v>80</v>
      </c>
      <c r="J1336" t="s">
        <v>31</v>
      </c>
      <c r="K1336">
        <v>77</v>
      </c>
      <c r="L1336" t="s">
        <v>77</v>
      </c>
      <c r="M1336">
        <v>1</v>
      </c>
      <c r="N1336" t="s">
        <v>44</v>
      </c>
      <c r="O1336" t="s">
        <v>79</v>
      </c>
      <c r="P1336" t="s">
        <v>45</v>
      </c>
      <c r="Q1336">
        <v>4774</v>
      </c>
      <c r="R1336">
        <v>23844</v>
      </c>
      <c r="S1336">
        <v>0</v>
      </c>
      <c r="T1336" t="s">
        <v>46</v>
      </c>
      <c r="U1336">
        <v>19</v>
      </c>
      <c r="V1336" t="s">
        <v>82</v>
      </c>
      <c r="W1336" t="s">
        <v>80</v>
      </c>
      <c r="X1336">
        <v>2</v>
      </c>
      <c r="Y1336" t="s">
        <v>85</v>
      </c>
      <c r="Z1336" t="s">
        <v>46</v>
      </c>
      <c r="AA1336" t="s">
        <v>91</v>
      </c>
      <c r="AB1336" t="s">
        <v>98</v>
      </c>
      <c r="AC1336" t="s">
        <v>109</v>
      </c>
      <c r="AD1336" t="s">
        <v>114</v>
      </c>
      <c r="AE1336" t="s">
        <v>119</v>
      </c>
      <c r="AF1336" t="s">
        <v>161</v>
      </c>
      <c r="AG1336" t="s">
        <v>130</v>
      </c>
      <c r="AH1336" t="s">
        <v>137</v>
      </c>
      <c r="AI1336" t="s">
        <v>105</v>
      </c>
    </row>
    <row r="1337" spans="1:35" x14ac:dyDescent="0.25">
      <c r="A1337">
        <v>2788</v>
      </c>
      <c r="B1337">
        <v>39</v>
      </c>
      <c r="C1337" t="s">
        <v>26</v>
      </c>
      <c r="D1337">
        <v>835</v>
      </c>
      <c r="E1337" t="s">
        <v>41</v>
      </c>
      <c r="F1337">
        <v>19</v>
      </c>
      <c r="G1337" t="s">
        <v>73</v>
      </c>
      <c r="H1337" t="s">
        <v>49</v>
      </c>
      <c r="I1337" t="s">
        <v>80</v>
      </c>
      <c r="J1337" t="s">
        <v>43</v>
      </c>
      <c r="K1337">
        <v>41</v>
      </c>
      <c r="L1337" t="s">
        <v>78</v>
      </c>
      <c r="M1337">
        <v>2</v>
      </c>
      <c r="N1337" t="s">
        <v>44</v>
      </c>
      <c r="O1337" t="s">
        <v>80</v>
      </c>
      <c r="P1337" t="s">
        <v>57</v>
      </c>
      <c r="Q1337">
        <v>3902</v>
      </c>
      <c r="R1337">
        <v>5141</v>
      </c>
      <c r="S1337">
        <v>8</v>
      </c>
      <c r="T1337" t="s">
        <v>46</v>
      </c>
      <c r="U1337">
        <v>14</v>
      </c>
      <c r="V1337" t="s">
        <v>82</v>
      </c>
      <c r="W1337" t="s">
        <v>77</v>
      </c>
      <c r="X1337">
        <v>2</v>
      </c>
      <c r="Y1337" t="s">
        <v>86</v>
      </c>
      <c r="Z1337" t="s">
        <v>46</v>
      </c>
      <c r="AA1337" t="s">
        <v>94</v>
      </c>
      <c r="AB1337" t="s">
        <v>101</v>
      </c>
      <c r="AC1337" t="s">
        <v>106</v>
      </c>
      <c r="AD1337" t="s">
        <v>111</v>
      </c>
      <c r="AE1337" t="s">
        <v>118</v>
      </c>
      <c r="AF1337" t="s">
        <v>123</v>
      </c>
      <c r="AG1337" t="s">
        <v>131</v>
      </c>
      <c r="AH1337" t="s">
        <v>136</v>
      </c>
      <c r="AI1337" t="s">
        <v>105</v>
      </c>
    </row>
    <row r="1338" spans="1:35" x14ac:dyDescent="0.25">
      <c r="A1338">
        <v>2789</v>
      </c>
      <c r="B1338">
        <v>55</v>
      </c>
      <c r="C1338" t="s">
        <v>26</v>
      </c>
      <c r="D1338">
        <v>836</v>
      </c>
      <c r="E1338" t="s">
        <v>41</v>
      </c>
      <c r="F1338">
        <v>2</v>
      </c>
      <c r="G1338" t="s">
        <v>73</v>
      </c>
      <c r="H1338" t="s">
        <v>67</v>
      </c>
      <c r="I1338" t="s">
        <v>77</v>
      </c>
      <c r="J1338" t="s">
        <v>43</v>
      </c>
      <c r="K1338">
        <v>98</v>
      </c>
      <c r="L1338" t="s">
        <v>77</v>
      </c>
      <c r="M1338">
        <v>1</v>
      </c>
      <c r="N1338" t="s">
        <v>44</v>
      </c>
      <c r="O1338" t="s">
        <v>80</v>
      </c>
      <c r="P1338" t="s">
        <v>45</v>
      </c>
      <c r="Q1338">
        <v>2662</v>
      </c>
      <c r="R1338">
        <v>7975</v>
      </c>
      <c r="S1338">
        <v>8</v>
      </c>
      <c r="T1338" t="s">
        <v>46</v>
      </c>
      <c r="U1338">
        <v>20</v>
      </c>
      <c r="V1338" t="s">
        <v>83</v>
      </c>
      <c r="W1338" t="s">
        <v>77</v>
      </c>
      <c r="X1338">
        <v>2</v>
      </c>
      <c r="Y1338" t="s">
        <v>87</v>
      </c>
      <c r="Z1338" t="s">
        <v>46</v>
      </c>
      <c r="AA1338" t="s">
        <v>95</v>
      </c>
      <c r="AB1338" t="s">
        <v>101</v>
      </c>
      <c r="AC1338" t="s">
        <v>105</v>
      </c>
      <c r="AD1338" t="s">
        <v>115</v>
      </c>
      <c r="AE1338" t="s">
        <v>117</v>
      </c>
      <c r="AF1338" t="s">
        <v>126</v>
      </c>
      <c r="AG1338" t="s">
        <v>131</v>
      </c>
      <c r="AH1338" t="s">
        <v>138</v>
      </c>
      <c r="AI1338" t="s">
        <v>105</v>
      </c>
    </row>
    <row r="1339" spans="1:35" x14ac:dyDescent="0.25">
      <c r="A1339">
        <v>2790</v>
      </c>
      <c r="B1339">
        <v>28</v>
      </c>
      <c r="C1339" t="s">
        <v>26</v>
      </c>
      <c r="D1339">
        <v>1172</v>
      </c>
      <c r="E1339" t="s">
        <v>27</v>
      </c>
      <c r="F1339">
        <v>3</v>
      </c>
      <c r="G1339" t="s">
        <v>74</v>
      </c>
      <c r="H1339" t="s">
        <v>53</v>
      </c>
      <c r="I1339" t="s">
        <v>77</v>
      </c>
      <c r="J1339" t="s">
        <v>31</v>
      </c>
      <c r="K1339">
        <v>78</v>
      </c>
      <c r="L1339" t="s">
        <v>78</v>
      </c>
      <c r="M1339">
        <v>1</v>
      </c>
      <c r="N1339" t="s">
        <v>62</v>
      </c>
      <c r="O1339" t="s">
        <v>77</v>
      </c>
      <c r="P1339" t="s">
        <v>45</v>
      </c>
      <c r="Q1339">
        <v>2856</v>
      </c>
      <c r="R1339">
        <v>3692</v>
      </c>
      <c r="S1339">
        <v>1</v>
      </c>
      <c r="T1339" t="s">
        <v>46</v>
      </c>
      <c r="U1339">
        <v>19</v>
      </c>
      <c r="V1339" t="s">
        <v>82</v>
      </c>
      <c r="W1339" t="s">
        <v>80</v>
      </c>
      <c r="X1339">
        <v>3</v>
      </c>
      <c r="Y1339" t="s">
        <v>86</v>
      </c>
      <c r="Z1339" t="s">
        <v>46</v>
      </c>
      <c r="AA1339" t="s">
        <v>91</v>
      </c>
      <c r="AB1339" t="s">
        <v>98</v>
      </c>
      <c r="AC1339" t="s">
        <v>107</v>
      </c>
      <c r="AD1339" t="s">
        <v>114</v>
      </c>
      <c r="AE1339" t="s">
        <v>118</v>
      </c>
      <c r="AF1339" t="s">
        <v>123</v>
      </c>
      <c r="AG1339" t="s">
        <v>130</v>
      </c>
      <c r="AH1339" t="s">
        <v>137</v>
      </c>
      <c r="AI1339" t="s">
        <v>140</v>
      </c>
    </row>
    <row r="1340" spans="1:35" x14ac:dyDescent="0.25">
      <c r="A1340">
        <v>2791</v>
      </c>
      <c r="B1340">
        <v>30</v>
      </c>
      <c r="C1340" t="s">
        <v>26</v>
      </c>
      <c r="D1340">
        <v>945</v>
      </c>
      <c r="E1340" t="s">
        <v>27</v>
      </c>
      <c r="F1340">
        <v>9</v>
      </c>
      <c r="G1340" t="s">
        <v>74</v>
      </c>
      <c r="H1340" t="s">
        <v>53</v>
      </c>
      <c r="I1340" t="s">
        <v>77</v>
      </c>
      <c r="J1340" t="s">
        <v>43</v>
      </c>
      <c r="K1340">
        <v>89</v>
      </c>
      <c r="L1340" t="s">
        <v>78</v>
      </c>
      <c r="M1340">
        <v>1</v>
      </c>
      <c r="N1340" t="s">
        <v>62</v>
      </c>
      <c r="O1340" t="s">
        <v>80</v>
      </c>
      <c r="P1340" t="s">
        <v>35</v>
      </c>
      <c r="Q1340">
        <v>1081</v>
      </c>
      <c r="R1340">
        <v>16019</v>
      </c>
      <c r="S1340">
        <v>1</v>
      </c>
      <c r="T1340" t="s">
        <v>46</v>
      </c>
      <c r="U1340">
        <v>13</v>
      </c>
      <c r="V1340" t="s">
        <v>82</v>
      </c>
      <c r="W1340" t="s">
        <v>78</v>
      </c>
      <c r="X1340">
        <v>3</v>
      </c>
      <c r="Y1340" t="s">
        <v>85</v>
      </c>
      <c r="Z1340" t="s">
        <v>36</v>
      </c>
      <c r="AA1340" t="s">
        <v>92</v>
      </c>
      <c r="AB1340" t="s">
        <v>98</v>
      </c>
      <c r="AC1340" t="s">
        <v>108</v>
      </c>
      <c r="AD1340" t="s">
        <v>115</v>
      </c>
      <c r="AE1340" t="s">
        <v>117</v>
      </c>
      <c r="AF1340" t="s">
        <v>124</v>
      </c>
      <c r="AG1340" t="s">
        <v>130</v>
      </c>
      <c r="AH1340" t="s">
        <v>135</v>
      </c>
      <c r="AI1340" t="s">
        <v>140</v>
      </c>
    </row>
    <row r="1341" spans="1:35" x14ac:dyDescent="0.25">
      <c r="A1341">
        <v>2792</v>
      </c>
      <c r="B1341">
        <v>22</v>
      </c>
      <c r="C1341" t="s">
        <v>26</v>
      </c>
      <c r="D1341">
        <v>391</v>
      </c>
      <c r="E1341" t="s">
        <v>41</v>
      </c>
      <c r="F1341">
        <v>7</v>
      </c>
      <c r="G1341" t="s">
        <v>76</v>
      </c>
      <c r="H1341" t="s">
        <v>29</v>
      </c>
      <c r="I1341" t="s">
        <v>80</v>
      </c>
      <c r="J1341" t="s">
        <v>43</v>
      </c>
      <c r="K1341">
        <v>75</v>
      </c>
      <c r="L1341" t="s">
        <v>78</v>
      </c>
      <c r="M1341">
        <v>1</v>
      </c>
      <c r="N1341" t="s">
        <v>44</v>
      </c>
      <c r="O1341" t="s">
        <v>77</v>
      </c>
      <c r="P1341" t="s">
        <v>35</v>
      </c>
      <c r="Q1341">
        <v>2472</v>
      </c>
      <c r="R1341">
        <v>26092</v>
      </c>
      <c r="S1341">
        <v>1</v>
      </c>
      <c r="T1341" t="s">
        <v>36</v>
      </c>
      <c r="U1341">
        <v>23</v>
      </c>
      <c r="V1341" t="s">
        <v>83</v>
      </c>
      <c r="W1341" t="s">
        <v>79</v>
      </c>
      <c r="X1341">
        <v>2</v>
      </c>
      <c r="Y1341" t="s">
        <v>86</v>
      </c>
      <c r="Z1341" t="s">
        <v>36</v>
      </c>
      <c r="AA1341" t="s">
        <v>91</v>
      </c>
      <c r="AB1341" t="s">
        <v>102</v>
      </c>
      <c r="AC1341" t="s">
        <v>108</v>
      </c>
      <c r="AD1341" t="s">
        <v>114</v>
      </c>
      <c r="AE1341" t="s">
        <v>117</v>
      </c>
      <c r="AF1341" t="s">
        <v>161</v>
      </c>
      <c r="AG1341" t="s">
        <v>130</v>
      </c>
      <c r="AH1341" t="s">
        <v>138</v>
      </c>
      <c r="AI1341" t="s">
        <v>105</v>
      </c>
    </row>
    <row r="1342" spans="1:35" x14ac:dyDescent="0.25">
      <c r="A1342">
        <v>2793</v>
      </c>
      <c r="B1342">
        <v>36</v>
      </c>
      <c r="C1342" t="s">
        <v>26</v>
      </c>
      <c r="D1342">
        <v>1266</v>
      </c>
      <c r="E1342" t="s">
        <v>27</v>
      </c>
      <c r="F1342">
        <v>10</v>
      </c>
      <c r="G1342" t="s">
        <v>73</v>
      </c>
      <c r="H1342" t="s">
        <v>67</v>
      </c>
      <c r="I1342" t="s">
        <v>77</v>
      </c>
      <c r="J1342" t="s">
        <v>31</v>
      </c>
      <c r="K1342">
        <v>63</v>
      </c>
      <c r="L1342" t="s">
        <v>77</v>
      </c>
      <c r="M1342">
        <v>2</v>
      </c>
      <c r="N1342" t="s">
        <v>33</v>
      </c>
      <c r="O1342" t="s">
        <v>78</v>
      </c>
      <c r="P1342" t="s">
        <v>45</v>
      </c>
      <c r="Q1342">
        <v>5673</v>
      </c>
      <c r="R1342">
        <v>6060</v>
      </c>
      <c r="S1342">
        <v>1</v>
      </c>
      <c r="T1342" t="s">
        <v>36</v>
      </c>
      <c r="U1342">
        <v>13</v>
      </c>
      <c r="V1342" t="s">
        <v>82</v>
      </c>
      <c r="W1342" t="s">
        <v>79</v>
      </c>
      <c r="X1342">
        <v>4</v>
      </c>
      <c r="Y1342" t="s">
        <v>86</v>
      </c>
      <c r="Z1342" t="s">
        <v>46</v>
      </c>
      <c r="AA1342" t="s">
        <v>93</v>
      </c>
      <c r="AB1342" t="s">
        <v>99</v>
      </c>
      <c r="AC1342" t="s">
        <v>109</v>
      </c>
      <c r="AD1342" t="s">
        <v>113</v>
      </c>
      <c r="AE1342" t="s">
        <v>119</v>
      </c>
      <c r="AF1342" t="s">
        <v>123</v>
      </c>
      <c r="AG1342" t="s">
        <v>130</v>
      </c>
      <c r="AH1342" t="s">
        <v>135</v>
      </c>
      <c r="AI1342" t="s">
        <v>141</v>
      </c>
    </row>
    <row r="1343" spans="1:35" x14ac:dyDescent="0.25">
      <c r="A1343">
        <v>2794</v>
      </c>
      <c r="B1343">
        <v>31</v>
      </c>
      <c r="C1343" t="s">
        <v>26</v>
      </c>
      <c r="D1343">
        <v>311</v>
      </c>
      <c r="E1343" t="s">
        <v>41</v>
      </c>
      <c r="F1343">
        <v>20</v>
      </c>
      <c r="G1343" t="s">
        <v>74</v>
      </c>
      <c r="H1343" t="s">
        <v>29</v>
      </c>
      <c r="I1343" t="s">
        <v>77</v>
      </c>
      <c r="J1343" t="s">
        <v>43</v>
      </c>
      <c r="K1343">
        <v>89</v>
      </c>
      <c r="L1343" t="s">
        <v>78</v>
      </c>
      <c r="M1343">
        <v>2</v>
      </c>
      <c r="N1343" t="s">
        <v>51</v>
      </c>
      <c r="O1343" t="s">
        <v>78</v>
      </c>
      <c r="P1343" t="s">
        <v>57</v>
      </c>
      <c r="Q1343">
        <v>4197</v>
      </c>
      <c r="R1343">
        <v>18624</v>
      </c>
      <c r="S1343">
        <v>1</v>
      </c>
      <c r="T1343" t="s">
        <v>46</v>
      </c>
      <c r="U1343">
        <v>11</v>
      </c>
      <c r="V1343" t="s">
        <v>82</v>
      </c>
      <c r="W1343" t="s">
        <v>79</v>
      </c>
      <c r="X1343">
        <v>2</v>
      </c>
      <c r="Y1343" t="s">
        <v>86</v>
      </c>
      <c r="Z1343" t="s">
        <v>46</v>
      </c>
      <c r="AA1343" t="s">
        <v>92</v>
      </c>
      <c r="AB1343" t="s">
        <v>102</v>
      </c>
      <c r="AC1343" t="s">
        <v>106</v>
      </c>
      <c r="AD1343" t="s">
        <v>115</v>
      </c>
      <c r="AE1343" t="s">
        <v>118</v>
      </c>
      <c r="AF1343" t="s">
        <v>125</v>
      </c>
      <c r="AG1343" t="s">
        <v>130</v>
      </c>
      <c r="AH1343" t="s">
        <v>134</v>
      </c>
      <c r="AI1343" t="s">
        <v>105</v>
      </c>
    </row>
    <row r="1344" spans="1:35" x14ac:dyDescent="0.25">
      <c r="A1344">
        <v>2795</v>
      </c>
      <c r="B1344">
        <v>34</v>
      </c>
      <c r="C1344" t="s">
        <v>26</v>
      </c>
      <c r="D1344">
        <v>1480</v>
      </c>
      <c r="E1344" t="s">
        <v>27</v>
      </c>
      <c r="F1344">
        <v>4</v>
      </c>
      <c r="G1344" t="s">
        <v>74</v>
      </c>
      <c r="H1344" t="s">
        <v>29</v>
      </c>
      <c r="I1344" t="s">
        <v>78</v>
      </c>
      <c r="J1344" t="s">
        <v>43</v>
      </c>
      <c r="K1344">
        <v>64</v>
      </c>
      <c r="L1344" t="s">
        <v>78</v>
      </c>
      <c r="M1344">
        <v>3</v>
      </c>
      <c r="N1344" t="s">
        <v>33</v>
      </c>
      <c r="O1344" t="s">
        <v>80</v>
      </c>
      <c r="P1344" t="s">
        <v>45</v>
      </c>
      <c r="Q1344">
        <v>9713</v>
      </c>
      <c r="R1344">
        <v>24444</v>
      </c>
      <c r="S1344">
        <v>2</v>
      </c>
      <c r="T1344" t="s">
        <v>36</v>
      </c>
      <c r="U1344">
        <v>13</v>
      </c>
      <c r="V1344" t="s">
        <v>82</v>
      </c>
      <c r="W1344" t="s">
        <v>80</v>
      </c>
      <c r="X1344">
        <v>3</v>
      </c>
      <c r="Y1344" t="s">
        <v>86</v>
      </c>
      <c r="Z1344" t="s">
        <v>46</v>
      </c>
      <c r="AA1344" t="s">
        <v>92</v>
      </c>
      <c r="AB1344" t="s">
        <v>99</v>
      </c>
      <c r="AC1344" t="s">
        <v>107</v>
      </c>
      <c r="AD1344" t="s">
        <v>113</v>
      </c>
      <c r="AE1344" t="s">
        <v>120</v>
      </c>
      <c r="AF1344" t="s">
        <v>161</v>
      </c>
      <c r="AG1344" t="s">
        <v>128</v>
      </c>
      <c r="AH1344" t="s">
        <v>135</v>
      </c>
      <c r="AI1344" t="s">
        <v>140</v>
      </c>
    </row>
    <row r="1345" spans="1:35" x14ac:dyDescent="0.25">
      <c r="A1345">
        <v>2796</v>
      </c>
      <c r="B1345">
        <v>29</v>
      </c>
      <c r="C1345" t="s">
        <v>26</v>
      </c>
      <c r="D1345">
        <v>592</v>
      </c>
      <c r="E1345" t="s">
        <v>41</v>
      </c>
      <c r="F1345">
        <v>7</v>
      </c>
      <c r="G1345" t="s">
        <v>74</v>
      </c>
      <c r="H1345" t="s">
        <v>29</v>
      </c>
      <c r="I1345" t="s">
        <v>80</v>
      </c>
      <c r="J1345" t="s">
        <v>43</v>
      </c>
      <c r="K1345">
        <v>59</v>
      </c>
      <c r="L1345" t="s">
        <v>78</v>
      </c>
      <c r="M1345">
        <v>1</v>
      </c>
      <c r="N1345" t="s">
        <v>51</v>
      </c>
      <c r="O1345" t="s">
        <v>79</v>
      </c>
      <c r="P1345" t="s">
        <v>35</v>
      </c>
      <c r="Q1345">
        <v>2062</v>
      </c>
      <c r="R1345">
        <v>19384</v>
      </c>
      <c r="S1345">
        <v>3</v>
      </c>
      <c r="T1345" t="s">
        <v>46</v>
      </c>
      <c r="U1345">
        <v>14</v>
      </c>
      <c r="V1345" t="s">
        <v>82</v>
      </c>
      <c r="W1345" t="s">
        <v>77</v>
      </c>
      <c r="X1345">
        <v>2</v>
      </c>
      <c r="Y1345" t="s">
        <v>86</v>
      </c>
      <c r="Z1345" t="s">
        <v>46</v>
      </c>
      <c r="AA1345" t="s">
        <v>91</v>
      </c>
      <c r="AB1345" t="s">
        <v>100</v>
      </c>
      <c r="AC1345" t="s">
        <v>108</v>
      </c>
      <c r="AD1345" t="s">
        <v>112</v>
      </c>
      <c r="AE1345" t="s">
        <v>117</v>
      </c>
      <c r="AF1345" t="s">
        <v>125</v>
      </c>
      <c r="AG1345" t="s">
        <v>128</v>
      </c>
      <c r="AH1345" t="s">
        <v>136</v>
      </c>
      <c r="AI1345" t="s">
        <v>105</v>
      </c>
    </row>
    <row r="1346" spans="1:35" x14ac:dyDescent="0.25">
      <c r="A1346">
        <v>2797</v>
      </c>
      <c r="B1346">
        <v>37</v>
      </c>
      <c r="C1346" t="s">
        <v>26</v>
      </c>
      <c r="D1346">
        <v>783</v>
      </c>
      <c r="E1346" t="s">
        <v>41</v>
      </c>
      <c r="F1346">
        <v>7</v>
      </c>
      <c r="G1346" t="s">
        <v>73</v>
      </c>
      <c r="H1346" t="s">
        <v>53</v>
      </c>
      <c r="I1346" t="s">
        <v>80</v>
      </c>
      <c r="J1346" t="s">
        <v>43</v>
      </c>
      <c r="K1346">
        <v>78</v>
      </c>
      <c r="L1346" t="s">
        <v>78</v>
      </c>
      <c r="M1346">
        <v>2</v>
      </c>
      <c r="N1346" t="s">
        <v>44</v>
      </c>
      <c r="O1346" t="s">
        <v>79</v>
      </c>
      <c r="P1346" t="s">
        <v>45</v>
      </c>
      <c r="Q1346">
        <v>4284</v>
      </c>
      <c r="R1346">
        <v>13588</v>
      </c>
      <c r="S1346">
        <v>5</v>
      </c>
      <c r="T1346" t="s">
        <v>36</v>
      </c>
      <c r="U1346">
        <v>22</v>
      </c>
      <c r="V1346" t="s">
        <v>83</v>
      </c>
      <c r="W1346" t="s">
        <v>78</v>
      </c>
      <c r="X1346">
        <v>2</v>
      </c>
      <c r="Y1346" t="s">
        <v>86</v>
      </c>
      <c r="Z1346" t="s">
        <v>46</v>
      </c>
      <c r="AA1346" t="s">
        <v>93</v>
      </c>
      <c r="AB1346" t="s">
        <v>101</v>
      </c>
      <c r="AC1346" t="s">
        <v>108</v>
      </c>
      <c r="AD1346" t="s">
        <v>114</v>
      </c>
      <c r="AE1346" t="s">
        <v>119</v>
      </c>
      <c r="AF1346" t="s">
        <v>124</v>
      </c>
      <c r="AG1346" t="s">
        <v>129</v>
      </c>
      <c r="AH1346" t="s">
        <v>138</v>
      </c>
      <c r="AI1346" t="s">
        <v>105</v>
      </c>
    </row>
    <row r="1347" spans="1:35" x14ac:dyDescent="0.25">
      <c r="A1347">
        <v>2798</v>
      </c>
      <c r="B1347">
        <v>35</v>
      </c>
      <c r="C1347" t="s">
        <v>26</v>
      </c>
      <c r="D1347">
        <v>219</v>
      </c>
      <c r="E1347" t="s">
        <v>41</v>
      </c>
      <c r="F1347">
        <v>16</v>
      </c>
      <c r="G1347" t="s">
        <v>72</v>
      </c>
      <c r="H1347" t="s">
        <v>49</v>
      </c>
      <c r="I1347" t="s">
        <v>80</v>
      </c>
      <c r="J1347" t="s">
        <v>31</v>
      </c>
      <c r="K1347">
        <v>44</v>
      </c>
      <c r="L1347" t="s">
        <v>77</v>
      </c>
      <c r="M1347">
        <v>2</v>
      </c>
      <c r="N1347" t="s">
        <v>58</v>
      </c>
      <c r="O1347" t="s">
        <v>77</v>
      </c>
      <c r="P1347" t="s">
        <v>45</v>
      </c>
      <c r="Q1347">
        <v>4788</v>
      </c>
      <c r="R1347">
        <v>25388</v>
      </c>
      <c r="S1347">
        <v>0</v>
      </c>
      <c r="T1347" t="s">
        <v>36</v>
      </c>
      <c r="U1347">
        <v>11</v>
      </c>
      <c r="V1347" t="s">
        <v>82</v>
      </c>
      <c r="W1347" t="s">
        <v>80</v>
      </c>
      <c r="X1347">
        <v>2</v>
      </c>
      <c r="Y1347" t="s">
        <v>86</v>
      </c>
      <c r="Z1347" t="s">
        <v>46</v>
      </c>
      <c r="AA1347" t="s">
        <v>93</v>
      </c>
      <c r="AB1347" t="s">
        <v>102</v>
      </c>
      <c r="AC1347" t="s">
        <v>109</v>
      </c>
      <c r="AD1347" t="s">
        <v>111</v>
      </c>
      <c r="AE1347" t="s">
        <v>119</v>
      </c>
      <c r="AF1347" t="s">
        <v>161</v>
      </c>
      <c r="AG1347" t="s">
        <v>130</v>
      </c>
      <c r="AH1347" t="s">
        <v>134</v>
      </c>
      <c r="AI1347" t="s">
        <v>105</v>
      </c>
    </row>
    <row r="1348" spans="1:35" x14ac:dyDescent="0.25">
      <c r="A1348">
        <v>2799</v>
      </c>
      <c r="B1348">
        <v>45</v>
      </c>
      <c r="C1348" t="s">
        <v>26</v>
      </c>
      <c r="D1348">
        <v>556</v>
      </c>
      <c r="E1348" t="s">
        <v>41</v>
      </c>
      <c r="F1348">
        <v>25</v>
      </c>
      <c r="G1348" t="s">
        <v>72</v>
      </c>
      <c r="H1348" t="s">
        <v>29</v>
      </c>
      <c r="I1348" t="s">
        <v>77</v>
      </c>
      <c r="J1348" t="s">
        <v>31</v>
      </c>
      <c r="K1348">
        <v>93</v>
      </c>
      <c r="L1348" t="s">
        <v>77</v>
      </c>
      <c r="M1348">
        <v>2</v>
      </c>
      <c r="N1348" t="s">
        <v>58</v>
      </c>
      <c r="O1348" t="s">
        <v>80</v>
      </c>
      <c r="P1348" t="s">
        <v>45</v>
      </c>
      <c r="Q1348">
        <v>5906</v>
      </c>
      <c r="R1348">
        <v>23888</v>
      </c>
      <c r="S1348">
        <v>0</v>
      </c>
      <c r="T1348" t="s">
        <v>46</v>
      </c>
      <c r="U1348">
        <v>13</v>
      </c>
      <c r="V1348" t="s">
        <v>82</v>
      </c>
      <c r="W1348" t="s">
        <v>80</v>
      </c>
      <c r="X1348">
        <v>2</v>
      </c>
      <c r="Y1348" t="s">
        <v>85</v>
      </c>
      <c r="Z1348" t="s">
        <v>46</v>
      </c>
      <c r="AA1348" t="s">
        <v>94</v>
      </c>
      <c r="AB1348" t="s">
        <v>100</v>
      </c>
      <c r="AC1348" t="s">
        <v>106</v>
      </c>
      <c r="AD1348" t="s">
        <v>115</v>
      </c>
      <c r="AE1348" t="s">
        <v>120</v>
      </c>
      <c r="AF1348" t="s">
        <v>161</v>
      </c>
      <c r="AG1348" t="s">
        <v>130</v>
      </c>
      <c r="AH1348" t="s">
        <v>135</v>
      </c>
      <c r="AI1348" t="s">
        <v>105</v>
      </c>
    </row>
    <row r="1349" spans="1:35" x14ac:dyDescent="0.25">
      <c r="A1349">
        <v>2800</v>
      </c>
      <c r="B1349">
        <v>36</v>
      </c>
      <c r="C1349" t="s">
        <v>40</v>
      </c>
      <c r="D1349">
        <v>1213</v>
      </c>
      <c r="E1349" t="s">
        <v>69</v>
      </c>
      <c r="F1349">
        <v>2</v>
      </c>
      <c r="G1349" t="s">
        <v>76</v>
      </c>
      <c r="H1349" t="s">
        <v>69</v>
      </c>
      <c r="I1349" t="s">
        <v>77</v>
      </c>
      <c r="J1349" t="s">
        <v>43</v>
      </c>
      <c r="K1349">
        <v>94</v>
      </c>
      <c r="L1349" t="s">
        <v>77</v>
      </c>
      <c r="M1349">
        <v>2</v>
      </c>
      <c r="N1349" t="s">
        <v>69</v>
      </c>
      <c r="O1349" t="s">
        <v>80</v>
      </c>
      <c r="P1349" t="s">
        <v>35</v>
      </c>
      <c r="Q1349">
        <v>3886</v>
      </c>
      <c r="R1349">
        <v>4223</v>
      </c>
      <c r="S1349">
        <v>1</v>
      </c>
      <c r="T1349" t="s">
        <v>46</v>
      </c>
      <c r="U1349">
        <v>21</v>
      </c>
      <c r="V1349" t="s">
        <v>83</v>
      </c>
      <c r="W1349" t="s">
        <v>80</v>
      </c>
      <c r="X1349">
        <v>2</v>
      </c>
      <c r="Y1349" t="s">
        <v>85</v>
      </c>
      <c r="Z1349" t="s">
        <v>46</v>
      </c>
      <c r="AA1349" t="s">
        <v>93</v>
      </c>
      <c r="AB1349" t="s">
        <v>98</v>
      </c>
      <c r="AC1349" t="s">
        <v>105</v>
      </c>
      <c r="AD1349" t="s">
        <v>115</v>
      </c>
      <c r="AE1349" t="s">
        <v>118</v>
      </c>
      <c r="AF1349" t="s">
        <v>123</v>
      </c>
      <c r="AG1349" t="s">
        <v>130</v>
      </c>
      <c r="AH1349" t="s">
        <v>138</v>
      </c>
      <c r="AI1349" t="s">
        <v>105</v>
      </c>
    </row>
    <row r="1350" spans="1:35" x14ac:dyDescent="0.25">
      <c r="A1350">
        <v>2801</v>
      </c>
      <c r="B1350">
        <v>40</v>
      </c>
      <c r="C1350" t="s">
        <v>26</v>
      </c>
      <c r="D1350">
        <v>1137</v>
      </c>
      <c r="E1350" t="s">
        <v>41</v>
      </c>
      <c r="F1350">
        <v>1</v>
      </c>
      <c r="G1350" t="s">
        <v>73</v>
      </c>
      <c r="H1350" t="s">
        <v>29</v>
      </c>
      <c r="I1350" t="s">
        <v>79</v>
      </c>
      <c r="J1350" t="s">
        <v>43</v>
      </c>
      <c r="K1350">
        <v>98</v>
      </c>
      <c r="L1350" t="s">
        <v>78</v>
      </c>
      <c r="M1350">
        <v>4</v>
      </c>
      <c r="N1350" t="s">
        <v>61</v>
      </c>
      <c r="O1350" t="s">
        <v>79</v>
      </c>
      <c r="P1350" t="s">
        <v>57</v>
      </c>
      <c r="Q1350">
        <v>16823</v>
      </c>
      <c r="R1350">
        <v>18991</v>
      </c>
      <c r="S1350">
        <v>2</v>
      </c>
      <c r="T1350" t="s">
        <v>46</v>
      </c>
      <c r="U1350">
        <v>11</v>
      </c>
      <c r="V1350" t="s">
        <v>82</v>
      </c>
      <c r="W1350" t="s">
        <v>79</v>
      </c>
      <c r="X1350">
        <v>3</v>
      </c>
      <c r="Y1350" t="s">
        <v>86</v>
      </c>
      <c r="Z1350" t="s">
        <v>46</v>
      </c>
      <c r="AA1350" t="s">
        <v>94</v>
      </c>
      <c r="AB1350" t="s">
        <v>98</v>
      </c>
      <c r="AC1350" t="s">
        <v>105</v>
      </c>
      <c r="AD1350" t="s">
        <v>115</v>
      </c>
      <c r="AE1350" t="s">
        <v>121</v>
      </c>
      <c r="AF1350" t="s">
        <v>125</v>
      </c>
      <c r="AG1350" t="s">
        <v>128</v>
      </c>
      <c r="AH1350" t="s">
        <v>134</v>
      </c>
      <c r="AI1350" t="s">
        <v>140</v>
      </c>
    </row>
    <row r="1351" spans="1:35" x14ac:dyDescent="0.25">
      <c r="A1351">
        <v>2802</v>
      </c>
      <c r="B1351">
        <v>26</v>
      </c>
      <c r="C1351" t="s">
        <v>26</v>
      </c>
      <c r="D1351">
        <v>809</v>
      </c>
      <c r="E1351" t="s">
        <v>41</v>
      </c>
      <c r="F1351">
        <v>1</v>
      </c>
      <c r="G1351" t="s">
        <v>72</v>
      </c>
      <c r="H1351" t="s">
        <v>29</v>
      </c>
      <c r="I1351" t="s">
        <v>77</v>
      </c>
      <c r="J1351" t="s">
        <v>31</v>
      </c>
      <c r="K1351">
        <v>90</v>
      </c>
      <c r="L1351" t="s">
        <v>77</v>
      </c>
      <c r="M1351">
        <v>1</v>
      </c>
      <c r="N1351" t="s">
        <v>44</v>
      </c>
      <c r="O1351" t="s">
        <v>78</v>
      </c>
      <c r="P1351" t="s">
        <v>45</v>
      </c>
      <c r="Q1351">
        <v>2933</v>
      </c>
      <c r="R1351">
        <v>14908</v>
      </c>
      <c r="S1351">
        <v>1</v>
      </c>
      <c r="T1351" t="s">
        <v>36</v>
      </c>
      <c r="U1351">
        <v>13</v>
      </c>
      <c r="V1351" t="s">
        <v>82</v>
      </c>
      <c r="W1351" t="s">
        <v>78</v>
      </c>
      <c r="X1351">
        <v>3</v>
      </c>
      <c r="Y1351" t="s">
        <v>85</v>
      </c>
      <c r="Z1351" t="s">
        <v>46</v>
      </c>
      <c r="AA1351" t="s">
        <v>91</v>
      </c>
      <c r="AB1351" t="s">
        <v>101</v>
      </c>
      <c r="AC1351" t="s">
        <v>105</v>
      </c>
      <c r="AD1351" t="s">
        <v>115</v>
      </c>
      <c r="AE1351" t="s">
        <v>118</v>
      </c>
      <c r="AF1351" t="s">
        <v>124</v>
      </c>
      <c r="AG1351" t="s">
        <v>130</v>
      </c>
      <c r="AH1351" t="s">
        <v>135</v>
      </c>
      <c r="AI1351" t="s">
        <v>140</v>
      </c>
    </row>
    <row r="1352" spans="1:35" x14ac:dyDescent="0.25">
      <c r="A1352">
        <v>2803</v>
      </c>
      <c r="B1352">
        <v>27</v>
      </c>
      <c r="C1352" t="s">
        <v>26</v>
      </c>
      <c r="D1352">
        <v>511</v>
      </c>
      <c r="E1352" t="s">
        <v>27</v>
      </c>
      <c r="F1352">
        <v>2</v>
      </c>
      <c r="G1352" t="s">
        <v>72</v>
      </c>
      <c r="H1352" t="s">
        <v>53</v>
      </c>
      <c r="I1352" t="s">
        <v>79</v>
      </c>
      <c r="J1352" t="s">
        <v>31</v>
      </c>
      <c r="K1352">
        <v>89</v>
      </c>
      <c r="L1352" t="s">
        <v>80</v>
      </c>
      <c r="M1352">
        <v>2</v>
      </c>
      <c r="N1352" t="s">
        <v>33</v>
      </c>
      <c r="O1352" t="s">
        <v>78</v>
      </c>
      <c r="P1352" t="s">
        <v>35</v>
      </c>
      <c r="Q1352">
        <v>6500</v>
      </c>
      <c r="R1352">
        <v>26997</v>
      </c>
      <c r="S1352">
        <v>0</v>
      </c>
      <c r="T1352" t="s">
        <v>46</v>
      </c>
      <c r="U1352">
        <v>14</v>
      </c>
      <c r="V1352" t="s">
        <v>82</v>
      </c>
      <c r="W1352" t="s">
        <v>77</v>
      </c>
      <c r="X1352">
        <v>5</v>
      </c>
      <c r="Y1352" t="s">
        <v>85</v>
      </c>
      <c r="Z1352" t="s">
        <v>46</v>
      </c>
      <c r="AA1352" t="s">
        <v>91</v>
      </c>
      <c r="AB1352" t="s">
        <v>100</v>
      </c>
      <c r="AC1352" t="s">
        <v>105</v>
      </c>
      <c r="AD1352" t="s">
        <v>115</v>
      </c>
      <c r="AE1352" t="s">
        <v>120</v>
      </c>
      <c r="AF1352" t="s">
        <v>161</v>
      </c>
      <c r="AG1352" t="s">
        <v>130</v>
      </c>
      <c r="AH1352" t="s">
        <v>136</v>
      </c>
      <c r="AI1352" t="s">
        <v>142</v>
      </c>
    </row>
    <row r="1353" spans="1:35" x14ac:dyDescent="0.25">
      <c r="A1353">
        <v>2804</v>
      </c>
      <c r="B1353">
        <v>48</v>
      </c>
      <c r="C1353" t="s">
        <v>40</v>
      </c>
      <c r="D1353">
        <v>117</v>
      </c>
      <c r="E1353" t="s">
        <v>41</v>
      </c>
      <c r="F1353">
        <v>22</v>
      </c>
      <c r="G1353" t="s">
        <v>74</v>
      </c>
      <c r="H1353" t="s">
        <v>53</v>
      </c>
      <c r="I1353" t="s">
        <v>80</v>
      </c>
      <c r="J1353" t="s">
        <v>31</v>
      </c>
      <c r="K1353">
        <v>58</v>
      </c>
      <c r="L1353" t="s">
        <v>78</v>
      </c>
      <c r="M1353">
        <v>4</v>
      </c>
      <c r="N1353" t="s">
        <v>61</v>
      </c>
      <c r="O1353" t="s">
        <v>80</v>
      </c>
      <c r="P1353" t="s">
        <v>57</v>
      </c>
      <c r="Q1353">
        <v>17174</v>
      </c>
      <c r="R1353">
        <v>2437</v>
      </c>
      <c r="S1353">
        <v>5</v>
      </c>
      <c r="T1353" t="s">
        <v>46</v>
      </c>
      <c r="U1353">
        <v>11</v>
      </c>
      <c r="V1353" t="s">
        <v>82</v>
      </c>
      <c r="W1353" t="s">
        <v>77</v>
      </c>
      <c r="X1353">
        <v>3</v>
      </c>
      <c r="Y1353" t="s">
        <v>86</v>
      </c>
      <c r="Z1353" t="s">
        <v>46</v>
      </c>
      <c r="AA1353" t="s">
        <v>95</v>
      </c>
      <c r="AB1353" t="s">
        <v>102</v>
      </c>
      <c r="AC1353" t="s">
        <v>106</v>
      </c>
      <c r="AD1353" t="s">
        <v>112</v>
      </c>
      <c r="AE1353" t="s">
        <v>121</v>
      </c>
      <c r="AF1353" t="s">
        <v>123</v>
      </c>
      <c r="AG1353" t="s">
        <v>129</v>
      </c>
      <c r="AH1353" t="s">
        <v>134</v>
      </c>
      <c r="AI1353" t="s">
        <v>140</v>
      </c>
    </row>
    <row r="1354" spans="1:35" x14ac:dyDescent="0.25">
      <c r="A1354">
        <v>2805</v>
      </c>
      <c r="B1354">
        <v>44</v>
      </c>
      <c r="C1354" t="s">
        <v>26</v>
      </c>
      <c r="D1354">
        <v>170</v>
      </c>
      <c r="E1354" t="s">
        <v>41</v>
      </c>
      <c r="F1354">
        <v>1</v>
      </c>
      <c r="G1354" t="s">
        <v>73</v>
      </c>
      <c r="H1354" t="s">
        <v>29</v>
      </c>
      <c r="I1354" t="s">
        <v>77</v>
      </c>
      <c r="J1354" t="s">
        <v>43</v>
      </c>
      <c r="K1354">
        <v>78</v>
      </c>
      <c r="L1354" t="s">
        <v>80</v>
      </c>
      <c r="M1354">
        <v>2</v>
      </c>
      <c r="N1354" t="s">
        <v>59</v>
      </c>
      <c r="O1354" t="s">
        <v>79</v>
      </c>
      <c r="P1354" t="s">
        <v>45</v>
      </c>
      <c r="Q1354">
        <v>5033</v>
      </c>
      <c r="R1354">
        <v>9364</v>
      </c>
      <c r="S1354">
        <v>2</v>
      </c>
      <c r="T1354" t="s">
        <v>46</v>
      </c>
      <c r="U1354">
        <v>15</v>
      </c>
      <c r="V1354" t="s">
        <v>82</v>
      </c>
      <c r="W1354" t="s">
        <v>80</v>
      </c>
      <c r="X1354">
        <v>5</v>
      </c>
      <c r="Y1354" t="s">
        <v>86</v>
      </c>
      <c r="Z1354" t="s">
        <v>46</v>
      </c>
      <c r="AA1354" t="s">
        <v>94</v>
      </c>
      <c r="AB1354" t="s">
        <v>102</v>
      </c>
      <c r="AC1354" t="s">
        <v>105</v>
      </c>
      <c r="AD1354" t="s">
        <v>114</v>
      </c>
      <c r="AE1354" t="s">
        <v>119</v>
      </c>
      <c r="AF1354" t="s">
        <v>126</v>
      </c>
      <c r="AG1354" t="s">
        <v>128</v>
      </c>
      <c r="AH1354" t="s">
        <v>136</v>
      </c>
      <c r="AI1354" t="s">
        <v>142</v>
      </c>
    </row>
    <row r="1355" spans="1:35" x14ac:dyDescent="0.25">
      <c r="A1355">
        <v>2806</v>
      </c>
      <c r="B1355">
        <v>34</v>
      </c>
      <c r="C1355" t="s">
        <v>26</v>
      </c>
      <c r="D1355">
        <v>967</v>
      </c>
      <c r="E1355" t="s">
        <v>41</v>
      </c>
      <c r="F1355">
        <v>16</v>
      </c>
      <c r="G1355" t="s">
        <v>73</v>
      </c>
      <c r="H1355" t="s">
        <v>67</v>
      </c>
      <c r="I1355" t="s">
        <v>80</v>
      </c>
      <c r="J1355" t="s">
        <v>43</v>
      </c>
      <c r="K1355">
        <v>85</v>
      </c>
      <c r="L1355" t="s">
        <v>79</v>
      </c>
      <c r="M1355">
        <v>1</v>
      </c>
      <c r="N1355" t="s">
        <v>44</v>
      </c>
      <c r="O1355" t="s">
        <v>79</v>
      </c>
      <c r="P1355" t="s">
        <v>45</v>
      </c>
      <c r="Q1355">
        <v>2307</v>
      </c>
      <c r="R1355">
        <v>14460</v>
      </c>
      <c r="S1355">
        <v>1</v>
      </c>
      <c r="T1355" t="s">
        <v>36</v>
      </c>
      <c r="U1355">
        <v>23</v>
      </c>
      <c r="V1355" t="s">
        <v>83</v>
      </c>
      <c r="W1355" t="s">
        <v>77</v>
      </c>
      <c r="X1355">
        <v>2</v>
      </c>
      <c r="Y1355" t="s">
        <v>86</v>
      </c>
      <c r="Z1355" t="s">
        <v>36</v>
      </c>
      <c r="AA1355" t="s">
        <v>92</v>
      </c>
      <c r="AB1355" t="s">
        <v>98</v>
      </c>
      <c r="AC1355" t="s">
        <v>109</v>
      </c>
      <c r="AD1355" t="s">
        <v>114</v>
      </c>
      <c r="AE1355" t="s">
        <v>117</v>
      </c>
      <c r="AF1355" t="s">
        <v>124</v>
      </c>
      <c r="AG1355" t="s">
        <v>130</v>
      </c>
      <c r="AH1355" t="s">
        <v>138</v>
      </c>
      <c r="AI1355" t="s">
        <v>105</v>
      </c>
    </row>
    <row r="1356" spans="1:35" x14ac:dyDescent="0.25">
      <c r="A1356">
        <v>2807</v>
      </c>
      <c r="B1356">
        <v>56</v>
      </c>
      <c r="C1356" t="s">
        <v>26</v>
      </c>
      <c r="D1356">
        <v>1162</v>
      </c>
      <c r="E1356" t="s">
        <v>41</v>
      </c>
      <c r="F1356">
        <v>24</v>
      </c>
      <c r="G1356" t="s">
        <v>72</v>
      </c>
      <c r="H1356" t="s">
        <v>29</v>
      </c>
      <c r="I1356" t="s">
        <v>79</v>
      </c>
      <c r="J1356" t="s">
        <v>43</v>
      </c>
      <c r="K1356">
        <v>97</v>
      </c>
      <c r="L1356" t="s">
        <v>78</v>
      </c>
      <c r="M1356">
        <v>1</v>
      </c>
      <c r="N1356" t="s">
        <v>51</v>
      </c>
      <c r="O1356" t="s">
        <v>80</v>
      </c>
      <c r="P1356" t="s">
        <v>35</v>
      </c>
      <c r="Q1356">
        <v>2587</v>
      </c>
      <c r="R1356">
        <v>10261</v>
      </c>
      <c r="S1356">
        <v>1</v>
      </c>
      <c r="T1356" t="s">
        <v>46</v>
      </c>
      <c r="U1356">
        <v>16</v>
      </c>
      <c r="V1356" t="s">
        <v>82</v>
      </c>
      <c r="W1356" t="s">
        <v>80</v>
      </c>
      <c r="X1356">
        <v>3</v>
      </c>
      <c r="Y1356" t="s">
        <v>86</v>
      </c>
      <c r="Z1356" t="s">
        <v>36</v>
      </c>
      <c r="AA1356" t="s">
        <v>95</v>
      </c>
      <c r="AB1356" t="s">
        <v>98</v>
      </c>
      <c r="AC1356" t="s">
        <v>106</v>
      </c>
      <c r="AD1356" t="s">
        <v>115</v>
      </c>
      <c r="AE1356" t="s">
        <v>117</v>
      </c>
      <c r="AF1356" t="s">
        <v>126</v>
      </c>
      <c r="AG1356" t="s">
        <v>130</v>
      </c>
      <c r="AH1356" t="s">
        <v>137</v>
      </c>
      <c r="AI1356" t="s">
        <v>140</v>
      </c>
    </row>
    <row r="1357" spans="1:35" x14ac:dyDescent="0.25">
      <c r="A1357">
        <v>2808</v>
      </c>
      <c r="B1357">
        <v>36</v>
      </c>
      <c r="C1357" t="s">
        <v>26</v>
      </c>
      <c r="D1357">
        <v>335</v>
      </c>
      <c r="E1357" t="s">
        <v>27</v>
      </c>
      <c r="F1357">
        <v>17</v>
      </c>
      <c r="G1357" t="s">
        <v>72</v>
      </c>
      <c r="H1357" t="s">
        <v>64</v>
      </c>
      <c r="I1357" t="s">
        <v>78</v>
      </c>
      <c r="J1357" t="s">
        <v>43</v>
      </c>
      <c r="K1357">
        <v>33</v>
      </c>
      <c r="L1357" t="s">
        <v>77</v>
      </c>
      <c r="M1357">
        <v>2</v>
      </c>
      <c r="N1357" t="s">
        <v>33</v>
      </c>
      <c r="O1357" t="s">
        <v>77</v>
      </c>
      <c r="P1357" t="s">
        <v>45</v>
      </c>
      <c r="Q1357">
        <v>5507</v>
      </c>
      <c r="R1357">
        <v>16822</v>
      </c>
      <c r="S1357">
        <v>2</v>
      </c>
      <c r="T1357" t="s">
        <v>46</v>
      </c>
      <c r="U1357">
        <v>16</v>
      </c>
      <c r="V1357" t="s">
        <v>82</v>
      </c>
      <c r="W1357" t="s">
        <v>78</v>
      </c>
      <c r="X1357">
        <v>1</v>
      </c>
      <c r="Y1357" t="s">
        <v>84</v>
      </c>
      <c r="Z1357" t="s">
        <v>46</v>
      </c>
      <c r="AA1357" t="s">
        <v>93</v>
      </c>
      <c r="AB1357" t="s">
        <v>102</v>
      </c>
      <c r="AC1357" t="s">
        <v>106</v>
      </c>
      <c r="AD1357" t="s">
        <v>111</v>
      </c>
      <c r="AE1357" t="s">
        <v>119</v>
      </c>
      <c r="AF1357" t="s">
        <v>125</v>
      </c>
      <c r="AG1357" t="s">
        <v>128</v>
      </c>
      <c r="AH1357" t="s">
        <v>137</v>
      </c>
      <c r="AI1357" t="s">
        <v>105</v>
      </c>
    </row>
    <row r="1358" spans="1:35" x14ac:dyDescent="0.25">
      <c r="A1358">
        <v>2809</v>
      </c>
      <c r="B1358">
        <v>41</v>
      </c>
      <c r="C1358" t="s">
        <v>26</v>
      </c>
      <c r="D1358">
        <v>337</v>
      </c>
      <c r="E1358" t="s">
        <v>27</v>
      </c>
      <c r="F1358">
        <v>8</v>
      </c>
      <c r="G1358" t="s">
        <v>74</v>
      </c>
      <c r="H1358" t="s">
        <v>64</v>
      </c>
      <c r="I1358" t="s">
        <v>78</v>
      </c>
      <c r="J1358" t="s">
        <v>31</v>
      </c>
      <c r="K1358">
        <v>54</v>
      </c>
      <c r="L1358" t="s">
        <v>78</v>
      </c>
      <c r="M1358">
        <v>2</v>
      </c>
      <c r="N1358" t="s">
        <v>33</v>
      </c>
      <c r="O1358" t="s">
        <v>77</v>
      </c>
      <c r="P1358" t="s">
        <v>45</v>
      </c>
      <c r="Q1358">
        <v>4393</v>
      </c>
      <c r="R1358">
        <v>26841</v>
      </c>
      <c r="S1358">
        <v>5</v>
      </c>
      <c r="T1358" t="s">
        <v>46</v>
      </c>
      <c r="U1358">
        <v>21</v>
      </c>
      <c r="V1358" t="s">
        <v>83</v>
      </c>
      <c r="W1358" t="s">
        <v>78</v>
      </c>
      <c r="X1358">
        <v>3</v>
      </c>
      <c r="Y1358" t="s">
        <v>86</v>
      </c>
      <c r="Z1358" t="s">
        <v>46</v>
      </c>
      <c r="AA1358" t="s">
        <v>94</v>
      </c>
      <c r="AB1358" t="s">
        <v>102</v>
      </c>
      <c r="AC1358" t="s">
        <v>108</v>
      </c>
      <c r="AD1358" t="s">
        <v>112</v>
      </c>
      <c r="AE1358" t="s">
        <v>119</v>
      </c>
      <c r="AF1358" t="s">
        <v>161</v>
      </c>
      <c r="AG1358" t="s">
        <v>129</v>
      </c>
      <c r="AH1358" t="s">
        <v>138</v>
      </c>
      <c r="AI1358" t="s">
        <v>140</v>
      </c>
    </row>
    <row r="1359" spans="1:35" x14ac:dyDescent="0.25">
      <c r="A1359">
        <v>2810</v>
      </c>
      <c r="B1359">
        <v>42</v>
      </c>
      <c r="C1359" t="s">
        <v>26</v>
      </c>
      <c r="D1359">
        <v>1396</v>
      </c>
      <c r="E1359" t="s">
        <v>41</v>
      </c>
      <c r="F1359">
        <v>6</v>
      </c>
      <c r="G1359" t="s">
        <v>74</v>
      </c>
      <c r="H1359" t="s">
        <v>53</v>
      </c>
      <c r="I1359" t="s">
        <v>78</v>
      </c>
      <c r="J1359" t="s">
        <v>43</v>
      </c>
      <c r="K1359">
        <v>83</v>
      </c>
      <c r="L1359" t="s">
        <v>78</v>
      </c>
      <c r="M1359">
        <v>3</v>
      </c>
      <c r="N1359" t="s">
        <v>63</v>
      </c>
      <c r="O1359" t="s">
        <v>79</v>
      </c>
      <c r="P1359" t="s">
        <v>45</v>
      </c>
      <c r="Q1359">
        <v>13348</v>
      </c>
      <c r="R1359">
        <v>14842</v>
      </c>
      <c r="S1359">
        <v>9</v>
      </c>
      <c r="T1359" t="s">
        <v>46</v>
      </c>
      <c r="U1359">
        <v>13</v>
      </c>
      <c r="V1359" t="s">
        <v>82</v>
      </c>
      <c r="W1359" t="s">
        <v>77</v>
      </c>
      <c r="X1359">
        <v>3</v>
      </c>
      <c r="Y1359" t="s">
        <v>87</v>
      </c>
      <c r="Z1359" t="s">
        <v>46</v>
      </c>
      <c r="AA1359" t="s">
        <v>94</v>
      </c>
      <c r="AB1359" t="s">
        <v>99</v>
      </c>
      <c r="AC1359" t="s">
        <v>108</v>
      </c>
      <c r="AD1359" t="s">
        <v>114</v>
      </c>
      <c r="AE1359" t="s">
        <v>121</v>
      </c>
      <c r="AF1359" t="s">
        <v>124</v>
      </c>
      <c r="AG1359" t="s">
        <v>131</v>
      </c>
      <c r="AH1359" t="s">
        <v>135</v>
      </c>
      <c r="AI1359" t="s">
        <v>140</v>
      </c>
    </row>
    <row r="1360" spans="1:35" x14ac:dyDescent="0.25">
      <c r="A1360">
        <v>2811</v>
      </c>
      <c r="B1360">
        <v>31</v>
      </c>
      <c r="C1360" t="s">
        <v>26</v>
      </c>
      <c r="D1360">
        <v>1079</v>
      </c>
      <c r="E1360" t="s">
        <v>27</v>
      </c>
      <c r="F1360">
        <v>10</v>
      </c>
      <c r="G1360" t="s">
        <v>72</v>
      </c>
      <c r="H1360" t="s">
        <v>53</v>
      </c>
      <c r="I1360" t="s">
        <v>78</v>
      </c>
      <c r="J1360" t="s">
        <v>31</v>
      </c>
      <c r="K1360">
        <v>86</v>
      </c>
      <c r="L1360" t="s">
        <v>78</v>
      </c>
      <c r="M1360">
        <v>2</v>
      </c>
      <c r="N1360" t="s">
        <v>33</v>
      </c>
      <c r="O1360" t="s">
        <v>80</v>
      </c>
      <c r="P1360" t="s">
        <v>57</v>
      </c>
      <c r="Q1360">
        <v>6583</v>
      </c>
      <c r="R1360">
        <v>20115</v>
      </c>
      <c r="S1360">
        <v>2</v>
      </c>
      <c r="T1360" t="s">
        <v>36</v>
      </c>
      <c r="U1360">
        <v>11</v>
      </c>
      <c r="V1360" t="s">
        <v>82</v>
      </c>
      <c r="W1360" t="s">
        <v>80</v>
      </c>
      <c r="X1360">
        <v>2</v>
      </c>
      <c r="Y1360" t="s">
        <v>86</v>
      </c>
      <c r="Z1360" t="s">
        <v>46</v>
      </c>
      <c r="AA1360" t="s">
        <v>92</v>
      </c>
      <c r="AB1360" t="s">
        <v>98</v>
      </c>
      <c r="AC1360" t="s">
        <v>109</v>
      </c>
      <c r="AD1360" t="s">
        <v>114</v>
      </c>
      <c r="AE1360" t="s">
        <v>120</v>
      </c>
      <c r="AF1360" t="s">
        <v>125</v>
      </c>
      <c r="AG1360" t="s">
        <v>128</v>
      </c>
      <c r="AH1360" t="s">
        <v>134</v>
      </c>
      <c r="AI1360" t="s">
        <v>105</v>
      </c>
    </row>
    <row r="1361" spans="1:35" x14ac:dyDescent="0.25">
      <c r="A1361">
        <v>2812</v>
      </c>
      <c r="B1361">
        <v>34</v>
      </c>
      <c r="C1361" t="s">
        <v>26</v>
      </c>
      <c r="D1361">
        <v>735</v>
      </c>
      <c r="E1361" t="s">
        <v>27</v>
      </c>
      <c r="F1361">
        <v>3</v>
      </c>
      <c r="G1361" t="s">
        <v>76</v>
      </c>
      <c r="H1361" t="s">
        <v>53</v>
      </c>
      <c r="I1361" t="s">
        <v>80</v>
      </c>
      <c r="J1361" t="s">
        <v>31</v>
      </c>
      <c r="K1361">
        <v>75</v>
      </c>
      <c r="L1361" t="s">
        <v>77</v>
      </c>
      <c r="M1361">
        <v>2</v>
      </c>
      <c r="N1361" t="s">
        <v>33</v>
      </c>
      <c r="O1361" t="s">
        <v>80</v>
      </c>
      <c r="P1361" t="s">
        <v>45</v>
      </c>
      <c r="Q1361">
        <v>8103</v>
      </c>
      <c r="R1361">
        <v>16495</v>
      </c>
      <c r="S1361">
        <v>3</v>
      </c>
      <c r="T1361" t="s">
        <v>36</v>
      </c>
      <c r="U1361">
        <v>12</v>
      </c>
      <c r="V1361" t="s">
        <v>82</v>
      </c>
      <c r="W1361" t="s">
        <v>78</v>
      </c>
      <c r="X1361">
        <v>3</v>
      </c>
      <c r="Y1361" t="s">
        <v>85</v>
      </c>
      <c r="Z1361" t="s">
        <v>46</v>
      </c>
      <c r="AA1361" t="s">
        <v>92</v>
      </c>
      <c r="AB1361" t="s">
        <v>101</v>
      </c>
      <c r="AC1361" t="s">
        <v>107</v>
      </c>
      <c r="AD1361" t="s">
        <v>114</v>
      </c>
      <c r="AE1361" t="s">
        <v>120</v>
      </c>
      <c r="AF1361" t="s">
        <v>124</v>
      </c>
      <c r="AG1361" t="s">
        <v>128</v>
      </c>
      <c r="AH1361" t="s">
        <v>134</v>
      </c>
      <c r="AI1361" t="s">
        <v>140</v>
      </c>
    </row>
    <row r="1362" spans="1:35" x14ac:dyDescent="0.25">
      <c r="A1362">
        <v>2813</v>
      </c>
      <c r="B1362">
        <v>31</v>
      </c>
      <c r="C1362" t="s">
        <v>26</v>
      </c>
      <c r="D1362">
        <v>471</v>
      </c>
      <c r="E1362" t="s">
        <v>41</v>
      </c>
      <c r="F1362">
        <v>4</v>
      </c>
      <c r="G1362" t="s">
        <v>74</v>
      </c>
      <c r="H1362" t="s">
        <v>53</v>
      </c>
      <c r="I1362" t="s">
        <v>79</v>
      </c>
      <c r="J1362" t="s">
        <v>31</v>
      </c>
      <c r="K1362">
        <v>62</v>
      </c>
      <c r="L1362" t="s">
        <v>80</v>
      </c>
      <c r="M1362">
        <v>1</v>
      </c>
      <c r="N1362" t="s">
        <v>51</v>
      </c>
      <c r="O1362" t="s">
        <v>78</v>
      </c>
      <c r="P1362" t="s">
        <v>57</v>
      </c>
      <c r="Q1362">
        <v>3978</v>
      </c>
      <c r="R1362">
        <v>16031</v>
      </c>
      <c r="S1362">
        <v>8</v>
      </c>
      <c r="T1362" t="s">
        <v>46</v>
      </c>
      <c r="U1362">
        <v>12</v>
      </c>
      <c r="V1362" t="s">
        <v>82</v>
      </c>
      <c r="W1362" t="s">
        <v>77</v>
      </c>
      <c r="X1362">
        <v>0</v>
      </c>
      <c r="Y1362" t="s">
        <v>85</v>
      </c>
      <c r="Z1362" t="s">
        <v>46</v>
      </c>
      <c r="AA1362" t="s">
        <v>92</v>
      </c>
      <c r="AB1362" t="s">
        <v>100</v>
      </c>
      <c r="AC1362" t="s">
        <v>107</v>
      </c>
      <c r="AD1362" t="s">
        <v>113</v>
      </c>
      <c r="AE1362" t="s">
        <v>118</v>
      </c>
      <c r="AF1362" t="s">
        <v>124</v>
      </c>
      <c r="AG1362" t="s">
        <v>131</v>
      </c>
      <c r="AH1362" t="s">
        <v>134</v>
      </c>
      <c r="AI1362" t="s">
        <v>105</v>
      </c>
    </row>
    <row r="1363" spans="1:35" x14ac:dyDescent="0.25">
      <c r="A1363">
        <v>2814</v>
      </c>
      <c r="B1363">
        <v>26</v>
      </c>
      <c r="C1363" t="s">
        <v>40</v>
      </c>
      <c r="D1363">
        <v>1096</v>
      </c>
      <c r="E1363" t="s">
        <v>41</v>
      </c>
      <c r="F1363">
        <v>6</v>
      </c>
      <c r="G1363" t="s">
        <v>74</v>
      </c>
      <c r="H1363" t="s">
        <v>49</v>
      </c>
      <c r="I1363" t="s">
        <v>78</v>
      </c>
      <c r="J1363" t="s">
        <v>43</v>
      </c>
      <c r="K1363">
        <v>61</v>
      </c>
      <c r="L1363" t="s">
        <v>80</v>
      </c>
      <c r="M1363">
        <v>1</v>
      </c>
      <c r="N1363" t="s">
        <v>51</v>
      </c>
      <c r="O1363" t="s">
        <v>80</v>
      </c>
      <c r="P1363" t="s">
        <v>45</v>
      </c>
      <c r="Q1363">
        <v>2544</v>
      </c>
      <c r="R1363">
        <v>7102</v>
      </c>
      <c r="S1363">
        <v>0</v>
      </c>
      <c r="T1363" t="s">
        <v>46</v>
      </c>
      <c r="U1363">
        <v>18</v>
      </c>
      <c r="V1363" t="s">
        <v>82</v>
      </c>
      <c r="W1363" t="s">
        <v>79</v>
      </c>
      <c r="X1363">
        <v>3</v>
      </c>
      <c r="Y1363" t="s">
        <v>86</v>
      </c>
      <c r="Z1363" t="s">
        <v>46</v>
      </c>
      <c r="AA1363" t="s">
        <v>91</v>
      </c>
      <c r="AB1363" t="s">
        <v>98</v>
      </c>
      <c r="AC1363" t="s">
        <v>108</v>
      </c>
      <c r="AD1363" t="s">
        <v>113</v>
      </c>
      <c r="AE1363" t="s">
        <v>117</v>
      </c>
      <c r="AF1363" t="s">
        <v>126</v>
      </c>
      <c r="AG1363" t="s">
        <v>130</v>
      </c>
      <c r="AH1363" t="s">
        <v>137</v>
      </c>
      <c r="AI1363" t="s">
        <v>140</v>
      </c>
    </row>
    <row r="1364" spans="1:35" x14ac:dyDescent="0.25">
      <c r="A1364">
        <v>2815</v>
      </c>
      <c r="B1364">
        <v>45</v>
      </c>
      <c r="C1364" t="s">
        <v>40</v>
      </c>
      <c r="D1364">
        <v>1297</v>
      </c>
      <c r="E1364" t="s">
        <v>41</v>
      </c>
      <c r="F1364">
        <v>1</v>
      </c>
      <c r="G1364" t="s">
        <v>73</v>
      </c>
      <c r="H1364" t="s">
        <v>53</v>
      </c>
      <c r="I1364" t="s">
        <v>77</v>
      </c>
      <c r="J1364" t="s">
        <v>43</v>
      </c>
      <c r="K1364">
        <v>44</v>
      </c>
      <c r="L1364" t="s">
        <v>78</v>
      </c>
      <c r="M1364">
        <v>2</v>
      </c>
      <c r="N1364" t="s">
        <v>59</v>
      </c>
      <c r="O1364" t="s">
        <v>78</v>
      </c>
      <c r="P1364" t="s">
        <v>35</v>
      </c>
      <c r="Q1364">
        <v>5399</v>
      </c>
      <c r="R1364">
        <v>14511</v>
      </c>
      <c r="S1364">
        <v>4</v>
      </c>
      <c r="T1364" t="s">
        <v>46</v>
      </c>
      <c r="U1364">
        <v>12</v>
      </c>
      <c r="V1364" t="s">
        <v>82</v>
      </c>
      <c r="W1364" t="s">
        <v>78</v>
      </c>
      <c r="X1364">
        <v>3</v>
      </c>
      <c r="Y1364" t="s">
        <v>86</v>
      </c>
      <c r="Z1364" t="s">
        <v>46</v>
      </c>
      <c r="AA1364" t="s">
        <v>94</v>
      </c>
      <c r="AB1364" t="s">
        <v>99</v>
      </c>
      <c r="AC1364" t="s">
        <v>105</v>
      </c>
      <c r="AD1364" t="s">
        <v>111</v>
      </c>
      <c r="AE1364" t="s">
        <v>119</v>
      </c>
      <c r="AF1364" t="s">
        <v>124</v>
      </c>
      <c r="AG1364" t="s">
        <v>129</v>
      </c>
      <c r="AH1364" t="s">
        <v>134</v>
      </c>
      <c r="AI1364" t="s">
        <v>140</v>
      </c>
    </row>
    <row r="1365" spans="1:35" x14ac:dyDescent="0.25">
      <c r="A1365">
        <v>2816</v>
      </c>
      <c r="B1365">
        <v>33</v>
      </c>
      <c r="C1365" t="s">
        <v>26</v>
      </c>
      <c r="D1365">
        <v>217</v>
      </c>
      <c r="E1365" t="s">
        <v>27</v>
      </c>
      <c r="F1365">
        <v>10</v>
      </c>
      <c r="G1365" t="s">
        <v>73</v>
      </c>
      <c r="H1365" t="s">
        <v>64</v>
      </c>
      <c r="I1365" t="s">
        <v>77</v>
      </c>
      <c r="J1365" t="s">
        <v>43</v>
      </c>
      <c r="K1365">
        <v>43</v>
      </c>
      <c r="L1365" t="s">
        <v>78</v>
      </c>
      <c r="M1365">
        <v>2</v>
      </c>
      <c r="N1365" t="s">
        <v>33</v>
      </c>
      <c r="O1365" t="s">
        <v>78</v>
      </c>
      <c r="P1365" t="s">
        <v>35</v>
      </c>
      <c r="Q1365">
        <v>5487</v>
      </c>
      <c r="R1365">
        <v>10410</v>
      </c>
      <c r="S1365">
        <v>1</v>
      </c>
      <c r="T1365" t="s">
        <v>46</v>
      </c>
      <c r="U1365">
        <v>14</v>
      </c>
      <c r="V1365" t="s">
        <v>82</v>
      </c>
      <c r="W1365" t="s">
        <v>77</v>
      </c>
      <c r="X1365">
        <v>2</v>
      </c>
      <c r="Y1365" t="s">
        <v>85</v>
      </c>
      <c r="Z1365" t="s">
        <v>46</v>
      </c>
      <c r="AA1365" t="s">
        <v>92</v>
      </c>
      <c r="AB1365" t="s">
        <v>102</v>
      </c>
      <c r="AC1365" t="s">
        <v>109</v>
      </c>
      <c r="AD1365" t="s">
        <v>111</v>
      </c>
      <c r="AE1365" t="s">
        <v>119</v>
      </c>
      <c r="AF1365" t="s">
        <v>126</v>
      </c>
      <c r="AG1365" t="s">
        <v>130</v>
      </c>
      <c r="AH1365" t="s">
        <v>136</v>
      </c>
      <c r="AI1365" t="s">
        <v>105</v>
      </c>
    </row>
    <row r="1366" spans="1:35" x14ac:dyDescent="0.25">
      <c r="A1366">
        <v>2817</v>
      </c>
      <c r="B1366">
        <v>28</v>
      </c>
      <c r="C1366" t="s">
        <v>40</v>
      </c>
      <c r="D1366">
        <v>783</v>
      </c>
      <c r="E1366" t="s">
        <v>27</v>
      </c>
      <c r="F1366">
        <v>1</v>
      </c>
      <c r="G1366" t="s">
        <v>72</v>
      </c>
      <c r="H1366" t="s">
        <v>29</v>
      </c>
      <c r="I1366" t="s">
        <v>78</v>
      </c>
      <c r="J1366" t="s">
        <v>43</v>
      </c>
      <c r="K1366">
        <v>42</v>
      </c>
      <c r="L1366" t="s">
        <v>77</v>
      </c>
      <c r="M1366">
        <v>2</v>
      </c>
      <c r="N1366" t="s">
        <v>33</v>
      </c>
      <c r="O1366" t="s">
        <v>80</v>
      </c>
      <c r="P1366" t="s">
        <v>45</v>
      </c>
      <c r="Q1366">
        <v>6834</v>
      </c>
      <c r="R1366">
        <v>19255</v>
      </c>
      <c r="S1366">
        <v>1</v>
      </c>
      <c r="T1366" t="s">
        <v>36</v>
      </c>
      <c r="U1366">
        <v>12</v>
      </c>
      <c r="V1366" t="s">
        <v>82</v>
      </c>
      <c r="W1366" t="s">
        <v>78</v>
      </c>
      <c r="X1366">
        <v>2</v>
      </c>
      <c r="Y1366" t="s">
        <v>86</v>
      </c>
      <c r="Z1366" t="s">
        <v>46</v>
      </c>
      <c r="AA1366" t="s">
        <v>91</v>
      </c>
      <c r="AB1366" t="s">
        <v>101</v>
      </c>
      <c r="AC1366" t="s">
        <v>105</v>
      </c>
      <c r="AD1366" t="s">
        <v>111</v>
      </c>
      <c r="AE1366" t="s">
        <v>120</v>
      </c>
      <c r="AF1366" t="s">
        <v>125</v>
      </c>
      <c r="AG1366" t="s">
        <v>130</v>
      </c>
      <c r="AH1366" t="s">
        <v>134</v>
      </c>
      <c r="AI1366" t="s">
        <v>105</v>
      </c>
    </row>
    <row r="1367" spans="1:35" x14ac:dyDescent="0.25">
      <c r="A1367">
        <v>2818</v>
      </c>
      <c r="B1367">
        <v>29</v>
      </c>
      <c r="C1367" t="s">
        <v>40</v>
      </c>
      <c r="D1367">
        <v>746</v>
      </c>
      <c r="E1367" t="s">
        <v>27</v>
      </c>
      <c r="F1367">
        <v>24</v>
      </c>
      <c r="G1367" t="s">
        <v>74</v>
      </c>
      <c r="H1367" t="s">
        <v>67</v>
      </c>
      <c r="I1367" t="s">
        <v>78</v>
      </c>
      <c r="J1367" t="s">
        <v>43</v>
      </c>
      <c r="K1367">
        <v>45</v>
      </c>
      <c r="L1367" t="s">
        <v>80</v>
      </c>
      <c r="M1367">
        <v>1</v>
      </c>
      <c r="N1367" t="s">
        <v>62</v>
      </c>
      <c r="O1367" t="s">
        <v>79</v>
      </c>
      <c r="P1367" t="s">
        <v>35</v>
      </c>
      <c r="Q1367">
        <v>1091</v>
      </c>
      <c r="R1367">
        <v>10642</v>
      </c>
      <c r="S1367">
        <v>1</v>
      </c>
      <c r="T1367" t="s">
        <v>46</v>
      </c>
      <c r="U1367">
        <v>17</v>
      </c>
      <c r="V1367" t="s">
        <v>82</v>
      </c>
      <c r="W1367" t="s">
        <v>80</v>
      </c>
      <c r="X1367">
        <v>3</v>
      </c>
      <c r="Y1367" t="s">
        <v>86</v>
      </c>
      <c r="Z1367" t="s">
        <v>36</v>
      </c>
      <c r="AA1367" t="s">
        <v>91</v>
      </c>
      <c r="AB1367" t="s">
        <v>101</v>
      </c>
      <c r="AC1367" t="s">
        <v>106</v>
      </c>
      <c r="AD1367" t="s">
        <v>111</v>
      </c>
      <c r="AE1367" t="s">
        <v>117</v>
      </c>
      <c r="AF1367" t="s">
        <v>126</v>
      </c>
      <c r="AG1367" t="s">
        <v>130</v>
      </c>
      <c r="AH1367" t="s">
        <v>137</v>
      </c>
      <c r="AI1367" t="s">
        <v>140</v>
      </c>
    </row>
    <row r="1368" spans="1:35" x14ac:dyDescent="0.25">
      <c r="A1368">
        <v>2819</v>
      </c>
      <c r="B1368">
        <v>39</v>
      </c>
      <c r="C1368" t="s">
        <v>60</v>
      </c>
      <c r="D1368">
        <v>1251</v>
      </c>
      <c r="E1368" t="s">
        <v>27</v>
      </c>
      <c r="F1368">
        <v>21</v>
      </c>
      <c r="G1368" t="s">
        <v>73</v>
      </c>
      <c r="H1368" t="s">
        <v>29</v>
      </c>
      <c r="I1368" t="s">
        <v>79</v>
      </c>
      <c r="J1368" t="s">
        <v>31</v>
      </c>
      <c r="K1368">
        <v>32</v>
      </c>
      <c r="L1368" t="s">
        <v>79</v>
      </c>
      <c r="M1368">
        <v>2</v>
      </c>
      <c r="N1368" t="s">
        <v>33</v>
      </c>
      <c r="O1368" t="s">
        <v>78</v>
      </c>
      <c r="P1368" t="s">
        <v>45</v>
      </c>
      <c r="Q1368">
        <v>5736</v>
      </c>
      <c r="R1368">
        <v>3987</v>
      </c>
      <c r="S1368">
        <v>6</v>
      </c>
      <c r="T1368" t="s">
        <v>46</v>
      </c>
      <c r="U1368">
        <v>19</v>
      </c>
      <c r="V1368" t="s">
        <v>82</v>
      </c>
      <c r="W1368" t="s">
        <v>78</v>
      </c>
      <c r="X1368">
        <v>1</v>
      </c>
      <c r="Y1368" t="s">
        <v>86</v>
      </c>
      <c r="Z1368" t="s">
        <v>46</v>
      </c>
      <c r="AA1368" t="s">
        <v>94</v>
      </c>
      <c r="AB1368" t="s">
        <v>99</v>
      </c>
      <c r="AC1368" t="s">
        <v>106</v>
      </c>
      <c r="AD1368" t="s">
        <v>111</v>
      </c>
      <c r="AE1368" t="s">
        <v>119</v>
      </c>
      <c r="AF1368" t="s">
        <v>123</v>
      </c>
      <c r="AG1368" t="s">
        <v>131</v>
      </c>
      <c r="AH1368" t="s">
        <v>137</v>
      </c>
      <c r="AI1368" t="s">
        <v>105</v>
      </c>
    </row>
    <row r="1369" spans="1:35" x14ac:dyDescent="0.25">
      <c r="A1369">
        <v>2820</v>
      </c>
      <c r="B1369">
        <v>27</v>
      </c>
      <c r="C1369" t="s">
        <v>26</v>
      </c>
      <c r="D1369">
        <v>1354</v>
      </c>
      <c r="E1369" t="s">
        <v>41</v>
      </c>
      <c r="F1369">
        <v>2</v>
      </c>
      <c r="G1369" t="s">
        <v>73</v>
      </c>
      <c r="H1369" t="s">
        <v>67</v>
      </c>
      <c r="I1369" t="s">
        <v>77</v>
      </c>
      <c r="J1369" t="s">
        <v>43</v>
      </c>
      <c r="K1369">
        <v>41</v>
      </c>
      <c r="L1369" t="s">
        <v>78</v>
      </c>
      <c r="M1369">
        <v>1</v>
      </c>
      <c r="N1369" t="s">
        <v>44</v>
      </c>
      <c r="O1369" t="s">
        <v>77</v>
      </c>
      <c r="P1369" t="s">
        <v>45</v>
      </c>
      <c r="Q1369">
        <v>2226</v>
      </c>
      <c r="R1369">
        <v>6073</v>
      </c>
      <c r="S1369">
        <v>1</v>
      </c>
      <c r="T1369" t="s">
        <v>46</v>
      </c>
      <c r="U1369">
        <v>11</v>
      </c>
      <c r="V1369" t="s">
        <v>82</v>
      </c>
      <c r="W1369" t="s">
        <v>78</v>
      </c>
      <c r="X1369">
        <v>3</v>
      </c>
      <c r="Y1369" t="s">
        <v>85</v>
      </c>
      <c r="Z1369" t="s">
        <v>46</v>
      </c>
      <c r="AA1369" t="s">
        <v>91</v>
      </c>
      <c r="AB1369" t="s">
        <v>99</v>
      </c>
      <c r="AC1369" t="s">
        <v>105</v>
      </c>
      <c r="AD1369" t="s">
        <v>111</v>
      </c>
      <c r="AE1369" t="s">
        <v>117</v>
      </c>
      <c r="AF1369" t="s">
        <v>123</v>
      </c>
      <c r="AG1369" t="s">
        <v>130</v>
      </c>
      <c r="AH1369" t="s">
        <v>134</v>
      </c>
      <c r="AI1369" t="s">
        <v>140</v>
      </c>
    </row>
    <row r="1370" spans="1:35" x14ac:dyDescent="0.25">
      <c r="A1370">
        <v>2821</v>
      </c>
      <c r="B1370">
        <v>34</v>
      </c>
      <c r="C1370" t="s">
        <v>40</v>
      </c>
      <c r="D1370">
        <v>735</v>
      </c>
      <c r="E1370" t="s">
        <v>41</v>
      </c>
      <c r="F1370">
        <v>22</v>
      </c>
      <c r="G1370" t="s">
        <v>73</v>
      </c>
      <c r="H1370" t="s">
        <v>49</v>
      </c>
      <c r="I1370" t="s">
        <v>78</v>
      </c>
      <c r="J1370" t="s">
        <v>43</v>
      </c>
      <c r="K1370">
        <v>86</v>
      </c>
      <c r="L1370" t="s">
        <v>77</v>
      </c>
      <c r="M1370">
        <v>2</v>
      </c>
      <c r="N1370" t="s">
        <v>44</v>
      </c>
      <c r="O1370" t="s">
        <v>80</v>
      </c>
      <c r="P1370" t="s">
        <v>45</v>
      </c>
      <c r="Q1370">
        <v>5747</v>
      </c>
      <c r="R1370">
        <v>26496</v>
      </c>
      <c r="S1370">
        <v>1</v>
      </c>
      <c r="T1370" t="s">
        <v>36</v>
      </c>
      <c r="U1370">
        <v>15</v>
      </c>
      <c r="V1370" t="s">
        <v>82</v>
      </c>
      <c r="W1370" t="s">
        <v>77</v>
      </c>
      <c r="X1370">
        <v>3</v>
      </c>
      <c r="Y1370" t="s">
        <v>86</v>
      </c>
      <c r="Z1370" t="s">
        <v>46</v>
      </c>
      <c r="AA1370" t="s">
        <v>92</v>
      </c>
      <c r="AB1370" t="s">
        <v>101</v>
      </c>
      <c r="AC1370" t="s">
        <v>106</v>
      </c>
      <c r="AD1370" t="s">
        <v>114</v>
      </c>
      <c r="AE1370" t="s">
        <v>119</v>
      </c>
      <c r="AF1370" t="s">
        <v>161</v>
      </c>
      <c r="AG1370" t="s">
        <v>130</v>
      </c>
      <c r="AH1370" t="s">
        <v>136</v>
      </c>
      <c r="AI1370" t="s">
        <v>140</v>
      </c>
    </row>
    <row r="1371" spans="1:35" x14ac:dyDescent="0.25">
      <c r="A1371">
        <v>2822</v>
      </c>
      <c r="B1371">
        <v>28</v>
      </c>
      <c r="C1371" t="s">
        <v>26</v>
      </c>
      <c r="D1371">
        <v>1475</v>
      </c>
      <c r="E1371" t="s">
        <v>27</v>
      </c>
      <c r="F1371">
        <v>13</v>
      </c>
      <c r="G1371" t="s">
        <v>72</v>
      </c>
      <c r="H1371" t="s">
        <v>64</v>
      </c>
      <c r="I1371" t="s">
        <v>80</v>
      </c>
      <c r="J1371" t="s">
        <v>31</v>
      </c>
      <c r="K1371">
        <v>84</v>
      </c>
      <c r="L1371" t="s">
        <v>78</v>
      </c>
      <c r="M1371">
        <v>2</v>
      </c>
      <c r="N1371" t="s">
        <v>33</v>
      </c>
      <c r="O1371" t="s">
        <v>78</v>
      </c>
      <c r="P1371" t="s">
        <v>35</v>
      </c>
      <c r="Q1371">
        <v>9854</v>
      </c>
      <c r="R1371">
        <v>23352</v>
      </c>
      <c r="S1371">
        <v>3</v>
      </c>
      <c r="T1371" t="s">
        <v>36</v>
      </c>
      <c r="U1371">
        <v>11</v>
      </c>
      <c r="V1371" t="s">
        <v>82</v>
      </c>
      <c r="W1371" t="s">
        <v>80</v>
      </c>
      <c r="X1371">
        <v>0</v>
      </c>
      <c r="Y1371" t="s">
        <v>86</v>
      </c>
      <c r="Z1371" t="s">
        <v>36</v>
      </c>
      <c r="AA1371" t="s">
        <v>91</v>
      </c>
      <c r="AB1371" t="s">
        <v>99</v>
      </c>
      <c r="AC1371" t="s">
        <v>109</v>
      </c>
      <c r="AD1371" t="s">
        <v>114</v>
      </c>
      <c r="AE1371" t="s">
        <v>121</v>
      </c>
      <c r="AF1371" t="s">
        <v>161</v>
      </c>
      <c r="AG1371" t="s">
        <v>128</v>
      </c>
      <c r="AH1371" t="s">
        <v>134</v>
      </c>
      <c r="AI1371" t="s">
        <v>105</v>
      </c>
    </row>
    <row r="1372" spans="1:35" x14ac:dyDescent="0.25">
      <c r="A1372">
        <v>2823</v>
      </c>
      <c r="B1372">
        <v>47</v>
      </c>
      <c r="C1372" t="s">
        <v>60</v>
      </c>
      <c r="D1372">
        <v>1169</v>
      </c>
      <c r="E1372" t="s">
        <v>41</v>
      </c>
      <c r="F1372">
        <v>14</v>
      </c>
      <c r="G1372" t="s">
        <v>73</v>
      </c>
      <c r="H1372" t="s">
        <v>67</v>
      </c>
      <c r="I1372" t="s">
        <v>78</v>
      </c>
      <c r="J1372" t="s">
        <v>43</v>
      </c>
      <c r="K1372">
        <v>64</v>
      </c>
      <c r="L1372" t="s">
        <v>78</v>
      </c>
      <c r="M1372">
        <v>2</v>
      </c>
      <c r="N1372" t="s">
        <v>44</v>
      </c>
      <c r="O1372" t="s">
        <v>77</v>
      </c>
      <c r="P1372" t="s">
        <v>45</v>
      </c>
      <c r="Q1372">
        <v>5467</v>
      </c>
      <c r="R1372">
        <v>2125</v>
      </c>
      <c r="S1372">
        <v>8</v>
      </c>
      <c r="T1372" t="s">
        <v>46</v>
      </c>
      <c r="U1372">
        <v>18</v>
      </c>
      <c r="V1372" t="s">
        <v>82</v>
      </c>
      <c r="W1372" t="s">
        <v>78</v>
      </c>
      <c r="X1372">
        <v>4</v>
      </c>
      <c r="Y1372" t="s">
        <v>87</v>
      </c>
      <c r="Z1372" t="s">
        <v>46</v>
      </c>
      <c r="AA1372" t="s">
        <v>95</v>
      </c>
      <c r="AB1372" t="s">
        <v>98</v>
      </c>
      <c r="AC1372" t="s">
        <v>109</v>
      </c>
      <c r="AD1372" t="s">
        <v>113</v>
      </c>
      <c r="AE1372" t="s">
        <v>119</v>
      </c>
      <c r="AF1372" t="s">
        <v>123</v>
      </c>
      <c r="AG1372" t="s">
        <v>131</v>
      </c>
      <c r="AH1372" t="s">
        <v>137</v>
      </c>
      <c r="AI1372" t="s">
        <v>141</v>
      </c>
    </row>
    <row r="1373" spans="1:35" x14ac:dyDescent="0.25">
      <c r="A1373">
        <v>2824</v>
      </c>
      <c r="B1373">
        <v>56</v>
      </c>
      <c r="C1373" t="s">
        <v>26</v>
      </c>
      <c r="D1373">
        <v>1443</v>
      </c>
      <c r="E1373" t="s">
        <v>27</v>
      </c>
      <c r="F1373">
        <v>11</v>
      </c>
      <c r="G1373" t="s">
        <v>75</v>
      </c>
      <c r="H1373" t="s">
        <v>64</v>
      </c>
      <c r="I1373" t="s">
        <v>80</v>
      </c>
      <c r="J1373" t="s">
        <v>31</v>
      </c>
      <c r="K1373">
        <v>89</v>
      </c>
      <c r="L1373" t="s">
        <v>77</v>
      </c>
      <c r="M1373">
        <v>2</v>
      </c>
      <c r="N1373" t="s">
        <v>33</v>
      </c>
      <c r="O1373" t="s">
        <v>79</v>
      </c>
      <c r="P1373" t="s">
        <v>45</v>
      </c>
      <c r="Q1373">
        <v>5380</v>
      </c>
      <c r="R1373">
        <v>20328</v>
      </c>
      <c r="S1373">
        <v>4</v>
      </c>
      <c r="T1373" t="s">
        <v>46</v>
      </c>
      <c r="U1373">
        <v>16</v>
      </c>
      <c r="V1373" t="s">
        <v>82</v>
      </c>
      <c r="W1373" t="s">
        <v>78</v>
      </c>
      <c r="X1373">
        <v>3</v>
      </c>
      <c r="Y1373" t="s">
        <v>86</v>
      </c>
      <c r="Z1373" t="s">
        <v>46</v>
      </c>
      <c r="AA1373" t="s">
        <v>95</v>
      </c>
      <c r="AB1373" t="s">
        <v>99</v>
      </c>
      <c r="AC1373" t="s">
        <v>109</v>
      </c>
      <c r="AD1373" t="s">
        <v>115</v>
      </c>
      <c r="AE1373" t="s">
        <v>119</v>
      </c>
      <c r="AF1373" t="s">
        <v>125</v>
      </c>
      <c r="AG1373" t="s">
        <v>129</v>
      </c>
      <c r="AH1373" t="s">
        <v>137</v>
      </c>
      <c r="AI1373" t="s">
        <v>140</v>
      </c>
    </row>
    <row r="1374" spans="1:35" x14ac:dyDescent="0.25">
      <c r="A1374">
        <v>2825</v>
      </c>
      <c r="B1374">
        <v>39</v>
      </c>
      <c r="C1374" t="s">
        <v>26</v>
      </c>
      <c r="D1374">
        <v>867</v>
      </c>
      <c r="E1374" t="s">
        <v>41</v>
      </c>
      <c r="F1374">
        <v>9</v>
      </c>
      <c r="G1374" t="s">
        <v>72</v>
      </c>
      <c r="H1374" t="s">
        <v>53</v>
      </c>
      <c r="I1374" t="s">
        <v>79</v>
      </c>
      <c r="J1374" t="s">
        <v>43</v>
      </c>
      <c r="K1374">
        <v>87</v>
      </c>
      <c r="L1374" t="s">
        <v>78</v>
      </c>
      <c r="M1374">
        <v>2</v>
      </c>
      <c r="N1374" t="s">
        <v>58</v>
      </c>
      <c r="O1374" t="s">
        <v>79</v>
      </c>
      <c r="P1374" t="s">
        <v>45</v>
      </c>
      <c r="Q1374">
        <v>5151</v>
      </c>
      <c r="R1374">
        <v>12315</v>
      </c>
      <c r="S1374">
        <v>1</v>
      </c>
      <c r="T1374" t="s">
        <v>46</v>
      </c>
      <c r="U1374">
        <v>25</v>
      </c>
      <c r="V1374" t="s">
        <v>83</v>
      </c>
      <c r="W1374" t="s">
        <v>80</v>
      </c>
      <c r="X1374">
        <v>3</v>
      </c>
      <c r="Y1374" t="s">
        <v>86</v>
      </c>
      <c r="Z1374" t="s">
        <v>46</v>
      </c>
      <c r="AA1374" t="s">
        <v>94</v>
      </c>
      <c r="AB1374" t="s">
        <v>101</v>
      </c>
      <c r="AC1374" t="s">
        <v>108</v>
      </c>
      <c r="AD1374" t="s">
        <v>114</v>
      </c>
      <c r="AE1374" t="s">
        <v>119</v>
      </c>
      <c r="AF1374" t="s">
        <v>124</v>
      </c>
      <c r="AG1374" t="s">
        <v>130</v>
      </c>
      <c r="AH1374" t="s">
        <v>138</v>
      </c>
      <c r="AI1374" t="s">
        <v>140</v>
      </c>
    </row>
    <row r="1375" spans="1:35" x14ac:dyDescent="0.25">
      <c r="A1375">
        <v>2826</v>
      </c>
      <c r="B1375">
        <v>38</v>
      </c>
      <c r="C1375" t="s">
        <v>40</v>
      </c>
      <c r="D1375">
        <v>1394</v>
      </c>
      <c r="E1375" t="s">
        <v>41</v>
      </c>
      <c r="F1375">
        <v>8</v>
      </c>
      <c r="G1375" t="s">
        <v>74</v>
      </c>
      <c r="H1375" t="s">
        <v>53</v>
      </c>
      <c r="I1375" t="s">
        <v>80</v>
      </c>
      <c r="J1375" t="s">
        <v>31</v>
      </c>
      <c r="K1375">
        <v>58</v>
      </c>
      <c r="L1375" t="s">
        <v>77</v>
      </c>
      <c r="M1375">
        <v>2</v>
      </c>
      <c r="N1375" t="s">
        <v>44</v>
      </c>
      <c r="O1375" t="s">
        <v>77</v>
      </c>
      <c r="P1375" t="s">
        <v>57</v>
      </c>
      <c r="Q1375">
        <v>2133</v>
      </c>
      <c r="R1375">
        <v>18115</v>
      </c>
      <c r="S1375">
        <v>1</v>
      </c>
      <c r="T1375" t="s">
        <v>36</v>
      </c>
      <c r="U1375">
        <v>16</v>
      </c>
      <c r="V1375" t="s">
        <v>82</v>
      </c>
      <c r="W1375" t="s">
        <v>78</v>
      </c>
      <c r="X1375">
        <v>3</v>
      </c>
      <c r="Y1375" t="s">
        <v>86</v>
      </c>
      <c r="Z1375" t="s">
        <v>46</v>
      </c>
      <c r="AA1375" t="s">
        <v>93</v>
      </c>
      <c r="AB1375" t="s">
        <v>99</v>
      </c>
      <c r="AC1375" t="s">
        <v>108</v>
      </c>
      <c r="AD1375" t="s">
        <v>112</v>
      </c>
      <c r="AE1375" t="s">
        <v>117</v>
      </c>
      <c r="AF1375" t="s">
        <v>125</v>
      </c>
      <c r="AG1375" t="s">
        <v>130</v>
      </c>
      <c r="AH1375" t="s">
        <v>137</v>
      </c>
      <c r="AI1375" t="s">
        <v>140</v>
      </c>
    </row>
    <row r="1376" spans="1:35" x14ac:dyDescent="0.25">
      <c r="A1376">
        <v>2827</v>
      </c>
      <c r="B1376">
        <v>58</v>
      </c>
      <c r="C1376" t="s">
        <v>26</v>
      </c>
      <c r="D1376">
        <v>605</v>
      </c>
      <c r="E1376" t="s">
        <v>27</v>
      </c>
      <c r="F1376">
        <v>21</v>
      </c>
      <c r="G1376" t="s">
        <v>74</v>
      </c>
      <c r="H1376" t="s">
        <v>29</v>
      </c>
      <c r="I1376" t="s">
        <v>80</v>
      </c>
      <c r="J1376" t="s">
        <v>31</v>
      </c>
      <c r="K1376">
        <v>72</v>
      </c>
      <c r="L1376" t="s">
        <v>78</v>
      </c>
      <c r="M1376">
        <v>4</v>
      </c>
      <c r="N1376" t="s">
        <v>61</v>
      </c>
      <c r="O1376" t="s">
        <v>80</v>
      </c>
      <c r="P1376" t="s">
        <v>45</v>
      </c>
      <c r="Q1376">
        <v>17875</v>
      </c>
      <c r="R1376">
        <v>11761</v>
      </c>
      <c r="S1376">
        <v>4</v>
      </c>
      <c r="T1376" t="s">
        <v>36</v>
      </c>
      <c r="U1376">
        <v>13</v>
      </c>
      <c r="V1376" t="s">
        <v>82</v>
      </c>
      <c r="W1376" t="s">
        <v>78</v>
      </c>
      <c r="X1376">
        <v>2</v>
      </c>
      <c r="Y1376" t="s">
        <v>85</v>
      </c>
      <c r="Z1376" t="s">
        <v>46</v>
      </c>
      <c r="AA1376" t="s">
        <v>95</v>
      </c>
      <c r="AB1376" t="s">
        <v>100</v>
      </c>
      <c r="AC1376" t="s">
        <v>106</v>
      </c>
      <c r="AD1376" t="s">
        <v>113</v>
      </c>
      <c r="AE1376" t="s">
        <v>121</v>
      </c>
      <c r="AF1376" t="s">
        <v>126</v>
      </c>
      <c r="AG1376" t="s">
        <v>129</v>
      </c>
      <c r="AH1376" t="s">
        <v>135</v>
      </c>
      <c r="AI1376" t="s">
        <v>105</v>
      </c>
    </row>
    <row r="1377" spans="1:35" x14ac:dyDescent="0.25">
      <c r="A1377">
        <v>2828</v>
      </c>
      <c r="B1377">
        <v>32</v>
      </c>
      <c r="C1377" t="s">
        <v>40</v>
      </c>
      <c r="D1377">
        <v>238</v>
      </c>
      <c r="E1377" t="s">
        <v>41</v>
      </c>
      <c r="F1377">
        <v>5</v>
      </c>
      <c r="G1377" t="s">
        <v>72</v>
      </c>
      <c r="H1377" t="s">
        <v>29</v>
      </c>
      <c r="I1377" t="s">
        <v>79</v>
      </c>
      <c r="J1377" t="s">
        <v>31</v>
      </c>
      <c r="K1377">
        <v>47</v>
      </c>
      <c r="L1377" t="s">
        <v>80</v>
      </c>
      <c r="M1377">
        <v>1</v>
      </c>
      <c r="N1377" t="s">
        <v>44</v>
      </c>
      <c r="O1377" t="s">
        <v>78</v>
      </c>
      <c r="P1377" t="s">
        <v>35</v>
      </c>
      <c r="Q1377">
        <v>2432</v>
      </c>
      <c r="R1377">
        <v>15318</v>
      </c>
      <c r="S1377">
        <v>3</v>
      </c>
      <c r="T1377" t="s">
        <v>36</v>
      </c>
      <c r="U1377">
        <v>14</v>
      </c>
      <c r="V1377" t="s">
        <v>82</v>
      </c>
      <c r="W1377" t="s">
        <v>79</v>
      </c>
      <c r="X1377">
        <v>2</v>
      </c>
      <c r="Y1377" t="s">
        <v>86</v>
      </c>
      <c r="Z1377" t="s">
        <v>36</v>
      </c>
      <c r="AA1377" t="s">
        <v>92</v>
      </c>
      <c r="AB1377" t="s">
        <v>102</v>
      </c>
      <c r="AC1377" t="s">
        <v>107</v>
      </c>
      <c r="AD1377" t="s">
        <v>112</v>
      </c>
      <c r="AE1377" t="s">
        <v>117</v>
      </c>
      <c r="AF1377" t="s">
        <v>124</v>
      </c>
      <c r="AG1377" t="s">
        <v>128</v>
      </c>
      <c r="AH1377" t="s">
        <v>136</v>
      </c>
      <c r="AI1377" t="s">
        <v>105</v>
      </c>
    </row>
    <row r="1378" spans="1:35" x14ac:dyDescent="0.25">
      <c r="A1378">
        <v>2829</v>
      </c>
      <c r="B1378">
        <v>38</v>
      </c>
      <c r="C1378" t="s">
        <v>26</v>
      </c>
      <c r="D1378">
        <v>1206</v>
      </c>
      <c r="E1378" t="s">
        <v>41</v>
      </c>
      <c r="F1378">
        <v>9</v>
      </c>
      <c r="G1378" t="s">
        <v>72</v>
      </c>
      <c r="H1378" t="s">
        <v>29</v>
      </c>
      <c r="I1378" t="s">
        <v>77</v>
      </c>
      <c r="J1378" t="s">
        <v>43</v>
      </c>
      <c r="K1378">
        <v>71</v>
      </c>
      <c r="L1378" t="s">
        <v>78</v>
      </c>
      <c r="M1378">
        <v>1</v>
      </c>
      <c r="N1378" t="s">
        <v>44</v>
      </c>
      <c r="O1378" t="s">
        <v>80</v>
      </c>
      <c r="P1378" t="s">
        <v>57</v>
      </c>
      <c r="Q1378">
        <v>4771</v>
      </c>
      <c r="R1378">
        <v>14293</v>
      </c>
      <c r="S1378">
        <v>2</v>
      </c>
      <c r="T1378" t="s">
        <v>46</v>
      </c>
      <c r="U1378">
        <v>19</v>
      </c>
      <c r="V1378" t="s">
        <v>82</v>
      </c>
      <c r="W1378" t="s">
        <v>80</v>
      </c>
      <c r="X1378">
        <v>0</v>
      </c>
      <c r="Y1378" t="s">
        <v>87</v>
      </c>
      <c r="Z1378" t="s">
        <v>46</v>
      </c>
      <c r="AA1378" t="s">
        <v>93</v>
      </c>
      <c r="AB1378" t="s">
        <v>98</v>
      </c>
      <c r="AC1378" t="s">
        <v>108</v>
      </c>
      <c r="AD1378" t="s">
        <v>113</v>
      </c>
      <c r="AE1378" t="s">
        <v>119</v>
      </c>
      <c r="AF1378" t="s">
        <v>124</v>
      </c>
      <c r="AG1378" t="s">
        <v>128</v>
      </c>
      <c r="AH1378" t="s">
        <v>137</v>
      </c>
      <c r="AI1378" t="s">
        <v>105</v>
      </c>
    </row>
    <row r="1379" spans="1:35" x14ac:dyDescent="0.25">
      <c r="A1379">
        <v>2830</v>
      </c>
      <c r="B1379">
        <v>49</v>
      </c>
      <c r="C1379" t="s">
        <v>40</v>
      </c>
      <c r="D1379">
        <v>1064</v>
      </c>
      <c r="E1379" t="s">
        <v>41</v>
      </c>
      <c r="F1379">
        <v>2</v>
      </c>
      <c r="G1379" t="s">
        <v>76</v>
      </c>
      <c r="H1379" t="s">
        <v>29</v>
      </c>
      <c r="I1379" t="s">
        <v>77</v>
      </c>
      <c r="J1379" t="s">
        <v>43</v>
      </c>
      <c r="K1379">
        <v>42</v>
      </c>
      <c r="L1379" t="s">
        <v>78</v>
      </c>
      <c r="M1379">
        <v>5</v>
      </c>
      <c r="N1379" t="s">
        <v>63</v>
      </c>
      <c r="O1379" t="s">
        <v>80</v>
      </c>
      <c r="P1379" t="s">
        <v>45</v>
      </c>
      <c r="Q1379">
        <v>19161</v>
      </c>
      <c r="R1379">
        <v>13738</v>
      </c>
      <c r="S1379">
        <v>3</v>
      </c>
      <c r="T1379" t="s">
        <v>46</v>
      </c>
      <c r="U1379">
        <v>15</v>
      </c>
      <c r="V1379" t="s">
        <v>82</v>
      </c>
      <c r="W1379" t="s">
        <v>80</v>
      </c>
      <c r="X1379">
        <v>3</v>
      </c>
      <c r="Y1379" t="s">
        <v>86</v>
      </c>
      <c r="Z1379" t="s">
        <v>46</v>
      </c>
      <c r="AA1379" t="s">
        <v>95</v>
      </c>
      <c r="AB1379" t="s">
        <v>98</v>
      </c>
      <c r="AC1379" t="s">
        <v>105</v>
      </c>
      <c r="AD1379" t="s">
        <v>111</v>
      </c>
      <c r="AE1379" t="s">
        <v>121</v>
      </c>
      <c r="AF1379" t="s">
        <v>124</v>
      </c>
      <c r="AG1379" t="s">
        <v>128</v>
      </c>
      <c r="AH1379" t="s">
        <v>136</v>
      </c>
      <c r="AI1379" t="s">
        <v>140</v>
      </c>
    </row>
    <row r="1380" spans="1:35" x14ac:dyDescent="0.25">
      <c r="A1380">
        <v>2831</v>
      </c>
      <c r="B1380">
        <v>42</v>
      </c>
      <c r="C1380" t="s">
        <v>26</v>
      </c>
      <c r="D1380">
        <v>419</v>
      </c>
      <c r="E1380" t="s">
        <v>27</v>
      </c>
      <c r="F1380">
        <v>12</v>
      </c>
      <c r="G1380" t="s">
        <v>73</v>
      </c>
      <c r="H1380" t="s">
        <v>64</v>
      </c>
      <c r="I1380" t="s">
        <v>77</v>
      </c>
      <c r="J1380" t="s">
        <v>43</v>
      </c>
      <c r="K1380">
        <v>77</v>
      </c>
      <c r="L1380" t="s">
        <v>78</v>
      </c>
      <c r="M1380">
        <v>2</v>
      </c>
      <c r="N1380" t="s">
        <v>33</v>
      </c>
      <c r="O1380" t="s">
        <v>80</v>
      </c>
      <c r="P1380" t="s">
        <v>57</v>
      </c>
      <c r="Q1380">
        <v>5087</v>
      </c>
      <c r="R1380">
        <v>2900</v>
      </c>
      <c r="S1380">
        <v>3</v>
      </c>
      <c r="T1380" t="s">
        <v>36</v>
      </c>
      <c r="U1380">
        <v>12</v>
      </c>
      <c r="V1380" t="s">
        <v>82</v>
      </c>
      <c r="W1380" t="s">
        <v>78</v>
      </c>
      <c r="X1380">
        <v>4</v>
      </c>
      <c r="Y1380" t="s">
        <v>86</v>
      </c>
      <c r="Z1380" t="s">
        <v>46</v>
      </c>
      <c r="AA1380" t="s">
        <v>94</v>
      </c>
      <c r="AB1380" t="s">
        <v>100</v>
      </c>
      <c r="AC1380" t="s">
        <v>109</v>
      </c>
      <c r="AD1380" t="s">
        <v>114</v>
      </c>
      <c r="AE1380" t="s">
        <v>119</v>
      </c>
      <c r="AF1380" t="s">
        <v>123</v>
      </c>
      <c r="AG1380" t="s">
        <v>128</v>
      </c>
      <c r="AH1380" t="s">
        <v>134</v>
      </c>
      <c r="AI1380" t="s">
        <v>141</v>
      </c>
    </row>
    <row r="1381" spans="1:35" x14ac:dyDescent="0.25">
      <c r="A1381">
        <v>2832</v>
      </c>
      <c r="B1381">
        <v>27</v>
      </c>
      <c r="C1381" t="s">
        <v>40</v>
      </c>
      <c r="D1381">
        <v>1337</v>
      </c>
      <c r="E1381" t="s">
        <v>69</v>
      </c>
      <c r="F1381">
        <v>22</v>
      </c>
      <c r="G1381" t="s">
        <v>74</v>
      </c>
      <c r="H1381" t="s">
        <v>69</v>
      </c>
      <c r="I1381" t="s">
        <v>79</v>
      </c>
      <c r="J1381" t="s">
        <v>31</v>
      </c>
      <c r="K1381">
        <v>58</v>
      </c>
      <c r="L1381" t="s">
        <v>78</v>
      </c>
      <c r="M1381">
        <v>1</v>
      </c>
      <c r="N1381" t="s">
        <v>69</v>
      </c>
      <c r="O1381" t="s">
        <v>77</v>
      </c>
      <c r="P1381" t="s">
        <v>45</v>
      </c>
      <c r="Q1381">
        <v>2863</v>
      </c>
      <c r="R1381">
        <v>19555</v>
      </c>
      <c r="S1381">
        <v>1</v>
      </c>
      <c r="T1381" t="s">
        <v>46</v>
      </c>
      <c r="U1381">
        <v>12</v>
      </c>
      <c r="V1381" t="s">
        <v>82</v>
      </c>
      <c r="W1381" t="s">
        <v>79</v>
      </c>
      <c r="X1381">
        <v>2</v>
      </c>
      <c r="Y1381" t="s">
        <v>86</v>
      </c>
      <c r="Z1381" t="s">
        <v>36</v>
      </c>
      <c r="AA1381" t="s">
        <v>91</v>
      </c>
      <c r="AB1381" t="s">
        <v>99</v>
      </c>
      <c r="AC1381" t="s">
        <v>106</v>
      </c>
      <c r="AD1381" t="s">
        <v>112</v>
      </c>
      <c r="AE1381" t="s">
        <v>118</v>
      </c>
      <c r="AF1381" t="s">
        <v>125</v>
      </c>
      <c r="AG1381" t="s">
        <v>130</v>
      </c>
      <c r="AH1381" t="s">
        <v>134</v>
      </c>
      <c r="AI1381" t="s">
        <v>105</v>
      </c>
    </row>
    <row r="1382" spans="1:35" x14ac:dyDescent="0.25">
      <c r="A1382">
        <v>2833</v>
      </c>
      <c r="B1382">
        <v>35</v>
      </c>
      <c r="C1382" t="s">
        <v>26</v>
      </c>
      <c r="D1382">
        <v>682</v>
      </c>
      <c r="E1382" t="s">
        <v>27</v>
      </c>
      <c r="F1382">
        <v>18</v>
      </c>
      <c r="G1382" t="s">
        <v>73</v>
      </c>
      <c r="H1382" t="s">
        <v>53</v>
      </c>
      <c r="I1382" t="s">
        <v>77</v>
      </c>
      <c r="J1382" t="s">
        <v>43</v>
      </c>
      <c r="K1382">
        <v>71</v>
      </c>
      <c r="L1382" t="s">
        <v>78</v>
      </c>
      <c r="M1382">
        <v>2</v>
      </c>
      <c r="N1382" t="s">
        <v>33</v>
      </c>
      <c r="O1382" t="s">
        <v>79</v>
      </c>
      <c r="P1382" t="s">
        <v>45</v>
      </c>
      <c r="Q1382">
        <v>5561</v>
      </c>
      <c r="R1382">
        <v>15975</v>
      </c>
      <c r="S1382">
        <v>0</v>
      </c>
      <c r="T1382" t="s">
        <v>46</v>
      </c>
      <c r="U1382">
        <v>16</v>
      </c>
      <c r="V1382" t="s">
        <v>82</v>
      </c>
      <c r="W1382" t="s">
        <v>80</v>
      </c>
      <c r="X1382">
        <v>2</v>
      </c>
      <c r="Y1382" t="s">
        <v>84</v>
      </c>
      <c r="Z1382" t="s">
        <v>46</v>
      </c>
      <c r="AA1382" t="s">
        <v>93</v>
      </c>
      <c r="AB1382" t="s">
        <v>101</v>
      </c>
      <c r="AC1382" t="s">
        <v>106</v>
      </c>
      <c r="AD1382" t="s">
        <v>113</v>
      </c>
      <c r="AE1382" t="s">
        <v>119</v>
      </c>
      <c r="AF1382" t="s">
        <v>124</v>
      </c>
      <c r="AG1382" t="s">
        <v>130</v>
      </c>
      <c r="AH1382" t="s">
        <v>137</v>
      </c>
      <c r="AI1382" t="s">
        <v>105</v>
      </c>
    </row>
    <row r="1383" spans="1:35" x14ac:dyDescent="0.25">
      <c r="A1383">
        <v>2834</v>
      </c>
      <c r="B1383">
        <v>28</v>
      </c>
      <c r="C1383" t="s">
        <v>60</v>
      </c>
      <c r="D1383">
        <v>1103</v>
      </c>
      <c r="E1383" t="s">
        <v>41</v>
      </c>
      <c r="F1383">
        <v>16</v>
      </c>
      <c r="G1383" t="s">
        <v>74</v>
      </c>
      <c r="H1383" t="s">
        <v>53</v>
      </c>
      <c r="I1383" t="s">
        <v>78</v>
      </c>
      <c r="J1383" t="s">
        <v>43</v>
      </c>
      <c r="K1383">
        <v>49</v>
      </c>
      <c r="L1383" t="s">
        <v>78</v>
      </c>
      <c r="M1383">
        <v>1</v>
      </c>
      <c r="N1383" t="s">
        <v>44</v>
      </c>
      <c r="O1383" t="s">
        <v>78</v>
      </c>
      <c r="P1383" t="s">
        <v>35</v>
      </c>
      <c r="Q1383">
        <v>2144</v>
      </c>
      <c r="R1383">
        <v>2122</v>
      </c>
      <c r="S1383">
        <v>1</v>
      </c>
      <c r="T1383" t="s">
        <v>46</v>
      </c>
      <c r="U1383">
        <v>14</v>
      </c>
      <c r="V1383" t="s">
        <v>82</v>
      </c>
      <c r="W1383" t="s">
        <v>78</v>
      </c>
      <c r="X1383">
        <v>3</v>
      </c>
      <c r="Y1383" t="s">
        <v>85</v>
      </c>
      <c r="Z1383" t="s">
        <v>46</v>
      </c>
      <c r="AA1383" t="s">
        <v>91</v>
      </c>
      <c r="AB1383" t="s">
        <v>98</v>
      </c>
      <c r="AC1383" t="s">
        <v>109</v>
      </c>
      <c r="AD1383" t="s">
        <v>112</v>
      </c>
      <c r="AE1383" t="s">
        <v>117</v>
      </c>
      <c r="AF1383" t="s">
        <v>123</v>
      </c>
      <c r="AG1383" t="s">
        <v>130</v>
      </c>
      <c r="AH1383" t="s">
        <v>136</v>
      </c>
      <c r="AI1383" t="s">
        <v>140</v>
      </c>
    </row>
    <row r="1384" spans="1:35" x14ac:dyDescent="0.25">
      <c r="A1384">
        <v>2835</v>
      </c>
      <c r="B1384">
        <v>31</v>
      </c>
      <c r="C1384" t="s">
        <v>60</v>
      </c>
      <c r="D1384">
        <v>976</v>
      </c>
      <c r="E1384" t="s">
        <v>41</v>
      </c>
      <c r="F1384">
        <v>3</v>
      </c>
      <c r="G1384" t="s">
        <v>72</v>
      </c>
      <c r="H1384" t="s">
        <v>53</v>
      </c>
      <c r="I1384" t="s">
        <v>78</v>
      </c>
      <c r="J1384" t="s">
        <v>43</v>
      </c>
      <c r="K1384">
        <v>48</v>
      </c>
      <c r="L1384" t="s">
        <v>78</v>
      </c>
      <c r="M1384">
        <v>1</v>
      </c>
      <c r="N1384" t="s">
        <v>44</v>
      </c>
      <c r="O1384" t="s">
        <v>79</v>
      </c>
      <c r="P1384" t="s">
        <v>57</v>
      </c>
      <c r="Q1384">
        <v>3065</v>
      </c>
      <c r="R1384">
        <v>3995</v>
      </c>
      <c r="S1384">
        <v>1</v>
      </c>
      <c r="T1384" t="s">
        <v>36</v>
      </c>
      <c r="U1384">
        <v>13</v>
      </c>
      <c r="V1384" t="s">
        <v>82</v>
      </c>
      <c r="W1384" t="s">
        <v>80</v>
      </c>
      <c r="X1384">
        <v>3</v>
      </c>
      <c r="Y1384" t="s">
        <v>87</v>
      </c>
      <c r="Z1384" t="s">
        <v>46</v>
      </c>
      <c r="AA1384" t="s">
        <v>92</v>
      </c>
      <c r="AB1384" t="s">
        <v>98</v>
      </c>
      <c r="AC1384" t="s">
        <v>107</v>
      </c>
      <c r="AD1384" t="s">
        <v>112</v>
      </c>
      <c r="AE1384" t="s">
        <v>118</v>
      </c>
      <c r="AF1384" t="s">
        <v>123</v>
      </c>
      <c r="AG1384" t="s">
        <v>130</v>
      </c>
      <c r="AH1384" t="s">
        <v>135</v>
      </c>
      <c r="AI1384" t="s">
        <v>140</v>
      </c>
    </row>
    <row r="1385" spans="1:35" x14ac:dyDescent="0.25">
      <c r="A1385">
        <v>2836</v>
      </c>
      <c r="B1385">
        <v>36</v>
      </c>
      <c r="C1385" t="s">
        <v>60</v>
      </c>
      <c r="D1385">
        <v>1351</v>
      </c>
      <c r="E1385" t="s">
        <v>41</v>
      </c>
      <c r="F1385">
        <v>9</v>
      </c>
      <c r="G1385" t="s">
        <v>73</v>
      </c>
      <c r="H1385" t="s">
        <v>29</v>
      </c>
      <c r="I1385" t="s">
        <v>79</v>
      </c>
      <c r="J1385" t="s">
        <v>43</v>
      </c>
      <c r="K1385">
        <v>66</v>
      </c>
      <c r="L1385" t="s">
        <v>80</v>
      </c>
      <c r="M1385">
        <v>1</v>
      </c>
      <c r="N1385" t="s">
        <v>51</v>
      </c>
      <c r="O1385" t="s">
        <v>77</v>
      </c>
      <c r="P1385" t="s">
        <v>45</v>
      </c>
      <c r="Q1385">
        <v>2810</v>
      </c>
      <c r="R1385">
        <v>9238</v>
      </c>
      <c r="S1385">
        <v>1</v>
      </c>
      <c r="T1385" t="s">
        <v>46</v>
      </c>
      <c r="U1385">
        <v>22</v>
      </c>
      <c r="V1385" t="s">
        <v>83</v>
      </c>
      <c r="W1385" t="s">
        <v>77</v>
      </c>
      <c r="X1385">
        <v>3</v>
      </c>
      <c r="Y1385" t="s">
        <v>86</v>
      </c>
      <c r="Z1385" t="s">
        <v>46</v>
      </c>
      <c r="AA1385" t="s">
        <v>93</v>
      </c>
      <c r="AB1385" t="s">
        <v>99</v>
      </c>
      <c r="AC1385" t="s">
        <v>108</v>
      </c>
      <c r="AD1385" t="s">
        <v>113</v>
      </c>
      <c r="AE1385" t="s">
        <v>118</v>
      </c>
      <c r="AF1385" t="s">
        <v>126</v>
      </c>
      <c r="AG1385" t="s">
        <v>130</v>
      </c>
      <c r="AH1385" t="s">
        <v>138</v>
      </c>
      <c r="AI1385" t="s">
        <v>140</v>
      </c>
    </row>
    <row r="1386" spans="1:35" x14ac:dyDescent="0.25">
      <c r="A1386">
        <v>2837</v>
      </c>
      <c r="B1386">
        <v>34</v>
      </c>
      <c r="C1386" t="s">
        <v>26</v>
      </c>
      <c r="D1386">
        <v>937</v>
      </c>
      <c r="E1386" t="s">
        <v>27</v>
      </c>
      <c r="F1386">
        <v>1</v>
      </c>
      <c r="G1386" t="s">
        <v>74</v>
      </c>
      <c r="H1386" t="s">
        <v>64</v>
      </c>
      <c r="I1386" t="s">
        <v>79</v>
      </c>
      <c r="J1386" t="s">
        <v>43</v>
      </c>
      <c r="K1386">
        <v>32</v>
      </c>
      <c r="L1386" t="s">
        <v>78</v>
      </c>
      <c r="M1386">
        <v>3</v>
      </c>
      <c r="N1386" t="s">
        <v>33</v>
      </c>
      <c r="O1386" t="s">
        <v>80</v>
      </c>
      <c r="P1386" t="s">
        <v>35</v>
      </c>
      <c r="Q1386">
        <v>9888</v>
      </c>
      <c r="R1386">
        <v>6770</v>
      </c>
      <c r="S1386">
        <v>1</v>
      </c>
      <c r="T1386" t="s">
        <v>46</v>
      </c>
      <c r="U1386">
        <v>21</v>
      </c>
      <c r="V1386" t="s">
        <v>83</v>
      </c>
      <c r="W1386" t="s">
        <v>79</v>
      </c>
      <c r="X1386">
        <v>3</v>
      </c>
      <c r="Y1386" t="s">
        <v>85</v>
      </c>
      <c r="Z1386" t="s">
        <v>46</v>
      </c>
      <c r="AA1386" t="s">
        <v>92</v>
      </c>
      <c r="AB1386" t="s">
        <v>101</v>
      </c>
      <c r="AC1386" t="s">
        <v>105</v>
      </c>
      <c r="AD1386" t="s">
        <v>111</v>
      </c>
      <c r="AE1386" t="s">
        <v>121</v>
      </c>
      <c r="AF1386" t="s">
        <v>123</v>
      </c>
      <c r="AG1386" t="s">
        <v>130</v>
      </c>
      <c r="AH1386" t="s">
        <v>138</v>
      </c>
      <c r="AI1386" t="s">
        <v>140</v>
      </c>
    </row>
    <row r="1387" spans="1:35" x14ac:dyDescent="0.25">
      <c r="A1387">
        <v>2838</v>
      </c>
      <c r="B1387">
        <v>34</v>
      </c>
      <c r="C1387" t="s">
        <v>26</v>
      </c>
      <c r="D1387">
        <v>1239</v>
      </c>
      <c r="E1387" t="s">
        <v>27</v>
      </c>
      <c r="F1387">
        <v>13</v>
      </c>
      <c r="G1387" t="s">
        <v>73</v>
      </c>
      <c r="H1387" t="s">
        <v>53</v>
      </c>
      <c r="I1387" t="s">
        <v>80</v>
      </c>
      <c r="J1387" t="s">
        <v>43</v>
      </c>
      <c r="K1387">
        <v>39</v>
      </c>
      <c r="L1387" t="s">
        <v>78</v>
      </c>
      <c r="M1387">
        <v>3</v>
      </c>
      <c r="N1387" t="s">
        <v>33</v>
      </c>
      <c r="O1387" t="s">
        <v>78</v>
      </c>
      <c r="P1387" t="s">
        <v>57</v>
      </c>
      <c r="Q1387">
        <v>8628</v>
      </c>
      <c r="R1387">
        <v>22914</v>
      </c>
      <c r="S1387">
        <v>1</v>
      </c>
      <c r="T1387" t="s">
        <v>46</v>
      </c>
      <c r="U1387">
        <v>18</v>
      </c>
      <c r="V1387" t="s">
        <v>82</v>
      </c>
      <c r="W1387" t="s">
        <v>78</v>
      </c>
      <c r="X1387">
        <v>2</v>
      </c>
      <c r="Y1387" t="s">
        <v>85</v>
      </c>
      <c r="Z1387" t="s">
        <v>46</v>
      </c>
      <c r="AA1387" t="s">
        <v>92</v>
      </c>
      <c r="AB1387" t="s">
        <v>99</v>
      </c>
      <c r="AC1387" t="s">
        <v>109</v>
      </c>
      <c r="AD1387" t="s">
        <v>111</v>
      </c>
      <c r="AE1387" t="s">
        <v>120</v>
      </c>
      <c r="AF1387" t="s">
        <v>161</v>
      </c>
      <c r="AG1387" t="s">
        <v>130</v>
      </c>
      <c r="AH1387" t="s">
        <v>137</v>
      </c>
      <c r="AI1387" t="s">
        <v>105</v>
      </c>
    </row>
    <row r="1388" spans="1:35" x14ac:dyDescent="0.25">
      <c r="A1388">
        <v>2839</v>
      </c>
      <c r="B1388">
        <v>26</v>
      </c>
      <c r="C1388" t="s">
        <v>26</v>
      </c>
      <c r="D1388">
        <v>157</v>
      </c>
      <c r="E1388" t="s">
        <v>41</v>
      </c>
      <c r="F1388">
        <v>1</v>
      </c>
      <c r="G1388" t="s">
        <v>74</v>
      </c>
      <c r="H1388" t="s">
        <v>53</v>
      </c>
      <c r="I1388" t="s">
        <v>78</v>
      </c>
      <c r="J1388" t="s">
        <v>43</v>
      </c>
      <c r="K1388">
        <v>95</v>
      </c>
      <c r="L1388" t="s">
        <v>78</v>
      </c>
      <c r="M1388">
        <v>1</v>
      </c>
      <c r="N1388" t="s">
        <v>51</v>
      </c>
      <c r="O1388" t="s">
        <v>79</v>
      </c>
      <c r="P1388" t="s">
        <v>35</v>
      </c>
      <c r="Q1388">
        <v>2867</v>
      </c>
      <c r="R1388">
        <v>20006</v>
      </c>
      <c r="S1388">
        <v>0</v>
      </c>
      <c r="T1388" t="s">
        <v>46</v>
      </c>
      <c r="U1388">
        <v>13</v>
      </c>
      <c r="V1388" t="s">
        <v>82</v>
      </c>
      <c r="W1388" t="s">
        <v>80</v>
      </c>
      <c r="X1388">
        <v>6</v>
      </c>
      <c r="Y1388" t="s">
        <v>85</v>
      </c>
      <c r="Z1388" t="s">
        <v>46</v>
      </c>
      <c r="AA1388" t="s">
        <v>91</v>
      </c>
      <c r="AB1388" t="s">
        <v>102</v>
      </c>
      <c r="AC1388" t="s">
        <v>105</v>
      </c>
      <c r="AD1388" t="s">
        <v>115</v>
      </c>
      <c r="AE1388" t="s">
        <v>118</v>
      </c>
      <c r="AF1388" t="s">
        <v>125</v>
      </c>
      <c r="AG1388" t="s">
        <v>130</v>
      </c>
      <c r="AH1388" t="s">
        <v>135</v>
      </c>
      <c r="AI1388" t="s">
        <v>142</v>
      </c>
    </row>
    <row r="1389" spans="1:35" x14ac:dyDescent="0.25">
      <c r="A1389">
        <v>2840</v>
      </c>
      <c r="B1389">
        <v>29</v>
      </c>
      <c r="C1389" t="s">
        <v>26</v>
      </c>
      <c r="D1389">
        <v>136</v>
      </c>
      <c r="E1389" t="s">
        <v>41</v>
      </c>
      <c r="F1389">
        <v>1</v>
      </c>
      <c r="G1389" t="s">
        <v>74</v>
      </c>
      <c r="H1389" t="s">
        <v>29</v>
      </c>
      <c r="I1389" t="s">
        <v>79</v>
      </c>
      <c r="J1389" t="s">
        <v>43</v>
      </c>
      <c r="K1389">
        <v>89</v>
      </c>
      <c r="L1389" t="s">
        <v>78</v>
      </c>
      <c r="M1389">
        <v>2</v>
      </c>
      <c r="N1389" t="s">
        <v>59</v>
      </c>
      <c r="O1389" t="s">
        <v>79</v>
      </c>
      <c r="P1389" t="s">
        <v>45</v>
      </c>
      <c r="Q1389">
        <v>5373</v>
      </c>
      <c r="R1389">
        <v>6225</v>
      </c>
      <c r="S1389">
        <v>0</v>
      </c>
      <c r="T1389" t="s">
        <v>46</v>
      </c>
      <c r="U1389">
        <v>12</v>
      </c>
      <c r="V1389" t="s">
        <v>82</v>
      </c>
      <c r="W1389" t="s">
        <v>79</v>
      </c>
      <c r="X1389">
        <v>5</v>
      </c>
      <c r="Y1389" t="s">
        <v>85</v>
      </c>
      <c r="Z1389" t="s">
        <v>46</v>
      </c>
      <c r="AA1389" t="s">
        <v>91</v>
      </c>
      <c r="AB1389" t="s">
        <v>102</v>
      </c>
      <c r="AC1389" t="s">
        <v>105</v>
      </c>
      <c r="AD1389" t="s">
        <v>115</v>
      </c>
      <c r="AE1389" t="s">
        <v>119</v>
      </c>
      <c r="AF1389" t="s">
        <v>123</v>
      </c>
      <c r="AG1389" t="s">
        <v>130</v>
      </c>
      <c r="AH1389" t="s">
        <v>134</v>
      </c>
      <c r="AI1389" t="s">
        <v>142</v>
      </c>
    </row>
    <row r="1390" spans="1:35" x14ac:dyDescent="0.25">
      <c r="A1390">
        <v>2841</v>
      </c>
      <c r="B1390">
        <v>32</v>
      </c>
      <c r="C1390" t="s">
        <v>60</v>
      </c>
      <c r="D1390">
        <v>1146</v>
      </c>
      <c r="E1390" t="s">
        <v>41</v>
      </c>
      <c r="F1390">
        <v>15</v>
      </c>
      <c r="G1390" t="s">
        <v>73</v>
      </c>
      <c r="H1390" t="s">
        <v>53</v>
      </c>
      <c r="I1390" t="s">
        <v>78</v>
      </c>
      <c r="J1390" t="s">
        <v>43</v>
      </c>
      <c r="K1390">
        <v>34</v>
      </c>
      <c r="L1390" t="s">
        <v>78</v>
      </c>
      <c r="M1390">
        <v>2</v>
      </c>
      <c r="N1390" t="s">
        <v>59</v>
      </c>
      <c r="O1390" t="s">
        <v>80</v>
      </c>
      <c r="P1390" t="s">
        <v>57</v>
      </c>
      <c r="Q1390">
        <v>6667</v>
      </c>
      <c r="R1390">
        <v>16542</v>
      </c>
      <c r="S1390">
        <v>5</v>
      </c>
      <c r="T1390" t="s">
        <v>46</v>
      </c>
      <c r="U1390">
        <v>18</v>
      </c>
      <c r="V1390" t="s">
        <v>82</v>
      </c>
      <c r="W1390" t="s">
        <v>77</v>
      </c>
      <c r="X1390">
        <v>6</v>
      </c>
      <c r="Y1390" t="s">
        <v>86</v>
      </c>
      <c r="Z1390" t="s">
        <v>46</v>
      </c>
      <c r="AA1390" t="s">
        <v>92</v>
      </c>
      <c r="AB1390" t="s">
        <v>98</v>
      </c>
      <c r="AC1390" t="s">
        <v>109</v>
      </c>
      <c r="AD1390" t="s">
        <v>111</v>
      </c>
      <c r="AE1390" t="s">
        <v>120</v>
      </c>
      <c r="AF1390" t="s">
        <v>124</v>
      </c>
      <c r="AG1390" t="s">
        <v>129</v>
      </c>
      <c r="AH1390" t="s">
        <v>137</v>
      </c>
      <c r="AI1390" t="s">
        <v>142</v>
      </c>
    </row>
    <row r="1391" spans="1:35" x14ac:dyDescent="0.25">
      <c r="A1391">
        <v>2842</v>
      </c>
      <c r="B1391">
        <v>31</v>
      </c>
      <c r="C1391" t="s">
        <v>40</v>
      </c>
      <c r="D1391">
        <v>1125</v>
      </c>
      <c r="E1391" t="s">
        <v>41</v>
      </c>
      <c r="F1391">
        <v>1</v>
      </c>
      <c r="G1391" t="s">
        <v>74</v>
      </c>
      <c r="H1391" t="s">
        <v>29</v>
      </c>
      <c r="I1391" t="s">
        <v>80</v>
      </c>
      <c r="J1391" t="s">
        <v>43</v>
      </c>
      <c r="K1391">
        <v>48</v>
      </c>
      <c r="L1391" t="s">
        <v>79</v>
      </c>
      <c r="M1391">
        <v>2</v>
      </c>
      <c r="N1391" t="s">
        <v>44</v>
      </c>
      <c r="O1391" t="s">
        <v>79</v>
      </c>
      <c r="P1391" t="s">
        <v>45</v>
      </c>
      <c r="Q1391">
        <v>5003</v>
      </c>
      <c r="R1391">
        <v>5771</v>
      </c>
      <c r="S1391">
        <v>1</v>
      </c>
      <c r="T1391" t="s">
        <v>46</v>
      </c>
      <c r="U1391">
        <v>21</v>
      </c>
      <c r="V1391" t="s">
        <v>83</v>
      </c>
      <c r="W1391" t="s">
        <v>77</v>
      </c>
      <c r="X1391">
        <v>6</v>
      </c>
      <c r="Y1391" t="s">
        <v>86</v>
      </c>
      <c r="Z1391" t="s">
        <v>46</v>
      </c>
      <c r="AA1391" t="s">
        <v>92</v>
      </c>
      <c r="AB1391" t="s">
        <v>98</v>
      </c>
      <c r="AC1391" t="s">
        <v>105</v>
      </c>
      <c r="AD1391" t="s">
        <v>112</v>
      </c>
      <c r="AE1391" t="s">
        <v>119</v>
      </c>
      <c r="AF1391" t="s">
        <v>123</v>
      </c>
      <c r="AG1391" t="s">
        <v>130</v>
      </c>
      <c r="AH1391" t="s">
        <v>138</v>
      </c>
      <c r="AI1391" t="s">
        <v>142</v>
      </c>
    </row>
    <row r="1392" spans="1:35" x14ac:dyDescent="0.25">
      <c r="A1392">
        <v>2843</v>
      </c>
      <c r="B1392">
        <v>28</v>
      </c>
      <c r="C1392" t="s">
        <v>26</v>
      </c>
      <c r="D1392">
        <v>1404</v>
      </c>
      <c r="E1392" t="s">
        <v>41</v>
      </c>
      <c r="F1392">
        <v>17</v>
      </c>
      <c r="G1392" t="s">
        <v>74</v>
      </c>
      <c r="H1392" t="s">
        <v>67</v>
      </c>
      <c r="I1392" t="s">
        <v>78</v>
      </c>
      <c r="J1392" t="s">
        <v>43</v>
      </c>
      <c r="K1392">
        <v>32</v>
      </c>
      <c r="L1392" t="s">
        <v>77</v>
      </c>
      <c r="M1392">
        <v>1</v>
      </c>
      <c r="N1392" t="s">
        <v>51</v>
      </c>
      <c r="O1392" t="s">
        <v>80</v>
      </c>
      <c r="P1392" t="s">
        <v>57</v>
      </c>
      <c r="Q1392">
        <v>2367</v>
      </c>
      <c r="R1392">
        <v>18779</v>
      </c>
      <c r="S1392">
        <v>5</v>
      </c>
      <c r="T1392" t="s">
        <v>46</v>
      </c>
      <c r="U1392">
        <v>12</v>
      </c>
      <c r="V1392" t="s">
        <v>82</v>
      </c>
      <c r="W1392" t="s">
        <v>79</v>
      </c>
      <c r="X1392">
        <v>2</v>
      </c>
      <c r="Y1392" t="s">
        <v>85</v>
      </c>
      <c r="Z1392" t="s">
        <v>36</v>
      </c>
      <c r="AA1392" t="s">
        <v>91</v>
      </c>
      <c r="AB1392" t="s">
        <v>99</v>
      </c>
      <c r="AC1392" t="s">
        <v>106</v>
      </c>
      <c r="AD1392" t="s">
        <v>111</v>
      </c>
      <c r="AE1392" t="s">
        <v>117</v>
      </c>
      <c r="AF1392" t="s">
        <v>125</v>
      </c>
      <c r="AG1392" t="s">
        <v>129</v>
      </c>
      <c r="AH1392" t="s">
        <v>134</v>
      </c>
      <c r="AI1392" t="s">
        <v>105</v>
      </c>
    </row>
    <row r="1393" spans="1:35" x14ac:dyDescent="0.25">
      <c r="A1393">
        <v>2844</v>
      </c>
      <c r="B1393">
        <v>38</v>
      </c>
      <c r="C1393" t="s">
        <v>26</v>
      </c>
      <c r="D1393">
        <v>1404</v>
      </c>
      <c r="E1393" t="s">
        <v>27</v>
      </c>
      <c r="F1393">
        <v>1</v>
      </c>
      <c r="G1393" t="s">
        <v>74</v>
      </c>
      <c r="H1393" t="s">
        <v>29</v>
      </c>
      <c r="I1393" t="s">
        <v>79</v>
      </c>
      <c r="J1393" t="s">
        <v>43</v>
      </c>
      <c r="K1393">
        <v>59</v>
      </c>
      <c r="L1393" t="s">
        <v>77</v>
      </c>
      <c r="M1393">
        <v>1</v>
      </c>
      <c r="N1393" t="s">
        <v>62</v>
      </c>
      <c r="O1393" t="s">
        <v>79</v>
      </c>
      <c r="P1393" t="s">
        <v>35</v>
      </c>
      <c r="Q1393">
        <v>2858</v>
      </c>
      <c r="R1393">
        <v>11473</v>
      </c>
      <c r="S1393">
        <v>4</v>
      </c>
      <c r="T1393" t="s">
        <v>46</v>
      </c>
      <c r="U1393">
        <v>14</v>
      </c>
      <c r="V1393" t="s">
        <v>82</v>
      </c>
      <c r="W1393" t="s">
        <v>79</v>
      </c>
      <c r="X1393">
        <v>3</v>
      </c>
      <c r="Y1393" t="s">
        <v>85</v>
      </c>
      <c r="Z1393" t="s">
        <v>46</v>
      </c>
      <c r="AA1393" t="s">
        <v>93</v>
      </c>
      <c r="AB1393" t="s">
        <v>99</v>
      </c>
      <c r="AC1393" t="s">
        <v>105</v>
      </c>
      <c r="AD1393" t="s">
        <v>112</v>
      </c>
      <c r="AE1393" t="s">
        <v>118</v>
      </c>
      <c r="AF1393" t="s">
        <v>126</v>
      </c>
      <c r="AG1393" t="s">
        <v>129</v>
      </c>
      <c r="AH1393" t="s">
        <v>136</v>
      </c>
      <c r="AI1393" t="s">
        <v>140</v>
      </c>
    </row>
    <row r="1394" spans="1:35" x14ac:dyDescent="0.25">
      <c r="A1394">
        <v>2845</v>
      </c>
      <c r="B1394">
        <v>35</v>
      </c>
      <c r="C1394" t="s">
        <v>26</v>
      </c>
      <c r="D1394">
        <v>1224</v>
      </c>
      <c r="E1394" t="s">
        <v>27</v>
      </c>
      <c r="F1394">
        <v>7</v>
      </c>
      <c r="G1394" t="s">
        <v>73</v>
      </c>
      <c r="H1394" t="s">
        <v>29</v>
      </c>
      <c r="I1394" t="s">
        <v>78</v>
      </c>
      <c r="J1394" t="s">
        <v>31</v>
      </c>
      <c r="K1394">
        <v>55</v>
      </c>
      <c r="L1394" t="s">
        <v>78</v>
      </c>
      <c r="M1394">
        <v>2</v>
      </c>
      <c r="N1394" t="s">
        <v>33</v>
      </c>
      <c r="O1394" t="s">
        <v>80</v>
      </c>
      <c r="P1394" t="s">
        <v>45</v>
      </c>
      <c r="Q1394">
        <v>5204</v>
      </c>
      <c r="R1394">
        <v>13586</v>
      </c>
      <c r="S1394">
        <v>1</v>
      </c>
      <c r="T1394" t="s">
        <v>36</v>
      </c>
      <c r="U1394">
        <v>11</v>
      </c>
      <c r="V1394" t="s">
        <v>82</v>
      </c>
      <c r="W1394" t="s">
        <v>80</v>
      </c>
      <c r="X1394">
        <v>2</v>
      </c>
      <c r="Y1394" t="s">
        <v>86</v>
      </c>
      <c r="Z1394" t="s">
        <v>46</v>
      </c>
      <c r="AA1394" t="s">
        <v>93</v>
      </c>
      <c r="AB1394" t="s">
        <v>98</v>
      </c>
      <c r="AC1394" t="s">
        <v>108</v>
      </c>
      <c r="AD1394" t="s">
        <v>112</v>
      </c>
      <c r="AE1394" t="s">
        <v>119</v>
      </c>
      <c r="AF1394" t="s">
        <v>124</v>
      </c>
      <c r="AG1394" t="s">
        <v>130</v>
      </c>
      <c r="AH1394" t="s">
        <v>134</v>
      </c>
      <c r="AI1394" t="s">
        <v>105</v>
      </c>
    </row>
    <row r="1395" spans="1:35" x14ac:dyDescent="0.25">
      <c r="A1395">
        <v>2846</v>
      </c>
      <c r="B1395">
        <v>27</v>
      </c>
      <c r="C1395" t="s">
        <v>26</v>
      </c>
      <c r="D1395">
        <v>954</v>
      </c>
      <c r="E1395" t="s">
        <v>27</v>
      </c>
      <c r="F1395">
        <v>9</v>
      </c>
      <c r="G1395" t="s">
        <v>74</v>
      </c>
      <c r="H1395" t="s">
        <v>64</v>
      </c>
      <c r="I1395" t="s">
        <v>80</v>
      </c>
      <c r="J1395" t="s">
        <v>43</v>
      </c>
      <c r="K1395">
        <v>44</v>
      </c>
      <c r="L1395" t="s">
        <v>78</v>
      </c>
      <c r="M1395">
        <v>2</v>
      </c>
      <c r="N1395" t="s">
        <v>33</v>
      </c>
      <c r="O1395" t="s">
        <v>80</v>
      </c>
      <c r="P1395" t="s">
        <v>35</v>
      </c>
      <c r="Q1395">
        <v>4105</v>
      </c>
      <c r="R1395">
        <v>5099</v>
      </c>
      <c r="S1395">
        <v>1</v>
      </c>
      <c r="T1395" t="s">
        <v>46</v>
      </c>
      <c r="U1395">
        <v>14</v>
      </c>
      <c r="V1395" t="s">
        <v>82</v>
      </c>
      <c r="W1395" t="s">
        <v>79</v>
      </c>
      <c r="X1395">
        <v>5</v>
      </c>
      <c r="Y1395" t="s">
        <v>86</v>
      </c>
      <c r="Z1395" t="s">
        <v>46</v>
      </c>
      <c r="AA1395" t="s">
        <v>91</v>
      </c>
      <c r="AB1395" t="s">
        <v>98</v>
      </c>
      <c r="AC1395" t="s">
        <v>108</v>
      </c>
      <c r="AD1395" t="s">
        <v>111</v>
      </c>
      <c r="AE1395" t="s">
        <v>118</v>
      </c>
      <c r="AF1395" t="s">
        <v>123</v>
      </c>
      <c r="AG1395" t="s">
        <v>130</v>
      </c>
      <c r="AH1395" t="s">
        <v>136</v>
      </c>
      <c r="AI1395" t="s">
        <v>142</v>
      </c>
    </row>
    <row r="1396" spans="1:35" x14ac:dyDescent="0.25">
      <c r="A1396">
        <v>2847</v>
      </c>
      <c r="B1396">
        <v>32</v>
      </c>
      <c r="C1396" t="s">
        <v>26</v>
      </c>
      <c r="D1396">
        <v>1373</v>
      </c>
      <c r="E1396" t="s">
        <v>41</v>
      </c>
      <c r="F1396">
        <v>5</v>
      </c>
      <c r="G1396" t="s">
        <v>73</v>
      </c>
      <c r="H1396" t="s">
        <v>29</v>
      </c>
      <c r="I1396" t="s">
        <v>80</v>
      </c>
      <c r="J1396" t="s">
        <v>43</v>
      </c>
      <c r="K1396">
        <v>87</v>
      </c>
      <c r="L1396" t="s">
        <v>77</v>
      </c>
      <c r="M1396">
        <v>2</v>
      </c>
      <c r="N1396" t="s">
        <v>58</v>
      </c>
      <c r="O1396" t="s">
        <v>80</v>
      </c>
      <c r="P1396" t="s">
        <v>35</v>
      </c>
      <c r="Q1396">
        <v>9679</v>
      </c>
      <c r="R1396">
        <v>10138</v>
      </c>
      <c r="S1396">
        <v>8</v>
      </c>
      <c r="T1396" t="s">
        <v>46</v>
      </c>
      <c r="U1396">
        <v>24</v>
      </c>
      <c r="V1396" t="s">
        <v>83</v>
      </c>
      <c r="W1396" t="s">
        <v>77</v>
      </c>
      <c r="X1396">
        <v>1</v>
      </c>
      <c r="Y1396" t="s">
        <v>86</v>
      </c>
      <c r="Z1396" t="s">
        <v>46</v>
      </c>
      <c r="AA1396" t="s">
        <v>92</v>
      </c>
      <c r="AB1396" t="s">
        <v>99</v>
      </c>
      <c r="AC1396" t="s">
        <v>107</v>
      </c>
      <c r="AD1396" t="s">
        <v>114</v>
      </c>
      <c r="AE1396" t="s">
        <v>120</v>
      </c>
      <c r="AF1396" t="s">
        <v>126</v>
      </c>
      <c r="AG1396" t="s">
        <v>131</v>
      </c>
      <c r="AH1396" t="s">
        <v>138</v>
      </c>
      <c r="AI1396" t="s">
        <v>105</v>
      </c>
    </row>
    <row r="1397" spans="1:35" x14ac:dyDescent="0.25">
      <c r="A1397">
        <v>2848</v>
      </c>
      <c r="B1397">
        <v>31</v>
      </c>
      <c r="C1397" t="s">
        <v>40</v>
      </c>
      <c r="D1397">
        <v>754</v>
      </c>
      <c r="E1397" t="s">
        <v>27</v>
      </c>
      <c r="F1397">
        <v>26</v>
      </c>
      <c r="G1397" t="s">
        <v>73</v>
      </c>
      <c r="H1397" t="s">
        <v>64</v>
      </c>
      <c r="I1397" t="s">
        <v>79</v>
      </c>
      <c r="J1397" t="s">
        <v>43</v>
      </c>
      <c r="K1397">
        <v>63</v>
      </c>
      <c r="L1397" t="s">
        <v>78</v>
      </c>
      <c r="M1397">
        <v>2</v>
      </c>
      <c r="N1397" t="s">
        <v>33</v>
      </c>
      <c r="O1397" t="s">
        <v>80</v>
      </c>
      <c r="P1397" t="s">
        <v>45</v>
      </c>
      <c r="Q1397">
        <v>5617</v>
      </c>
      <c r="R1397">
        <v>21075</v>
      </c>
      <c r="S1397">
        <v>1</v>
      </c>
      <c r="T1397" t="s">
        <v>36</v>
      </c>
      <c r="U1397">
        <v>11</v>
      </c>
      <c r="V1397" t="s">
        <v>82</v>
      </c>
      <c r="W1397" t="s">
        <v>78</v>
      </c>
      <c r="X1397">
        <v>4</v>
      </c>
      <c r="Y1397" t="s">
        <v>86</v>
      </c>
      <c r="Z1397" t="s">
        <v>36</v>
      </c>
      <c r="AA1397" t="s">
        <v>92</v>
      </c>
      <c r="AB1397" t="s">
        <v>101</v>
      </c>
      <c r="AC1397" t="s">
        <v>106</v>
      </c>
      <c r="AD1397" t="s">
        <v>113</v>
      </c>
      <c r="AE1397" t="s">
        <v>119</v>
      </c>
      <c r="AF1397" t="s">
        <v>125</v>
      </c>
      <c r="AG1397" t="s">
        <v>130</v>
      </c>
      <c r="AH1397" t="s">
        <v>134</v>
      </c>
      <c r="AI1397" t="s">
        <v>141</v>
      </c>
    </row>
    <row r="1398" spans="1:35" x14ac:dyDescent="0.25">
      <c r="A1398">
        <v>2849</v>
      </c>
      <c r="B1398">
        <v>53</v>
      </c>
      <c r="C1398" t="s">
        <v>26</v>
      </c>
      <c r="D1398">
        <v>1168</v>
      </c>
      <c r="E1398" t="s">
        <v>27</v>
      </c>
      <c r="F1398">
        <v>24</v>
      </c>
      <c r="G1398" t="s">
        <v>73</v>
      </c>
      <c r="H1398" t="s">
        <v>29</v>
      </c>
      <c r="I1398" t="s">
        <v>79</v>
      </c>
      <c r="J1398" t="s">
        <v>43</v>
      </c>
      <c r="K1398">
        <v>66</v>
      </c>
      <c r="L1398" t="s">
        <v>78</v>
      </c>
      <c r="M1398">
        <v>3</v>
      </c>
      <c r="N1398" t="s">
        <v>33</v>
      </c>
      <c r="O1398" t="s">
        <v>79</v>
      </c>
      <c r="P1398" t="s">
        <v>35</v>
      </c>
      <c r="Q1398">
        <v>10448</v>
      </c>
      <c r="R1398">
        <v>5843</v>
      </c>
      <c r="S1398">
        <v>6</v>
      </c>
      <c r="T1398" t="s">
        <v>36</v>
      </c>
      <c r="U1398">
        <v>13</v>
      </c>
      <c r="V1398" t="s">
        <v>82</v>
      </c>
      <c r="W1398" t="s">
        <v>77</v>
      </c>
      <c r="X1398">
        <v>2</v>
      </c>
      <c r="Y1398" t="s">
        <v>85</v>
      </c>
      <c r="Z1398" t="s">
        <v>36</v>
      </c>
      <c r="AA1398" t="s">
        <v>95</v>
      </c>
      <c r="AB1398" t="s">
        <v>98</v>
      </c>
      <c r="AC1398" t="s">
        <v>106</v>
      </c>
      <c r="AD1398" t="s">
        <v>113</v>
      </c>
      <c r="AE1398" t="s">
        <v>121</v>
      </c>
      <c r="AF1398" t="s">
        <v>123</v>
      </c>
      <c r="AG1398" t="s">
        <v>131</v>
      </c>
      <c r="AH1398" t="s">
        <v>135</v>
      </c>
      <c r="AI1398" t="s">
        <v>105</v>
      </c>
    </row>
    <row r="1399" spans="1:35" x14ac:dyDescent="0.25">
      <c r="A1399">
        <v>2850</v>
      </c>
      <c r="B1399">
        <v>54</v>
      </c>
      <c r="C1399" t="s">
        <v>26</v>
      </c>
      <c r="D1399">
        <v>155</v>
      </c>
      <c r="E1399" t="s">
        <v>41</v>
      </c>
      <c r="F1399">
        <v>9</v>
      </c>
      <c r="G1399" t="s">
        <v>72</v>
      </c>
      <c r="H1399" t="s">
        <v>29</v>
      </c>
      <c r="I1399" t="s">
        <v>79</v>
      </c>
      <c r="J1399" t="s">
        <v>31</v>
      </c>
      <c r="K1399">
        <v>67</v>
      </c>
      <c r="L1399" t="s">
        <v>78</v>
      </c>
      <c r="M1399">
        <v>2</v>
      </c>
      <c r="N1399" t="s">
        <v>44</v>
      </c>
      <c r="O1399" t="s">
        <v>78</v>
      </c>
      <c r="P1399" t="s">
        <v>45</v>
      </c>
      <c r="Q1399">
        <v>2897</v>
      </c>
      <c r="R1399">
        <v>22474</v>
      </c>
      <c r="S1399">
        <v>3</v>
      </c>
      <c r="T1399" t="s">
        <v>46</v>
      </c>
      <c r="U1399">
        <v>11</v>
      </c>
      <c r="V1399" t="s">
        <v>82</v>
      </c>
      <c r="W1399" t="s">
        <v>78</v>
      </c>
      <c r="X1399">
        <v>6</v>
      </c>
      <c r="Y1399" t="s">
        <v>85</v>
      </c>
      <c r="Z1399" t="s">
        <v>46</v>
      </c>
      <c r="AA1399" t="s">
        <v>95</v>
      </c>
      <c r="AB1399" t="s">
        <v>102</v>
      </c>
      <c r="AC1399" t="s">
        <v>108</v>
      </c>
      <c r="AD1399" t="s">
        <v>113</v>
      </c>
      <c r="AE1399" t="s">
        <v>118</v>
      </c>
      <c r="AF1399" t="s">
        <v>161</v>
      </c>
      <c r="AG1399" t="s">
        <v>128</v>
      </c>
      <c r="AH1399" t="s">
        <v>134</v>
      </c>
      <c r="AI1399" t="s">
        <v>142</v>
      </c>
    </row>
    <row r="1400" spans="1:35" x14ac:dyDescent="0.25">
      <c r="A1400">
        <v>2851</v>
      </c>
      <c r="B1400">
        <v>33</v>
      </c>
      <c r="C1400" t="s">
        <v>40</v>
      </c>
      <c r="D1400">
        <v>1303</v>
      </c>
      <c r="E1400" t="s">
        <v>41</v>
      </c>
      <c r="F1400">
        <v>7</v>
      </c>
      <c r="G1400" t="s">
        <v>72</v>
      </c>
      <c r="H1400" t="s">
        <v>29</v>
      </c>
      <c r="I1400" t="s">
        <v>80</v>
      </c>
      <c r="J1400" t="s">
        <v>43</v>
      </c>
      <c r="K1400">
        <v>36</v>
      </c>
      <c r="L1400" t="s">
        <v>78</v>
      </c>
      <c r="M1400">
        <v>2</v>
      </c>
      <c r="N1400" t="s">
        <v>59</v>
      </c>
      <c r="O1400" t="s">
        <v>78</v>
      </c>
      <c r="P1400" t="s">
        <v>57</v>
      </c>
      <c r="Q1400">
        <v>5968</v>
      </c>
      <c r="R1400">
        <v>18079</v>
      </c>
      <c r="S1400">
        <v>1</v>
      </c>
      <c r="T1400" t="s">
        <v>46</v>
      </c>
      <c r="U1400">
        <v>20</v>
      </c>
      <c r="V1400" t="s">
        <v>83</v>
      </c>
      <c r="W1400" t="s">
        <v>78</v>
      </c>
      <c r="X1400">
        <v>2</v>
      </c>
      <c r="Y1400" t="s">
        <v>86</v>
      </c>
      <c r="Z1400" t="s">
        <v>46</v>
      </c>
      <c r="AA1400" t="s">
        <v>92</v>
      </c>
      <c r="AB1400" t="s">
        <v>99</v>
      </c>
      <c r="AC1400" t="s">
        <v>108</v>
      </c>
      <c r="AD1400" t="s">
        <v>111</v>
      </c>
      <c r="AE1400" t="s">
        <v>120</v>
      </c>
      <c r="AF1400" t="s">
        <v>125</v>
      </c>
      <c r="AG1400" t="s">
        <v>130</v>
      </c>
      <c r="AH1400" t="s">
        <v>138</v>
      </c>
      <c r="AI1400" t="s">
        <v>105</v>
      </c>
    </row>
    <row r="1401" spans="1:35" x14ac:dyDescent="0.25">
      <c r="A1401">
        <v>2852</v>
      </c>
      <c r="B1401">
        <v>43</v>
      </c>
      <c r="C1401" t="s">
        <v>26</v>
      </c>
      <c r="D1401">
        <v>574</v>
      </c>
      <c r="E1401" t="s">
        <v>41</v>
      </c>
      <c r="F1401">
        <v>11</v>
      </c>
      <c r="G1401" t="s">
        <v>74</v>
      </c>
      <c r="H1401" t="s">
        <v>29</v>
      </c>
      <c r="I1401" t="s">
        <v>79</v>
      </c>
      <c r="J1401" t="s">
        <v>43</v>
      </c>
      <c r="K1401">
        <v>30</v>
      </c>
      <c r="L1401" t="s">
        <v>78</v>
      </c>
      <c r="M1401">
        <v>3</v>
      </c>
      <c r="N1401" t="s">
        <v>59</v>
      </c>
      <c r="O1401" t="s">
        <v>78</v>
      </c>
      <c r="P1401" t="s">
        <v>45</v>
      </c>
      <c r="Q1401">
        <v>7510</v>
      </c>
      <c r="R1401">
        <v>16873</v>
      </c>
      <c r="S1401">
        <v>1</v>
      </c>
      <c r="T1401" t="s">
        <v>46</v>
      </c>
      <c r="U1401">
        <v>17</v>
      </c>
      <c r="V1401" t="s">
        <v>82</v>
      </c>
      <c r="W1401" t="s">
        <v>77</v>
      </c>
      <c r="X1401">
        <v>1</v>
      </c>
      <c r="Y1401" t="s">
        <v>86</v>
      </c>
      <c r="Z1401" t="s">
        <v>36</v>
      </c>
      <c r="AA1401" t="s">
        <v>94</v>
      </c>
      <c r="AB1401" t="s">
        <v>100</v>
      </c>
      <c r="AC1401" t="s">
        <v>109</v>
      </c>
      <c r="AD1401" t="s">
        <v>111</v>
      </c>
      <c r="AE1401" t="s">
        <v>120</v>
      </c>
      <c r="AF1401" t="s">
        <v>125</v>
      </c>
      <c r="AG1401" t="s">
        <v>130</v>
      </c>
      <c r="AH1401" t="s">
        <v>137</v>
      </c>
      <c r="AI1401" t="s">
        <v>105</v>
      </c>
    </row>
    <row r="1402" spans="1:35" x14ac:dyDescent="0.25">
      <c r="A1402">
        <v>2853</v>
      </c>
      <c r="B1402">
        <v>38</v>
      </c>
      <c r="C1402" t="s">
        <v>40</v>
      </c>
      <c r="D1402">
        <v>1444</v>
      </c>
      <c r="E1402" t="s">
        <v>69</v>
      </c>
      <c r="F1402">
        <v>1</v>
      </c>
      <c r="G1402" t="s">
        <v>73</v>
      </c>
      <c r="H1402" t="s">
        <v>49</v>
      </c>
      <c r="I1402" t="s">
        <v>80</v>
      </c>
      <c r="J1402" t="s">
        <v>43</v>
      </c>
      <c r="K1402">
        <v>88</v>
      </c>
      <c r="L1402" t="s">
        <v>78</v>
      </c>
      <c r="M1402">
        <v>1</v>
      </c>
      <c r="N1402" t="s">
        <v>69</v>
      </c>
      <c r="O1402" t="s">
        <v>77</v>
      </c>
      <c r="P1402" t="s">
        <v>45</v>
      </c>
      <c r="Q1402">
        <v>2991</v>
      </c>
      <c r="R1402">
        <v>5224</v>
      </c>
      <c r="S1402">
        <v>0</v>
      </c>
      <c r="T1402" t="s">
        <v>36</v>
      </c>
      <c r="U1402">
        <v>11</v>
      </c>
      <c r="V1402" t="s">
        <v>82</v>
      </c>
      <c r="W1402" t="s">
        <v>77</v>
      </c>
      <c r="X1402">
        <v>2</v>
      </c>
      <c r="Y1402" t="s">
        <v>86</v>
      </c>
      <c r="Z1402" t="s">
        <v>46</v>
      </c>
      <c r="AA1402" t="s">
        <v>93</v>
      </c>
      <c r="AB1402" t="s">
        <v>99</v>
      </c>
      <c r="AC1402" t="s">
        <v>105</v>
      </c>
      <c r="AD1402" t="s">
        <v>115</v>
      </c>
      <c r="AE1402" t="s">
        <v>118</v>
      </c>
      <c r="AF1402" t="s">
        <v>123</v>
      </c>
      <c r="AG1402" t="s">
        <v>130</v>
      </c>
      <c r="AH1402" t="s">
        <v>134</v>
      </c>
      <c r="AI1402" t="s">
        <v>105</v>
      </c>
    </row>
    <row r="1403" spans="1:35" x14ac:dyDescent="0.25">
      <c r="A1403">
        <v>2854</v>
      </c>
      <c r="B1403">
        <v>55</v>
      </c>
      <c r="C1403" t="s">
        <v>26</v>
      </c>
      <c r="D1403">
        <v>189</v>
      </c>
      <c r="E1403" t="s">
        <v>69</v>
      </c>
      <c r="F1403">
        <v>26</v>
      </c>
      <c r="G1403" t="s">
        <v>73</v>
      </c>
      <c r="H1403" t="s">
        <v>69</v>
      </c>
      <c r="I1403" t="s">
        <v>78</v>
      </c>
      <c r="J1403" t="s">
        <v>43</v>
      </c>
      <c r="K1403">
        <v>71</v>
      </c>
      <c r="L1403" t="s">
        <v>80</v>
      </c>
      <c r="M1403">
        <v>5</v>
      </c>
      <c r="N1403" t="s">
        <v>61</v>
      </c>
      <c r="O1403" t="s">
        <v>77</v>
      </c>
      <c r="P1403" t="s">
        <v>45</v>
      </c>
      <c r="Q1403">
        <v>19636</v>
      </c>
      <c r="R1403">
        <v>25811</v>
      </c>
      <c r="S1403">
        <v>4</v>
      </c>
      <c r="T1403" t="s">
        <v>36</v>
      </c>
      <c r="U1403">
        <v>18</v>
      </c>
      <c r="V1403" t="s">
        <v>82</v>
      </c>
      <c r="W1403" t="s">
        <v>79</v>
      </c>
      <c r="X1403">
        <v>0</v>
      </c>
      <c r="Y1403" t="s">
        <v>86</v>
      </c>
      <c r="Z1403" t="s">
        <v>46</v>
      </c>
      <c r="AA1403" t="s">
        <v>95</v>
      </c>
      <c r="AB1403" t="s">
        <v>102</v>
      </c>
      <c r="AC1403" t="s">
        <v>106</v>
      </c>
      <c r="AD1403" t="s">
        <v>113</v>
      </c>
      <c r="AE1403" t="s">
        <v>121</v>
      </c>
      <c r="AF1403" t="s">
        <v>161</v>
      </c>
      <c r="AG1403" t="s">
        <v>129</v>
      </c>
      <c r="AH1403" t="s">
        <v>137</v>
      </c>
      <c r="AI1403" t="s">
        <v>105</v>
      </c>
    </row>
    <row r="1404" spans="1:35" x14ac:dyDescent="0.25">
      <c r="A1404">
        <v>2855</v>
      </c>
      <c r="B1404">
        <v>31</v>
      </c>
      <c r="C1404" t="s">
        <v>26</v>
      </c>
      <c r="D1404">
        <v>1276</v>
      </c>
      <c r="E1404" t="s">
        <v>41</v>
      </c>
      <c r="F1404">
        <v>2</v>
      </c>
      <c r="G1404" t="s">
        <v>76</v>
      </c>
      <c r="H1404" t="s">
        <v>53</v>
      </c>
      <c r="I1404" t="s">
        <v>80</v>
      </c>
      <c r="J1404" t="s">
        <v>31</v>
      </c>
      <c r="K1404">
        <v>59</v>
      </c>
      <c r="L1404" t="s">
        <v>79</v>
      </c>
      <c r="M1404">
        <v>1</v>
      </c>
      <c r="N1404" t="s">
        <v>51</v>
      </c>
      <c r="O1404" t="s">
        <v>80</v>
      </c>
      <c r="P1404" t="s">
        <v>57</v>
      </c>
      <c r="Q1404">
        <v>1129</v>
      </c>
      <c r="R1404">
        <v>17536</v>
      </c>
      <c r="S1404">
        <v>1</v>
      </c>
      <c r="T1404" t="s">
        <v>36</v>
      </c>
      <c r="U1404">
        <v>11</v>
      </c>
      <c r="V1404" t="s">
        <v>82</v>
      </c>
      <c r="W1404" t="s">
        <v>78</v>
      </c>
      <c r="X1404">
        <v>4</v>
      </c>
      <c r="Y1404" t="s">
        <v>86</v>
      </c>
      <c r="Z1404" t="s">
        <v>46</v>
      </c>
      <c r="AA1404" t="s">
        <v>92</v>
      </c>
      <c r="AB1404" t="s">
        <v>99</v>
      </c>
      <c r="AC1404" t="s">
        <v>105</v>
      </c>
      <c r="AD1404" t="s">
        <v>112</v>
      </c>
      <c r="AE1404" t="s">
        <v>117</v>
      </c>
      <c r="AF1404" t="s">
        <v>125</v>
      </c>
      <c r="AG1404" t="s">
        <v>130</v>
      </c>
      <c r="AH1404" t="s">
        <v>134</v>
      </c>
      <c r="AI1404" t="s">
        <v>141</v>
      </c>
    </row>
    <row r="1405" spans="1:35" x14ac:dyDescent="0.25">
      <c r="A1405">
        <v>2856</v>
      </c>
      <c r="B1405">
        <v>39</v>
      </c>
      <c r="C1405" t="s">
        <v>26</v>
      </c>
      <c r="D1405">
        <v>119</v>
      </c>
      <c r="E1405" t="s">
        <v>27</v>
      </c>
      <c r="F1405">
        <v>15</v>
      </c>
      <c r="G1405" t="s">
        <v>73</v>
      </c>
      <c r="H1405" t="s">
        <v>64</v>
      </c>
      <c r="I1405" t="s">
        <v>77</v>
      </c>
      <c r="J1405" t="s">
        <v>43</v>
      </c>
      <c r="K1405">
        <v>77</v>
      </c>
      <c r="L1405" t="s">
        <v>78</v>
      </c>
      <c r="M1405">
        <v>4</v>
      </c>
      <c r="N1405" t="s">
        <v>33</v>
      </c>
      <c r="O1405" t="s">
        <v>79</v>
      </c>
      <c r="P1405" t="s">
        <v>35</v>
      </c>
      <c r="Q1405">
        <v>13341</v>
      </c>
      <c r="R1405">
        <v>25098</v>
      </c>
      <c r="S1405">
        <v>0</v>
      </c>
      <c r="T1405" t="s">
        <v>46</v>
      </c>
      <c r="U1405">
        <v>12</v>
      </c>
      <c r="V1405" t="s">
        <v>82</v>
      </c>
      <c r="W1405" t="s">
        <v>79</v>
      </c>
      <c r="X1405">
        <v>3</v>
      </c>
      <c r="Y1405" t="s">
        <v>86</v>
      </c>
      <c r="Z1405" t="s">
        <v>46</v>
      </c>
      <c r="AA1405" t="s">
        <v>94</v>
      </c>
      <c r="AB1405" t="s">
        <v>102</v>
      </c>
      <c r="AC1405" t="s">
        <v>109</v>
      </c>
      <c r="AD1405" t="s">
        <v>114</v>
      </c>
      <c r="AE1405" t="s">
        <v>121</v>
      </c>
      <c r="AF1405" t="s">
        <v>161</v>
      </c>
      <c r="AG1405" t="s">
        <v>130</v>
      </c>
      <c r="AH1405" t="s">
        <v>134</v>
      </c>
      <c r="AI1405" t="s">
        <v>140</v>
      </c>
    </row>
    <row r="1406" spans="1:35" x14ac:dyDescent="0.25">
      <c r="A1406">
        <v>2857</v>
      </c>
      <c r="B1406">
        <v>42</v>
      </c>
      <c r="C1406" t="s">
        <v>60</v>
      </c>
      <c r="D1406">
        <v>335</v>
      </c>
      <c r="E1406" t="s">
        <v>41</v>
      </c>
      <c r="F1406">
        <v>23</v>
      </c>
      <c r="G1406" t="s">
        <v>72</v>
      </c>
      <c r="H1406" t="s">
        <v>29</v>
      </c>
      <c r="I1406" t="s">
        <v>80</v>
      </c>
      <c r="J1406" t="s">
        <v>43</v>
      </c>
      <c r="K1406">
        <v>37</v>
      </c>
      <c r="L1406" t="s">
        <v>77</v>
      </c>
      <c r="M1406">
        <v>2</v>
      </c>
      <c r="N1406" t="s">
        <v>44</v>
      </c>
      <c r="O1406" t="s">
        <v>78</v>
      </c>
      <c r="P1406" t="s">
        <v>35</v>
      </c>
      <c r="Q1406">
        <v>4332</v>
      </c>
      <c r="R1406">
        <v>14811</v>
      </c>
      <c r="S1406">
        <v>1</v>
      </c>
      <c r="T1406" t="s">
        <v>46</v>
      </c>
      <c r="U1406">
        <v>12</v>
      </c>
      <c r="V1406" t="s">
        <v>82</v>
      </c>
      <c r="W1406" t="s">
        <v>80</v>
      </c>
      <c r="X1406">
        <v>2</v>
      </c>
      <c r="Y1406" t="s">
        <v>86</v>
      </c>
      <c r="Z1406" t="s">
        <v>46</v>
      </c>
      <c r="AA1406" t="s">
        <v>94</v>
      </c>
      <c r="AB1406" t="s">
        <v>102</v>
      </c>
      <c r="AC1406" t="s">
        <v>106</v>
      </c>
      <c r="AD1406" t="s">
        <v>111</v>
      </c>
      <c r="AE1406" t="s">
        <v>119</v>
      </c>
      <c r="AF1406" t="s">
        <v>124</v>
      </c>
      <c r="AG1406" t="s">
        <v>130</v>
      </c>
      <c r="AH1406" t="s">
        <v>134</v>
      </c>
      <c r="AI1406" t="s">
        <v>105</v>
      </c>
    </row>
    <row r="1407" spans="1:35" x14ac:dyDescent="0.25">
      <c r="A1407">
        <v>2858</v>
      </c>
      <c r="B1407">
        <v>31</v>
      </c>
      <c r="C1407" t="s">
        <v>60</v>
      </c>
      <c r="D1407">
        <v>697</v>
      </c>
      <c r="E1407" t="s">
        <v>41</v>
      </c>
      <c r="F1407">
        <v>10</v>
      </c>
      <c r="G1407" t="s">
        <v>74</v>
      </c>
      <c r="H1407" t="s">
        <v>53</v>
      </c>
      <c r="I1407" t="s">
        <v>78</v>
      </c>
      <c r="J1407" t="s">
        <v>31</v>
      </c>
      <c r="K1407">
        <v>40</v>
      </c>
      <c r="L1407" t="s">
        <v>78</v>
      </c>
      <c r="M1407">
        <v>3</v>
      </c>
      <c r="N1407" t="s">
        <v>63</v>
      </c>
      <c r="O1407" t="s">
        <v>78</v>
      </c>
      <c r="P1407" t="s">
        <v>45</v>
      </c>
      <c r="Q1407">
        <v>11031</v>
      </c>
      <c r="R1407">
        <v>26862</v>
      </c>
      <c r="S1407">
        <v>4</v>
      </c>
      <c r="T1407" t="s">
        <v>46</v>
      </c>
      <c r="U1407">
        <v>20</v>
      </c>
      <c r="V1407" t="s">
        <v>83</v>
      </c>
      <c r="W1407" t="s">
        <v>78</v>
      </c>
      <c r="X1407">
        <v>3</v>
      </c>
      <c r="Y1407" t="s">
        <v>87</v>
      </c>
      <c r="Z1407" t="s">
        <v>46</v>
      </c>
      <c r="AA1407" t="s">
        <v>92</v>
      </c>
      <c r="AB1407" t="s">
        <v>101</v>
      </c>
      <c r="AC1407" t="s">
        <v>109</v>
      </c>
      <c r="AD1407" t="s">
        <v>111</v>
      </c>
      <c r="AE1407" t="s">
        <v>121</v>
      </c>
      <c r="AF1407" t="s">
        <v>161</v>
      </c>
      <c r="AG1407" t="s">
        <v>129</v>
      </c>
      <c r="AH1407" t="s">
        <v>138</v>
      </c>
      <c r="AI1407" t="s">
        <v>140</v>
      </c>
    </row>
    <row r="1408" spans="1:35" x14ac:dyDescent="0.25">
      <c r="A1408">
        <v>2859</v>
      </c>
      <c r="B1408">
        <v>54</v>
      </c>
      <c r="C1408" t="s">
        <v>26</v>
      </c>
      <c r="D1408">
        <v>157</v>
      </c>
      <c r="E1408" t="s">
        <v>41</v>
      </c>
      <c r="F1408">
        <v>10</v>
      </c>
      <c r="G1408" t="s">
        <v>74</v>
      </c>
      <c r="H1408" t="s">
        <v>53</v>
      </c>
      <c r="I1408" t="s">
        <v>78</v>
      </c>
      <c r="J1408" t="s">
        <v>31</v>
      </c>
      <c r="K1408">
        <v>77</v>
      </c>
      <c r="L1408" t="s">
        <v>78</v>
      </c>
      <c r="M1408">
        <v>2</v>
      </c>
      <c r="N1408" t="s">
        <v>58</v>
      </c>
      <c r="O1408" t="s">
        <v>79</v>
      </c>
      <c r="P1408" t="s">
        <v>35</v>
      </c>
      <c r="Q1408">
        <v>4440</v>
      </c>
      <c r="R1408">
        <v>25198</v>
      </c>
      <c r="S1408">
        <v>6</v>
      </c>
      <c r="T1408" t="s">
        <v>36</v>
      </c>
      <c r="U1408">
        <v>19</v>
      </c>
      <c r="V1408" t="s">
        <v>82</v>
      </c>
      <c r="W1408" t="s">
        <v>80</v>
      </c>
      <c r="X1408">
        <v>3</v>
      </c>
      <c r="Y1408" t="s">
        <v>86</v>
      </c>
      <c r="Z1408" t="s">
        <v>46</v>
      </c>
      <c r="AA1408" t="s">
        <v>95</v>
      </c>
      <c r="AB1408" t="s">
        <v>102</v>
      </c>
      <c r="AC1408" t="s">
        <v>109</v>
      </c>
      <c r="AD1408" t="s">
        <v>114</v>
      </c>
      <c r="AE1408" t="s">
        <v>119</v>
      </c>
      <c r="AF1408" t="s">
        <v>161</v>
      </c>
      <c r="AG1408" t="s">
        <v>131</v>
      </c>
      <c r="AH1408" t="s">
        <v>137</v>
      </c>
      <c r="AI1408" t="s">
        <v>140</v>
      </c>
    </row>
    <row r="1409" spans="1:35" x14ac:dyDescent="0.25">
      <c r="A1409">
        <v>2860</v>
      </c>
      <c r="B1409">
        <v>24</v>
      </c>
      <c r="C1409" t="s">
        <v>26</v>
      </c>
      <c r="D1409">
        <v>771</v>
      </c>
      <c r="E1409" t="s">
        <v>41</v>
      </c>
      <c r="F1409">
        <v>1</v>
      </c>
      <c r="G1409" t="s">
        <v>72</v>
      </c>
      <c r="H1409" t="s">
        <v>29</v>
      </c>
      <c r="I1409" t="s">
        <v>77</v>
      </c>
      <c r="J1409" t="s">
        <v>43</v>
      </c>
      <c r="K1409">
        <v>45</v>
      </c>
      <c r="L1409" t="s">
        <v>77</v>
      </c>
      <c r="M1409">
        <v>2</v>
      </c>
      <c r="N1409" t="s">
        <v>59</v>
      </c>
      <c r="O1409" t="s">
        <v>78</v>
      </c>
      <c r="P1409" t="s">
        <v>35</v>
      </c>
      <c r="Q1409">
        <v>4617</v>
      </c>
      <c r="R1409">
        <v>14120</v>
      </c>
      <c r="S1409">
        <v>1</v>
      </c>
      <c r="T1409" t="s">
        <v>46</v>
      </c>
      <c r="U1409">
        <v>12</v>
      </c>
      <c r="V1409" t="s">
        <v>82</v>
      </c>
      <c r="W1409" t="s">
        <v>77</v>
      </c>
      <c r="X1409">
        <v>2</v>
      </c>
      <c r="Y1409" t="s">
        <v>85</v>
      </c>
      <c r="Z1409" t="s">
        <v>46</v>
      </c>
      <c r="AA1409" t="s">
        <v>91</v>
      </c>
      <c r="AB1409" t="s">
        <v>101</v>
      </c>
      <c r="AC1409" t="s">
        <v>105</v>
      </c>
      <c r="AD1409" t="s">
        <v>111</v>
      </c>
      <c r="AE1409" t="s">
        <v>119</v>
      </c>
      <c r="AF1409" t="s">
        <v>124</v>
      </c>
      <c r="AG1409" t="s">
        <v>130</v>
      </c>
      <c r="AH1409" t="s">
        <v>134</v>
      </c>
      <c r="AI1409" t="s">
        <v>105</v>
      </c>
    </row>
    <row r="1410" spans="1:35" x14ac:dyDescent="0.25">
      <c r="A1410">
        <v>2861</v>
      </c>
      <c r="B1410">
        <v>23</v>
      </c>
      <c r="C1410" t="s">
        <v>26</v>
      </c>
      <c r="D1410">
        <v>571</v>
      </c>
      <c r="E1410" t="s">
        <v>41</v>
      </c>
      <c r="F1410">
        <v>12</v>
      </c>
      <c r="G1410" t="s">
        <v>72</v>
      </c>
      <c r="H1410" t="s">
        <v>49</v>
      </c>
      <c r="I1410" t="s">
        <v>80</v>
      </c>
      <c r="J1410" t="s">
        <v>43</v>
      </c>
      <c r="K1410">
        <v>78</v>
      </c>
      <c r="L1410" t="s">
        <v>78</v>
      </c>
      <c r="M1410">
        <v>1</v>
      </c>
      <c r="N1410" t="s">
        <v>51</v>
      </c>
      <c r="O1410" t="s">
        <v>80</v>
      </c>
      <c r="P1410" t="s">
        <v>35</v>
      </c>
      <c r="Q1410">
        <v>2647</v>
      </c>
      <c r="R1410">
        <v>13672</v>
      </c>
      <c r="S1410">
        <v>1</v>
      </c>
      <c r="T1410" t="s">
        <v>46</v>
      </c>
      <c r="U1410">
        <v>13</v>
      </c>
      <c r="V1410" t="s">
        <v>82</v>
      </c>
      <c r="W1410" t="s">
        <v>78</v>
      </c>
      <c r="X1410">
        <v>6</v>
      </c>
      <c r="Y1410" t="s">
        <v>87</v>
      </c>
      <c r="Z1410" t="s">
        <v>46</v>
      </c>
      <c r="AA1410" t="s">
        <v>91</v>
      </c>
      <c r="AB1410" t="s">
        <v>100</v>
      </c>
      <c r="AC1410" t="s">
        <v>109</v>
      </c>
      <c r="AD1410" t="s">
        <v>114</v>
      </c>
      <c r="AE1410" t="s">
        <v>117</v>
      </c>
      <c r="AF1410" t="s">
        <v>124</v>
      </c>
      <c r="AG1410" t="s">
        <v>130</v>
      </c>
      <c r="AH1410" t="s">
        <v>135</v>
      </c>
      <c r="AI1410" t="s">
        <v>142</v>
      </c>
    </row>
    <row r="1411" spans="1:35" x14ac:dyDescent="0.25">
      <c r="A1411">
        <v>2862</v>
      </c>
      <c r="B1411">
        <v>40</v>
      </c>
      <c r="C1411" t="s">
        <v>40</v>
      </c>
      <c r="D1411">
        <v>692</v>
      </c>
      <c r="E1411" t="s">
        <v>41</v>
      </c>
      <c r="F1411">
        <v>11</v>
      </c>
      <c r="G1411" t="s">
        <v>74</v>
      </c>
      <c r="H1411" t="s">
        <v>67</v>
      </c>
      <c r="I1411" t="s">
        <v>80</v>
      </c>
      <c r="J1411" t="s">
        <v>31</v>
      </c>
      <c r="K1411">
        <v>73</v>
      </c>
      <c r="L1411" t="s">
        <v>78</v>
      </c>
      <c r="M1411">
        <v>2</v>
      </c>
      <c r="N1411" t="s">
        <v>33</v>
      </c>
      <c r="O1411" t="s">
        <v>78</v>
      </c>
      <c r="P1411" t="s">
        <v>45</v>
      </c>
      <c r="Q1411">
        <v>6323</v>
      </c>
      <c r="R1411">
        <v>26849</v>
      </c>
      <c r="S1411">
        <v>1</v>
      </c>
      <c r="T1411" t="s">
        <v>46</v>
      </c>
      <c r="U1411">
        <v>11</v>
      </c>
      <c r="V1411" t="s">
        <v>82</v>
      </c>
      <c r="W1411" t="s">
        <v>78</v>
      </c>
      <c r="X1411">
        <v>2</v>
      </c>
      <c r="Y1411" t="s">
        <v>87</v>
      </c>
      <c r="Z1411" t="s">
        <v>46</v>
      </c>
      <c r="AA1411" t="s">
        <v>94</v>
      </c>
      <c r="AB1411" t="s">
        <v>101</v>
      </c>
      <c r="AC1411" t="s">
        <v>109</v>
      </c>
      <c r="AD1411" t="s">
        <v>113</v>
      </c>
      <c r="AE1411" t="s">
        <v>120</v>
      </c>
      <c r="AF1411" t="s">
        <v>161</v>
      </c>
      <c r="AG1411" t="s">
        <v>130</v>
      </c>
      <c r="AH1411" t="s">
        <v>134</v>
      </c>
      <c r="AI1411" t="s">
        <v>105</v>
      </c>
    </row>
    <row r="1412" spans="1:35" x14ac:dyDescent="0.25">
      <c r="A1412">
        <v>2863</v>
      </c>
      <c r="B1412">
        <v>40</v>
      </c>
      <c r="C1412" t="s">
        <v>26</v>
      </c>
      <c r="D1412">
        <v>444</v>
      </c>
      <c r="E1412" t="s">
        <v>27</v>
      </c>
      <c r="F1412">
        <v>2</v>
      </c>
      <c r="G1412" t="s">
        <v>72</v>
      </c>
      <c r="H1412" t="s">
        <v>64</v>
      </c>
      <c r="I1412" t="s">
        <v>77</v>
      </c>
      <c r="J1412" t="s">
        <v>31</v>
      </c>
      <c r="K1412">
        <v>92</v>
      </c>
      <c r="L1412" t="s">
        <v>78</v>
      </c>
      <c r="M1412">
        <v>2</v>
      </c>
      <c r="N1412" t="s">
        <v>33</v>
      </c>
      <c r="O1412" t="s">
        <v>77</v>
      </c>
      <c r="P1412" t="s">
        <v>45</v>
      </c>
      <c r="Q1412">
        <v>5677</v>
      </c>
      <c r="R1412">
        <v>4258</v>
      </c>
      <c r="S1412">
        <v>3</v>
      </c>
      <c r="T1412" t="s">
        <v>46</v>
      </c>
      <c r="U1412">
        <v>14</v>
      </c>
      <c r="V1412" t="s">
        <v>82</v>
      </c>
      <c r="W1412" t="s">
        <v>78</v>
      </c>
      <c r="X1412">
        <v>4</v>
      </c>
      <c r="Y1412" t="s">
        <v>86</v>
      </c>
      <c r="Z1412" t="s">
        <v>46</v>
      </c>
      <c r="AA1412" t="s">
        <v>94</v>
      </c>
      <c r="AB1412" t="s">
        <v>100</v>
      </c>
      <c r="AC1412" t="s">
        <v>105</v>
      </c>
      <c r="AD1412" t="s">
        <v>115</v>
      </c>
      <c r="AE1412" t="s">
        <v>119</v>
      </c>
      <c r="AF1412" t="s">
        <v>123</v>
      </c>
      <c r="AG1412" t="s">
        <v>128</v>
      </c>
      <c r="AH1412" t="s">
        <v>136</v>
      </c>
      <c r="AI1412" t="s">
        <v>141</v>
      </c>
    </row>
    <row r="1413" spans="1:35" x14ac:dyDescent="0.25">
      <c r="A1413">
        <v>2864</v>
      </c>
      <c r="B1413">
        <v>25</v>
      </c>
      <c r="C1413" t="s">
        <v>26</v>
      </c>
      <c r="D1413">
        <v>309</v>
      </c>
      <c r="E1413" t="s">
        <v>69</v>
      </c>
      <c r="F1413">
        <v>2</v>
      </c>
      <c r="G1413" t="s">
        <v>74</v>
      </c>
      <c r="H1413" t="s">
        <v>69</v>
      </c>
      <c r="I1413" t="s">
        <v>78</v>
      </c>
      <c r="J1413" t="s">
        <v>31</v>
      </c>
      <c r="K1413">
        <v>82</v>
      </c>
      <c r="L1413" t="s">
        <v>78</v>
      </c>
      <c r="M1413">
        <v>1</v>
      </c>
      <c r="N1413" t="s">
        <v>69</v>
      </c>
      <c r="O1413" t="s">
        <v>77</v>
      </c>
      <c r="P1413" t="s">
        <v>45</v>
      </c>
      <c r="Q1413">
        <v>2187</v>
      </c>
      <c r="R1413">
        <v>19655</v>
      </c>
      <c r="S1413">
        <v>4</v>
      </c>
      <c r="T1413" t="s">
        <v>46</v>
      </c>
      <c r="U1413">
        <v>14</v>
      </c>
      <c r="V1413" t="s">
        <v>82</v>
      </c>
      <c r="W1413" t="s">
        <v>78</v>
      </c>
      <c r="X1413">
        <v>3</v>
      </c>
      <c r="Y1413" t="s">
        <v>86</v>
      </c>
      <c r="Z1413" t="s">
        <v>46</v>
      </c>
      <c r="AA1413" t="s">
        <v>91</v>
      </c>
      <c r="AB1413" t="s">
        <v>102</v>
      </c>
      <c r="AC1413" t="s">
        <v>105</v>
      </c>
      <c r="AD1413" t="s">
        <v>114</v>
      </c>
      <c r="AE1413" t="s">
        <v>117</v>
      </c>
      <c r="AF1413" t="s">
        <v>125</v>
      </c>
      <c r="AG1413" t="s">
        <v>129</v>
      </c>
      <c r="AH1413" t="s">
        <v>136</v>
      </c>
      <c r="AI1413" t="s">
        <v>140</v>
      </c>
    </row>
    <row r="1414" spans="1:35" x14ac:dyDescent="0.25">
      <c r="A1414">
        <v>2865</v>
      </c>
      <c r="B1414">
        <v>30</v>
      </c>
      <c r="C1414" t="s">
        <v>26</v>
      </c>
      <c r="D1414">
        <v>911</v>
      </c>
      <c r="E1414" t="s">
        <v>41</v>
      </c>
      <c r="F1414">
        <v>1</v>
      </c>
      <c r="G1414" t="s">
        <v>72</v>
      </c>
      <c r="H1414" t="s">
        <v>53</v>
      </c>
      <c r="I1414" t="s">
        <v>80</v>
      </c>
      <c r="J1414" t="s">
        <v>43</v>
      </c>
      <c r="K1414">
        <v>76</v>
      </c>
      <c r="L1414" t="s">
        <v>78</v>
      </c>
      <c r="M1414">
        <v>1</v>
      </c>
      <c r="N1414" t="s">
        <v>51</v>
      </c>
      <c r="O1414" t="s">
        <v>77</v>
      </c>
      <c r="P1414" t="s">
        <v>45</v>
      </c>
      <c r="Q1414">
        <v>3748</v>
      </c>
      <c r="R1414">
        <v>4077</v>
      </c>
      <c r="S1414">
        <v>1</v>
      </c>
      <c r="T1414" t="s">
        <v>46</v>
      </c>
      <c r="U1414">
        <v>13</v>
      </c>
      <c r="V1414" t="s">
        <v>82</v>
      </c>
      <c r="W1414" t="s">
        <v>78</v>
      </c>
      <c r="X1414">
        <v>6</v>
      </c>
      <c r="Y1414" t="s">
        <v>85</v>
      </c>
      <c r="Z1414" t="s">
        <v>46</v>
      </c>
      <c r="AA1414" t="s">
        <v>92</v>
      </c>
      <c r="AB1414" t="s">
        <v>101</v>
      </c>
      <c r="AC1414" t="s">
        <v>105</v>
      </c>
      <c r="AD1414" t="s">
        <v>114</v>
      </c>
      <c r="AE1414" t="s">
        <v>118</v>
      </c>
      <c r="AF1414" t="s">
        <v>123</v>
      </c>
      <c r="AG1414" t="s">
        <v>130</v>
      </c>
      <c r="AH1414" t="s">
        <v>135</v>
      </c>
      <c r="AI1414" t="s">
        <v>142</v>
      </c>
    </row>
    <row r="1415" spans="1:35" x14ac:dyDescent="0.25">
      <c r="A1415">
        <v>2866</v>
      </c>
      <c r="B1415">
        <v>25</v>
      </c>
      <c r="C1415" t="s">
        <v>26</v>
      </c>
      <c r="D1415">
        <v>977</v>
      </c>
      <c r="E1415" t="s">
        <v>41</v>
      </c>
      <c r="F1415">
        <v>2</v>
      </c>
      <c r="G1415" t="s">
        <v>76</v>
      </c>
      <c r="H1415" t="s">
        <v>49</v>
      </c>
      <c r="I1415" t="s">
        <v>80</v>
      </c>
      <c r="J1415" t="s">
        <v>43</v>
      </c>
      <c r="K1415">
        <v>57</v>
      </c>
      <c r="L1415" t="s">
        <v>78</v>
      </c>
      <c r="M1415">
        <v>1</v>
      </c>
      <c r="N1415" t="s">
        <v>51</v>
      </c>
      <c r="O1415" t="s">
        <v>78</v>
      </c>
      <c r="P1415" t="s">
        <v>57</v>
      </c>
      <c r="Q1415">
        <v>3977</v>
      </c>
      <c r="R1415">
        <v>7298</v>
      </c>
      <c r="S1415">
        <v>6</v>
      </c>
      <c r="T1415" t="s">
        <v>36</v>
      </c>
      <c r="U1415">
        <v>19</v>
      </c>
      <c r="V1415" t="s">
        <v>82</v>
      </c>
      <c r="W1415" t="s">
        <v>78</v>
      </c>
      <c r="X1415">
        <v>2</v>
      </c>
      <c r="Y1415" t="s">
        <v>85</v>
      </c>
      <c r="Z1415" t="s">
        <v>46</v>
      </c>
      <c r="AA1415" t="s">
        <v>91</v>
      </c>
      <c r="AB1415" t="s">
        <v>98</v>
      </c>
      <c r="AC1415" t="s">
        <v>105</v>
      </c>
      <c r="AD1415" t="s">
        <v>112</v>
      </c>
      <c r="AE1415" t="s">
        <v>118</v>
      </c>
      <c r="AF1415" t="s">
        <v>126</v>
      </c>
      <c r="AG1415" t="s">
        <v>131</v>
      </c>
      <c r="AH1415" t="s">
        <v>137</v>
      </c>
      <c r="AI1415" t="s">
        <v>105</v>
      </c>
    </row>
    <row r="1416" spans="1:35" x14ac:dyDescent="0.25">
      <c r="A1416">
        <v>2867</v>
      </c>
      <c r="B1416">
        <v>47</v>
      </c>
      <c r="C1416" t="s">
        <v>26</v>
      </c>
      <c r="D1416">
        <v>1180</v>
      </c>
      <c r="E1416" t="s">
        <v>41</v>
      </c>
      <c r="F1416">
        <v>25</v>
      </c>
      <c r="G1416" t="s">
        <v>74</v>
      </c>
      <c r="H1416" t="s">
        <v>53</v>
      </c>
      <c r="I1416" t="s">
        <v>79</v>
      </c>
      <c r="J1416" t="s">
        <v>43</v>
      </c>
      <c r="K1416">
        <v>84</v>
      </c>
      <c r="L1416" t="s">
        <v>78</v>
      </c>
      <c r="M1416">
        <v>3</v>
      </c>
      <c r="N1416" t="s">
        <v>59</v>
      </c>
      <c r="O1416" t="s">
        <v>78</v>
      </c>
      <c r="P1416" t="s">
        <v>35</v>
      </c>
      <c r="Q1416">
        <v>8633</v>
      </c>
      <c r="R1416">
        <v>13084</v>
      </c>
      <c r="S1416">
        <v>2</v>
      </c>
      <c r="T1416" t="s">
        <v>46</v>
      </c>
      <c r="U1416">
        <v>23</v>
      </c>
      <c r="V1416" t="s">
        <v>83</v>
      </c>
      <c r="W1416" t="s">
        <v>77</v>
      </c>
      <c r="X1416">
        <v>3</v>
      </c>
      <c r="Y1416" t="s">
        <v>86</v>
      </c>
      <c r="Z1416" t="s">
        <v>46</v>
      </c>
      <c r="AA1416" t="s">
        <v>95</v>
      </c>
      <c r="AB1416" t="s">
        <v>98</v>
      </c>
      <c r="AC1416" t="s">
        <v>106</v>
      </c>
      <c r="AD1416" t="s">
        <v>114</v>
      </c>
      <c r="AE1416" t="s">
        <v>120</v>
      </c>
      <c r="AF1416" t="s">
        <v>124</v>
      </c>
      <c r="AG1416" t="s">
        <v>128</v>
      </c>
      <c r="AH1416" t="s">
        <v>138</v>
      </c>
      <c r="AI1416" t="s">
        <v>140</v>
      </c>
    </row>
    <row r="1417" spans="1:35" x14ac:dyDescent="0.25">
      <c r="A1417">
        <v>2868</v>
      </c>
      <c r="B1417">
        <v>33</v>
      </c>
      <c r="C1417" t="s">
        <v>60</v>
      </c>
      <c r="D1417">
        <v>1313</v>
      </c>
      <c r="E1417" t="s">
        <v>41</v>
      </c>
      <c r="F1417">
        <v>1</v>
      </c>
      <c r="G1417" t="s">
        <v>72</v>
      </c>
      <c r="H1417" t="s">
        <v>53</v>
      </c>
      <c r="I1417" t="s">
        <v>77</v>
      </c>
      <c r="J1417" t="s">
        <v>43</v>
      </c>
      <c r="K1417">
        <v>59</v>
      </c>
      <c r="L1417" t="s">
        <v>77</v>
      </c>
      <c r="M1417">
        <v>1</v>
      </c>
      <c r="N1417" t="s">
        <v>51</v>
      </c>
      <c r="O1417" t="s">
        <v>78</v>
      </c>
      <c r="P1417" t="s">
        <v>57</v>
      </c>
      <c r="Q1417">
        <v>2008</v>
      </c>
      <c r="R1417">
        <v>20439</v>
      </c>
      <c r="S1417">
        <v>1</v>
      </c>
      <c r="T1417" t="s">
        <v>46</v>
      </c>
      <c r="U1417">
        <v>12</v>
      </c>
      <c r="V1417" t="s">
        <v>82</v>
      </c>
      <c r="W1417" t="s">
        <v>78</v>
      </c>
      <c r="X1417">
        <v>2</v>
      </c>
      <c r="Y1417" t="s">
        <v>85</v>
      </c>
      <c r="Z1417" t="s">
        <v>46</v>
      </c>
      <c r="AA1417" t="s">
        <v>92</v>
      </c>
      <c r="AB1417" t="s">
        <v>99</v>
      </c>
      <c r="AC1417" t="s">
        <v>105</v>
      </c>
      <c r="AD1417" t="s">
        <v>112</v>
      </c>
      <c r="AE1417" t="s">
        <v>117</v>
      </c>
      <c r="AF1417" t="s">
        <v>125</v>
      </c>
      <c r="AG1417" t="s">
        <v>130</v>
      </c>
      <c r="AH1417" t="s">
        <v>134</v>
      </c>
      <c r="AI1417" t="s">
        <v>105</v>
      </c>
    </row>
    <row r="1418" spans="1:35" x14ac:dyDescent="0.25">
      <c r="A1418">
        <v>2869</v>
      </c>
      <c r="B1418">
        <v>38</v>
      </c>
      <c r="C1418" t="s">
        <v>26</v>
      </c>
      <c r="D1418">
        <v>1321</v>
      </c>
      <c r="E1418" t="s">
        <v>27</v>
      </c>
      <c r="F1418">
        <v>1</v>
      </c>
      <c r="G1418" t="s">
        <v>73</v>
      </c>
      <c r="H1418" t="s">
        <v>29</v>
      </c>
      <c r="I1418" t="s">
        <v>80</v>
      </c>
      <c r="J1418" t="s">
        <v>43</v>
      </c>
      <c r="K1418">
        <v>86</v>
      </c>
      <c r="L1418" t="s">
        <v>78</v>
      </c>
      <c r="M1418">
        <v>2</v>
      </c>
      <c r="N1418" t="s">
        <v>33</v>
      </c>
      <c r="O1418" t="s">
        <v>77</v>
      </c>
      <c r="P1418" t="s">
        <v>45</v>
      </c>
      <c r="Q1418">
        <v>4440</v>
      </c>
      <c r="R1418">
        <v>7636</v>
      </c>
      <c r="S1418">
        <v>0</v>
      </c>
      <c r="T1418" t="s">
        <v>46</v>
      </c>
      <c r="U1418">
        <v>15</v>
      </c>
      <c r="V1418" t="s">
        <v>82</v>
      </c>
      <c r="W1418" t="s">
        <v>79</v>
      </c>
      <c r="X1418">
        <v>3</v>
      </c>
      <c r="Y1418" t="s">
        <v>86</v>
      </c>
      <c r="Z1418" t="s">
        <v>46</v>
      </c>
      <c r="AA1418" t="s">
        <v>93</v>
      </c>
      <c r="AB1418" t="s">
        <v>99</v>
      </c>
      <c r="AC1418" t="s">
        <v>105</v>
      </c>
      <c r="AD1418" t="s">
        <v>114</v>
      </c>
      <c r="AE1418" t="s">
        <v>119</v>
      </c>
      <c r="AF1418" t="s">
        <v>126</v>
      </c>
      <c r="AG1418" t="s">
        <v>130</v>
      </c>
      <c r="AH1418" t="s">
        <v>136</v>
      </c>
      <c r="AI1418" t="s">
        <v>140</v>
      </c>
    </row>
    <row r="1419" spans="1:35" x14ac:dyDescent="0.25">
      <c r="A1419">
        <v>2870</v>
      </c>
      <c r="B1419">
        <v>31</v>
      </c>
      <c r="C1419" t="s">
        <v>26</v>
      </c>
      <c r="D1419">
        <v>1154</v>
      </c>
      <c r="E1419" t="s">
        <v>27</v>
      </c>
      <c r="F1419">
        <v>2</v>
      </c>
      <c r="G1419" t="s">
        <v>72</v>
      </c>
      <c r="H1419" t="s">
        <v>29</v>
      </c>
      <c r="I1419" t="s">
        <v>79</v>
      </c>
      <c r="J1419" t="s">
        <v>43</v>
      </c>
      <c r="K1419">
        <v>54</v>
      </c>
      <c r="L1419" t="s">
        <v>78</v>
      </c>
      <c r="M1419">
        <v>1</v>
      </c>
      <c r="N1419" t="s">
        <v>62</v>
      </c>
      <c r="O1419" t="s">
        <v>78</v>
      </c>
      <c r="P1419" t="s">
        <v>45</v>
      </c>
      <c r="Q1419">
        <v>3067</v>
      </c>
      <c r="R1419">
        <v>6393</v>
      </c>
      <c r="S1419">
        <v>0</v>
      </c>
      <c r="T1419" t="s">
        <v>46</v>
      </c>
      <c r="U1419">
        <v>19</v>
      </c>
      <c r="V1419" t="s">
        <v>82</v>
      </c>
      <c r="W1419" t="s">
        <v>78</v>
      </c>
      <c r="X1419">
        <v>1</v>
      </c>
      <c r="Y1419" t="s">
        <v>86</v>
      </c>
      <c r="Z1419" t="s">
        <v>46</v>
      </c>
      <c r="AA1419" t="s">
        <v>92</v>
      </c>
      <c r="AB1419" t="s">
        <v>98</v>
      </c>
      <c r="AC1419" t="s">
        <v>105</v>
      </c>
      <c r="AD1419" t="s">
        <v>112</v>
      </c>
      <c r="AE1419" t="s">
        <v>118</v>
      </c>
      <c r="AF1419" t="s">
        <v>123</v>
      </c>
      <c r="AG1419" t="s">
        <v>130</v>
      </c>
      <c r="AH1419" t="s">
        <v>137</v>
      </c>
      <c r="AI1419" t="s">
        <v>105</v>
      </c>
    </row>
    <row r="1420" spans="1:35" x14ac:dyDescent="0.25">
      <c r="A1420">
        <v>2871</v>
      </c>
      <c r="B1420">
        <v>38</v>
      </c>
      <c r="C1420" t="s">
        <v>40</v>
      </c>
      <c r="D1420">
        <v>508</v>
      </c>
      <c r="E1420" t="s">
        <v>41</v>
      </c>
      <c r="F1420">
        <v>6</v>
      </c>
      <c r="G1420" t="s">
        <v>73</v>
      </c>
      <c r="H1420" t="s">
        <v>29</v>
      </c>
      <c r="I1420" t="s">
        <v>79</v>
      </c>
      <c r="J1420" t="s">
        <v>43</v>
      </c>
      <c r="K1420">
        <v>72</v>
      </c>
      <c r="L1420" t="s">
        <v>77</v>
      </c>
      <c r="M1420">
        <v>2</v>
      </c>
      <c r="N1420" t="s">
        <v>58</v>
      </c>
      <c r="O1420" t="s">
        <v>78</v>
      </c>
      <c r="P1420" t="s">
        <v>45</v>
      </c>
      <c r="Q1420">
        <v>5321</v>
      </c>
      <c r="R1420">
        <v>14284</v>
      </c>
      <c r="S1420">
        <v>2</v>
      </c>
      <c r="T1420" t="s">
        <v>46</v>
      </c>
      <c r="U1420">
        <v>11</v>
      </c>
      <c r="V1420" t="s">
        <v>82</v>
      </c>
      <c r="W1420" t="s">
        <v>80</v>
      </c>
      <c r="X1420">
        <v>1</v>
      </c>
      <c r="Y1420" t="s">
        <v>86</v>
      </c>
      <c r="Z1420" t="s">
        <v>46</v>
      </c>
      <c r="AA1420" t="s">
        <v>93</v>
      </c>
      <c r="AB1420" t="s">
        <v>100</v>
      </c>
      <c r="AC1420" t="s">
        <v>108</v>
      </c>
      <c r="AD1420" t="s">
        <v>113</v>
      </c>
      <c r="AE1420" t="s">
        <v>119</v>
      </c>
      <c r="AF1420" t="s">
        <v>124</v>
      </c>
      <c r="AG1420" t="s">
        <v>128</v>
      </c>
      <c r="AH1420" t="s">
        <v>134</v>
      </c>
      <c r="AI1420" t="s">
        <v>105</v>
      </c>
    </row>
    <row r="1421" spans="1:35" x14ac:dyDescent="0.25">
      <c r="A1421">
        <v>2872</v>
      </c>
      <c r="B1421">
        <v>42</v>
      </c>
      <c r="C1421" t="s">
        <v>26</v>
      </c>
      <c r="D1421">
        <v>557</v>
      </c>
      <c r="E1421" t="s">
        <v>41</v>
      </c>
      <c r="F1421">
        <v>18</v>
      </c>
      <c r="G1421" t="s">
        <v>73</v>
      </c>
      <c r="H1421" t="s">
        <v>29</v>
      </c>
      <c r="I1421" t="s">
        <v>80</v>
      </c>
      <c r="J1421" t="s">
        <v>43</v>
      </c>
      <c r="K1421">
        <v>35</v>
      </c>
      <c r="L1421" t="s">
        <v>78</v>
      </c>
      <c r="M1421">
        <v>2</v>
      </c>
      <c r="N1421" t="s">
        <v>44</v>
      </c>
      <c r="O1421" t="s">
        <v>79</v>
      </c>
      <c r="P1421" t="s">
        <v>57</v>
      </c>
      <c r="Q1421">
        <v>5410</v>
      </c>
      <c r="R1421">
        <v>11189</v>
      </c>
      <c r="S1421">
        <v>6</v>
      </c>
      <c r="T1421" t="s">
        <v>36</v>
      </c>
      <c r="U1421">
        <v>17</v>
      </c>
      <c r="V1421" t="s">
        <v>82</v>
      </c>
      <c r="W1421" t="s">
        <v>78</v>
      </c>
      <c r="X1421">
        <v>3</v>
      </c>
      <c r="Y1421" t="s">
        <v>85</v>
      </c>
      <c r="Z1421" t="s">
        <v>46</v>
      </c>
      <c r="AA1421" t="s">
        <v>94</v>
      </c>
      <c r="AB1421" t="s">
        <v>100</v>
      </c>
      <c r="AC1421" t="s">
        <v>106</v>
      </c>
      <c r="AD1421" t="s">
        <v>111</v>
      </c>
      <c r="AE1421" t="s">
        <v>119</v>
      </c>
      <c r="AF1421" t="s">
        <v>126</v>
      </c>
      <c r="AG1421" t="s">
        <v>131</v>
      </c>
      <c r="AH1421" t="s">
        <v>137</v>
      </c>
      <c r="AI1421" t="s">
        <v>140</v>
      </c>
    </row>
    <row r="1422" spans="1:35" x14ac:dyDescent="0.25">
      <c r="A1422">
        <v>2873</v>
      </c>
      <c r="B1422">
        <v>41</v>
      </c>
      <c r="C1422" t="s">
        <v>26</v>
      </c>
      <c r="D1422">
        <v>642</v>
      </c>
      <c r="E1422" t="s">
        <v>41</v>
      </c>
      <c r="F1422">
        <v>1</v>
      </c>
      <c r="G1422" t="s">
        <v>74</v>
      </c>
      <c r="H1422" t="s">
        <v>29</v>
      </c>
      <c r="I1422" t="s">
        <v>80</v>
      </c>
      <c r="J1422" t="s">
        <v>43</v>
      </c>
      <c r="K1422">
        <v>76</v>
      </c>
      <c r="L1422" t="s">
        <v>78</v>
      </c>
      <c r="M1422">
        <v>1</v>
      </c>
      <c r="N1422" t="s">
        <v>44</v>
      </c>
      <c r="O1422" t="s">
        <v>80</v>
      </c>
      <c r="P1422" t="s">
        <v>45</v>
      </c>
      <c r="Q1422">
        <v>2782</v>
      </c>
      <c r="R1422">
        <v>21412</v>
      </c>
      <c r="S1422">
        <v>3</v>
      </c>
      <c r="T1422" t="s">
        <v>46</v>
      </c>
      <c r="U1422">
        <v>22</v>
      </c>
      <c r="V1422" t="s">
        <v>83</v>
      </c>
      <c r="W1422" t="s">
        <v>79</v>
      </c>
      <c r="X1422">
        <v>3</v>
      </c>
      <c r="Y1422" t="s">
        <v>86</v>
      </c>
      <c r="Z1422" t="s">
        <v>46</v>
      </c>
      <c r="AA1422" t="s">
        <v>94</v>
      </c>
      <c r="AB1422" t="s">
        <v>100</v>
      </c>
      <c r="AC1422" t="s">
        <v>105</v>
      </c>
      <c r="AD1422" t="s">
        <v>114</v>
      </c>
      <c r="AE1422" t="s">
        <v>118</v>
      </c>
      <c r="AF1422" t="s">
        <v>125</v>
      </c>
      <c r="AG1422" t="s">
        <v>128</v>
      </c>
      <c r="AH1422" t="s">
        <v>138</v>
      </c>
      <c r="AI1422" t="s">
        <v>140</v>
      </c>
    </row>
    <row r="1423" spans="1:35" x14ac:dyDescent="0.25">
      <c r="A1423">
        <v>2874</v>
      </c>
      <c r="B1423">
        <v>47</v>
      </c>
      <c r="C1423" t="s">
        <v>60</v>
      </c>
      <c r="D1423">
        <v>1162</v>
      </c>
      <c r="E1423" t="s">
        <v>41</v>
      </c>
      <c r="F1423">
        <v>1</v>
      </c>
      <c r="G1423" t="s">
        <v>76</v>
      </c>
      <c r="H1423" t="s">
        <v>53</v>
      </c>
      <c r="I1423" t="s">
        <v>78</v>
      </c>
      <c r="J1423" t="s">
        <v>31</v>
      </c>
      <c r="K1423">
        <v>98</v>
      </c>
      <c r="L1423" t="s">
        <v>78</v>
      </c>
      <c r="M1423">
        <v>3</v>
      </c>
      <c r="N1423" t="s">
        <v>63</v>
      </c>
      <c r="O1423" t="s">
        <v>77</v>
      </c>
      <c r="P1423" t="s">
        <v>45</v>
      </c>
      <c r="Q1423">
        <v>11957</v>
      </c>
      <c r="R1423">
        <v>17231</v>
      </c>
      <c r="S1423">
        <v>0</v>
      </c>
      <c r="T1423" t="s">
        <v>46</v>
      </c>
      <c r="U1423">
        <v>18</v>
      </c>
      <c r="V1423" t="s">
        <v>82</v>
      </c>
      <c r="W1423" t="s">
        <v>79</v>
      </c>
      <c r="X1423">
        <v>3</v>
      </c>
      <c r="Y1423" t="s">
        <v>84</v>
      </c>
      <c r="Z1423" t="s">
        <v>46</v>
      </c>
      <c r="AA1423" t="s">
        <v>95</v>
      </c>
      <c r="AB1423" t="s">
        <v>98</v>
      </c>
      <c r="AC1423" t="s">
        <v>105</v>
      </c>
      <c r="AD1423" t="s">
        <v>115</v>
      </c>
      <c r="AE1423" t="s">
        <v>121</v>
      </c>
      <c r="AF1423" t="s">
        <v>125</v>
      </c>
      <c r="AG1423" t="s">
        <v>130</v>
      </c>
      <c r="AH1423" t="s">
        <v>137</v>
      </c>
      <c r="AI1423" t="s">
        <v>140</v>
      </c>
    </row>
    <row r="1424" spans="1:35" x14ac:dyDescent="0.25">
      <c r="A1424">
        <v>2875</v>
      </c>
      <c r="B1424">
        <v>35</v>
      </c>
      <c r="C1424" t="s">
        <v>26</v>
      </c>
      <c r="D1424">
        <v>1490</v>
      </c>
      <c r="E1424" t="s">
        <v>41</v>
      </c>
      <c r="F1424">
        <v>11</v>
      </c>
      <c r="G1424" t="s">
        <v>73</v>
      </c>
      <c r="H1424" t="s">
        <v>53</v>
      </c>
      <c r="I1424" t="s">
        <v>80</v>
      </c>
      <c r="J1424" t="s">
        <v>43</v>
      </c>
      <c r="K1424">
        <v>43</v>
      </c>
      <c r="L1424" t="s">
        <v>78</v>
      </c>
      <c r="M1424">
        <v>1</v>
      </c>
      <c r="N1424" t="s">
        <v>51</v>
      </c>
      <c r="O1424" t="s">
        <v>78</v>
      </c>
      <c r="P1424" t="s">
        <v>45</v>
      </c>
      <c r="Q1424">
        <v>2660</v>
      </c>
      <c r="R1424">
        <v>20232</v>
      </c>
      <c r="S1424">
        <v>7</v>
      </c>
      <c r="T1424" t="s">
        <v>36</v>
      </c>
      <c r="U1424">
        <v>11</v>
      </c>
      <c r="V1424" t="s">
        <v>82</v>
      </c>
      <c r="W1424" t="s">
        <v>78</v>
      </c>
      <c r="X1424">
        <v>3</v>
      </c>
      <c r="Y1424" t="s">
        <v>86</v>
      </c>
      <c r="Z1424" t="s">
        <v>46</v>
      </c>
      <c r="AA1424" t="s">
        <v>93</v>
      </c>
      <c r="AB1424" t="s">
        <v>99</v>
      </c>
      <c r="AC1424" t="s">
        <v>109</v>
      </c>
      <c r="AD1424" t="s">
        <v>111</v>
      </c>
      <c r="AE1424" t="s">
        <v>117</v>
      </c>
      <c r="AF1424" t="s">
        <v>125</v>
      </c>
      <c r="AG1424" t="s">
        <v>131</v>
      </c>
      <c r="AH1424" t="s">
        <v>134</v>
      </c>
      <c r="AI1424" t="s">
        <v>140</v>
      </c>
    </row>
    <row r="1425" spans="1:35" x14ac:dyDescent="0.25">
      <c r="A1425">
        <v>2876</v>
      </c>
      <c r="B1425">
        <v>22</v>
      </c>
      <c r="C1425" t="s">
        <v>26</v>
      </c>
      <c r="D1425">
        <v>581</v>
      </c>
      <c r="E1425" t="s">
        <v>41</v>
      </c>
      <c r="F1425">
        <v>1</v>
      </c>
      <c r="G1425" t="s">
        <v>72</v>
      </c>
      <c r="H1425" t="s">
        <v>29</v>
      </c>
      <c r="I1425" t="s">
        <v>80</v>
      </c>
      <c r="J1425" t="s">
        <v>43</v>
      </c>
      <c r="K1425">
        <v>63</v>
      </c>
      <c r="L1425" t="s">
        <v>78</v>
      </c>
      <c r="M1425">
        <v>1</v>
      </c>
      <c r="N1425" t="s">
        <v>44</v>
      </c>
      <c r="O1425" t="s">
        <v>78</v>
      </c>
      <c r="P1425" t="s">
        <v>35</v>
      </c>
      <c r="Q1425">
        <v>3375</v>
      </c>
      <c r="R1425">
        <v>17624</v>
      </c>
      <c r="S1425">
        <v>0</v>
      </c>
      <c r="T1425" t="s">
        <v>46</v>
      </c>
      <c r="U1425">
        <v>12</v>
      </c>
      <c r="V1425" t="s">
        <v>82</v>
      </c>
      <c r="W1425" t="s">
        <v>80</v>
      </c>
      <c r="X1425">
        <v>2</v>
      </c>
      <c r="Y1425" t="s">
        <v>87</v>
      </c>
      <c r="Z1425" t="s">
        <v>46</v>
      </c>
      <c r="AA1425" t="s">
        <v>91</v>
      </c>
      <c r="AB1425" t="s">
        <v>100</v>
      </c>
      <c r="AC1425" t="s">
        <v>105</v>
      </c>
      <c r="AD1425" t="s">
        <v>113</v>
      </c>
      <c r="AE1425" t="s">
        <v>118</v>
      </c>
      <c r="AF1425" t="s">
        <v>125</v>
      </c>
      <c r="AG1425" t="s">
        <v>130</v>
      </c>
      <c r="AH1425" t="s">
        <v>134</v>
      </c>
      <c r="AI1425" t="s">
        <v>105</v>
      </c>
    </row>
    <row r="1426" spans="1:35" x14ac:dyDescent="0.25">
      <c r="A1426">
        <v>2877</v>
      </c>
      <c r="B1426">
        <v>35</v>
      </c>
      <c r="C1426" t="s">
        <v>26</v>
      </c>
      <c r="D1426">
        <v>1395</v>
      </c>
      <c r="E1426" t="s">
        <v>41</v>
      </c>
      <c r="F1426">
        <v>9</v>
      </c>
      <c r="G1426" t="s">
        <v>73</v>
      </c>
      <c r="H1426" t="s">
        <v>53</v>
      </c>
      <c r="I1426" t="s">
        <v>77</v>
      </c>
      <c r="J1426" t="s">
        <v>43</v>
      </c>
      <c r="K1426">
        <v>48</v>
      </c>
      <c r="L1426" t="s">
        <v>78</v>
      </c>
      <c r="M1426">
        <v>2</v>
      </c>
      <c r="N1426" t="s">
        <v>44</v>
      </c>
      <c r="O1426" t="s">
        <v>78</v>
      </c>
      <c r="P1426" t="s">
        <v>35</v>
      </c>
      <c r="Q1426">
        <v>5098</v>
      </c>
      <c r="R1426">
        <v>14506</v>
      </c>
      <c r="S1426">
        <v>1</v>
      </c>
      <c r="T1426" t="s">
        <v>46</v>
      </c>
      <c r="U1426">
        <v>19</v>
      </c>
      <c r="V1426" t="s">
        <v>82</v>
      </c>
      <c r="W1426" t="s">
        <v>77</v>
      </c>
      <c r="X1426">
        <v>5</v>
      </c>
      <c r="Y1426" t="s">
        <v>86</v>
      </c>
      <c r="Z1426" t="s">
        <v>46</v>
      </c>
      <c r="AA1426" t="s">
        <v>93</v>
      </c>
      <c r="AB1426" t="s">
        <v>99</v>
      </c>
      <c r="AC1426" t="s">
        <v>108</v>
      </c>
      <c r="AD1426" t="s">
        <v>112</v>
      </c>
      <c r="AE1426" t="s">
        <v>119</v>
      </c>
      <c r="AF1426" t="s">
        <v>124</v>
      </c>
      <c r="AG1426" t="s">
        <v>130</v>
      </c>
      <c r="AH1426" t="s">
        <v>137</v>
      </c>
      <c r="AI1426" t="s">
        <v>142</v>
      </c>
    </row>
    <row r="1427" spans="1:35" x14ac:dyDescent="0.25">
      <c r="A1427">
        <v>2878</v>
      </c>
      <c r="B1427">
        <v>33</v>
      </c>
      <c r="C1427" t="s">
        <v>26</v>
      </c>
      <c r="D1427">
        <v>501</v>
      </c>
      <c r="E1427" t="s">
        <v>41</v>
      </c>
      <c r="F1427">
        <v>15</v>
      </c>
      <c r="G1427" t="s">
        <v>72</v>
      </c>
      <c r="H1427" t="s">
        <v>53</v>
      </c>
      <c r="I1427" t="s">
        <v>77</v>
      </c>
      <c r="J1427" t="s">
        <v>31</v>
      </c>
      <c r="K1427">
        <v>95</v>
      </c>
      <c r="L1427" t="s">
        <v>78</v>
      </c>
      <c r="M1427">
        <v>2</v>
      </c>
      <c r="N1427" t="s">
        <v>59</v>
      </c>
      <c r="O1427" t="s">
        <v>80</v>
      </c>
      <c r="P1427" t="s">
        <v>45</v>
      </c>
      <c r="Q1427">
        <v>4878</v>
      </c>
      <c r="R1427">
        <v>21653</v>
      </c>
      <c r="S1427">
        <v>5</v>
      </c>
      <c r="T1427" t="s">
        <v>36</v>
      </c>
      <c r="U1427">
        <v>13</v>
      </c>
      <c r="V1427" t="s">
        <v>82</v>
      </c>
      <c r="W1427" t="s">
        <v>79</v>
      </c>
      <c r="X1427">
        <v>6</v>
      </c>
      <c r="Y1427" t="s">
        <v>86</v>
      </c>
      <c r="Z1427" t="s">
        <v>46</v>
      </c>
      <c r="AA1427" t="s">
        <v>92</v>
      </c>
      <c r="AB1427" t="s">
        <v>100</v>
      </c>
      <c r="AC1427" t="s">
        <v>109</v>
      </c>
      <c r="AD1427" t="s">
        <v>115</v>
      </c>
      <c r="AE1427" t="s">
        <v>119</v>
      </c>
      <c r="AF1427" t="s">
        <v>125</v>
      </c>
      <c r="AG1427" t="s">
        <v>129</v>
      </c>
      <c r="AH1427" t="s">
        <v>135</v>
      </c>
      <c r="AI1427" t="s">
        <v>142</v>
      </c>
    </row>
    <row r="1428" spans="1:35" x14ac:dyDescent="0.25">
      <c r="A1428">
        <v>2879</v>
      </c>
      <c r="B1428">
        <v>32</v>
      </c>
      <c r="C1428" t="s">
        <v>26</v>
      </c>
      <c r="D1428">
        <v>267</v>
      </c>
      <c r="E1428" t="s">
        <v>41</v>
      </c>
      <c r="F1428">
        <v>29</v>
      </c>
      <c r="G1428" t="s">
        <v>73</v>
      </c>
      <c r="H1428" t="s">
        <v>29</v>
      </c>
      <c r="I1428" t="s">
        <v>78</v>
      </c>
      <c r="J1428" t="s">
        <v>31</v>
      </c>
      <c r="K1428">
        <v>49</v>
      </c>
      <c r="L1428" t="s">
        <v>77</v>
      </c>
      <c r="M1428">
        <v>1</v>
      </c>
      <c r="N1428" t="s">
        <v>51</v>
      </c>
      <c r="O1428" t="s">
        <v>77</v>
      </c>
      <c r="P1428" t="s">
        <v>35</v>
      </c>
      <c r="Q1428">
        <v>2837</v>
      </c>
      <c r="R1428">
        <v>15919</v>
      </c>
      <c r="S1428">
        <v>1</v>
      </c>
      <c r="T1428" t="s">
        <v>46</v>
      </c>
      <c r="U1428">
        <v>13</v>
      </c>
      <c r="V1428" t="s">
        <v>82</v>
      </c>
      <c r="W1428" t="s">
        <v>78</v>
      </c>
      <c r="X1428">
        <v>3</v>
      </c>
      <c r="Y1428" t="s">
        <v>86</v>
      </c>
      <c r="Z1428" t="s">
        <v>46</v>
      </c>
      <c r="AA1428" t="s">
        <v>92</v>
      </c>
      <c r="AB1428" t="s">
        <v>102</v>
      </c>
      <c r="AC1428" t="s">
        <v>106</v>
      </c>
      <c r="AD1428" t="s">
        <v>112</v>
      </c>
      <c r="AE1428" t="s">
        <v>118</v>
      </c>
      <c r="AF1428" t="s">
        <v>124</v>
      </c>
      <c r="AG1428" t="s">
        <v>130</v>
      </c>
      <c r="AH1428" t="s">
        <v>135</v>
      </c>
      <c r="AI1428" t="s">
        <v>140</v>
      </c>
    </row>
    <row r="1429" spans="1:35" x14ac:dyDescent="0.25">
      <c r="A1429">
        <v>2880</v>
      </c>
      <c r="B1429">
        <v>40</v>
      </c>
      <c r="C1429" t="s">
        <v>26</v>
      </c>
      <c r="D1429">
        <v>543</v>
      </c>
      <c r="E1429" t="s">
        <v>41</v>
      </c>
      <c r="F1429">
        <v>1</v>
      </c>
      <c r="G1429" t="s">
        <v>73</v>
      </c>
      <c r="H1429" t="s">
        <v>29</v>
      </c>
      <c r="I1429" t="s">
        <v>79</v>
      </c>
      <c r="J1429" t="s">
        <v>43</v>
      </c>
      <c r="K1429">
        <v>83</v>
      </c>
      <c r="L1429" t="s">
        <v>78</v>
      </c>
      <c r="M1429">
        <v>1</v>
      </c>
      <c r="N1429" t="s">
        <v>51</v>
      </c>
      <c r="O1429" t="s">
        <v>80</v>
      </c>
      <c r="P1429" t="s">
        <v>45</v>
      </c>
      <c r="Q1429">
        <v>2406</v>
      </c>
      <c r="R1429">
        <v>4060</v>
      </c>
      <c r="S1429">
        <v>8</v>
      </c>
      <c r="T1429" t="s">
        <v>46</v>
      </c>
      <c r="U1429">
        <v>19</v>
      </c>
      <c r="V1429" t="s">
        <v>82</v>
      </c>
      <c r="W1429" t="s">
        <v>78</v>
      </c>
      <c r="X1429">
        <v>3</v>
      </c>
      <c r="Y1429" t="s">
        <v>85</v>
      </c>
      <c r="Z1429" t="s">
        <v>46</v>
      </c>
      <c r="AA1429" t="s">
        <v>94</v>
      </c>
      <c r="AB1429" t="s">
        <v>100</v>
      </c>
      <c r="AC1429" t="s">
        <v>105</v>
      </c>
      <c r="AD1429" t="s">
        <v>114</v>
      </c>
      <c r="AE1429" t="s">
        <v>117</v>
      </c>
      <c r="AF1429" t="s">
        <v>123</v>
      </c>
      <c r="AG1429" t="s">
        <v>131</v>
      </c>
      <c r="AH1429" t="s">
        <v>137</v>
      </c>
      <c r="AI1429" t="s">
        <v>140</v>
      </c>
    </row>
    <row r="1430" spans="1:35" x14ac:dyDescent="0.25">
      <c r="A1430">
        <v>2881</v>
      </c>
      <c r="B1430">
        <v>32</v>
      </c>
      <c r="C1430" t="s">
        <v>26</v>
      </c>
      <c r="D1430">
        <v>234</v>
      </c>
      <c r="E1430" t="s">
        <v>27</v>
      </c>
      <c r="F1430">
        <v>1</v>
      </c>
      <c r="G1430" t="s">
        <v>73</v>
      </c>
      <c r="H1430" t="s">
        <v>53</v>
      </c>
      <c r="I1430" t="s">
        <v>77</v>
      </c>
      <c r="J1430" t="s">
        <v>43</v>
      </c>
      <c r="K1430">
        <v>68</v>
      </c>
      <c r="L1430" t="s">
        <v>77</v>
      </c>
      <c r="M1430">
        <v>1</v>
      </c>
      <c r="N1430" t="s">
        <v>62</v>
      </c>
      <c r="O1430" t="s">
        <v>77</v>
      </c>
      <c r="P1430" t="s">
        <v>45</v>
      </c>
      <c r="Q1430">
        <v>2269</v>
      </c>
      <c r="R1430">
        <v>18024</v>
      </c>
      <c r="S1430">
        <v>0</v>
      </c>
      <c r="T1430" t="s">
        <v>46</v>
      </c>
      <c r="U1430">
        <v>14</v>
      </c>
      <c r="V1430" t="s">
        <v>82</v>
      </c>
      <c r="W1430" t="s">
        <v>77</v>
      </c>
      <c r="X1430">
        <v>2</v>
      </c>
      <c r="Y1430" t="s">
        <v>86</v>
      </c>
      <c r="Z1430" t="s">
        <v>46</v>
      </c>
      <c r="AA1430" t="s">
        <v>92</v>
      </c>
      <c r="AB1430" t="s">
        <v>102</v>
      </c>
      <c r="AC1430" t="s">
        <v>105</v>
      </c>
      <c r="AD1430" t="s">
        <v>113</v>
      </c>
      <c r="AE1430" t="s">
        <v>117</v>
      </c>
      <c r="AF1430" t="s">
        <v>125</v>
      </c>
      <c r="AG1430" t="s">
        <v>130</v>
      </c>
      <c r="AH1430" t="s">
        <v>136</v>
      </c>
      <c r="AI1430" t="s">
        <v>105</v>
      </c>
    </row>
    <row r="1431" spans="1:35" x14ac:dyDescent="0.25">
      <c r="A1431">
        <v>2882</v>
      </c>
      <c r="B1431">
        <v>39</v>
      </c>
      <c r="C1431" t="s">
        <v>26</v>
      </c>
      <c r="D1431">
        <v>116</v>
      </c>
      <c r="E1431" t="s">
        <v>41</v>
      </c>
      <c r="F1431">
        <v>24</v>
      </c>
      <c r="G1431" t="s">
        <v>76</v>
      </c>
      <c r="H1431" t="s">
        <v>29</v>
      </c>
      <c r="I1431" t="s">
        <v>79</v>
      </c>
      <c r="J1431" t="s">
        <v>43</v>
      </c>
      <c r="K1431">
        <v>52</v>
      </c>
      <c r="L1431" t="s">
        <v>78</v>
      </c>
      <c r="M1431">
        <v>2</v>
      </c>
      <c r="N1431" t="s">
        <v>44</v>
      </c>
      <c r="O1431" t="s">
        <v>80</v>
      </c>
      <c r="P1431" t="s">
        <v>35</v>
      </c>
      <c r="Q1431">
        <v>4108</v>
      </c>
      <c r="R1431">
        <v>5340</v>
      </c>
      <c r="S1431">
        <v>7</v>
      </c>
      <c r="T1431" t="s">
        <v>46</v>
      </c>
      <c r="U1431">
        <v>13</v>
      </c>
      <c r="V1431" t="s">
        <v>82</v>
      </c>
      <c r="W1431" t="s">
        <v>79</v>
      </c>
      <c r="X1431">
        <v>2</v>
      </c>
      <c r="Y1431" t="s">
        <v>86</v>
      </c>
      <c r="Z1431" t="s">
        <v>46</v>
      </c>
      <c r="AA1431" t="s">
        <v>94</v>
      </c>
      <c r="AB1431" t="s">
        <v>102</v>
      </c>
      <c r="AC1431" t="s">
        <v>106</v>
      </c>
      <c r="AD1431" t="s">
        <v>112</v>
      </c>
      <c r="AE1431" t="s">
        <v>118</v>
      </c>
      <c r="AF1431" t="s">
        <v>123</v>
      </c>
      <c r="AG1431" t="s">
        <v>131</v>
      </c>
      <c r="AH1431" t="s">
        <v>135</v>
      </c>
      <c r="AI1431" t="s">
        <v>105</v>
      </c>
    </row>
    <row r="1432" spans="1:35" x14ac:dyDescent="0.25">
      <c r="A1432">
        <v>2883</v>
      </c>
      <c r="B1432">
        <v>38</v>
      </c>
      <c r="C1432" t="s">
        <v>26</v>
      </c>
      <c r="D1432">
        <v>201</v>
      </c>
      <c r="E1432" t="s">
        <v>41</v>
      </c>
      <c r="F1432">
        <v>10</v>
      </c>
      <c r="G1432" t="s">
        <v>74</v>
      </c>
      <c r="H1432" t="s">
        <v>53</v>
      </c>
      <c r="I1432" t="s">
        <v>77</v>
      </c>
      <c r="J1432" t="s">
        <v>31</v>
      </c>
      <c r="K1432">
        <v>99</v>
      </c>
      <c r="L1432" t="s">
        <v>79</v>
      </c>
      <c r="M1432">
        <v>3</v>
      </c>
      <c r="N1432" t="s">
        <v>63</v>
      </c>
      <c r="O1432" t="s">
        <v>78</v>
      </c>
      <c r="P1432" t="s">
        <v>45</v>
      </c>
      <c r="Q1432">
        <v>13206</v>
      </c>
      <c r="R1432">
        <v>3376</v>
      </c>
      <c r="S1432">
        <v>3</v>
      </c>
      <c r="T1432" t="s">
        <v>46</v>
      </c>
      <c r="U1432">
        <v>12</v>
      </c>
      <c r="V1432" t="s">
        <v>82</v>
      </c>
      <c r="W1432" t="s">
        <v>79</v>
      </c>
      <c r="X1432">
        <v>3</v>
      </c>
      <c r="Y1432" t="s">
        <v>86</v>
      </c>
      <c r="Z1432" t="s">
        <v>46</v>
      </c>
      <c r="AA1432" t="s">
        <v>93</v>
      </c>
      <c r="AB1432" t="s">
        <v>102</v>
      </c>
      <c r="AC1432" t="s">
        <v>109</v>
      </c>
      <c r="AD1432" t="s">
        <v>115</v>
      </c>
      <c r="AE1432" t="s">
        <v>121</v>
      </c>
      <c r="AF1432" t="s">
        <v>123</v>
      </c>
      <c r="AG1432" t="s">
        <v>128</v>
      </c>
      <c r="AH1432" t="s">
        <v>134</v>
      </c>
      <c r="AI1432" t="s">
        <v>140</v>
      </c>
    </row>
    <row r="1433" spans="1:35" x14ac:dyDescent="0.25">
      <c r="A1433">
        <v>2884</v>
      </c>
      <c r="B1433">
        <v>32</v>
      </c>
      <c r="C1433" t="s">
        <v>26</v>
      </c>
      <c r="D1433">
        <v>801</v>
      </c>
      <c r="E1433" t="s">
        <v>27</v>
      </c>
      <c r="F1433">
        <v>1</v>
      </c>
      <c r="G1433" t="s">
        <v>73</v>
      </c>
      <c r="H1433" t="s">
        <v>64</v>
      </c>
      <c r="I1433" t="s">
        <v>78</v>
      </c>
      <c r="J1433" t="s">
        <v>31</v>
      </c>
      <c r="K1433">
        <v>48</v>
      </c>
      <c r="L1433" t="s">
        <v>78</v>
      </c>
      <c r="M1433">
        <v>3</v>
      </c>
      <c r="N1433" t="s">
        <v>33</v>
      </c>
      <c r="O1433" t="s">
        <v>80</v>
      </c>
      <c r="P1433" t="s">
        <v>45</v>
      </c>
      <c r="Q1433">
        <v>10422</v>
      </c>
      <c r="R1433">
        <v>24032</v>
      </c>
      <c r="S1433">
        <v>1</v>
      </c>
      <c r="T1433" t="s">
        <v>46</v>
      </c>
      <c r="U1433">
        <v>19</v>
      </c>
      <c r="V1433" t="s">
        <v>82</v>
      </c>
      <c r="W1433" t="s">
        <v>78</v>
      </c>
      <c r="X1433">
        <v>3</v>
      </c>
      <c r="Y1433" t="s">
        <v>86</v>
      </c>
      <c r="Z1433" t="s">
        <v>46</v>
      </c>
      <c r="AA1433" t="s">
        <v>92</v>
      </c>
      <c r="AB1433" t="s">
        <v>101</v>
      </c>
      <c r="AC1433" t="s">
        <v>105</v>
      </c>
      <c r="AD1433" t="s">
        <v>112</v>
      </c>
      <c r="AE1433" t="s">
        <v>121</v>
      </c>
      <c r="AF1433" t="s">
        <v>161</v>
      </c>
      <c r="AG1433" t="s">
        <v>130</v>
      </c>
      <c r="AH1433" t="s">
        <v>137</v>
      </c>
      <c r="AI1433" t="s">
        <v>140</v>
      </c>
    </row>
    <row r="1434" spans="1:35" x14ac:dyDescent="0.25">
      <c r="A1434">
        <v>2885</v>
      </c>
      <c r="B1434">
        <v>37</v>
      </c>
      <c r="C1434" t="s">
        <v>26</v>
      </c>
      <c r="D1434">
        <v>161</v>
      </c>
      <c r="E1434" t="s">
        <v>41</v>
      </c>
      <c r="F1434">
        <v>10</v>
      </c>
      <c r="G1434" t="s">
        <v>74</v>
      </c>
      <c r="H1434" t="s">
        <v>29</v>
      </c>
      <c r="I1434" t="s">
        <v>78</v>
      </c>
      <c r="J1434" t="s">
        <v>31</v>
      </c>
      <c r="K1434">
        <v>42</v>
      </c>
      <c r="L1434" t="s">
        <v>80</v>
      </c>
      <c r="M1434">
        <v>3</v>
      </c>
      <c r="N1434" t="s">
        <v>63</v>
      </c>
      <c r="O1434" t="s">
        <v>80</v>
      </c>
      <c r="P1434" t="s">
        <v>45</v>
      </c>
      <c r="Q1434">
        <v>13744</v>
      </c>
      <c r="R1434">
        <v>15471</v>
      </c>
      <c r="S1434">
        <v>1</v>
      </c>
      <c r="T1434" t="s">
        <v>36</v>
      </c>
      <c r="U1434">
        <v>25</v>
      </c>
      <c r="V1434" t="s">
        <v>83</v>
      </c>
      <c r="W1434" t="s">
        <v>79</v>
      </c>
      <c r="X1434">
        <v>2</v>
      </c>
      <c r="Y1434" t="s">
        <v>86</v>
      </c>
      <c r="Z1434" t="s">
        <v>46</v>
      </c>
      <c r="AA1434" t="s">
        <v>93</v>
      </c>
      <c r="AB1434" t="s">
        <v>102</v>
      </c>
      <c r="AC1434" t="s">
        <v>109</v>
      </c>
      <c r="AD1434" t="s">
        <v>111</v>
      </c>
      <c r="AE1434" t="s">
        <v>121</v>
      </c>
      <c r="AF1434" t="s">
        <v>124</v>
      </c>
      <c r="AG1434" t="s">
        <v>130</v>
      </c>
      <c r="AH1434" t="s">
        <v>138</v>
      </c>
      <c r="AI1434" t="s">
        <v>105</v>
      </c>
    </row>
    <row r="1435" spans="1:35" x14ac:dyDescent="0.25">
      <c r="A1435">
        <v>2886</v>
      </c>
      <c r="B1435">
        <v>25</v>
      </c>
      <c r="C1435" t="s">
        <v>26</v>
      </c>
      <c r="D1435">
        <v>1382</v>
      </c>
      <c r="E1435" t="s">
        <v>27</v>
      </c>
      <c r="F1435">
        <v>8</v>
      </c>
      <c r="G1435" t="s">
        <v>72</v>
      </c>
      <c r="H1435" t="s">
        <v>49</v>
      </c>
      <c r="I1435" t="s">
        <v>79</v>
      </c>
      <c r="J1435" t="s">
        <v>31</v>
      </c>
      <c r="K1435">
        <v>85</v>
      </c>
      <c r="L1435" t="s">
        <v>78</v>
      </c>
      <c r="M1435">
        <v>2</v>
      </c>
      <c r="N1435" t="s">
        <v>33</v>
      </c>
      <c r="O1435" t="s">
        <v>78</v>
      </c>
      <c r="P1435" t="s">
        <v>57</v>
      </c>
      <c r="Q1435">
        <v>4907</v>
      </c>
      <c r="R1435">
        <v>13684</v>
      </c>
      <c r="S1435">
        <v>0</v>
      </c>
      <c r="T1435" t="s">
        <v>36</v>
      </c>
      <c r="U1435">
        <v>22</v>
      </c>
      <c r="V1435" t="s">
        <v>83</v>
      </c>
      <c r="W1435" t="s">
        <v>77</v>
      </c>
      <c r="X1435">
        <v>3</v>
      </c>
      <c r="Y1435" t="s">
        <v>85</v>
      </c>
      <c r="Z1435" t="s">
        <v>46</v>
      </c>
      <c r="AA1435" t="s">
        <v>91</v>
      </c>
      <c r="AB1435" t="s">
        <v>99</v>
      </c>
      <c r="AC1435" t="s">
        <v>108</v>
      </c>
      <c r="AD1435" t="s">
        <v>114</v>
      </c>
      <c r="AE1435" t="s">
        <v>119</v>
      </c>
      <c r="AF1435" t="s">
        <v>124</v>
      </c>
      <c r="AG1435" t="s">
        <v>130</v>
      </c>
      <c r="AH1435" t="s">
        <v>138</v>
      </c>
      <c r="AI1435" t="s">
        <v>140</v>
      </c>
    </row>
    <row r="1436" spans="1:35" x14ac:dyDescent="0.25">
      <c r="A1436">
        <v>2887</v>
      </c>
      <c r="B1436">
        <v>52</v>
      </c>
      <c r="C1436" t="s">
        <v>60</v>
      </c>
      <c r="D1436">
        <v>809</v>
      </c>
      <c r="E1436" t="s">
        <v>27</v>
      </c>
      <c r="F1436">
        <v>29</v>
      </c>
      <c r="G1436" t="s">
        <v>73</v>
      </c>
      <c r="H1436" t="s">
        <v>29</v>
      </c>
      <c r="I1436" t="s">
        <v>79</v>
      </c>
      <c r="J1436" t="s">
        <v>43</v>
      </c>
      <c r="K1436">
        <v>40</v>
      </c>
      <c r="L1436" t="s">
        <v>78</v>
      </c>
      <c r="M1436">
        <v>1</v>
      </c>
      <c r="N1436" t="s">
        <v>62</v>
      </c>
      <c r="O1436" t="s">
        <v>80</v>
      </c>
      <c r="P1436" t="s">
        <v>57</v>
      </c>
      <c r="Q1436">
        <v>3482</v>
      </c>
      <c r="R1436">
        <v>19788</v>
      </c>
      <c r="S1436">
        <v>2</v>
      </c>
      <c r="T1436" t="s">
        <v>46</v>
      </c>
      <c r="U1436">
        <v>15</v>
      </c>
      <c r="V1436" t="s">
        <v>82</v>
      </c>
      <c r="W1436" t="s">
        <v>77</v>
      </c>
      <c r="X1436">
        <v>3</v>
      </c>
      <c r="Y1436" t="s">
        <v>85</v>
      </c>
      <c r="Z1436" t="s">
        <v>46</v>
      </c>
      <c r="AA1436" t="s">
        <v>95</v>
      </c>
      <c r="AB1436" t="s">
        <v>101</v>
      </c>
      <c r="AC1436" t="s">
        <v>106</v>
      </c>
      <c r="AD1436" t="s">
        <v>111</v>
      </c>
      <c r="AE1436" t="s">
        <v>118</v>
      </c>
      <c r="AF1436" t="s">
        <v>125</v>
      </c>
      <c r="AG1436" t="s">
        <v>128</v>
      </c>
      <c r="AH1436" t="s">
        <v>136</v>
      </c>
      <c r="AI1436" t="s">
        <v>140</v>
      </c>
    </row>
    <row r="1437" spans="1:35" x14ac:dyDescent="0.25">
      <c r="A1437">
        <v>2888</v>
      </c>
      <c r="B1437">
        <v>44</v>
      </c>
      <c r="C1437" t="s">
        <v>26</v>
      </c>
      <c r="D1437">
        <v>1037</v>
      </c>
      <c r="E1437" t="s">
        <v>41</v>
      </c>
      <c r="F1437">
        <v>1</v>
      </c>
      <c r="G1437" t="s">
        <v>74</v>
      </c>
      <c r="H1437" t="s">
        <v>53</v>
      </c>
      <c r="I1437" t="s">
        <v>77</v>
      </c>
      <c r="J1437" t="s">
        <v>43</v>
      </c>
      <c r="K1437">
        <v>42</v>
      </c>
      <c r="L1437" t="s">
        <v>78</v>
      </c>
      <c r="M1437">
        <v>1</v>
      </c>
      <c r="N1437" t="s">
        <v>44</v>
      </c>
      <c r="O1437" t="s">
        <v>80</v>
      </c>
      <c r="P1437" t="s">
        <v>35</v>
      </c>
      <c r="Q1437">
        <v>2436</v>
      </c>
      <c r="R1437">
        <v>13422</v>
      </c>
      <c r="S1437">
        <v>6</v>
      </c>
      <c r="T1437" t="s">
        <v>36</v>
      </c>
      <c r="U1437">
        <v>12</v>
      </c>
      <c r="V1437" t="s">
        <v>82</v>
      </c>
      <c r="W1437" t="s">
        <v>78</v>
      </c>
      <c r="X1437">
        <v>2</v>
      </c>
      <c r="Y1437" t="s">
        <v>86</v>
      </c>
      <c r="Z1437" t="s">
        <v>46</v>
      </c>
      <c r="AA1437" t="s">
        <v>94</v>
      </c>
      <c r="AB1437" t="s">
        <v>98</v>
      </c>
      <c r="AC1437" t="s">
        <v>105</v>
      </c>
      <c r="AD1437" t="s">
        <v>111</v>
      </c>
      <c r="AE1437" t="s">
        <v>117</v>
      </c>
      <c r="AF1437" t="s">
        <v>124</v>
      </c>
      <c r="AG1437" t="s">
        <v>131</v>
      </c>
      <c r="AH1437" t="s">
        <v>134</v>
      </c>
      <c r="AI1437" t="s">
        <v>105</v>
      </c>
    </row>
    <row r="1438" spans="1:35" x14ac:dyDescent="0.25">
      <c r="A1438">
        <v>2889</v>
      </c>
      <c r="B1438">
        <v>21</v>
      </c>
      <c r="C1438" t="s">
        <v>26</v>
      </c>
      <c r="D1438">
        <v>501</v>
      </c>
      <c r="E1438" t="s">
        <v>27</v>
      </c>
      <c r="F1438">
        <v>5</v>
      </c>
      <c r="G1438" t="s">
        <v>76</v>
      </c>
      <c r="H1438" t="s">
        <v>53</v>
      </c>
      <c r="I1438" t="s">
        <v>78</v>
      </c>
      <c r="J1438" t="s">
        <v>43</v>
      </c>
      <c r="K1438">
        <v>58</v>
      </c>
      <c r="L1438" t="s">
        <v>78</v>
      </c>
      <c r="M1438">
        <v>1</v>
      </c>
      <c r="N1438" t="s">
        <v>62</v>
      </c>
      <c r="O1438" t="s">
        <v>79</v>
      </c>
      <c r="P1438" t="s">
        <v>35</v>
      </c>
      <c r="Q1438">
        <v>2380</v>
      </c>
      <c r="R1438">
        <v>25479</v>
      </c>
      <c r="S1438">
        <v>1</v>
      </c>
      <c r="T1438" t="s">
        <v>36</v>
      </c>
      <c r="U1438">
        <v>11</v>
      </c>
      <c r="V1438" t="s">
        <v>82</v>
      </c>
      <c r="W1438" t="s">
        <v>80</v>
      </c>
      <c r="X1438">
        <v>6</v>
      </c>
      <c r="Y1438" t="s">
        <v>86</v>
      </c>
      <c r="Z1438" t="s">
        <v>46</v>
      </c>
      <c r="AA1438" t="s">
        <v>91</v>
      </c>
      <c r="AB1438" t="s">
        <v>100</v>
      </c>
      <c r="AC1438" t="s">
        <v>107</v>
      </c>
      <c r="AD1438" t="s">
        <v>112</v>
      </c>
      <c r="AE1438" t="s">
        <v>117</v>
      </c>
      <c r="AF1438" t="s">
        <v>161</v>
      </c>
      <c r="AG1438" t="s">
        <v>130</v>
      </c>
      <c r="AH1438" t="s">
        <v>134</v>
      </c>
      <c r="AI1438" t="s">
        <v>142</v>
      </c>
    </row>
    <row r="1439" spans="1:35" x14ac:dyDescent="0.25">
      <c r="A1439">
        <v>2890</v>
      </c>
      <c r="B1439">
        <v>37</v>
      </c>
      <c r="C1439" t="s">
        <v>60</v>
      </c>
      <c r="D1439">
        <v>105</v>
      </c>
      <c r="E1439" t="s">
        <v>41</v>
      </c>
      <c r="F1439">
        <v>9</v>
      </c>
      <c r="G1439" t="s">
        <v>74</v>
      </c>
      <c r="H1439" t="s">
        <v>29</v>
      </c>
      <c r="I1439" t="s">
        <v>80</v>
      </c>
      <c r="J1439" t="s">
        <v>43</v>
      </c>
      <c r="K1439">
        <v>87</v>
      </c>
      <c r="L1439" t="s">
        <v>78</v>
      </c>
      <c r="M1439">
        <v>5</v>
      </c>
      <c r="N1439" t="s">
        <v>61</v>
      </c>
      <c r="O1439" t="s">
        <v>80</v>
      </c>
      <c r="P1439" t="s">
        <v>35</v>
      </c>
      <c r="Q1439">
        <v>19431</v>
      </c>
      <c r="R1439">
        <v>15302</v>
      </c>
      <c r="S1439">
        <v>2</v>
      </c>
      <c r="T1439" t="s">
        <v>46</v>
      </c>
      <c r="U1439">
        <v>13</v>
      </c>
      <c r="V1439" t="s">
        <v>82</v>
      </c>
      <c r="W1439" t="s">
        <v>78</v>
      </c>
      <c r="X1439">
        <v>3</v>
      </c>
      <c r="Y1439" t="s">
        <v>85</v>
      </c>
      <c r="Z1439" t="s">
        <v>46</v>
      </c>
      <c r="AA1439" t="s">
        <v>93</v>
      </c>
      <c r="AB1439" t="s">
        <v>102</v>
      </c>
      <c r="AC1439" t="s">
        <v>108</v>
      </c>
      <c r="AD1439" t="s">
        <v>114</v>
      </c>
      <c r="AE1439" t="s">
        <v>121</v>
      </c>
      <c r="AF1439" t="s">
        <v>124</v>
      </c>
      <c r="AG1439" t="s">
        <v>128</v>
      </c>
      <c r="AH1439" t="s">
        <v>135</v>
      </c>
      <c r="AI1439" t="s">
        <v>140</v>
      </c>
    </row>
    <row r="1440" spans="1:35" x14ac:dyDescent="0.25">
      <c r="A1440">
        <v>2891</v>
      </c>
      <c r="B1440">
        <v>23</v>
      </c>
      <c r="C1440" t="s">
        <v>40</v>
      </c>
      <c r="D1440">
        <v>638</v>
      </c>
      <c r="E1440" t="s">
        <v>41</v>
      </c>
      <c r="F1440">
        <v>9</v>
      </c>
      <c r="G1440" t="s">
        <v>74</v>
      </c>
      <c r="H1440" t="s">
        <v>64</v>
      </c>
      <c r="I1440" t="s">
        <v>80</v>
      </c>
      <c r="J1440" t="s">
        <v>43</v>
      </c>
      <c r="K1440">
        <v>33</v>
      </c>
      <c r="L1440" t="s">
        <v>78</v>
      </c>
      <c r="M1440">
        <v>1</v>
      </c>
      <c r="N1440" t="s">
        <v>62</v>
      </c>
      <c r="O1440" t="s">
        <v>79</v>
      </c>
      <c r="P1440" t="s">
        <v>45</v>
      </c>
      <c r="Q1440">
        <v>1790</v>
      </c>
      <c r="R1440">
        <v>26956</v>
      </c>
      <c r="S1440">
        <v>1</v>
      </c>
      <c r="T1440" t="s">
        <v>46</v>
      </c>
      <c r="U1440">
        <v>19</v>
      </c>
      <c r="V1440" t="s">
        <v>82</v>
      </c>
      <c r="W1440" t="s">
        <v>79</v>
      </c>
      <c r="X1440">
        <v>3</v>
      </c>
      <c r="Y1440" t="s">
        <v>85</v>
      </c>
      <c r="Z1440" t="s">
        <v>36</v>
      </c>
      <c r="AA1440" t="s">
        <v>91</v>
      </c>
      <c r="AB1440" t="s">
        <v>100</v>
      </c>
      <c r="AC1440" t="s">
        <v>108</v>
      </c>
      <c r="AD1440" t="s">
        <v>111</v>
      </c>
      <c r="AE1440" t="s">
        <v>117</v>
      </c>
      <c r="AF1440" t="s">
        <v>161</v>
      </c>
      <c r="AG1440" t="s">
        <v>130</v>
      </c>
      <c r="AH1440" t="s">
        <v>137</v>
      </c>
      <c r="AI1440" t="s">
        <v>140</v>
      </c>
    </row>
    <row r="1441" spans="1:35" x14ac:dyDescent="0.25">
      <c r="A1441">
        <v>2892</v>
      </c>
      <c r="B1441">
        <v>36</v>
      </c>
      <c r="C1441" t="s">
        <v>26</v>
      </c>
      <c r="D1441">
        <v>557</v>
      </c>
      <c r="E1441" t="s">
        <v>27</v>
      </c>
      <c r="F1441">
        <v>3</v>
      </c>
      <c r="G1441" t="s">
        <v>74</v>
      </c>
      <c r="H1441" t="s">
        <v>29</v>
      </c>
      <c r="I1441" t="s">
        <v>79</v>
      </c>
      <c r="J1441" t="s">
        <v>31</v>
      </c>
      <c r="K1441">
        <v>87</v>
      </c>
      <c r="L1441" t="s">
        <v>77</v>
      </c>
      <c r="M1441">
        <v>3</v>
      </c>
      <c r="N1441" t="s">
        <v>33</v>
      </c>
      <c r="O1441" t="s">
        <v>80</v>
      </c>
      <c r="P1441" t="s">
        <v>45</v>
      </c>
      <c r="Q1441">
        <v>7644</v>
      </c>
      <c r="R1441">
        <v>12695</v>
      </c>
      <c r="S1441">
        <v>0</v>
      </c>
      <c r="T1441" t="s">
        <v>46</v>
      </c>
      <c r="U1441">
        <v>19</v>
      </c>
      <c r="V1441" t="s">
        <v>82</v>
      </c>
      <c r="W1441" t="s">
        <v>78</v>
      </c>
      <c r="X1441">
        <v>2</v>
      </c>
      <c r="Y1441" t="s">
        <v>86</v>
      </c>
      <c r="Z1441" t="s">
        <v>46</v>
      </c>
      <c r="AA1441" t="s">
        <v>93</v>
      </c>
      <c r="AB1441" t="s">
        <v>100</v>
      </c>
      <c r="AC1441" t="s">
        <v>107</v>
      </c>
      <c r="AD1441" t="s">
        <v>114</v>
      </c>
      <c r="AE1441" t="s">
        <v>120</v>
      </c>
      <c r="AF1441" t="s">
        <v>124</v>
      </c>
      <c r="AG1441" t="s">
        <v>130</v>
      </c>
      <c r="AH1441" t="s">
        <v>137</v>
      </c>
      <c r="AI1441" t="s">
        <v>105</v>
      </c>
    </row>
    <row r="1442" spans="1:35" x14ac:dyDescent="0.25">
      <c r="A1442">
        <v>2893</v>
      </c>
      <c r="B1442">
        <v>36</v>
      </c>
      <c r="C1442" t="s">
        <v>40</v>
      </c>
      <c r="D1442">
        <v>688</v>
      </c>
      <c r="E1442" t="s">
        <v>41</v>
      </c>
      <c r="F1442">
        <v>4</v>
      </c>
      <c r="G1442" t="s">
        <v>72</v>
      </c>
      <c r="H1442" t="s">
        <v>29</v>
      </c>
      <c r="I1442" t="s">
        <v>80</v>
      </c>
      <c r="J1442" t="s">
        <v>31</v>
      </c>
      <c r="K1442">
        <v>97</v>
      </c>
      <c r="L1442" t="s">
        <v>78</v>
      </c>
      <c r="M1442">
        <v>2</v>
      </c>
      <c r="N1442" t="s">
        <v>58</v>
      </c>
      <c r="O1442" t="s">
        <v>77</v>
      </c>
      <c r="P1442" t="s">
        <v>57</v>
      </c>
      <c r="Q1442">
        <v>5131</v>
      </c>
      <c r="R1442">
        <v>9192</v>
      </c>
      <c r="S1442">
        <v>7</v>
      </c>
      <c r="T1442" t="s">
        <v>46</v>
      </c>
      <c r="U1442">
        <v>13</v>
      </c>
      <c r="V1442" t="s">
        <v>82</v>
      </c>
      <c r="W1442" t="s">
        <v>77</v>
      </c>
      <c r="X1442">
        <v>3</v>
      </c>
      <c r="Y1442" t="s">
        <v>86</v>
      </c>
      <c r="Z1442" t="s">
        <v>46</v>
      </c>
      <c r="AA1442" t="s">
        <v>93</v>
      </c>
      <c r="AB1442" t="s">
        <v>101</v>
      </c>
      <c r="AC1442" t="s">
        <v>107</v>
      </c>
      <c r="AD1442" t="s">
        <v>115</v>
      </c>
      <c r="AE1442" t="s">
        <v>119</v>
      </c>
      <c r="AF1442" t="s">
        <v>126</v>
      </c>
      <c r="AG1442" t="s">
        <v>131</v>
      </c>
      <c r="AH1442" t="s">
        <v>135</v>
      </c>
      <c r="AI1442" t="s">
        <v>140</v>
      </c>
    </row>
    <row r="1443" spans="1:35" x14ac:dyDescent="0.25">
      <c r="A1443">
        <v>2894</v>
      </c>
      <c r="B1443">
        <v>56</v>
      </c>
      <c r="C1443" t="s">
        <v>60</v>
      </c>
      <c r="D1443">
        <v>667</v>
      </c>
      <c r="E1443" t="s">
        <v>41</v>
      </c>
      <c r="F1443">
        <v>1</v>
      </c>
      <c r="G1443" t="s">
        <v>73</v>
      </c>
      <c r="H1443" t="s">
        <v>29</v>
      </c>
      <c r="I1443" t="s">
        <v>78</v>
      </c>
      <c r="J1443" t="s">
        <v>43</v>
      </c>
      <c r="K1443">
        <v>57</v>
      </c>
      <c r="L1443" t="s">
        <v>78</v>
      </c>
      <c r="M1443">
        <v>2</v>
      </c>
      <c r="N1443" t="s">
        <v>59</v>
      </c>
      <c r="O1443" t="s">
        <v>78</v>
      </c>
      <c r="P1443" t="s">
        <v>57</v>
      </c>
      <c r="Q1443">
        <v>6306</v>
      </c>
      <c r="R1443">
        <v>26236</v>
      </c>
      <c r="S1443">
        <v>1</v>
      </c>
      <c r="T1443" t="s">
        <v>46</v>
      </c>
      <c r="U1443">
        <v>21</v>
      </c>
      <c r="V1443" t="s">
        <v>83</v>
      </c>
      <c r="W1443" t="s">
        <v>79</v>
      </c>
      <c r="X1443">
        <v>2</v>
      </c>
      <c r="Y1443" t="s">
        <v>85</v>
      </c>
      <c r="Z1443" t="s">
        <v>46</v>
      </c>
      <c r="AA1443" t="s">
        <v>95</v>
      </c>
      <c r="AB1443" t="s">
        <v>101</v>
      </c>
      <c r="AC1443" t="s">
        <v>105</v>
      </c>
      <c r="AD1443" t="s">
        <v>112</v>
      </c>
      <c r="AE1443" t="s">
        <v>120</v>
      </c>
      <c r="AF1443" t="s">
        <v>161</v>
      </c>
      <c r="AG1443" t="s">
        <v>130</v>
      </c>
      <c r="AH1443" t="s">
        <v>138</v>
      </c>
      <c r="AI1443" t="s">
        <v>105</v>
      </c>
    </row>
    <row r="1444" spans="1:35" x14ac:dyDescent="0.25">
      <c r="A1444">
        <v>2895</v>
      </c>
      <c r="B1444">
        <v>37</v>
      </c>
      <c r="C1444" t="s">
        <v>26</v>
      </c>
      <c r="D1444">
        <v>1092</v>
      </c>
      <c r="E1444" t="s">
        <v>41</v>
      </c>
      <c r="F1444">
        <v>1</v>
      </c>
      <c r="G1444" t="s">
        <v>73</v>
      </c>
      <c r="H1444" t="s">
        <v>53</v>
      </c>
      <c r="I1444" t="s">
        <v>79</v>
      </c>
      <c r="J1444" t="s">
        <v>43</v>
      </c>
      <c r="K1444">
        <v>36</v>
      </c>
      <c r="L1444" t="s">
        <v>78</v>
      </c>
      <c r="M1444">
        <v>1</v>
      </c>
      <c r="N1444" t="s">
        <v>44</v>
      </c>
      <c r="O1444" t="s">
        <v>80</v>
      </c>
      <c r="P1444" t="s">
        <v>45</v>
      </c>
      <c r="Q1444">
        <v>4787</v>
      </c>
      <c r="R1444">
        <v>26124</v>
      </c>
      <c r="S1444">
        <v>9</v>
      </c>
      <c r="T1444" t="s">
        <v>36</v>
      </c>
      <c r="U1444">
        <v>14</v>
      </c>
      <c r="V1444" t="s">
        <v>82</v>
      </c>
      <c r="W1444" t="s">
        <v>77</v>
      </c>
      <c r="X1444">
        <v>3</v>
      </c>
      <c r="Y1444" t="s">
        <v>87</v>
      </c>
      <c r="Z1444" t="s">
        <v>36</v>
      </c>
      <c r="AA1444" t="s">
        <v>93</v>
      </c>
      <c r="AB1444" t="s">
        <v>98</v>
      </c>
      <c r="AC1444" t="s">
        <v>105</v>
      </c>
      <c r="AD1444" t="s">
        <v>111</v>
      </c>
      <c r="AE1444" t="s">
        <v>119</v>
      </c>
      <c r="AF1444" t="s">
        <v>161</v>
      </c>
      <c r="AG1444" t="s">
        <v>131</v>
      </c>
      <c r="AH1444" t="s">
        <v>136</v>
      </c>
      <c r="AI1444" t="s">
        <v>140</v>
      </c>
    </row>
    <row r="1445" spans="1:35" x14ac:dyDescent="0.25">
      <c r="A1445">
        <v>2896</v>
      </c>
      <c r="B1445">
        <v>42</v>
      </c>
      <c r="C1445" t="s">
        <v>26</v>
      </c>
      <c r="D1445">
        <v>300</v>
      </c>
      <c r="E1445" t="s">
        <v>41</v>
      </c>
      <c r="F1445">
        <v>2</v>
      </c>
      <c r="G1445" t="s">
        <v>74</v>
      </c>
      <c r="H1445" t="s">
        <v>29</v>
      </c>
      <c r="I1445" t="s">
        <v>79</v>
      </c>
      <c r="J1445" t="s">
        <v>43</v>
      </c>
      <c r="K1445">
        <v>56</v>
      </c>
      <c r="L1445" t="s">
        <v>78</v>
      </c>
      <c r="M1445">
        <v>5</v>
      </c>
      <c r="N1445" t="s">
        <v>61</v>
      </c>
      <c r="O1445" t="s">
        <v>78</v>
      </c>
      <c r="P1445" t="s">
        <v>45</v>
      </c>
      <c r="Q1445">
        <v>18880</v>
      </c>
      <c r="R1445">
        <v>17312</v>
      </c>
      <c r="S1445">
        <v>5</v>
      </c>
      <c r="T1445" t="s">
        <v>46</v>
      </c>
      <c r="U1445">
        <v>11</v>
      </c>
      <c r="V1445" t="s">
        <v>82</v>
      </c>
      <c r="W1445" t="s">
        <v>79</v>
      </c>
      <c r="X1445">
        <v>2</v>
      </c>
      <c r="Y1445" t="s">
        <v>85</v>
      </c>
      <c r="Z1445" t="s">
        <v>46</v>
      </c>
      <c r="AA1445" t="s">
        <v>94</v>
      </c>
      <c r="AB1445" t="s">
        <v>102</v>
      </c>
      <c r="AC1445" t="s">
        <v>105</v>
      </c>
      <c r="AD1445" t="s">
        <v>112</v>
      </c>
      <c r="AE1445" t="s">
        <v>121</v>
      </c>
      <c r="AF1445" t="s">
        <v>125</v>
      </c>
      <c r="AG1445" t="s">
        <v>129</v>
      </c>
      <c r="AH1445" t="s">
        <v>134</v>
      </c>
      <c r="AI1445" t="s">
        <v>105</v>
      </c>
    </row>
    <row r="1446" spans="1:35" x14ac:dyDescent="0.25">
      <c r="A1446">
        <v>2897</v>
      </c>
      <c r="B1446">
        <v>56</v>
      </c>
      <c r="C1446" t="s">
        <v>26</v>
      </c>
      <c r="D1446">
        <v>310</v>
      </c>
      <c r="E1446" t="s">
        <v>41</v>
      </c>
      <c r="F1446">
        <v>7</v>
      </c>
      <c r="G1446" t="s">
        <v>72</v>
      </c>
      <c r="H1446" t="s">
        <v>67</v>
      </c>
      <c r="I1446" t="s">
        <v>80</v>
      </c>
      <c r="J1446" t="s">
        <v>43</v>
      </c>
      <c r="K1446">
        <v>72</v>
      </c>
      <c r="L1446" t="s">
        <v>78</v>
      </c>
      <c r="M1446">
        <v>1</v>
      </c>
      <c r="N1446" t="s">
        <v>51</v>
      </c>
      <c r="O1446" t="s">
        <v>78</v>
      </c>
      <c r="P1446" t="s">
        <v>45</v>
      </c>
      <c r="Q1446">
        <v>2339</v>
      </c>
      <c r="R1446">
        <v>56045</v>
      </c>
      <c r="S1446">
        <v>8</v>
      </c>
      <c r="T1446" t="s">
        <v>46</v>
      </c>
      <c r="U1446">
        <v>11</v>
      </c>
      <c r="V1446" t="s">
        <v>82</v>
      </c>
      <c r="W1446" t="s">
        <v>80</v>
      </c>
      <c r="X1446">
        <v>4</v>
      </c>
      <c r="Y1446" t="s">
        <v>84</v>
      </c>
      <c r="Z1446" t="s">
        <v>36</v>
      </c>
      <c r="AA1446" t="s">
        <v>95</v>
      </c>
      <c r="AB1446" t="s">
        <v>102</v>
      </c>
      <c r="AC1446" t="s">
        <v>108</v>
      </c>
      <c r="AD1446" t="s">
        <v>113</v>
      </c>
      <c r="AE1446" t="s">
        <v>117</v>
      </c>
      <c r="AF1446" t="s">
        <v>161</v>
      </c>
      <c r="AG1446" t="s">
        <v>131</v>
      </c>
      <c r="AH1446" t="s">
        <v>134</v>
      </c>
      <c r="AI1446" t="s">
        <v>141</v>
      </c>
    </row>
    <row r="1447" spans="1:35" x14ac:dyDescent="0.25">
      <c r="A1447">
        <v>2898</v>
      </c>
      <c r="B1447">
        <v>99</v>
      </c>
      <c r="C1447" t="s">
        <v>26</v>
      </c>
      <c r="D1447">
        <v>582</v>
      </c>
      <c r="E1447" t="s">
        <v>41</v>
      </c>
      <c r="F1447">
        <v>28</v>
      </c>
      <c r="G1447" t="s">
        <v>73</v>
      </c>
      <c r="H1447" t="s">
        <v>29</v>
      </c>
      <c r="I1447" t="s">
        <v>79</v>
      </c>
      <c r="J1447" t="s">
        <v>31</v>
      </c>
      <c r="K1447">
        <v>60</v>
      </c>
      <c r="L1447" t="s">
        <v>77</v>
      </c>
      <c r="M1447">
        <v>4</v>
      </c>
      <c r="N1447" t="s">
        <v>58</v>
      </c>
      <c r="O1447" t="s">
        <v>77</v>
      </c>
      <c r="P1447" t="s">
        <v>45</v>
      </c>
      <c r="Q1447">
        <v>13570</v>
      </c>
      <c r="R1447">
        <v>5640</v>
      </c>
      <c r="S1447">
        <v>0</v>
      </c>
      <c r="T1447" t="s">
        <v>46</v>
      </c>
      <c r="U1447">
        <v>23</v>
      </c>
      <c r="V1447" t="s">
        <v>83</v>
      </c>
      <c r="W1447" t="s">
        <v>78</v>
      </c>
      <c r="X1447">
        <v>3</v>
      </c>
      <c r="Y1447" t="s">
        <v>86</v>
      </c>
      <c r="Z1447" t="s">
        <v>46</v>
      </c>
      <c r="AA1447" t="s">
        <v>95</v>
      </c>
      <c r="AB1447" t="s">
        <v>100</v>
      </c>
      <c r="AC1447" t="s">
        <v>106</v>
      </c>
      <c r="AD1447" t="s">
        <v>113</v>
      </c>
      <c r="AE1447" t="s">
        <v>121</v>
      </c>
      <c r="AF1447" t="s">
        <v>123</v>
      </c>
      <c r="AG1447" t="s">
        <v>130</v>
      </c>
      <c r="AH1447" t="s">
        <v>138</v>
      </c>
      <c r="AI1447" t="s">
        <v>140</v>
      </c>
    </row>
    <row r="1448" spans="1:35" x14ac:dyDescent="0.25">
      <c r="A1448">
        <v>2899</v>
      </c>
      <c r="B1448">
        <v>34</v>
      </c>
      <c r="C1448" t="s">
        <v>26</v>
      </c>
      <c r="D1448">
        <v>704</v>
      </c>
      <c r="E1448" t="s">
        <v>27</v>
      </c>
      <c r="F1448">
        <v>28</v>
      </c>
      <c r="G1448" t="s">
        <v>74</v>
      </c>
      <c r="H1448" t="s">
        <v>64</v>
      </c>
      <c r="I1448" t="s">
        <v>80</v>
      </c>
      <c r="J1448" t="s">
        <v>31</v>
      </c>
      <c r="K1448">
        <v>95</v>
      </c>
      <c r="L1448" t="s">
        <v>77</v>
      </c>
      <c r="M1448">
        <v>2</v>
      </c>
      <c r="N1448" t="s">
        <v>33</v>
      </c>
      <c r="O1448" t="s">
        <v>78</v>
      </c>
      <c r="P1448" t="s">
        <v>45</v>
      </c>
      <c r="Q1448">
        <v>6712</v>
      </c>
      <c r="R1448">
        <v>8978</v>
      </c>
      <c r="S1448">
        <v>1</v>
      </c>
      <c r="T1448" t="s">
        <v>46</v>
      </c>
      <c r="U1448">
        <v>21</v>
      </c>
      <c r="V1448" t="s">
        <v>83</v>
      </c>
      <c r="W1448" t="s">
        <v>80</v>
      </c>
      <c r="X1448">
        <v>2</v>
      </c>
      <c r="Y1448" t="s">
        <v>86</v>
      </c>
      <c r="Z1448" t="s">
        <v>46</v>
      </c>
      <c r="AA1448" t="s">
        <v>92</v>
      </c>
      <c r="AB1448" t="s">
        <v>101</v>
      </c>
      <c r="AC1448" t="s">
        <v>106</v>
      </c>
      <c r="AD1448" t="s">
        <v>115</v>
      </c>
      <c r="AE1448" t="s">
        <v>120</v>
      </c>
      <c r="AF1448" t="s">
        <v>126</v>
      </c>
      <c r="AG1448" t="s">
        <v>130</v>
      </c>
      <c r="AH1448" t="s">
        <v>138</v>
      </c>
      <c r="AI1448" t="s">
        <v>105</v>
      </c>
    </row>
    <row r="1449" spans="1:35" x14ac:dyDescent="0.25">
      <c r="A1449">
        <v>2900</v>
      </c>
      <c r="B1449">
        <v>36</v>
      </c>
      <c r="C1449" t="s">
        <v>60</v>
      </c>
      <c r="D1449">
        <v>301</v>
      </c>
      <c r="E1449" t="s">
        <v>41</v>
      </c>
      <c r="F1449">
        <v>15</v>
      </c>
      <c r="G1449" t="s">
        <v>73</v>
      </c>
      <c r="H1449" t="s">
        <v>64</v>
      </c>
      <c r="I1449" t="s">
        <v>80</v>
      </c>
      <c r="J1449" t="s">
        <v>43</v>
      </c>
      <c r="K1449">
        <v>88</v>
      </c>
      <c r="L1449" t="s">
        <v>79</v>
      </c>
      <c r="M1449">
        <v>2</v>
      </c>
      <c r="N1449" t="s">
        <v>33</v>
      </c>
      <c r="O1449" t="s">
        <v>80</v>
      </c>
      <c r="P1449" t="s">
        <v>57</v>
      </c>
      <c r="Q1449">
        <v>5406</v>
      </c>
      <c r="R1449">
        <v>10436</v>
      </c>
      <c r="S1449">
        <v>1</v>
      </c>
      <c r="T1449" t="s">
        <v>46</v>
      </c>
      <c r="U1449">
        <v>24</v>
      </c>
      <c r="V1449" t="s">
        <v>83</v>
      </c>
      <c r="W1449" t="s">
        <v>79</v>
      </c>
      <c r="X1449">
        <v>4</v>
      </c>
      <c r="Y1449" t="s">
        <v>85</v>
      </c>
      <c r="Z1449" t="s">
        <v>46</v>
      </c>
      <c r="AA1449" t="s">
        <v>93</v>
      </c>
      <c r="AB1449" t="s">
        <v>102</v>
      </c>
      <c r="AC1449" t="s">
        <v>109</v>
      </c>
      <c r="AD1449" t="s">
        <v>115</v>
      </c>
      <c r="AE1449" t="s">
        <v>119</v>
      </c>
      <c r="AF1449" t="s">
        <v>126</v>
      </c>
      <c r="AG1449" t="s">
        <v>130</v>
      </c>
      <c r="AH1449" t="s">
        <v>138</v>
      </c>
      <c r="AI1449" t="s">
        <v>141</v>
      </c>
    </row>
    <row r="1450" spans="1:35" x14ac:dyDescent="0.25">
      <c r="A1450">
        <v>2901</v>
      </c>
      <c r="B1450">
        <v>41</v>
      </c>
      <c r="C1450" t="s">
        <v>26</v>
      </c>
      <c r="D1450">
        <v>930</v>
      </c>
      <c r="E1450" t="s">
        <v>27</v>
      </c>
      <c r="F1450">
        <v>3</v>
      </c>
      <c r="G1450" t="s">
        <v>74</v>
      </c>
      <c r="H1450" t="s">
        <v>29</v>
      </c>
      <c r="I1450" t="s">
        <v>78</v>
      </c>
      <c r="J1450" t="s">
        <v>43</v>
      </c>
      <c r="K1450">
        <v>57</v>
      </c>
      <c r="L1450" t="s">
        <v>77</v>
      </c>
      <c r="M1450">
        <v>2</v>
      </c>
      <c r="N1450" t="s">
        <v>33</v>
      </c>
      <c r="O1450" t="s">
        <v>77</v>
      </c>
      <c r="P1450" t="s">
        <v>57</v>
      </c>
      <c r="Q1450">
        <v>8938</v>
      </c>
      <c r="R1450">
        <v>12227</v>
      </c>
      <c r="S1450">
        <v>2</v>
      </c>
      <c r="T1450" t="s">
        <v>46</v>
      </c>
      <c r="U1450">
        <v>11</v>
      </c>
      <c r="V1450" t="s">
        <v>82</v>
      </c>
      <c r="W1450" t="s">
        <v>78</v>
      </c>
      <c r="X1450">
        <v>5</v>
      </c>
      <c r="Y1450" t="s">
        <v>86</v>
      </c>
      <c r="Z1450" t="s">
        <v>46</v>
      </c>
      <c r="AA1450" t="s">
        <v>94</v>
      </c>
      <c r="AB1450" t="s">
        <v>101</v>
      </c>
      <c r="AC1450" t="s">
        <v>107</v>
      </c>
      <c r="AD1450" t="s">
        <v>112</v>
      </c>
      <c r="AE1450" t="s">
        <v>120</v>
      </c>
      <c r="AF1450" t="s">
        <v>124</v>
      </c>
      <c r="AG1450" t="s">
        <v>128</v>
      </c>
      <c r="AH1450" t="s">
        <v>134</v>
      </c>
      <c r="AI1450" t="s">
        <v>142</v>
      </c>
    </row>
    <row r="1451" spans="1:35" x14ac:dyDescent="0.25">
      <c r="A1451">
        <v>2902</v>
      </c>
      <c r="B1451">
        <v>32</v>
      </c>
      <c r="C1451" t="s">
        <v>26</v>
      </c>
      <c r="D1451">
        <v>529</v>
      </c>
      <c r="E1451" t="s">
        <v>41</v>
      </c>
      <c r="F1451">
        <v>2</v>
      </c>
      <c r="G1451" t="s">
        <v>74</v>
      </c>
      <c r="H1451" t="s">
        <v>67</v>
      </c>
      <c r="I1451" t="s">
        <v>80</v>
      </c>
      <c r="J1451" t="s">
        <v>43</v>
      </c>
      <c r="K1451">
        <v>78</v>
      </c>
      <c r="L1451" t="s">
        <v>78</v>
      </c>
      <c r="M1451">
        <v>1</v>
      </c>
      <c r="N1451" t="s">
        <v>44</v>
      </c>
      <c r="O1451" t="s">
        <v>79</v>
      </c>
      <c r="P1451" t="s">
        <v>35</v>
      </c>
      <c r="Q1451">
        <v>2439</v>
      </c>
      <c r="R1451">
        <v>11288</v>
      </c>
      <c r="S1451">
        <v>1</v>
      </c>
      <c r="T1451" t="s">
        <v>46</v>
      </c>
      <c r="U1451">
        <v>14</v>
      </c>
      <c r="V1451" t="s">
        <v>82</v>
      </c>
      <c r="W1451" t="s">
        <v>80</v>
      </c>
      <c r="X1451">
        <v>4</v>
      </c>
      <c r="Y1451" t="s">
        <v>86</v>
      </c>
      <c r="Z1451" t="s">
        <v>46</v>
      </c>
      <c r="AA1451" t="s">
        <v>92</v>
      </c>
      <c r="AB1451" t="s">
        <v>100</v>
      </c>
      <c r="AC1451" t="s">
        <v>105</v>
      </c>
      <c r="AD1451" t="s">
        <v>114</v>
      </c>
      <c r="AE1451" t="s">
        <v>117</v>
      </c>
      <c r="AF1451" t="s">
        <v>126</v>
      </c>
      <c r="AG1451" t="s">
        <v>130</v>
      </c>
      <c r="AH1451" t="s">
        <v>136</v>
      </c>
      <c r="AI1451" t="s">
        <v>141</v>
      </c>
    </row>
    <row r="1452" spans="1:35" x14ac:dyDescent="0.25">
      <c r="A1452">
        <v>2903</v>
      </c>
      <c r="B1452">
        <v>35</v>
      </c>
      <c r="C1452" t="s">
        <v>26</v>
      </c>
      <c r="D1452">
        <v>1146</v>
      </c>
      <c r="E1452" t="s">
        <v>69</v>
      </c>
      <c r="F1452">
        <v>26</v>
      </c>
      <c r="G1452" t="s">
        <v>73</v>
      </c>
      <c r="H1452" t="s">
        <v>29</v>
      </c>
      <c r="I1452" t="s">
        <v>78</v>
      </c>
      <c r="J1452" t="s">
        <v>31</v>
      </c>
      <c r="K1452">
        <v>31</v>
      </c>
      <c r="L1452" t="s">
        <v>78</v>
      </c>
      <c r="M1452">
        <v>3</v>
      </c>
      <c r="N1452" t="s">
        <v>69</v>
      </c>
      <c r="O1452" t="s">
        <v>80</v>
      </c>
      <c r="P1452" t="s">
        <v>35</v>
      </c>
      <c r="Q1452">
        <v>8837</v>
      </c>
      <c r="R1452">
        <v>16642</v>
      </c>
      <c r="S1452">
        <v>1</v>
      </c>
      <c r="T1452" t="s">
        <v>36</v>
      </c>
      <c r="U1452">
        <v>16</v>
      </c>
      <c r="V1452" t="s">
        <v>82</v>
      </c>
      <c r="W1452" t="s">
        <v>78</v>
      </c>
      <c r="X1452">
        <v>2</v>
      </c>
      <c r="Y1452" t="s">
        <v>86</v>
      </c>
      <c r="Z1452" t="s">
        <v>46</v>
      </c>
      <c r="AA1452" t="s">
        <v>93</v>
      </c>
      <c r="AB1452" t="s">
        <v>98</v>
      </c>
      <c r="AC1452" t="s">
        <v>106</v>
      </c>
      <c r="AD1452" t="s">
        <v>111</v>
      </c>
      <c r="AE1452" t="s">
        <v>120</v>
      </c>
      <c r="AF1452" t="s">
        <v>125</v>
      </c>
      <c r="AG1452" t="s">
        <v>130</v>
      </c>
      <c r="AH1452" t="s">
        <v>137</v>
      </c>
      <c r="AI1452" t="s">
        <v>105</v>
      </c>
    </row>
    <row r="1453" spans="1:35" x14ac:dyDescent="0.25">
      <c r="A1453">
        <v>2904</v>
      </c>
      <c r="B1453">
        <v>38</v>
      </c>
      <c r="C1453" t="s">
        <v>26</v>
      </c>
      <c r="D1453">
        <v>345</v>
      </c>
      <c r="E1453" t="s">
        <v>27</v>
      </c>
      <c r="F1453">
        <v>10</v>
      </c>
      <c r="G1453" t="s">
        <v>72</v>
      </c>
      <c r="H1453" t="s">
        <v>29</v>
      </c>
      <c r="I1453" t="s">
        <v>79</v>
      </c>
      <c r="J1453" t="s">
        <v>31</v>
      </c>
      <c r="K1453">
        <v>100</v>
      </c>
      <c r="L1453" t="s">
        <v>78</v>
      </c>
      <c r="M1453">
        <v>2</v>
      </c>
      <c r="N1453" t="s">
        <v>33</v>
      </c>
      <c r="O1453" t="s">
        <v>80</v>
      </c>
      <c r="P1453" t="s">
        <v>45</v>
      </c>
      <c r="Q1453">
        <v>5343</v>
      </c>
      <c r="R1453">
        <v>5982</v>
      </c>
      <c r="S1453">
        <v>1</v>
      </c>
      <c r="T1453" t="s">
        <v>46</v>
      </c>
      <c r="U1453">
        <v>11</v>
      </c>
      <c r="V1453" t="s">
        <v>82</v>
      </c>
      <c r="W1453" t="s">
        <v>78</v>
      </c>
      <c r="X1453">
        <v>1</v>
      </c>
      <c r="Y1453" t="s">
        <v>86</v>
      </c>
      <c r="Z1453" t="s">
        <v>46</v>
      </c>
      <c r="AA1453" t="s">
        <v>93</v>
      </c>
      <c r="AB1453" t="s">
        <v>102</v>
      </c>
      <c r="AC1453" t="s">
        <v>109</v>
      </c>
      <c r="AD1453" t="s">
        <v>115</v>
      </c>
      <c r="AE1453" t="s">
        <v>119</v>
      </c>
      <c r="AF1453" t="s">
        <v>123</v>
      </c>
      <c r="AG1453" t="s">
        <v>130</v>
      </c>
      <c r="AH1453" t="s">
        <v>134</v>
      </c>
      <c r="AI1453" t="s">
        <v>105</v>
      </c>
    </row>
    <row r="1454" spans="1:35" x14ac:dyDescent="0.25">
      <c r="A1454">
        <v>2905</v>
      </c>
      <c r="B1454">
        <v>50</v>
      </c>
      <c r="C1454" t="s">
        <v>40</v>
      </c>
      <c r="D1454">
        <v>878</v>
      </c>
      <c r="E1454" t="s">
        <v>27</v>
      </c>
      <c r="F1454">
        <v>1</v>
      </c>
      <c r="G1454" t="s">
        <v>73</v>
      </c>
      <c r="H1454" t="s">
        <v>29</v>
      </c>
      <c r="I1454" t="s">
        <v>77</v>
      </c>
      <c r="J1454" t="s">
        <v>43</v>
      </c>
      <c r="K1454">
        <v>94</v>
      </c>
      <c r="L1454" t="s">
        <v>78</v>
      </c>
      <c r="M1454">
        <v>2</v>
      </c>
      <c r="N1454" t="s">
        <v>33</v>
      </c>
      <c r="O1454" t="s">
        <v>78</v>
      </c>
      <c r="P1454" t="s">
        <v>57</v>
      </c>
      <c r="Q1454">
        <v>6728</v>
      </c>
      <c r="R1454">
        <v>14255</v>
      </c>
      <c r="S1454">
        <v>7</v>
      </c>
      <c r="T1454" t="s">
        <v>46</v>
      </c>
      <c r="U1454">
        <v>12</v>
      </c>
      <c r="V1454" t="s">
        <v>82</v>
      </c>
      <c r="W1454" t="s">
        <v>80</v>
      </c>
      <c r="X1454">
        <v>3</v>
      </c>
      <c r="Y1454" t="s">
        <v>86</v>
      </c>
      <c r="Z1454" t="s">
        <v>36</v>
      </c>
      <c r="AA1454" t="s">
        <v>95</v>
      </c>
      <c r="AB1454" t="s">
        <v>101</v>
      </c>
      <c r="AC1454" t="s">
        <v>105</v>
      </c>
      <c r="AD1454" t="s">
        <v>115</v>
      </c>
      <c r="AE1454" t="s">
        <v>120</v>
      </c>
      <c r="AF1454" t="s">
        <v>124</v>
      </c>
      <c r="AG1454" t="s">
        <v>131</v>
      </c>
      <c r="AH1454" t="s">
        <v>134</v>
      </c>
      <c r="AI1454" t="s">
        <v>140</v>
      </c>
    </row>
    <row r="1455" spans="1:35" x14ac:dyDescent="0.25">
      <c r="A1455">
        <v>2906</v>
      </c>
      <c r="B1455">
        <v>36</v>
      </c>
      <c r="C1455" t="s">
        <v>26</v>
      </c>
      <c r="D1455">
        <v>1120</v>
      </c>
      <c r="E1455" t="s">
        <v>27</v>
      </c>
      <c r="F1455">
        <v>11</v>
      </c>
      <c r="G1455" t="s">
        <v>73</v>
      </c>
      <c r="H1455" t="s">
        <v>64</v>
      </c>
      <c r="I1455" t="s">
        <v>77</v>
      </c>
      <c r="J1455" t="s">
        <v>31</v>
      </c>
      <c r="K1455">
        <v>100</v>
      </c>
      <c r="L1455" t="s">
        <v>77</v>
      </c>
      <c r="M1455">
        <v>2</v>
      </c>
      <c r="N1455" t="s">
        <v>33</v>
      </c>
      <c r="O1455" t="s">
        <v>80</v>
      </c>
      <c r="P1455" t="s">
        <v>45</v>
      </c>
      <c r="Q1455">
        <v>6652</v>
      </c>
      <c r="R1455">
        <v>14369</v>
      </c>
      <c r="S1455">
        <v>4</v>
      </c>
      <c r="T1455" t="s">
        <v>46</v>
      </c>
      <c r="U1455">
        <v>13</v>
      </c>
      <c r="V1455" t="s">
        <v>82</v>
      </c>
      <c r="W1455" t="s">
        <v>79</v>
      </c>
      <c r="X1455">
        <v>2</v>
      </c>
      <c r="Y1455" t="s">
        <v>85</v>
      </c>
      <c r="Z1455" t="s">
        <v>46</v>
      </c>
      <c r="AA1455" t="s">
        <v>93</v>
      </c>
      <c r="AB1455" t="s">
        <v>98</v>
      </c>
      <c r="AC1455" t="s">
        <v>109</v>
      </c>
      <c r="AD1455" t="s">
        <v>115</v>
      </c>
      <c r="AE1455" t="s">
        <v>120</v>
      </c>
      <c r="AF1455" t="s">
        <v>124</v>
      </c>
      <c r="AG1455" t="s">
        <v>129</v>
      </c>
      <c r="AH1455" t="s">
        <v>135</v>
      </c>
      <c r="AI1455" t="s">
        <v>105</v>
      </c>
    </row>
    <row r="1456" spans="1:35" x14ac:dyDescent="0.25">
      <c r="A1456">
        <v>2907</v>
      </c>
      <c r="B1456">
        <v>45</v>
      </c>
      <c r="C1456" t="s">
        <v>26</v>
      </c>
      <c r="D1456">
        <v>374</v>
      </c>
      <c r="E1456" t="s">
        <v>27</v>
      </c>
      <c r="F1456">
        <v>20</v>
      </c>
      <c r="G1456" t="s">
        <v>74</v>
      </c>
      <c r="H1456" t="s">
        <v>29</v>
      </c>
      <c r="I1456" t="s">
        <v>80</v>
      </c>
      <c r="J1456" t="s">
        <v>43</v>
      </c>
      <c r="K1456">
        <v>50</v>
      </c>
      <c r="L1456" t="s">
        <v>78</v>
      </c>
      <c r="M1456">
        <v>2</v>
      </c>
      <c r="N1456" t="s">
        <v>33</v>
      </c>
      <c r="O1456" t="s">
        <v>78</v>
      </c>
      <c r="P1456" t="s">
        <v>35</v>
      </c>
      <c r="Q1456">
        <v>4850</v>
      </c>
      <c r="R1456">
        <v>23333</v>
      </c>
      <c r="S1456">
        <v>8</v>
      </c>
      <c r="T1456" t="s">
        <v>46</v>
      </c>
      <c r="U1456">
        <v>15</v>
      </c>
      <c r="V1456" t="s">
        <v>82</v>
      </c>
      <c r="W1456" t="s">
        <v>78</v>
      </c>
      <c r="X1456">
        <v>3</v>
      </c>
      <c r="Y1456" t="s">
        <v>86</v>
      </c>
      <c r="Z1456" t="s">
        <v>46</v>
      </c>
      <c r="AA1456" t="s">
        <v>94</v>
      </c>
      <c r="AB1456" t="s">
        <v>102</v>
      </c>
      <c r="AC1456" t="s">
        <v>106</v>
      </c>
      <c r="AD1456" t="s">
        <v>112</v>
      </c>
      <c r="AE1456" t="s">
        <v>119</v>
      </c>
      <c r="AF1456" t="s">
        <v>161</v>
      </c>
      <c r="AG1456" t="s">
        <v>131</v>
      </c>
      <c r="AH1456" t="s">
        <v>136</v>
      </c>
      <c r="AI1456" t="s">
        <v>140</v>
      </c>
    </row>
    <row r="1457" spans="1:35" x14ac:dyDescent="0.25">
      <c r="A1457">
        <v>2908</v>
      </c>
      <c r="B1457">
        <v>40</v>
      </c>
      <c r="C1457" t="s">
        <v>26</v>
      </c>
      <c r="D1457">
        <v>1322</v>
      </c>
      <c r="E1457" t="s">
        <v>41</v>
      </c>
      <c r="F1457">
        <v>2</v>
      </c>
      <c r="G1457" t="s">
        <v>73</v>
      </c>
      <c r="H1457" t="s">
        <v>29</v>
      </c>
      <c r="I1457" t="s">
        <v>78</v>
      </c>
      <c r="J1457" t="s">
        <v>43</v>
      </c>
      <c r="K1457">
        <v>52</v>
      </c>
      <c r="L1457" t="s">
        <v>77</v>
      </c>
      <c r="M1457">
        <v>1</v>
      </c>
      <c r="N1457" t="s">
        <v>44</v>
      </c>
      <c r="O1457" t="s">
        <v>78</v>
      </c>
      <c r="P1457" t="s">
        <v>35</v>
      </c>
      <c r="Q1457">
        <v>2809</v>
      </c>
      <c r="R1457">
        <v>2725</v>
      </c>
      <c r="S1457">
        <v>2</v>
      </c>
      <c r="T1457" t="s">
        <v>46</v>
      </c>
      <c r="U1457">
        <v>14</v>
      </c>
      <c r="V1457" t="s">
        <v>82</v>
      </c>
      <c r="W1457" t="s">
        <v>80</v>
      </c>
      <c r="X1457">
        <v>2</v>
      </c>
      <c r="Y1457" t="s">
        <v>86</v>
      </c>
      <c r="Z1457" t="s">
        <v>46</v>
      </c>
      <c r="AA1457" t="s">
        <v>94</v>
      </c>
      <c r="AB1457" t="s">
        <v>99</v>
      </c>
      <c r="AC1457" t="s">
        <v>105</v>
      </c>
      <c r="AD1457" t="s">
        <v>112</v>
      </c>
      <c r="AE1457" t="s">
        <v>118</v>
      </c>
      <c r="AF1457" t="s">
        <v>123</v>
      </c>
      <c r="AG1457" t="s">
        <v>128</v>
      </c>
      <c r="AH1457" t="s">
        <v>136</v>
      </c>
      <c r="AI1457" t="s">
        <v>105</v>
      </c>
    </row>
    <row r="1458" spans="1:35" x14ac:dyDescent="0.25">
      <c r="A1458">
        <v>2909</v>
      </c>
      <c r="B1458">
        <v>35</v>
      </c>
      <c r="C1458" t="s">
        <v>40</v>
      </c>
      <c r="D1458">
        <v>1199</v>
      </c>
      <c r="E1458" t="s">
        <v>41</v>
      </c>
      <c r="F1458">
        <v>18</v>
      </c>
      <c r="G1458" t="s">
        <v>73</v>
      </c>
      <c r="H1458" t="s">
        <v>29</v>
      </c>
      <c r="I1458" t="s">
        <v>78</v>
      </c>
      <c r="J1458" t="s">
        <v>43</v>
      </c>
      <c r="K1458">
        <v>80</v>
      </c>
      <c r="L1458" t="s">
        <v>78</v>
      </c>
      <c r="M1458">
        <v>2</v>
      </c>
      <c r="N1458" t="s">
        <v>59</v>
      </c>
      <c r="O1458" t="s">
        <v>78</v>
      </c>
      <c r="P1458" t="s">
        <v>45</v>
      </c>
      <c r="Q1458">
        <v>5689</v>
      </c>
      <c r="R1458">
        <v>24594</v>
      </c>
      <c r="S1458">
        <v>1</v>
      </c>
      <c r="T1458" t="s">
        <v>36</v>
      </c>
      <c r="U1458">
        <v>14</v>
      </c>
      <c r="V1458" t="s">
        <v>82</v>
      </c>
      <c r="W1458" t="s">
        <v>78</v>
      </c>
      <c r="X1458">
        <v>2</v>
      </c>
      <c r="Y1458" t="s">
        <v>87</v>
      </c>
      <c r="Z1458" t="s">
        <v>46</v>
      </c>
      <c r="AA1458" t="s">
        <v>93</v>
      </c>
      <c r="AB1458" t="s">
        <v>98</v>
      </c>
      <c r="AC1458" t="s">
        <v>106</v>
      </c>
      <c r="AD1458" t="s">
        <v>114</v>
      </c>
      <c r="AE1458" t="s">
        <v>119</v>
      </c>
      <c r="AF1458" t="s">
        <v>161</v>
      </c>
      <c r="AG1458" t="s">
        <v>130</v>
      </c>
      <c r="AH1458" t="s">
        <v>136</v>
      </c>
      <c r="AI1458" t="s">
        <v>105</v>
      </c>
    </row>
    <row r="1459" spans="1:35" x14ac:dyDescent="0.25">
      <c r="A1459">
        <v>2910</v>
      </c>
      <c r="B1459">
        <v>40</v>
      </c>
      <c r="C1459" t="s">
        <v>26</v>
      </c>
      <c r="D1459">
        <v>9999</v>
      </c>
      <c r="E1459" t="s">
        <v>41</v>
      </c>
      <c r="F1459">
        <v>2</v>
      </c>
      <c r="G1459" t="s">
        <v>73</v>
      </c>
      <c r="H1459" t="s">
        <v>53</v>
      </c>
      <c r="I1459" t="s">
        <v>78</v>
      </c>
      <c r="J1459" t="s">
        <v>31</v>
      </c>
      <c r="K1459">
        <v>98</v>
      </c>
      <c r="L1459" t="s">
        <v>78</v>
      </c>
      <c r="M1459">
        <v>1</v>
      </c>
      <c r="N1459" t="s">
        <v>44</v>
      </c>
      <c r="O1459" t="s">
        <v>78</v>
      </c>
      <c r="P1459" t="s">
        <v>45</v>
      </c>
      <c r="Q1459">
        <v>2001</v>
      </c>
      <c r="R1459">
        <v>12549</v>
      </c>
      <c r="S1459">
        <v>2</v>
      </c>
      <c r="T1459" t="s">
        <v>46</v>
      </c>
      <c r="U1459">
        <v>14</v>
      </c>
      <c r="V1459" t="s">
        <v>82</v>
      </c>
      <c r="W1459" t="s">
        <v>77</v>
      </c>
      <c r="X1459">
        <v>2</v>
      </c>
      <c r="Y1459" t="s">
        <v>86</v>
      </c>
      <c r="Z1459" t="s">
        <v>46</v>
      </c>
      <c r="AA1459" t="s">
        <v>94</v>
      </c>
      <c r="AB1459" t="s">
        <v>99</v>
      </c>
      <c r="AC1459" t="s">
        <v>105</v>
      </c>
      <c r="AD1459" t="s">
        <v>115</v>
      </c>
      <c r="AE1459" t="s">
        <v>117</v>
      </c>
      <c r="AF1459" t="s">
        <v>124</v>
      </c>
      <c r="AG1459" t="s">
        <v>128</v>
      </c>
      <c r="AH1459" t="s">
        <v>136</v>
      </c>
      <c r="AI1459" t="s">
        <v>105</v>
      </c>
    </row>
    <row r="1460" spans="1:35" x14ac:dyDescent="0.25">
      <c r="A1460">
        <v>2911</v>
      </c>
      <c r="B1460">
        <v>35</v>
      </c>
      <c r="C1460" t="s">
        <v>26</v>
      </c>
      <c r="D1460">
        <v>287</v>
      </c>
      <c r="E1460" t="s">
        <v>41</v>
      </c>
      <c r="F1460">
        <v>1</v>
      </c>
      <c r="G1460" t="s">
        <v>73</v>
      </c>
      <c r="H1460" t="s">
        <v>29</v>
      </c>
      <c r="I1460" t="s">
        <v>78</v>
      </c>
      <c r="J1460" t="s">
        <v>31</v>
      </c>
      <c r="K1460">
        <v>62</v>
      </c>
      <c r="L1460" t="s">
        <v>79</v>
      </c>
      <c r="M1460">
        <v>1</v>
      </c>
      <c r="N1460" t="s">
        <v>44</v>
      </c>
      <c r="O1460" t="s">
        <v>80</v>
      </c>
      <c r="P1460" t="s">
        <v>45</v>
      </c>
      <c r="Q1460">
        <v>2977</v>
      </c>
      <c r="R1460">
        <v>8952</v>
      </c>
      <c r="S1460">
        <v>1</v>
      </c>
      <c r="T1460" t="s">
        <v>46</v>
      </c>
      <c r="U1460">
        <v>12</v>
      </c>
      <c r="V1460" t="s">
        <v>82</v>
      </c>
      <c r="W1460" t="s">
        <v>80</v>
      </c>
      <c r="X1460">
        <v>5</v>
      </c>
      <c r="Y1460" t="s">
        <v>86</v>
      </c>
      <c r="Z1460" t="s">
        <v>46</v>
      </c>
      <c r="AA1460" t="s">
        <v>93</v>
      </c>
      <c r="AB1460" t="s">
        <v>102</v>
      </c>
      <c r="AC1460" t="s">
        <v>105</v>
      </c>
      <c r="AD1460" t="s">
        <v>113</v>
      </c>
      <c r="AE1460" t="s">
        <v>118</v>
      </c>
      <c r="AF1460" t="s">
        <v>126</v>
      </c>
      <c r="AG1460" t="s">
        <v>130</v>
      </c>
      <c r="AH1460" t="s">
        <v>134</v>
      </c>
      <c r="AI1460" t="s">
        <v>142</v>
      </c>
    </row>
    <row r="1461" spans="1:35" x14ac:dyDescent="0.25">
      <c r="A1461">
        <v>2912</v>
      </c>
      <c r="B1461">
        <v>29</v>
      </c>
      <c r="C1461" t="s">
        <v>26</v>
      </c>
      <c r="D1461">
        <v>1378</v>
      </c>
      <c r="E1461" t="s">
        <v>41</v>
      </c>
      <c r="F1461">
        <v>13</v>
      </c>
      <c r="G1461" t="s">
        <v>72</v>
      </c>
      <c r="H1461" t="s">
        <v>49</v>
      </c>
      <c r="I1461" t="s">
        <v>80</v>
      </c>
      <c r="J1461" t="s">
        <v>43</v>
      </c>
      <c r="K1461">
        <v>46</v>
      </c>
      <c r="L1461" t="s">
        <v>77</v>
      </c>
      <c r="M1461">
        <v>2</v>
      </c>
      <c r="N1461" t="s">
        <v>51</v>
      </c>
      <c r="O1461" t="s">
        <v>77</v>
      </c>
      <c r="P1461" t="s">
        <v>45</v>
      </c>
      <c r="Q1461">
        <v>4025</v>
      </c>
      <c r="R1461">
        <v>23679</v>
      </c>
      <c r="S1461">
        <v>4</v>
      </c>
      <c r="T1461" t="s">
        <v>36</v>
      </c>
      <c r="U1461">
        <v>13</v>
      </c>
      <c r="V1461" t="s">
        <v>82</v>
      </c>
      <c r="W1461" t="s">
        <v>79</v>
      </c>
      <c r="X1461">
        <v>2</v>
      </c>
      <c r="Y1461" t="s">
        <v>86</v>
      </c>
      <c r="Z1461" t="s">
        <v>46</v>
      </c>
      <c r="AA1461" t="s">
        <v>91</v>
      </c>
      <c r="AB1461" t="s">
        <v>99</v>
      </c>
      <c r="AC1461" t="s">
        <v>109</v>
      </c>
      <c r="AD1461" t="s">
        <v>112</v>
      </c>
      <c r="AE1461" t="s">
        <v>118</v>
      </c>
      <c r="AF1461" t="s">
        <v>161</v>
      </c>
      <c r="AG1461" t="s">
        <v>129</v>
      </c>
      <c r="AH1461" t="s">
        <v>135</v>
      </c>
      <c r="AI1461" t="s">
        <v>105</v>
      </c>
    </row>
    <row r="1462" spans="1:35" x14ac:dyDescent="0.25">
      <c r="A1462">
        <v>2913</v>
      </c>
      <c r="B1462">
        <v>29</v>
      </c>
      <c r="C1462" t="s">
        <v>26</v>
      </c>
      <c r="D1462">
        <v>468</v>
      </c>
      <c r="E1462" t="s">
        <v>41</v>
      </c>
      <c r="F1462">
        <v>28</v>
      </c>
      <c r="G1462" t="s">
        <v>73</v>
      </c>
      <c r="H1462" t="s">
        <v>53</v>
      </c>
      <c r="I1462" t="s">
        <v>80</v>
      </c>
      <c r="J1462" t="s">
        <v>31</v>
      </c>
      <c r="K1462">
        <v>73</v>
      </c>
      <c r="L1462" t="s">
        <v>77</v>
      </c>
      <c r="M1462">
        <v>1</v>
      </c>
      <c r="N1462" t="s">
        <v>44</v>
      </c>
      <c r="O1462" t="s">
        <v>79</v>
      </c>
      <c r="P1462" t="s">
        <v>35</v>
      </c>
      <c r="Q1462">
        <v>3785</v>
      </c>
      <c r="R1462">
        <v>8489</v>
      </c>
      <c r="S1462">
        <v>1</v>
      </c>
      <c r="T1462" t="s">
        <v>46</v>
      </c>
      <c r="U1462">
        <v>18</v>
      </c>
      <c r="V1462" t="s">
        <v>82</v>
      </c>
      <c r="W1462" t="s">
        <v>77</v>
      </c>
      <c r="X1462">
        <v>3</v>
      </c>
      <c r="Y1462" t="s">
        <v>84</v>
      </c>
      <c r="Z1462" t="s">
        <v>46</v>
      </c>
      <c r="AA1462" t="s">
        <v>91</v>
      </c>
      <c r="AB1462" t="s">
        <v>100</v>
      </c>
      <c r="AC1462" t="s">
        <v>106</v>
      </c>
      <c r="AD1462" t="s">
        <v>113</v>
      </c>
      <c r="AE1462" t="s">
        <v>118</v>
      </c>
      <c r="AF1462" t="s">
        <v>126</v>
      </c>
      <c r="AG1462" t="s">
        <v>130</v>
      </c>
      <c r="AH1462" t="s">
        <v>137</v>
      </c>
      <c r="AI1462" t="s">
        <v>140</v>
      </c>
    </row>
    <row r="1463" spans="1:35" x14ac:dyDescent="0.25">
      <c r="A1463">
        <v>2914</v>
      </c>
      <c r="B1463">
        <v>50</v>
      </c>
      <c r="C1463" t="s">
        <v>26</v>
      </c>
      <c r="D1463">
        <v>410</v>
      </c>
      <c r="E1463" t="s">
        <v>27</v>
      </c>
      <c r="F1463">
        <v>28</v>
      </c>
      <c r="G1463" t="s">
        <v>74</v>
      </c>
      <c r="H1463" t="s">
        <v>64</v>
      </c>
      <c r="I1463" t="s">
        <v>80</v>
      </c>
      <c r="J1463" t="s">
        <v>43</v>
      </c>
      <c r="K1463">
        <v>39</v>
      </c>
      <c r="L1463" t="s">
        <v>77</v>
      </c>
      <c r="M1463">
        <v>3</v>
      </c>
      <c r="N1463" t="s">
        <v>33</v>
      </c>
      <c r="O1463" t="s">
        <v>79</v>
      </c>
      <c r="P1463" t="s">
        <v>57</v>
      </c>
      <c r="Q1463">
        <v>10854</v>
      </c>
      <c r="R1463">
        <v>16586</v>
      </c>
      <c r="S1463">
        <v>4</v>
      </c>
      <c r="T1463" t="s">
        <v>36</v>
      </c>
      <c r="U1463">
        <v>13</v>
      </c>
      <c r="V1463" t="s">
        <v>82</v>
      </c>
      <c r="W1463" t="s">
        <v>77</v>
      </c>
      <c r="X1463">
        <v>3</v>
      </c>
      <c r="Y1463" t="s">
        <v>86</v>
      </c>
      <c r="Z1463" t="s">
        <v>36</v>
      </c>
      <c r="AA1463" t="s">
        <v>95</v>
      </c>
      <c r="AB1463" t="s">
        <v>100</v>
      </c>
      <c r="AC1463" t="s">
        <v>106</v>
      </c>
      <c r="AD1463" t="s">
        <v>111</v>
      </c>
      <c r="AE1463" t="s">
        <v>121</v>
      </c>
      <c r="AF1463" t="s">
        <v>124</v>
      </c>
      <c r="AG1463" t="s">
        <v>129</v>
      </c>
      <c r="AH1463" t="s">
        <v>135</v>
      </c>
      <c r="AI1463" t="s">
        <v>140</v>
      </c>
    </row>
    <row r="1464" spans="1:35" x14ac:dyDescent="0.25">
      <c r="A1464">
        <v>2915</v>
      </c>
      <c r="B1464">
        <v>37</v>
      </c>
      <c r="C1464" t="s">
        <v>26</v>
      </c>
      <c r="D1464">
        <v>809</v>
      </c>
      <c r="E1464" t="s">
        <v>27</v>
      </c>
      <c r="F1464">
        <v>24</v>
      </c>
      <c r="G1464" t="s">
        <v>76</v>
      </c>
      <c r="H1464" t="s">
        <v>64</v>
      </c>
      <c r="I1464" t="s">
        <v>77</v>
      </c>
      <c r="J1464" t="s">
        <v>31</v>
      </c>
      <c r="K1464">
        <v>250</v>
      </c>
      <c r="L1464" t="s">
        <v>77</v>
      </c>
      <c r="M1464">
        <v>4</v>
      </c>
      <c r="N1464" t="s">
        <v>33</v>
      </c>
      <c r="O1464" t="s">
        <v>80</v>
      </c>
      <c r="P1464" t="s">
        <v>45</v>
      </c>
      <c r="Q1464">
        <v>12031</v>
      </c>
      <c r="R1464">
        <v>8828</v>
      </c>
      <c r="S1464">
        <v>0</v>
      </c>
      <c r="T1464" t="s">
        <v>46</v>
      </c>
      <c r="U1464">
        <v>11</v>
      </c>
      <c r="V1464" t="s">
        <v>82</v>
      </c>
      <c r="W1464" t="s">
        <v>78</v>
      </c>
      <c r="X1464">
        <v>2</v>
      </c>
      <c r="Y1464" t="s">
        <v>85</v>
      </c>
      <c r="Z1464" t="s">
        <v>46</v>
      </c>
      <c r="AA1464" t="s">
        <v>93</v>
      </c>
      <c r="AB1464" t="s">
        <v>101</v>
      </c>
      <c r="AC1464" t="s">
        <v>106</v>
      </c>
      <c r="AD1464" t="s">
        <v>115</v>
      </c>
      <c r="AE1464" t="s">
        <v>121</v>
      </c>
      <c r="AF1464" t="s">
        <v>126</v>
      </c>
      <c r="AG1464" t="s">
        <v>130</v>
      </c>
      <c r="AH1464" t="s">
        <v>134</v>
      </c>
      <c r="AI1464" t="s">
        <v>105</v>
      </c>
    </row>
    <row r="1465" spans="1:35" x14ac:dyDescent="0.25">
      <c r="A1465">
        <v>2916</v>
      </c>
      <c r="B1465">
        <v>31</v>
      </c>
      <c r="C1465" t="s">
        <v>60</v>
      </c>
      <c r="D1465">
        <v>325</v>
      </c>
      <c r="E1465" t="s">
        <v>41</v>
      </c>
      <c r="F1465">
        <v>5</v>
      </c>
      <c r="G1465" t="s">
        <v>74</v>
      </c>
      <c r="H1465" t="s">
        <v>53</v>
      </c>
      <c r="I1465" t="s">
        <v>77</v>
      </c>
      <c r="J1465" t="s">
        <v>43</v>
      </c>
      <c r="K1465">
        <v>74</v>
      </c>
      <c r="L1465" t="s">
        <v>78</v>
      </c>
      <c r="M1465">
        <v>2</v>
      </c>
      <c r="N1465" t="s">
        <v>58</v>
      </c>
      <c r="O1465" t="s">
        <v>79</v>
      </c>
      <c r="P1465" t="s">
        <v>45</v>
      </c>
      <c r="Q1465">
        <v>9936</v>
      </c>
      <c r="R1465">
        <v>3787</v>
      </c>
      <c r="S1465">
        <v>0</v>
      </c>
      <c r="T1465" t="s">
        <v>46</v>
      </c>
      <c r="U1465">
        <v>19</v>
      </c>
      <c r="V1465" t="s">
        <v>82</v>
      </c>
      <c r="W1465" t="s">
        <v>77</v>
      </c>
      <c r="X1465">
        <v>2</v>
      </c>
      <c r="Y1465" t="s">
        <v>86</v>
      </c>
      <c r="Z1465" t="s">
        <v>46</v>
      </c>
      <c r="AA1465" t="s">
        <v>92</v>
      </c>
      <c r="AB1465" t="s">
        <v>102</v>
      </c>
      <c r="AC1465" t="s">
        <v>107</v>
      </c>
      <c r="AD1465" t="s">
        <v>113</v>
      </c>
      <c r="AE1465" t="s">
        <v>121</v>
      </c>
      <c r="AF1465" t="s">
        <v>123</v>
      </c>
      <c r="AG1465" t="s">
        <v>130</v>
      </c>
      <c r="AH1465" t="s">
        <v>137</v>
      </c>
      <c r="AI1465" t="s">
        <v>105</v>
      </c>
    </row>
    <row r="1466" spans="1:35" x14ac:dyDescent="0.25">
      <c r="A1466">
        <v>2917</v>
      </c>
      <c r="B1466">
        <v>26</v>
      </c>
      <c r="C1466" t="s">
        <v>26</v>
      </c>
      <c r="D1466">
        <v>1167</v>
      </c>
      <c r="E1466" t="s">
        <v>27</v>
      </c>
      <c r="F1466">
        <v>5</v>
      </c>
      <c r="G1466" t="s">
        <v>74</v>
      </c>
      <c r="H1466" t="s">
        <v>49</v>
      </c>
      <c r="I1466" t="s">
        <v>80</v>
      </c>
      <c r="J1466" t="s">
        <v>31</v>
      </c>
      <c r="K1466">
        <v>30</v>
      </c>
      <c r="L1466" t="s">
        <v>77</v>
      </c>
      <c r="M1466">
        <v>1</v>
      </c>
      <c r="N1466" t="s">
        <v>62</v>
      </c>
      <c r="O1466" t="s">
        <v>78</v>
      </c>
      <c r="P1466" t="s">
        <v>35</v>
      </c>
      <c r="Q1466">
        <v>2966</v>
      </c>
      <c r="R1466">
        <v>21378</v>
      </c>
      <c r="S1466">
        <v>0</v>
      </c>
      <c r="T1466" t="s">
        <v>46</v>
      </c>
      <c r="U1466">
        <v>18</v>
      </c>
      <c r="V1466" t="s">
        <v>82</v>
      </c>
      <c r="W1466" t="s">
        <v>80</v>
      </c>
      <c r="X1466">
        <v>2</v>
      </c>
      <c r="Y1466" t="s">
        <v>86</v>
      </c>
      <c r="Z1466" t="s">
        <v>46</v>
      </c>
      <c r="AA1466" t="s">
        <v>91</v>
      </c>
      <c r="AB1466" t="s">
        <v>98</v>
      </c>
      <c r="AC1466" t="s">
        <v>107</v>
      </c>
      <c r="AD1466" t="s">
        <v>111</v>
      </c>
      <c r="AE1466" t="s">
        <v>118</v>
      </c>
      <c r="AF1466" t="s">
        <v>125</v>
      </c>
      <c r="AG1466" t="s">
        <v>130</v>
      </c>
      <c r="AH1466" t="s">
        <v>137</v>
      </c>
      <c r="AI1466" t="s">
        <v>105</v>
      </c>
    </row>
    <row r="1467" spans="1:35" x14ac:dyDescent="0.25">
      <c r="A1467">
        <v>2918</v>
      </c>
      <c r="B1467">
        <v>36</v>
      </c>
      <c r="C1467" t="s">
        <v>40</v>
      </c>
      <c r="D1467">
        <v>884</v>
      </c>
      <c r="E1467" t="s">
        <v>41</v>
      </c>
      <c r="F1467">
        <v>23</v>
      </c>
      <c r="G1467" t="s">
        <v>72</v>
      </c>
      <c r="H1467" t="s">
        <v>53</v>
      </c>
      <c r="I1467" t="s">
        <v>78</v>
      </c>
      <c r="J1467" t="s">
        <v>43</v>
      </c>
      <c r="K1467">
        <v>41</v>
      </c>
      <c r="L1467" t="s">
        <v>80</v>
      </c>
      <c r="M1467">
        <v>2</v>
      </c>
      <c r="N1467" t="s">
        <v>51</v>
      </c>
      <c r="O1467" t="s">
        <v>80</v>
      </c>
      <c r="P1467" t="s">
        <v>45</v>
      </c>
      <c r="Q1467">
        <v>2571</v>
      </c>
      <c r="R1467">
        <v>12290</v>
      </c>
      <c r="S1467">
        <v>4</v>
      </c>
      <c r="T1467" t="s">
        <v>46</v>
      </c>
      <c r="U1467">
        <v>17</v>
      </c>
      <c r="V1467" t="s">
        <v>82</v>
      </c>
      <c r="W1467" t="s">
        <v>78</v>
      </c>
      <c r="X1467">
        <v>3</v>
      </c>
      <c r="Y1467" t="s">
        <v>86</v>
      </c>
      <c r="Z1467" t="s">
        <v>46</v>
      </c>
      <c r="AA1467" t="s">
        <v>93</v>
      </c>
      <c r="AB1467" t="s">
        <v>101</v>
      </c>
      <c r="AC1467" t="s">
        <v>106</v>
      </c>
      <c r="AD1467" t="s">
        <v>111</v>
      </c>
      <c r="AE1467" t="s">
        <v>117</v>
      </c>
      <c r="AF1467" t="s">
        <v>124</v>
      </c>
      <c r="AG1467" t="s">
        <v>129</v>
      </c>
      <c r="AH1467" t="s">
        <v>137</v>
      </c>
      <c r="AI1467" t="s">
        <v>140</v>
      </c>
    </row>
    <row r="1468" spans="1:35" x14ac:dyDescent="0.25">
      <c r="A1468">
        <v>2919</v>
      </c>
      <c r="B1468">
        <v>39</v>
      </c>
      <c r="C1468" t="s">
        <v>26</v>
      </c>
      <c r="D1468">
        <v>613</v>
      </c>
      <c r="E1468" t="s">
        <v>41</v>
      </c>
      <c r="F1468">
        <v>6</v>
      </c>
      <c r="G1468" t="s">
        <v>76</v>
      </c>
      <c r="H1468" t="s">
        <v>53</v>
      </c>
      <c r="I1468" t="s">
        <v>80</v>
      </c>
      <c r="J1468" t="s">
        <v>43</v>
      </c>
      <c r="K1468">
        <v>42</v>
      </c>
      <c r="L1468" t="s">
        <v>77</v>
      </c>
      <c r="M1468">
        <v>3</v>
      </c>
      <c r="N1468" t="s">
        <v>59</v>
      </c>
      <c r="O1468" t="s">
        <v>79</v>
      </c>
      <c r="P1468" t="s">
        <v>45</v>
      </c>
      <c r="Q1468">
        <v>9991</v>
      </c>
      <c r="R1468">
        <v>21457</v>
      </c>
      <c r="S1468">
        <v>4</v>
      </c>
      <c r="T1468" t="s">
        <v>46</v>
      </c>
      <c r="U1468">
        <v>15</v>
      </c>
      <c r="V1468" t="s">
        <v>82</v>
      </c>
      <c r="W1468" t="s">
        <v>79</v>
      </c>
      <c r="X1468">
        <v>5</v>
      </c>
      <c r="Y1468" t="s">
        <v>86</v>
      </c>
      <c r="Z1468" t="s">
        <v>46</v>
      </c>
      <c r="AA1468" t="s">
        <v>94</v>
      </c>
      <c r="AB1468" t="s">
        <v>100</v>
      </c>
      <c r="AC1468" t="s">
        <v>108</v>
      </c>
      <c r="AD1468" t="s">
        <v>111</v>
      </c>
      <c r="AE1468" t="s">
        <v>121</v>
      </c>
      <c r="AF1468" t="s">
        <v>125</v>
      </c>
      <c r="AG1468" t="s">
        <v>129</v>
      </c>
      <c r="AH1468" t="s">
        <v>136</v>
      </c>
      <c r="AI1468" t="s">
        <v>142</v>
      </c>
    </row>
    <row r="1469" spans="1:35" x14ac:dyDescent="0.25">
      <c r="A1469">
        <v>2920</v>
      </c>
      <c r="B1469">
        <v>27</v>
      </c>
      <c r="C1469" t="s">
        <v>26</v>
      </c>
      <c r="D1469">
        <v>155</v>
      </c>
      <c r="E1469" t="s">
        <v>41</v>
      </c>
      <c r="F1469">
        <v>4</v>
      </c>
      <c r="G1469" t="s">
        <v>74</v>
      </c>
      <c r="H1469" t="s">
        <v>29</v>
      </c>
      <c r="I1469" t="s">
        <v>77</v>
      </c>
      <c r="J1469" t="s">
        <v>43</v>
      </c>
      <c r="K1469">
        <v>87</v>
      </c>
      <c r="L1469" t="s">
        <v>80</v>
      </c>
      <c r="M1469">
        <v>2</v>
      </c>
      <c r="N1469" t="s">
        <v>58</v>
      </c>
      <c r="O1469" t="s">
        <v>77</v>
      </c>
      <c r="P1469" t="s">
        <v>45</v>
      </c>
      <c r="Q1469">
        <v>6142</v>
      </c>
      <c r="R1469">
        <v>5174</v>
      </c>
      <c r="S1469">
        <v>1</v>
      </c>
      <c r="T1469" t="s">
        <v>36</v>
      </c>
      <c r="U1469">
        <v>20</v>
      </c>
      <c r="V1469" t="s">
        <v>83</v>
      </c>
      <c r="W1469" t="s">
        <v>77</v>
      </c>
      <c r="X1469">
        <v>0</v>
      </c>
      <c r="Y1469" t="s">
        <v>86</v>
      </c>
      <c r="Z1469" t="s">
        <v>46</v>
      </c>
      <c r="AA1469" t="s">
        <v>91</v>
      </c>
      <c r="AB1469" t="s">
        <v>102</v>
      </c>
      <c r="AC1469" t="s">
        <v>107</v>
      </c>
      <c r="AD1469" t="s">
        <v>114</v>
      </c>
      <c r="AE1469" t="s">
        <v>120</v>
      </c>
      <c r="AF1469" t="s">
        <v>123</v>
      </c>
      <c r="AG1469" t="s">
        <v>130</v>
      </c>
      <c r="AH1469" t="s">
        <v>138</v>
      </c>
      <c r="AI1469" t="s">
        <v>105</v>
      </c>
    </row>
    <row r="1470" spans="1:35" x14ac:dyDescent="0.25">
      <c r="A1470">
        <v>2921</v>
      </c>
      <c r="B1470">
        <v>49</v>
      </c>
      <c r="C1470" t="s">
        <v>40</v>
      </c>
      <c r="D1470">
        <v>1023</v>
      </c>
      <c r="E1470" t="s">
        <v>27</v>
      </c>
      <c r="F1470">
        <v>2</v>
      </c>
      <c r="G1470" t="s">
        <v>74</v>
      </c>
      <c r="H1470" t="s">
        <v>53</v>
      </c>
      <c r="I1470" t="s">
        <v>80</v>
      </c>
      <c r="J1470" t="s">
        <v>43</v>
      </c>
      <c r="K1470">
        <v>63</v>
      </c>
      <c r="L1470" t="s">
        <v>77</v>
      </c>
      <c r="M1470">
        <v>2</v>
      </c>
      <c r="N1470" t="s">
        <v>33</v>
      </c>
      <c r="O1470" t="s">
        <v>77</v>
      </c>
      <c r="P1470" t="s">
        <v>45</v>
      </c>
      <c r="Q1470">
        <v>5390</v>
      </c>
      <c r="R1470">
        <v>13243</v>
      </c>
      <c r="S1470">
        <v>2</v>
      </c>
      <c r="T1470" t="s">
        <v>46</v>
      </c>
      <c r="U1470">
        <v>14</v>
      </c>
      <c r="V1470" t="s">
        <v>82</v>
      </c>
      <c r="W1470" t="s">
        <v>80</v>
      </c>
      <c r="X1470">
        <v>3</v>
      </c>
      <c r="Y1470" t="s">
        <v>85</v>
      </c>
      <c r="Z1470" t="s">
        <v>46</v>
      </c>
      <c r="AA1470" t="s">
        <v>95</v>
      </c>
      <c r="AB1470" t="s">
        <v>98</v>
      </c>
      <c r="AC1470" t="s">
        <v>105</v>
      </c>
      <c r="AD1470" t="s">
        <v>113</v>
      </c>
      <c r="AE1470" t="s">
        <v>119</v>
      </c>
      <c r="AF1470" t="s">
        <v>124</v>
      </c>
      <c r="AG1470" t="s">
        <v>128</v>
      </c>
      <c r="AH1470" t="s">
        <v>136</v>
      </c>
      <c r="AI1470" t="s">
        <v>140</v>
      </c>
    </row>
    <row r="1471" spans="1:35" x14ac:dyDescent="0.25">
      <c r="A1471">
        <v>2922</v>
      </c>
      <c r="B1471">
        <v>34</v>
      </c>
      <c r="C1471" t="s">
        <v>26</v>
      </c>
      <c r="D1471">
        <v>628</v>
      </c>
      <c r="E1471" t="s">
        <v>41</v>
      </c>
      <c r="F1471">
        <v>8</v>
      </c>
      <c r="G1471" t="s">
        <v>74</v>
      </c>
      <c r="H1471" t="s">
        <v>53</v>
      </c>
      <c r="I1471" t="s">
        <v>77</v>
      </c>
      <c r="J1471" t="s">
        <v>43</v>
      </c>
      <c r="K1471">
        <v>82</v>
      </c>
      <c r="L1471" t="s">
        <v>80</v>
      </c>
      <c r="M1471">
        <v>2</v>
      </c>
      <c r="N1471" t="s">
        <v>51</v>
      </c>
      <c r="O1471" t="s">
        <v>78</v>
      </c>
      <c r="P1471" t="s">
        <v>45</v>
      </c>
      <c r="Q1471">
        <v>4404</v>
      </c>
      <c r="R1471">
        <v>10228</v>
      </c>
      <c r="S1471">
        <v>2</v>
      </c>
      <c r="T1471" t="s">
        <v>46</v>
      </c>
      <c r="U1471">
        <v>12</v>
      </c>
      <c r="V1471" t="s">
        <v>82</v>
      </c>
      <c r="W1471" t="s">
        <v>79</v>
      </c>
      <c r="X1471">
        <v>3</v>
      </c>
      <c r="Y1471" t="s">
        <v>87</v>
      </c>
      <c r="Z1471" t="s">
        <v>46</v>
      </c>
      <c r="AA1471" t="s">
        <v>92</v>
      </c>
      <c r="AB1471" t="s">
        <v>100</v>
      </c>
      <c r="AC1471" t="s">
        <v>108</v>
      </c>
      <c r="AD1471" t="s">
        <v>114</v>
      </c>
      <c r="AE1471" t="s">
        <v>119</v>
      </c>
      <c r="AF1471" t="s">
        <v>126</v>
      </c>
      <c r="AG1471" t="s">
        <v>128</v>
      </c>
      <c r="AH1471" t="s">
        <v>134</v>
      </c>
      <c r="AI1471" t="s">
        <v>140</v>
      </c>
    </row>
  </sheetData>
  <autoFilter ref="A1:AI1471" xr:uid="{2233ECE8-16F3-4AAB-B9F7-4E4FF87C3D7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30FFF-3A63-45A6-92EA-90C6E5C0E1FD}">
  <dimension ref="A1:AA1471"/>
  <sheetViews>
    <sheetView topLeftCell="Z1445" zoomScale="86" zoomScaleNormal="86" workbookViewId="0">
      <selection activeCell="AB1470" sqref="AB1470"/>
    </sheetView>
  </sheetViews>
  <sheetFormatPr defaultRowHeight="15" x14ac:dyDescent="0.25"/>
  <cols>
    <col min="26" max="26" width="48.140625" customWidth="1"/>
    <col min="27" max="27" width="83.5703125" customWidth="1"/>
    <col min="28" max="28" width="46.28515625" customWidth="1"/>
  </cols>
  <sheetData>
    <row r="1" spans="1:27" x14ac:dyDescent="0.25">
      <c r="A1" t="s">
        <v>0</v>
      </c>
      <c r="B1" t="s">
        <v>173</v>
      </c>
      <c r="C1" t="s">
        <v>2</v>
      </c>
      <c r="D1" t="s">
        <v>174</v>
      </c>
      <c r="E1" t="s">
        <v>4</v>
      </c>
      <c r="F1" t="s">
        <v>175</v>
      </c>
      <c r="G1" t="s">
        <v>6</v>
      </c>
      <c r="H1" t="s">
        <v>7</v>
      </c>
      <c r="I1" t="s">
        <v>8</v>
      </c>
      <c r="J1" t="s">
        <v>9</v>
      </c>
      <c r="K1" t="s">
        <v>176</v>
      </c>
      <c r="L1" t="s">
        <v>11</v>
      </c>
      <c r="M1" t="s">
        <v>12</v>
      </c>
      <c r="N1" t="s">
        <v>13</v>
      </c>
      <c r="O1" t="s">
        <v>14</v>
      </c>
      <c r="P1" t="s">
        <v>15</v>
      </c>
      <c r="Q1" t="s">
        <v>177</v>
      </c>
      <c r="R1" t="s">
        <v>178</v>
      </c>
      <c r="S1" t="s">
        <v>179</v>
      </c>
      <c r="T1" t="s">
        <v>19</v>
      </c>
      <c r="U1" t="s">
        <v>180</v>
      </c>
      <c r="V1" t="s">
        <v>21</v>
      </c>
      <c r="W1" t="s">
        <v>22</v>
      </c>
      <c r="X1" t="s">
        <v>181</v>
      </c>
      <c r="Y1" t="s">
        <v>24</v>
      </c>
      <c r="Z1" t="s">
        <v>25</v>
      </c>
    </row>
    <row r="2" spans="1:27" x14ac:dyDescent="0.25">
      <c r="A2">
        <v>1453</v>
      </c>
      <c r="B2">
        <v>41</v>
      </c>
      <c r="C2" t="s">
        <v>26</v>
      </c>
      <c r="D2">
        <v>1102</v>
      </c>
      <c r="E2" t="s">
        <v>27</v>
      </c>
      <c r="F2">
        <v>1</v>
      </c>
      <c r="G2" t="s">
        <v>72</v>
      </c>
      <c r="H2" t="s">
        <v>29</v>
      </c>
      <c r="I2" t="s">
        <v>77</v>
      </c>
      <c r="J2" t="s">
        <v>31</v>
      </c>
      <c r="K2">
        <v>94</v>
      </c>
      <c r="L2" t="s">
        <v>78</v>
      </c>
      <c r="M2">
        <v>1</v>
      </c>
      <c r="N2" t="s">
        <v>33</v>
      </c>
      <c r="O2" t="s">
        <v>80</v>
      </c>
      <c r="P2" t="s">
        <v>35</v>
      </c>
      <c r="Q2">
        <v>5993</v>
      </c>
      <c r="R2">
        <v>19479</v>
      </c>
      <c r="S2">
        <v>8</v>
      </c>
      <c r="T2" t="s">
        <v>36</v>
      </c>
      <c r="U2">
        <v>11</v>
      </c>
      <c r="V2" t="s">
        <v>82</v>
      </c>
      <c r="W2" t="s">
        <v>79</v>
      </c>
      <c r="X2">
        <v>0</v>
      </c>
      <c r="Y2" t="s">
        <v>84</v>
      </c>
      <c r="Z2" t="s">
        <v>36</v>
      </c>
      <c r="AA2" t="str">
        <f>"insert into HrData values("&amp;A2&amp;","&amp;B2&amp;",'"&amp;C2&amp;"',"&amp;D2&amp;",'"&amp;E2&amp;"',"&amp;F2&amp;",'"&amp;G2&amp;"','"&amp;H2&amp;"','"&amp;I2&amp;"','"&amp;J2&amp;"',"&amp;K2&amp;",'"&amp;L2&amp;"',"&amp;M2&amp;",'"&amp;N2&amp;"','"&amp;O2&amp;"','"&amp;P2&amp;"',"&amp;Q2&amp;","&amp;R2&amp;","&amp;S2&amp;",'"&amp;T2&amp;"',"&amp;U2&amp;",'"&amp;V2&amp;"','"&amp;W2&amp;"',"&amp;X2&amp;",'"&amp;Y2&amp;"','"&amp;Z2&amp;"');"</f>
        <v>insert into HrData values(1453,41,'Travel_Rarely',1102,'Sales',1,'College','Life Sciences','Medium','Female',94,'High',1,'Sales Executive','Very High','Single',5993,19479,8,'Yes',11,'Excellent','Low',0,'Bad','Yes');</v>
      </c>
    </row>
    <row r="3" spans="1:27" x14ac:dyDescent="0.25">
      <c r="A3">
        <v>1454</v>
      </c>
      <c r="B3">
        <v>49</v>
      </c>
      <c r="C3" t="s">
        <v>40</v>
      </c>
      <c r="D3">
        <v>279</v>
      </c>
      <c r="E3" t="s">
        <v>41</v>
      </c>
      <c r="F3">
        <v>8</v>
      </c>
      <c r="G3" t="s">
        <v>76</v>
      </c>
      <c r="H3" t="s">
        <v>29</v>
      </c>
      <c r="I3" t="s">
        <v>78</v>
      </c>
      <c r="J3" t="s">
        <v>43</v>
      </c>
      <c r="K3">
        <v>61</v>
      </c>
      <c r="L3" t="s">
        <v>77</v>
      </c>
      <c r="M3">
        <v>2</v>
      </c>
      <c r="N3" t="s">
        <v>44</v>
      </c>
      <c r="O3" t="s">
        <v>77</v>
      </c>
      <c r="P3" t="s">
        <v>45</v>
      </c>
      <c r="Q3">
        <v>5130</v>
      </c>
      <c r="R3">
        <v>24907</v>
      </c>
      <c r="S3">
        <v>1</v>
      </c>
      <c r="T3" t="s">
        <v>46</v>
      </c>
      <c r="U3">
        <v>23</v>
      </c>
      <c r="V3" t="s">
        <v>83</v>
      </c>
      <c r="W3" t="s">
        <v>80</v>
      </c>
      <c r="X3">
        <v>3</v>
      </c>
      <c r="Y3" t="s">
        <v>86</v>
      </c>
      <c r="Z3" t="s">
        <v>46</v>
      </c>
      <c r="AA3" t="str">
        <f t="shared" ref="AA3:AA66" si="0">"insert into HrData values("&amp;A3&amp;","&amp;B3&amp;",'"&amp;C3&amp;"',"&amp;D3&amp;",'"&amp;E3&amp;"',"&amp;F3&amp;",'"&amp;G3&amp;"','"&amp;H3&amp;"','"&amp;I3&amp;"','"&amp;J3&amp;"',"&amp;K3&amp;",'"&amp;L3&amp;"',"&amp;M3&amp;",'"&amp;N3&amp;"','"&amp;O3&amp;"','"&amp;P3&amp;"',"&amp;Q3&amp;","&amp;R3&amp;","&amp;S3&amp;",'"&amp;T3&amp;"',"&amp;U3&amp;",'"&amp;V3&amp;"','"&amp;W3&amp;"',"&amp;X3&amp;",'"&amp;Y3&amp;"','"&amp;Z3&amp;"');"</f>
        <v>insert into HrData values(1454,49,'Travel_Frequently',279,'Research &amp; Development',8,'Below College','Life Sciences','High','Male',61,'Medium',2,'Research Scientist','Medium','Married',5130,24907,1,'No',23,'Outstanding','Very High',3,'Better','No');</v>
      </c>
    </row>
    <row r="4" spans="1:27" x14ac:dyDescent="0.25">
      <c r="A4">
        <v>1455</v>
      </c>
      <c r="B4">
        <v>37</v>
      </c>
      <c r="C4" t="s">
        <v>26</v>
      </c>
      <c r="D4">
        <v>1373</v>
      </c>
      <c r="E4" t="s">
        <v>41</v>
      </c>
      <c r="F4">
        <v>2</v>
      </c>
      <c r="G4" t="s">
        <v>72</v>
      </c>
      <c r="H4" t="s">
        <v>49</v>
      </c>
      <c r="I4" t="s">
        <v>80</v>
      </c>
      <c r="J4" t="s">
        <v>43</v>
      </c>
      <c r="K4">
        <v>87</v>
      </c>
      <c r="L4" t="s">
        <v>77</v>
      </c>
      <c r="M4">
        <v>1</v>
      </c>
      <c r="N4" t="s">
        <v>51</v>
      </c>
      <c r="O4" t="s">
        <v>78</v>
      </c>
      <c r="P4" t="s">
        <v>35</v>
      </c>
      <c r="Q4">
        <v>2090</v>
      </c>
      <c r="R4">
        <v>2396</v>
      </c>
      <c r="S4">
        <v>6</v>
      </c>
      <c r="T4" t="s">
        <v>36</v>
      </c>
      <c r="U4">
        <v>15</v>
      </c>
      <c r="V4" t="s">
        <v>82</v>
      </c>
      <c r="W4" t="s">
        <v>77</v>
      </c>
      <c r="X4">
        <v>3</v>
      </c>
      <c r="Y4" t="s">
        <v>86</v>
      </c>
      <c r="Z4" t="s">
        <v>36</v>
      </c>
      <c r="AA4" t="str">
        <f t="shared" si="0"/>
        <v>insert into HrData values(1455,37,'Travel_Rarely',1373,'Research &amp; Development',2,'College','Other','Very High','Male',87,'Medium',1,'Laboratory Technician','High','Single',2090,2396,6,'Yes',15,'Excellent','Medium',3,'Better','Yes');</v>
      </c>
    </row>
    <row r="5" spans="1:27" x14ac:dyDescent="0.25">
      <c r="A5">
        <v>1456</v>
      </c>
      <c r="B5">
        <v>33</v>
      </c>
      <c r="C5" t="s">
        <v>40</v>
      </c>
      <c r="D5">
        <v>1392</v>
      </c>
      <c r="E5" t="s">
        <v>41</v>
      </c>
      <c r="F5">
        <v>3</v>
      </c>
      <c r="G5" t="s">
        <v>73</v>
      </c>
      <c r="H5" t="s">
        <v>29</v>
      </c>
      <c r="I5" t="s">
        <v>80</v>
      </c>
      <c r="J5" t="s">
        <v>31</v>
      </c>
      <c r="K5">
        <v>56</v>
      </c>
      <c r="L5" t="s">
        <v>78</v>
      </c>
      <c r="M5">
        <v>1</v>
      </c>
      <c r="N5" t="s">
        <v>44</v>
      </c>
      <c r="O5" t="s">
        <v>80</v>
      </c>
      <c r="P5" t="s">
        <v>45</v>
      </c>
      <c r="Q5">
        <v>2909</v>
      </c>
      <c r="R5">
        <v>23159</v>
      </c>
      <c r="S5">
        <v>1</v>
      </c>
      <c r="T5" t="s">
        <v>36</v>
      </c>
      <c r="U5">
        <v>11</v>
      </c>
      <c r="V5" t="s">
        <v>82</v>
      </c>
      <c r="W5" t="s">
        <v>78</v>
      </c>
      <c r="X5">
        <v>3</v>
      </c>
      <c r="Y5" t="s">
        <v>86</v>
      </c>
      <c r="Z5" t="s">
        <v>46</v>
      </c>
      <c r="AA5" t="str">
        <f t="shared" si="0"/>
        <v>insert into HrData values(1456,33,'Travel_Frequently',1392,'Research &amp; Development',3,'Master','Life Sciences','Very High','Female',56,'High',1,'Research Scientist','Very High','Married',2909,23159,1,'Yes',11,'Excellent','High',3,'Better','No');</v>
      </c>
    </row>
    <row r="6" spans="1:27" x14ac:dyDescent="0.25">
      <c r="A6">
        <v>1457</v>
      </c>
      <c r="B6">
        <v>27</v>
      </c>
      <c r="C6" t="s">
        <v>26</v>
      </c>
      <c r="D6">
        <v>591</v>
      </c>
      <c r="E6" t="s">
        <v>41</v>
      </c>
      <c r="F6">
        <v>2</v>
      </c>
      <c r="G6" t="s">
        <v>76</v>
      </c>
      <c r="H6" t="s">
        <v>53</v>
      </c>
      <c r="I6" t="s">
        <v>79</v>
      </c>
      <c r="J6" t="s">
        <v>43</v>
      </c>
      <c r="K6">
        <v>40</v>
      </c>
      <c r="L6" t="s">
        <v>78</v>
      </c>
      <c r="M6">
        <v>1</v>
      </c>
      <c r="N6" t="s">
        <v>51</v>
      </c>
      <c r="O6" t="s">
        <v>77</v>
      </c>
      <c r="P6" t="s">
        <v>45</v>
      </c>
      <c r="Q6">
        <v>3468</v>
      </c>
      <c r="R6">
        <v>16632</v>
      </c>
      <c r="S6">
        <v>9</v>
      </c>
      <c r="T6" t="s">
        <v>46</v>
      </c>
      <c r="U6">
        <v>12</v>
      </c>
      <c r="V6" t="s">
        <v>82</v>
      </c>
      <c r="W6" t="s">
        <v>80</v>
      </c>
      <c r="X6">
        <v>3</v>
      </c>
      <c r="Y6" t="s">
        <v>86</v>
      </c>
      <c r="Z6" t="s">
        <v>46</v>
      </c>
      <c r="AA6" t="str">
        <f t="shared" si="0"/>
        <v>insert into HrData values(1457,27,'Travel_Rarely',591,'Research &amp; Development',2,'Below College','Medical','Low','Male',40,'High',1,'Laboratory Technician','Medium','Married',3468,16632,9,'No',12,'Excellent','Very High',3,'Better','No');</v>
      </c>
    </row>
    <row r="7" spans="1:27" x14ac:dyDescent="0.25">
      <c r="A7">
        <v>1458</v>
      </c>
      <c r="B7">
        <v>32</v>
      </c>
      <c r="C7" t="s">
        <v>40</v>
      </c>
      <c r="D7">
        <v>1005</v>
      </c>
      <c r="E7" t="s">
        <v>41</v>
      </c>
      <c r="F7">
        <v>2</v>
      </c>
      <c r="G7" t="s">
        <v>72</v>
      </c>
      <c r="H7" t="s">
        <v>29</v>
      </c>
      <c r="I7" t="s">
        <v>80</v>
      </c>
      <c r="J7" t="s">
        <v>43</v>
      </c>
      <c r="K7">
        <v>79</v>
      </c>
      <c r="L7" t="s">
        <v>78</v>
      </c>
      <c r="M7">
        <v>1</v>
      </c>
      <c r="N7" t="s">
        <v>51</v>
      </c>
      <c r="O7" t="s">
        <v>80</v>
      </c>
      <c r="P7" t="s">
        <v>35</v>
      </c>
      <c r="Q7">
        <v>3068</v>
      </c>
      <c r="R7">
        <v>11864</v>
      </c>
      <c r="S7">
        <v>0</v>
      </c>
      <c r="T7" t="s">
        <v>46</v>
      </c>
      <c r="U7">
        <v>13</v>
      </c>
      <c r="V7" t="s">
        <v>82</v>
      </c>
      <c r="W7" t="s">
        <v>78</v>
      </c>
      <c r="X7">
        <v>2</v>
      </c>
      <c r="Y7" t="s">
        <v>85</v>
      </c>
      <c r="Z7" t="s">
        <v>46</v>
      </c>
      <c r="AA7" t="str">
        <f t="shared" si="0"/>
        <v>insert into HrData values(1458,32,'Travel_Frequently',1005,'Research &amp; Development',2,'College','Life Sciences','Very High','Male',79,'High',1,'Laboratory Technician','Very High','Single',3068,11864,0,'No',13,'Excellent','High',2,'Good','No');</v>
      </c>
    </row>
    <row r="8" spans="1:27" x14ac:dyDescent="0.25">
      <c r="A8">
        <v>1459</v>
      </c>
      <c r="B8">
        <v>59</v>
      </c>
      <c r="C8" t="s">
        <v>26</v>
      </c>
      <c r="D8">
        <v>1324</v>
      </c>
      <c r="E8" t="s">
        <v>41</v>
      </c>
      <c r="F8">
        <v>3</v>
      </c>
      <c r="G8" t="s">
        <v>74</v>
      </c>
      <c r="H8" t="s">
        <v>53</v>
      </c>
      <c r="I8" t="s">
        <v>78</v>
      </c>
      <c r="J8" t="s">
        <v>31</v>
      </c>
      <c r="K8">
        <v>81</v>
      </c>
      <c r="L8" t="s">
        <v>80</v>
      </c>
      <c r="M8">
        <v>1</v>
      </c>
      <c r="N8" t="s">
        <v>51</v>
      </c>
      <c r="O8" t="s">
        <v>79</v>
      </c>
      <c r="P8" t="s">
        <v>45</v>
      </c>
      <c r="Q8">
        <v>2670</v>
      </c>
      <c r="R8">
        <v>9964</v>
      </c>
      <c r="S8">
        <v>4</v>
      </c>
      <c r="T8" t="s">
        <v>36</v>
      </c>
      <c r="U8">
        <v>20</v>
      </c>
      <c r="V8" t="s">
        <v>83</v>
      </c>
      <c r="W8" t="s">
        <v>79</v>
      </c>
      <c r="X8">
        <v>3</v>
      </c>
      <c r="Y8" t="s">
        <v>85</v>
      </c>
      <c r="Z8" t="s">
        <v>46</v>
      </c>
      <c r="AA8" t="str">
        <f t="shared" si="0"/>
        <v>insert into HrData values(1459,59,'Travel_Rarely',1324,'Research &amp; Development',3,'Bachelor','Medical','High','Female',81,'Very High',1,'Laboratory Technician','Low','Married',2670,9964,4,'Yes',20,'Outstanding','Low',3,'Good','No');</v>
      </c>
    </row>
    <row r="9" spans="1:27" x14ac:dyDescent="0.25">
      <c r="A9">
        <v>1460</v>
      </c>
      <c r="B9">
        <v>30</v>
      </c>
      <c r="C9" t="s">
        <v>26</v>
      </c>
      <c r="D9">
        <v>1358</v>
      </c>
      <c r="E9" t="s">
        <v>41</v>
      </c>
      <c r="F9">
        <v>24</v>
      </c>
      <c r="G9" t="s">
        <v>76</v>
      </c>
      <c r="H9" t="s">
        <v>29</v>
      </c>
      <c r="I9" t="s">
        <v>80</v>
      </c>
      <c r="J9" t="s">
        <v>43</v>
      </c>
      <c r="K9">
        <v>67</v>
      </c>
      <c r="L9" t="s">
        <v>78</v>
      </c>
      <c r="M9">
        <v>1</v>
      </c>
      <c r="N9" t="s">
        <v>51</v>
      </c>
      <c r="O9" t="s">
        <v>78</v>
      </c>
      <c r="P9" t="s">
        <v>57</v>
      </c>
      <c r="Q9">
        <v>2693</v>
      </c>
      <c r="R9">
        <v>13335</v>
      </c>
      <c r="S9">
        <v>1</v>
      </c>
      <c r="T9" t="s">
        <v>46</v>
      </c>
      <c r="U9">
        <v>22</v>
      </c>
      <c r="V9" t="s">
        <v>83</v>
      </c>
      <c r="W9" t="s">
        <v>77</v>
      </c>
      <c r="X9">
        <v>2</v>
      </c>
      <c r="Y9" t="s">
        <v>86</v>
      </c>
      <c r="Z9" t="s">
        <v>46</v>
      </c>
      <c r="AA9" t="str">
        <f t="shared" si="0"/>
        <v>insert into HrData values(1460,30,'Travel_Rarely',1358,'Research &amp; Development',24,'Below College','Life Sciences','Very High','Male',67,'High',1,'Laboratory Technician','High','Divorced',2693,13335,1,'No',22,'Outstanding','Medium',2,'Better','No');</v>
      </c>
    </row>
    <row r="10" spans="1:27" x14ac:dyDescent="0.25">
      <c r="A10">
        <v>1461</v>
      </c>
      <c r="B10">
        <v>38</v>
      </c>
      <c r="C10" t="s">
        <v>40</v>
      </c>
      <c r="D10">
        <v>216</v>
      </c>
      <c r="E10" t="s">
        <v>41</v>
      </c>
      <c r="F10">
        <v>23</v>
      </c>
      <c r="G10" t="s">
        <v>74</v>
      </c>
      <c r="H10" t="s">
        <v>29</v>
      </c>
      <c r="I10" t="s">
        <v>80</v>
      </c>
      <c r="J10" t="s">
        <v>43</v>
      </c>
      <c r="K10">
        <v>87</v>
      </c>
      <c r="L10" t="s">
        <v>78</v>
      </c>
      <c r="M10">
        <v>3</v>
      </c>
      <c r="N10" t="s">
        <v>58</v>
      </c>
      <c r="O10" t="s">
        <v>78</v>
      </c>
      <c r="P10" t="s">
        <v>35</v>
      </c>
      <c r="Q10">
        <v>9526</v>
      </c>
      <c r="R10">
        <v>8787</v>
      </c>
      <c r="S10">
        <v>0</v>
      </c>
      <c r="T10" t="s">
        <v>46</v>
      </c>
      <c r="U10">
        <v>21</v>
      </c>
      <c r="V10" t="s">
        <v>83</v>
      </c>
      <c r="W10" t="s">
        <v>77</v>
      </c>
      <c r="X10">
        <v>2</v>
      </c>
      <c r="Y10" t="s">
        <v>86</v>
      </c>
      <c r="Z10" t="s">
        <v>46</v>
      </c>
      <c r="AA10" t="str">
        <f t="shared" si="0"/>
        <v>insert into HrData values(1461,38,'Travel_Frequently',216,'Research &amp; Development',23,'Bachelor','Life Sciences','Very High','Male',87,'High',3,'Manufacturing Director','High','Single',9526,8787,0,'No',21,'Outstanding','Medium',2,'Better','No');</v>
      </c>
    </row>
    <row r="11" spans="1:27" x14ac:dyDescent="0.25">
      <c r="A11">
        <v>1462</v>
      </c>
      <c r="B11">
        <v>36</v>
      </c>
      <c r="C11" t="s">
        <v>26</v>
      </c>
      <c r="D11">
        <v>1299</v>
      </c>
      <c r="E11" t="s">
        <v>41</v>
      </c>
      <c r="F11">
        <v>27</v>
      </c>
      <c r="G11" t="s">
        <v>74</v>
      </c>
      <c r="H11" t="s">
        <v>53</v>
      </c>
      <c r="I11" t="s">
        <v>78</v>
      </c>
      <c r="J11" t="s">
        <v>43</v>
      </c>
      <c r="K11">
        <v>94</v>
      </c>
      <c r="L11" t="s">
        <v>78</v>
      </c>
      <c r="M11">
        <v>2</v>
      </c>
      <c r="N11" t="s">
        <v>59</v>
      </c>
      <c r="O11" t="s">
        <v>78</v>
      </c>
      <c r="P11" t="s">
        <v>45</v>
      </c>
      <c r="Q11">
        <v>5237</v>
      </c>
      <c r="R11">
        <v>16577</v>
      </c>
      <c r="S11">
        <v>6</v>
      </c>
      <c r="T11" t="s">
        <v>46</v>
      </c>
      <c r="U11">
        <v>13</v>
      </c>
      <c r="V11" t="s">
        <v>82</v>
      </c>
      <c r="W11" t="s">
        <v>77</v>
      </c>
      <c r="X11">
        <v>3</v>
      </c>
      <c r="Y11" t="s">
        <v>86</v>
      </c>
      <c r="Z11" t="s">
        <v>46</v>
      </c>
      <c r="AA11" t="str">
        <f t="shared" si="0"/>
        <v>insert into HrData values(1462,36,'Travel_Rarely',1299,'Research &amp; Development',27,'Bachelor','Medical','High','Male',94,'High',2,'Healthcare Representative','High','Married',5237,16577,6,'No',13,'Excellent','Medium',3,'Better','No');</v>
      </c>
    </row>
    <row r="12" spans="1:27" x14ac:dyDescent="0.25">
      <c r="A12">
        <v>1463</v>
      </c>
      <c r="B12">
        <v>35</v>
      </c>
      <c r="C12" t="s">
        <v>26</v>
      </c>
      <c r="D12">
        <v>809</v>
      </c>
      <c r="E12" t="s">
        <v>41</v>
      </c>
      <c r="F12">
        <v>16</v>
      </c>
      <c r="G12" t="s">
        <v>74</v>
      </c>
      <c r="H12" t="s">
        <v>53</v>
      </c>
      <c r="I12" t="s">
        <v>79</v>
      </c>
      <c r="J12" t="s">
        <v>43</v>
      </c>
      <c r="K12">
        <v>84</v>
      </c>
      <c r="L12" t="s">
        <v>80</v>
      </c>
      <c r="M12">
        <v>1</v>
      </c>
      <c r="N12" t="s">
        <v>51</v>
      </c>
      <c r="O12" t="s">
        <v>77</v>
      </c>
      <c r="P12" t="s">
        <v>45</v>
      </c>
      <c r="Q12">
        <v>2426</v>
      </c>
      <c r="R12">
        <v>16479</v>
      </c>
      <c r="S12">
        <v>0</v>
      </c>
      <c r="T12" t="s">
        <v>46</v>
      </c>
      <c r="U12">
        <v>13</v>
      </c>
      <c r="V12" t="s">
        <v>82</v>
      </c>
      <c r="W12" t="s">
        <v>78</v>
      </c>
      <c r="X12">
        <v>5</v>
      </c>
      <c r="Y12" t="s">
        <v>86</v>
      </c>
      <c r="Z12" t="s">
        <v>46</v>
      </c>
      <c r="AA12" t="str">
        <f t="shared" si="0"/>
        <v>insert into HrData values(1463,35,'Travel_Rarely',809,'Research &amp; Development',16,'Bachelor','Medical','Low','Male',84,'Very High',1,'Laboratory Technician','Medium','Married',2426,16479,0,'No',13,'Excellent','High',5,'Better','No');</v>
      </c>
    </row>
    <row r="13" spans="1:27" x14ac:dyDescent="0.25">
      <c r="A13">
        <v>1464</v>
      </c>
      <c r="B13">
        <v>29</v>
      </c>
      <c r="C13" t="s">
        <v>26</v>
      </c>
      <c r="D13">
        <v>153</v>
      </c>
      <c r="E13" t="s">
        <v>41</v>
      </c>
      <c r="F13">
        <v>15</v>
      </c>
      <c r="G13" t="s">
        <v>72</v>
      </c>
      <c r="H13" t="s">
        <v>29</v>
      </c>
      <c r="I13" t="s">
        <v>80</v>
      </c>
      <c r="J13" t="s">
        <v>31</v>
      </c>
      <c r="K13">
        <v>49</v>
      </c>
      <c r="L13" t="s">
        <v>77</v>
      </c>
      <c r="M13">
        <v>2</v>
      </c>
      <c r="N13" t="s">
        <v>51</v>
      </c>
      <c r="O13" t="s">
        <v>78</v>
      </c>
      <c r="P13" t="s">
        <v>35</v>
      </c>
      <c r="Q13">
        <v>4193</v>
      </c>
      <c r="R13">
        <v>12682</v>
      </c>
      <c r="S13">
        <v>0</v>
      </c>
      <c r="T13" t="s">
        <v>36</v>
      </c>
      <c r="U13">
        <v>12</v>
      </c>
      <c r="V13" t="s">
        <v>82</v>
      </c>
      <c r="W13" t="s">
        <v>80</v>
      </c>
      <c r="X13">
        <v>3</v>
      </c>
      <c r="Y13" t="s">
        <v>86</v>
      </c>
      <c r="Z13" t="s">
        <v>46</v>
      </c>
      <c r="AA13" t="str">
        <f t="shared" si="0"/>
        <v>insert into HrData values(1464,29,'Travel_Rarely',153,'Research &amp; Development',15,'College','Life Sciences','Very High','Female',49,'Medium',2,'Laboratory Technician','High','Single',4193,12682,0,'Yes',12,'Excellent','Very High',3,'Better','No');</v>
      </c>
    </row>
    <row r="14" spans="1:27" x14ac:dyDescent="0.25">
      <c r="A14">
        <v>1465</v>
      </c>
      <c r="B14">
        <v>37</v>
      </c>
      <c r="C14" t="s">
        <v>26</v>
      </c>
      <c r="D14">
        <v>670</v>
      </c>
      <c r="E14" t="s">
        <v>41</v>
      </c>
      <c r="F14">
        <v>26</v>
      </c>
      <c r="G14" t="s">
        <v>76</v>
      </c>
      <c r="H14" t="s">
        <v>29</v>
      </c>
      <c r="I14" t="s">
        <v>79</v>
      </c>
      <c r="J14" t="s">
        <v>43</v>
      </c>
      <c r="K14">
        <v>31</v>
      </c>
      <c r="L14" t="s">
        <v>78</v>
      </c>
      <c r="M14">
        <v>1</v>
      </c>
      <c r="N14" t="s">
        <v>44</v>
      </c>
      <c r="O14" t="s">
        <v>78</v>
      </c>
      <c r="P14" t="s">
        <v>57</v>
      </c>
      <c r="Q14">
        <v>2911</v>
      </c>
      <c r="R14">
        <v>15170</v>
      </c>
      <c r="S14">
        <v>1</v>
      </c>
      <c r="T14" t="s">
        <v>46</v>
      </c>
      <c r="U14">
        <v>17</v>
      </c>
      <c r="V14" t="s">
        <v>82</v>
      </c>
      <c r="W14" t="s">
        <v>80</v>
      </c>
      <c r="X14">
        <v>1</v>
      </c>
      <c r="Y14" t="s">
        <v>85</v>
      </c>
      <c r="Z14" t="s">
        <v>46</v>
      </c>
      <c r="AA14" t="str">
        <f t="shared" si="0"/>
        <v>insert into HrData values(1465,37,'Travel_Rarely',670,'Research &amp; Development',26,'Below College','Life Sciences','Low','Male',31,'High',1,'Research Scientist','High','Divorced',2911,15170,1,'No',17,'Excellent','Very High',1,'Good','No');</v>
      </c>
    </row>
    <row r="15" spans="1:27" x14ac:dyDescent="0.25">
      <c r="A15">
        <v>1466</v>
      </c>
      <c r="B15">
        <v>34</v>
      </c>
      <c r="C15" t="s">
        <v>26</v>
      </c>
      <c r="D15">
        <v>1346</v>
      </c>
      <c r="E15" t="s">
        <v>41</v>
      </c>
      <c r="F15">
        <v>9</v>
      </c>
      <c r="G15" t="s">
        <v>72</v>
      </c>
      <c r="H15" t="s">
        <v>53</v>
      </c>
      <c r="I15" t="s">
        <v>77</v>
      </c>
      <c r="J15" t="s">
        <v>43</v>
      </c>
      <c r="K15">
        <v>93</v>
      </c>
      <c r="L15" t="s">
        <v>78</v>
      </c>
      <c r="M15">
        <v>1</v>
      </c>
      <c r="N15" t="s">
        <v>51</v>
      </c>
      <c r="O15" t="s">
        <v>80</v>
      </c>
      <c r="P15" t="s">
        <v>45</v>
      </c>
      <c r="Q15">
        <v>2661</v>
      </c>
      <c r="R15">
        <v>8758</v>
      </c>
      <c r="S15">
        <v>0</v>
      </c>
      <c r="T15" t="s">
        <v>46</v>
      </c>
      <c r="U15">
        <v>11</v>
      </c>
      <c r="V15" t="s">
        <v>82</v>
      </c>
      <c r="W15" t="s">
        <v>78</v>
      </c>
      <c r="X15">
        <v>2</v>
      </c>
      <c r="Y15" t="s">
        <v>86</v>
      </c>
      <c r="Z15" t="s">
        <v>46</v>
      </c>
      <c r="AA15" t="str">
        <f t="shared" si="0"/>
        <v>insert into HrData values(1466,34,'Travel_Rarely',1346,'Research &amp; Development',9,'College','Medical','Medium','Male',93,'High',1,'Laboratory Technician','Very High','Married',2661,8758,0,'No',11,'Excellent','High',2,'Better','No');</v>
      </c>
    </row>
    <row r="16" spans="1:27" x14ac:dyDescent="0.25">
      <c r="A16">
        <v>1467</v>
      </c>
      <c r="B16">
        <v>28</v>
      </c>
      <c r="C16" t="s">
        <v>26</v>
      </c>
      <c r="D16">
        <v>103</v>
      </c>
      <c r="E16" t="s">
        <v>41</v>
      </c>
      <c r="F16">
        <v>24</v>
      </c>
      <c r="G16" t="s">
        <v>74</v>
      </c>
      <c r="H16" t="s">
        <v>29</v>
      </c>
      <c r="I16" t="s">
        <v>78</v>
      </c>
      <c r="J16" t="s">
        <v>43</v>
      </c>
      <c r="K16">
        <v>50</v>
      </c>
      <c r="L16" t="s">
        <v>77</v>
      </c>
      <c r="M16">
        <v>1</v>
      </c>
      <c r="N16" t="s">
        <v>51</v>
      </c>
      <c r="O16" t="s">
        <v>78</v>
      </c>
      <c r="P16" t="s">
        <v>35</v>
      </c>
      <c r="Q16">
        <v>2028</v>
      </c>
      <c r="R16">
        <v>12947</v>
      </c>
      <c r="S16">
        <v>5</v>
      </c>
      <c r="T16" t="s">
        <v>36</v>
      </c>
      <c r="U16">
        <v>14</v>
      </c>
      <c r="V16" t="s">
        <v>82</v>
      </c>
      <c r="W16" t="s">
        <v>77</v>
      </c>
      <c r="X16">
        <v>4</v>
      </c>
      <c r="Y16" t="s">
        <v>86</v>
      </c>
      <c r="Z16" t="s">
        <v>36</v>
      </c>
      <c r="AA16" t="str">
        <f t="shared" si="0"/>
        <v>insert into HrData values(1467,28,'Travel_Rarely',103,'Research &amp; Development',24,'Bachelor','Life Sciences','High','Male',50,'Medium',1,'Laboratory Technician','High','Single',2028,12947,5,'Yes',14,'Excellent','Medium',4,'Better','Yes');</v>
      </c>
    </row>
    <row r="17" spans="1:27" x14ac:dyDescent="0.25">
      <c r="A17">
        <v>1468</v>
      </c>
      <c r="B17">
        <v>29</v>
      </c>
      <c r="C17" t="s">
        <v>26</v>
      </c>
      <c r="D17">
        <v>1389</v>
      </c>
      <c r="E17" t="s">
        <v>41</v>
      </c>
      <c r="F17">
        <v>21</v>
      </c>
      <c r="G17" t="s">
        <v>73</v>
      </c>
      <c r="H17" t="s">
        <v>29</v>
      </c>
      <c r="I17" t="s">
        <v>77</v>
      </c>
      <c r="J17" t="s">
        <v>31</v>
      </c>
      <c r="K17">
        <v>51</v>
      </c>
      <c r="L17" t="s">
        <v>80</v>
      </c>
      <c r="M17">
        <v>3</v>
      </c>
      <c r="N17" t="s">
        <v>58</v>
      </c>
      <c r="O17" t="s">
        <v>79</v>
      </c>
      <c r="P17" t="s">
        <v>57</v>
      </c>
      <c r="Q17">
        <v>9980</v>
      </c>
      <c r="R17">
        <v>10195</v>
      </c>
      <c r="S17">
        <v>1</v>
      </c>
      <c r="T17" t="s">
        <v>46</v>
      </c>
      <c r="U17">
        <v>11</v>
      </c>
      <c r="V17" t="s">
        <v>82</v>
      </c>
      <c r="W17" t="s">
        <v>78</v>
      </c>
      <c r="X17">
        <v>1</v>
      </c>
      <c r="Y17" t="s">
        <v>86</v>
      </c>
      <c r="Z17" t="s">
        <v>46</v>
      </c>
      <c r="AA17" t="str">
        <f t="shared" si="0"/>
        <v>insert into HrData values(1468,29,'Travel_Rarely',1389,'Research &amp; Development',21,'Master','Life Sciences','Medium','Female',51,'Very High',3,'Manufacturing Director','Low','Divorced',9980,10195,1,'No',11,'Excellent','High',1,'Better','No');</v>
      </c>
    </row>
    <row r="18" spans="1:27" x14ac:dyDescent="0.25">
      <c r="A18">
        <v>1469</v>
      </c>
      <c r="B18">
        <v>32</v>
      </c>
      <c r="C18" t="s">
        <v>26</v>
      </c>
      <c r="D18">
        <v>334</v>
      </c>
      <c r="E18" t="s">
        <v>41</v>
      </c>
      <c r="F18">
        <v>5</v>
      </c>
      <c r="G18" t="s">
        <v>72</v>
      </c>
      <c r="H18" t="s">
        <v>29</v>
      </c>
      <c r="I18" t="s">
        <v>79</v>
      </c>
      <c r="J18" t="s">
        <v>43</v>
      </c>
      <c r="K18">
        <v>700</v>
      </c>
      <c r="L18" t="s">
        <v>80</v>
      </c>
      <c r="M18">
        <v>1</v>
      </c>
      <c r="N18" t="s">
        <v>44</v>
      </c>
      <c r="O18" t="s">
        <v>77</v>
      </c>
      <c r="P18" t="s">
        <v>57</v>
      </c>
      <c r="Q18">
        <v>3298</v>
      </c>
      <c r="R18">
        <v>15053</v>
      </c>
      <c r="S18">
        <v>0</v>
      </c>
      <c r="T18" t="s">
        <v>36</v>
      </c>
      <c r="U18">
        <v>12</v>
      </c>
      <c r="V18" t="s">
        <v>82</v>
      </c>
      <c r="W18" t="s">
        <v>80</v>
      </c>
      <c r="X18">
        <v>5</v>
      </c>
      <c r="Y18" t="s">
        <v>85</v>
      </c>
      <c r="Z18" t="s">
        <v>46</v>
      </c>
      <c r="AA18" t="str">
        <f t="shared" si="0"/>
        <v>insert into HrData values(1469,32,'Travel_Rarely',334,'Research &amp; Development',5,'College','Life Sciences','Low','Male',700,'Very High',1,'Research Scientist','Medium','Divorced',3298,15053,0,'Yes',12,'Excellent','Very High',5,'Good','No');</v>
      </c>
    </row>
    <row r="19" spans="1:27" x14ac:dyDescent="0.25">
      <c r="A19">
        <v>1470</v>
      </c>
      <c r="B19">
        <v>22</v>
      </c>
      <c r="C19" t="s">
        <v>60</v>
      </c>
      <c r="D19">
        <v>1123</v>
      </c>
      <c r="E19" t="s">
        <v>41</v>
      </c>
      <c r="F19">
        <v>16</v>
      </c>
      <c r="G19" t="s">
        <v>72</v>
      </c>
      <c r="H19" t="s">
        <v>53</v>
      </c>
      <c r="I19" t="s">
        <v>80</v>
      </c>
      <c r="J19" t="s">
        <v>43</v>
      </c>
      <c r="K19">
        <v>96</v>
      </c>
      <c r="L19" t="s">
        <v>80</v>
      </c>
      <c r="M19">
        <v>1</v>
      </c>
      <c r="N19" t="s">
        <v>51</v>
      </c>
      <c r="O19" t="s">
        <v>80</v>
      </c>
      <c r="P19" t="s">
        <v>57</v>
      </c>
      <c r="Q19">
        <v>2935</v>
      </c>
      <c r="R19">
        <v>7324</v>
      </c>
      <c r="S19">
        <v>1</v>
      </c>
      <c r="T19" t="s">
        <v>36</v>
      </c>
      <c r="U19">
        <v>13</v>
      </c>
      <c r="V19" t="s">
        <v>82</v>
      </c>
      <c r="W19" t="s">
        <v>77</v>
      </c>
      <c r="X19">
        <v>2</v>
      </c>
      <c r="Y19" t="s">
        <v>85</v>
      </c>
      <c r="Z19" t="s">
        <v>46</v>
      </c>
      <c r="AA19" t="str">
        <f t="shared" si="0"/>
        <v>insert into HrData values(1470,22,'Non-Travel',1123,'Research &amp; Development',16,'College','Medical','Very High','Male',96,'Very High',1,'Laboratory Technician','Very High','Divorced',2935,7324,1,'Yes',13,'Excellent','Medium',2,'Good','No');</v>
      </c>
    </row>
    <row r="20" spans="1:27" x14ac:dyDescent="0.25">
      <c r="A20">
        <v>1471</v>
      </c>
      <c r="B20">
        <v>53</v>
      </c>
      <c r="C20" t="s">
        <v>26</v>
      </c>
      <c r="D20">
        <v>1219</v>
      </c>
      <c r="E20" t="s">
        <v>27</v>
      </c>
      <c r="F20">
        <v>2</v>
      </c>
      <c r="G20" t="s">
        <v>73</v>
      </c>
      <c r="H20" t="s">
        <v>29</v>
      </c>
      <c r="I20" t="s">
        <v>79</v>
      </c>
      <c r="J20" t="s">
        <v>31</v>
      </c>
      <c r="K20">
        <v>78</v>
      </c>
      <c r="L20" t="s">
        <v>77</v>
      </c>
      <c r="M20">
        <v>4</v>
      </c>
      <c r="N20" t="s">
        <v>61</v>
      </c>
      <c r="O20" t="s">
        <v>80</v>
      </c>
      <c r="P20" t="s">
        <v>45</v>
      </c>
      <c r="Q20">
        <v>15427</v>
      </c>
      <c r="R20">
        <v>22021</v>
      </c>
      <c r="S20">
        <v>2</v>
      </c>
      <c r="T20" t="s">
        <v>46</v>
      </c>
      <c r="U20">
        <v>16</v>
      </c>
      <c r="V20" t="s">
        <v>82</v>
      </c>
      <c r="W20" t="s">
        <v>78</v>
      </c>
      <c r="X20">
        <v>3</v>
      </c>
      <c r="Y20" t="s">
        <v>86</v>
      </c>
      <c r="Z20" t="s">
        <v>46</v>
      </c>
      <c r="AA20" t="str">
        <f t="shared" si="0"/>
        <v>insert into HrData values(1471,53,'Travel_Rarely',1219,'Sales',2,'Master','Life Sciences','Low','Female',78,'Medium',4,'Manager','Very High','Married',15427,22021,2,'No',16,'Excellent','High',3,'Better','No');</v>
      </c>
    </row>
    <row r="21" spans="1:27" x14ac:dyDescent="0.25">
      <c r="A21">
        <v>1472</v>
      </c>
      <c r="B21">
        <v>38</v>
      </c>
      <c r="C21" t="s">
        <v>26</v>
      </c>
      <c r="D21">
        <v>371</v>
      </c>
      <c r="E21" t="s">
        <v>41</v>
      </c>
      <c r="F21">
        <v>2</v>
      </c>
      <c r="G21" t="s">
        <v>74</v>
      </c>
      <c r="H21" t="s">
        <v>29</v>
      </c>
      <c r="I21" t="s">
        <v>80</v>
      </c>
      <c r="J21" t="s">
        <v>43</v>
      </c>
      <c r="K21">
        <v>45</v>
      </c>
      <c r="L21" t="s">
        <v>78</v>
      </c>
      <c r="M21">
        <v>1</v>
      </c>
      <c r="N21" t="s">
        <v>33</v>
      </c>
      <c r="O21" t="s">
        <v>80</v>
      </c>
      <c r="P21" t="s">
        <v>35</v>
      </c>
      <c r="Q21">
        <v>3944</v>
      </c>
      <c r="R21">
        <v>4306</v>
      </c>
      <c r="S21">
        <v>5</v>
      </c>
      <c r="T21" t="s">
        <v>36</v>
      </c>
      <c r="U21">
        <v>11</v>
      </c>
      <c r="V21" t="s">
        <v>82</v>
      </c>
      <c r="W21" t="s">
        <v>78</v>
      </c>
      <c r="X21">
        <v>3</v>
      </c>
      <c r="Y21" t="s">
        <v>86</v>
      </c>
      <c r="Z21" t="s">
        <v>46</v>
      </c>
      <c r="AA21" t="str">
        <f t="shared" si="0"/>
        <v>insert into HrData values(1472,38,'Travel_Rarely',371,'Research &amp; Development',2,'Bachelor','Life Sciences','Very High','Male',45,'High',1,'Sales Executive','Very High','Single',3944,4306,5,'Yes',11,'Excellent','High',3,'Better','No');</v>
      </c>
    </row>
    <row r="22" spans="1:27" x14ac:dyDescent="0.25">
      <c r="A22">
        <v>1473</v>
      </c>
      <c r="B22">
        <v>24</v>
      </c>
      <c r="C22" t="s">
        <v>60</v>
      </c>
      <c r="D22">
        <v>673</v>
      </c>
      <c r="E22" t="s">
        <v>41</v>
      </c>
      <c r="F22">
        <v>11</v>
      </c>
      <c r="G22" t="s">
        <v>72</v>
      </c>
      <c r="H22" t="s">
        <v>49</v>
      </c>
      <c r="I22" t="s">
        <v>79</v>
      </c>
      <c r="J22" t="s">
        <v>31</v>
      </c>
      <c r="K22">
        <v>96</v>
      </c>
      <c r="L22" t="s">
        <v>80</v>
      </c>
      <c r="M22">
        <v>2</v>
      </c>
      <c r="N22" t="s">
        <v>58</v>
      </c>
      <c r="O22" t="s">
        <v>78</v>
      </c>
      <c r="P22" t="s">
        <v>57</v>
      </c>
      <c r="Q22">
        <v>4011</v>
      </c>
      <c r="R22">
        <v>8232</v>
      </c>
      <c r="S22">
        <v>0</v>
      </c>
      <c r="T22" t="s">
        <v>46</v>
      </c>
      <c r="U22">
        <v>18</v>
      </c>
      <c r="V22" t="s">
        <v>82</v>
      </c>
      <c r="W22" t="s">
        <v>80</v>
      </c>
      <c r="X22">
        <v>5</v>
      </c>
      <c r="Y22" t="s">
        <v>85</v>
      </c>
      <c r="Z22" t="s">
        <v>46</v>
      </c>
      <c r="AA22" t="str">
        <f t="shared" si="0"/>
        <v>insert into HrData values(1473,24,'Non-Travel',673,'Research &amp; Development',11,'College','Other','Low','Female',96,'Very High',2,'Manufacturing Director','High','Divorced',4011,8232,0,'No',18,'Excellent','Very High',5,'Good','No');</v>
      </c>
    </row>
    <row r="23" spans="1:27" x14ac:dyDescent="0.25">
      <c r="A23">
        <v>1474</v>
      </c>
      <c r="B23">
        <v>36</v>
      </c>
      <c r="C23" t="s">
        <v>26</v>
      </c>
      <c r="D23">
        <v>1218</v>
      </c>
      <c r="E23" t="s">
        <v>27</v>
      </c>
      <c r="F23">
        <v>9</v>
      </c>
      <c r="G23" t="s">
        <v>73</v>
      </c>
      <c r="H23" t="s">
        <v>29</v>
      </c>
      <c r="I23" t="s">
        <v>78</v>
      </c>
      <c r="J23" t="s">
        <v>43</v>
      </c>
      <c r="K23">
        <v>82</v>
      </c>
      <c r="L23" t="s">
        <v>77</v>
      </c>
      <c r="M23">
        <v>1</v>
      </c>
      <c r="N23" t="s">
        <v>62</v>
      </c>
      <c r="O23" t="s">
        <v>79</v>
      </c>
      <c r="P23" t="s">
        <v>35</v>
      </c>
      <c r="Q23">
        <v>3407</v>
      </c>
      <c r="R23">
        <v>6986</v>
      </c>
      <c r="S23">
        <v>7</v>
      </c>
      <c r="T23" t="s">
        <v>46</v>
      </c>
      <c r="U23">
        <v>23</v>
      </c>
      <c r="V23" t="s">
        <v>83</v>
      </c>
      <c r="W23" t="s">
        <v>77</v>
      </c>
      <c r="X23">
        <v>4</v>
      </c>
      <c r="Y23" t="s">
        <v>86</v>
      </c>
      <c r="Z23" t="s">
        <v>36</v>
      </c>
      <c r="AA23" t="str">
        <f t="shared" si="0"/>
        <v>insert into HrData values(1474,36,'Travel_Rarely',1218,'Sales',9,'Master','Life Sciences','High','Male',82,'Medium',1,'Sales Representative','Low','Single',3407,6986,7,'No',23,'Outstanding','Medium',4,'Better','Yes');</v>
      </c>
    </row>
    <row r="24" spans="1:27" x14ac:dyDescent="0.25">
      <c r="A24">
        <v>1475</v>
      </c>
      <c r="B24">
        <v>34</v>
      </c>
      <c r="C24" t="s">
        <v>26</v>
      </c>
      <c r="D24">
        <v>419</v>
      </c>
      <c r="E24" t="s">
        <v>41</v>
      </c>
      <c r="F24">
        <v>7</v>
      </c>
      <c r="G24" t="s">
        <v>73</v>
      </c>
      <c r="H24" t="s">
        <v>29</v>
      </c>
      <c r="I24" t="s">
        <v>79</v>
      </c>
      <c r="J24" t="s">
        <v>31</v>
      </c>
      <c r="K24">
        <v>53</v>
      </c>
      <c r="L24" t="s">
        <v>78</v>
      </c>
      <c r="M24">
        <v>3</v>
      </c>
      <c r="N24" t="s">
        <v>63</v>
      </c>
      <c r="O24" t="s">
        <v>77</v>
      </c>
      <c r="P24" t="s">
        <v>35</v>
      </c>
      <c r="Q24">
        <v>11994</v>
      </c>
      <c r="R24">
        <v>21293</v>
      </c>
      <c r="S24">
        <v>0</v>
      </c>
      <c r="T24" t="s">
        <v>46</v>
      </c>
      <c r="U24">
        <v>11</v>
      </c>
      <c r="V24" t="s">
        <v>82</v>
      </c>
      <c r="W24" t="s">
        <v>78</v>
      </c>
      <c r="X24">
        <v>4</v>
      </c>
      <c r="Y24" t="s">
        <v>86</v>
      </c>
      <c r="Z24" t="s">
        <v>46</v>
      </c>
      <c r="AA24" t="str">
        <f t="shared" si="0"/>
        <v>insert into HrData values(1475,34,'Travel_Rarely',419,'Research &amp; Development',7,'Master','Life Sciences','Low','Female',53,'High',3,'Research Director','Medium','Single',11994,21293,0,'No',11,'Excellent','High',4,'Better','No');</v>
      </c>
    </row>
    <row r="25" spans="1:27" x14ac:dyDescent="0.25">
      <c r="A25">
        <v>1476</v>
      </c>
      <c r="B25">
        <v>21</v>
      </c>
      <c r="C25" t="s">
        <v>26</v>
      </c>
      <c r="D25">
        <v>391</v>
      </c>
      <c r="E25" t="s">
        <v>41</v>
      </c>
      <c r="F25">
        <v>15</v>
      </c>
      <c r="G25" t="s">
        <v>72</v>
      </c>
      <c r="H25" t="s">
        <v>29</v>
      </c>
      <c r="I25" t="s">
        <v>78</v>
      </c>
      <c r="J25" t="s">
        <v>43</v>
      </c>
      <c r="K25">
        <v>96</v>
      </c>
      <c r="L25" t="s">
        <v>78</v>
      </c>
      <c r="M25">
        <v>1</v>
      </c>
      <c r="N25" t="s">
        <v>44</v>
      </c>
      <c r="O25" t="s">
        <v>80</v>
      </c>
      <c r="P25" t="s">
        <v>35</v>
      </c>
      <c r="Q25">
        <v>1232</v>
      </c>
      <c r="R25">
        <v>19281</v>
      </c>
      <c r="S25">
        <v>1</v>
      </c>
      <c r="T25" t="s">
        <v>46</v>
      </c>
      <c r="U25">
        <v>14</v>
      </c>
      <c r="V25" t="s">
        <v>82</v>
      </c>
      <c r="W25" t="s">
        <v>80</v>
      </c>
      <c r="X25">
        <v>6</v>
      </c>
      <c r="Y25" t="s">
        <v>86</v>
      </c>
      <c r="Z25" t="s">
        <v>46</v>
      </c>
      <c r="AA25" t="str">
        <f t="shared" si="0"/>
        <v>insert into HrData values(1476,21,'Travel_Rarely',391,'Research &amp; Development',15,'College','Life Sciences','High','Male',96,'High',1,'Research Scientist','Very High','Single',1232,19281,1,'No',14,'Excellent','Very High',6,'Better','No');</v>
      </c>
    </row>
    <row r="26" spans="1:27" x14ac:dyDescent="0.25">
      <c r="A26">
        <v>1477</v>
      </c>
      <c r="B26">
        <v>34</v>
      </c>
      <c r="C26" t="s">
        <v>26</v>
      </c>
      <c r="D26">
        <v>699</v>
      </c>
      <c r="E26" t="s">
        <v>41</v>
      </c>
      <c r="F26">
        <v>6</v>
      </c>
      <c r="G26" t="s">
        <v>76</v>
      </c>
      <c r="H26" t="s">
        <v>53</v>
      </c>
      <c r="I26" t="s">
        <v>77</v>
      </c>
      <c r="J26" t="s">
        <v>43</v>
      </c>
      <c r="K26">
        <v>83</v>
      </c>
      <c r="L26" t="s">
        <v>78</v>
      </c>
      <c r="M26">
        <v>1</v>
      </c>
      <c r="N26" t="s">
        <v>44</v>
      </c>
      <c r="O26" t="s">
        <v>79</v>
      </c>
      <c r="P26" t="s">
        <v>35</v>
      </c>
      <c r="Q26">
        <v>2960</v>
      </c>
      <c r="R26">
        <v>17102</v>
      </c>
      <c r="S26">
        <v>2</v>
      </c>
      <c r="T26" t="s">
        <v>46</v>
      </c>
      <c r="U26">
        <v>11</v>
      </c>
      <c r="V26" t="s">
        <v>82</v>
      </c>
      <c r="W26" t="s">
        <v>78</v>
      </c>
      <c r="X26">
        <v>2</v>
      </c>
      <c r="Y26" t="s">
        <v>86</v>
      </c>
      <c r="Z26" t="s">
        <v>36</v>
      </c>
      <c r="AA26" t="str">
        <f t="shared" si="0"/>
        <v>insert into HrData values(1477,34,'Travel_Rarely',699,'Research &amp; Development',6,'Below College','Medical','Medium','Male',83,'High',1,'Research Scientist','Low','Single',2960,17102,2,'No',11,'Excellent','High',2,'Better','Yes');</v>
      </c>
    </row>
    <row r="27" spans="1:27" x14ac:dyDescent="0.25">
      <c r="A27">
        <v>1478</v>
      </c>
      <c r="B27">
        <v>53</v>
      </c>
      <c r="C27" t="s">
        <v>26</v>
      </c>
      <c r="D27">
        <v>1282</v>
      </c>
      <c r="E27" t="s">
        <v>41</v>
      </c>
      <c r="F27">
        <v>5</v>
      </c>
      <c r="G27" t="s">
        <v>74</v>
      </c>
      <c r="H27" t="s">
        <v>49</v>
      </c>
      <c r="I27" t="s">
        <v>78</v>
      </c>
      <c r="J27" t="s">
        <v>31</v>
      </c>
      <c r="K27">
        <v>58</v>
      </c>
      <c r="L27" t="s">
        <v>78</v>
      </c>
      <c r="M27">
        <v>5</v>
      </c>
      <c r="N27" t="s">
        <v>61</v>
      </c>
      <c r="O27" t="s">
        <v>78</v>
      </c>
      <c r="P27" t="s">
        <v>57</v>
      </c>
      <c r="Q27">
        <v>19094</v>
      </c>
      <c r="R27">
        <v>10735</v>
      </c>
      <c r="S27">
        <v>4</v>
      </c>
      <c r="T27" t="s">
        <v>46</v>
      </c>
      <c r="U27">
        <v>11</v>
      </c>
      <c r="V27" t="s">
        <v>82</v>
      </c>
      <c r="W27" t="s">
        <v>80</v>
      </c>
      <c r="X27">
        <v>3</v>
      </c>
      <c r="Y27" t="s">
        <v>85</v>
      </c>
      <c r="Z27" t="s">
        <v>46</v>
      </c>
      <c r="AA27" t="str">
        <f t="shared" si="0"/>
        <v>insert into HrData values(1478,53,'Travel_Rarely',1282,'Research &amp; Development',5,'Bachelor','Other','High','Female',58,'High',5,'Manager','High','Divorced',19094,10735,4,'No',11,'Excellent','Very High',3,'Good','No');</v>
      </c>
    </row>
    <row r="28" spans="1:27" x14ac:dyDescent="0.25">
      <c r="A28">
        <v>1479</v>
      </c>
      <c r="B28">
        <v>32</v>
      </c>
      <c r="C28" t="s">
        <v>40</v>
      </c>
      <c r="D28">
        <v>1125</v>
      </c>
      <c r="E28" t="s">
        <v>41</v>
      </c>
      <c r="F28">
        <v>16</v>
      </c>
      <c r="G28" t="s">
        <v>74</v>
      </c>
      <c r="H28" t="s">
        <v>29</v>
      </c>
      <c r="I28" t="s">
        <v>77</v>
      </c>
      <c r="J28" t="s">
        <v>31</v>
      </c>
      <c r="K28">
        <v>72</v>
      </c>
      <c r="L28" t="s">
        <v>79</v>
      </c>
      <c r="M28">
        <v>1</v>
      </c>
      <c r="N28" t="s">
        <v>44</v>
      </c>
      <c r="O28" t="s">
        <v>79</v>
      </c>
      <c r="P28" t="s">
        <v>35</v>
      </c>
      <c r="Q28">
        <v>3919</v>
      </c>
      <c r="R28">
        <v>4681</v>
      </c>
      <c r="S28">
        <v>1</v>
      </c>
      <c r="T28" t="s">
        <v>36</v>
      </c>
      <c r="U28">
        <v>22</v>
      </c>
      <c r="V28" t="s">
        <v>83</v>
      </c>
      <c r="W28" t="s">
        <v>77</v>
      </c>
      <c r="X28">
        <v>5</v>
      </c>
      <c r="Y28" t="s">
        <v>86</v>
      </c>
      <c r="Z28" t="s">
        <v>36</v>
      </c>
      <c r="AA28" t="str">
        <f t="shared" si="0"/>
        <v>insert into HrData values(1479,32,'Travel_Frequently',1125,'Research &amp; Development',16,'Bachelor','Life Sciences','Medium','Female',72,'Low',1,'Research Scientist','Low','Single',3919,4681,1,'Yes',22,'Outstanding','Medium',5,'Better','Yes');</v>
      </c>
    </row>
    <row r="29" spans="1:27" x14ac:dyDescent="0.25">
      <c r="A29">
        <v>1480</v>
      </c>
      <c r="B29">
        <v>42</v>
      </c>
      <c r="C29" t="s">
        <v>26</v>
      </c>
      <c r="D29">
        <v>691</v>
      </c>
      <c r="E29" t="s">
        <v>27</v>
      </c>
      <c r="F29">
        <v>8</v>
      </c>
      <c r="G29" t="s">
        <v>73</v>
      </c>
      <c r="H29" t="s">
        <v>64</v>
      </c>
      <c r="I29" t="s">
        <v>78</v>
      </c>
      <c r="J29" t="s">
        <v>43</v>
      </c>
      <c r="K29">
        <v>48</v>
      </c>
      <c r="L29" t="s">
        <v>78</v>
      </c>
      <c r="M29">
        <v>2</v>
      </c>
      <c r="N29" t="s">
        <v>33</v>
      </c>
      <c r="O29" t="s">
        <v>77</v>
      </c>
      <c r="P29" t="s">
        <v>45</v>
      </c>
      <c r="Q29">
        <v>6825</v>
      </c>
      <c r="R29">
        <v>21173</v>
      </c>
      <c r="S29">
        <v>0</v>
      </c>
      <c r="T29" t="s">
        <v>46</v>
      </c>
      <c r="U29">
        <v>11</v>
      </c>
      <c r="V29" t="s">
        <v>82</v>
      </c>
      <c r="W29" t="s">
        <v>80</v>
      </c>
      <c r="X29">
        <v>2</v>
      </c>
      <c r="Y29" t="s">
        <v>86</v>
      </c>
      <c r="Z29" t="s">
        <v>46</v>
      </c>
      <c r="AA29" t="str">
        <f t="shared" si="0"/>
        <v>insert into HrData values(1480,42,'Travel_Rarely',691,'Sales',8,'Master','Marketing','High','Male',48,'High',2,'Sales Executive','Medium','Married',6825,21173,0,'No',11,'Excellent','Very High',2,'Better','No');</v>
      </c>
    </row>
    <row r="30" spans="1:27" x14ac:dyDescent="0.25">
      <c r="A30">
        <v>1481</v>
      </c>
      <c r="B30">
        <v>44</v>
      </c>
      <c r="C30" t="s">
        <v>26</v>
      </c>
      <c r="D30">
        <v>477</v>
      </c>
      <c r="E30" t="s">
        <v>41</v>
      </c>
      <c r="F30">
        <v>7</v>
      </c>
      <c r="G30" t="s">
        <v>73</v>
      </c>
      <c r="H30" t="s">
        <v>53</v>
      </c>
      <c r="I30" t="s">
        <v>79</v>
      </c>
      <c r="J30" t="s">
        <v>31</v>
      </c>
      <c r="K30">
        <v>42</v>
      </c>
      <c r="L30" t="s">
        <v>77</v>
      </c>
      <c r="M30">
        <v>3</v>
      </c>
      <c r="N30" t="s">
        <v>59</v>
      </c>
      <c r="O30" t="s">
        <v>80</v>
      </c>
      <c r="P30" t="s">
        <v>45</v>
      </c>
      <c r="Q30">
        <v>10248</v>
      </c>
      <c r="R30">
        <v>2094</v>
      </c>
      <c r="S30">
        <v>3</v>
      </c>
      <c r="T30" t="s">
        <v>46</v>
      </c>
      <c r="U30">
        <v>14</v>
      </c>
      <c r="V30" t="s">
        <v>82</v>
      </c>
      <c r="W30" t="s">
        <v>80</v>
      </c>
      <c r="X30">
        <v>4</v>
      </c>
      <c r="Y30" t="s">
        <v>86</v>
      </c>
      <c r="Z30" t="s">
        <v>46</v>
      </c>
      <c r="AA30" t="str">
        <f t="shared" si="0"/>
        <v>insert into HrData values(1481,44,'Travel_Rarely',477,'Research &amp; Development',7,'Master','Medical','Low','Female',42,'Medium',3,'Healthcare Representative','Very High','Married',10248,2094,3,'No',14,'Excellent','Very High',4,'Better','No');</v>
      </c>
    </row>
    <row r="31" spans="1:27" x14ac:dyDescent="0.25">
      <c r="A31">
        <v>1482</v>
      </c>
      <c r="B31">
        <v>46</v>
      </c>
      <c r="C31" t="s">
        <v>26</v>
      </c>
      <c r="D31">
        <v>705</v>
      </c>
      <c r="E31" t="s">
        <v>27</v>
      </c>
      <c r="F31">
        <v>2</v>
      </c>
      <c r="G31" t="s">
        <v>73</v>
      </c>
      <c r="H31" t="s">
        <v>64</v>
      </c>
      <c r="I31" t="s">
        <v>77</v>
      </c>
      <c r="J31" t="s">
        <v>31</v>
      </c>
      <c r="K31">
        <v>83</v>
      </c>
      <c r="L31" t="s">
        <v>78</v>
      </c>
      <c r="M31">
        <v>5</v>
      </c>
      <c r="N31" t="s">
        <v>61</v>
      </c>
      <c r="O31" t="s">
        <v>79</v>
      </c>
      <c r="P31" t="s">
        <v>35</v>
      </c>
      <c r="Q31">
        <v>18947</v>
      </c>
      <c r="R31">
        <v>22822</v>
      </c>
      <c r="S31">
        <v>3</v>
      </c>
      <c r="T31" t="s">
        <v>46</v>
      </c>
      <c r="U31">
        <v>12</v>
      </c>
      <c r="V31" t="s">
        <v>82</v>
      </c>
      <c r="W31" t="s">
        <v>80</v>
      </c>
      <c r="X31">
        <v>2</v>
      </c>
      <c r="Y31" t="s">
        <v>85</v>
      </c>
      <c r="Z31" t="s">
        <v>46</v>
      </c>
      <c r="AA31" t="str">
        <f t="shared" si="0"/>
        <v>insert into HrData values(1482,46,'Travel_Rarely',705,'Sales',2,'Master','Marketing','Medium','Female',83,'High',5,'Manager','Low','Single',18947,22822,3,'No',12,'Excellent','Very High',2,'Good','No');</v>
      </c>
    </row>
    <row r="32" spans="1:27" x14ac:dyDescent="0.25">
      <c r="A32">
        <v>1483</v>
      </c>
      <c r="B32">
        <v>33</v>
      </c>
      <c r="C32" t="s">
        <v>26</v>
      </c>
      <c r="D32">
        <v>924</v>
      </c>
      <c r="E32" t="s">
        <v>41</v>
      </c>
      <c r="F32">
        <v>2</v>
      </c>
      <c r="G32" t="s">
        <v>74</v>
      </c>
      <c r="H32" t="s">
        <v>53</v>
      </c>
      <c r="I32" t="s">
        <v>78</v>
      </c>
      <c r="J32" t="s">
        <v>43</v>
      </c>
      <c r="K32">
        <v>78</v>
      </c>
      <c r="L32" t="s">
        <v>78</v>
      </c>
      <c r="M32">
        <v>1</v>
      </c>
      <c r="N32" t="s">
        <v>51</v>
      </c>
      <c r="O32" t="s">
        <v>80</v>
      </c>
      <c r="P32" t="s">
        <v>35</v>
      </c>
      <c r="Q32">
        <v>2496</v>
      </c>
      <c r="R32">
        <v>6670</v>
      </c>
      <c r="S32">
        <v>4</v>
      </c>
      <c r="T32" t="s">
        <v>46</v>
      </c>
      <c r="U32">
        <v>11</v>
      </c>
      <c r="V32" t="s">
        <v>82</v>
      </c>
      <c r="W32" t="s">
        <v>80</v>
      </c>
      <c r="X32">
        <v>3</v>
      </c>
      <c r="Y32" t="s">
        <v>86</v>
      </c>
      <c r="Z32" t="s">
        <v>46</v>
      </c>
      <c r="AA32" t="str">
        <f t="shared" si="0"/>
        <v>insert into HrData values(1483,33,'Travel_Rarely',924,'Research &amp; Development',2,'Bachelor','Medical','High','Male',78,'High',1,'Laboratory Technician','Very High','Single',2496,6670,4,'No',11,'Excellent','Very High',3,'Better','No');</v>
      </c>
    </row>
    <row r="33" spans="1:27" x14ac:dyDescent="0.25">
      <c r="A33">
        <v>1484</v>
      </c>
      <c r="B33">
        <v>44</v>
      </c>
      <c r="C33" t="s">
        <v>26</v>
      </c>
      <c r="D33">
        <v>1459</v>
      </c>
      <c r="E33" t="s">
        <v>41</v>
      </c>
      <c r="F33">
        <v>10</v>
      </c>
      <c r="G33" t="s">
        <v>73</v>
      </c>
      <c r="H33" t="s">
        <v>49</v>
      </c>
      <c r="I33" t="s">
        <v>80</v>
      </c>
      <c r="J33" t="s">
        <v>43</v>
      </c>
      <c r="K33">
        <v>41</v>
      </c>
      <c r="L33" t="s">
        <v>78</v>
      </c>
      <c r="M33">
        <v>2</v>
      </c>
      <c r="N33" t="s">
        <v>59</v>
      </c>
      <c r="O33" t="s">
        <v>80</v>
      </c>
      <c r="P33" t="s">
        <v>45</v>
      </c>
      <c r="Q33">
        <v>6465</v>
      </c>
      <c r="R33">
        <v>19121</v>
      </c>
      <c r="S33">
        <v>2</v>
      </c>
      <c r="T33" t="s">
        <v>36</v>
      </c>
      <c r="U33">
        <v>13</v>
      </c>
      <c r="V33" t="s">
        <v>82</v>
      </c>
      <c r="W33" t="s">
        <v>80</v>
      </c>
      <c r="X33">
        <v>5</v>
      </c>
      <c r="Y33" t="s">
        <v>87</v>
      </c>
      <c r="Z33" t="s">
        <v>46</v>
      </c>
      <c r="AA33" t="str">
        <f t="shared" si="0"/>
        <v>insert into HrData values(1484,44,'Travel_Rarely',1459,'Research &amp; Development',10,'Master','Other','Very High','Male',41,'High',2,'Healthcare Representative','Very High','Married',6465,19121,2,'Yes',13,'Excellent','Very High',5,'Best','No');</v>
      </c>
    </row>
    <row r="34" spans="1:27" x14ac:dyDescent="0.25">
      <c r="A34">
        <v>1485</v>
      </c>
      <c r="B34">
        <v>37</v>
      </c>
      <c r="C34" t="s">
        <v>26</v>
      </c>
      <c r="D34">
        <v>125</v>
      </c>
      <c r="E34" t="s">
        <v>41</v>
      </c>
      <c r="F34">
        <v>9</v>
      </c>
      <c r="G34" t="s">
        <v>72</v>
      </c>
      <c r="H34" t="s">
        <v>53</v>
      </c>
      <c r="I34" t="s">
        <v>80</v>
      </c>
      <c r="J34" t="s">
        <v>43</v>
      </c>
      <c r="K34">
        <v>83</v>
      </c>
      <c r="L34" t="s">
        <v>77</v>
      </c>
      <c r="M34">
        <v>1</v>
      </c>
      <c r="N34" t="s">
        <v>51</v>
      </c>
      <c r="O34" t="s">
        <v>78</v>
      </c>
      <c r="P34" t="s">
        <v>35</v>
      </c>
      <c r="Q34">
        <v>2206</v>
      </c>
      <c r="R34">
        <v>16117</v>
      </c>
      <c r="S34">
        <v>1</v>
      </c>
      <c r="T34" t="s">
        <v>46</v>
      </c>
      <c r="U34">
        <v>13</v>
      </c>
      <c r="V34" t="s">
        <v>82</v>
      </c>
      <c r="W34" t="s">
        <v>79</v>
      </c>
      <c r="X34">
        <v>5</v>
      </c>
      <c r="Y34" t="s">
        <v>86</v>
      </c>
      <c r="Z34" t="s">
        <v>46</v>
      </c>
      <c r="AA34" t="str">
        <f t="shared" si="0"/>
        <v>insert into HrData values(1485,37,'Travel_Rarely',125,'Research &amp; Development',9,'College','Medical','Very High','Male',83,'Medium',1,'Laboratory Technician','High','Single',2206,16117,1,'No',13,'Excellent','Low',5,'Better','No');</v>
      </c>
    </row>
    <row r="35" spans="1:27" x14ac:dyDescent="0.25">
      <c r="A35">
        <v>1486</v>
      </c>
      <c r="B35">
        <v>39</v>
      </c>
      <c r="C35" t="s">
        <v>26</v>
      </c>
      <c r="D35">
        <v>895</v>
      </c>
      <c r="E35" t="s">
        <v>27</v>
      </c>
      <c r="F35">
        <v>5</v>
      </c>
      <c r="G35" t="s">
        <v>74</v>
      </c>
      <c r="H35" t="s">
        <v>67</v>
      </c>
      <c r="I35" t="s">
        <v>80</v>
      </c>
      <c r="J35" t="s">
        <v>43</v>
      </c>
      <c r="K35">
        <v>56</v>
      </c>
      <c r="L35" t="s">
        <v>78</v>
      </c>
      <c r="M35">
        <v>2</v>
      </c>
      <c r="N35" t="s">
        <v>62</v>
      </c>
      <c r="O35" t="s">
        <v>80</v>
      </c>
      <c r="P35" t="s">
        <v>45</v>
      </c>
      <c r="Q35">
        <v>2086</v>
      </c>
      <c r="R35">
        <v>3335</v>
      </c>
      <c r="S35">
        <v>3</v>
      </c>
      <c r="T35" t="s">
        <v>46</v>
      </c>
      <c r="U35">
        <v>14</v>
      </c>
      <c r="V35" t="s">
        <v>82</v>
      </c>
      <c r="W35" t="s">
        <v>78</v>
      </c>
      <c r="X35">
        <v>6</v>
      </c>
      <c r="Y35" t="s">
        <v>87</v>
      </c>
      <c r="Z35" t="s">
        <v>36</v>
      </c>
      <c r="AA35" t="str">
        <f t="shared" si="0"/>
        <v>insert into HrData values(1486,39,'Travel_Rarely',895,'Sales',5,'Bachelor','Technical Degree','Very High','Male',56,'High',2,'Sales Representative','Very High','Married',2086,3335,3,'No',14,'Excellent','High',6,'Best','Yes');</v>
      </c>
    </row>
    <row r="36" spans="1:27" x14ac:dyDescent="0.25">
      <c r="A36">
        <v>1487</v>
      </c>
      <c r="B36">
        <v>24</v>
      </c>
      <c r="C36" t="s">
        <v>26</v>
      </c>
      <c r="D36">
        <v>813</v>
      </c>
      <c r="E36" t="s">
        <v>41</v>
      </c>
      <c r="F36">
        <v>1</v>
      </c>
      <c r="G36" t="s">
        <v>74</v>
      </c>
      <c r="H36" t="s">
        <v>53</v>
      </c>
      <c r="I36" t="s">
        <v>77</v>
      </c>
      <c r="J36" t="s">
        <v>43</v>
      </c>
      <c r="K36">
        <v>61</v>
      </c>
      <c r="L36" t="s">
        <v>78</v>
      </c>
      <c r="M36">
        <v>1</v>
      </c>
      <c r="N36" t="s">
        <v>44</v>
      </c>
      <c r="O36" t="s">
        <v>80</v>
      </c>
      <c r="P36" t="s">
        <v>45</v>
      </c>
      <c r="Q36">
        <v>2293</v>
      </c>
      <c r="R36">
        <v>3020</v>
      </c>
      <c r="S36">
        <v>2</v>
      </c>
      <c r="T36" t="s">
        <v>36</v>
      </c>
      <c r="U36">
        <v>16</v>
      </c>
      <c r="V36" t="s">
        <v>82</v>
      </c>
      <c r="W36" t="s">
        <v>79</v>
      </c>
      <c r="X36">
        <v>2</v>
      </c>
      <c r="Y36" t="s">
        <v>85</v>
      </c>
      <c r="Z36" t="s">
        <v>36</v>
      </c>
      <c r="AA36" t="str">
        <f t="shared" si="0"/>
        <v>insert into HrData values(1487,24,'Travel_Rarely',813,'Research &amp; Development',1,'Bachelor','Medical','Medium','Male',61,'High',1,'Research Scientist','Very High','Married',2293,3020,2,'Yes',16,'Excellent','Low',2,'Good','Yes');</v>
      </c>
    </row>
    <row r="37" spans="1:27" x14ac:dyDescent="0.25">
      <c r="A37">
        <v>1488</v>
      </c>
      <c r="B37">
        <v>43</v>
      </c>
      <c r="C37" t="s">
        <v>26</v>
      </c>
      <c r="D37">
        <v>1273</v>
      </c>
      <c r="E37" t="s">
        <v>41</v>
      </c>
      <c r="F37">
        <v>2</v>
      </c>
      <c r="G37" t="s">
        <v>72</v>
      </c>
      <c r="H37" t="s">
        <v>53</v>
      </c>
      <c r="I37" t="s">
        <v>80</v>
      </c>
      <c r="J37" t="s">
        <v>31</v>
      </c>
      <c r="K37">
        <v>72</v>
      </c>
      <c r="L37" t="s">
        <v>80</v>
      </c>
      <c r="M37">
        <v>1</v>
      </c>
      <c r="N37" t="s">
        <v>44</v>
      </c>
      <c r="O37" t="s">
        <v>78</v>
      </c>
      <c r="P37" t="s">
        <v>57</v>
      </c>
      <c r="Q37">
        <v>2645</v>
      </c>
      <c r="R37">
        <v>21923</v>
      </c>
      <c r="S37">
        <v>1</v>
      </c>
      <c r="T37" t="s">
        <v>46</v>
      </c>
      <c r="U37">
        <v>12</v>
      </c>
      <c r="V37" t="s">
        <v>82</v>
      </c>
      <c r="W37" t="s">
        <v>80</v>
      </c>
      <c r="X37">
        <v>3</v>
      </c>
      <c r="Y37" t="s">
        <v>85</v>
      </c>
      <c r="Z37" t="s">
        <v>46</v>
      </c>
      <c r="AA37" t="str">
        <f t="shared" si="0"/>
        <v>insert into HrData values(1488,43,'Travel_Rarely',1273,'Research &amp; Development',2,'College','Medical','Very High','Female',72,'Very High',1,'Research Scientist','High','Divorced',2645,21923,1,'No',12,'Excellent','Very High',3,'Good','No');</v>
      </c>
    </row>
    <row r="38" spans="1:27" x14ac:dyDescent="0.25">
      <c r="A38">
        <v>1489</v>
      </c>
      <c r="B38">
        <v>50</v>
      </c>
      <c r="C38" t="s">
        <v>26</v>
      </c>
      <c r="D38">
        <v>869</v>
      </c>
      <c r="E38" t="s">
        <v>27</v>
      </c>
      <c r="F38">
        <v>3</v>
      </c>
      <c r="G38" t="s">
        <v>72</v>
      </c>
      <c r="H38" t="s">
        <v>64</v>
      </c>
      <c r="I38" t="s">
        <v>79</v>
      </c>
      <c r="J38" t="s">
        <v>43</v>
      </c>
      <c r="K38">
        <v>86</v>
      </c>
      <c r="L38" t="s">
        <v>77</v>
      </c>
      <c r="M38">
        <v>1</v>
      </c>
      <c r="N38" t="s">
        <v>62</v>
      </c>
      <c r="O38" t="s">
        <v>78</v>
      </c>
      <c r="P38" t="s">
        <v>45</v>
      </c>
      <c r="Q38">
        <v>2683</v>
      </c>
      <c r="R38">
        <v>3810</v>
      </c>
      <c r="S38">
        <v>1</v>
      </c>
      <c r="T38" t="s">
        <v>36</v>
      </c>
      <c r="U38">
        <v>14</v>
      </c>
      <c r="V38" t="s">
        <v>82</v>
      </c>
      <c r="W38" t="s">
        <v>78</v>
      </c>
      <c r="X38">
        <v>3</v>
      </c>
      <c r="Y38" t="s">
        <v>86</v>
      </c>
      <c r="Z38" t="s">
        <v>36</v>
      </c>
      <c r="AA38" t="str">
        <f t="shared" si="0"/>
        <v>insert into HrData values(1489,50,'Travel_Rarely',869,'Sales',3,'College','Marketing','Low','Male',86,'Medium',1,'Sales Representative','High','Married',2683,3810,1,'Yes',14,'Excellent','High',3,'Better','Yes');</v>
      </c>
    </row>
    <row r="39" spans="1:27" x14ac:dyDescent="0.25">
      <c r="A39">
        <v>1490</v>
      </c>
      <c r="B39">
        <v>35</v>
      </c>
      <c r="C39" t="s">
        <v>26</v>
      </c>
      <c r="D39">
        <v>890</v>
      </c>
      <c r="E39" t="s">
        <v>27</v>
      </c>
      <c r="F39">
        <v>2</v>
      </c>
      <c r="G39" t="s">
        <v>74</v>
      </c>
      <c r="H39" t="s">
        <v>64</v>
      </c>
      <c r="I39" t="s">
        <v>80</v>
      </c>
      <c r="J39" t="s">
        <v>31</v>
      </c>
      <c r="K39">
        <v>97</v>
      </c>
      <c r="L39" t="s">
        <v>78</v>
      </c>
      <c r="M39">
        <v>1</v>
      </c>
      <c r="N39" t="s">
        <v>62</v>
      </c>
      <c r="O39" t="s">
        <v>80</v>
      </c>
      <c r="P39" t="s">
        <v>45</v>
      </c>
      <c r="Q39">
        <v>2014</v>
      </c>
      <c r="R39">
        <v>9687</v>
      </c>
      <c r="S39">
        <v>1</v>
      </c>
      <c r="T39" t="s">
        <v>46</v>
      </c>
      <c r="U39">
        <v>13</v>
      </c>
      <c r="V39" t="s">
        <v>82</v>
      </c>
      <c r="W39" t="s">
        <v>79</v>
      </c>
      <c r="X39">
        <v>3</v>
      </c>
      <c r="Y39" t="s">
        <v>86</v>
      </c>
      <c r="Z39" t="s">
        <v>46</v>
      </c>
      <c r="AA39" t="str">
        <f t="shared" si="0"/>
        <v>insert into HrData values(1490,35,'Travel_Rarely',890,'Sales',2,'Bachelor','Marketing','Very High','Female',97,'High',1,'Sales Representative','Very High','Married',2014,9687,1,'No',13,'Excellent','Low',3,'Better','No');</v>
      </c>
    </row>
    <row r="40" spans="1:27" x14ac:dyDescent="0.25">
      <c r="A40">
        <v>1491</v>
      </c>
      <c r="B40">
        <v>36</v>
      </c>
      <c r="C40" t="s">
        <v>26</v>
      </c>
      <c r="D40">
        <v>852</v>
      </c>
      <c r="E40" t="s">
        <v>41</v>
      </c>
      <c r="F40">
        <v>5</v>
      </c>
      <c r="G40" t="s">
        <v>73</v>
      </c>
      <c r="H40" t="s">
        <v>29</v>
      </c>
      <c r="I40" t="s">
        <v>77</v>
      </c>
      <c r="J40" t="s">
        <v>31</v>
      </c>
      <c r="K40">
        <v>82</v>
      </c>
      <c r="L40" t="s">
        <v>77</v>
      </c>
      <c r="M40">
        <v>1</v>
      </c>
      <c r="N40" t="s">
        <v>44</v>
      </c>
      <c r="O40" t="s">
        <v>79</v>
      </c>
      <c r="P40" t="s">
        <v>45</v>
      </c>
      <c r="Q40">
        <v>3419</v>
      </c>
      <c r="R40">
        <v>13072</v>
      </c>
      <c r="S40">
        <v>9</v>
      </c>
      <c r="T40" t="s">
        <v>36</v>
      </c>
      <c r="U40">
        <v>14</v>
      </c>
      <c r="V40" t="s">
        <v>82</v>
      </c>
      <c r="W40" t="s">
        <v>80</v>
      </c>
      <c r="X40">
        <v>3</v>
      </c>
      <c r="Y40" t="s">
        <v>87</v>
      </c>
      <c r="Z40" t="s">
        <v>46</v>
      </c>
      <c r="AA40" t="str">
        <f t="shared" si="0"/>
        <v>insert into HrData values(1491,36,'Travel_Rarely',852,'Research &amp; Development',5,'Master','Life Sciences','Medium','Female',82,'Medium',1,'Research Scientist','Low','Married',3419,13072,9,'Yes',14,'Excellent','Very High',3,'Best','No');</v>
      </c>
    </row>
    <row r="41" spans="1:27" x14ac:dyDescent="0.25">
      <c r="A41">
        <v>1492</v>
      </c>
      <c r="B41">
        <v>33</v>
      </c>
      <c r="C41" t="s">
        <v>40</v>
      </c>
      <c r="D41">
        <v>1141</v>
      </c>
      <c r="E41" t="s">
        <v>27</v>
      </c>
      <c r="F41">
        <v>1</v>
      </c>
      <c r="G41" t="s">
        <v>74</v>
      </c>
      <c r="H41" t="s">
        <v>29</v>
      </c>
      <c r="I41" t="s">
        <v>78</v>
      </c>
      <c r="J41" t="s">
        <v>31</v>
      </c>
      <c r="K41">
        <v>42</v>
      </c>
      <c r="L41" t="s">
        <v>80</v>
      </c>
      <c r="M41">
        <v>2</v>
      </c>
      <c r="N41" t="s">
        <v>33</v>
      </c>
      <c r="O41" t="s">
        <v>79</v>
      </c>
      <c r="P41" t="s">
        <v>45</v>
      </c>
      <c r="Q41">
        <v>5376</v>
      </c>
      <c r="R41">
        <v>3193</v>
      </c>
      <c r="S41">
        <v>2</v>
      </c>
      <c r="T41" t="s">
        <v>46</v>
      </c>
      <c r="U41">
        <v>19</v>
      </c>
      <c r="V41" t="s">
        <v>82</v>
      </c>
      <c r="W41" t="s">
        <v>79</v>
      </c>
      <c r="X41">
        <v>3</v>
      </c>
      <c r="Y41" t="s">
        <v>86</v>
      </c>
      <c r="Z41" t="s">
        <v>46</v>
      </c>
      <c r="AA41" t="str">
        <f t="shared" si="0"/>
        <v>insert into HrData values(1492,33,'Travel_Frequently',1141,'Sales',1,'Bachelor','Life Sciences','High','Female',42,'Very High',2,'Sales Executive','Low','Married',5376,3193,2,'No',19,'Excellent','Low',3,'Better','No');</v>
      </c>
    </row>
    <row r="42" spans="1:27" x14ac:dyDescent="0.25">
      <c r="A42">
        <v>1493</v>
      </c>
      <c r="B42">
        <v>35</v>
      </c>
      <c r="C42" t="s">
        <v>26</v>
      </c>
      <c r="D42">
        <v>464</v>
      </c>
      <c r="E42" t="s">
        <v>41</v>
      </c>
      <c r="F42">
        <v>4</v>
      </c>
      <c r="G42" t="s">
        <v>72</v>
      </c>
      <c r="H42" t="s">
        <v>49</v>
      </c>
      <c r="I42" t="s">
        <v>78</v>
      </c>
      <c r="J42" t="s">
        <v>43</v>
      </c>
      <c r="K42">
        <v>75</v>
      </c>
      <c r="L42" t="s">
        <v>78</v>
      </c>
      <c r="M42">
        <v>1</v>
      </c>
      <c r="N42" t="s">
        <v>51</v>
      </c>
      <c r="O42" t="s">
        <v>80</v>
      </c>
      <c r="P42" t="s">
        <v>57</v>
      </c>
      <c r="Q42">
        <v>1951</v>
      </c>
      <c r="R42">
        <v>10910</v>
      </c>
      <c r="S42">
        <v>1</v>
      </c>
      <c r="T42" t="s">
        <v>46</v>
      </c>
      <c r="U42">
        <v>12</v>
      </c>
      <c r="V42" t="s">
        <v>82</v>
      </c>
      <c r="W42" t="s">
        <v>78</v>
      </c>
      <c r="X42">
        <v>3</v>
      </c>
      <c r="Y42" t="s">
        <v>86</v>
      </c>
      <c r="Z42" t="s">
        <v>46</v>
      </c>
      <c r="AA42" t="str">
        <f t="shared" si="0"/>
        <v>insert into HrData values(1493,35,'Travel_Rarely',464,'Research &amp; Development',4,'College','Other','High','Male',75,'High',1,'Laboratory Technician','Very High','Divorced',1951,10910,1,'No',12,'Excellent','High',3,'Better','No');</v>
      </c>
    </row>
    <row r="43" spans="1:27" x14ac:dyDescent="0.25">
      <c r="A43">
        <v>1494</v>
      </c>
      <c r="B43">
        <v>27</v>
      </c>
      <c r="C43" t="s">
        <v>26</v>
      </c>
      <c r="D43">
        <v>1240</v>
      </c>
      <c r="E43" t="s">
        <v>41</v>
      </c>
      <c r="F43">
        <v>2</v>
      </c>
      <c r="G43" t="s">
        <v>73</v>
      </c>
      <c r="H43" t="s">
        <v>29</v>
      </c>
      <c r="I43" t="s">
        <v>80</v>
      </c>
      <c r="J43" t="s">
        <v>31</v>
      </c>
      <c r="K43">
        <v>33</v>
      </c>
      <c r="L43" t="s">
        <v>78</v>
      </c>
      <c r="M43">
        <v>1</v>
      </c>
      <c r="N43" t="s">
        <v>51</v>
      </c>
      <c r="O43" t="s">
        <v>79</v>
      </c>
      <c r="P43" t="s">
        <v>57</v>
      </c>
      <c r="Q43">
        <v>2341</v>
      </c>
      <c r="R43">
        <v>19715</v>
      </c>
      <c r="S43">
        <v>1</v>
      </c>
      <c r="T43" t="s">
        <v>46</v>
      </c>
      <c r="U43">
        <v>13</v>
      </c>
      <c r="V43" t="s">
        <v>82</v>
      </c>
      <c r="W43" t="s">
        <v>80</v>
      </c>
      <c r="X43">
        <v>6</v>
      </c>
      <c r="Y43" t="s">
        <v>86</v>
      </c>
      <c r="Z43" t="s">
        <v>46</v>
      </c>
      <c r="AA43" t="str">
        <f t="shared" si="0"/>
        <v>insert into HrData values(1494,27,'Travel_Rarely',1240,'Research &amp; Development',2,'Master','Life Sciences','Very High','Female',33,'High',1,'Laboratory Technician','Low','Divorced',2341,19715,1,'No',13,'Excellent','Very High',6,'Better','No');</v>
      </c>
    </row>
    <row r="44" spans="1:27" x14ac:dyDescent="0.25">
      <c r="A44">
        <v>1495</v>
      </c>
      <c r="B44">
        <v>26</v>
      </c>
      <c r="C44" t="s">
        <v>26</v>
      </c>
      <c r="D44">
        <v>1357</v>
      </c>
      <c r="E44" t="s">
        <v>41</v>
      </c>
      <c r="F44">
        <v>25</v>
      </c>
      <c r="G44" t="s">
        <v>74</v>
      </c>
      <c r="H44" t="s">
        <v>29</v>
      </c>
      <c r="I44" t="s">
        <v>79</v>
      </c>
      <c r="J44" t="s">
        <v>43</v>
      </c>
      <c r="K44">
        <v>48</v>
      </c>
      <c r="L44" t="s">
        <v>79</v>
      </c>
      <c r="M44">
        <v>1</v>
      </c>
      <c r="N44" t="s">
        <v>51</v>
      </c>
      <c r="O44" t="s">
        <v>78</v>
      </c>
      <c r="P44" t="s">
        <v>35</v>
      </c>
      <c r="Q44">
        <v>2293</v>
      </c>
      <c r="R44">
        <v>10558</v>
      </c>
      <c r="S44">
        <v>1</v>
      </c>
      <c r="T44" t="s">
        <v>46</v>
      </c>
      <c r="U44">
        <v>12</v>
      </c>
      <c r="V44" t="s">
        <v>82</v>
      </c>
      <c r="W44" t="s">
        <v>78</v>
      </c>
      <c r="X44">
        <v>2</v>
      </c>
      <c r="Y44" t="s">
        <v>85</v>
      </c>
      <c r="Z44" t="s">
        <v>36</v>
      </c>
      <c r="AA44" t="str">
        <f t="shared" si="0"/>
        <v>insert into HrData values(1495,26,'Travel_Rarely',1357,'Research &amp; Development',25,'Bachelor','Life Sciences','Low','Male',48,'Low',1,'Laboratory Technician','High','Single',2293,10558,1,'No',12,'Excellent','High',2,'Good','Yes');</v>
      </c>
    </row>
    <row r="45" spans="1:27" x14ac:dyDescent="0.25">
      <c r="A45">
        <v>1496</v>
      </c>
      <c r="B45">
        <v>27</v>
      </c>
      <c r="C45" t="s">
        <v>40</v>
      </c>
      <c r="D45">
        <v>994</v>
      </c>
      <c r="E45" t="s">
        <v>27</v>
      </c>
      <c r="F45">
        <v>8</v>
      </c>
      <c r="G45" t="s">
        <v>74</v>
      </c>
      <c r="H45" t="s">
        <v>29</v>
      </c>
      <c r="I45" t="s">
        <v>80</v>
      </c>
      <c r="J45" t="s">
        <v>43</v>
      </c>
      <c r="K45">
        <v>900</v>
      </c>
      <c r="L45" t="s">
        <v>78</v>
      </c>
      <c r="M45">
        <v>3</v>
      </c>
      <c r="N45" t="s">
        <v>33</v>
      </c>
      <c r="O45" t="s">
        <v>78</v>
      </c>
      <c r="P45" t="s">
        <v>35</v>
      </c>
      <c r="Q45">
        <v>8726</v>
      </c>
      <c r="R45">
        <v>2975</v>
      </c>
      <c r="S45">
        <v>1</v>
      </c>
      <c r="T45" t="s">
        <v>46</v>
      </c>
      <c r="U45">
        <v>18</v>
      </c>
      <c r="V45" t="s">
        <v>82</v>
      </c>
      <c r="W45" t="s">
        <v>80</v>
      </c>
      <c r="X45">
        <v>0</v>
      </c>
      <c r="Y45" t="s">
        <v>86</v>
      </c>
      <c r="Z45" t="s">
        <v>46</v>
      </c>
      <c r="AA45" t="str">
        <f t="shared" si="0"/>
        <v>insert into HrData values(1496,27,'Travel_Frequently',994,'Sales',8,'Bachelor','Life Sciences','Very High','Male',900,'High',3,'Sales Executive','High','Single',8726,2975,1,'No',18,'Excellent','Very High',0,'Better','No');</v>
      </c>
    </row>
    <row r="46" spans="1:27" x14ac:dyDescent="0.25">
      <c r="A46">
        <v>1497</v>
      </c>
      <c r="B46">
        <v>30</v>
      </c>
      <c r="C46" t="s">
        <v>40</v>
      </c>
      <c r="D46">
        <v>721</v>
      </c>
      <c r="E46" t="s">
        <v>41</v>
      </c>
      <c r="F46">
        <v>1</v>
      </c>
      <c r="G46" t="s">
        <v>72</v>
      </c>
      <c r="H46" t="s">
        <v>53</v>
      </c>
      <c r="I46" t="s">
        <v>78</v>
      </c>
      <c r="J46" t="s">
        <v>31</v>
      </c>
      <c r="K46">
        <v>58</v>
      </c>
      <c r="L46" t="s">
        <v>78</v>
      </c>
      <c r="M46">
        <v>2</v>
      </c>
      <c r="N46" t="s">
        <v>51</v>
      </c>
      <c r="O46" t="s">
        <v>80</v>
      </c>
      <c r="P46" t="s">
        <v>35</v>
      </c>
      <c r="Q46">
        <v>4011</v>
      </c>
      <c r="R46">
        <v>10781</v>
      </c>
      <c r="S46">
        <v>1</v>
      </c>
      <c r="T46" t="s">
        <v>46</v>
      </c>
      <c r="U46">
        <v>23</v>
      </c>
      <c r="V46" t="s">
        <v>83</v>
      </c>
      <c r="W46" t="s">
        <v>80</v>
      </c>
      <c r="X46">
        <v>2</v>
      </c>
      <c r="Y46" t="s">
        <v>86</v>
      </c>
      <c r="Z46" t="s">
        <v>46</v>
      </c>
      <c r="AA46" t="str">
        <f t="shared" si="0"/>
        <v>insert into HrData values(1497,30,'Travel_Frequently',721,'Research &amp; Development',1,'College','Medical','High','Female',58,'High',2,'Laboratory Technician','Very High','Single',4011,10781,1,'No',23,'Outstanding','Very High',2,'Better','No');</v>
      </c>
    </row>
    <row r="47" spans="1:27" x14ac:dyDescent="0.25">
      <c r="A47">
        <v>1498</v>
      </c>
      <c r="B47">
        <v>41</v>
      </c>
      <c r="C47" t="s">
        <v>26</v>
      </c>
      <c r="D47">
        <v>1360</v>
      </c>
      <c r="E47" t="s">
        <v>41</v>
      </c>
      <c r="F47">
        <v>12</v>
      </c>
      <c r="G47" t="s">
        <v>74</v>
      </c>
      <c r="H47" t="s">
        <v>67</v>
      </c>
      <c r="I47" t="s">
        <v>77</v>
      </c>
      <c r="J47" t="s">
        <v>31</v>
      </c>
      <c r="K47">
        <v>49</v>
      </c>
      <c r="L47" t="s">
        <v>78</v>
      </c>
      <c r="M47">
        <v>5</v>
      </c>
      <c r="N47" t="s">
        <v>63</v>
      </c>
      <c r="O47" t="s">
        <v>78</v>
      </c>
      <c r="P47" t="s">
        <v>45</v>
      </c>
      <c r="Q47">
        <v>19545</v>
      </c>
      <c r="R47">
        <v>16280</v>
      </c>
      <c r="S47">
        <v>1</v>
      </c>
      <c r="T47" t="s">
        <v>46</v>
      </c>
      <c r="U47">
        <v>12</v>
      </c>
      <c r="V47" t="s">
        <v>82</v>
      </c>
      <c r="W47" t="s">
        <v>80</v>
      </c>
      <c r="X47">
        <v>0</v>
      </c>
      <c r="Y47" t="s">
        <v>86</v>
      </c>
      <c r="Z47" t="s">
        <v>36</v>
      </c>
      <c r="AA47" t="str">
        <f t="shared" si="0"/>
        <v>insert into HrData values(1498,41,'Travel_Rarely',1360,'Research &amp; Development',12,'Bachelor','Technical Degree','Medium','Female',49,'High',5,'Research Director','High','Married',19545,16280,1,'No',12,'Excellent','Very High',0,'Better','Yes');</v>
      </c>
    </row>
    <row r="48" spans="1:27" x14ac:dyDescent="0.25">
      <c r="A48">
        <v>1499</v>
      </c>
      <c r="B48">
        <v>34</v>
      </c>
      <c r="C48" t="s">
        <v>60</v>
      </c>
      <c r="D48">
        <v>1065</v>
      </c>
      <c r="E48" t="s">
        <v>27</v>
      </c>
      <c r="F48">
        <v>23</v>
      </c>
      <c r="G48" t="s">
        <v>73</v>
      </c>
      <c r="H48" t="s">
        <v>64</v>
      </c>
      <c r="I48" t="s">
        <v>77</v>
      </c>
      <c r="J48" t="s">
        <v>43</v>
      </c>
      <c r="K48">
        <v>72</v>
      </c>
      <c r="L48" t="s">
        <v>78</v>
      </c>
      <c r="M48">
        <v>2</v>
      </c>
      <c r="N48" t="s">
        <v>33</v>
      </c>
      <c r="O48" t="s">
        <v>78</v>
      </c>
      <c r="P48" t="s">
        <v>35</v>
      </c>
      <c r="Q48">
        <v>4568</v>
      </c>
      <c r="R48">
        <v>10034</v>
      </c>
      <c r="S48">
        <v>0</v>
      </c>
      <c r="T48" t="s">
        <v>46</v>
      </c>
      <c r="U48">
        <v>20</v>
      </c>
      <c r="V48" t="s">
        <v>83</v>
      </c>
      <c r="W48" t="s">
        <v>78</v>
      </c>
      <c r="X48">
        <v>2</v>
      </c>
      <c r="Y48" t="s">
        <v>86</v>
      </c>
      <c r="Z48" t="s">
        <v>46</v>
      </c>
      <c r="AA48" t="str">
        <f t="shared" si="0"/>
        <v>insert into HrData values(1499,34,'Non-Travel',1065,'Sales',23,'Master','Marketing','Medium','Male',72,'High',2,'Sales Executive','High','Single',4568,10034,0,'No',20,'Outstanding','High',2,'Better','No');</v>
      </c>
    </row>
    <row r="49" spans="1:27" x14ac:dyDescent="0.25">
      <c r="A49">
        <v>1500</v>
      </c>
      <c r="B49">
        <v>37</v>
      </c>
      <c r="C49" t="s">
        <v>26</v>
      </c>
      <c r="D49">
        <v>408</v>
      </c>
      <c r="E49" t="s">
        <v>41</v>
      </c>
      <c r="F49">
        <v>19</v>
      </c>
      <c r="G49" t="s">
        <v>72</v>
      </c>
      <c r="H49" t="s">
        <v>29</v>
      </c>
      <c r="I49" t="s">
        <v>77</v>
      </c>
      <c r="J49" t="s">
        <v>43</v>
      </c>
      <c r="K49">
        <v>73</v>
      </c>
      <c r="L49" t="s">
        <v>78</v>
      </c>
      <c r="M49">
        <v>1</v>
      </c>
      <c r="N49" t="s">
        <v>44</v>
      </c>
      <c r="O49" t="s">
        <v>77</v>
      </c>
      <c r="P49" t="s">
        <v>45</v>
      </c>
      <c r="Q49">
        <v>3022</v>
      </c>
      <c r="R49">
        <v>10227</v>
      </c>
      <c r="S49">
        <v>4</v>
      </c>
      <c r="T49" t="s">
        <v>46</v>
      </c>
      <c r="U49">
        <v>21</v>
      </c>
      <c r="V49" t="s">
        <v>83</v>
      </c>
      <c r="W49" t="s">
        <v>79</v>
      </c>
      <c r="X49">
        <v>1</v>
      </c>
      <c r="Y49" t="s">
        <v>86</v>
      </c>
      <c r="Z49" t="s">
        <v>46</v>
      </c>
      <c r="AA49" t="str">
        <f t="shared" si="0"/>
        <v>insert into HrData values(1500,37,'Travel_Rarely',408,'Research &amp; Development',19,'College','Life Sciences','Medium','Male',73,'High',1,'Research Scientist','Medium','Married',3022,10227,4,'No',21,'Outstanding','Low',1,'Better','No');</v>
      </c>
    </row>
    <row r="50" spans="1:27" x14ac:dyDescent="0.25">
      <c r="A50">
        <v>1501</v>
      </c>
      <c r="B50">
        <v>46</v>
      </c>
      <c r="C50" t="s">
        <v>40</v>
      </c>
      <c r="D50">
        <v>1211</v>
      </c>
      <c r="E50" t="s">
        <v>27</v>
      </c>
      <c r="F50">
        <v>5</v>
      </c>
      <c r="G50" t="s">
        <v>73</v>
      </c>
      <c r="H50" t="s">
        <v>64</v>
      </c>
      <c r="I50" t="s">
        <v>79</v>
      </c>
      <c r="J50" t="s">
        <v>43</v>
      </c>
      <c r="K50">
        <v>98</v>
      </c>
      <c r="L50" t="s">
        <v>78</v>
      </c>
      <c r="M50">
        <v>2</v>
      </c>
      <c r="N50" t="s">
        <v>33</v>
      </c>
      <c r="O50" t="s">
        <v>80</v>
      </c>
      <c r="P50" t="s">
        <v>35</v>
      </c>
      <c r="Q50">
        <v>5772</v>
      </c>
      <c r="R50">
        <v>20445</v>
      </c>
      <c r="S50">
        <v>4</v>
      </c>
      <c r="T50" t="s">
        <v>36</v>
      </c>
      <c r="U50">
        <v>21</v>
      </c>
      <c r="V50" t="s">
        <v>83</v>
      </c>
      <c r="W50" t="s">
        <v>78</v>
      </c>
      <c r="X50">
        <v>3</v>
      </c>
      <c r="Y50" t="s">
        <v>86</v>
      </c>
      <c r="Z50" t="s">
        <v>46</v>
      </c>
      <c r="AA50" t="str">
        <f t="shared" si="0"/>
        <v>insert into HrData values(1501,46,'Travel_Frequently',1211,'Sales',5,'Master','Marketing','Low','Male',98,'High',2,'Sales Executive','Very High','Single',5772,20445,4,'Yes',21,'Outstanding','High',3,'Better','No');</v>
      </c>
    </row>
    <row r="51" spans="1:27" x14ac:dyDescent="0.25">
      <c r="A51">
        <v>1502</v>
      </c>
      <c r="B51">
        <v>35</v>
      </c>
      <c r="C51" t="s">
        <v>26</v>
      </c>
      <c r="D51">
        <v>1229</v>
      </c>
      <c r="E51" t="s">
        <v>41</v>
      </c>
      <c r="F51">
        <v>8</v>
      </c>
      <c r="G51" t="s">
        <v>76</v>
      </c>
      <c r="H51" t="s">
        <v>29</v>
      </c>
      <c r="I51" t="s">
        <v>80</v>
      </c>
      <c r="J51" t="s">
        <v>43</v>
      </c>
      <c r="K51">
        <v>36</v>
      </c>
      <c r="L51" t="s">
        <v>80</v>
      </c>
      <c r="M51">
        <v>1</v>
      </c>
      <c r="N51" t="s">
        <v>51</v>
      </c>
      <c r="O51" t="s">
        <v>80</v>
      </c>
      <c r="P51" t="s">
        <v>45</v>
      </c>
      <c r="Q51">
        <v>2269</v>
      </c>
      <c r="R51">
        <v>4892</v>
      </c>
      <c r="S51">
        <v>1</v>
      </c>
      <c r="T51" t="s">
        <v>46</v>
      </c>
      <c r="U51">
        <v>19</v>
      </c>
      <c r="V51" t="s">
        <v>82</v>
      </c>
      <c r="W51" t="s">
        <v>80</v>
      </c>
      <c r="X51">
        <v>2</v>
      </c>
      <c r="Y51" t="s">
        <v>86</v>
      </c>
      <c r="Z51" t="s">
        <v>46</v>
      </c>
      <c r="AA51" t="str">
        <f t="shared" si="0"/>
        <v>insert into HrData values(1502,35,'Travel_Rarely',1229,'Research &amp; Development',8,'Below College','Life Sciences','Very High','Male',36,'Very High',1,'Laboratory Technician','Very High','Married',2269,4892,1,'No',19,'Excellent','Very High',2,'Better','No');</v>
      </c>
    </row>
    <row r="52" spans="1:27" x14ac:dyDescent="0.25">
      <c r="A52">
        <v>1503</v>
      </c>
      <c r="B52">
        <v>48</v>
      </c>
      <c r="C52" t="s">
        <v>26</v>
      </c>
      <c r="D52">
        <v>626</v>
      </c>
      <c r="E52" t="s">
        <v>41</v>
      </c>
      <c r="F52">
        <v>1</v>
      </c>
      <c r="G52" t="s">
        <v>72</v>
      </c>
      <c r="H52" t="s">
        <v>29</v>
      </c>
      <c r="I52" t="s">
        <v>79</v>
      </c>
      <c r="J52" t="s">
        <v>43</v>
      </c>
      <c r="K52">
        <v>98</v>
      </c>
      <c r="L52" t="s">
        <v>77</v>
      </c>
      <c r="M52">
        <v>3</v>
      </c>
      <c r="N52" t="s">
        <v>51</v>
      </c>
      <c r="O52" t="s">
        <v>78</v>
      </c>
      <c r="P52" t="s">
        <v>35</v>
      </c>
      <c r="Q52">
        <v>5381</v>
      </c>
      <c r="R52">
        <v>19294</v>
      </c>
      <c r="S52">
        <v>5</v>
      </c>
      <c r="T52" t="s">
        <v>36</v>
      </c>
      <c r="U52">
        <v>13</v>
      </c>
      <c r="V52" t="s">
        <v>82</v>
      </c>
      <c r="W52" t="s">
        <v>80</v>
      </c>
      <c r="X52">
        <v>2</v>
      </c>
      <c r="Y52" t="s">
        <v>86</v>
      </c>
      <c r="Z52" t="s">
        <v>36</v>
      </c>
      <c r="AA52" t="str">
        <f t="shared" si="0"/>
        <v>insert into HrData values(1503,48,'Travel_Rarely',626,'Research &amp; Development',1,'College','Life Sciences','Low','Male',98,'Medium',3,'Laboratory Technician','High','Single',5381,19294,5,'Yes',13,'Excellent','Very High',2,'Better','Yes');</v>
      </c>
    </row>
    <row r="53" spans="1:27" x14ac:dyDescent="0.25">
      <c r="A53">
        <v>1504</v>
      </c>
      <c r="B53">
        <v>37</v>
      </c>
      <c r="C53" t="s">
        <v>26</v>
      </c>
      <c r="D53">
        <v>1434</v>
      </c>
      <c r="E53" t="s">
        <v>41</v>
      </c>
      <c r="F53">
        <v>5</v>
      </c>
      <c r="G53" t="s">
        <v>73</v>
      </c>
      <c r="H53" t="s">
        <v>67</v>
      </c>
      <c r="I53" t="s">
        <v>78</v>
      </c>
      <c r="J53" t="s">
        <v>43</v>
      </c>
      <c r="K53">
        <v>50</v>
      </c>
      <c r="L53" t="s">
        <v>78</v>
      </c>
      <c r="M53">
        <v>1</v>
      </c>
      <c r="N53" t="s">
        <v>51</v>
      </c>
      <c r="O53" t="s">
        <v>78</v>
      </c>
      <c r="P53" t="s">
        <v>35</v>
      </c>
      <c r="Q53">
        <v>3441</v>
      </c>
      <c r="R53">
        <v>11179</v>
      </c>
      <c r="S53">
        <v>1</v>
      </c>
      <c r="T53" t="s">
        <v>36</v>
      </c>
      <c r="U53">
        <v>13</v>
      </c>
      <c r="V53" t="s">
        <v>82</v>
      </c>
      <c r="W53" t="s">
        <v>78</v>
      </c>
      <c r="X53">
        <v>3</v>
      </c>
      <c r="Y53" t="s">
        <v>85</v>
      </c>
      <c r="Z53" t="s">
        <v>36</v>
      </c>
      <c r="AA53" t="str">
        <f t="shared" si="0"/>
        <v>insert into HrData values(1504,37,'Travel_Rarely',1434,'Research &amp; Development',5,'Master','Technical Degree','High','Male',50,'High',1,'Laboratory Technician','High','Single',3441,11179,1,'Yes',13,'Excellent','High',3,'Good','Yes');</v>
      </c>
    </row>
    <row r="54" spans="1:27" x14ac:dyDescent="0.25">
      <c r="A54">
        <v>1505</v>
      </c>
      <c r="B54">
        <v>37</v>
      </c>
      <c r="C54" t="s">
        <v>26</v>
      </c>
      <c r="D54">
        <v>1488</v>
      </c>
      <c r="E54" t="s">
        <v>27</v>
      </c>
      <c r="F54">
        <v>1</v>
      </c>
      <c r="G54" t="s">
        <v>75</v>
      </c>
      <c r="H54" t="s">
        <v>64</v>
      </c>
      <c r="I54" t="s">
        <v>77</v>
      </c>
      <c r="J54" t="s">
        <v>31</v>
      </c>
      <c r="K54">
        <v>75</v>
      </c>
      <c r="L54" t="s">
        <v>78</v>
      </c>
      <c r="M54">
        <v>2</v>
      </c>
      <c r="N54" t="s">
        <v>33</v>
      </c>
      <c r="O54" t="s">
        <v>79</v>
      </c>
      <c r="P54" t="s">
        <v>57</v>
      </c>
      <c r="Q54">
        <v>6720</v>
      </c>
      <c r="R54">
        <v>4009</v>
      </c>
      <c r="S54">
        <v>5</v>
      </c>
      <c r="T54" t="s">
        <v>36</v>
      </c>
      <c r="U54">
        <v>21</v>
      </c>
      <c r="V54" t="s">
        <v>83</v>
      </c>
      <c r="W54" t="s">
        <v>78</v>
      </c>
      <c r="X54">
        <v>2</v>
      </c>
      <c r="Y54" t="s">
        <v>85</v>
      </c>
      <c r="Z54" t="s">
        <v>46</v>
      </c>
      <c r="AA54" t="str">
        <f t="shared" si="0"/>
        <v>insert into HrData values(1505,37,'Travel_Rarely',1488,'Sales',1,'Doctor','Marketing','Medium','Female',75,'High',2,'Sales Executive','Low','Divorced',6720,4009,5,'Yes',21,'Outstanding','High',2,'Good','No');</v>
      </c>
    </row>
    <row r="55" spans="1:27" x14ac:dyDescent="0.25">
      <c r="A55">
        <v>1506</v>
      </c>
      <c r="B55">
        <v>35</v>
      </c>
      <c r="C55" t="s">
        <v>60</v>
      </c>
      <c r="D55">
        <v>1097</v>
      </c>
      <c r="E55" t="s">
        <v>41</v>
      </c>
      <c r="F55">
        <v>11</v>
      </c>
      <c r="G55" t="s">
        <v>72</v>
      </c>
      <c r="H55" t="s">
        <v>53</v>
      </c>
      <c r="I55" t="s">
        <v>78</v>
      </c>
      <c r="J55" t="s">
        <v>43</v>
      </c>
      <c r="K55">
        <v>79</v>
      </c>
      <c r="L55" t="s">
        <v>77</v>
      </c>
      <c r="M55">
        <v>3</v>
      </c>
      <c r="N55" t="s">
        <v>59</v>
      </c>
      <c r="O55" t="s">
        <v>79</v>
      </c>
      <c r="P55" t="s">
        <v>45</v>
      </c>
      <c r="Q55">
        <v>9884</v>
      </c>
      <c r="R55">
        <v>8302</v>
      </c>
      <c r="S55">
        <v>5</v>
      </c>
      <c r="T55" t="s">
        <v>36</v>
      </c>
      <c r="U55">
        <v>13</v>
      </c>
      <c r="V55" t="s">
        <v>82</v>
      </c>
      <c r="W55" t="s">
        <v>78</v>
      </c>
      <c r="X55">
        <v>3</v>
      </c>
      <c r="Y55" t="s">
        <v>86</v>
      </c>
      <c r="Z55" t="s">
        <v>46</v>
      </c>
      <c r="AA55" t="str">
        <f t="shared" si="0"/>
        <v>insert into HrData values(1506,35,'Non-Travel',1097,'Research &amp; Development',11,'College','Medical','High','Male',79,'Medium',3,'Healthcare Representative','Low','Married',9884,8302,5,'Yes',13,'Excellent','High',3,'Better','No');</v>
      </c>
    </row>
    <row r="56" spans="1:27" x14ac:dyDescent="0.25">
      <c r="A56">
        <v>1507</v>
      </c>
      <c r="B56">
        <v>26</v>
      </c>
      <c r="C56" t="s">
        <v>26</v>
      </c>
      <c r="D56">
        <v>1443</v>
      </c>
      <c r="E56" t="s">
        <v>27</v>
      </c>
      <c r="F56">
        <v>23</v>
      </c>
      <c r="G56" t="s">
        <v>74</v>
      </c>
      <c r="H56" t="s">
        <v>64</v>
      </c>
      <c r="I56" t="s">
        <v>78</v>
      </c>
      <c r="J56" t="s">
        <v>31</v>
      </c>
      <c r="K56">
        <v>47</v>
      </c>
      <c r="L56" t="s">
        <v>77</v>
      </c>
      <c r="M56">
        <v>2</v>
      </c>
      <c r="N56" t="s">
        <v>33</v>
      </c>
      <c r="O56" t="s">
        <v>80</v>
      </c>
      <c r="P56" t="s">
        <v>45</v>
      </c>
      <c r="Q56">
        <v>4157</v>
      </c>
      <c r="R56">
        <v>21436</v>
      </c>
      <c r="S56">
        <v>7</v>
      </c>
      <c r="T56" t="s">
        <v>36</v>
      </c>
      <c r="U56">
        <v>19</v>
      </c>
      <c r="V56" t="s">
        <v>82</v>
      </c>
      <c r="W56" t="s">
        <v>78</v>
      </c>
      <c r="X56">
        <v>2</v>
      </c>
      <c r="Y56" t="s">
        <v>85</v>
      </c>
      <c r="Z56" t="s">
        <v>46</v>
      </c>
      <c r="AA56" t="str">
        <f t="shared" si="0"/>
        <v>insert into HrData values(1507,26,'Travel_Rarely',1443,'Sales',23,'Bachelor','Marketing','High','Female',47,'Medium',2,'Sales Executive','Very High','Married',4157,21436,7,'Yes',19,'Excellent','High',2,'Good','No');</v>
      </c>
    </row>
    <row r="57" spans="1:27" x14ac:dyDescent="0.25">
      <c r="A57">
        <v>1508</v>
      </c>
      <c r="B57">
        <v>33</v>
      </c>
      <c r="C57" t="s">
        <v>40</v>
      </c>
      <c r="D57">
        <v>515</v>
      </c>
      <c r="E57" t="s">
        <v>41</v>
      </c>
      <c r="F57">
        <v>1</v>
      </c>
      <c r="G57" t="s">
        <v>72</v>
      </c>
      <c r="H57" t="s">
        <v>29</v>
      </c>
      <c r="I57" t="s">
        <v>79</v>
      </c>
      <c r="J57" t="s">
        <v>31</v>
      </c>
      <c r="K57">
        <v>98</v>
      </c>
      <c r="L57" t="s">
        <v>78</v>
      </c>
      <c r="M57">
        <v>3</v>
      </c>
      <c r="N57" t="s">
        <v>63</v>
      </c>
      <c r="O57" t="s">
        <v>80</v>
      </c>
      <c r="P57" t="s">
        <v>35</v>
      </c>
      <c r="Q57">
        <v>13458</v>
      </c>
      <c r="R57">
        <v>15146</v>
      </c>
      <c r="S57">
        <v>1</v>
      </c>
      <c r="T57" t="s">
        <v>36</v>
      </c>
      <c r="U57">
        <v>12</v>
      </c>
      <c r="V57" t="s">
        <v>82</v>
      </c>
      <c r="W57" t="s">
        <v>78</v>
      </c>
      <c r="X57">
        <v>1</v>
      </c>
      <c r="Y57" t="s">
        <v>86</v>
      </c>
      <c r="Z57" t="s">
        <v>46</v>
      </c>
      <c r="AA57" t="str">
        <f t="shared" si="0"/>
        <v>insert into HrData values(1508,33,'Travel_Frequently',515,'Research &amp; Development',1,'College','Life Sciences','Low','Female',98,'High',3,'Research Director','Very High','Single',13458,15146,1,'Yes',12,'Excellent','High',1,'Better','No');</v>
      </c>
    </row>
    <row r="58" spans="1:27" x14ac:dyDescent="0.25">
      <c r="A58">
        <v>1509</v>
      </c>
      <c r="B58">
        <v>35</v>
      </c>
      <c r="C58" t="s">
        <v>40</v>
      </c>
      <c r="D58">
        <v>853</v>
      </c>
      <c r="E58" t="s">
        <v>27</v>
      </c>
      <c r="F58">
        <v>18</v>
      </c>
      <c r="G58" t="s">
        <v>75</v>
      </c>
      <c r="H58" t="s">
        <v>29</v>
      </c>
      <c r="I58" t="s">
        <v>77</v>
      </c>
      <c r="J58" t="s">
        <v>43</v>
      </c>
      <c r="K58">
        <v>71</v>
      </c>
      <c r="L58" t="s">
        <v>78</v>
      </c>
      <c r="M58">
        <v>3</v>
      </c>
      <c r="N58" t="s">
        <v>33</v>
      </c>
      <c r="O58" t="s">
        <v>79</v>
      </c>
      <c r="P58" t="s">
        <v>45</v>
      </c>
      <c r="Q58">
        <v>9069</v>
      </c>
      <c r="R58">
        <v>11031</v>
      </c>
      <c r="S58">
        <v>1</v>
      </c>
      <c r="T58" t="s">
        <v>46</v>
      </c>
      <c r="U58">
        <v>22</v>
      </c>
      <c r="V58" t="s">
        <v>83</v>
      </c>
      <c r="W58" t="s">
        <v>80</v>
      </c>
      <c r="X58">
        <v>3</v>
      </c>
      <c r="Y58" t="s">
        <v>85</v>
      </c>
      <c r="Z58" t="s">
        <v>46</v>
      </c>
      <c r="AA58" t="str">
        <f t="shared" si="0"/>
        <v>insert into HrData values(1509,35,'Travel_Frequently',853,'Sales',18,'Doctor','Life Sciences','Medium','Male',71,'High',3,'Sales Executive','Low','Married',9069,11031,1,'No',22,'Outstanding','Very High',3,'Good','No');</v>
      </c>
    </row>
    <row r="59" spans="1:27" x14ac:dyDescent="0.25">
      <c r="A59">
        <v>1510</v>
      </c>
      <c r="B59">
        <v>35</v>
      </c>
      <c r="C59" t="s">
        <v>26</v>
      </c>
      <c r="D59">
        <v>1142</v>
      </c>
      <c r="E59" t="s">
        <v>41</v>
      </c>
      <c r="F59">
        <v>23</v>
      </c>
      <c r="G59" t="s">
        <v>73</v>
      </c>
      <c r="H59" t="s">
        <v>53</v>
      </c>
      <c r="I59" t="s">
        <v>78</v>
      </c>
      <c r="J59" t="s">
        <v>31</v>
      </c>
      <c r="K59">
        <v>30</v>
      </c>
      <c r="L59" t="s">
        <v>78</v>
      </c>
      <c r="M59">
        <v>1</v>
      </c>
      <c r="N59" t="s">
        <v>51</v>
      </c>
      <c r="O59" t="s">
        <v>79</v>
      </c>
      <c r="P59" t="s">
        <v>45</v>
      </c>
      <c r="Q59">
        <v>4014</v>
      </c>
      <c r="R59">
        <v>16002</v>
      </c>
      <c r="S59">
        <v>3</v>
      </c>
      <c r="T59" t="s">
        <v>36</v>
      </c>
      <c r="U59">
        <v>15</v>
      </c>
      <c r="V59" t="s">
        <v>82</v>
      </c>
      <c r="W59" t="s">
        <v>78</v>
      </c>
      <c r="X59">
        <v>3</v>
      </c>
      <c r="Y59" t="s">
        <v>86</v>
      </c>
      <c r="Z59" t="s">
        <v>46</v>
      </c>
      <c r="AA59" t="str">
        <f t="shared" si="0"/>
        <v>insert into HrData values(1510,35,'Travel_Rarely',1142,'Research &amp; Development',23,'Master','Medical','High','Female',30,'High',1,'Laboratory Technician','Low','Married',4014,16002,3,'Yes',15,'Excellent','High',3,'Better','No');</v>
      </c>
    </row>
    <row r="60" spans="1:27" x14ac:dyDescent="0.25">
      <c r="A60">
        <v>1511</v>
      </c>
      <c r="B60">
        <v>31</v>
      </c>
      <c r="C60" t="s">
        <v>26</v>
      </c>
      <c r="D60">
        <v>655</v>
      </c>
      <c r="E60" t="s">
        <v>41</v>
      </c>
      <c r="F60">
        <v>7</v>
      </c>
      <c r="G60" t="s">
        <v>73</v>
      </c>
      <c r="H60" t="s">
        <v>29</v>
      </c>
      <c r="I60" t="s">
        <v>80</v>
      </c>
      <c r="J60" t="s">
        <v>43</v>
      </c>
      <c r="K60">
        <v>48</v>
      </c>
      <c r="L60" t="s">
        <v>78</v>
      </c>
      <c r="M60">
        <v>2</v>
      </c>
      <c r="N60" t="s">
        <v>51</v>
      </c>
      <c r="O60" t="s">
        <v>80</v>
      </c>
      <c r="P60" t="s">
        <v>57</v>
      </c>
      <c r="Q60">
        <v>5915</v>
      </c>
      <c r="R60">
        <v>9528</v>
      </c>
      <c r="S60">
        <v>3</v>
      </c>
      <c r="T60" t="s">
        <v>46</v>
      </c>
      <c r="U60">
        <v>22</v>
      </c>
      <c r="V60" t="s">
        <v>83</v>
      </c>
      <c r="W60" t="s">
        <v>80</v>
      </c>
      <c r="X60">
        <v>3</v>
      </c>
      <c r="Y60" t="s">
        <v>85</v>
      </c>
      <c r="Z60" t="s">
        <v>46</v>
      </c>
      <c r="AA60" t="str">
        <f t="shared" si="0"/>
        <v>insert into HrData values(1511,31,'Travel_Rarely',655,'Research &amp; Development',7,'Master','Life Sciences','Very High','Male',48,'High',2,'Laboratory Technician','Very High','Divorced',5915,9528,3,'No',22,'Outstanding','Very High',3,'Good','No');</v>
      </c>
    </row>
    <row r="61" spans="1:27" x14ac:dyDescent="0.25">
      <c r="A61">
        <v>1512</v>
      </c>
      <c r="B61">
        <v>37</v>
      </c>
      <c r="C61" t="s">
        <v>26</v>
      </c>
      <c r="D61">
        <v>1115</v>
      </c>
      <c r="E61" t="s">
        <v>41</v>
      </c>
      <c r="F61">
        <v>1</v>
      </c>
      <c r="G61" t="s">
        <v>73</v>
      </c>
      <c r="H61" t="s">
        <v>29</v>
      </c>
      <c r="I61" t="s">
        <v>79</v>
      </c>
      <c r="J61" t="s">
        <v>43</v>
      </c>
      <c r="K61">
        <v>51</v>
      </c>
      <c r="L61" t="s">
        <v>77</v>
      </c>
      <c r="M61">
        <v>2</v>
      </c>
      <c r="N61" t="s">
        <v>58</v>
      </c>
      <c r="O61" t="s">
        <v>78</v>
      </c>
      <c r="P61" t="s">
        <v>57</v>
      </c>
      <c r="Q61">
        <v>5993</v>
      </c>
      <c r="R61">
        <v>2689</v>
      </c>
      <c r="S61">
        <v>1</v>
      </c>
      <c r="T61" t="s">
        <v>46</v>
      </c>
      <c r="U61">
        <v>18</v>
      </c>
      <c r="V61" t="s">
        <v>82</v>
      </c>
      <c r="W61" t="s">
        <v>78</v>
      </c>
      <c r="X61">
        <v>2</v>
      </c>
      <c r="Y61" t="s">
        <v>87</v>
      </c>
      <c r="Z61" t="s">
        <v>46</v>
      </c>
      <c r="AA61" t="str">
        <f t="shared" si="0"/>
        <v>insert into HrData values(1512,37,'Travel_Rarely',1115,'Research &amp; Development',1,'Master','Life Sciences','Low','Male',51,'Medium',2,'Manufacturing Director','High','Divorced',5993,2689,1,'No',18,'Excellent','High',2,'Best','No');</v>
      </c>
    </row>
    <row r="62" spans="1:27" x14ac:dyDescent="0.25">
      <c r="A62">
        <v>1513</v>
      </c>
      <c r="B62">
        <v>32</v>
      </c>
      <c r="C62" t="s">
        <v>26</v>
      </c>
      <c r="D62">
        <v>427</v>
      </c>
      <c r="E62" t="s">
        <v>41</v>
      </c>
      <c r="F62">
        <v>1</v>
      </c>
      <c r="G62" t="s">
        <v>74</v>
      </c>
      <c r="H62" t="s">
        <v>53</v>
      </c>
      <c r="I62" t="s">
        <v>79</v>
      </c>
      <c r="J62" t="s">
        <v>43</v>
      </c>
      <c r="K62">
        <v>33</v>
      </c>
      <c r="L62" t="s">
        <v>78</v>
      </c>
      <c r="M62">
        <v>2</v>
      </c>
      <c r="N62" t="s">
        <v>58</v>
      </c>
      <c r="O62" t="s">
        <v>80</v>
      </c>
      <c r="P62" t="s">
        <v>45</v>
      </c>
      <c r="Q62">
        <v>6162</v>
      </c>
      <c r="R62">
        <v>10877</v>
      </c>
      <c r="S62">
        <v>1</v>
      </c>
      <c r="T62" t="s">
        <v>36</v>
      </c>
      <c r="U62">
        <v>22</v>
      </c>
      <c r="V62" t="s">
        <v>83</v>
      </c>
      <c r="W62" t="s">
        <v>77</v>
      </c>
      <c r="X62">
        <v>3</v>
      </c>
      <c r="Y62" t="s">
        <v>86</v>
      </c>
      <c r="Z62" t="s">
        <v>46</v>
      </c>
      <c r="AA62" t="str">
        <f t="shared" si="0"/>
        <v>insert into HrData values(1513,32,'Travel_Rarely',427,'Research &amp; Development',1,'Bachelor','Medical','Low','Male',33,'High',2,'Manufacturing Director','Very High','Married',6162,10877,1,'Yes',22,'Outstanding','Medium',3,'Better','No');</v>
      </c>
    </row>
    <row r="63" spans="1:27" x14ac:dyDescent="0.25">
      <c r="A63">
        <v>1514</v>
      </c>
      <c r="B63">
        <v>38</v>
      </c>
      <c r="C63" t="s">
        <v>40</v>
      </c>
      <c r="D63">
        <v>653</v>
      </c>
      <c r="E63" t="s">
        <v>41</v>
      </c>
      <c r="F63">
        <v>29</v>
      </c>
      <c r="G63" t="s">
        <v>75</v>
      </c>
      <c r="H63" t="s">
        <v>29</v>
      </c>
      <c r="I63" t="s">
        <v>80</v>
      </c>
      <c r="J63" t="s">
        <v>31</v>
      </c>
      <c r="K63">
        <v>50</v>
      </c>
      <c r="L63" t="s">
        <v>78</v>
      </c>
      <c r="M63">
        <v>2</v>
      </c>
      <c r="N63" t="s">
        <v>51</v>
      </c>
      <c r="O63" t="s">
        <v>80</v>
      </c>
      <c r="P63" t="s">
        <v>35</v>
      </c>
      <c r="Q63">
        <v>2406</v>
      </c>
      <c r="R63">
        <v>5456</v>
      </c>
      <c r="S63">
        <v>1</v>
      </c>
      <c r="T63" t="s">
        <v>46</v>
      </c>
      <c r="U63">
        <v>11</v>
      </c>
      <c r="V63" t="s">
        <v>82</v>
      </c>
      <c r="W63" t="s">
        <v>80</v>
      </c>
      <c r="X63">
        <v>2</v>
      </c>
      <c r="Y63" t="s">
        <v>86</v>
      </c>
      <c r="Z63" t="s">
        <v>46</v>
      </c>
      <c r="AA63" t="str">
        <f t="shared" si="0"/>
        <v>insert into HrData values(1514,38,'Travel_Frequently',653,'Research &amp; Development',29,'Doctor','Life Sciences','Very High','Female',50,'High',2,'Laboratory Technician','Very High','Single',2406,5456,1,'No',11,'Excellent','Very High',2,'Better','No');</v>
      </c>
    </row>
    <row r="64" spans="1:27" x14ac:dyDescent="0.25">
      <c r="A64">
        <v>1515</v>
      </c>
      <c r="B64">
        <v>50</v>
      </c>
      <c r="C64" t="s">
        <v>26</v>
      </c>
      <c r="D64">
        <v>989</v>
      </c>
      <c r="E64" t="s">
        <v>41</v>
      </c>
      <c r="F64">
        <v>7</v>
      </c>
      <c r="G64" t="s">
        <v>72</v>
      </c>
      <c r="H64" t="s">
        <v>53</v>
      </c>
      <c r="I64" t="s">
        <v>77</v>
      </c>
      <c r="J64" t="s">
        <v>31</v>
      </c>
      <c r="K64">
        <v>43</v>
      </c>
      <c r="L64" t="s">
        <v>77</v>
      </c>
      <c r="M64">
        <v>5</v>
      </c>
      <c r="N64" t="s">
        <v>63</v>
      </c>
      <c r="O64" t="s">
        <v>78</v>
      </c>
      <c r="P64" t="s">
        <v>57</v>
      </c>
      <c r="Q64">
        <v>18740</v>
      </c>
      <c r="R64">
        <v>16701</v>
      </c>
      <c r="S64">
        <v>5</v>
      </c>
      <c r="T64" t="s">
        <v>36</v>
      </c>
      <c r="U64">
        <v>12</v>
      </c>
      <c r="V64" t="s">
        <v>82</v>
      </c>
      <c r="W64" t="s">
        <v>80</v>
      </c>
      <c r="X64">
        <v>2</v>
      </c>
      <c r="Y64" t="s">
        <v>85</v>
      </c>
      <c r="Z64" t="s">
        <v>46</v>
      </c>
      <c r="AA64" t="str">
        <f t="shared" si="0"/>
        <v>insert into HrData values(1515,50,'Travel_Rarely',989,'Research &amp; Development',7,'College','Medical','Medium','Female',43,'Medium',5,'Research Director','High','Divorced',18740,16701,5,'Yes',12,'Excellent','Very High',2,'Good','No');</v>
      </c>
    </row>
    <row r="65" spans="1:27" x14ac:dyDescent="0.25">
      <c r="A65">
        <v>1516</v>
      </c>
      <c r="B65">
        <v>59</v>
      </c>
      <c r="C65" t="s">
        <v>26</v>
      </c>
      <c r="D65">
        <v>1435</v>
      </c>
      <c r="E65" t="s">
        <v>27</v>
      </c>
      <c r="F65">
        <v>25</v>
      </c>
      <c r="G65" t="s">
        <v>74</v>
      </c>
      <c r="H65" t="s">
        <v>29</v>
      </c>
      <c r="I65" t="s">
        <v>79</v>
      </c>
      <c r="J65" t="s">
        <v>31</v>
      </c>
      <c r="K65">
        <v>99</v>
      </c>
      <c r="L65" t="s">
        <v>78</v>
      </c>
      <c r="M65">
        <v>3</v>
      </c>
      <c r="N65" t="s">
        <v>33</v>
      </c>
      <c r="O65" t="s">
        <v>79</v>
      </c>
      <c r="P65" t="s">
        <v>35</v>
      </c>
      <c r="Q65">
        <v>7637</v>
      </c>
      <c r="R65">
        <v>2354</v>
      </c>
      <c r="S65">
        <v>7</v>
      </c>
      <c r="T65" t="s">
        <v>46</v>
      </c>
      <c r="U65">
        <v>11</v>
      </c>
      <c r="V65" t="s">
        <v>82</v>
      </c>
      <c r="W65" t="s">
        <v>80</v>
      </c>
      <c r="X65">
        <v>3</v>
      </c>
      <c r="Y65" t="s">
        <v>85</v>
      </c>
      <c r="Z65" t="s">
        <v>46</v>
      </c>
      <c r="AA65" t="str">
        <f t="shared" si="0"/>
        <v>insert into HrData values(1516,59,'Travel_Rarely',1435,'Sales',25,'Bachelor','Life Sciences','Low','Female',99,'High',3,'Sales Executive','Low','Single',7637,2354,7,'No',11,'Excellent','Very High',3,'Good','No');</v>
      </c>
    </row>
    <row r="66" spans="1:27" x14ac:dyDescent="0.25">
      <c r="A66">
        <v>1517</v>
      </c>
      <c r="B66">
        <v>36</v>
      </c>
      <c r="C66" t="s">
        <v>26</v>
      </c>
      <c r="D66">
        <v>1223</v>
      </c>
      <c r="E66" t="s">
        <v>41</v>
      </c>
      <c r="F66">
        <v>8</v>
      </c>
      <c r="G66" t="s">
        <v>74</v>
      </c>
      <c r="H66" t="s">
        <v>67</v>
      </c>
      <c r="I66" t="s">
        <v>78</v>
      </c>
      <c r="J66" t="s">
        <v>31</v>
      </c>
      <c r="K66">
        <v>59</v>
      </c>
      <c r="L66" t="s">
        <v>78</v>
      </c>
      <c r="M66">
        <v>3</v>
      </c>
      <c r="N66" t="s">
        <v>59</v>
      </c>
      <c r="O66" t="s">
        <v>78</v>
      </c>
      <c r="P66" t="s">
        <v>57</v>
      </c>
      <c r="Q66">
        <v>10096</v>
      </c>
      <c r="R66">
        <v>8202</v>
      </c>
      <c r="S66">
        <v>1</v>
      </c>
      <c r="T66" t="s">
        <v>46</v>
      </c>
      <c r="U66">
        <v>13</v>
      </c>
      <c r="V66" t="s">
        <v>82</v>
      </c>
      <c r="W66" t="s">
        <v>77</v>
      </c>
      <c r="X66">
        <v>2</v>
      </c>
      <c r="Y66" t="s">
        <v>86</v>
      </c>
      <c r="Z66" t="s">
        <v>46</v>
      </c>
      <c r="AA66" t="str">
        <f t="shared" si="0"/>
        <v>insert into HrData values(1517,36,'Travel_Rarely',1223,'Research &amp; Development',8,'Bachelor','Technical Degree','High','Female',59,'High',3,'Healthcare Representative','High','Divorced',10096,8202,1,'No',13,'Excellent','Medium',2,'Better','No');</v>
      </c>
    </row>
    <row r="67" spans="1:27" x14ac:dyDescent="0.25">
      <c r="A67">
        <v>1518</v>
      </c>
      <c r="B67">
        <v>55</v>
      </c>
      <c r="C67" t="s">
        <v>26</v>
      </c>
      <c r="D67">
        <v>836</v>
      </c>
      <c r="E67" t="s">
        <v>41</v>
      </c>
      <c r="F67">
        <v>8</v>
      </c>
      <c r="G67" t="s">
        <v>74</v>
      </c>
      <c r="H67" t="s">
        <v>53</v>
      </c>
      <c r="I67" t="s">
        <v>80</v>
      </c>
      <c r="J67" t="s">
        <v>31</v>
      </c>
      <c r="K67">
        <v>33</v>
      </c>
      <c r="L67" t="s">
        <v>78</v>
      </c>
      <c r="M67">
        <v>4</v>
      </c>
      <c r="N67" t="s">
        <v>61</v>
      </c>
      <c r="O67" t="s">
        <v>78</v>
      </c>
      <c r="P67" t="s">
        <v>57</v>
      </c>
      <c r="Q67">
        <v>14756</v>
      </c>
      <c r="R67">
        <v>19730</v>
      </c>
      <c r="S67">
        <v>2</v>
      </c>
      <c r="T67" t="s">
        <v>36</v>
      </c>
      <c r="U67">
        <v>14</v>
      </c>
      <c r="V67" t="s">
        <v>82</v>
      </c>
      <c r="W67" t="s">
        <v>78</v>
      </c>
      <c r="X67">
        <v>2</v>
      </c>
      <c r="Y67" t="s">
        <v>86</v>
      </c>
      <c r="Z67" t="s">
        <v>46</v>
      </c>
      <c r="AA67" t="str">
        <f t="shared" ref="AA67:AA130" si="1">"insert into HrData values("&amp;A67&amp;","&amp;B67&amp;",'"&amp;C67&amp;"',"&amp;D67&amp;",'"&amp;E67&amp;"',"&amp;F67&amp;",'"&amp;G67&amp;"','"&amp;H67&amp;"','"&amp;I67&amp;"','"&amp;J67&amp;"',"&amp;K67&amp;",'"&amp;L67&amp;"',"&amp;M67&amp;",'"&amp;N67&amp;"','"&amp;O67&amp;"','"&amp;P67&amp;"',"&amp;Q67&amp;","&amp;R67&amp;","&amp;S67&amp;",'"&amp;T67&amp;"',"&amp;U67&amp;",'"&amp;V67&amp;"','"&amp;W67&amp;"',"&amp;X67&amp;",'"&amp;Y67&amp;"','"&amp;Z67&amp;"');"</f>
        <v>insert into HrData values(1518,55,'Travel_Rarely',836,'Research &amp; Development',8,'Bachelor','Medical','Very High','Female',33,'High',4,'Manager','High','Divorced',14756,19730,2,'Yes',14,'Excellent','High',2,'Better','No');</v>
      </c>
    </row>
    <row r="68" spans="1:27" x14ac:dyDescent="0.25">
      <c r="A68">
        <v>1519</v>
      </c>
      <c r="B68">
        <v>36</v>
      </c>
      <c r="C68" t="s">
        <v>40</v>
      </c>
      <c r="D68">
        <v>1195</v>
      </c>
      <c r="E68" t="s">
        <v>41</v>
      </c>
      <c r="F68">
        <v>11</v>
      </c>
      <c r="G68" t="s">
        <v>74</v>
      </c>
      <c r="H68" t="s">
        <v>29</v>
      </c>
      <c r="I68" t="s">
        <v>77</v>
      </c>
      <c r="J68" t="s">
        <v>43</v>
      </c>
      <c r="K68">
        <v>95</v>
      </c>
      <c r="L68" t="s">
        <v>77</v>
      </c>
      <c r="M68">
        <v>2</v>
      </c>
      <c r="N68" t="s">
        <v>58</v>
      </c>
      <c r="O68" t="s">
        <v>77</v>
      </c>
      <c r="P68" t="s">
        <v>35</v>
      </c>
      <c r="Q68">
        <v>6499</v>
      </c>
      <c r="R68">
        <v>22656</v>
      </c>
      <c r="S68">
        <v>1</v>
      </c>
      <c r="T68" t="s">
        <v>46</v>
      </c>
      <c r="U68">
        <v>13</v>
      </c>
      <c r="V68" t="s">
        <v>82</v>
      </c>
      <c r="W68" t="s">
        <v>78</v>
      </c>
      <c r="X68">
        <v>3</v>
      </c>
      <c r="Y68" t="s">
        <v>86</v>
      </c>
      <c r="Z68" t="s">
        <v>46</v>
      </c>
      <c r="AA68" t="str">
        <f t="shared" si="1"/>
        <v>insert into HrData values(1519,36,'Travel_Frequently',1195,'Research &amp; Development',11,'Bachelor','Life Sciences','Medium','Male',95,'Medium',2,'Manufacturing Director','Medium','Single',6499,22656,1,'No',13,'Excellent','High',3,'Better','No');</v>
      </c>
    </row>
    <row r="69" spans="1:27" x14ac:dyDescent="0.25">
      <c r="A69">
        <v>1520</v>
      </c>
      <c r="B69">
        <v>45</v>
      </c>
      <c r="C69" t="s">
        <v>26</v>
      </c>
      <c r="D69">
        <v>1339</v>
      </c>
      <c r="E69" t="s">
        <v>41</v>
      </c>
      <c r="F69">
        <v>7</v>
      </c>
      <c r="G69" t="s">
        <v>74</v>
      </c>
      <c r="H69" t="s">
        <v>29</v>
      </c>
      <c r="I69" t="s">
        <v>77</v>
      </c>
      <c r="J69" t="s">
        <v>43</v>
      </c>
      <c r="K69">
        <v>59</v>
      </c>
      <c r="L69" t="s">
        <v>78</v>
      </c>
      <c r="M69">
        <v>3</v>
      </c>
      <c r="N69" t="s">
        <v>44</v>
      </c>
      <c r="O69" t="s">
        <v>79</v>
      </c>
      <c r="P69" t="s">
        <v>57</v>
      </c>
      <c r="Q69">
        <v>9724</v>
      </c>
      <c r="R69">
        <v>18787</v>
      </c>
      <c r="S69">
        <v>2</v>
      </c>
      <c r="T69" t="s">
        <v>46</v>
      </c>
      <c r="U69">
        <v>17</v>
      </c>
      <c r="V69" t="s">
        <v>82</v>
      </c>
      <c r="W69" t="s">
        <v>78</v>
      </c>
      <c r="X69">
        <v>2</v>
      </c>
      <c r="Y69" t="s">
        <v>86</v>
      </c>
      <c r="Z69" t="s">
        <v>46</v>
      </c>
      <c r="AA69" t="str">
        <f t="shared" si="1"/>
        <v>insert into HrData values(1520,45,'Travel_Rarely',1339,'Research &amp; Development',7,'Bachelor','Life Sciences','Medium','Male',59,'High',3,'Research Scientist','Low','Divorced',9724,18787,2,'No',17,'Excellent','High',2,'Better','No');</v>
      </c>
    </row>
    <row r="70" spans="1:27" x14ac:dyDescent="0.25">
      <c r="A70">
        <v>1521</v>
      </c>
      <c r="B70">
        <v>35</v>
      </c>
      <c r="C70" t="s">
        <v>40</v>
      </c>
      <c r="D70">
        <v>664</v>
      </c>
      <c r="E70" t="s">
        <v>41</v>
      </c>
      <c r="F70">
        <v>1</v>
      </c>
      <c r="G70" t="s">
        <v>74</v>
      </c>
      <c r="H70" t="s">
        <v>53</v>
      </c>
      <c r="I70" t="s">
        <v>77</v>
      </c>
      <c r="J70" t="s">
        <v>43</v>
      </c>
      <c r="K70">
        <v>79</v>
      </c>
      <c r="L70" t="s">
        <v>78</v>
      </c>
      <c r="M70">
        <v>1</v>
      </c>
      <c r="N70" t="s">
        <v>44</v>
      </c>
      <c r="O70" t="s">
        <v>79</v>
      </c>
      <c r="P70" t="s">
        <v>45</v>
      </c>
      <c r="Q70">
        <v>2194</v>
      </c>
      <c r="R70">
        <v>5868</v>
      </c>
      <c r="S70">
        <v>4</v>
      </c>
      <c r="T70" t="s">
        <v>46</v>
      </c>
      <c r="U70">
        <v>13</v>
      </c>
      <c r="V70" t="s">
        <v>82</v>
      </c>
      <c r="W70" t="s">
        <v>80</v>
      </c>
      <c r="X70">
        <v>2</v>
      </c>
      <c r="Y70" t="s">
        <v>85</v>
      </c>
      <c r="Z70" t="s">
        <v>46</v>
      </c>
      <c r="AA70" t="str">
        <f t="shared" si="1"/>
        <v>insert into HrData values(1521,35,'Travel_Frequently',664,'Research &amp; Development',1,'Bachelor','Medical','Medium','Male',79,'High',1,'Research Scientist','Low','Married',2194,5868,4,'No',13,'Excellent','Very High',2,'Good','No');</v>
      </c>
    </row>
    <row r="71" spans="1:27" x14ac:dyDescent="0.25">
      <c r="A71">
        <v>1522</v>
      </c>
      <c r="B71">
        <v>36</v>
      </c>
      <c r="C71" t="s">
        <v>26</v>
      </c>
      <c r="D71">
        <v>318</v>
      </c>
      <c r="E71" t="s">
        <v>41</v>
      </c>
      <c r="F71">
        <v>9</v>
      </c>
      <c r="G71" t="s">
        <v>74</v>
      </c>
      <c r="H71" t="s">
        <v>53</v>
      </c>
      <c r="I71" t="s">
        <v>80</v>
      </c>
      <c r="J71" t="s">
        <v>43</v>
      </c>
      <c r="K71">
        <v>87</v>
      </c>
      <c r="L71" t="s">
        <v>77</v>
      </c>
      <c r="M71">
        <v>1</v>
      </c>
      <c r="N71" t="s">
        <v>44</v>
      </c>
      <c r="O71" t="s">
        <v>78</v>
      </c>
      <c r="P71" t="s">
        <v>45</v>
      </c>
      <c r="Q71">
        <v>3388</v>
      </c>
      <c r="R71">
        <v>21777</v>
      </c>
      <c r="S71">
        <v>0</v>
      </c>
      <c r="T71" t="s">
        <v>36</v>
      </c>
      <c r="U71">
        <v>17</v>
      </c>
      <c r="V71" t="s">
        <v>82</v>
      </c>
      <c r="W71" t="s">
        <v>79</v>
      </c>
      <c r="X71">
        <v>0</v>
      </c>
      <c r="Y71" t="s">
        <v>85</v>
      </c>
      <c r="Z71" t="s">
        <v>36</v>
      </c>
      <c r="AA71" t="str">
        <f t="shared" si="1"/>
        <v>insert into HrData values(1522,36,'Travel_Rarely',318,'Research &amp; Development',9,'Bachelor','Medical','Very High','Male',87,'Medium',1,'Research Scientist','High','Married',3388,21777,0,'Yes',17,'Excellent','Low',0,'Good','Yes');</v>
      </c>
    </row>
    <row r="72" spans="1:27" x14ac:dyDescent="0.25">
      <c r="A72">
        <v>1523</v>
      </c>
      <c r="B72">
        <v>59</v>
      </c>
      <c r="C72" t="s">
        <v>40</v>
      </c>
      <c r="D72">
        <v>1225</v>
      </c>
      <c r="E72" t="s">
        <v>27</v>
      </c>
      <c r="F72">
        <v>1</v>
      </c>
      <c r="G72" t="s">
        <v>76</v>
      </c>
      <c r="H72" t="s">
        <v>29</v>
      </c>
      <c r="I72" t="s">
        <v>79</v>
      </c>
      <c r="J72" t="s">
        <v>31</v>
      </c>
      <c r="K72">
        <v>57</v>
      </c>
      <c r="L72" t="s">
        <v>77</v>
      </c>
      <c r="M72">
        <v>2</v>
      </c>
      <c r="N72" t="s">
        <v>33</v>
      </c>
      <c r="O72" t="s">
        <v>78</v>
      </c>
      <c r="P72" t="s">
        <v>35</v>
      </c>
      <c r="Q72">
        <v>5473</v>
      </c>
      <c r="R72">
        <v>24668</v>
      </c>
      <c r="S72">
        <v>7</v>
      </c>
      <c r="T72" t="s">
        <v>46</v>
      </c>
      <c r="U72">
        <v>11</v>
      </c>
      <c r="V72" t="s">
        <v>82</v>
      </c>
      <c r="W72" t="s">
        <v>80</v>
      </c>
      <c r="X72">
        <v>2</v>
      </c>
      <c r="Y72" t="s">
        <v>85</v>
      </c>
      <c r="Z72" t="s">
        <v>46</v>
      </c>
      <c r="AA72" t="str">
        <f t="shared" si="1"/>
        <v>insert into HrData values(1523,59,'Travel_Frequently',1225,'Sales',1,'Below College','Life Sciences','Low','Female',57,'Medium',2,'Sales Executive','High','Single',5473,24668,7,'No',11,'Excellent','Very High',2,'Good','No');</v>
      </c>
    </row>
    <row r="73" spans="1:27" x14ac:dyDescent="0.25">
      <c r="A73">
        <v>1524</v>
      </c>
      <c r="B73">
        <v>29</v>
      </c>
      <c r="C73" t="s">
        <v>26</v>
      </c>
      <c r="D73">
        <v>1328</v>
      </c>
      <c r="E73" t="s">
        <v>41</v>
      </c>
      <c r="F73">
        <v>2</v>
      </c>
      <c r="G73" t="s">
        <v>74</v>
      </c>
      <c r="H73" t="s">
        <v>29</v>
      </c>
      <c r="I73" t="s">
        <v>78</v>
      </c>
      <c r="J73" t="s">
        <v>43</v>
      </c>
      <c r="K73">
        <v>76</v>
      </c>
      <c r="L73" t="s">
        <v>78</v>
      </c>
      <c r="M73">
        <v>1</v>
      </c>
      <c r="N73" t="s">
        <v>44</v>
      </c>
      <c r="O73" t="s">
        <v>77</v>
      </c>
      <c r="P73" t="s">
        <v>45</v>
      </c>
      <c r="Q73">
        <v>2703</v>
      </c>
      <c r="R73">
        <v>4956</v>
      </c>
      <c r="S73">
        <v>0</v>
      </c>
      <c r="T73" t="s">
        <v>46</v>
      </c>
      <c r="U73">
        <v>23</v>
      </c>
      <c r="V73" t="s">
        <v>83</v>
      </c>
      <c r="W73" t="s">
        <v>80</v>
      </c>
      <c r="X73">
        <v>3</v>
      </c>
      <c r="Y73" t="s">
        <v>86</v>
      </c>
      <c r="Z73" t="s">
        <v>46</v>
      </c>
      <c r="AA73" t="str">
        <f t="shared" si="1"/>
        <v>insert into HrData values(1524,29,'Travel_Rarely',1328,'Research &amp; Development',2,'Bachelor','Life Sciences','High','Male',76,'High',1,'Research Scientist','Medium','Married',2703,4956,0,'No',23,'Outstanding','Very High',3,'Better','No');</v>
      </c>
    </row>
    <row r="74" spans="1:27" x14ac:dyDescent="0.25">
      <c r="A74">
        <v>1525</v>
      </c>
      <c r="B74">
        <v>31</v>
      </c>
      <c r="C74" t="s">
        <v>26</v>
      </c>
      <c r="D74">
        <v>1082</v>
      </c>
      <c r="E74" t="s">
        <v>41</v>
      </c>
      <c r="F74">
        <v>1</v>
      </c>
      <c r="G74" t="s">
        <v>73</v>
      </c>
      <c r="H74" t="s">
        <v>53</v>
      </c>
      <c r="I74" t="s">
        <v>78</v>
      </c>
      <c r="J74" t="s">
        <v>43</v>
      </c>
      <c r="K74">
        <v>87</v>
      </c>
      <c r="L74" t="s">
        <v>78</v>
      </c>
      <c r="M74">
        <v>1</v>
      </c>
      <c r="N74" t="s">
        <v>44</v>
      </c>
      <c r="O74" t="s">
        <v>77</v>
      </c>
      <c r="P74" t="s">
        <v>35</v>
      </c>
      <c r="Q74">
        <v>2501</v>
      </c>
      <c r="R74">
        <v>18775</v>
      </c>
      <c r="S74">
        <v>1</v>
      </c>
      <c r="T74" t="s">
        <v>46</v>
      </c>
      <c r="U74">
        <v>17</v>
      </c>
      <c r="V74" t="s">
        <v>82</v>
      </c>
      <c r="W74" t="s">
        <v>77</v>
      </c>
      <c r="X74">
        <v>4</v>
      </c>
      <c r="Y74" t="s">
        <v>86</v>
      </c>
      <c r="Z74" t="s">
        <v>46</v>
      </c>
      <c r="AA74" t="str">
        <f t="shared" si="1"/>
        <v>insert into HrData values(1525,31,'Travel_Rarely',1082,'Research &amp; Development',1,'Master','Medical','High','Male',87,'High',1,'Research Scientist','Medium','Single',2501,18775,1,'No',17,'Excellent','Medium',4,'Better','No');</v>
      </c>
    </row>
    <row r="75" spans="1:27" x14ac:dyDescent="0.25">
      <c r="A75">
        <v>1526</v>
      </c>
      <c r="B75">
        <v>32</v>
      </c>
      <c r="C75" t="s">
        <v>26</v>
      </c>
      <c r="D75">
        <v>548</v>
      </c>
      <c r="E75" t="s">
        <v>41</v>
      </c>
      <c r="F75">
        <v>1</v>
      </c>
      <c r="G75" t="s">
        <v>74</v>
      </c>
      <c r="H75" t="s">
        <v>29</v>
      </c>
      <c r="I75" t="s">
        <v>77</v>
      </c>
      <c r="J75" t="s">
        <v>43</v>
      </c>
      <c r="K75">
        <v>66</v>
      </c>
      <c r="L75" t="s">
        <v>78</v>
      </c>
      <c r="M75">
        <v>2</v>
      </c>
      <c r="N75" t="s">
        <v>44</v>
      </c>
      <c r="O75" t="s">
        <v>77</v>
      </c>
      <c r="P75" t="s">
        <v>45</v>
      </c>
      <c r="Q75">
        <v>6220</v>
      </c>
      <c r="R75">
        <v>7346</v>
      </c>
      <c r="S75">
        <v>1</v>
      </c>
      <c r="T75" t="s">
        <v>46</v>
      </c>
      <c r="U75">
        <v>17</v>
      </c>
      <c r="V75" t="s">
        <v>82</v>
      </c>
      <c r="W75" t="s">
        <v>77</v>
      </c>
      <c r="X75">
        <v>3</v>
      </c>
      <c r="Y75" t="s">
        <v>86</v>
      </c>
      <c r="Z75" t="s">
        <v>46</v>
      </c>
      <c r="AA75" t="str">
        <f t="shared" si="1"/>
        <v>insert into HrData values(1526,32,'Travel_Rarely',548,'Research &amp; Development',1,'Bachelor','Life Sciences','Medium','Male',66,'High',2,'Research Scientist','Medium','Married',6220,7346,1,'No',17,'Excellent','Medium',3,'Better','No');</v>
      </c>
    </row>
    <row r="76" spans="1:27" x14ac:dyDescent="0.25">
      <c r="A76">
        <v>1527</v>
      </c>
      <c r="B76">
        <v>36</v>
      </c>
      <c r="C76" t="s">
        <v>26</v>
      </c>
      <c r="D76">
        <v>132</v>
      </c>
      <c r="E76" t="s">
        <v>41</v>
      </c>
      <c r="F76">
        <v>6</v>
      </c>
      <c r="G76" t="s">
        <v>74</v>
      </c>
      <c r="H76" t="s">
        <v>29</v>
      </c>
      <c r="I76" t="s">
        <v>77</v>
      </c>
      <c r="J76" t="s">
        <v>31</v>
      </c>
      <c r="K76">
        <v>55</v>
      </c>
      <c r="L76" t="s">
        <v>80</v>
      </c>
      <c r="M76">
        <v>1</v>
      </c>
      <c r="N76" t="s">
        <v>51</v>
      </c>
      <c r="O76" t="s">
        <v>80</v>
      </c>
      <c r="P76" t="s">
        <v>45</v>
      </c>
      <c r="Q76">
        <v>3038</v>
      </c>
      <c r="R76">
        <v>22002</v>
      </c>
      <c r="S76">
        <v>3</v>
      </c>
      <c r="T76" t="s">
        <v>46</v>
      </c>
      <c r="U76">
        <v>12</v>
      </c>
      <c r="V76" t="s">
        <v>82</v>
      </c>
      <c r="W76" t="s">
        <v>77</v>
      </c>
      <c r="X76">
        <v>3</v>
      </c>
      <c r="Y76" t="s">
        <v>86</v>
      </c>
      <c r="Z76" t="s">
        <v>46</v>
      </c>
      <c r="AA76" t="str">
        <f t="shared" si="1"/>
        <v>insert into HrData values(1527,36,'Travel_Rarely',132,'Research &amp; Development',6,'Bachelor','Life Sciences','Medium','Female',55,'Very High',1,'Laboratory Technician','Very High','Married',3038,22002,3,'No',12,'Excellent','Medium',3,'Better','No');</v>
      </c>
    </row>
    <row r="77" spans="1:27" x14ac:dyDescent="0.25">
      <c r="A77">
        <v>1528</v>
      </c>
      <c r="B77">
        <v>31</v>
      </c>
      <c r="C77" t="s">
        <v>26</v>
      </c>
      <c r="D77">
        <v>746</v>
      </c>
      <c r="E77" t="s">
        <v>41</v>
      </c>
      <c r="F77">
        <v>8</v>
      </c>
      <c r="G77" t="s">
        <v>73</v>
      </c>
      <c r="H77" t="s">
        <v>29</v>
      </c>
      <c r="I77" t="s">
        <v>78</v>
      </c>
      <c r="J77" t="s">
        <v>31</v>
      </c>
      <c r="K77">
        <v>61</v>
      </c>
      <c r="L77" t="s">
        <v>78</v>
      </c>
      <c r="M77">
        <v>2</v>
      </c>
      <c r="N77" t="s">
        <v>58</v>
      </c>
      <c r="O77" t="s">
        <v>80</v>
      </c>
      <c r="P77" t="s">
        <v>35</v>
      </c>
      <c r="Q77">
        <v>4424</v>
      </c>
      <c r="R77">
        <v>20682</v>
      </c>
      <c r="S77">
        <v>1</v>
      </c>
      <c r="T77" t="s">
        <v>46</v>
      </c>
      <c r="U77">
        <v>23</v>
      </c>
      <c r="V77" t="s">
        <v>83</v>
      </c>
      <c r="W77" t="s">
        <v>80</v>
      </c>
      <c r="X77">
        <v>2</v>
      </c>
      <c r="Y77" t="s">
        <v>86</v>
      </c>
      <c r="Z77" t="s">
        <v>46</v>
      </c>
      <c r="AA77" t="str">
        <f t="shared" si="1"/>
        <v>insert into HrData values(1528,31,'Travel_Rarely',746,'Research &amp; Development',8,'Master','Life Sciences','High','Female',61,'High',2,'Manufacturing Director','Very High','Single',4424,20682,1,'No',23,'Outstanding','Very High',2,'Better','No');</v>
      </c>
    </row>
    <row r="78" spans="1:27" x14ac:dyDescent="0.25">
      <c r="A78">
        <v>1529</v>
      </c>
      <c r="B78">
        <v>35</v>
      </c>
      <c r="C78" t="s">
        <v>26</v>
      </c>
      <c r="D78">
        <v>776</v>
      </c>
      <c r="E78" t="s">
        <v>27</v>
      </c>
      <c r="F78">
        <v>1</v>
      </c>
      <c r="G78" t="s">
        <v>73</v>
      </c>
      <c r="H78" t="s">
        <v>64</v>
      </c>
      <c r="I78" t="s">
        <v>78</v>
      </c>
      <c r="J78" t="s">
        <v>43</v>
      </c>
      <c r="K78">
        <v>32</v>
      </c>
      <c r="L78" t="s">
        <v>77</v>
      </c>
      <c r="M78">
        <v>2</v>
      </c>
      <c r="N78" t="s">
        <v>33</v>
      </c>
      <c r="O78" t="s">
        <v>79</v>
      </c>
      <c r="P78" t="s">
        <v>35</v>
      </c>
      <c r="Q78">
        <v>4312</v>
      </c>
      <c r="R78">
        <v>23016</v>
      </c>
      <c r="S78">
        <v>0</v>
      </c>
      <c r="T78" t="s">
        <v>46</v>
      </c>
      <c r="U78">
        <v>14</v>
      </c>
      <c r="V78" t="s">
        <v>82</v>
      </c>
      <c r="W78" t="s">
        <v>77</v>
      </c>
      <c r="X78">
        <v>2</v>
      </c>
      <c r="Y78" t="s">
        <v>86</v>
      </c>
      <c r="Z78" t="s">
        <v>46</v>
      </c>
      <c r="AA78" t="str">
        <f t="shared" si="1"/>
        <v>insert into HrData values(1529,35,'Travel_Rarely',776,'Sales',1,'Master','Marketing','High','Male',32,'Medium',2,'Sales Executive','Low','Single',4312,23016,0,'No',14,'Excellent','Medium',2,'Better','No');</v>
      </c>
    </row>
    <row r="79" spans="1:27" x14ac:dyDescent="0.25">
      <c r="A79">
        <v>1530</v>
      </c>
      <c r="B79">
        <v>45</v>
      </c>
      <c r="C79" t="s">
        <v>26</v>
      </c>
      <c r="D79">
        <v>193</v>
      </c>
      <c r="E79" t="s">
        <v>41</v>
      </c>
      <c r="F79">
        <v>6</v>
      </c>
      <c r="G79" t="s">
        <v>73</v>
      </c>
      <c r="H79" t="s">
        <v>49</v>
      </c>
      <c r="I79" t="s">
        <v>80</v>
      </c>
      <c r="J79" t="s">
        <v>43</v>
      </c>
      <c r="K79">
        <v>52</v>
      </c>
      <c r="L79" t="s">
        <v>78</v>
      </c>
      <c r="M79">
        <v>3</v>
      </c>
      <c r="N79" t="s">
        <v>63</v>
      </c>
      <c r="O79" t="s">
        <v>79</v>
      </c>
      <c r="P79" t="s">
        <v>45</v>
      </c>
      <c r="Q79">
        <v>13245</v>
      </c>
      <c r="R79">
        <v>15067</v>
      </c>
      <c r="S79">
        <v>4</v>
      </c>
      <c r="T79" t="s">
        <v>36</v>
      </c>
      <c r="U79">
        <v>14</v>
      </c>
      <c r="V79" t="s">
        <v>82</v>
      </c>
      <c r="W79" t="s">
        <v>77</v>
      </c>
      <c r="X79">
        <v>3</v>
      </c>
      <c r="Y79" t="s">
        <v>87</v>
      </c>
      <c r="Z79" t="s">
        <v>46</v>
      </c>
      <c r="AA79" t="str">
        <f t="shared" si="1"/>
        <v>insert into HrData values(1530,45,'Travel_Rarely',193,'Research &amp; Development',6,'Master','Other','Very High','Male',52,'High',3,'Research Director','Low','Married',13245,15067,4,'Yes',14,'Excellent','Medium',3,'Best','No');</v>
      </c>
    </row>
    <row r="80" spans="1:27" x14ac:dyDescent="0.25">
      <c r="A80">
        <v>1531</v>
      </c>
      <c r="B80">
        <v>37</v>
      </c>
      <c r="C80" t="s">
        <v>26</v>
      </c>
      <c r="D80">
        <v>397</v>
      </c>
      <c r="E80" t="s">
        <v>41</v>
      </c>
      <c r="F80">
        <v>7</v>
      </c>
      <c r="G80" t="s">
        <v>73</v>
      </c>
      <c r="H80" t="s">
        <v>53</v>
      </c>
      <c r="I80" t="s">
        <v>79</v>
      </c>
      <c r="J80" t="s">
        <v>43</v>
      </c>
      <c r="K80">
        <v>30</v>
      </c>
      <c r="L80" t="s">
        <v>78</v>
      </c>
      <c r="M80">
        <v>3</v>
      </c>
      <c r="N80" t="s">
        <v>63</v>
      </c>
      <c r="O80" t="s">
        <v>78</v>
      </c>
      <c r="P80" t="s">
        <v>35</v>
      </c>
      <c r="Q80">
        <v>13664</v>
      </c>
      <c r="R80">
        <v>25258</v>
      </c>
      <c r="S80">
        <v>4</v>
      </c>
      <c r="T80" t="s">
        <v>46</v>
      </c>
      <c r="U80">
        <v>13</v>
      </c>
      <c r="V80" t="s">
        <v>82</v>
      </c>
      <c r="W80" t="s">
        <v>79</v>
      </c>
      <c r="X80">
        <v>3</v>
      </c>
      <c r="Y80" t="s">
        <v>87</v>
      </c>
      <c r="Z80" t="s">
        <v>46</v>
      </c>
      <c r="AA80" t="str">
        <f t="shared" si="1"/>
        <v>insert into HrData values(1531,37,'Travel_Rarely',397,'Research &amp; Development',7,'Master','Medical','Low','Male',30,'High',3,'Research Director','High','Single',13664,25258,4,'No',13,'Excellent','Low',3,'Best','No');</v>
      </c>
    </row>
    <row r="81" spans="1:27" x14ac:dyDescent="0.25">
      <c r="A81">
        <v>1532</v>
      </c>
      <c r="B81">
        <v>46</v>
      </c>
      <c r="C81" t="s">
        <v>26</v>
      </c>
      <c r="D81">
        <v>945</v>
      </c>
      <c r="E81" t="s">
        <v>69</v>
      </c>
      <c r="F81">
        <v>5</v>
      </c>
      <c r="G81" t="s">
        <v>72</v>
      </c>
      <c r="H81" t="s">
        <v>53</v>
      </c>
      <c r="I81" t="s">
        <v>77</v>
      </c>
      <c r="J81" t="s">
        <v>43</v>
      </c>
      <c r="K81">
        <v>80</v>
      </c>
      <c r="L81" t="s">
        <v>78</v>
      </c>
      <c r="M81">
        <v>2</v>
      </c>
      <c r="N81" t="s">
        <v>69</v>
      </c>
      <c r="O81" t="s">
        <v>77</v>
      </c>
      <c r="P81" t="s">
        <v>57</v>
      </c>
      <c r="Q81">
        <v>5021</v>
      </c>
      <c r="R81">
        <v>10425</v>
      </c>
      <c r="S81">
        <v>8</v>
      </c>
      <c r="T81" t="s">
        <v>36</v>
      </c>
      <c r="U81">
        <v>22</v>
      </c>
      <c r="V81" t="s">
        <v>83</v>
      </c>
      <c r="W81" t="s">
        <v>80</v>
      </c>
      <c r="X81">
        <v>2</v>
      </c>
      <c r="Y81" t="s">
        <v>86</v>
      </c>
      <c r="Z81" t="s">
        <v>46</v>
      </c>
      <c r="AA81" t="str">
        <f t="shared" si="1"/>
        <v>insert into HrData values(1532,46,'Travel_Rarely',945,'Human Resources',5,'College','Medical','Medium','Male',80,'High',2,'Human Resources','Medium','Divorced',5021,10425,8,'Yes',22,'Outstanding','Very High',2,'Better','No');</v>
      </c>
    </row>
    <row r="82" spans="1:27" x14ac:dyDescent="0.25">
      <c r="A82">
        <v>1533</v>
      </c>
      <c r="B82">
        <v>30</v>
      </c>
      <c r="C82" t="s">
        <v>26</v>
      </c>
      <c r="D82">
        <v>852</v>
      </c>
      <c r="E82" t="s">
        <v>41</v>
      </c>
      <c r="F82">
        <v>1</v>
      </c>
      <c r="G82" t="s">
        <v>76</v>
      </c>
      <c r="H82" t="s">
        <v>29</v>
      </c>
      <c r="I82" t="s">
        <v>80</v>
      </c>
      <c r="J82" t="s">
        <v>43</v>
      </c>
      <c r="K82">
        <v>55</v>
      </c>
      <c r="L82" t="s">
        <v>77</v>
      </c>
      <c r="M82">
        <v>2</v>
      </c>
      <c r="N82" t="s">
        <v>51</v>
      </c>
      <c r="O82" t="s">
        <v>80</v>
      </c>
      <c r="P82" t="s">
        <v>45</v>
      </c>
      <c r="Q82">
        <v>5126</v>
      </c>
      <c r="R82">
        <v>15998</v>
      </c>
      <c r="S82">
        <v>1</v>
      </c>
      <c r="T82" t="s">
        <v>36</v>
      </c>
      <c r="U82">
        <v>12</v>
      </c>
      <c r="V82" t="s">
        <v>82</v>
      </c>
      <c r="W82" t="s">
        <v>78</v>
      </c>
      <c r="X82">
        <v>1</v>
      </c>
      <c r="Y82" t="s">
        <v>85</v>
      </c>
      <c r="Z82" t="s">
        <v>46</v>
      </c>
      <c r="AA82" t="str">
        <f t="shared" si="1"/>
        <v>insert into HrData values(1533,30,'Travel_Rarely',852,'Research &amp; Development',1,'Below College','Life Sciences','Very High','Male',55,'Medium',2,'Laboratory Technician','Very High','Married',5126,15998,1,'Yes',12,'Excellent','High',1,'Good','No');</v>
      </c>
    </row>
    <row r="83" spans="1:27" x14ac:dyDescent="0.25">
      <c r="A83">
        <v>1534</v>
      </c>
      <c r="B83">
        <v>35</v>
      </c>
      <c r="C83" t="s">
        <v>26</v>
      </c>
      <c r="D83">
        <v>1214</v>
      </c>
      <c r="E83" t="s">
        <v>41</v>
      </c>
      <c r="F83">
        <v>1</v>
      </c>
      <c r="G83" t="s">
        <v>74</v>
      </c>
      <c r="H83" t="s">
        <v>53</v>
      </c>
      <c r="I83" t="s">
        <v>77</v>
      </c>
      <c r="J83" t="s">
        <v>43</v>
      </c>
      <c r="K83">
        <v>30</v>
      </c>
      <c r="L83" t="s">
        <v>77</v>
      </c>
      <c r="M83">
        <v>1</v>
      </c>
      <c r="N83" t="s">
        <v>44</v>
      </c>
      <c r="O83" t="s">
        <v>78</v>
      </c>
      <c r="P83" t="s">
        <v>35</v>
      </c>
      <c r="Q83">
        <v>2859</v>
      </c>
      <c r="R83">
        <v>26278</v>
      </c>
      <c r="S83">
        <v>1</v>
      </c>
      <c r="T83" t="s">
        <v>46</v>
      </c>
      <c r="U83">
        <v>18</v>
      </c>
      <c r="V83" t="s">
        <v>82</v>
      </c>
      <c r="W83" t="s">
        <v>79</v>
      </c>
      <c r="X83">
        <v>3</v>
      </c>
      <c r="Y83" t="s">
        <v>86</v>
      </c>
      <c r="Z83" t="s">
        <v>46</v>
      </c>
      <c r="AA83" t="str">
        <f t="shared" si="1"/>
        <v>insert into HrData values(1534,35,'Travel_Rarely',1214,'Research &amp; Development',1,'Bachelor','Medical','Medium','Male',30,'Medium',1,'Research Scientist','High','Single',2859,26278,1,'No',18,'Excellent','Low',3,'Better','No');</v>
      </c>
    </row>
    <row r="84" spans="1:27" x14ac:dyDescent="0.25">
      <c r="A84">
        <v>1535</v>
      </c>
      <c r="B84">
        <v>55</v>
      </c>
      <c r="C84" t="s">
        <v>26</v>
      </c>
      <c r="D84">
        <v>111</v>
      </c>
      <c r="E84" t="s">
        <v>27</v>
      </c>
      <c r="F84">
        <v>1</v>
      </c>
      <c r="G84" t="s">
        <v>72</v>
      </c>
      <c r="H84" t="s">
        <v>29</v>
      </c>
      <c r="I84" t="s">
        <v>79</v>
      </c>
      <c r="J84" t="s">
        <v>43</v>
      </c>
      <c r="K84">
        <v>70</v>
      </c>
      <c r="L84" t="s">
        <v>78</v>
      </c>
      <c r="M84">
        <v>3</v>
      </c>
      <c r="N84" t="s">
        <v>33</v>
      </c>
      <c r="O84" t="s">
        <v>80</v>
      </c>
      <c r="P84" t="s">
        <v>45</v>
      </c>
      <c r="Q84">
        <v>10239</v>
      </c>
      <c r="R84">
        <v>18092</v>
      </c>
      <c r="S84">
        <v>3</v>
      </c>
      <c r="T84" t="s">
        <v>46</v>
      </c>
      <c r="U84">
        <v>14</v>
      </c>
      <c r="V84" t="s">
        <v>82</v>
      </c>
      <c r="W84" t="s">
        <v>80</v>
      </c>
      <c r="X84">
        <v>4</v>
      </c>
      <c r="Y84" t="s">
        <v>86</v>
      </c>
      <c r="Z84" t="s">
        <v>46</v>
      </c>
      <c r="AA84" t="str">
        <f t="shared" si="1"/>
        <v>insert into HrData values(1535,55,'Travel_Rarely',111,'Sales',1,'College','Life Sciences','Low','Male',70,'High',3,'Sales Executive','Very High','Married',10239,18092,3,'No',14,'Excellent','Very High',4,'Better','No');</v>
      </c>
    </row>
    <row r="85" spans="1:27" x14ac:dyDescent="0.25">
      <c r="A85">
        <v>1536</v>
      </c>
      <c r="B85">
        <v>38</v>
      </c>
      <c r="C85" t="s">
        <v>60</v>
      </c>
      <c r="D85">
        <v>573</v>
      </c>
      <c r="E85" t="s">
        <v>41</v>
      </c>
      <c r="F85">
        <v>6</v>
      </c>
      <c r="G85" t="s">
        <v>74</v>
      </c>
      <c r="H85" t="s">
        <v>53</v>
      </c>
      <c r="I85" t="s">
        <v>77</v>
      </c>
      <c r="J85" t="s">
        <v>31</v>
      </c>
      <c r="K85">
        <v>79</v>
      </c>
      <c r="L85" t="s">
        <v>79</v>
      </c>
      <c r="M85">
        <v>2</v>
      </c>
      <c r="N85" t="s">
        <v>44</v>
      </c>
      <c r="O85" t="s">
        <v>80</v>
      </c>
      <c r="P85" t="s">
        <v>57</v>
      </c>
      <c r="Q85">
        <v>5329</v>
      </c>
      <c r="R85">
        <v>15717</v>
      </c>
      <c r="S85">
        <v>7</v>
      </c>
      <c r="T85" t="s">
        <v>36</v>
      </c>
      <c r="U85">
        <v>12</v>
      </c>
      <c r="V85" t="s">
        <v>82</v>
      </c>
      <c r="W85" t="s">
        <v>80</v>
      </c>
      <c r="X85">
        <v>3</v>
      </c>
      <c r="Y85" t="s">
        <v>86</v>
      </c>
      <c r="Z85" t="s">
        <v>46</v>
      </c>
      <c r="AA85" t="str">
        <f t="shared" si="1"/>
        <v>insert into HrData values(1536,38,'Non-Travel',573,'Research &amp; Development',6,'Bachelor','Medical','Medium','Female',79,'Low',2,'Research Scientist','Very High','Divorced',5329,15717,7,'Yes',12,'Excellent','Very High',3,'Better','No');</v>
      </c>
    </row>
    <row r="86" spans="1:27" x14ac:dyDescent="0.25">
      <c r="A86">
        <v>1537</v>
      </c>
      <c r="B86">
        <v>34</v>
      </c>
      <c r="C86" t="s">
        <v>26</v>
      </c>
      <c r="D86">
        <v>1153</v>
      </c>
      <c r="E86" t="s">
        <v>41</v>
      </c>
      <c r="F86">
        <v>1</v>
      </c>
      <c r="G86" t="s">
        <v>72</v>
      </c>
      <c r="H86" t="s">
        <v>53</v>
      </c>
      <c r="I86" t="s">
        <v>79</v>
      </c>
      <c r="J86" t="s">
        <v>43</v>
      </c>
      <c r="K86">
        <v>94</v>
      </c>
      <c r="L86" t="s">
        <v>78</v>
      </c>
      <c r="M86">
        <v>2</v>
      </c>
      <c r="N86" t="s">
        <v>58</v>
      </c>
      <c r="O86" t="s">
        <v>77</v>
      </c>
      <c r="P86" t="s">
        <v>45</v>
      </c>
      <c r="Q86">
        <v>4325</v>
      </c>
      <c r="R86">
        <v>17736</v>
      </c>
      <c r="S86">
        <v>1</v>
      </c>
      <c r="T86" t="s">
        <v>46</v>
      </c>
      <c r="U86">
        <v>15</v>
      </c>
      <c r="V86" t="s">
        <v>82</v>
      </c>
      <c r="W86" t="s">
        <v>78</v>
      </c>
      <c r="X86">
        <v>2</v>
      </c>
      <c r="Y86" t="s">
        <v>86</v>
      </c>
      <c r="Z86" t="s">
        <v>46</v>
      </c>
      <c r="AA86" t="str">
        <f t="shared" si="1"/>
        <v>insert into HrData values(1537,34,'Travel_Rarely',1153,'Research &amp; Development',1,'College','Medical','Low','Male',94,'High',2,'Manufacturing Director','Medium','Married',4325,17736,1,'No',15,'Excellent','High',2,'Better','No');</v>
      </c>
    </row>
    <row r="87" spans="1:27" x14ac:dyDescent="0.25">
      <c r="A87">
        <v>1538</v>
      </c>
      <c r="B87">
        <v>56</v>
      </c>
      <c r="C87" t="s">
        <v>26</v>
      </c>
      <c r="D87">
        <v>1400</v>
      </c>
      <c r="E87" t="s">
        <v>41</v>
      </c>
      <c r="F87">
        <v>7</v>
      </c>
      <c r="G87" t="s">
        <v>74</v>
      </c>
      <c r="H87" t="s">
        <v>29</v>
      </c>
      <c r="I87" t="s">
        <v>80</v>
      </c>
      <c r="J87" t="s">
        <v>43</v>
      </c>
      <c r="K87">
        <v>49</v>
      </c>
      <c r="L87" t="s">
        <v>79</v>
      </c>
      <c r="M87">
        <v>3</v>
      </c>
      <c r="N87" t="s">
        <v>58</v>
      </c>
      <c r="O87" t="s">
        <v>80</v>
      </c>
      <c r="P87" t="s">
        <v>35</v>
      </c>
      <c r="Q87">
        <v>7260</v>
      </c>
      <c r="R87">
        <v>21698</v>
      </c>
      <c r="S87">
        <v>4</v>
      </c>
      <c r="T87" t="s">
        <v>46</v>
      </c>
      <c r="U87">
        <v>11</v>
      </c>
      <c r="V87" t="s">
        <v>82</v>
      </c>
      <c r="W87" t="s">
        <v>79</v>
      </c>
      <c r="X87">
        <v>3</v>
      </c>
      <c r="Y87" t="s">
        <v>85</v>
      </c>
      <c r="Z87" t="s">
        <v>46</v>
      </c>
      <c r="AA87" t="str">
        <f t="shared" si="1"/>
        <v>insert into HrData values(1538,56,'Travel_Rarely',1400,'Research &amp; Development',7,'Bachelor','Life Sciences','Very High','Male',49,'Low',3,'Manufacturing Director','Very High','Single',7260,21698,4,'No',11,'Excellent','Low',3,'Good','No');</v>
      </c>
    </row>
    <row r="88" spans="1:27" x14ac:dyDescent="0.25">
      <c r="A88">
        <v>1539</v>
      </c>
      <c r="B88">
        <v>23</v>
      </c>
      <c r="C88" t="s">
        <v>26</v>
      </c>
      <c r="D88">
        <v>541</v>
      </c>
      <c r="E88" t="s">
        <v>27</v>
      </c>
      <c r="F88">
        <v>2</v>
      </c>
      <c r="G88" t="s">
        <v>76</v>
      </c>
      <c r="H88" t="s">
        <v>67</v>
      </c>
      <c r="I88" t="s">
        <v>78</v>
      </c>
      <c r="J88" t="s">
        <v>43</v>
      </c>
      <c r="K88">
        <v>62</v>
      </c>
      <c r="L88" t="s">
        <v>78</v>
      </c>
      <c r="M88">
        <v>1</v>
      </c>
      <c r="N88" t="s">
        <v>62</v>
      </c>
      <c r="O88" t="s">
        <v>79</v>
      </c>
      <c r="P88" t="s">
        <v>57</v>
      </c>
      <c r="Q88">
        <v>2322</v>
      </c>
      <c r="R88">
        <v>9518</v>
      </c>
      <c r="S88">
        <v>3</v>
      </c>
      <c r="T88" t="s">
        <v>46</v>
      </c>
      <c r="U88">
        <v>13</v>
      </c>
      <c r="V88" t="s">
        <v>82</v>
      </c>
      <c r="W88" t="s">
        <v>78</v>
      </c>
      <c r="X88">
        <v>3</v>
      </c>
      <c r="Y88" t="s">
        <v>86</v>
      </c>
      <c r="Z88" t="s">
        <v>46</v>
      </c>
      <c r="AA88" t="str">
        <f t="shared" si="1"/>
        <v>insert into HrData values(1539,23,'Travel_Rarely',541,'Sales',2,'Below College','Technical Degree','High','Male',62,'High',1,'Sales Representative','Low','Divorced',2322,9518,3,'No',13,'Excellent','High',3,'Better','No');</v>
      </c>
    </row>
    <row r="89" spans="1:27" x14ac:dyDescent="0.25">
      <c r="A89">
        <v>1540</v>
      </c>
      <c r="B89">
        <v>51</v>
      </c>
      <c r="C89" t="s">
        <v>26</v>
      </c>
      <c r="D89">
        <v>432</v>
      </c>
      <c r="E89" t="s">
        <v>41</v>
      </c>
      <c r="F89">
        <v>9</v>
      </c>
      <c r="G89" t="s">
        <v>73</v>
      </c>
      <c r="H89" t="s">
        <v>29</v>
      </c>
      <c r="I89" t="s">
        <v>80</v>
      </c>
      <c r="J89" t="s">
        <v>43</v>
      </c>
      <c r="K89">
        <v>96</v>
      </c>
      <c r="L89" t="s">
        <v>78</v>
      </c>
      <c r="M89">
        <v>1</v>
      </c>
      <c r="N89" t="s">
        <v>51</v>
      </c>
      <c r="O89" t="s">
        <v>80</v>
      </c>
      <c r="P89" t="s">
        <v>45</v>
      </c>
      <c r="Q89">
        <v>2075</v>
      </c>
      <c r="R89">
        <v>18725</v>
      </c>
      <c r="S89">
        <v>3</v>
      </c>
      <c r="T89" t="s">
        <v>46</v>
      </c>
      <c r="U89">
        <v>23</v>
      </c>
      <c r="V89" t="s">
        <v>83</v>
      </c>
      <c r="W89" t="s">
        <v>77</v>
      </c>
      <c r="X89">
        <v>4</v>
      </c>
      <c r="Y89" t="s">
        <v>86</v>
      </c>
      <c r="Z89" t="s">
        <v>46</v>
      </c>
      <c r="AA89" t="str">
        <f t="shared" si="1"/>
        <v>insert into HrData values(1540,51,'Travel_Rarely',432,'Research &amp; Development',9,'Master','Life Sciences','Very High','Male',96,'High',1,'Laboratory Technician','Very High','Married',2075,18725,3,'No',23,'Outstanding','Medium',4,'Better','No');</v>
      </c>
    </row>
    <row r="90" spans="1:27" x14ac:dyDescent="0.25">
      <c r="A90">
        <v>1541</v>
      </c>
      <c r="B90">
        <v>30</v>
      </c>
      <c r="C90" t="s">
        <v>26</v>
      </c>
      <c r="D90">
        <v>288</v>
      </c>
      <c r="E90" t="s">
        <v>41</v>
      </c>
      <c r="F90">
        <v>2</v>
      </c>
      <c r="G90" t="s">
        <v>74</v>
      </c>
      <c r="H90" t="s">
        <v>29</v>
      </c>
      <c r="I90" t="s">
        <v>78</v>
      </c>
      <c r="J90" t="s">
        <v>43</v>
      </c>
      <c r="K90">
        <v>99</v>
      </c>
      <c r="L90" t="s">
        <v>77</v>
      </c>
      <c r="M90">
        <v>2</v>
      </c>
      <c r="N90" t="s">
        <v>59</v>
      </c>
      <c r="O90" t="s">
        <v>80</v>
      </c>
      <c r="P90" t="s">
        <v>45</v>
      </c>
      <c r="Q90">
        <v>4152</v>
      </c>
      <c r="R90">
        <v>15830</v>
      </c>
      <c r="S90">
        <v>1</v>
      </c>
      <c r="T90" t="s">
        <v>46</v>
      </c>
      <c r="U90">
        <v>19</v>
      </c>
      <c r="V90" t="s">
        <v>82</v>
      </c>
      <c r="W90" t="s">
        <v>79</v>
      </c>
      <c r="X90">
        <v>3</v>
      </c>
      <c r="Y90" t="s">
        <v>86</v>
      </c>
      <c r="Z90" t="s">
        <v>46</v>
      </c>
      <c r="AA90" t="str">
        <f t="shared" si="1"/>
        <v>insert into HrData values(1541,30,'Travel_Rarely',288,'Research &amp; Development',2,'Bachelor','Life Sciences','High','Male',99,'Medium',2,'Healthcare Representative','Very High','Married',4152,15830,1,'No',19,'Excellent','Low',3,'Better','No');</v>
      </c>
    </row>
    <row r="91" spans="1:27" x14ac:dyDescent="0.25">
      <c r="A91">
        <v>1542</v>
      </c>
      <c r="B91">
        <v>46</v>
      </c>
      <c r="C91" t="s">
        <v>26</v>
      </c>
      <c r="D91">
        <v>669</v>
      </c>
      <c r="E91" t="s">
        <v>27</v>
      </c>
      <c r="F91">
        <v>9</v>
      </c>
      <c r="G91" t="s">
        <v>72</v>
      </c>
      <c r="H91" t="s">
        <v>53</v>
      </c>
      <c r="I91" t="s">
        <v>78</v>
      </c>
      <c r="J91" t="s">
        <v>43</v>
      </c>
      <c r="K91">
        <v>64</v>
      </c>
      <c r="L91" t="s">
        <v>77</v>
      </c>
      <c r="M91">
        <v>3</v>
      </c>
      <c r="N91" t="s">
        <v>33</v>
      </c>
      <c r="O91" t="s">
        <v>80</v>
      </c>
      <c r="P91" t="s">
        <v>35</v>
      </c>
      <c r="Q91">
        <v>9619</v>
      </c>
      <c r="R91">
        <v>13596</v>
      </c>
      <c r="S91">
        <v>1</v>
      </c>
      <c r="T91" t="s">
        <v>46</v>
      </c>
      <c r="U91">
        <v>16</v>
      </c>
      <c r="V91" t="s">
        <v>82</v>
      </c>
      <c r="W91" t="s">
        <v>80</v>
      </c>
      <c r="X91">
        <v>3</v>
      </c>
      <c r="Y91" t="s">
        <v>86</v>
      </c>
      <c r="Z91" t="s">
        <v>36</v>
      </c>
      <c r="AA91" t="str">
        <f t="shared" si="1"/>
        <v>insert into HrData values(1542,46,'Travel_Rarely',669,'Sales',9,'College','Medical','High','Male',64,'Medium',3,'Sales Executive','Very High','Single',9619,13596,1,'No',16,'Excellent','Very High',3,'Better','Yes');</v>
      </c>
    </row>
    <row r="92" spans="1:27" x14ac:dyDescent="0.25">
      <c r="A92">
        <v>1543</v>
      </c>
      <c r="B92">
        <v>40</v>
      </c>
      <c r="C92" t="s">
        <v>40</v>
      </c>
      <c r="D92">
        <v>530</v>
      </c>
      <c r="E92" t="s">
        <v>41</v>
      </c>
      <c r="F92">
        <v>1</v>
      </c>
      <c r="G92" t="s">
        <v>73</v>
      </c>
      <c r="H92" t="s">
        <v>29</v>
      </c>
      <c r="I92" t="s">
        <v>78</v>
      </c>
      <c r="J92" t="s">
        <v>43</v>
      </c>
      <c r="K92">
        <v>78</v>
      </c>
      <c r="L92" t="s">
        <v>77</v>
      </c>
      <c r="M92">
        <v>4</v>
      </c>
      <c r="N92" t="s">
        <v>59</v>
      </c>
      <c r="O92" t="s">
        <v>77</v>
      </c>
      <c r="P92" t="s">
        <v>45</v>
      </c>
      <c r="Q92">
        <v>13503</v>
      </c>
      <c r="R92">
        <v>14115</v>
      </c>
      <c r="S92">
        <v>1</v>
      </c>
      <c r="T92" t="s">
        <v>46</v>
      </c>
      <c r="U92">
        <v>22</v>
      </c>
      <c r="V92" t="s">
        <v>83</v>
      </c>
      <c r="W92" t="s">
        <v>80</v>
      </c>
      <c r="X92">
        <v>3</v>
      </c>
      <c r="Y92" t="s">
        <v>85</v>
      </c>
      <c r="Z92" t="s">
        <v>46</v>
      </c>
      <c r="AA92" t="str">
        <f t="shared" si="1"/>
        <v>insert into HrData values(1543,40,'Travel_Frequently',530,'Research &amp; Development',1,'Master','Life Sciences','High','Male',78,'Medium',4,'Healthcare Representative','Medium','Married',13503,14115,1,'No',22,'Outstanding','Very High',3,'Good','No');</v>
      </c>
    </row>
    <row r="93" spans="1:27" x14ac:dyDescent="0.25">
      <c r="A93">
        <v>1544</v>
      </c>
      <c r="B93">
        <v>51</v>
      </c>
      <c r="C93" t="s">
        <v>26</v>
      </c>
      <c r="D93">
        <v>632</v>
      </c>
      <c r="E93" t="s">
        <v>27</v>
      </c>
      <c r="F93">
        <v>21</v>
      </c>
      <c r="G93" t="s">
        <v>73</v>
      </c>
      <c r="H93" t="s">
        <v>64</v>
      </c>
      <c r="I93" t="s">
        <v>78</v>
      </c>
      <c r="J93" t="s">
        <v>43</v>
      </c>
      <c r="K93">
        <v>71</v>
      </c>
      <c r="L93" t="s">
        <v>78</v>
      </c>
      <c r="M93">
        <v>2</v>
      </c>
      <c r="N93" t="s">
        <v>33</v>
      </c>
      <c r="O93" t="s">
        <v>80</v>
      </c>
      <c r="P93" t="s">
        <v>35</v>
      </c>
      <c r="Q93">
        <v>5441</v>
      </c>
      <c r="R93">
        <v>8423</v>
      </c>
      <c r="S93">
        <v>0</v>
      </c>
      <c r="T93" t="s">
        <v>36</v>
      </c>
      <c r="U93">
        <v>22</v>
      </c>
      <c r="V93" t="s">
        <v>83</v>
      </c>
      <c r="W93" t="s">
        <v>80</v>
      </c>
      <c r="X93">
        <v>2</v>
      </c>
      <c r="Y93" t="s">
        <v>84</v>
      </c>
      <c r="Z93" t="s">
        <v>46</v>
      </c>
      <c r="AA93" t="str">
        <f t="shared" si="1"/>
        <v>insert into HrData values(1544,51,'Travel_Rarely',632,'Sales',21,'Master','Marketing','High','Male',71,'High',2,'Sales Executive','Very High','Single',5441,8423,0,'Yes',22,'Outstanding','Very High',2,'Bad','No');</v>
      </c>
    </row>
    <row r="94" spans="1:27" x14ac:dyDescent="0.25">
      <c r="A94">
        <v>1545</v>
      </c>
      <c r="B94">
        <v>30</v>
      </c>
      <c r="C94" t="s">
        <v>26</v>
      </c>
      <c r="D94">
        <v>1334</v>
      </c>
      <c r="E94" t="s">
        <v>27</v>
      </c>
      <c r="F94">
        <v>4</v>
      </c>
      <c r="G94" t="s">
        <v>72</v>
      </c>
      <c r="H94" t="s">
        <v>53</v>
      </c>
      <c r="I94" t="s">
        <v>78</v>
      </c>
      <c r="J94" t="s">
        <v>31</v>
      </c>
      <c r="K94">
        <v>63</v>
      </c>
      <c r="L94" t="s">
        <v>77</v>
      </c>
      <c r="M94">
        <v>2</v>
      </c>
      <c r="N94" t="s">
        <v>33</v>
      </c>
      <c r="O94" t="s">
        <v>77</v>
      </c>
      <c r="P94" t="s">
        <v>57</v>
      </c>
      <c r="Q94">
        <v>5209</v>
      </c>
      <c r="R94">
        <v>19760</v>
      </c>
      <c r="S94">
        <v>1</v>
      </c>
      <c r="T94" t="s">
        <v>36</v>
      </c>
      <c r="U94">
        <v>12</v>
      </c>
      <c r="V94" t="s">
        <v>82</v>
      </c>
      <c r="W94" t="s">
        <v>77</v>
      </c>
      <c r="X94">
        <v>4</v>
      </c>
      <c r="Y94" t="s">
        <v>85</v>
      </c>
      <c r="Z94" t="s">
        <v>46</v>
      </c>
      <c r="AA94" t="str">
        <f t="shared" si="1"/>
        <v>insert into HrData values(1545,30,'Travel_Rarely',1334,'Sales',4,'College','Medical','High','Female',63,'Medium',2,'Sales Executive','Medium','Divorced',5209,19760,1,'Yes',12,'Excellent','Medium',4,'Good','No');</v>
      </c>
    </row>
    <row r="95" spans="1:27" x14ac:dyDescent="0.25">
      <c r="A95">
        <v>1546</v>
      </c>
      <c r="B95">
        <v>46</v>
      </c>
      <c r="C95" t="s">
        <v>40</v>
      </c>
      <c r="D95">
        <v>638</v>
      </c>
      <c r="E95" t="s">
        <v>41</v>
      </c>
      <c r="F95">
        <v>1</v>
      </c>
      <c r="G95" t="s">
        <v>74</v>
      </c>
      <c r="H95" t="s">
        <v>53</v>
      </c>
      <c r="I95" t="s">
        <v>78</v>
      </c>
      <c r="J95" t="s">
        <v>43</v>
      </c>
      <c r="K95">
        <v>40</v>
      </c>
      <c r="L95" t="s">
        <v>77</v>
      </c>
      <c r="M95">
        <v>3</v>
      </c>
      <c r="N95" t="s">
        <v>59</v>
      </c>
      <c r="O95" t="s">
        <v>79</v>
      </c>
      <c r="P95" t="s">
        <v>45</v>
      </c>
      <c r="Q95">
        <v>10673</v>
      </c>
      <c r="R95">
        <v>3142</v>
      </c>
      <c r="S95">
        <v>2</v>
      </c>
      <c r="T95" t="s">
        <v>36</v>
      </c>
      <c r="U95">
        <v>13</v>
      </c>
      <c r="V95" t="s">
        <v>82</v>
      </c>
      <c r="W95" t="s">
        <v>78</v>
      </c>
      <c r="X95">
        <v>5</v>
      </c>
      <c r="Y95" t="s">
        <v>85</v>
      </c>
      <c r="Z95" t="s">
        <v>46</v>
      </c>
      <c r="AA95" t="str">
        <f t="shared" si="1"/>
        <v>insert into HrData values(1546,46,'Travel_Frequently',638,'Research &amp; Development',1,'Bachelor','Medical','High','Male',40,'Medium',3,'Healthcare Representative','Low','Married',10673,3142,2,'Yes',13,'Excellent','High',5,'Good','No');</v>
      </c>
    </row>
    <row r="96" spans="1:27" x14ac:dyDescent="0.25">
      <c r="A96">
        <v>1547</v>
      </c>
      <c r="B96">
        <v>32</v>
      </c>
      <c r="C96" t="s">
        <v>26</v>
      </c>
      <c r="D96">
        <v>1093</v>
      </c>
      <c r="E96" t="s">
        <v>27</v>
      </c>
      <c r="F96">
        <v>6</v>
      </c>
      <c r="G96" t="s">
        <v>73</v>
      </c>
      <c r="H96" t="s">
        <v>53</v>
      </c>
      <c r="I96" t="s">
        <v>77</v>
      </c>
      <c r="J96" t="s">
        <v>43</v>
      </c>
      <c r="K96">
        <v>87</v>
      </c>
      <c r="L96" t="s">
        <v>78</v>
      </c>
      <c r="M96">
        <v>2</v>
      </c>
      <c r="N96" t="s">
        <v>33</v>
      </c>
      <c r="O96" t="s">
        <v>78</v>
      </c>
      <c r="P96" t="s">
        <v>35</v>
      </c>
      <c r="Q96">
        <v>5010</v>
      </c>
      <c r="R96">
        <v>24301</v>
      </c>
      <c r="S96">
        <v>1</v>
      </c>
      <c r="T96" t="s">
        <v>46</v>
      </c>
      <c r="U96">
        <v>16</v>
      </c>
      <c r="V96" t="s">
        <v>82</v>
      </c>
      <c r="W96" t="s">
        <v>79</v>
      </c>
      <c r="X96">
        <v>0</v>
      </c>
      <c r="Y96" t="s">
        <v>86</v>
      </c>
      <c r="Z96" t="s">
        <v>46</v>
      </c>
      <c r="AA96" t="str">
        <f t="shared" si="1"/>
        <v>insert into HrData values(1547,32,'Travel_Rarely',1093,'Sales',6,'Master','Medical','Medium','Male',87,'High',2,'Sales Executive','High','Single',5010,24301,1,'No',16,'Excellent','Low',0,'Better','No');</v>
      </c>
    </row>
    <row r="97" spans="1:27" x14ac:dyDescent="0.25">
      <c r="A97">
        <v>1548</v>
      </c>
      <c r="B97">
        <v>54</v>
      </c>
      <c r="C97" t="s">
        <v>26</v>
      </c>
      <c r="D97">
        <v>1217</v>
      </c>
      <c r="E97" t="s">
        <v>41</v>
      </c>
      <c r="F97">
        <v>2</v>
      </c>
      <c r="G97" t="s">
        <v>73</v>
      </c>
      <c r="H97" t="s">
        <v>67</v>
      </c>
      <c r="I97" t="s">
        <v>79</v>
      </c>
      <c r="J97" t="s">
        <v>31</v>
      </c>
      <c r="K97">
        <v>60</v>
      </c>
      <c r="L97" t="s">
        <v>78</v>
      </c>
      <c r="M97">
        <v>3</v>
      </c>
      <c r="N97" t="s">
        <v>63</v>
      </c>
      <c r="O97" t="s">
        <v>78</v>
      </c>
      <c r="P97" t="s">
        <v>45</v>
      </c>
      <c r="Q97">
        <v>13549</v>
      </c>
      <c r="R97">
        <v>24001</v>
      </c>
      <c r="S97">
        <v>9</v>
      </c>
      <c r="T97" t="s">
        <v>46</v>
      </c>
      <c r="U97">
        <v>12</v>
      </c>
      <c r="V97" t="s">
        <v>82</v>
      </c>
      <c r="W97" t="s">
        <v>79</v>
      </c>
      <c r="X97">
        <v>5</v>
      </c>
      <c r="Y97" t="s">
        <v>84</v>
      </c>
      <c r="Z97" t="s">
        <v>46</v>
      </c>
      <c r="AA97" t="str">
        <f t="shared" si="1"/>
        <v>insert into HrData values(1548,54,'Travel_Rarely',1217,'Research &amp; Development',2,'Master','Technical Degree','Low','Female',60,'High',3,'Research Director','High','Married',13549,24001,9,'No',12,'Excellent','Low',5,'Bad','No');</v>
      </c>
    </row>
    <row r="98" spans="1:27" x14ac:dyDescent="0.25">
      <c r="A98">
        <v>1549</v>
      </c>
      <c r="B98">
        <v>24</v>
      </c>
      <c r="C98" t="s">
        <v>26</v>
      </c>
      <c r="D98">
        <v>1353</v>
      </c>
      <c r="E98" t="s">
        <v>27</v>
      </c>
      <c r="F98">
        <v>3</v>
      </c>
      <c r="G98" t="s">
        <v>72</v>
      </c>
      <c r="H98" t="s">
        <v>49</v>
      </c>
      <c r="I98" t="s">
        <v>79</v>
      </c>
      <c r="J98" t="s">
        <v>31</v>
      </c>
      <c r="K98">
        <v>33</v>
      </c>
      <c r="L98" t="s">
        <v>78</v>
      </c>
      <c r="M98">
        <v>2</v>
      </c>
      <c r="N98" t="s">
        <v>33</v>
      </c>
      <c r="O98" t="s">
        <v>78</v>
      </c>
      <c r="P98" t="s">
        <v>45</v>
      </c>
      <c r="Q98">
        <v>4999</v>
      </c>
      <c r="R98">
        <v>17519</v>
      </c>
      <c r="S98">
        <v>0</v>
      </c>
      <c r="T98" t="s">
        <v>46</v>
      </c>
      <c r="U98">
        <v>21</v>
      </c>
      <c r="V98" t="s">
        <v>83</v>
      </c>
      <c r="W98" t="s">
        <v>79</v>
      </c>
      <c r="X98">
        <v>2</v>
      </c>
      <c r="Y98" t="s">
        <v>85</v>
      </c>
      <c r="Z98" t="s">
        <v>46</v>
      </c>
      <c r="AA98" t="str">
        <f t="shared" si="1"/>
        <v>insert into HrData values(1549,24,'Travel_Rarely',1353,'Sales',3,'College','Other','Low','Female',33,'High',2,'Sales Executive','High','Married',4999,17519,0,'No',21,'Outstanding','Low',2,'Good','No');</v>
      </c>
    </row>
    <row r="99" spans="1:27" x14ac:dyDescent="0.25">
      <c r="A99">
        <v>1550</v>
      </c>
      <c r="B99">
        <v>28</v>
      </c>
      <c r="C99" t="s">
        <v>60</v>
      </c>
      <c r="D99">
        <v>120</v>
      </c>
      <c r="E99" t="s">
        <v>27</v>
      </c>
      <c r="F99">
        <v>4</v>
      </c>
      <c r="G99" t="s">
        <v>74</v>
      </c>
      <c r="H99" t="s">
        <v>53</v>
      </c>
      <c r="I99" t="s">
        <v>77</v>
      </c>
      <c r="J99" t="s">
        <v>43</v>
      </c>
      <c r="K99">
        <v>43</v>
      </c>
      <c r="L99" t="s">
        <v>78</v>
      </c>
      <c r="M99">
        <v>2</v>
      </c>
      <c r="N99" t="s">
        <v>33</v>
      </c>
      <c r="O99" t="s">
        <v>78</v>
      </c>
      <c r="P99" t="s">
        <v>45</v>
      </c>
      <c r="Q99">
        <v>4221</v>
      </c>
      <c r="R99">
        <v>8863</v>
      </c>
      <c r="S99">
        <v>1</v>
      </c>
      <c r="T99" t="s">
        <v>46</v>
      </c>
      <c r="U99">
        <v>15</v>
      </c>
      <c r="V99" t="s">
        <v>82</v>
      </c>
      <c r="W99" t="s">
        <v>77</v>
      </c>
      <c r="X99">
        <v>3</v>
      </c>
      <c r="Y99" t="s">
        <v>87</v>
      </c>
      <c r="Z99" t="s">
        <v>46</v>
      </c>
      <c r="AA99" t="str">
        <f t="shared" si="1"/>
        <v>insert into HrData values(1550,28,'Non-Travel',120,'Sales',4,'Bachelor','Medical','Medium','Male',43,'High',2,'Sales Executive','High','Married',4221,8863,1,'No',15,'Excellent','Medium',3,'Best','No');</v>
      </c>
    </row>
    <row r="100" spans="1:27" x14ac:dyDescent="0.25">
      <c r="A100">
        <v>1551</v>
      </c>
      <c r="B100">
        <v>58</v>
      </c>
      <c r="C100" t="s">
        <v>26</v>
      </c>
      <c r="D100">
        <v>682</v>
      </c>
      <c r="E100" t="s">
        <v>27</v>
      </c>
      <c r="F100">
        <v>10</v>
      </c>
      <c r="G100" t="s">
        <v>73</v>
      </c>
      <c r="H100" t="s">
        <v>53</v>
      </c>
      <c r="I100" t="s">
        <v>80</v>
      </c>
      <c r="J100" t="s">
        <v>43</v>
      </c>
      <c r="K100">
        <v>37</v>
      </c>
      <c r="L100" t="s">
        <v>78</v>
      </c>
      <c r="M100">
        <v>4</v>
      </c>
      <c r="N100" t="s">
        <v>33</v>
      </c>
      <c r="O100" t="s">
        <v>78</v>
      </c>
      <c r="P100" t="s">
        <v>35</v>
      </c>
      <c r="Q100">
        <v>13872</v>
      </c>
      <c r="R100">
        <v>98657</v>
      </c>
      <c r="S100">
        <v>0</v>
      </c>
      <c r="T100" t="s">
        <v>46</v>
      </c>
      <c r="U100">
        <v>13</v>
      </c>
      <c r="V100" t="s">
        <v>82</v>
      </c>
      <c r="W100" t="s">
        <v>78</v>
      </c>
      <c r="X100">
        <v>1</v>
      </c>
      <c r="Y100" t="s">
        <v>85</v>
      </c>
      <c r="Z100" t="s">
        <v>46</v>
      </c>
      <c r="AA100" t="str">
        <f t="shared" si="1"/>
        <v>insert into HrData values(1551,58,'Travel_Rarely',682,'Sales',10,'Master','Medical','Very High','Male',37,'High',4,'Sales Executive','High','Single',13872,98657,0,'No',13,'Excellent','High',1,'Good','No');</v>
      </c>
    </row>
    <row r="101" spans="1:27" x14ac:dyDescent="0.25">
      <c r="A101">
        <v>1552</v>
      </c>
      <c r="B101">
        <v>44</v>
      </c>
      <c r="C101" t="s">
        <v>60</v>
      </c>
      <c r="D101">
        <v>489</v>
      </c>
      <c r="E101" t="s">
        <v>41</v>
      </c>
      <c r="F101">
        <v>23</v>
      </c>
      <c r="G101" t="s">
        <v>74</v>
      </c>
      <c r="H101" t="s">
        <v>53</v>
      </c>
      <c r="I101" t="s">
        <v>77</v>
      </c>
      <c r="J101" t="s">
        <v>43</v>
      </c>
      <c r="K101">
        <v>67</v>
      </c>
      <c r="L101" t="s">
        <v>78</v>
      </c>
      <c r="M101">
        <v>2</v>
      </c>
      <c r="N101" t="s">
        <v>51</v>
      </c>
      <c r="O101" t="s">
        <v>77</v>
      </c>
      <c r="P101" t="s">
        <v>45</v>
      </c>
      <c r="Q101">
        <v>2042</v>
      </c>
      <c r="R101">
        <v>25043</v>
      </c>
      <c r="S101">
        <v>4</v>
      </c>
      <c r="T101" t="s">
        <v>46</v>
      </c>
      <c r="U101">
        <v>12</v>
      </c>
      <c r="V101" t="s">
        <v>82</v>
      </c>
      <c r="W101" t="s">
        <v>78</v>
      </c>
      <c r="X101">
        <v>3</v>
      </c>
      <c r="Y101" t="s">
        <v>87</v>
      </c>
      <c r="Z101" t="s">
        <v>46</v>
      </c>
      <c r="AA101" t="str">
        <f t="shared" si="1"/>
        <v>insert into HrData values(1552,44,'Non-Travel',489,'Research &amp; Development',23,'Bachelor','Medical','Medium','Male',67,'High',2,'Laboratory Technician','Medium','Married',2042,25043,4,'No',12,'Excellent','High',3,'Best','No');</v>
      </c>
    </row>
    <row r="102" spans="1:27" x14ac:dyDescent="0.25">
      <c r="A102">
        <v>1553</v>
      </c>
      <c r="B102">
        <v>37</v>
      </c>
      <c r="C102" t="s">
        <v>26</v>
      </c>
      <c r="D102">
        <v>807</v>
      </c>
      <c r="E102" t="s">
        <v>69</v>
      </c>
      <c r="F102">
        <v>6</v>
      </c>
      <c r="G102" t="s">
        <v>73</v>
      </c>
      <c r="H102" t="s">
        <v>69</v>
      </c>
      <c r="I102" t="s">
        <v>78</v>
      </c>
      <c r="J102" t="s">
        <v>43</v>
      </c>
      <c r="K102">
        <v>63</v>
      </c>
      <c r="L102" t="s">
        <v>78</v>
      </c>
      <c r="M102">
        <v>1</v>
      </c>
      <c r="N102" t="s">
        <v>69</v>
      </c>
      <c r="O102" t="s">
        <v>79</v>
      </c>
      <c r="P102" t="s">
        <v>57</v>
      </c>
      <c r="Q102">
        <v>2073</v>
      </c>
      <c r="R102">
        <v>23648</v>
      </c>
      <c r="S102">
        <v>4</v>
      </c>
      <c r="T102" t="s">
        <v>36</v>
      </c>
      <c r="U102">
        <v>22</v>
      </c>
      <c r="V102" t="s">
        <v>83</v>
      </c>
      <c r="W102" t="s">
        <v>80</v>
      </c>
      <c r="X102">
        <v>3</v>
      </c>
      <c r="Y102" t="s">
        <v>86</v>
      </c>
      <c r="Z102" t="s">
        <v>36</v>
      </c>
      <c r="AA102" t="str">
        <f t="shared" si="1"/>
        <v>insert into HrData values(1553,37,'Travel_Rarely',807,'Human Resources',6,'Master','Human Resources','High','Male',63,'High',1,'Human Resources','Low','Divorced',2073,23648,4,'Yes',22,'Outstanding','Very High',3,'Better','Yes');</v>
      </c>
    </row>
    <row r="103" spans="1:27" x14ac:dyDescent="0.25">
      <c r="A103">
        <v>1554</v>
      </c>
      <c r="B103">
        <v>32</v>
      </c>
      <c r="C103" t="s">
        <v>26</v>
      </c>
      <c r="D103">
        <v>827</v>
      </c>
      <c r="E103" t="s">
        <v>41</v>
      </c>
      <c r="F103">
        <v>1</v>
      </c>
      <c r="G103" t="s">
        <v>76</v>
      </c>
      <c r="H103" t="s">
        <v>29</v>
      </c>
      <c r="I103" t="s">
        <v>80</v>
      </c>
      <c r="J103" t="s">
        <v>43</v>
      </c>
      <c r="K103">
        <v>71</v>
      </c>
      <c r="L103" t="s">
        <v>78</v>
      </c>
      <c r="M103">
        <v>1</v>
      </c>
      <c r="N103" t="s">
        <v>44</v>
      </c>
      <c r="O103" t="s">
        <v>79</v>
      </c>
      <c r="P103" t="s">
        <v>35</v>
      </c>
      <c r="Q103">
        <v>2956</v>
      </c>
      <c r="R103">
        <v>14506</v>
      </c>
      <c r="S103">
        <v>1</v>
      </c>
      <c r="T103" t="s">
        <v>46</v>
      </c>
      <c r="U103">
        <v>13</v>
      </c>
      <c r="V103" t="s">
        <v>82</v>
      </c>
      <c r="W103" t="s">
        <v>80</v>
      </c>
      <c r="X103">
        <v>2</v>
      </c>
      <c r="Y103" t="s">
        <v>86</v>
      </c>
      <c r="Z103" t="s">
        <v>46</v>
      </c>
      <c r="AA103" t="str">
        <f t="shared" si="1"/>
        <v>insert into HrData values(1554,32,'Travel_Rarely',827,'Research &amp; Development',1,'Below College','Life Sciences','Very High','Male',71,'High',1,'Research Scientist','Low','Single',2956,14506,1,'No',13,'Excellent','Very High',2,'Better','No');</v>
      </c>
    </row>
    <row r="104" spans="1:27" x14ac:dyDescent="0.25">
      <c r="A104">
        <v>1555</v>
      </c>
      <c r="B104">
        <v>20</v>
      </c>
      <c r="C104" t="s">
        <v>40</v>
      </c>
      <c r="D104">
        <v>871</v>
      </c>
      <c r="E104" t="s">
        <v>41</v>
      </c>
      <c r="F104">
        <v>6</v>
      </c>
      <c r="G104" t="s">
        <v>74</v>
      </c>
      <c r="H104" t="s">
        <v>29</v>
      </c>
      <c r="I104" t="s">
        <v>80</v>
      </c>
      <c r="J104" t="s">
        <v>31</v>
      </c>
      <c r="K104">
        <v>66</v>
      </c>
      <c r="L104" t="s">
        <v>77</v>
      </c>
      <c r="M104">
        <v>1</v>
      </c>
      <c r="N104" t="s">
        <v>51</v>
      </c>
      <c r="O104" t="s">
        <v>80</v>
      </c>
      <c r="P104" t="s">
        <v>35</v>
      </c>
      <c r="Q104">
        <v>2926</v>
      </c>
      <c r="R104">
        <v>19783</v>
      </c>
      <c r="S104">
        <v>1</v>
      </c>
      <c r="T104" t="s">
        <v>36</v>
      </c>
      <c r="U104">
        <v>18</v>
      </c>
      <c r="V104" t="s">
        <v>82</v>
      </c>
      <c r="W104" t="s">
        <v>77</v>
      </c>
      <c r="X104">
        <v>5</v>
      </c>
      <c r="Y104" t="s">
        <v>86</v>
      </c>
      <c r="Z104" t="s">
        <v>36</v>
      </c>
      <c r="AA104" t="str">
        <f t="shared" si="1"/>
        <v>insert into HrData values(1555,20,'Travel_Frequently',871,'Research &amp; Development',6,'Bachelor','Life Sciences','Very High','Female',66,'Medium',1,'Laboratory Technician','Very High','Single',2926,19783,1,'Yes',18,'Excellent','Medium',5,'Better','Yes');</v>
      </c>
    </row>
    <row r="105" spans="1:27" x14ac:dyDescent="0.25">
      <c r="A105">
        <v>1556</v>
      </c>
      <c r="B105">
        <v>34</v>
      </c>
      <c r="C105" t="s">
        <v>26</v>
      </c>
      <c r="D105">
        <v>665</v>
      </c>
      <c r="E105" t="s">
        <v>41</v>
      </c>
      <c r="F105">
        <v>6</v>
      </c>
      <c r="G105" t="s">
        <v>73</v>
      </c>
      <c r="H105" t="s">
        <v>49</v>
      </c>
      <c r="I105" t="s">
        <v>79</v>
      </c>
      <c r="J105" t="s">
        <v>31</v>
      </c>
      <c r="K105">
        <v>41</v>
      </c>
      <c r="L105" t="s">
        <v>78</v>
      </c>
      <c r="M105">
        <v>2</v>
      </c>
      <c r="N105" t="s">
        <v>44</v>
      </c>
      <c r="O105" t="s">
        <v>78</v>
      </c>
      <c r="P105" t="s">
        <v>35</v>
      </c>
      <c r="Q105">
        <v>4809</v>
      </c>
      <c r="R105">
        <v>12482</v>
      </c>
      <c r="S105">
        <v>1</v>
      </c>
      <c r="T105" t="s">
        <v>46</v>
      </c>
      <c r="U105">
        <v>14</v>
      </c>
      <c r="V105" t="s">
        <v>82</v>
      </c>
      <c r="W105" t="s">
        <v>78</v>
      </c>
      <c r="X105">
        <v>3</v>
      </c>
      <c r="Y105" t="s">
        <v>86</v>
      </c>
      <c r="Z105" t="s">
        <v>46</v>
      </c>
      <c r="AA105" t="str">
        <f t="shared" si="1"/>
        <v>insert into HrData values(1556,34,'Travel_Rarely',665,'Research &amp; Development',6,'Master','Other','Low','Female',41,'High',2,'Research Scientist','High','Single',4809,12482,1,'No',14,'Excellent','High',3,'Better','No');</v>
      </c>
    </row>
    <row r="106" spans="1:27" x14ac:dyDescent="0.25">
      <c r="A106">
        <v>1557</v>
      </c>
      <c r="B106">
        <v>37</v>
      </c>
      <c r="C106" t="s">
        <v>60</v>
      </c>
      <c r="D106">
        <v>1040</v>
      </c>
      <c r="E106" t="s">
        <v>41</v>
      </c>
      <c r="F106">
        <v>2</v>
      </c>
      <c r="G106" t="s">
        <v>72</v>
      </c>
      <c r="H106" t="s">
        <v>29</v>
      </c>
      <c r="I106" t="s">
        <v>78</v>
      </c>
      <c r="J106" t="s">
        <v>43</v>
      </c>
      <c r="K106">
        <v>100</v>
      </c>
      <c r="L106" t="s">
        <v>77</v>
      </c>
      <c r="M106">
        <v>2</v>
      </c>
      <c r="N106" t="s">
        <v>59</v>
      </c>
      <c r="O106" t="s">
        <v>80</v>
      </c>
      <c r="P106" t="s">
        <v>57</v>
      </c>
      <c r="Q106">
        <v>5163</v>
      </c>
      <c r="R106">
        <v>15850</v>
      </c>
      <c r="S106">
        <v>5</v>
      </c>
      <c r="T106" t="s">
        <v>46</v>
      </c>
      <c r="U106">
        <v>14</v>
      </c>
      <c r="V106" t="s">
        <v>82</v>
      </c>
      <c r="W106" t="s">
        <v>80</v>
      </c>
      <c r="X106">
        <v>2</v>
      </c>
      <c r="Y106" t="s">
        <v>87</v>
      </c>
      <c r="Z106" t="s">
        <v>46</v>
      </c>
      <c r="AA106" t="str">
        <f t="shared" si="1"/>
        <v>insert into HrData values(1557,37,'Non-Travel',1040,'Research &amp; Development',2,'College','Life Sciences','High','Male',100,'Medium',2,'Healthcare Representative','Very High','Divorced',5163,15850,5,'No',14,'Excellent','Very High',2,'Best','No');</v>
      </c>
    </row>
    <row r="107" spans="1:27" x14ac:dyDescent="0.25">
      <c r="A107">
        <v>1558</v>
      </c>
      <c r="B107">
        <v>59</v>
      </c>
      <c r="C107" t="s">
        <v>60</v>
      </c>
      <c r="D107">
        <v>1420</v>
      </c>
      <c r="E107" t="s">
        <v>69</v>
      </c>
      <c r="F107">
        <v>2</v>
      </c>
      <c r="G107" t="s">
        <v>73</v>
      </c>
      <c r="H107" t="s">
        <v>69</v>
      </c>
      <c r="I107" t="s">
        <v>78</v>
      </c>
      <c r="J107" t="s">
        <v>31</v>
      </c>
      <c r="K107">
        <v>32</v>
      </c>
      <c r="L107" t="s">
        <v>77</v>
      </c>
      <c r="M107">
        <v>5</v>
      </c>
      <c r="N107" t="s">
        <v>61</v>
      </c>
      <c r="O107" t="s">
        <v>80</v>
      </c>
      <c r="P107" t="s">
        <v>45</v>
      </c>
      <c r="Q107">
        <v>18844</v>
      </c>
      <c r="R107">
        <v>21922</v>
      </c>
      <c r="S107">
        <v>9</v>
      </c>
      <c r="T107" t="s">
        <v>46</v>
      </c>
      <c r="U107">
        <v>21</v>
      </c>
      <c r="V107" t="s">
        <v>83</v>
      </c>
      <c r="W107" t="s">
        <v>80</v>
      </c>
      <c r="X107">
        <v>3</v>
      </c>
      <c r="Y107" t="s">
        <v>86</v>
      </c>
      <c r="Z107" t="s">
        <v>46</v>
      </c>
      <c r="AA107" t="str">
        <f t="shared" si="1"/>
        <v>insert into HrData values(1558,59,'Non-Travel',1420,'Human Resources',2,'Master','Human Resources','High','Female',32,'Medium',5,'Manager','Very High','Married',18844,21922,9,'No',21,'Outstanding','Very High',3,'Better','No');</v>
      </c>
    </row>
    <row r="108" spans="1:27" x14ac:dyDescent="0.25">
      <c r="A108">
        <v>1559</v>
      </c>
      <c r="B108">
        <v>50</v>
      </c>
      <c r="C108" t="s">
        <v>40</v>
      </c>
      <c r="D108">
        <v>1115</v>
      </c>
      <c r="E108" t="s">
        <v>41</v>
      </c>
      <c r="F108">
        <v>1</v>
      </c>
      <c r="G108" t="s">
        <v>74</v>
      </c>
      <c r="H108" t="s">
        <v>29</v>
      </c>
      <c r="I108" t="s">
        <v>79</v>
      </c>
      <c r="J108" t="s">
        <v>31</v>
      </c>
      <c r="K108">
        <v>73</v>
      </c>
      <c r="L108" t="s">
        <v>78</v>
      </c>
      <c r="M108">
        <v>5</v>
      </c>
      <c r="N108" t="s">
        <v>63</v>
      </c>
      <c r="O108" t="s">
        <v>77</v>
      </c>
      <c r="P108" t="s">
        <v>45</v>
      </c>
      <c r="Q108">
        <v>18172</v>
      </c>
      <c r="R108">
        <v>9755</v>
      </c>
      <c r="S108">
        <v>3</v>
      </c>
      <c r="T108" t="s">
        <v>81</v>
      </c>
      <c r="U108">
        <v>19</v>
      </c>
      <c r="V108" t="s">
        <v>82</v>
      </c>
      <c r="W108" t="s">
        <v>79</v>
      </c>
      <c r="X108">
        <v>1</v>
      </c>
      <c r="Y108" t="s">
        <v>85</v>
      </c>
      <c r="Z108" t="s">
        <v>46</v>
      </c>
      <c r="AA108" t="str">
        <f t="shared" si="1"/>
        <v>insert into HrData values(1559,50,'Travel_Frequently',1115,'Research &amp; Development',1,'Bachelor','Life Sciences','Low','Female',73,'High',5,'Research Director','Medium','Married',18172,9755,3,'no',19,'Excellent','Low',1,'Good','No');</v>
      </c>
    </row>
    <row r="109" spans="1:27" x14ac:dyDescent="0.25">
      <c r="A109">
        <v>1560</v>
      </c>
      <c r="B109">
        <v>25</v>
      </c>
      <c r="C109" t="s">
        <v>26</v>
      </c>
      <c r="D109">
        <v>240</v>
      </c>
      <c r="E109" t="s">
        <v>27</v>
      </c>
      <c r="F109">
        <v>5</v>
      </c>
      <c r="G109" t="s">
        <v>74</v>
      </c>
      <c r="H109" t="s">
        <v>64</v>
      </c>
      <c r="I109" t="s">
        <v>78</v>
      </c>
      <c r="J109" t="s">
        <v>43</v>
      </c>
      <c r="K109">
        <v>46</v>
      </c>
      <c r="L109" t="s">
        <v>77</v>
      </c>
      <c r="M109">
        <v>2</v>
      </c>
      <c r="N109" t="s">
        <v>33</v>
      </c>
      <c r="O109" t="s">
        <v>78</v>
      </c>
      <c r="P109" t="s">
        <v>35</v>
      </c>
      <c r="Q109">
        <v>5744</v>
      </c>
      <c r="R109">
        <v>26959</v>
      </c>
      <c r="S109">
        <v>1</v>
      </c>
      <c r="T109" t="s">
        <v>36</v>
      </c>
      <c r="U109">
        <v>11</v>
      </c>
      <c r="V109" t="s">
        <v>82</v>
      </c>
      <c r="W109" t="s">
        <v>80</v>
      </c>
      <c r="X109">
        <v>1</v>
      </c>
      <c r="Y109" t="s">
        <v>86</v>
      </c>
      <c r="Z109" t="s">
        <v>36</v>
      </c>
      <c r="AA109" t="str">
        <f t="shared" si="1"/>
        <v>insert into HrData values(1560,25,'Travel_Rarely',240,'Sales',5,'Bachelor','Marketing','High','Male',46,'Medium',2,'Sales Executive','High','Single',5744,26959,1,'Yes',11,'Excellent','Very High',1,'Better','Yes');</v>
      </c>
    </row>
    <row r="110" spans="1:27" x14ac:dyDescent="0.25">
      <c r="A110">
        <v>1561</v>
      </c>
      <c r="B110">
        <v>25</v>
      </c>
      <c r="C110" t="s">
        <v>26</v>
      </c>
      <c r="D110">
        <v>1280</v>
      </c>
      <c r="E110" t="s">
        <v>41</v>
      </c>
      <c r="F110">
        <v>7</v>
      </c>
      <c r="G110" t="s">
        <v>76</v>
      </c>
      <c r="H110" t="s">
        <v>53</v>
      </c>
      <c r="I110" t="s">
        <v>80</v>
      </c>
      <c r="J110" t="s">
        <v>43</v>
      </c>
      <c r="K110">
        <v>64</v>
      </c>
      <c r="L110" t="s">
        <v>77</v>
      </c>
      <c r="M110">
        <v>1</v>
      </c>
      <c r="N110" t="s">
        <v>44</v>
      </c>
      <c r="O110" t="s">
        <v>80</v>
      </c>
      <c r="P110" t="s">
        <v>45</v>
      </c>
      <c r="Q110">
        <v>2889</v>
      </c>
      <c r="R110">
        <v>26897</v>
      </c>
      <c r="S110">
        <v>1</v>
      </c>
      <c r="T110" t="s">
        <v>46</v>
      </c>
      <c r="U110">
        <v>11</v>
      </c>
      <c r="V110" t="s">
        <v>82</v>
      </c>
      <c r="W110" t="s">
        <v>78</v>
      </c>
      <c r="X110">
        <v>2</v>
      </c>
      <c r="Y110" t="s">
        <v>86</v>
      </c>
      <c r="Z110" t="s">
        <v>46</v>
      </c>
      <c r="AA110" t="str">
        <f t="shared" si="1"/>
        <v>insert into HrData values(1561,25,'Travel_Rarely',1280,'Research &amp; Development',7,'Below College','Medical','Very High','Male',64,'Medium',1,'Research Scientist','Very High','Married',2889,26897,1,'No',11,'Excellent','High',2,'Better','No');</v>
      </c>
    </row>
    <row r="111" spans="1:27" x14ac:dyDescent="0.25">
      <c r="A111">
        <v>1562</v>
      </c>
      <c r="B111">
        <v>22</v>
      </c>
      <c r="C111" t="s">
        <v>26</v>
      </c>
      <c r="D111">
        <v>534</v>
      </c>
      <c r="E111" t="s">
        <v>41</v>
      </c>
      <c r="F111">
        <v>15</v>
      </c>
      <c r="G111" t="s">
        <v>74</v>
      </c>
      <c r="H111" t="s">
        <v>53</v>
      </c>
      <c r="I111" t="s">
        <v>77</v>
      </c>
      <c r="J111" t="s">
        <v>31</v>
      </c>
      <c r="K111">
        <v>59</v>
      </c>
      <c r="L111" t="s">
        <v>78</v>
      </c>
      <c r="M111">
        <v>1</v>
      </c>
      <c r="N111" t="s">
        <v>51</v>
      </c>
      <c r="O111" t="s">
        <v>80</v>
      </c>
      <c r="P111" t="s">
        <v>35</v>
      </c>
      <c r="Q111">
        <v>2871</v>
      </c>
      <c r="R111">
        <v>23785</v>
      </c>
      <c r="S111">
        <v>1</v>
      </c>
      <c r="T111" t="s">
        <v>46</v>
      </c>
      <c r="U111">
        <v>15</v>
      </c>
      <c r="V111" t="s">
        <v>82</v>
      </c>
      <c r="W111" t="s">
        <v>78</v>
      </c>
      <c r="X111">
        <v>5</v>
      </c>
      <c r="Y111" t="s">
        <v>86</v>
      </c>
      <c r="Z111" t="s">
        <v>46</v>
      </c>
      <c r="AA111" t="str">
        <f t="shared" si="1"/>
        <v>insert into HrData values(1562,22,'Travel_Rarely',534,'Research &amp; Development',15,'Bachelor','Medical','Medium','Female',59,'High',1,'Laboratory Technician','Very High','Single',2871,23785,1,'No',15,'Excellent','High',5,'Better','No');</v>
      </c>
    </row>
    <row r="112" spans="1:27" x14ac:dyDescent="0.25">
      <c r="A112">
        <v>1563</v>
      </c>
      <c r="B112">
        <v>51</v>
      </c>
      <c r="C112" t="s">
        <v>40</v>
      </c>
      <c r="D112">
        <v>1456</v>
      </c>
      <c r="E112" t="s">
        <v>41</v>
      </c>
      <c r="F112">
        <v>1</v>
      </c>
      <c r="G112" t="s">
        <v>73</v>
      </c>
      <c r="H112" t="s">
        <v>53</v>
      </c>
      <c r="I112" t="s">
        <v>79</v>
      </c>
      <c r="J112" t="s">
        <v>31</v>
      </c>
      <c r="K112">
        <v>30</v>
      </c>
      <c r="L112" t="s">
        <v>77</v>
      </c>
      <c r="M112">
        <v>3</v>
      </c>
      <c r="N112" t="s">
        <v>59</v>
      </c>
      <c r="O112" t="s">
        <v>79</v>
      </c>
      <c r="P112" t="s">
        <v>35</v>
      </c>
      <c r="Q112">
        <v>7484</v>
      </c>
      <c r="R112">
        <v>25796</v>
      </c>
      <c r="S112">
        <v>3</v>
      </c>
      <c r="T112" t="s">
        <v>46</v>
      </c>
      <c r="U112">
        <v>20</v>
      </c>
      <c r="V112" t="s">
        <v>83</v>
      </c>
      <c r="W112" t="s">
        <v>78</v>
      </c>
      <c r="X112">
        <v>3</v>
      </c>
      <c r="Y112" t="s">
        <v>85</v>
      </c>
      <c r="Z112" t="s">
        <v>46</v>
      </c>
      <c r="AA112" t="str">
        <f t="shared" si="1"/>
        <v>insert into HrData values(1563,51,'Travel_Frequently',1456,'Research &amp; Development',1,'Master','Medical','Low','Female',30,'Medium',3,'Healthcare Representative','Low','Single',7484,25796,3,'No',20,'Outstanding','High',3,'Good','No');</v>
      </c>
    </row>
    <row r="113" spans="1:27" x14ac:dyDescent="0.25">
      <c r="A113">
        <v>1564</v>
      </c>
      <c r="B113">
        <v>34</v>
      </c>
      <c r="C113" t="s">
        <v>40</v>
      </c>
      <c r="D113">
        <v>658</v>
      </c>
      <c r="E113" t="s">
        <v>41</v>
      </c>
      <c r="F113">
        <v>7</v>
      </c>
      <c r="G113" t="s">
        <v>74</v>
      </c>
      <c r="H113" t="s">
        <v>29</v>
      </c>
      <c r="I113" t="s">
        <v>79</v>
      </c>
      <c r="J113" t="s">
        <v>43</v>
      </c>
      <c r="K113">
        <v>66</v>
      </c>
      <c r="L113" t="s">
        <v>79</v>
      </c>
      <c r="M113">
        <v>2</v>
      </c>
      <c r="N113" t="s">
        <v>51</v>
      </c>
      <c r="O113" t="s">
        <v>78</v>
      </c>
      <c r="P113" t="s">
        <v>35</v>
      </c>
      <c r="Q113">
        <v>6074</v>
      </c>
      <c r="R113">
        <v>22887</v>
      </c>
      <c r="S113">
        <v>1</v>
      </c>
      <c r="T113" t="s">
        <v>36</v>
      </c>
      <c r="U113">
        <v>24</v>
      </c>
      <c r="V113" t="s">
        <v>83</v>
      </c>
      <c r="W113" t="s">
        <v>80</v>
      </c>
      <c r="X113">
        <v>3</v>
      </c>
      <c r="Y113" t="s">
        <v>86</v>
      </c>
      <c r="Z113" t="s">
        <v>36</v>
      </c>
      <c r="AA113" t="str">
        <f t="shared" si="1"/>
        <v>insert into HrData values(1564,34,'Travel_Frequently',658,'Research &amp; Development',7,'Bachelor','Life Sciences','Low','Male',66,'Low',2,'Laboratory Technician','High','Single',6074,22887,1,'Yes',24,'Outstanding','Very High',3,'Better','Yes');</v>
      </c>
    </row>
    <row r="114" spans="1:27" x14ac:dyDescent="0.25">
      <c r="A114">
        <v>1565</v>
      </c>
      <c r="B114">
        <v>54</v>
      </c>
      <c r="C114" t="s">
        <v>60</v>
      </c>
      <c r="D114">
        <v>142</v>
      </c>
      <c r="E114" t="s">
        <v>69</v>
      </c>
      <c r="F114">
        <v>26</v>
      </c>
      <c r="G114" t="s">
        <v>74</v>
      </c>
      <c r="H114" t="s">
        <v>69</v>
      </c>
      <c r="I114" t="s">
        <v>80</v>
      </c>
      <c r="J114" t="s">
        <v>31</v>
      </c>
      <c r="K114">
        <v>30</v>
      </c>
      <c r="L114" t="s">
        <v>80</v>
      </c>
      <c r="M114">
        <v>4</v>
      </c>
      <c r="N114" t="s">
        <v>61</v>
      </c>
      <c r="O114" t="s">
        <v>80</v>
      </c>
      <c r="P114" t="s">
        <v>35</v>
      </c>
      <c r="Q114">
        <v>17328</v>
      </c>
      <c r="R114">
        <v>13871</v>
      </c>
      <c r="S114">
        <v>2</v>
      </c>
      <c r="T114" t="s">
        <v>36</v>
      </c>
      <c r="U114">
        <v>12</v>
      </c>
      <c r="V114" t="s">
        <v>82</v>
      </c>
      <c r="W114" t="s">
        <v>78</v>
      </c>
      <c r="X114">
        <v>3</v>
      </c>
      <c r="Y114" t="s">
        <v>86</v>
      </c>
      <c r="Z114" t="s">
        <v>46</v>
      </c>
      <c r="AA114" t="str">
        <f t="shared" si="1"/>
        <v>insert into HrData values(1565,54,'Non-Travel',142,'Human Resources',26,'Bachelor','Human Resources','Very High','Female',30,'Very High',4,'Manager','Very High','Single',17328,13871,2,'Yes',12,'Excellent','High',3,'Better','No');</v>
      </c>
    </row>
    <row r="115" spans="1:27" x14ac:dyDescent="0.25">
      <c r="A115">
        <v>1566</v>
      </c>
      <c r="B115">
        <v>24</v>
      </c>
      <c r="C115" t="s">
        <v>26</v>
      </c>
      <c r="D115">
        <v>1127</v>
      </c>
      <c r="E115" t="s">
        <v>41</v>
      </c>
      <c r="F115">
        <v>18</v>
      </c>
      <c r="G115" t="s">
        <v>76</v>
      </c>
      <c r="H115" t="s">
        <v>29</v>
      </c>
      <c r="I115" t="s">
        <v>77</v>
      </c>
      <c r="J115" t="s">
        <v>43</v>
      </c>
      <c r="K115">
        <v>52</v>
      </c>
      <c r="L115" t="s">
        <v>78</v>
      </c>
      <c r="M115">
        <v>1</v>
      </c>
      <c r="N115" t="s">
        <v>51</v>
      </c>
      <c r="O115" t="s">
        <v>78</v>
      </c>
      <c r="P115" t="s">
        <v>45</v>
      </c>
      <c r="Q115">
        <v>2774</v>
      </c>
      <c r="R115">
        <v>13257</v>
      </c>
      <c r="S115">
        <v>0</v>
      </c>
      <c r="T115" t="s">
        <v>46</v>
      </c>
      <c r="U115">
        <v>12</v>
      </c>
      <c r="V115" t="s">
        <v>82</v>
      </c>
      <c r="W115" t="s">
        <v>78</v>
      </c>
      <c r="X115">
        <v>2</v>
      </c>
      <c r="Y115" t="s">
        <v>86</v>
      </c>
      <c r="Z115" t="s">
        <v>46</v>
      </c>
      <c r="AA115" t="str">
        <f t="shared" si="1"/>
        <v>insert into HrData values(1566,24,'Travel_Rarely',1127,'Research &amp; Development',18,'Below College','Life Sciences','Medium','Male',52,'High',1,'Laboratory Technician','High','Married',2774,13257,0,'No',12,'Excellent','High',2,'Better','No');</v>
      </c>
    </row>
    <row r="116" spans="1:27" x14ac:dyDescent="0.25">
      <c r="A116">
        <v>1567</v>
      </c>
      <c r="B116">
        <v>34</v>
      </c>
      <c r="C116" t="s">
        <v>26</v>
      </c>
      <c r="D116">
        <v>1031</v>
      </c>
      <c r="E116" t="s">
        <v>41</v>
      </c>
      <c r="F116">
        <v>6</v>
      </c>
      <c r="G116" t="s">
        <v>73</v>
      </c>
      <c r="H116" t="s">
        <v>29</v>
      </c>
      <c r="I116" t="s">
        <v>78</v>
      </c>
      <c r="J116" t="s">
        <v>31</v>
      </c>
      <c r="K116">
        <v>45</v>
      </c>
      <c r="L116" t="s">
        <v>77</v>
      </c>
      <c r="M116">
        <v>2</v>
      </c>
      <c r="N116" t="s">
        <v>44</v>
      </c>
      <c r="O116" t="s">
        <v>77</v>
      </c>
      <c r="P116" t="s">
        <v>57</v>
      </c>
      <c r="Q116">
        <v>4505</v>
      </c>
      <c r="R116">
        <v>15000</v>
      </c>
      <c r="S116">
        <v>6</v>
      </c>
      <c r="T116" t="s">
        <v>46</v>
      </c>
      <c r="U116">
        <v>15</v>
      </c>
      <c r="V116" t="s">
        <v>82</v>
      </c>
      <c r="W116" t="s">
        <v>78</v>
      </c>
      <c r="X116">
        <v>3</v>
      </c>
      <c r="Y116" t="s">
        <v>86</v>
      </c>
      <c r="Z116" t="s">
        <v>46</v>
      </c>
      <c r="AA116" t="str">
        <f t="shared" si="1"/>
        <v>insert into HrData values(1567,34,'Travel_Rarely',1031,'Research &amp; Development',6,'Master','Life Sciences','High','Female',45,'Medium',2,'Research Scientist','Medium','Divorced',4505,15000,6,'No',15,'Excellent','High',3,'Better','No');</v>
      </c>
    </row>
    <row r="117" spans="1:27" x14ac:dyDescent="0.25">
      <c r="A117">
        <v>1568</v>
      </c>
      <c r="B117">
        <v>37</v>
      </c>
      <c r="C117" t="s">
        <v>26</v>
      </c>
      <c r="D117">
        <v>1189</v>
      </c>
      <c r="E117" t="s">
        <v>27</v>
      </c>
      <c r="F117">
        <v>3</v>
      </c>
      <c r="G117" t="s">
        <v>74</v>
      </c>
      <c r="H117" t="s">
        <v>29</v>
      </c>
      <c r="I117" t="s">
        <v>78</v>
      </c>
      <c r="J117" t="s">
        <v>43</v>
      </c>
      <c r="K117">
        <v>87</v>
      </c>
      <c r="L117" t="s">
        <v>78</v>
      </c>
      <c r="M117">
        <v>3</v>
      </c>
      <c r="N117" t="s">
        <v>33</v>
      </c>
      <c r="O117" t="s">
        <v>80</v>
      </c>
      <c r="P117" t="s">
        <v>35</v>
      </c>
      <c r="Q117">
        <v>7428</v>
      </c>
      <c r="R117">
        <v>14506</v>
      </c>
      <c r="S117">
        <v>2</v>
      </c>
      <c r="T117" t="s">
        <v>46</v>
      </c>
      <c r="U117">
        <v>12</v>
      </c>
      <c r="V117" t="s">
        <v>82</v>
      </c>
      <c r="W117" t="s">
        <v>79</v>
      </c>
      <c r="X117">
        <v>3</v>
      </c>
      <c r="Y117" t="s">
        <v>86</v>
      </c>
      <c r="Z117" t="s">
        <v>46</v>
      </c>
      <c r="AA117" t="str">
        <f t="shared" si="1"/>
        <v>insert into HrData values(1568,37,'Travel_Rarely',1189,'Sales',3,'Bachelor','Life Sciences','High','Male',87,'High',3,'Sales Executive','Very High','Single',7428,14506,2,'No',12,'Excellent','Low',3,'Better','No');</v>
      </c>
    </row>
    <row r="118" spans="1:27" x14ac:dyDescent="0.25">
      <c r="A118">
        <v>1569</v>
      </c>
      <c r="B118">
        <v>34</v>
      </c>
      <c r="C118" t="s">
        <v>26</v>
      </c>
      <c r="D118">
        <v>1354</v>
      </c>
      <c r="E118" t="s">
        <v>41</v>
      </c>
      <c r="F118">
        <v>5</v>
      </c>
      <c r="G118" t="s">
        <v>74</v>
      </c>
      <c r="H118" t="s">
        <v>53</v>
      </c>
      <c r="I118" t="s">
        <v>78</v>
      </c>
      <c r="J118" t="s">
        <v>70</v>
      </c>
      <c r="K118">
        <v>45</v>
      </c>
      <c r="L118" t="s">
        <v>77</v>
      </c>
      <c r="M118">
        <v>3</v>
      </c>
      <c r="N118" t="s">
        <v>61</v>
      </c>
      <c r="O118" t="s">
        <v>79</v>
      </c>
      <c r="P118" t="s">
        <v>35</v>
      </c>
      <c r="Q118">
        <v>11631</v>
      </c>
      <c r="R118">
        <v>5615</v>
      </c>
      <c r="S118">
        <v>2</v>
      </c>
      <c r="T118" t="s">
        <v>46</v>
      </c>
      <c r="U118">
        <v>12</v>
      </c>
      <c r="V118" t="s">
        <v>82</v>
      </c>
      <c r="W118" t="s">
        <v>80</v>
      </c>
      <c r="X118">
        <v>6</v>
      </c>
      <c r="Y118" t="s">
        <v>86</v>
      </c>
      <c r="Z118" t="s">
        <v>46</v>
      </c>
      <c r="AA118" t="str">
        <f t="shared" si="1"/>
        <v>insert into HrData values(1569,34,'Travel_Rarely',1354,'Research &amp; Development',5,'Bachelor','Medical','High','FeMale',45,'Medium',3,'Manager','Low','Single',11631,5615,2,'No',12,'Excellent','Very High',6,'Better','No');</v>
      </c>
    </row>
    <row r="119" spans="1:27" x14ac:dyDescent="0.25">
      <c r="A119">
        <v>1570</v>
      </c>
      <c r="B119">
        <v>36</v>
      </c>
      <c r="C119" t="s">
        <v>40</v>
      </c>
      <c r="D119">
        <v>1467</v>
      </c>
      <c r="E119" t="s">
        <v>27</v>
      </c>
      <c r="F119">
        <v>11</v>
      </c>
      <c r="G119" t="s">
        <v>72</v>
      </c>
      <c r="H119" t="s">
        <v>67</v>
      </c>
      <c r="I119" t="s">
        <v>77</v>
      </c>
      <c r="J119" t="s">
        <v>31</v>
      </c>
      <c r="K119">
        <v>92</v>
      </c>
      <c r="L119" t="s">
        <v>78</v>
      </c>
      <c r="M119">
        <v>3</v>
      </c>
      <c r="N119" t="s">
        <v>33</v>
      </c>
      <c r="O119" t="s">
        <v>80</v>
      </c>
      <c r="P119" t="s">
        <v>45</v>
      </c>
      <c r="Q119">
        <v>9738</v>
      </c>
      <c r="R119">
        <v>22952</v>
      </c>
      <c r="S119">
        <v>0</v>
      </c>
      <c r="T119" t="s">
        <v>46</v>
      </c>
      <c r="U119">
        <v>14</v>
      </c>
      <c r="V119" t="s">
        <v>82</v>
      </c>
      <c r="W119" t="s">
        <v>78</v>
      </c>
      <c r="X119">
        <v>6</v>
      </c>
      <c r="Y119" t="s">
        <v>86</v>
      </c>
      <c r="Z119" t="s">
        <v>46</v>
      </c>
      <c r="AA119" t="str">
        <f t="shared" si="1"/>
        <v>insert into HrData values(1570,36,'Travel_Frequently',1467,'Sales',11,'College','Technical Degree','Medium','Female',92,'High',3,'Sales Executive','Very High','Married',9738,22952,0,'No',14,'Excellent','High',6,'Better','No');</v>
      </c>
    </row>
    <row r="120" spans="1:27" x14ac:dyDescent="0.25">
      <c r="A120">
        <v>1571</v>
      </c>
      <c r="B120">
        <v>36</v>
      </c>
      <c r="C120" t="s">
        <v>26</v>
      </c>
      <c r="D120">
        <v>922</v>
      </c>
      <c r="E120" t="s">
        <v>41</v>
      </c>
      <c r="F120">
        <v>3</v>
      </c>
      <c r="G120" t="s">
        <v>72</v>
      </c>
      <c r="H120" t="s">
        <v>29</v>
      </c>
      <c r="I120" t="s">
        <v>79</v>
      </c>
      <c r="J120" t="s">
        <v>31</v>
      </c>
      <c r="K120">
        <v>39</v>
      </c>
      <c r="L120" t="s">
        <v>78</v>
      </c>
      <c r="M120">
        <v>1</v>
      </c>
      <c r="N120" t="s">
        <v>51</v>
      </c>
      <c r="O120" t="s">
        <v>80</v>
      </c>
      <c r="P120" t="s">
        <v>57</v>
      </c>
      <c r="Q120">
        <v>2835</v>
      </c>
      <c r="R120">
        <v>2561</v>
      </c>
      <c r="S120">
        <v>5</v>
      </c>
      <c r="T120" t="s">
        <v>46</v>
      </c>
      <c r="U120">
        <v>22</v>
      </c>
      <c r="V120" t="s">
        <v>83</v>
      </c>
      <c r="W120" t="s">
        <v>79</v>
      </c>
      <c r="X120">
        <v>2</v>
      </c>
      <c r="Y120" t="s">
        <v>86</v>
      </c>
      <c r="Z120" t="s">
        <v>46</v>
      </c>
      <c r="AA120" t="str">
        <f t="shared" si="1"/>
        <v>insert into HrData values(1571,36,'Travel_Rarely',922,'Research &amp; Development',3,'College','Life Sciences','Low','Female',39,'High',1,'Laboratory Technician','Very High','Divorced',2835,2561,5,'No',22,'Outstanding','Low',2,'Better','No');</v>
      </c>
    </row>
    <row r="121" spans="1:27" x14ac:dyDescent="0.25">
      <c r="A121">
        <v>1572</v>
      </c>
      <c r="B121">
        <v>43</v>
      </c>
      <c r="C121" t="s">
        <v>40</v>
      </c>
      <c r="D121">
        <v>394</v>
      </c>
      <c r="E121" t="s">
        <v>27</v>
      </c>
      <c r="F121">
        <v>26</v>
      </c>
      <c r="G121" t="s">
        <v>72</v>
      </c>
      <c r="H121" t="s">
        <v>29</v>
      </c>
      <c r="I121" t="s">
        <v>78</v>
      </c>
      <c r="J121" t="s">
        <v>43</v>
      </c>
      <c r="K121">
        <v>92</v>
      </c>
      <c r="L121" t="s">
        <v>78</v>
      </c>
      <c r="M121">
        <v>4</v>
      </c>
      <c r="N121" t="s">
        <v>61</v>
      </c>
      <c r="O121" t="s">
        <v>80</v>
      </c>
      <c r="P121" t="s">
        <v>45</v>
      </c>
      <c r="Q121">
        <v>16959</v>
      </c>
      <c r="R121">
        <v>19494</v>
      </c>
      <c r="S121">
        <v>1</v>
      </c>
      <c r="T121" t="s">
        <v>36</v>
      </c>
      <c r="U121">
        <v>18</v>
      </c>
      <c r="V121" t="s">
        <v>82</v>
      </c>
      <c r="W121" t="s">
        <v>80</v>
      </c>
      <c r="X121">
        <v>3</v>
      </c>
      <c r="Y121" t="s">
        <v>87</v>
      </c>
      <c r="Z121" t="s">
        <v>46</v>
      </c>
      <c r="AA121" t="str">
        <f t="shared" si="1"/>
        <v>insert into HrData values(1572,43,'Travel_Frequently',394,'Sales',26,'College','Life Sciences','High','Male',92,'High',4,'Manager','Very High','Married',16959,19494,1,'Yes',18,'Excellent','Very High',3,'Best','No');</v>
      </c>
    </row>
    <row r="122" spans="1:27" x14ac:dyDescent="0.25">
      <c r="A122">
        <v>1573</v>
      </c>
      <c r="B122">
        <v>30</v>
      </c>
      <c r="C122" t="s">
        <v>40</v>
      </c>
      <c r="D122">
        <v>1312</v>
      </c>
      <c r="E122" t="s">
        <v>41</v>
      </c>
      <c r="F122">
        <v>23</v>
      </c>
      <c r="G122" t="s">
        <v>74</v>
      </c>
      <c r="H122" t="s">
        <v>29</v>
      </c>
      <c r="I122" t="s">
        <v>79</v>
      </c>
      <c r="J122" t="s">
        <v>43</v>
      </c>
      <c r="K122">
        <v>96</v>
      </c>
      <c r="L122" t="s">
        <v>79</v>
      </c>
      <c r="M122">
        <v>1</v>
      </c>
      <c r="N122" t="s">
        <v>44</v>
      </c>
      <c r="O122" t="s">
        <v>78</v>
      </c>
      <c r="P122" t="s">
        <v>57</v>
      </c>
      <c r="Q122">
        <v>2613</v>
      </c>
      <c r="R122">
        <v>22310</v>
      </c>
      <c r="S122">
        <v>1</v>
      </c>
      <c r="T122" t="s">
        <v>46</v>
      </c>
      <c r="U122">
        <v>25</v>
      </c>
      <c r="V122" t="s">
        <v>83</v>
      </c>
      <c r="W122" t="s">
        <v>78</v>
      </c>
      <c r="X122">
        <v>2</v>
      </c>
      <c r="Y122" t="s">
        <v>85</v>
      </c>
      <c r="Z122" t="s">
        <v>46</v>
      </c>
      <c r="AA122" t="str">
        <f t="shared" si="1"/>
        <v>insert into HrData values(1573,30,'Travel_Frequently',1312,'Research &amp; Development',23,'Bachelor','Life Sciences','Low','Male',96,'Low',1,'Research Scientist','High','Divorced',2613,22310,1,'No',25,'Outstanding','High',2,'Good','No');</v>
      </c>
    </row>
    <row r="123" spans="1:27" x14ac:dyDescent="0.25">
      <c r="A123">
        <v>1574</v>
      </c>
      <c r="B123">
        <v>33</v>
      </c>
      <c r="C123" t="s">
        <v>60</v>
      </c>
      <c r="D123">
        <v>750</v>
      </c>
      <c r="E123" t="s">
        <v>27</v>
      </c>
      <c r="F123">
        <v>22</v>
      </c>
      <c r="G123" t="s">
        <v>72</v>
      </c>
      <c r="H123" t="s">
        <v>64</v>
      </c>
      <c r="I123" t="s">
        <v>78</v>
      </c>
      <c r="J123" t="s">
        <v>43</v>
      </c>
      <c r="K123">
        <v>95</v>
      </c>
      <c r="L123" t="s">
        <v>78</v>
      </c>
      <c r="M123">
        <v>2</v>
      </c>
      <c r="N123" t="s">
        <v>33</v>
      </c>
      <c r="O123" t="s">
        <v>77</v>
      </c>
      <c r="P123" t="s">
        <v>45</v>
      </c>
      <c r="Q123">
        <v>6146</v>
      </c>
      <c r="R123">
        <v>15480</v>
      </c>
      <c r="S123">
        <v>0</v>
      </c>
      <c r="T123" t="s">
        <v>46</v>
      </c>
      <c r="U123">
        <v>13</v>
      </c>
      <c r="V123" t="s">
        <v>82</v>
      </c>
      <c r="W123" t="s">
        <v>79</v>
      </c>
      <c r="X123">
        <v>2</v>
      </c>
      <c r="Y123" t="s">
        <v>87</v>
      </c>
      <c r="Z123" t="s">
        <v>46</v>
      </c>
      <c r="AA123" t="str">
        <f t="shared" si="1"/>
        <v>insert into HrData values(1574,33,'Non-Travel',750,'Sales',22,'College','Marketing','High','Male',95,'High',2,'Sales Executive','Medium','Married',6146,15480,0,'No',13,'Excellent','Low',2,'Best','No');</v>
      </c>
    </row>
    <row r="124" spans="1:27" x14ac:dyDescent="0.25">
      <c r="A124">
        <v>1575</v>
      </c>
      <c r="B124">
        <v>56</v>
      </c>
      <c r="C124" t="s">
        <v>26</v>
      </c>
      <c r="D124">
        <v>441</v>
      </c>
      <c r="E124" t="s">
        <v>41</v>
      </c>
      <c r="F124">
        <v>14</v>
      </c>
      <c r="G124" t="s">
        <v>73</v>
      </c>
      <c r="H124" t="s">
        <v>29</v>
      </c>
      <c r="I124" t="s">
        <v>77</v>
      </c>
      <c r="J124" t="s">
        <v>31</v>
      </c>
      <c r="K124">
        <v>72</v>
      </c>
      <c r="L124" t="s">
        <v>78</v>
      </c>
      <c r="M124">
        <v>1</v>
      </c>
      <c r="N124" t="s">
        <v>44</v>
      </c>
      <c r="O124" t="s">
        <v>77</v>
      </c>
      <c r="P124" t="s">
        <v>45</v>
      </c>
      <c r="Q124">
        <v>4963</v>
      </c>
      <c r="R124">
        <v>4510</v>
      </c>
      <c r="S124">
        <v>9</v>
      </c>
      <c r="T124" t="s">
        <v>36</v>
      </c>
      <c r="U124">
        <v>18</v>
      </c>
      <c r="V124" t="s">
        <v>82</v>
      </c>
      <c r="W124" t="s">
        <v>79</v>
      </c>
      <c r="X124">
        <v>2</v>
      </c>
      <c r="Y124" t="s">
        <v>86</v>
      </c>
      <c r="Z124" t="s">
        <v>36</v>
      </c>
      <c r="AA124" t="str">
        <f t="shared" si="1"/>
        <v>insert into HrData values(1575,56,'Travel_Rarely',441,'Research &amp; Development',14,'Master','Life Sciences','Medium','Female',72,'High',1,'Research Scientist','Medium','Married',4963,4510,9,'Yes',18,'Excellent','Low',2,'Better','Yes');</v>
      </c>
    </row>
    <row r="125" spans="1:27" x14ac:dyDescent="0.25">
      <c r="A125">
        <v>1576</v>
      </c>
      <c r="B125">
        <v>51</v>
      </c>
      <c r="C125" t="s">
        <v>26</v>
      </c>
      <c r="D125">
        <v>684</v>
      </c>
      <c r="E125" t="s">
        <v>41</v>
      </c>
      <c r="F125">
        <v>6</v>
      </c>
      <c r="G125" t="s">
        <v>74</v>
      </c>
      <c r="H125" t="s">
        <v>29</v>
      </c>
      <c r="I125" t="s">
        <v>79</v>
      </c>
      <c r="J125" t="s">
        <v>43</v>
      </c>
      <c r="K125">
        <v>51</v>
      </c>
      <c r="L125" t="s">
        <v>78</v>
      </c>
      <c r="M125">
        <v>5</v>
      </c>
      <c r="N125" t="s">
        <v>63</v>
      </c>
      <c r="O125" t="s">
        <v>78</v>
      </c>
      <c r="P125" t="s">
        <v>35</v>
      </c>
      <c r="Q125">
        <v>19537</v>
      </c>
      <c r="R125">
        <v>6462</v>
      </c>
      <c r="S125">
        <v>7</v>
      </c>
      <c r="T125" t="s">
        <v>46</v>
      </c>
      <c r="U125">
        <v>13</v>
      </c>
      <c r="V125" t="s">
        <v>82</v>
      </c>
      <c r="W125" t="s">
        <v>78</v>
      </c>
      <c r="X125">
        <v>5</v>
      </c>
      <c r="Y125" t="s">
        <v>86</v>
      </c>
      <c r="Z125" t="s">
        <v>46</v>
      </c>
      <c r="AA125" t="str">
        <f t="shared" si="1"/>
        <v>insert into HrData values(1576,51,'Travel_Rarely',684,'Research &amp; Development',6,'Bachelor','Life Sciences','Low','Male',51,'High',5,'Research Director','High','Single',19537,6462,7,'No',13,'Excellent','High',5,'Better','No');</v>
      </c>
    </row>
    <row r="126" spans="1:27" x14ac:dyDescent="0.25">
      <c r="A126">
        <v>1577</v>
      </c>
      <c r="B126">
        <v>31</v>
      </c>
      <c r="C126" t="s">
        <v>26</v>
      </c>
      <c r="D126">
        <v>249</v>
      </c>
      <c r="E126" t="s">
        <v>27</v>
      </c>
      <c r="F126">
        <v>6</v>
      </c>
      <c r="G126" t="s">
        <v>73</v>
      </c>
      <c r="H126" t="s">
        <v>29</v>
      </c>
      <c r="I126" t="s">
        <v>77</v>
      </c>
      <c r="J126" t="s">
        <v>43</v>
      </c>
      <c r="K126">
        <v>76</v>
      </c>
      <c r="L126" t="s">
        <v>79</v>
      </c>
      <c r="M126">
        <v>2</v>
      </c>
      <c r="N126" t="s">
        <v>33</v>
      </c>
      <c r="O126" t="s">
        <v>78</v>
      </c>
      <c r="P126" t="s">
        <v>45</v>
      </c>
      <c r="Q126">
        <v>6172</v>
      </c>
      <c r="R126">
        <v>20739</v>
      </c>
      <c r="S126">
        <v>4</v>
      </c>
      <c r="T126" t="s">
        <v>36</v>
      </c>
      <c r="U126">
        <v>18</v>
      </c>
      <c r="V126" t="s">
        <v>82</v>
      </c>
      <c r="W126" t="s">
        <v>77</v>
      </c>
      <c r="X126">
        <v>3</v>
      </c>
      <c r="Y126" t="s">
        <v>85</v>
      </c>
      <c r="Z126" t="s">
        <v>36</v>
      </c>
      <c r="AA126" t="str">
        <f t="shared" si="1"/>
        <v>insert into HrData values(1577,31,'Travel_Rarely',249,'Sales',6,'Master','Life Sciences','Medium','Male',76,'Low',2,'Sales Executive','High','Married',6172,20739,4,'Yes',18,'Excellent','Medium',3,'Good','Yes');</v>
      </c>
    </row>
    <row r="127" spans="1:27" x14ac:dyDescent="0.25">
      <c r="A127">
        <v>1578</v>
      </c>
      <c r="B127">
        <v>26</v>
      </c>
      <c r="C127" t="s">
        <v>26</v>
      </c>
      <c r="D127">
        <v>841</v>
      </c>
      <c r="E127" t="s">
        <v>41</v>
      </c>
      <c r="F127">
        <v>6</v>
      </c>
      <c r="G127" t="s">
        <v>74</v>
      </c>
      <c r="H127" t="s">
        <v>49</v>
      </c>
      <c r="I127" t="s">
        <v>78</v>
      </c>
      <c r="J127" t="s">
        <v>31</v>
      </c>
      <c r="K127">
        <v>46</v>
      </c>
      <c r="L127" t="s">
        <v>77</v>
      </c>
      <c r="M127">
        <v>1</v>
      </c>
      <c r="N127" t="s">
        <v>44</v>
      </c>
      <c r="O127" t="s">
        <v>77</v>
      </c>
      <c r="P127" t="s">
        <v>45</v>
      </c>
      <c r="Q127">
        <v>2368</v>
      </c>
      <c r="R127">
        <v>23300</v>
      </c>
      <c r="S127">
        <v>1</v>
      </c>
      <c r="T127" t="s">
        <v>46</v>
      </c>
      <c r="U127">
        <v>19</v>
      </c>
      <c r="V127" t="s">
        <v>82</v>
      </c>
      <c r="W127" t="s">
        <v>78</v>
      </c>
      <c r="X127">
        <v>3</v>
      </c>
      <c r="Y127" t="s">
        <v>85</v>
      </c>
      <c r="Z127" t="s">
        <v>46</v>
      </c>
      <c r="AA127" t="str">
        <f t="shared" si="1"/>
        <v>insert into HrData values(1578,26,'Travel_Rarely',841,'Research &amp; Development',6,'Bachelor','Other','High','Female',46,'Medium',1,'Research Scientist','Medium','Married',2368,23300,1,'No',19,'Excellent','High',3,'Good','No');</v>
      </c>
    </row>
    <row r="128" spans="1:27" x14ac:dyDescent="0.25">
      <c r="A128">
        <v>1579</v>
      </c>
      <c r="B128">
        <v>58</v>
      </c>
      <c r="C128" t="s">
        <v>26</v>
      </c>
      <c r="D128">
        <v>147</v>
      </c>
      <c r="E128" t="s">
        <v>41</v>
      </c>
      <c r="F128">
        <v>23</v>
      </c>
      <c r="G128" t="s">
        <v>73</v>
      </c>
      <c r="H128" t="s">
        <v>53</v>
      </c>
      <c r="I128" t="s">
        <v>80</v>
      </c>
      <c r="J128" t="s">
        <v>31</v>
      </c>
      <c r="K128">
        <v>94</v>
      </c>
      <c r="L128" t="s">
        <v>78</v>
      </c>
      <c r="M128">
        <v>3</v>
      </c>
      <c r="N128" t="s">
        <v>59</v>
      </c>
      <c r="O128" t="s">
        <v>80</v>
      </c>
      <c r="P128" t="s">
        <v>45</v>
      </c>
      <c r="Q128">
        <v>10312</v>
      </c>
      <c r="R128">
        <v>3465</v>
      </c>
      <c r="S128">
        <v>1</v>
      </c>
      <c r="T128" t="s">
        <v>46</v>
      </c>
      <c r="U128">
        <v>12</v>
      </c>
      <c r="V128" t="s">
        <v>82</v>
      </c>
      <c r="W128" t="s">
        <v>80</v>
      </c>
      <c r="X128">
        <v>3</v>
      </c>
      <c r="Y128" t="s">
        <v>85</v>
      </c>
      <c r="Z128" t="s">
        <v>36</v>
      </c>
      <c r="AA128" t="str">
        <f t="shared" si="1"/>
        <v>insert into HrData values(1579,58,'Travel_Rarely',147,'Research &amp; Development',23,'Master','Medical','Very High','Female',94,'High',3,'Healthcare Representative','Very High','Married',10312,3465,1,'No',12,'Excellent','Very High',3,'Good','Yes');</v>
      </c>
    </row>
    <row r="129" spans="1:27" x14ac:dyDescent="0.25">
      <c r="A129">
        <v>1580</v>
      </c>
      <c r="B129">
        <v>19</v>
      </c>
      <c r="C129" t="s">
        <v>26</v>
      </c>
      <c r="D129">
        <v>528</v>
      </c>
      <c r="E129" t="s">
        <v>27</v>
      </c>
      <c r="F129">
        <v>22</v>
      </c>
      <c r="G129" t="s">
        <v>76</v>
      </c>
      <c r="H129" t="s">
        <v>64</v>
      </c>
      <c r="I129" t="s">
        <v>80</v>
      </c>
      <c r="J129" t="s">
        <v>43</v>
      </c>
      <c r="K129">
        <v>50</v>
      </c>
      <c r="L129" t="s">
        <v>78</v>
      </c>
      <c r="M129">
        <v>1</v>
      </c>
      <c r="N129" t="s">
        <v>62</v>
      </c>
      <c r="O129" t="s">
        <v>78</v>
      </c>
      <c r="P129" t="s">
        <v>35</v>
      </c>
      <c r="Q129">
        <v>1675</v>
      </c>
      <c r="R129">
        <v>26820</v>
      </c>
      <c r="S129">
        <v>1</v>
      </c>
      <c r="T129" t="s">
        <v>36</v>
      </c>
      <c r="U129">
        <v>19</v>
      </c>
      <c r="V129" t="s">
        <v>82</v>
      </c>
      <c r="W129" t="s">
        <v>80</v>
      </c>
      <c r="X129">
        <v>3</v>
      </c>
      <c r="Y129" t="s">
        <v>85</v>
      </c>
      <c r="Z129" t="s">
        <v>36</v>
      </c>
      <c r="AA129" t="str">
        <f t="shared" si="1"/>
        <v>insert into HrData values(1580,19,'Travel_Rarely',528,'Sales',22,'Below College','Marketing','Very High','Male',50,'High',1,'Sales Representative','High','Single',1675,26820,1,'Yes',19,'Excellent','Very High',3,'Good','Yes');</v>
      </c>
    </row>
    <row r="130" spans="1:27" x14ac:dyDescent="0.25">
      <c r="A130">
        <v>1581</v>
      </c>
      <c r="B130">
        <v>22</v>
      </c>
      <c r="C130" t="s">
        <v>26</v>
      </c>
      <c r="D130">
        <v>594</v>
      </c>
      <c r="E130" t="s">
        <v>41</v>
      </c>
      <c r="F130">
        <v>2</v>
      </c>
      <c r="G130" t="s">
        <v>76</v>
      </c>
      <c r="H130" t="s">
        <v>67</v>
      </c>
      <c r="I130" t="s">
        <v>78</v>
      </c>
      <c r="J130" t="s">
        <v>43</v>
      </c>
      <c r="K130">
        <v>100</v>
      </c>
      <c r="L130" t="s">
        <v>78</v>
      </c>
      <c r="M130">
        <v>1</v>
      </c>
      <c r="N130" t="s">
        <v>51</v>
      </c>
      <c r="O130" t="s">
        <v>80</v>
      </c>
      <c r="P130" t="s">
        <v>45</v>
      </c>
      <c r="Q130">
        <v>2523</v>
      </c>
      <c r="R130">
        <v>19299</v>
      </c>
      <c r="S130">
        <v>0</v>
      </c>
      <c r="T130" t="s">
        <v>46</v>
      </c>
      <c r="U130">
        <v>14</v>
      </c>
      <c r="V130" t="s">
        <v>82</v>
      </c>
      <c r="W130" t="s">
        <v>78</v>
      </c>
      <c r="X130">
        <v>2</v>
      </c>
      <c r="Y130" t="s">
        <v>86</v>
      </c>
      <c r="Z130" t="s">
        <v>46</v>
      </c>
      <c r="AA130" t="str">
        <f t="shared" si="1"/>
        <v>insert into HrData values(1581,22,'Travel_Rarely',594,'Research &amp; Development',2,'Below College','Technical Degree','High','Male',100,'High',1,'Laboratory Technician','Very High','Married',2523,19299,0,'No',14,'Excellent','High',2,'Better','No');</v>
      </c>
    </row>
    <row r="131" spans="1:27" x14ac:dyDescent="0.25">
      <c r="A131">
        <v>1582</v>
      </c>
      <c r="B131">
        <v>49</v>
      </c>
      <c r="C131" t="s">
        <v>26</v>
      </c>
      <c r="D131">
        <v>470</v>
      </c>
      <c r="E131" t="s">
        <v>41</v>
      </c>
      <c r="F131">
        <v>20</v>
      </c>
      <c r="G131" t="s">
        <v>73</v>
      </c>
      <c r="H131" t="s">
        <v>53</v>
      </c>
      <c r="I131" t="s">
        <v>78</v>
      </c>
      <c r="J131" t="s">
        <v>31</v>
      </c>
      <c r="K131">
        <v>96</v>
      </c>
      <c r="L131" t="s">
        <v>78</v>
      </c>
      <c r="M131">
        <v>2</v>
      </c>
      <c r="N131" t="s">
        <v>58</v>
      </c>
      <c r="O131" t="s">
        <v>79</v>
      </c>
      <c r="P131" t="s">
        <v>45</v>
      </c>
      <c r="Q131">
        <v>6567</v>
      </c>
      <c r="R131">
        <v>5549</v>
      </c>
      <c r="S131">
        <v>1</v>
      </c>
      <c r="T131" t="s">
        <v>46</v>
      </c>
      <c r="U131">
        <v>14</v>
      </c>
      <c r="V131" t="s">
        <v>82</v>
      </c>
      <c r="W131" t="s">
        <v>78</v>
      </c>
      <c r="X131">
        <v>2</v>
      </c>
      <c r="Y131" t="s">
        <v>85</v>
      </c>
      <c r="Z131" t="s">
        <v>46</v>
      </c>
      <c r="AA131" t="str">
        <f t="shared" ref="AA131:AA194" si="2">"insert into HrData values("&amp;A131&amp;","&amp;B131&amp;",'"&amp;C131&amp;"',"&amp;D131&amp;",'"&amp;E131&amp;"',"&amp;F131&amp;",'"&amp;G131&amp;"','"&amp;H131&amp;"','"&amp;I131&amp;"','"&amp;J131&amp;"',"&amp;K131&amp;",'"&amp;L131&amp;"',"&amp;M131&amp;",'"&amp;N131&amp;"','"&amp;O131&amp;"','"&amp;P131&amp;"',"&amp;Q131&amp;","&amp;R131&amp;","&amp;S131&amp;",'"&amp;T131&amp;"',"&amp;U131&amp;",'"&amp;V131&amp;"','"&amp;W131&amp;"',"&amp;X131&amp;",'"&amp;Y131&amp;"','"&amp;Z131&amp;"');"</f>
        <v>insert into HrData values(1582,49,'Travel_Rarely',470,'Research &amp; Development',20,'Master','Medical','High','Female',96,'High',2,'Manufacturing Director','Low','Married',6567,5549,1,'No',14,'Excellent','High',2,'Good','No');</v>
      </c>
    </row>
    <row r="132" spans="1:27" x14ac:dyDescent="0.25">
      <c r="A132">
        <v>1583</v>
      </c>
      <c r="B132">
        <v>43</v>
      </c>
      <c r="C132" t="s">
        <v>40</v>
      </c>
      <c r="D132">
        <v>957</v>
      </c>
      <c r="E132" t="s">
        <v>41</v>
      </c>
      <c r="F132">
        <v>28</v>
      </c>
      <c r="G132" t="s">
        <v>74</v>
      </c>
      <c r="H132" t="s">
        <v>53</v>
      </c>
      <c r="I132" t="s">
        <v>77</v>
      </c>
      <c r="J132" t="s">
        <v>31</v>
      </c>
      <c r="K132">
        <v>72</v>
      </c>
      <c r="L132" t="s">
        <v>80</v>
      </c>
      <c r="M132">
        <v>1</v>
      </c>
      <c r="N132" t="s">
        <v>44</v>
      </c>
      <c r="O132" t="s">
        <v>78</v>
      </c>
      <c r="P132" t="s">
        <v>35</v>
      </c>
      <c r="Q132">
        <v>4739</v>
      </c>
      <c r="R132">
        <v>16090</v>
      </c>
      <c r="S132">
        <v>4</v>
      </c>
      <c r="T132" t="s">
        <v>46</v>
      </c>
      <c r="U132">
        <v>12</v>
      </c>
      <c r="V132" t="s">
        <v>82</v>
      </c>
      <c r="W132" t="s">
        <v>80</v>
      </c>
      <c r="X132">
        <v>2</v>
      </c>
      <c r="Y132" t="s">
        <v>86</v>
      </c>
      <c r="Z132" t="s">
        <v>46</v>
      </c>
      <c r="AA132" t="str">
        <f t="shared" si="2"/>
        <v>insert into HrData values(1583,43,'Travel_Frequently',957,'Research &amp; Development',28,'Bachelor','Medical','Medium','Female',72,'Very High',1,'Research Scientist','High','Single',4739,16090,4,'No',12,'Excellent','Very High',2,'Better','No');</v>
      </c>
    </row>
    <row r="133" spans="1:27" x14ac:dyDescent="0.25">
      <c r="A133">
        <v>1584</v>
      </c>
      <c r="B133">
        <v>50</v>
      </c>
      <c r="C133" t="s">
        <v>40</v>
      </c>
      <c r="D133">
        <v>809</v>
      </c>
      <c r="E133" t="s">
        <v>27</v>
      </c>
      <c r="F133">
        <v>12</v>
      </c>
      <c r="G133" t="s">
        <v>74</v>
      </c>
      <c r="H133" t="s">
        <v>64</v>
      </c>
      <c r="I133" t="s">
        <v>78</v>
      </c>
      <c r="J133" t="s">
        <v>31</v>
      </c>
      <c r="K133">
        <v>77</v>
      </c>
      <c r="L133" t="s">
        <v>78</v>
      </c>
      <c r="M133">
        <v>3</v>
      </c>
      <c r="N133" t="s">
        <v>33</v>
      </c>
      <c r="O133" t="s">
        <v>80</v>
      </c>
      <c r="P133" t="s">
        <v>35</v>
      </c>
      <c r="Q133">
        <v>9208</v>
      </c>
      <c r="R133">
        <v>6645</v>
      </c>
      <c r="S133">
        <v>4</v>
      </c>
      <c r="T133" t="s">
        <v>46</v>
      </c>
      <c r="U133">
        <v>11</v>
      </c>
      <c r="V133" t="s">
        <v>82</v>
      </c>
      <c r="W133" t="s">
        <v>80</v>
      </c>
      <c r="X133">
        <v>3</v>
      </c>
      <c r="Y133" t="s">
        <v>86</v>
      </c>
      <c r="Z133" t="s">
        <v>46</v>
      </c>
      <c r="AA133" t="str">
        <f t="shared" si="2"/>
        <v>insert into HrData values(1584,50,'Travel_Frequently',809,'Sales',12,'Bachelor','Marketing','High','Female',77,'High',3,'Sales Executive','Very High','Single',9208,6645,4,'No',11,'Excellent','Very High',3,'Better','No');</v>
      </c>
    </row>
    <row r="134" spans="1:27" x14ac:dyDescent="0.25">
      <c r="A134">
        <v>1585</v>
      </c>
      <c r="B134">
        <v>31</v>
      </c>
      <c r="C134" t="s">
        <v>26</v>
      </c>
      <c r="D134">
        <v>542</v>
      </c>
      <c r="E134" t="s">
        <v>27</v>
      </c>
      <c r="F134">
        <v>9</v>
      </c>
      <c r="G134" t="s">
        <v>74</v>
      </c>
      <c r="H134" t="s">
        <v>29</v>
      </c>
      <c r="I134" t="s">
        <v>77</v>
      </c>
      <c r="J134" t="s">
        <v>31</v>
      </c>
      <c r="K134">
        <v>71</v>
      </c>
      <c r="L134" t="s">
        <v>79</v>
      </c>
      <c r="M134">
        <v>2</v>
      </c>
      <c r="N134" t="s">
        <v>33</v>
      </c>
      <c r="O134" t="s">
        <v>78</v>
      </c>
      <c r="P134" t="s">
        <v>45</v>
      </c>
      <c r="Q134">
        <v>4559</v>
      </c>
      <c r="R134">
        <v>24788</v>
      </c>
      <c r="S134">
        <v>3</v>
      </c>
      <c r="T134" t="s">
        <v>36</v>
      </c>
      <c r="U134">
        <v>11</v>
      </c>
      <c r="V134" t="s">
        <v>82</v>
      </c>
      <c r="W134" t="s">
        <v>78</v>
      </c>
      <c r="X134">
        <v>2</v>
      </c>
      <c r="Y134" t="s">
        <v>86</v>
      </c>
      <c r="Z134" t="s">
        <v>36</v>
      </c>
      <c r="AA134" t="str">
        <f t="shared" si="2"/>
        <v>insert into HrData values(1585,31,'Travel_Rarely',542,'Sales',9,'Bachelor','Life Sciences','Medium','Female',71,'Low',2,'Sales Executive','High','Married',4559,24788,3,'Yes',11,'Excellent','High',2,'Better','Yes');</v>
      </c>
    </row>
    <row r="135" spans="1:27" x14ac:dyDescent="0.25">
      <c r="A135">
        <v>1586</v>
      </c>
      <c r="B135">
        <v>41</v>
      </c>
      <c r="C135" t="s">
        <v>26</v>
      </c>
      <c r="D135">
        <v>802</v>
      </c>
      <c r="E135" t="s">
        <v>27</v>
      </c>
      <c r="F135">
        <v>9</v>
      </c>
      <c r="G135" t="s">
        <v>76</v>
      </c>
      <c r="H135" t="s">
        <v>29</v>
      </c>
      <c r="I135" t="s">
        <v>78</v>
      </c>
      <c r="J135" t="s">
        <v>43</v>
      </c>
      <c r="K135">
        <v>96</v>
      </c>
      <c r="L135" t="s">
        <v>78</v>
      </c>
      <c r="M135">
        <v>3</v>
      </c>
      <c r="N135" t="s">
        <v>33</v>
      </c>
      <c r="O135" t="s">
        <v>78</v>
      </c>
      <c r="P135" t="s">
        <v>57</v>
      </c>
      <c r="Q135">
        <v>8189</v>
      </c>
      <c r="R135">
        <v>21196</v>
      </c>
      <c r="S135">
        <v>3</v>
      </c>
      <c r="T135" t="s">
        <v>36</v>
      </c>
      <c r="U135">
        <v>13</v>
      </c>
      <c r="V135" t="s">
        <v>82</v>
      </c>
      <c r="W135" t="s">
        <v>78</v>
      </c>
      <c r="X135">
        <v>2</v>
      </c>
      <c r="Y135" t="s">
        <v>86</v>
      </c>
      <c r="Z135" t="s">
        <v>46</v>
      </c>
      <c r="AA135" t="str">
        <f t="shared" si="2"/>
        <v>insert into HrData values(1586,41,'Travel_Rarely',802,'Sales',9,'Below College','Life Sciences','High','Male',96,'High',3,'Sales Executive','High','Divorced',8189,21196,3,'Yes',13,'Excellent','High',2,'Better','No');</v>
      </c>
    </row>
    <row r="136" spans="1:27" x14ac:dyDescent="0.25">
      <c r="A136">
        <v>1587</v>
      </c>
      <c r="B136">
        <v>26</v>
      </c>
      <c r="C136" t="s">
        <v>26</v>
      </c>
      <c r="D136">
        <v>1355</v>
      </c>
      <c r="E136" t="s">
        <v>69</v>
      </c>
      <c r="F136">
        <v>25</v>
      </c>
      <c r="G136" t="s">
        <v>76</v>
      </c>
      <c r="H136" t="s">
        <v>29</v>
      </c>
      <c r="I136" t="s">
        <v>78</v>
      </c>
      <c r="J136" t="s">
        <v>31</v>
      </c>
      <c r="K136">
        <v>61</v>
      </c>
      <c r="L136" t="s">
        <v>78</v>
      </c>
      <c r="M136">
        <v>1</v>
      </c>
      <c r="N136" t="s">
        <v>69</v>
      </c>
      <c r="O136" t="s">
        <v>78</v>
      </c>
      <c r="P136" t="s">
        <v>45</v>
      </c>
      <c r="Q136">
        <v>2942</v>
      </c>
      <c r="R136">
        <v>8916</v>
      </c>
      <c r="S136">
        <v>1</v>
      </c>
      <c r="T136" t="s">
        <v>46</v>
      </c>
      <c r="U136">
        <v>23</v>
      </c>
      <c r="V136" t="s">
        <v>83</v>
      </c>
      <c r="W136" t="s">
        <v>80</v>
      </c>
      <c r="X136">
        <v>3</v>
      </c>
      <c r="Y136" t="s">
        <v>86</v>
      </c>
      <c r="Z136" t="s">
        <v>46</v>
      </c>
      <c r="AA136" t="str">
        <f t="shared" si="2"/>
        <v>insert into HrData values(1587,26,'Travel_Rarely',1355,'Human Resources',25,'Below College','Life Sciences','High','Female',61,'High',1,'Human Resources','High','Married',2942,8916,1,'No',23,'Outstanding','Very High',3,'Better','No');</v>
      </c>
    </row>
    <row r="137" spans="1:27" x14ac:dyDescent="0.25">
      <c r="A137">
        <v>1588</v>
      </c>
      <c r="B137">
        <v>36</v>
      </c>
      <c r="C137" t="s">
        <v>26</v>
      </c>
      <c r="D137">
        <v>216</v>
      </c>
      <c r="E137" t="s">
        <v>41</v>
      </c>
      <c r="F137">
        <v>6</v>
      </c>
      <c r="G137" t="s">
        <v>72</v>
      </c>
      <c r="H137" t="s">
        <v>53</v>
      </c>
      <c r="I137" t="s">
        <v>77</v>
      </c>
      <c r="J137" t="s">
        <v>43</v>
      </c>
      <c r="K137">
        <v>84</v>
      </c>
      <c r="L137" t="s">
        <v>78</v>
      </c>
      <c r="M137">
        <v>2</v>
      </c>
      <c r="N137" t="s">
        <v>58</v>
      </c>
      <c r="O137" t="s">
        <v>77</v>
      </c>
      <c r="P137" t="s">
        <v>57</v>
      </c>
      <c r="Q137">
        <v>4941</v>
      </c>
      <c r="R137">
        <v>2819</v>
      </c>
      <c r="S137">
        <v>6</v>
      </c>
      <c r="T137" t="s">
        <v>46</v>
      </c>
      <c r="U137">
        <v>20</v>
      </c>
      <c r="V137" t="s">
        <v>83</v>
      </c>
      <c r="W137" t="s">
        <v>80</v>
      </c>
      <c r="X137">
        <v>0</v>
      </c>
      <c r="Y137" t="s">
        <v>86</v>
      </c>
      <c r="Z137" t="s">
        <v>46</v>
      </c>
      <c r="AA137" t="str">
        <f t="shared" si="2"/>
        <v>insert into HrData values(1588,36,'Travel_Rarely',216,'Research &amp; Development',6,'College','Medical','Medium','Male',84,'High',2,'Manufacturing Director','Medium','Divorced',4941,2819,6,'No',20,'Outstanding','Very High',0,'Better','No');</v>
      </c>
    </row>
    <row r="138" spans="1:27" x14ac:dyDescent="0.25">
      <c r="A138">
        <v>1589</v>
      </c>
      <c r="B138">
        <v>51</v>
      </c>
      <c r="C138" t="s">
        <v>40</v>
      </c>
      <c r="D138">
        <v>1150</v>
      </c>
      <c r="E138" t="s">
        <v>41</v>
      </c>
      <c r="F138">
        <v>8</v>
      </c>
      <c r="G138" t="s">
        <v>73</v>
      </c>
      <c r="H138" t="s">
        <v>29</v>
      </c>
      <c r="I138" t="s">
        <v>79</v>
      </c>
      <c r="J138" t="s">
        <v>43</v>
      </c>
      <c r="K138">
        <v>53</v>
      </c>
      <c r="L138" t="s">
        <v>79</v>
      </c>
      <c r="M138">
        <v>3</v>
      </c>
      <c r="N138" t="s">
        <v>58</v>
      </c>
      <c r="O138" t="s">
        <v>80</v>
      </c>
      <c r="P138" t="s">
        <v>35</v>
      </c>
      <c r="Q138">
        <v>10650</v>
      </c>
      <c r="R138">
        <v>25150</v>
      </c>
      <c r="S138">
        <v>2</v>
      </c>
      <c r="T138" t="s">
        <v>46</v>
      </c>
      <c r="U138">
        <v>15</v>
      </c>
      <c r="V138" t="s">
        <v>82</v>
      </c>
      <c r="W138" t="s">
        <v>80</v>
      </c>
      <c r="X138">
        <v>2</v>
      </c>
      <c r="Y138" t="s">
        <v>86</v>
      </c>
      <c r="Z138" t="s">
        <v>36</v>
      </c>
      <c r="AA138" t="str">
        <f t="shared" si="2"/>
        <v>insert into HrData values(1589,51,'Travel_Frequently',1150,'Research &amp; Development',8,'Master','Life Sciences','Low','Male',53,'Low',3,'Manufacturing Director','Very High','Single',10650,25150,2,'No',15,'Excellent','Very High',2,'Better','Yes');</v>
      </c>
    </row>
    <row r="139" spans="1:27" x14ac:dyDescent="0.25">
      <c r="A139">
        <v>1590</v>
      </c>
      <c r="B139">
        <v>39</v>
      </c>
      <c r="C139" t="s">
        <v>26</v>
      </c>
      <c r="D139">
        <v>1329</v>
      </c>
      <c r="E139" t="s">
        <v>27</v>
      </c>
      <c r="F139">
        <v>4</v>
      </c>
      <c r="G139" t="s">
        <v>73</v>
      </c>
      <c r="H139" t="s">
        <v>29</v>
      </c>
      <c r="I139" t="s">
        <v>80</v>
      </c>
      <c r="J139" t="s">
        <v>31</v>
      </c>
      <c r="K139">
        <v>47</v>
      </c>
      <c r="L139" t="s">
        <v>77</v>
      </c>
      <c r="M139">
        <v>2</v>
      </c>
      <c r="N139" t="s">
        <v>33</v>
      </c>
      <c r="O139" t="s">
        <v>78</v>
      </c>
      <c r="P139" t="s">
        <v>45</v>
      </c>
      <c r="Q139">
        <v>5902</v>
      </c>
      <c r="R139">
        <v>14590</v>
      </c>
      <c r="S139">
        <v>4</v>
      </c>
      <c r="T139" t="s">
        <v>46</v>
      </c>
      <c r="U139">
        <v>14</v>
      </c>
      <c r="V139" t="s">
        <v>82</v>
      </c>
      <c r="W139" t="s">
        <v>78</v>
      </c>
      <c r="X139">
        <v>1</v>
      </c>
      <c r="Y139" t="s">
        <v>87</v>
      </c>
      <c r="Z139" t="s">
        <v>46</v>
      </c>
      <c r="AA139" t="str">
        <f t="shared" si="2"/>
        <v>insert into HrData values(1590,39,'Travel_Rarely',1329,'Sales',4,'Master','Life Sciences','Very High','Female',47,'Medium',2,'Sales Executive','High','Married',5902,14590,4,'No',14,'Excellent','High',1,'Best','No');</v>
      </c>
    </row>
    <row r="140" spans="1:27" x14ac:dyDescent="0.25">
      <c r="A140">
        <v>1591</v>
      </c>
      <c r="B140">
        <v>25</v>
      </c>
      <c r="C140" t="s">
        <v>26</v>
      </c>
      <c r="D140">
        <v>959</v>
      </c>
      <c r="E140" t="s">
        <v>27</v>
      </c>
      <c r="F140">
        <v>28</v>
      </c>
      <c r="G140" t="s">
        <v>74</v>
      </c>
      <c r="H140" t="s">
        <v>29</v>
      </c>
      <c r="I140" t="s">
        <v>79</v>
      </c>
      <c r="J140" t="s">
        <v>43</v>
      </c>
      <c r="K140">
        <v>41</v>
      </c>
      <c r="L140" t="s">
        <v>77</v>
      </c>
      <c r="M140">
        <v>2</v>
      </c>
      <c r="N140" t="s">
        <v>33</v>
      </c>
      <c r="O140" t="s">
        <v>78</v>
      </c>
      <c r="P140" t="s">
        <v>45</v>
      </c>
      <c r="Q140">
        <v>8639</v>
      </c>
      <c r="R140">
        <v>24835</v>
      </c>
      <c r="S140">
        <v>2</v>
      </c>
      <c r="T140" t="s">
        <v>46</v>
      </c>
      <c r="U140">
        <v>18</v>
      </c>
      <c r="V140" t="s">
        <v>82</v>
      </c>
      <c r="W140" t="s">
        <v>80</v>
      </c>
      <c r="X140">
        <v>3</v>
      </c>
      <c r="Y140" t="s">
        <v>86</v>
      </c>
      <c r="Z140" t="s">
        <v>46</v>
      </c>
      <c r="AA140" t="str">
        <f t="shared" si="2"/>
        <v>insert into HrData values(1591,25,'Travel_Rarely',959,'Sales',28,'Bachelor','Life Sciences','Low','Male',41,'Medium',2,'Sales Executive','High','Married',8639,24835,2,'No',18,'Excellent','Very High',3,'Better','No');</v>
      </c>
    </row>
    <row r="141" spans="1:27" x14ac:dyDescent="0.25">
      <c r="A141">
        <v>1592</v>
      </c>
      <c r="B141">
        <v>30</v>
      </c>
      <c r="C141" t="s">
        <v>26</v>
      </c>
      <c r="D141">
        <v>1240</v>
      </c>
      <c r="E141" t="s">
        <v>69</v>
      </c>
      <c r="F141">
        <v>9</v>
      </c>
      <c r="G141" t="s">
        <v>74</v>
      </c>
      <c r="H141" t="s">
        <v>69</v>
      </c>
      <c r="I141" t="s">
        <v>78</v>
      </c>
      <c r="J141" t="s">
        <v>43</v>
      </c>
      <c r="K141">
        <v>48</v>
      </c>
      <c r="L141" t="s">
        <v>78</v>
      </c>
      <c r="M141">
        <v>2</v>
      </c>
      <c r="N141" t="s">
        <v>69</v>
      </c>
      <c r="O141" t="s">
        <v>80</v>
      </c>
      <c r="P141" t="s">
        <v>45</v>
      </c>
      <c r="Q141">
        <v>6347</v>
      </c>
      <c r="R141">
        <v>13982</v>
      </c>
      <c r="S141">
        <v>0</v>
      </c>
      <c r="T141" t="s">
        <v>36</v>
      </c>
      <c r="U141">
        <v>19</v>
      </c>
      <c r="V141" t="s">
        <v>82</v>
      </c>
      <c r="W141" t="s">
        <v>80</v>
      </c>
      <c r="X141">
        <v>2</v>
      </c>
      <c r="Y141" t="s">
        <v>84</v>
      </c>
      <c r="Z141" t="s">
        <v>46</v>
      </c>
      <c r="AA141" t="str">
        <f t="shared" si="2"/>
        <v>insert into HrData values(1592,30,'Travel_Rarely',1240,'Human Resources',9,'Bachelor','Human Resources','High','Male',48,'High',2,'Human Resources','Very High','Married',6347,13982,0,'Yes',19,'Excellent','Very High',2,'Bad','No');</v>
      </c>
    </row>
    <row r="142" spans="1:27" x14ac:dyDescent="0.25">
      <c r="A142">
        <v>1593</v>
      </c>
      <c r="B142">
        <v>32</v>
      </c>
      <c r="C142" t="s">
        <v>26</v>
      </c>
      <c r="D142">
        <v>1033</v>
      </c>
      <c r="E142" t="s">
        <v>41</v>
      </c>
      <c r="F142">
        <v>9</v>
      </c>
      <c r="G142" t="s">
        <v>74</v>
      </c>
      <c r="H142" t="s">
        <v>53</v>
      </c>
      <c r="I142" t="s">
        <v>79</v>
      </c>
      <c r="J142" t="s">
        <v>31</v>
      </c>
      <c r="K142">
        <v>41</v>
      </c>
      <c r="L142" t="s">
        <v>78</v>
      </c>
      <c r="M142">
        <v>1</v>
      </c>
      <c r="N142" t="s">
        <v>51</v>
      </c>
      <c r="O142" t="s">
        <v>79</v>
      </c>
      <c r="P142" t="s">
        <v>35</v>
      </c>
      <c r="Q142">
        <v>4200</v>
      </c>
      <c r="R142">
        <v>10224</v>
      </c>
      <c r="S142">
        <v>7</v>
      </c>
      <c r="T142" t="s">
        <v>46</v>
      </c>
      <c r="U142">
        <v>22</v>
      </c>
      <c r="V142" t="s">
        <v>83</v>
      </c>
      <c r="W142" t="s">
        <v>79</v>
      </c>
      <c r="X142">
        <v>2</v>
      </c>
      <c r="Y142" t="s">
        <v>87</v>
      </c>
      <c r="Z142" t="s">
        <v>36</v>
      </c>
      <c r="AA142" t="str">
        <f t="shared" si="2"/>
        <v>insert into HrData values(1593,32,'Travel_Rarely',1033,'Research &amp; Development',9,'Bachelor','Medical','Low','Female',41,'High',1,'Laboratory Technician','Low','Single',4200,10224,7,'No',22,'Outstanding','Low',2,'Best','Yes');</v>
      </c>
    </row>
    <row r="143" spans="1:27" x14ac:dyDescent="0.25">
      <c r="A143">
        <v>1594</v>
      </c>
      <c r="B143">
        <v>45</v>
      </c>
      <c r="C143" t="s">
        <v>26</v>
      </c>
      <c r="D143">
        <v>1316</v>
      </c>
      <c r="E143" t="s">
        <v>41</v>
      </c>
      <c r="F143">
        <v>29</v>
      </c>
      <c r="G143" t="s">
        <v>74</v>
      </c>
      <c r="H143" t="s">
        <v>53</v>
      </c>
      <c r="I143" t="s">
        <v>78</v>
      </c>
      <c r="J143" t="s">
        <v>43</v>
      </c>
      <c r="K143">
        <v>83</v>
      </c>
      <c r="L143" t="s">
        <v>78</v>
      </c>
      <c r="M143">
        <v>1</v>
      </c>
      <c r="N143" t="s">
        <v>44</v>
      </c>
      <c r="O143" t="s">
        <v>80</v>
      </c>
      <c r="P143" t="s">
        <v>35</v>
      </c>
      <c r="Q143">
        <v>3452</v>
      </c>
      <c r="R143">
        <v>9752</v>
      </c>
      <c r="S143">
        <v>5</v>
      </c>
      <c r="T143" t="s">
        <v>46</v>
      </c>
      <c r="U143">
        <v>13</v>
      </c>
      <c r="V143" t="s">
        <v>82</v>
      </c>
      <c r="W143" t="s">
        <v>77</v>
      </c>
      <c r="X143">
        <v>2</v>
      </c>
      <c r="Y143" t="s">
        <v>85</v>
      </c>
      <c r="Z143" t="s">
        <v>46</v>
      </c>
      <c r="AA143" t="str">
        <f t="shared" si="2"/>
        <v>insert into HrData values(1594,45,'Travel_Rarely',1316,'Research &amp; Development',29,'Bachelor','Medical','High','Male',83,'High',1,'Research Scientist','Very High','Single',3452,9752,5,'No',13,'Excellent','Medium',2,'Good','No');</v>
      </c>
    </row>
    <row r="144" spans="1:27" x14ac:dyDescent="0.25">
      <c r="A144">
        <v>1595</v>
      </c>
      <c r="B144">
        <v>38</v>
      </c>
      <c r="C144" t="s">
        <v>26</v>
      </c>
      <c r="D144">
        <v>364</v>
      </c>
      <c r="E144" t="s">
        <v>41</v>
      </c>
      <c r="F144">
        <v>3</v>
      </c>
      <c r="G144" t="s">
        <v>75</v>
      </c>
      <c r="H144" t="s">
        <v>67</v>
      </c>
      <c r="I144" t="s">
        <v>80</v>
      </c>
      <c r="J144" t="s">
        <v>31</v>
      </c>
      <c r="K144">
        <v>32</v>
      </c>
      <c r="L144" t="s">
        <v>78</v>
      </c>
      <c r="M144">
        <v>2</v>
      </c>
      <c r="N144" t="s">
        <v>44</v>
      </c>
      <c r="O144" t="s">
        <v>78</v>
      </c>
      <c r="P144" t="s">
        <v>35</v>
      </c>
      <c r="Q144">
        <v>4317</v>
      </c>
      <c r="R144">
        <v>2302</v>
      </c>
      <c r="S144">
        <v>3</v>
      </c>
      <c r="T144" t="s">
        <v>36</v>
      </c>
      <c r="U144">
        <v>20</v>
      </c>
      <c r="V144" t="s">
        <v>83</v>
      </c>
      <c r="W144" t="s">
        <v>77</v>
      </c>
      <c r="X144">
        <v>2</v>
      </c>
      <c r="Y144" t="s">
        <v>86</v>
      </c>
      <c r="Z144" t="s">
        <v>46</v>
      </c>
      <c r="AA144" t="str">
        <f t="shared" si="2"/>
        <v>insert into HrData values(1595,38,'Travel_Rarely',364,'Research &amp; Development',3,'Doctor','Technical Degree','Very High','Female',32,'High',2,'Research Scientist','High','Single',4317,2302,3,'Yes',20,'Outstanding','Medium',2,'Better','No');</v>
      </c>
    </row>
    <row r="145" spans="1:27" x14ac:dyDescent="0.25">
      <c r="A145">
        <v>1596</v>
      </c>
      <c r="B145">
        <v>30</v>
      </c>
      <c r="C145" t="s">
        <v>26</v>
      </c>
      <c r="D145">
        <v>438</v>
      </c>
      <c r="E145" t="s">
        <v>41</v>
      </c>
      <c r="F145">
        <v>18</v>
      </c>
      <c r="G145" t="s">
        <v>74</v>
      </c>
      <c r="H145" t="s">
        <v>29</v>
      </c>
      <c r="I145" t="s">
        <v>79</v>
      </c>
      <c r="J145" t="s">
        <v>31</v>
      </c>
      <c r="K145">
        <v>75</v>
      </c>
      <c r="L145" t="s">
        <v>78</v>
      </c>
      <c r="M145">
        <v>1</v>
      </c>
      <c r="N145" t="s">
        <v>44</v>
      </c>
      <c r="O145" t="s">
        <v>78</v>
      </c>
      <c r="P145" t="s">
        <v>35</v>
      </c>
      <c r="Q145">
        <v>2632</v>
      </c>
      <c r="R145">
        <v>23910</v>
      </c>
      <c r="S145">
        <v>1</v>
      </c>
      <c r="T145" t="s">
        <v>46</v>
      </c>
      <c r="U145">
        <v>14</v>
      </c>
      <c r="V145" t="s">
        <v>82</v>
      </c>
      <c r="W145" t="s">
        <v>78</v>
      </c>
      <c r="X145">
        <v>4</v>
      </c>
      <c r="Y145" t="s">
        <v>85</v>
      </c>
      <c r="Z145" t="s">
        <v>46</v>
      </c>
      <c r="AA145" t="str">
        <f t="shared" si="2"/>
        <v>insert into HrData values(1596,30,'Travel_Rarely',438,'Research &amp; Development',18,'Bachelor','Life Sciences','Low','Female',75,'High',1,'Research Scientist','High','Single',2632,23910,1,'No',14,'Excellent','High',4,'Good','No');</v>
      </c>
    </row>
    <row r="146" spans="1:27" x14ac:dyDescent="0.25">
      <c r="A146">
        <v>1597</v>
      </c>
      <c r="B146">
        <v>32</v>
      </c>
      <c r="C146" t="s">
        <v>40</v>
      </c>
      <c r="D146">
        <v>689</v>
      </c>
      <c r="E146" t="s">
        <v>27</v>
      </c>
      <c r="F146">
        <v>9</v>
      </c>
      <c r="G146" t="s">
        <v>72</v>
      </c>
      <c r="H146" t="s">
        <v>53</v>
      </c>
      <c r="I146" t="s">
        <v>80</v>
      </c>
      <c r="J146" t="s">
        <v>43</v>
      </c>
      <c r="K146">
        <v>35</v>
      </c>
      <c r="L146" t="s">
        <v>78</v>
      </c>
      <c r="M146">
        <v>2</v>
      </c>
      <c r="N146" t="s">
        <v>33</v>
      </c>
      <c r="O146" t="s">
        <v>80</v>
      </c>
      <c r="P146" t="s">
        <v>57</v>
      </c>
      <c r="Q146">
        <v>4668</v>
      </c>
      <c r="R146">
        <v>22812</v>
      </c>
      <c r="S146">
        <v>0</v>
      </c>
      <c r="T146" t="s">
        <v>46</v>
      </c>
      <c r="U146">
        <v>17</v>
      </c>
      <c r="V146" t="s">
        <v>82</v>
      </c>
      <c r="W146" t="s">
        <v>80</v>
      </c>
      <c r="X146">
        <v>2</v>
      </c>
      <c r="Y146" t="s">
        <v>87</v>
      </c>
      <c r="Z146" t="s">
        <v>46</v>
      </c>
      <c r="AA146" t="str">
        <f t="shared" si="2"/>
        <v>insert into HrData values(1597,32,'Travel_Frequently',689,'Sales',9,'College','Medical','Very High','Male',35,'High',2,'Sales Executive','Very High','Divorced',4668,22812,0,'No',17,'Excellent','Very High',2,'Best','No');</v>
      </c>
    </row>
    <row r="147" spans="1:27" x14ac:dyDescent="0.25">
      <c r="A147">
        <v>1598</v>
      </c>
      <c r="B147">
        <v>30</v>
      </c>
      <c r="C147" t="s">
        <v>26</v>
      </c>
      <c r="D147">
        <v>201</v>
      </c>
      <c r="E147" t="s">
        <v>41</v>
      </c>
      <c r="F147">
        <v>5</v>
      </c>
      <c r="G147" t="s">
        <v>74</v>
      </c>
      <c r="H147" t="s">
        <v>67</v>
      </c>
      <c r="I147" t="s">
        <v>80</v>
      </c>
      <c r="J147" t="s">
        <v>31</v>
      </c>
      <c r="K147">
        <v>84</v>
      </c>
      <c r="L147" t="s">
        <v>78</v>
      </c>
      <c r="M147">
        <v>1</v>
      </c>
      <c r="N147" t="s">
        <v>44</v>
      </c>
      <c r="O147" t="s">
        <v>79</v>
      </c>
      <c r="P147" t="s">
        <v>57</v>
      </c>
      <c r="Q147">
        <v>3204</v>
      </c>
      <c r="R147">
        <v>10415</v>
      </c>
      <c r="S147">
        <v>5</v>
      </c>
      <c r="T147" t="s">
        <v>46</v>
      </c>
      <c r="U147">
        <v>14</v>
      </c>
      <c r="V147" t="s">
        <v>82</v>
      </c>
      <c r="W147" t="s">
        <v>80</v>
      </c>
      <c r="X147">
        <v>3</v>
      </c>
      <c r="Y147" t="s">
        <v>86</v>
      </c>
      <c r="Z147" t="s">
        <v>46</v>
      </c>
      <c r="AA147" t="str">
        <f t="shared" si="2"/>
        <v>insert into HrData values(1598,30,'Travel_Rarely',201,'Research &amp; Development',5,'Bachelor','Technical Degree','Very High','Female',84,'High',1,'Research Scientist','Low','Divorced',3204,10415,5,'No',14,'Excellent','Very High',3,'Better','No');</v>
      </c>
    </row>
    <row r="148" spans="1:27" x14ac:dyDescent="0.25">
      <c r="A148">
        <v>1599</v>
      </c>
      <c r="B148">
        <v>30</v>
      </c>
      <c r="C148" t="s">
        <v>26</v>
      </c>
      <c r="D148">
        <v>1427</v>
      </c>
      <c r="E148" t="s">
        <v>41</v>
      </c>
      <c r="F148">
        <v>2</v>
      </c>
      <c r="G148" t="s">
        <v>76</v>
      </c>
      <c r="H148" t="s">
        <v>53</v>
      </c>
      <c r="I148" t="s">
        <v>77</v>
      </c>
      <c r="J148" t="s">
        <v>43</v>
      </c>
      <c r="K148">
        <v>35</v>
      </c>
      <c r="L148" t="s">
        <v>77</v>
      </c>
      <c r="M148">
        <v>1</v>
      </c>
      <c r="N148" t="s">
        <v>51</v>
      </c>
      <c r="O148" t="s">
        <v>80</v>
      </c>
      <c r="P148" t="s">
        <v>35</v>
      </c>
      <c r="Q148">
        <v>2720</v>
      </c>
      <c r="R148">
        <v>11162</v>
      </c>
      <c r="S148">
        <v>0</v>
      </c>
      <c r="T148" t="s">
        <v>46</v>
      </c>
      <c r="U148">
        <v>13</v>
      </c>
      <c r="V148" t="s">
        <v>82</v>
      </c>
      <c r="W148" t="s">
        <v>80</v>
      </c>
      <c r="X148">
        <v>3</v>
      </c>
      <c r="Y148" t="s">
        <v>86</v>
      </c>
      <c r="Z148" t="s">
        <v>46</v>
      </c>
      <c r="AA148" t="str">
        <f t="shared" si="2"/>
        <v>insert into HrData values(1599,30,'Travel_Rarely',1427,'Research &amp; Development',2,'Below College','Medical','Medium','Male',35,'Medium',1,'Laboratory Technician','Very High','Single',2720,11162,0,'No',13,'Excellent','Very High',3,'Better','No');</v>
      </c>
    </row>
    <row r="149" spans="1:27" x14ac:dyDescent="0.25">
      <c r="A149">
        <v>1600</v>
      </c>
      <c r="B149">
        <v>41</v>
      </c>
      <c r="C149" t="s">
        <v>40</v>
      </c>
      <c r="D149">
        <v>857</v>
      </c>
      <c r="E149" t="s">
        <v>41</v>
      </c>
      <c r="F149">
        <v>10</v>
      </c>
      <c r="G149" t="s">
        <v>74</v>
      </c>
      <c r="H149" t="s">
        <v>29</v>
      </c>
      <c r="I149" t="s">
        <v>80</v>
      </c>
      <c r="J149" t="s">
        <v>43</v>
      </c>
      <c r="K149">
        <v>91</v>
      </c>
      <c r="L149" t="s">
        <v>77</v>
      </c>
      <c r="M149">
        <v>4</v>
      </c>
      <c r="N149" t="s">
        <v>61</v>
      </c>
      <c r="O149" t="s">
        <v>79</v>
      </c>
      <c r="P149" t="s">
        <v>57</v>
      </c>
      <c r="Q149">
        <v>17181</v>
      </c>
      <c r="R149">
        <v>12888</v>
      </c>
      <c r="S149">
        <v>4</v>
      </c>
      <c r="T149" t="s">
        <v>46</v>
      </c>
      <c r="U149">
        <v>13</v>
      </c>
      <c r="V149" t="s">
        <v>82</v>
      </c>
      <c r="W149" t="s">
        <v>77</v>
      </c>
      <c r="X149">
        <v>2</v>
      </c>
      <c r="Y149" t="s">
        <v>85</v>
      </c>
      <c r="Z149" t="s">
        <v>46</v>
      </c>
      <c r="AA149" t="str">
        <f t="shared" si="2"/>
        <v>insert into HrData values(1600,41,'Travel_Frequently',857,'Research &amp; Development',10,'Bachelor','Life Sciences','Very High','Male',91,'Medium',4,'Manager','Low','Divorced',17181,12888,4,'No',13,'Excellent','Medium',2,'Good','No');</v>
      </c>
    </row>
    <row r="150" spans="1:27" x14ac:dyDescent="0.25">
      <c r="A150">
        <v>1601</v>
      </c>
      <c r="B150">
        <v>41</v>
      </c>
      <c r="C150" t="s">
        <v>26</v>
      </c>
      <c r="D150">
        <v>933</v>
      </c>
      <c r="E150" t="s">
        <v>41</v>
      </c>
      <c r="F150">
        <v>9</v>
      </c>
      <c r="G150" t="s">
        <v>73</v>
      </c>
      <c r="H150" t="s">
        <v>29</v>
      </c>
      <c r="I150" t="s">
        <v>78</v>
      </c>
      <c r="J150" t="s">
        <v>43</v>
      </c>
      <c r="K150">
        <v>94</v>
      </c>
      <c r="L150" t="s">
        <v>78</v>
      </c>
      <c r="M150">
        <v>1</v>
      </c>
      <c r="N150" t="s">
        <v>51</v>
      </c>
      <c r="O150" t="s">
        <v>79</v>
      </c>
      <c r="P150" t="s">
        <v>45</v>
      </c>
      <c r="Q150">
        <v>2238</v>
      </c>
      <c r="R150">
        <v>6961</v>
      </c>
      <c r="S150">
        <v>2</v>
      </c>
      <c r="T150" t="s">
        <v>46</v>
      </c>
      <c r="U150">
        <v>21</v>
      </c>
      <c r="V150" t="s">
        <v>83</v>
      </c>
      <c r="W150" t="s">
        <v>80</v>
      </c>
      <c r="X150">
        <v>2</v>
      </c>
      <c r="Y150" t="s">
        <v>86</v>
      </c>
      <c r="Z150" t="s">
        <v>46</v>
      </c>
      <c r="AA150" t="str">
        <f t="shared" si="2"/>
        <v>insert into HrData values(1601,41,'Travel_Rarely',933,'Research &amp; Development',9,'Master','Life Sciences','High','Male',94,'High',1,'Laboratory Technician','Low','Married',2238,6961,2,'No',21,'Outstanding','Very High',2,'Better','No');</v>
      </c>
    </row>
    <row r="151" spans="1:27" x14ac:dyDescent="0.25">
      <c r="A151">
        <v>1602</v>
      </c>
      <c r="B151">
        <v>19</v>
      </c>
      <c r="C151" t="s">
        <v>26</v>
      </c>
      <c r="D151">
        <v>1181</v>
      </c>
      <c r="E151" t="s">
        <v>41</v>
      </c>
      <c r="F151">
        <v>3</v>
      </c>
      <c r="G151" t="s">
        <v>76</v>
      </c>
      <c r="H151" t="s">
        <v>53</v>
      </c>
      <c r="I151" t="s">
        <v>77</v>
      </c>
      <c r="J151" t="s">
        <v>31</v>
      </c>
      <c r="K151">
        <v>79</v>
      </c>
      <c r="L151" t="s">
        <v>78</v>
      </c>
      <c r="M151">
        <v>1</v>
      </c>
      <c r="N151" t="s">
        <v>51</v>
      </c>
      <c r="O151" t="s">
        <v>77</v>
      </c>
      <c r="P151" t="s">
        <v>35</v>
      </c>
      <c r="Q151">
        <v>1483</v>
      </c>
      <c r="R151">
        <v>16102</v>
      </c>
      <c r="S151">
        <v>1</v>
      </c>
      <c r="T151" t="s">
        <v>46</v>
      </c>
      <c r="U151">
        <v>14</v>
      </c>
      <c r="V151" t="s">
        <v>82</v>
      </c>
      <c r="W151" t="s">
        <v>80</v>
      </c>
      <c r="X151">
        <v>3</v>
      </c>
      <c r="Y151" t="s">
        <v>86</v>
      </c>
      <c r="Z151" t="s">
        <v>46</v>
      </c>
      <c r="AA151" t="str">
        <f t="shared" si="2"/>
        <v>insert into HrData values(1602,19,'Travel_Rarely',1181,'Research &amp; Development',3,'Below College','Medical','Medium','Female',79,'High',1,'Laboratory Technician','Medium','Single',1483,16102,1,'No',14,'Excellent','Very High',3,'Better','No');</v>
      </c>
    </row>
    <row r="152" spans="1:27" x14ac:dyDescent="0.25">
      <c r="A152">
        <v>1603</v>
      </c>
      <c r="B152">
        <v>40</v>
      </c>
      <c r="C152" t="s">
        <v>40</v>
      </c>
      <c r="D152">
        <v>1395</v>
      </c>
      <c r="E152" t="s">
        <v>41</v>
      </c>
      <c r="F152">
        <v>26</v>
      </c>
      <c r="G152" t="s">
        <v>74</v>
      </c>
      <c r="H152" t="s">
        <v>53</v>
      </c>
      <c r="I152" t="s">
        <v>77</v>
      </c>
      <c r="J152" t="s">
        <v>31</v>
      </c>
      <c r="K152">
        <v>54</v>
      </c>
      <c r="L152" t="s">
        <v>78</v>
      </c>
      <c r="M152">
        <v>2</v>
      </c>
      <c r="N152" t="s">
        <v>44</v>
      </c>
      <c r="O152" t="s">
        <v>77</v>
      </c>
      <c r="P152" t="s">
        <v>57</v>
      </c>
      <c r="Q152">
        <v>5605</v>
      </c>
      <c r="R152">
        <v>8504</v>
      </c>
      <c r="S152">
        <v>1</v>
      </c>
      <c r="T152" t="s">
        <v>46</v>
      </c>
      <c r="U152">
        <v>11</v>
      </c>
      <c r="V152" t="s">
        <v>82</v>
      </c>
      <c r="W152" t="s">
        <v>79</v>
      </c>
      <c r="X152">
        <v>2</v>
      </c>
      <c r="Y152" t="s">
        <v>86</v>
      </c>
      <c r="Z152" t="s">
        <v>46</v>
      </c>
      <c r="AA152" t="str">
        <f t="shared" si="2"/>
        <v>insert into HrData values(1603,40,'Travel_Frequently',1395,'Research &amp; Development',26,'Bachelor','Medical','Medium','Female',54,'High',2,'Research Scientist','Medium','Divorced',5605,8504,1,'No',11,'Excellent','Low',2,'Better','No');</v>
      </c>
    </row>
    <row r="153" spans="1:27" x14ac:dyDescent="0.25">
      <c r="A153">
        <v>1604</v>
      </c>
      <c r="B153">
        <v>35</v>
      </c>
      <c r="C153" t="s">
        <v>26</v>
      </c>
      <c r="D153">
        <v>662</v>
      </c>
      <c r="E153" t="s">
        <v>27</v>
      </c>
      <c r="F153">
        <v>1</v>
      </c>
      <c r="G153" t="s">
        <v>75</v>
      </c>
      <c r="H153" t="s">
        <v>64</v>
      </c>
      <c r="I153" t="s">
        <v>78</v>
      </c>
      <c r="J153" t="s">
        <v>43</v>
      </c>
      <c r="K153">
        <v>87</v>
      </c>
      <c r="L153" t="s">
        <v>78</v>
      </c>
      <c r="M153">
        <v>3</v>
      </c>
      <c r="N153" t="s">
        <v>33</v>
      </c>
      <c r="O153" t="s">
        <v>77</v>
      </c>
      <c r="P153" t="s">
        <v>45</v>
      </c>
      <c r="Q153">
        <v>7295</v>
      </c>
      <c r="R153">
        <v>11439</v>
      </c>
      <c r="S153">
        <v>1</v>
      </c>
      <c r="T153" t="s">
        <v>46</v>
      </c>
      <c r="U153">
        <v>13</v>
      </c>
      <c r="V153" t="s">
        <v>82</v>
      </c>
      <c r="W153" t="s">
        <v>79</v>
      </c>
      <c r="X153">
        <v>3</v>
      </c>
      <c r="Y153" t="s">
        <v>86</v>
      </c>
      <c r="Z153" t="s">
        <v>46</v>
      </c>
      <c r="AA153" t="str">
        <f t="shared" si="2"/>
        <v>insert into HrData values(1604,35,'Travel_Rarely',662,'Sales',1,'Doctor','Marketing','High','Male',87,'High',3,'Sales Executive','Medium','Married',7295,11439,1,'No',13,'Excellent','Low',3,'Better','No');</v>
      </c>
    </row>
    <row r="154" spans="1:27" x14ac:dyDescent="0.25">
      <c r="A154">
        <v>1605</v>
      </c>
      <c r="B154">
        <v>53</v>
      </c>
      <c r="C154" t="s">
        <v>26</v>
      </c>
      <c r="D154">
        <v>1436</v>
      </c>
      <c r="E154" t="s">
        <v>27</v>
      </c>
      <c r="F154">
        <v>6</v>
      </c>
      <c r="G154" t="s">
        <v>72</v>
      </c>
      <c r="H154" t="s">
        <v>64</v>
      </c>
      <c r="I154" t="s">
        <v>77</v>
      </c>
      <c r="J154" t="s">
        <v>43</v>
      </c>
      <c r="K154">
        <v>34</v>
      </c>
      <c r="L154" t="s">
        <v>78</v>
      </c>
      <c r="M154">
        <v>2</v>
      </c>
      <c r="N154" t="s">
        <v>62</v>
      </c>
      <c r="O154" t="s">
        <v>78</v>
      </c>
      <c r="P154" t="s">
        <v>45</v>
      </c>
      <c r="Q154">
        <v>2306</v>
      </c>
      <c r="R154">
        <v>16047</v>
      </c>
      <c r="S154">
        <v>5</v>
      </c>
      <c r="T154" t="s">
        <v>36</v>
      </c>
      <c r="U154">
        <v>20</v>
      </c>
      <c r="V154" t="s">
        <v>83</v>
      </c>
      <c r="W154" t="s">
        <v>80</v>
      </c>
      <c r="X154">
        <v>3</v>
      </c>
      <c r="Y154" t="s">
        <v>84</v>
      </c>
      <c r="Z154" t="s">
        <v>46</v>
      </c>
      <c r="AA154" t="str">
        <f t="shared" si="2"/>
        <v>insert into HrData values(1605,53,'Travel_Rarely',1436,'Sales',6,'College','Marketing','Medium','Male',34,'High',2,'Sales Representative','High','Married',2306,16047,5,'Yes',20,'Outstanding','Very High',3,'Bad','No');</v>
      </c>
    </row>
    <row r="155" spans="1:27" x14ac:dyDescent="0.25">
      <c r="A155">
        <v>1606</v>
      </c>
      <c r="B155">
        <v>45</v>
      </c>
      <c r="C155" t="s">
        <v>26</v>
      </c>
      <c r="D155">
        <v>194</v>
      </c>
      <c r="E155" t="s">
        <v>41</v>
      </c>
      <c r="F155">
        <v>9</v>
      </c>
      <c r="G155" t="s">
        <v>74</v>
      </c>
      <c r="H155" t="s">
        <v>29</v>
      </c>
      <c r="I155" t="s">
        <v>77</v>
      </c>
      <c r="J155" t="s">
        <v>43</v>
      </c>
      <c r="K155">
        <v>60</v>
      </c>
      <c r="L155" t="s">
        <v>78</v>
      </c>
      <c r="M155">
        <v>2</v>
      </c>
      <c r="N155" t="s">
        <v>51</v>
      </c>
      <c r="O155" t="s">
        <v>77</v>
      </c>
      <c r="P155" t="s">
        <v>57</v>
      </c>
      <c r="Q155">
        <v>2348</v>
      </c>
      <c r="R155">
        <v>10901</v>
      </c>
      <c r="S155">
        <v>8</v>
      </c>
      <c r="T155" t="s">
        <v>46</v>
      </c>
      <c r="U155">
        <v>18</v>
      </c>
      <c r="V155" t="s">
        <v>82</v>
      </c>
      <c r="W155" t="s">
        <v>78</v>
      </c>
      <c r="X155">
        <v>2</v>
      </c>
      <c r="Y155" t="s">
        <v>84</v>
      </c>
      <c r="Z155" t="s">
        <v>46</v>
      </c>
      <c r="AA155" t="str">
        <f t="shared" si="2"/>
        <v>insert into HrData values(1606,45,'Travel_Rarely',194,'Research &amp; Development',9,'Bachelor','Life Sciences','Medium','Male',60,'High',2,'Laboratory Technician','Medium','Divorced',2348,10901,8,'No',18,'Excellent','High',2,'Bad','No');</v>
      </c>
    </row>
    <row r="156" spans="1:27" x14ac:dyDescent="0.25">
      <c r="A156">
        <v>1607</v>
      </c>
      <c r="B156">
        <v>32</v>
      </c>
      <c r="C156" t="s">
        <v>40</v>
      </c>
      <c r="D156">
        <v>967</v>
      </c>
      <c r="E156" t="s">
        <v>27</v>
      </c>
      <c r="F156">
        <v>8</v>
      </c>
      <c r="G156" t="s">
        <v>74</v>
      </c>
      <c r="H156" t="s">
        <v>64</v>
      </c>
      <c r="I156" t="s">
        <v>77</v>
      </c>
      <c r="J156" t="s">
        <v>31</v>
      </c>
      <c r="K156">
        <v>43</v>
      </c>
      <c r="L156" t="s">
        <v>78</v>
      </c>
      <c r="M156">
        <v>3</v>
      </c>
      <c r="N156" t="s">
        <v>33</v>
      </c>
      <c r="O156" t="s">
        <v>80</v>
      </c>
      <c r="P156" t="s">
        <v>35</v>
      </c>
      <c r="Q156">
        <v>8998</v>
      </c>
      <c r="R156">
        <v>15589</v>
      </c>
      <c r="S156">
        <v>1</v>
      </c>
      <c r="T156" t="s">
        <v>46</v>
      </c>
      <c r="U156">
        <v>14</v>
      </c>
      <c r="V156" t="s">
        <v>82</v>
      </c>
      <c r="W156" t="s">
        <v>80</v>
      </c>
      <c r="X156">
        <v>2</v>
      </c>
      <c r="Y156" t="s">
        <v>86</v>
      </c>
      <c r="Z156" t="s">
        <v>46</v>
      </c>
      <c r="AA156" t="str">
        <f t="shared" si="2"/>
        <v>insert into HrData values(1607,32,'Travel_Frequently',967,'Sales',8,'Bachelor','Marketing','Medium','Female',43,'High',3,'Sales Executive','Very High','Single',8998,15589,1,'No',14,'Excellent','Very High',2,'Better','No');</v>
      </c>
    </row>
    <row r="157" spans="1:27" x14ac:dyDescent="0.25">
      <c r="A157">
        <v>1608</v>
      </c>
      <c r="B157">
        <v>29</v>
      </c>
      <c r="C157" t="s">
        <v>60</v>
      </c>
      <c r="D157">
        <v>1496</v>
      </c>
      <c r="E157" t="s">
        <v>41</v>
      </c>
      <c r="F157">
        <v>1</v>
      </c>
      <c r="G157" t="s">
        <v>76</v>
      </c>
      <c r="H157" t="s">
        <v>67</v>
      </c>
      <c r="I157" t="s">
        <v>80</v>
      </c>
      <c r="J157" t="s">
        <v>43</v>
      </c>
      <c r="K157">
        <v>41</v>
      </c>
      <c r="L157" t="s">
        <v>78</v>
      </c>
      <c r="M157">
        <v>2</v>
      </c>
      <c r="N157" t="s">
        <v>58</v>
      </c>
      <c r="O157" t="s">
        <v>78</v>
      </c>
      <c r="P157" t="s">
        <v>45</v>
      </c>
      <c r="Q157">
        <v>4319</v>
      </c>
      <c r="R157">
        <v>26283</v>
      </c>
      <c r="S157">
        <v>1</v>
      </c>
      <c r="T157" t="s">
        <v>46</v>
      </c>
      <c r="U157">
        <v>13</v>
      </c>
      <c r="V157" t="s">
        <v>82</v>
      </c>
      <c r="W157" t="s">
        <v>79</v>
      </c>
      <c r="X157">
        <v>1</v>
      </c>
      <c r="Y157" t="s">
        <v>86</v>
      </c>
      <c r="Z157" t="s">
        <v>46</v>
      </c>
      <c r="AA157" t="str">
        <f t="shared" si="2"/>
        <v>insert into HrData values(1608,29,'Non-Travel',1496,'Research &amp; Development',1,'Below College','Technical Degree','Very High','Male',41,'High',2,'Manufacturing Director','High','Married',4319,26283,1,'No',13,'Excellent','Low',1,'Better','No');</v>
      </c>
    </row>
    <row r="158" spans="1:27" x14ac:dyDescent="0.25">
      <c r="A158">
        <v>1609</v>
      </c>
      <c r="B158">
        <v>51</v>
      </c>
      <c r="C158" t="s">
        <v>26</v>
      </c>
      <c r="D158">
        <v>1169</v>
      </c>
      <c r="E158" t="s">
        <v>41</v>
      </c>
      <c r="F158">
        <v>7</v>
      </c>
      <c r="G158" t="s">
        <v>73</v>
      </c>
      <c r="H158" t="s">
        <v>53</v>
      </c>
      <c r="I158" t="s">
        <v>77</v>
      </c>
      <c r="J158" t="s">
        <v>43</v>
      </c>
      <c r="K158">
        <v>34</v>
      </c>
      <c r="L158" t="s">
        <v>77</v>
      </c>
      <c r="M158">
        <v>2</v>
      </c>
      <c r="N158" t="s">
        <v>58</v>
      </c>
      <c r="O158" t="s">
        <v>78</v>
      </c>
      <c r="P158" t="s">
        <v>45</v>
      </c>
      <c r="Q158">
        <v>6132</v>
      </c>
      <c r="R158">
        <v>13983</v>
      </c>
      <c r="S158">
        <v>2</v>
      </c>
      <c r="T158" t="s">
        <v>46</v>
      </c>
      <c r="U158">
        <v>17</v>
      </c>
      <c r="V158" t="s">
        <v>82</v>
      </c>
      <c r="W158" t="s">
        <v>78</v>
      </c>
      <c r="X158">
        <v>2</v>
      </c>
      <c r="Y158" t="s">
        <v>86</v>
      </c>
      <c r="Z158" t="s">
        <v>46</v>
      </c>
      <c r="AA158" t="str">
        <f t="shared" si="2"/>
        <v>insert into HrData values(1609,51,'Travel_Rarely',1169,'Research &amp; Development',7,'Master','Medical','Medium','Male',34,'Medium',2,'Manufacturing Director','High','Married',6132,13983,2,'No',17,'Excellent','High',2,'Better','No');</v>
      </c>
    </row>
    <row r="159" spans="1:27" x14ac:dyDescent="0.25">
      <c r="A159">
        <v>1610</v>
      </c>
      <c r="B159">
        <v>58</v>
      </c>
      <c r="C159" t="s">
        <v>26</v>
      </c>
      <c r="D159">
        <v>1145</v>
      </c>
      <c r="E159" t="s">
        <v>41</v>
      </c>
      <c r="F159">
        <v>9</v>
      </c>
      <c r="G159" t="s">
        <v>74</v>
      </c>
      <c r="H159" t="s">
        <v>53</v>
      </c>
      <c r="I159" t="s">
        <v>77</v>
      </c>
      <c r="J159" t="s">
        <v>31</v>
      </c>
      <c r="K159">
        <v>75</v>
      </c>
      <c r="L159" t="s">
        <v>77</v>
      </c>
      <c r="M159">
        <v>1</v>
      </c>
      <c r="N159" t="s">
        <v>44</v>
      </c>
      <c r="O159" t="s">
        <v>77</v>
      </c>
      <c r="P159" t="s">
        <v>45</v>
      </c>
      <c r="Q159">
        <v>3346</v>
      </c>
      <c r="R159">
        <v>11873</v>
      </c>
      <c r="S159">
        <v>4</v>
      </c>
      <c r="T159" t="s">
        <v>36</v>
      </c>
      <c r="U159">
        <v>20</v>
      </c>
      <c r="V159" t="s">
        <v>83</v>
      </c>
      <c r="W159" t="s">
        <v>77</v>
      </c>
      <c r="X159">
        <v>3</v>
      </c>
      <c r="Y159" t="s">
        <v>85</v>
      </c>
      <c r="Z159" t="s">
        <v>46</v>
      </c>
      <c r="AA159" t="str">
        <f t="shared" si="2"/>
        <v>insert into HrData values(1610,58,'Travel_Rarely',1145,'Research &amp; Development',9,'Bachelor','Medical','Medium','Female',75,'Medium',1,'Research Scientist','Medium','Married',3346,11873,4,'Yes',20,'Outstanding','Medium',3,'Good','No');</v>
      </c>
    </row>
    <row r="160" spans="1:27" x14ac:dyDescent="0.25">
      <c r="A160">
        <v>1611</v>
      </c>
      <c r="B160">
        <v>40</v>
      </c>
      <c r="C160" t="s">
        <v>26</v>
      </c>
      <c r="D160">
        <v>630</v>
      </c>
      <c r="E160" t="s">
        <v>27</v>
      </c>
      <c r="F160">
        <v>4</v>
      </c>
      <c r="G160" t="s">
        <v>73</v>
      </c>
      <c r="H160" t="s">
        <v>64</v>
      </c>
      <c r="I160" t="s">
        <v>78</v>
      </c>
      <c r="J160" t="s">
        <v>43</v>
      </c>
      <c r="K160">
        <v>67</v>
      </c>
      <c r="L160" t="s">
        <v>77</v>
      </c>
      <c r="M160">
        <v>3</v>
      </c>
      <c r="N160" t="s">
        <v>33</v>
      </c>
      <c r="O160" t="s">
        <v>80</v>
      </c>
      <c r="P160" t="s">
        <v>45</v>
      </c>
      <c r="Q160">
        <v>10855</v>
      </c>
      <c r="R160">
        <v>8552</v>
      </c>
      <c r="S160">
        <v>7</v>
      </c>
      <c r="T160" t="s">
        <v>46</v>
      </c>
      <c r="U160">
        <v>11</v>
      </c>
      <c r="V160" t="s">
        <v>82</v>
      </c>
      <c r="W160" t="s">
        <v>79</v>
      </c>
      <c r="X160">
        <v>2</v>
      </c>
      <c r="Y160" t="s">
        <v>85</v>
      </c>
      <c r="Z160" t="s">
        <v>46</v>
      </c>
      <c r="AA160" t="str">
        <f t="shared" si="2"/>
        <v>insert into HrData values(1611,40,'Travel_Rarely',630,'Sales',4,'Master','Marketing','High','Male',67,'Medium',3,'Sales Executive','Very High','Married',10855,8552,7,'No',11,'Excellent','Low',2,'Good','No');</v>
      </c>
    </row>
    <row r="161" spans="1:27" x14ac:dyDescent="0.25">
      <c r="A161">
        <v>1612</v>
      </c>
      <c r="B161">
        <v>34</v>
      </c>
      <c r="C161" t="s">
        <v>40</v>
      </c>
      <c r="D161">
        <v>303</v>
      </c>
      <c r="E161" t="s">
        <v>27</v>
      </c>
      <c r="F161">
        <v>2</v>
      </c>
      <c r="G161" t="s">
        <v>73</v>
      </c>
      <c r="H161" t="s">
        <v>64</v>
      </c>
      <c r="I161" t="s">
        <v>78</v>
      </c>
      <c r="J161" t="s">
        <v>31</v>
      </c>
      <c r="K161">
        <v>75</v>
      </c>
      <c r="L161" t="s">
        <v>78</v>
      </c>
      <c r="M161">
        <v>1</v>
      </c>
      <c r="N161" t="s">
        <v>62</v>
      </c>
      <c r="O161" t="s">
        <v>78</v>
      </c>
      <c r="P161" t="s">
        <v>45</v>
      </c>
      <c r="Q161">
        <v>2231</v>
      </c>
      <c r="R161">
        <v>11314</v>
      </c>
      <c r="S161">
        <v>6</v>
      </c>
      <c r="T161" t="s">
        <v>46</v>
      </c>
      <c r="U161">
        <v>18</v>
      </c>
      <c r="V161" t="s">
        <v>82</v>
      </c>
      <c r="W161" t="s">
        <v>80</v>
      </c>
      <c r="X161">
        <v>3</v>
      </c>
      <c r="Y161" t="s">
        <v>86</v>
      </c>
      <c r="Z161" t="s">
        <v>46</v>
      </c>
      <c r="AA161" t="str">
        <f t="shared" si="2"/>
        <v>insert into HrData values(1612,34,'Travel_Frequently',303,'Sales',2,'Master','Marketing','High','Female',75,'High',1,'Sales Representative','High','Married',2231,11314,6,'No',18,'Excellent','Very High',3,'Better','No');</v>
      </c>
    </row>
    <row r="162" spans="1:27" x14ac:dyDescent="0.25">
      <c r="A162">
        <v>1613</v>
      </c>
      <c r="B162">
        <v>22</v>
      </c>
      <c r="C162" t="s">
        <v>26</v>
      </c>
      <c r="D162">
        <v>1256</v>
      </c>
      <c r="E162" t="s">
        <v>41</v>
      </c>
      <c r="F162">
        <v>19</v>
      </c>
      <c r="G162" t="s">
        <v>76</v>
      </c>
      <c r="H162" t="s">
        <v>53</v>
      </c>
      <c r="I162" t="s">
        <v>78</v>
      </c>
      <c r="J162" t="s">
        <v>43</v>
      </c>
      <c r="K162">
        <v>80</v>
      </c>
      <c r="L162" t="s">
        <v>78</v>
      </c>
      <c r="M162">
        <v>1</v>
      </c>
      <c r="N162" t="s">
        <v>44</v>
      </c>
      <c r="O162" t="s">
        <v>80</v>
      </c>
      <c r="P162" t="s">
        <v>45</v>
      </c>
      <c r="Q162">
        <v>2323</v>
      </c>
      <c r="R162">
        <v>11992</v>
      </c>
      <c r="S162">
        <v>1</v>
      </c>
      <c r="T162" t="s">
        <v>46</v>
      </c>
      <c r="U162">
        <v>18</v>
      </c>
      <c r="V162" t="s">
        <v>83</v>
      </c>
      <c r="W162" t="s">
        <v>79</v>
      </c>
      <c r="X162">
        <v>6</v>
      </c>
      <c r="Y162" t="s">
        <v>86</v>
      </c>
      <c r="Z162" t="s">
        <v>46</v>
      </c>
      <c r="AA162" t="str">
        <f t="shared" si="2"/>
        <v>insert into HrData values(1613,22,'Travel_Rarely',1256,'Research &amp; Development',19,'Below College','Medical','High','Male',80,'High',1,'Research Scientist','Very High','Married',2323,11992,1,'No',18,'Outstanding','Low',6,'Better','No');</v>
      </c>
    </row>
    <row r="163" spans="1:27" x14ac:dyDescent="0.25">
      <c r="A163">
        <v>1614</v>
      </c>
      <c r="B163">
        <v>27</v>
      </c>
      <c r="C163" t="s">
        <v>60</v>
      </c>
      <c r="D163">
        <v>691</v>
      </c>
      <c r="E163" t="s">
        <v>41</v>
      </c>
      <c r="F163">
        <v>9</v>
      </c>
      <c r="G163" t="s">
        <v>74</v>
      </c>
      <c r="H163" t="s">
        <v>53</v>
      </c>
      <c r="I163" t="s">
        <v>80</v>
      </c>
      <c r="J163" t="s">
        <v>43</v>
      </c>
      <c r="K163">
        <v>57</v>
      </c>
      <c r="L163" t="s">
        <v>78</v>
      </c>
      <c r="M163">
        <v>1</v>
      </c>
      <c r="N163" t="s">
        <v>44</v>
      </c>
      <c r="O163" t="s">
        <v>77</v>
      </c>
      <c r="P163" t="s">
        <v>57</v>
      </c>
      <c r="Q163">
        <v>2024</v>
      </c>
      <c r="R163">
        <v>5970</v>
      </c>
      <c r="S163">
        <v>6</v>
      </c>
      <c r="T163" t="s">
        <v>46</v>
      </c>
      <c r="U163">
        <v>18</v>
      </c>
      <c r="V163" t="s">
        <v>82</v>
      </c>
      <c r="W163" t="s">
        <v>80</v>
      </c>
      <c r="X163">
        <v>1</v>
      </c>
      <c r="Y163" t="s">
        <v>84</v>
      </c>
      <c r="Z163" t="s">
        <v>46</v>
      </c>
      <c r="AA163" t="str">
        <f t="shared" si="2"/>
        <v>insert into HrData values(1614,27,'Non-Travel',691,'Research &amp; Development',9,'Bachelor','Medical','Very High','Male',57,'High',1,'Research Scientist','Medium','Divorced',2024,5970,6,'No',18,'Excellent','Very High',1,'Bad','No');</v>
      </c>
    </row>
    <row r="164" spans="1:27" x14ac:dyDescent="0.25">
      <c r="A164">
        <v>1615</v>
      </c>
      <c r="B164">
        <v>28</v>
      </c>
      <c r="C164" t="s">
        <v>26</v>
      </c>
      <c r="D164">
        <v>440</v>
      </c>
      <c r="E164" t="s">
        <v>41</v>
      </c>
      <c r="F164">
        <v>21</v>
      </c>
      <c r="G164" t="s">
        <v>74</v>
      </c>
      <c r="H164" t="s">
        <v>53</v>
      </c>
      <c r="I164" t="s">
        <v>78</v>
      </c>
      <c r="J164" t="s">
        <v>43</v>
      </c>
      <c r="K164">
        <v>42</v>
      </c>
      <c r="L164" t="s">
        <v>78</v>
      </c>
      <c r="M164">
        <v>1</v>
      </c>
      <c r="N164" t="s">
        <v>44</v>
      </c>
      <c r="O164" t="s">
        <v>80</v>
      </c>
      <c r="P164" t="s">
        <v>45</v>
      </c>
      <c r="Q164">
        <v>2713</v>
      </c>
      <c r="R164">
        <v>6672</v>
      </c>
      <c r="S164">
        <v>1</v>
      </c>
      <c r="T164" t="s">
        <v>46</v>
      </c>
      <c r="U164">
        <v>11</v>
      </c>
      <c r="V164" t="s">
        <v>82</v>
      </c>
      <c r="W164" t="s">
        <v>78</v>
      </c>
      <c r="X164">
        <v>2</v>
      </c>
      <c r="Y164" t="s">
        <v>84</v>
      </c>
      <c r="Z164" t="s">
        <v>46</v>
      </c>
      <c r="AA164" t="str">
        <f t="shared" si="2"/>
        <v>insert into HrData values(1615,28,'Travel_Rarely',440,'Research &amp; Development',21,'Bachelor','Medical','High','Male',42,'High',1,'Research Scientist','Very High','Married',2713,6672,1,'No',11,'Excellent','High',2,'Bad','No');</v>
      </c>
    </row>
    <row r="165" spans="1:27" x14ac:dyDescent="0.25">
      <c r="A165">
        <v>1616</v>
      </c>
      <c r="B165">
        <v>57</v>
      </c>
      <c r="C165" t="s">
        <v>26</v>
      </c>
      <c r="D165">
        <v>334</v>
      </c>
      <c r="E165" t="s">
        <v>41</v>
      </c>
      <c r="F165">
        <v>24</v>
      </c>
      <c r="G165" t="s">
        <v>72</v>
      </c>
      <c r="H165" t="s">
        <v>29</v>
      </c>
      <c r="I165" t="s">
        <v>78</v>
      </c>
      <c r="J165" t="s">
        <v>43</v>
      </c>
      <c r="K165">
        <v>83</v>
      </c>
      <c r="L165" t="s">
        <v>80</v>
      </c>
      <c r="M165">
        <v>3</v>
      </c>
      <c r="N165" t="s">
        <v>59</v>
      </c>
      <c r="O165" t="s">
        <v>80</v>
      </c>
      <c r="P165" t="s">
        <v>57</v>
      </c>
      <c r="Q165">
        <v>9439</v>
      </c>
      <c r="R165">
        <v>23402</v>
      </c>
      <c r="S165">
        <v>5</v>
      </c>
      <c r="T165" t="s">
        <v>36</v>
      </c>
      <c r="U165">
        <v>16</v>
      </c>
      <c r="V165" t="s">
        <v>82</v>
      </c>
      <c r="W165" t="s">
        <v>77</v>
      </c>
      <c r="X165">
        <v>2</v>
      </c>
      <c r="Y165" t="s">
        <v>84</v>
      </c>
      <c r="Z165" t="s">
        <v>46</v>
      </c>
      <c r="AA165" t="str">
        <f t="shared" si="2"/>
        <v>insert into HrData values(1616,57,'Travel_Rarely',334,'Research &amp; Development',24,'College','Life Sciences','High','Male',83,'Very High',3,'Healthcare Representative','Very High','Divorced',9439,23402,5,'Yes',16,'Excellent','Medium',2,'Bad','No');</v>
      </c>
    </row>
    <row r="166" spans="1:27" x14ac:dyDescent="0.25">
      <c r="A166">
        <v>1617</v>
      </c>
      <c r="B166">
        <v>27</v>
      </c>
      <c r="C166" t="s">
        <v>60</v>
      </c>
      <c r="D166">
        <v>1450</v>
      </c>
      <c r="E166" t="s">
        <v>41</v>
      </c>
      <c r="F166">
        <v>3</v>
      </c>
      <c r="G166" t="s">
        <v>74</v>
      </c>
      <c r="H166" t="s">
        <v>53</v>
      </c>
      <c r="I166" t="s">
        <v>78</v>
      </c>
      <c r="J166" t="s">
        <v>43</v>
      </c>
      <c r="K166">
        <v>79</v>
      </c>
      <c r="L166" t="s">
        <v>77</v>
      </c>
      <c r="M166">
        <v>1</v>
      </c>
      <c r="N166" t="s">
        <v>44</v>
      </c>
      <c r="O166" t="s">
        <v>78</v>
      </c>
      <c r="P166" t="s">
        <v>57</v>
      </c>
      <c r="Q166">
        <v>2566</v>
      </c>
      <c r="R166">
        <v>25326</v>
      </c>
      <c r="S166">
        <v>1</v>
      </c>
      <c r="T166" t="s">
        <v>36</v>
      </c>
      <c r="U166">
        <v>15</v>
      </c>
      <c r="V166" t="s">
        <v>82</v>
      </c>
      <c r="W166" t="s">
        <v>80</v>
      </c>
      <c r="X166">
        <v>2</v>
      </c>
      <c r="Y166" t="s">
        <v>85</v>
      </c>
      <c r="Z166" t="s">
        <v>46</v>
      </c>
      <c r="AA166" t="str">
        <f t="shared" si="2"/>
        <v>insert into HrData values(1617,27,'Non-Travel',1450,'Research &amp; Development',3,'Bachelor','Medical','High','Male',79,'Medium',1,'Research Scientist','High','Divorced',2566,25326,1,'Yes',15,'Excellent','Very High',2,'Good','No');</v>
      </c>
    </row>
    <row r="167" spans="1:27" x14ac:dyDescent="0.25">
      <c r="A167">
        <v>1618</v>
      </c>
      <c r="B167">
        <v>50</v>
      </c>
      <c r="C167" t="s">
        <v>26</v>
      </c>
      <c r="D167">
        <v>1452</v>
      </c>
      <c r="E167" t="s">
        <v>41</v>
      </c>
      <c r="F167">
        <v>11</v>
      </c>
      <c r="G167" t="s">
        <v>74</v>
      </c>
      <c r="H167" t="s">
        <v>29</v>
      </c>
      <c r="I167" t="s">
        <v>78</v>
      </c>
      <c r="J167" t="s">
        <v>31</v>
      </c>
      <c r="K167">
        <v>53</v>
      </c>
      <c r="L167" t="s">
        <v>78</v>
      </c>
      <c r="M167">
        <v>1</v>
      </c>
      <c r="N167" t="s">
        <v>61</v>
      </c>
      <c r="O167" t="s">
        <v>77</v>
      </c>
      <c r="P167" t="s">
        <v>35</v>
      </c>
      <c r="Q167">
        <v>19926</v>
      </c>
      <c r="R167">
        <v>17053</v>
      </c>
      <c r="S167">
        <v>3</v>
      </c>
      <c r="T167" t="s">
        <v>46</v>
      </c>
      <c r="U167">
        <v>15</v>
      </c>
      <c r="V167" t="s">
        <v>82</v>
      </c>
      <c r="W167" t="s">
        <v>77</v>
      </c>
      <c r="X167">
        <v>5</v>
      </c>
      <c r="Y167" t="s">
        <v>86</v>
      </c>
      <c r="Z167" t="s">
        <v>46</v>
      </c>
      <c r="AA167" t="str">
        <f t="shared" si="2"/>
        <v>insert into HrData values(1618,50,'Travel_Rarely',1452,'Research &amp; Development',11,'Bachelor','Life Sciences','High','Female',53,'High',1,'Manager','Medium','Single',19926,17053,3,'No',15,'Excellent','Medium',5,'Better','No');</v>
      </c>
    </row>
    <row r="168" spans="1:27" x14ac:dyDescent="0.25">
      <c r="A168">
        <v>1619</v>
      </c>
      <c r="B168">
        <v>41</v>
      </c>
      <c r="C168" t="s">
        <v>26</v>
      </c>
      <c r="D168">
        <v>465</v>
      </c>
      <c r="E168" t="s">
        <v>41</v>
      </c>
      <c r="F168">
        <v>14</v>
      </c>
      <c r="G168" t="s">
        <v>74</v>
      </c>
      <c r="H168" t="s">
        <v>29</v>
      </c>
      <c r="I168" t="s">
        <v>79</v>
      </c>
      <c r="J168" t="s">
        <v>43</v>
      </c>
      <c r="K168">
        <v>56</v>
      </c>
      <c r="L168" t="s">
        <v>78</v>
      </c>
      <c r="M168">
        <v>1</v>
      </c>
      <c r="N168" t="s">
        <v>44</v>
      </c>
      <c r="O168" t="s">
        <v>78</v>
      </c>
      <c r="P168" t="s">
        <v>57</v>
      </c>
      <c r="Q168">
        <v>2451</v>
      </c>
      <c r="R168">
        <v>4609</v>
      </c>
      <c r="S168">
        <v>4</v>
      </c>
      <c r="T168" t="s">
        <v>81</v>
      </c>
      <c r="U168">
        <v>12</v>
      </c>
      <c r="V168" t="s">
        <v>82</v>
      </c>
      <c r="W168" t="s">
        <v>79</v>
      </c>
      <c r="X168">
        <v>2</v>
      </c>
      <c r="Y168" t="s">
        <v>86</v>
      </c>
      <c r="Z168" t="s">
        <v>46</v>
      </c>
      <c r="AA168" t="str">
        <f t="shared" si="2"/>
        <v>insert into HrData values(1619,41,'Travel_Rarely',465,'Research &amp; Development',14,'Bachelor','Life Sciences','Low','Male',56,'High',1,'Research Scientist','High','Divorced',2451,4609,4,'no',12,'Excellent','Low',2,'Better','No');</v>
      </c>
    </row>
    <row r="169" spans="1:27" x14ac:dyDescent="0.25">
      <c r="A169">
        <v>1620</v>
      </c>
      <c r="B169">
        <v>37</v>
      </c>
      <c r="C169" t="s">
        <v>26</v>
      </c>
      <c r="D169">
        <v>1339</v>
      </c>
      <c r="E169" t="s">
        <v>27</v>
      </c>
      <c r="F169">
        <v>5</v>
      </c>
      <c r="G169" t="s">
        <v>74</v>
      </c>
      <c r="H169" t="s">
        <v>29</v>
      </c>
      <c r="I169" t="s">
        <v>77</v>
      </c>
      <c r="J169" t="s">
        <v>31</v>
      </c>
      <c r="K169">
        <v>41</v>
      </c>
      <c r="L169" t="s">
        <v>78</v>
      </c>
      <c r="M169">
        <v>3</v>
      </c>
      <c r="N169" t="s">
        <v>33</v>
      </c>
      <c r="O169" t="s">
        <v>80</v>
      </c>
      <c r="P169" t="s">
        <v>45</v>
      </c>
      <c r="Q169">
        <v>9419</v>
      </c>
      <c r="R169">
        <v>8053</v>
      </c>
      <c r="S169">
        <v>2</v>
      </c>
      <c r="T169" t="s">
        <v>46</v>
      </c>
      <c r="U169">
        <v>12</v>
      </c>
      <c r="V169" t="s">
        <v>82</v>
      </c>
      <c r="W169" t="s">
        <v>78</v>
      </c>
      <c r="X169">
        <v>2</v>
      </c>
      <c r="Y169" t="s">
        <v>86</v>
      </c>
      <c r="Z169" t="s">
        <v>46</v>
      </c>
      <c r="AA169" t="str">
        <f t="shared" si="2"/>
        <v>insert into HrData values(1620,37,'Travel_Rarely',1339,'Sales',5,'Bachelor','Life Sciences','Medium','Female',41,'High',3,'Sales Executive','Very High','Married',9419,8053,2,'No',12,'Excellent','High',2,'Better','No');</v>
      </c>
    </row>
    <row r="170" spans="1:27" x14ac:dyDescent="0.25">
      <c r="A170">
        <v>1621</v>
      </c>
      <c r="B170">
        <v>38</v>
      </c>
      <c r="C170" t="s">
        <v>26</v>
      </c>
      <c r="D170">
        <v>702</v>
      </c>
      <c r="E170" t="s">
        <v>27</v>
      </c>
      <c r="F170">
        <v>1</v>
      </c>
      <c r="G170" t="s">
        <v>73</v>
      </c>
      <c r="H170" t="s">
        <v>29</v>
      </c>
      <c r="I170" t="s">
        <v>79</v>
      </c>
      <c r="J170" t="s">
        <v>31</v>
      </c>
      <c r="K170">
        <v>59</v>
      </c>
      <c r="L170" t="s">
        <v>77</v>
      </c>
      <c r="M170">
        <v>2</v>
      </c>
      <c r="N170" t="s">
        <v>33</v>
      </c>
      <c r="O170" t="s">
        <v>80</v>
      </c>
      <c r="P170" t="s">
        <v>35</v>
      </c>
      <c r="Q170">
        <v>8686</v>
      </c>
      <c r="R170">
        <v>12930</v>
      </c>
      <c r="S170">
        <v>4</v>
      </c>
      <c r="T170" t="s">
        <v>46</v>
      </c>
      <c r="U170">
        <v>22</v>
      </c>
      <c r="V170" t="s">
        <v>83</v>
      </c>
      <c r="W170" t="s">
        <v>78</v>
      </c>
      <c r="X170">
        <v>2</v>
      </c>
      <c r="Y170" t="s">
        <v>87</v>
      </c>
      <c r="Z170" t="s">
        <v>46</v>
      </c>
      <c r="AA170" t="str">
        <f t="shared" si="2"/>
        <v>insert into HrData values(1621,38,'Travel_Rarely',702,'Sales',1,'Master','Life Sciences','Low','Female',59,'Medium',2,'Sales Executive','Very High','Single',8686,12930,4,'No',22,'Outstanding','High',2,'Best','No');</v>
      </c>
    </row>
    <row r="171" spans="1:27" x14ac:dyDescent="0.25">
      <c r="A171">
        <v>1622</v>
      </c>
      <c r="B171">
        <v>32</v>
      </c>
      <c r="C171" t="s">
        <v>26</v>
      </c>
      <c r="D171">
        <v>120</v>
      </c>
      <c r="E171" t="s">
        <v>41</v>
      </c>
      <c r="F171">
        <v>6</v>
      </c>
      <c r="G171" t="s">
        <v>75</v>
      </c>
      <c r="H171" t="s">
        <v>29</v>
      </c>
      <c r="I171" t="s">
        <v>78</v>
      </c>
      <c r="J171" t="s">
        <v>43</v>
      </c>
      <c r="K171">
        <v>43</v>
      </c>
      <c r="L171" t="s">
        <v>78</v>
      </c>
      <c r="M171">
        <v>1</v>
      </c>
      <c r="N171" t="s">
        <v>44</v>
      </c>
      <c r="O171" t="s">
        <v>78</v>
      </c>
      <c r="P171" t="s">
        <v>35</v>
      </c>
      <c r="Q171">
        <v>3038</v>
      </c>
      <c r="R171">
        <v>12430</v>
      </c>
      <c r="S171">
        <v>3</v>
      </c>
      <c r="T171" t="s">
        <v>46</v>
      </c>
      <c r="U171">
        <v>20</v>
      </c>
      <c r="V171" t="s">
        <v>83</v>
      </c>
      <c r="W171" t="s">
        <v>79</v>
      </c>
      <c r="X171">
        <v>2</v>
      </c>
      <c r="Y171" t="s">
        <v>86</v>
      </c>
      <c r="Z171" t="s">
        <v>46</v>
      </c>
      <c r="AA171" t="str">
        <f t="shared" si="2"/>
        <v>insert into HrData values(1622,32,'Travel_Rarely',120,'Research &amp; Development',6,'Doctor','Life Sciences','High','Male',43,'High',1,'Research Scientist','High','Single',3038,12430,3,'No',20,'Outstanding','Low',2,'Better','No');</v>
      </c>
    </row>
    <row r="172" spans="1:27" x14ac:dyDescent="0.25">
      <c r="A172">
        <v>1623</v>
      </c>
      <c r="B172">
        <v>27</v>
      </c>
      <c r="C172" t="s">
        <v>26</v>
      </c>
      <c r="D172">
        <v>1157</v>
      </c>
      <c r="E172" t="s">
        <v>41</v>
      </c>
      <c r="F172">
        <v>17</v>
      </c>
      <c r="G172" t="s">
        <v>74</v>
      </c>
      <c r="H172" t="s">
        <v>67</v>
      </c>
      <c r="I172" t="s">
        <v>78</v>
      </c>
      <c r="J172" t="s">
        <v>43</v>
      </c>
      <c r="K172">
        <v>51</v>
      </c>
      <c r="L172" t="s">
        <v>78</v>
      </c>
      <c r="M172">
        <v>1</v>
      </c>
      <c r="N172" t="s">
        <v>44</v>
      </c>
      <c r="O172" t="s">
        <v>77</v>
      </c>
      <c r="P172" t="s">
        <v>45</v>
      </c>
      <c r="Q172">
        <v>3058</v>
      </c>
      <c r="R172">
        <v>13364</v>
      </c>
      <c r="S172">
        <v>0</v>
      </c>
      <c r="T172" t="s">
        <v>36</v>
      </c>
      <c r="U172">
        <v>16</v>
      </c>
      <c r="V172" t="s">
        <v>82</v>
      </c>
      <c r="W172" t="s">
        <v>80</v>
      </c>
      <c r="X172">
        <v>3</v>
      </c>
      <c r="Y172" t="s">
        <v>85</v>
      </c>
      <c r="Z172" t="s">
        <v>46</v>
      </c>
      <c r="AA172" t="str">
        <f t="shared" si="2"/>
        <v>insert into HrData values(1623,27,'Travel_Rarely',1157,'Research &amp; Development',17,'Bachelor','Technical Degree','High','Male',51,'High',1,'Research Scientist','Medium','Married',3058,13364,0,'Yes',16,'Excellent','Very High',3,'Good','No');</v>
      </c>
    </row>
    <row r="173" spans="1:27" x14ac:dyDescent="0.25">
      <c r="A173">
        <v>1624</v>
      </c>
      <c r="B173">
        <v>19</v>
      </c>
      <c r="C173" t="s">
        <v>40</v>
      </c>
      <c r="D173">
        <v>602</v>
      </c>
      <c r="E173" t="s">
        <v>27</v>
      </c>
      <c r="F173">
        <v>1</v>
      </c>
      <c r="G173" t="s">
        <v>76</v>
      </c>
      <c r="H173" t="s">
        <v>67</v>
      </c>
      <c r="I173" t="s">
        <v>78</v>
      </c>
      <c r="J173" t="s">
        <v>31</v>
      </c>
      <c r="K173">
        <v>100</v>
      </c>
      <c r="L173" t="s">
        <v>79</v>
      </c>
      <c r="M173">
        <v>1</v>
      </c>
      <c r="N173" t="s">
        <v>62</v>
      </c>
      <c r="O173" t="s">
        <v>79</v>
      </c>
      <c r="P173" t="s">
        <v>35</v>
      </c>
      <c r="Q173">
        <v>2325</v>
      </c>
      <c r="R173">
        <v>20989</v>
      </c>
      <c r="S173">
        <v>0</v>
      </c>
      <c r="T173" t="s">
        <v>46</v>
      </c>
      <c r="U173">
        <v>21</v>
      </c>
      <c r="V173" t="s">
        <v>83</v>
      </c>
      <c r="W173" t="s">
        <v>79</v>
      </c>
      <c r="X173">
        <v>5</v>
      </c>
      <c r="Y173" t="s">
        <v>87</v>
      </c>
      <c r="Z173" t="s">
        <v>36</v>
      </c>
      <c r="AA173" t="str">
        <f t="shared" si="2"/>
        <v>insert into HrData values(1624,19,'Travel_Frequently',602,'Sales',1,'Below College','Technical Degree','High','Female',100,'Low',1,'Sales Representative','Low','Single',2325,20989,0,'No',21,'Outstanding','Low',5,'Best','Yes');</v>
      </c>
    </row>
    <row r="174" spans="1:27" x14ac:dyDescent="0.25">
      <c r="A174">
        <v>1625</v>
      </c>
      <c r="B174">
        <v>36</v>
      </c>
      <c r="C174" t="s">
        <v>40</v>
      </c>
      <c r="D174">
        <v>1480</v>
      </c>
      <c r="E174" t="s">
        <v>41</v>
      </c>
      <c r="F174">
        <v>3</v>
      </c>
      <c r="G174" t="s">
        <v>72</v>
      </c>
      <c r="H174" t="s">
        <v>53</v>
      </c>
      <c r="I174" t="s">
        <v>80</v>
      </c>
      <c r="J174" t="s">
        <v>43</v>
      </c>
      <c r="K174">
        <v>30</v>
      </c>
      <c r="L174" t="s">
        <v>78</v>
      </c>
      <c r="M174">
        <v>1</v>
      </c>
      <c r="N174" t="s">
        <v>51</v>
      </c>
      <c r="O174" t="s">
        <v>77</v>
      </c>
      <c r="P174" t="s">
        <v>35</v>
      </c>
      <c r="Q174">
        <v>2088</v>
      </c>
      <c r="R174">
        <v>15062</v>
      </c>
      <c r="S174">
        <v>4</v>
      </c>
      <c r="T174" t="s">
        <v>46</v>
      </c>
      <c r="U174">
        <v>12</v>
      </c>
      <c r="V174" t="s">
        <v>82</v>
      </c>
      <c r="W174" t="s">
        <v>78</v>
      </c>
      <c r="X174">
        <v>3</v>
      </c>
      <c r="Y174" t="s">
        <v>85</v>
      </c>
      <c r="Z174" t="s">
        <v>46</v>
      </c>
      <c r="AA174" t="str">
        <f t="shared" si="2"/>
        <v>insert into HrData values(1625,36,'Travel_Frequently',1480,'Research &amp; Development',3,'College','Medical','Very High','Male',30,'High',1,'Laboratory Technician','Medium','Single',2088,15062,4,'No',12,'Excellent','High',3,'Good','No');</v>
      </c>
    </row>
    <row r="175" spans="1:27" x14ac:dyDescent="0.25">
      <c r="A175">
        <v>1626</v>
      </c>
      <c r="B175">
        <v>30</v>
      </c>
      <c r="C175" t="s">
        <v>60</v>
      </c>
      <c r="D175">
        <v>111</v>
      </c>
      <c r="E175" t="s">
        <v>41</v>
      </c>
      <c r="F175">
        <v>9</v>
      </c>
      <c r="G175" t="s">
        <v>74</v>
      </c>
      <c r="H175" t="s">
        <v>53</v>
      </c>
      <c r="I175" t="s">
        <v>78</v>
      </c>
      <c r="J175" t="s">
        <v>43</v>
      </c>
      <c r="K175">
        <v>66</v>
      </c>
      <c r="L175" t="s">
        <v>78</v>
      </c>
      <c r="M175">
        <v>2</v>
      </c>
      <c r="N175" t="s">
        <v>51</v>
      </c>
      <c r="O175" t="s">
        <v>79</v>
      </c>
      <c r="P175" t="s">
        <v>57</v>
      </c>
      <c r="Q175">
        <v>3072</v>
      </c>
      <c r="R175">
        <v>11012</v>
      </c>
      <c r="S175">
        <v>1</v>
      </c>
      <c r="T175" t="s">
        <v>46</v>
      </c>
      <c r="U175">
        <v>11</v>
      </c>
      <c r="V175" t="s">
        <v>82</v>
      </c>
      <c r="W175" t="s">
        <v>78</v>
      </c>
      <c r="X175">
        <v>4</v>
      </c>
      <c r="Y175" t="s">
        <v>86</v>
      </c>
      <c r="Z175" t="s">
        <v>46</v>
      </c>
      <c r="AA175" t="str">
        <f t="shared" si="2"/>
        <v>insert into HrData values(1626,30,'Non-Travel',111,'Research &amp; Development',9,'Bachelor','Medical','High','Male',66,'High',2,'Laboratory Technician','Low','Divorced',3072,11012,1,'No',11,'Excellent','High',4,'Better','No');</v>
      </c>
    </row>
    <row r="176" spans="1:27" x14ac:dyDescent="0.25">
      <c r="A176">
        <v>1627</v>
      </c>
      <c r="B176">
        <v>45</v>
      </c>
      <c r="C176" t="s">
        <v>26</v>
      </c>
      <c r="D176">
        <v>1268</v>
      </c>
      <c r="E176" t="s">
        <v>27</v>
      </c>
      <c r="F176">
        <v>4</v>
      </c>
      <c r="G176" t="s">
        <v>72</v>
      </c>
      <c r="H176" t="s">
        <v>29</v>
      </c>
      <c r="I176" t="s">
        <v>78</v>
      </c>
      <c r="J176" t="s">
        <v>31</v>
      </c>
      <c r="K176">
        <v>30</v>
      </c>
      <c r="L176" t="s">
        <v>78</v>
      </c>
      <c r="M176">
        <v>2</v>
      </c>
      <c r="N176" t="s">
        <v>33</v>
      </c>
      <c r="O176" t="s">
        <v>79</v>
      </c>
      <c r="P176" t="s">
        <v>57</v>
      </c>
      <c r="Q176">
        <v>5006</v>
      </c>
      <c r="R176">
        <v>6319</v>
      </c>
      <c r="S176">
        <v>4</v>
      </c>
      <c r="T176" t="s">
        <v>36</v>
      </c>
      <c r="U176">
        <v>11</v>
      </c>
      <c r="V176" t="s">
        <v>82</v>
      </c>
      <c r="W176" t="s">
        <v>79</v>
      </c>
      <c r="X176">
        <v>3</v>
      </c>
      <c r="Y176" t="s">
        <v>87</v>
      </c>
      <c r="Z176" t="s">
        <v>46</v>
      </c>
      <c r="AA176" t="str">
        <f t="shared" si="2"/>
        <v>insert into HrData values(1627,45,'Travel_Rarely',1268,'Sales',4,'College','Life Sciences','High','Female',30,'High',2,'Sales Executive','Low','Divorced',5006,6319,4,'Yes',11,'Excellent','Low',3,'Best','No');</v>
      </c>
    </row>
    <row r="177" spans="1:27" x14ac:dyDescent="0.25">
      <c r="A177">
        <v>1628</v>
      </c>
      <c r="B177">
        <v>56</v>
      </c>
      <c r="C177" t="s">
        <v>26</v>
      </c>
      <c r="D177">
        <v>713</v>
      </c>
      <c r="E177" t="s">
        <v>41</v>
      </c>
      <c r="F177">
        <v>8</v>
      </c>
      <c r="G177" t="s">
        <v>74</v>
      </c>
      <c r="H177" t="s">
        <v>29</v>
      </c>
      <c r="I177" t="s">
        <v>78</v>
      </c>
      <c r="J177" t="s">
        <v>31</v>
      </c>
      <c r="K177">
        <v>67</v>
      </c>
      <c r="L177" t="s">
        <v>78</v>
      </c>
      <c r="M177">
        <v>1</v>
      </c>
      <c r="N177" t="s">
        <v>44</v>
      </c>
      <c r="O177" t="s">
        <v>79</v>
      </c>
      <c r="P177" t="s">
        <v>57</v>
      </c>
      <c r="Q177">
        <v>4257</v>
      </c>
      <c r="R177">
        <v>13939</v>
      </c>
      <c r="S177">
        <v>4</v>
      </c>
      <c r="T177" t="s">
        <v>36</v>
      </c>
      <c r="U177">
        <v>18</v>
      </c>
      <c r="V177" t="s">
        <v>82</v>
      </c>
      <c r="W177" t="s">
        <v>78</v>
      </c>
      <c r="X177">
        <v>3</v>
      </c>
      <c r="Y177" t="s">
        <v>86</v>
      </c>
      <c r="Z177" t="s">
        <v>46</v>
      </c>
      <c r="AA177" t="str">
        <f t="shared" si="2"/>
        <v>insert into HrData values(1628,56,'Travel_Rarely',713,'Research &amp; Development',8,'Bachelor','Life Sciences','High','Female',67,'High',1,'Research Scientist','Low','Divorced',4257,13939,4,'Yes',18,'Excellent','High',3,'Better','No');</v>
      </c>
    </row>
    <row r="178" spans="1:27" x14ac:dyDescent="0.25">
      <c r="A178">
        <v>1629</v>
      </c>
      <c r="B178">
        <v>33</v>
      </c>
      <c r="C178" t="s">
        <v>26</v>
      </c>
      <c r="D178">
        <v>134</v>
      </c>
      <c r="E178" t="s">
        <v>41</v>
      </c>
      <c r="F178">
        <v>2</v>
      </c>
      <c r="G178" t="s">
        <v>74</v>
      </c>
      <c r="H178" t="s">
        <v>29</v>
      </c>
      <c r="I178" t="s">
        <v>78</v>
      </c>
      <c r="J178" t="s">
        <v>43</v>
      </c>
      <c r="K178">
        <v>90</v>
      </c>
      <c r="L178" t="s">
        <v>78</v>
      </c>
      <c r="M178">
        <v>1</v>
      </c>
      <c r="N178" t="s">
        <v>44</v>
      </c>
      <c r="O178" t="s">
        <v>80</v>
      </c>
      <c r="P178" t="s">
        <v>35</v>
      </c>
      <c r="Q178">
        <v>2500</v>
      </c>
      <c r="R178">
        <v>10515</v>
      </c>
      <c r="S178">
        <v>0</v>
      </c>
      <c r="T178" t="s">
        <v>46</v>
      </c>
      <c r="U178">
        <v>14</v>
      </c>
      <c r="V178" t="s">
        <v>82</v>
      </c>
      <c r="W178" t="s">
        <v>79</v>
      </c>
      <c r="X178">
        <v>2</v>
      </c>
      <c r="Y178" t="s">
        <v>87</v>
      </c>
      <c r="Z178" t="s">
        <v>46</v>
      </c>
      <c r="AA178" t="str">
        <f t="shared" si="2"/>
        <v>insert into HrData values(1629,33,'Travel_Rarely',134,'Research &amp; Development',2,'Bachelor','Life Sciences','High','Male',90,'High',1,'Research Scientist','Very High','Single',2500,10515,0,'No',14,'Excellent','Low',2,'Best','No');</v>
      </c>
    </row>
    <row r="179" spans="1:27" x14ac:dyDescent="0.25">
      <c r="A179">
        <v>1630</v>
      </c>
      <c r="B179">
        <v>19</v>
      </c>
      <c r="C179" t="s">
        <v>26</v>
      </c>
      <c r="D179">
        <v>303</v>
      </c>
      <c r="E179" t="s">
        <v>41</v>
      </c>
      <c r="F179">
        <v>2</v>
      </c>
      <c r="G179" t="s">
        <v>74</v>
      </c>
      <c r="H179" t="s">
        <v>29</v>
      </c>
      <c r="I179" t="s">
        <v>77</v>
      </c>
      <c r="J179" t="s">
        <v>43</v>
      </c>
      <c r="K179">
        <v>47</v>
      </c>
      <c r="L179" t="s">
        <v>77</v>
      </c>
      <c r="M179">
        <v>1</v>
      </c>
      <c r="N179" t="s">
        <v>51</v>
      </c>
      <c r="O179" t="s">
        <v>80</v>
      </c>
      <c r="P179" t="s">
        <v>35</v>
      </c>
      <c r="Q179">
        <v>1102</v>
      </c>
      <c r="R179">
        <v>9241</v>
      </c>
      <c r="S179">
        <v>1</v>
      </c>
      <c r="T179" t="s">
        <v>46</v>
      </c>
      <c r="U179">
        <v>22</v>
      </c>
      <c r="V179" t="s">
        <v>83</v>
      </c>
      <c r="W179" t="s">
        <v>78</v>
      </c>
      <c r="X179">
        <v>3</v>
      </c>
      <c r="Y179" t="s">
        <v>85</v>
      </c>
      <c r="Z179" t="s">
        <v>36</v>
      </c>
      <c r="AA179" t="str">
        <f t="shared" si="2"/>
        <v>insert into HrData values(1630,19,'Travel_Rarely',303,'Research &amp; Development',2,'Bachelor','Life Sciences','Medium','Male',47,'Medium',1,'Laboratory Technician','Very High','Single',1102,9241,1,'No',22,'Outstanding','High',3,'Good','Yes');</v>
      </c>
    </row>
    <row r="180" spans="1:27" x14ac:dyDescent="0.25">
      <c r="A180">
        <v>1631</v>
      </c>
      <c r="B180">
        <v>46</v>
      </c>
      <c r="C180" t="s">
        <v>26</v>
      </c>
      <c r="D180">
        <v>526</v>
      </c>
      <c r="E180" t="s">
        <v>27</v>
      </c>
      <c r="F180">
        <v>1</v>
      </c>
      <c r="G180" t="s">
        <v>72</v>
      </c>
      <c r="H180" t="s">
        <v>64</v>
      </c>
      <c r="I180" t="s">
        <v>77</v>
      </c>
      <c r="J180" t="s">
        <v>31</v>
      </c>
      <c r="K180">
        <v>92</v>
      </c>
      <c r="L180" t="s">
        <v>78</v>
      </c>
      <c r="M180">
        <v>3</v>
      </c>
      <c r="N180" t="s">
        <v>33</v>
      </c>
      <c r="O180" t="s">
        <v>79</v>
      </c>
      <c r="P180" t="s">
        <v>57</v>
      </c>
      <c r="Q180">
        <v>10453</v>
      </c>
      <c r="R180">
        <v>2137</v>
      </c>
      <c r="S180">
        <v>1</v>
      </c>
      <c r="T180" t="s">
        <v>46</v>
      </c>
      <c r="U180">
        <v>25</v>
      </c>
      <c r="V180" t="s">
        <v>83</v>
      </c>
      <c r="W180" t="s">
        <v>78</v>
      </c>
      <c r="X180">
        <v>2</v>
      </c>
      <c r="Y180" t="s">
        <v>86</v>
      </c>
      <c r="Z180" t="s">
        <v>46</v>
      </c>
      <c r="AA180" t="str">
        <f t="shared" si="2"/>
        <v>insert into HrData values(1631,46,'Travel_Rarely',526,'Sales',1,'College','Marketing','Medium','Female',92,'High',3,'Sales Executive','Low','Divorced',10453,2137,1,'No',25,'Outstanding','High',2,'Better','No');</v>
      </c>
    </row>
    <row r="181" spans="1:27" x14ac:dyDescent="0.25">
      <c r="A181">
        <v>1632</v>
      </c>
      <c r="B181">
        <v>38</v>
      </c>
      <c r="C181" t="s">
        <v>26</v>
      </c>
      <c r="D181">
        <v>1380</v>
      </c>
      <c r="E181" t="s">
        <v>41</v>
      </c>
      <c r="F181">
        <v>9</v>
      </c>
      <c r="G181" t="s">
        <v>72</v>
      </c>
      <c r="H181" t="s">
        <v>29</v>
      </c>
      <c r="I181" t="s">
        <v>78</v>
      </c>
      <c r="J181" t="s">
        <v>31</v>
      </c>
      <c r="K181">
        <v>75</v>
      </c>
      <c r="L181" t="s">
        <v>78</v>
      </c>
      <c r="M181">
        <v>1</v>
      </c>
      <c r="N181" t="s">
        <v>51</v>
      </c>
      <c r="O181" t="s">
        <v>80</v>
      </c>
      <c r="P181" t="s">
        <v>35</v>
      </c>
      <c r="Q181">
        <v>2288</v>
      </c>
      <c r="R181">
        <v>6319</v>
      </c>
      <c r="S181">
        <v>1</v>
      </c>
      <c r="T181" t="s">
        <v>46</v>
      </c>
      <c r="U181">
        <v>12</v>
      </c>
      <c r="V181" t="s">
        <v>82</v>
      </c>
      <c r="W181" t="s">
        <v>78</v>
      </c>
      <c r="X181">
        <v>3</v>
      </c>
      <c r="Y181" t="s">
        <v>86</v>
      </c>
      <c r="Z181" t="s">
        <v>46</v>
      </c>
      <c r="AA181" t="str">
        <f t="shared" si="2"/>
        <v>insert into HrData values(1632,38,'Travel_Rarely',1380,'Research &amp; Development',9,'College','Life Sciences','High','Female',75,'High',1,'Laboratory Technician','Very High','Single',2288,6319,1,'No',12,'Excellent','High',3,'Better','No');</v>
      </c>
    </row>
    <row r="182" spans="1:27" x14ac:dyDescent="0.25">
      <c r="A182">
        <v>1633</v>
      </c>
      <c r="B182">
        <v>31</v>
      </c>
      <c r="C182" t="s">
        <v>26</v>
      </c>
      <c r="D182">
        <v>140</v>
      </c>
      <c r="E182" t="s">
        <v>41</v>
      </c>
      <c r="F182">
        <v>12</v>
      </c>
      <c r="G182" t="s">
        <v>76</v>
      </c>
      <c r="H182" t="s">
        <v>53</v>
      </c>
      <c r="I182" t="s">
        <v>78</v>
      </c>
      <c r="J182" t="s">
        <v>31</v>
      </c>
      <c r="K182">
        <v>95</v>
      </c>
      <c r="L182" t="s">
        <v>78</v>
      </c>
      <c r="M182">
        <v>1</v>
      </c>
      <c r="N182" t="s">
        <v>44</v>
      </c>
      <c r="O182" t="s">
        <v>80</v>
      </c>
      <c r="P182" t="s">
        <v>45</v>
      </c>
      <c r="Q182">
        <v>3929</v>
      </c>
      <c r="R182">
        <v>6984</v>
      </c>
      <c r="S182">
        <v>8</v>
      </c>
      <c r="T182" t="s">
        <v>36</v>
      </c>
      <c r="U182">
        <v>23</v>
      </c>
      <c r="V182" t="s">
        <v>83</v>
      </c>
      <c r="W182" t="s">
        <v>78</v>
      </c>
      <c r="X182">
        <v>0</v>
      </c>
      <c r="Y182" t="s">
        <v>86</v>
      </c>
      <c r="Z182" t="s">
        <v>46</v>
      </c>
      <c r="AA182" t="str">
        <f t="shared" si="2"/>
        <v>insert into HrData values(1633,31,'Travel_Rarely',140,'Research &amp; Development',12,'Below College','Medical','High','Female',95,'High',1,'Research Scientist','Very High','Married',3929,6984,8,'Yes',23,'Outstanding','High',0,'Better','No');</v>
      </c>
    </row>
    <row r="183" spans="1:27" x14ac:dyDescent="0.25">
      <c r="A183">
        <v>1634</v>
      </c>
      <c r="B183">
        <v>34</v>
      </c>
      <c r="C183" t="s">
        <v>26</v>
      </c>
      <c r="D183">
        <v>629</v>
      </c>
      <c r="E183" t="s">
        <v>41</v>
      </c>
      <c r="F183">
        <v>27</v>
      </c>
      <c r="G183" t="s">
        <v>74</v>
      </c>
      <c r="H183" t="s">
        <v>53</v>
      </c>
      <c r="I183" t="s">
        <v>80</v>
      </c>
      <c r="J183" t="s">
        <v>31</v>
      </c>
      <c r="K183">
        <v>95</v>
      </c>
      <c r="L183" t="s">
        <v>78</v>
      </c>
      <c r="M183">
        <v>1</v>
      </c>
      <c r="N183" t="s">
        <v>44</v>
      </c>
      <c r="O183" t="s">
        <v>77</v>
      </c>
      <c r="P183" t="s">
        <v>35</v>
      </c>
      <c r="Q183">
        <v>2311</v>
      </c>
      <c r="R183">
        <v>5711</v>
      </c>
      <c r="S183">
        <v>2</v>
      </c>
      <c r="T183" t="s">
        <v>46</v>
      </c>
      <c r="U183">
        <v>18</v>
      </c>
      <c r="V183" t="s">
        <v>82</v>
      </c>
      <c r="W183" t="s">
        <v>80</v>
      </c>
      <c r="X183">
        <v>3</v>
      </c>
      <c r="Y183" t="s">
        <v>86</v>
      </c>
      <c r="Z183" t="s">
        <v>46</v>
      </c>
      <c r="AA183" t="str">
        <f t="shared" si="2"/>
        <v>insert into HrData values(1634,34,'Travel_Rarely',629,'Research &amp; Development',27,'Bachelor','Medical','Very High','Female',95,'High',1,'Research Scientist','Medium','Single',2311,5711,2,'No',18,'Excellent','Very High',3,'Better','No');</v>
      </c>
    </row>
    <row r="184" spans="1:27" x14ac:dyDescent="0.25">
      <c r="A184">
        <v>1635</v>
      </c>
      <c r="B184">
        <v>41</v>
      </c>
      <c r="C184" t="s">
        <v>26</v>
      </c>
      <c r="D184">
        <v>1356</v>
      </c>
      <c r="E184" t="s">
        <v>27</v>
      </c>
      <c r="F184">
        <v>20</v>
      </c>
      <c r="G184" t="s">
        <v>72</v>
      </c>
      <c r="H184" t="s">
        <v>64</v>
      </c>
      <c r="I184" t="s">
        <v>78</v>
      </c>
      <c r="J184" t="s">
        <v>31</v>
      </c>
      <c r="K184">
        <v>70</v>
      </c>
      <c r="L184" t="s">
        <v>78</v>
      </c>
      <c r="M184">
        <v>1</v>
      </c>
      <c r="N184" t="s">
        <v>62</v>
      </c>
      <c r="O184" t="s">
        <v>77</v>
      </c>
      <c r="P184" t="s">
        <v>35</v>
      </c>
      <c r="Q184">
        <v>3140</v>
      </c>
      <c r="R184">
        <v>21728</v>
      </c>
      <c r="S184">
        <v>1</v>
      </c>
      <c r="T184" t="s">
        <v>36</v>
      </c>
      <c r="U184">
        <v>22</v>
      </c>
      <c r="V184" t="s">
        <v>83</v>
      </c>
      <c r="W184" t="s">
        <v>80</v>
      </c>
      <c r="X184">
        <v>5</v>
      </c>
      <c r="Y184" t="s">
        <v>85</v>
      </c>
      <c r="Z184" t="s">
        <v>36</v>
      </c>
      <c r="AA184" t="str">
        <f t="shared" si="2"/>
        <v>insert into HrData values(1635,41,'Travel_Rarely',1356,'Sales',20,'College','Marketing','High','Female',70,'High',1,'Sales Representative','Medium','Single',3140,21728,1,'Yes',22,'Outstanding','Very High',5,'Good','Yes');</v>
      </c>
    </row>
    <row r="185" spans="1:27" x14ac:dyDescent="0.25">
      <c r="A185">
        <v>1636</v>
      </c>
      <c r="B185">
        <v>50</v>
      </c>
      <c r="C185" t="s">
        <v>26</v>
      </c>
      <c r="D185">
        <v>328</v>
      </c>
      <c r="E185" t="s">
        <v>41</v>
      </c>
      <c r="F185">
        <v>1</v>
      </c>
      <c r="G185" t="s">
        <v>74</v>
      </c>
      <c r="H185" t="s">
        <v>53</v>
      </c>
      <c r="I185" t="s">
        <v>78</v>
      </c>
      <c r="J185" t="s">
        <v>43</v>
      </c>
      <c r="K185">
        <v>86</v>
      </c>
      <c r="L185" t="s">
        <v>77</v>
      </c>
      <c r="M185">
        <v>1</v>
      </c>
      <c r="N185" t="s">
        <v>51</v>
      </c>
      <c r="O185" t="s">
        <v>78</v>
      </c>
      <c r="P185" t="s">
        <v>45</v>
      </c>
      <c r="Q185">
        <v>3690</v>
      </c>
      <c r="R185">
        <v>3425</v>
      </c>
      <c r="S185">
        <v>2</v>
      </c>
      <c r="T185" t="s">
        <v>46</v>
      </c>
      <c r="U185">
        <v>15</v>
      </c>
      <c r="V185" t="s">
        <v>82</v>
      </c>
      <c r="W185" t="s">
        <v>80</v>
      </c>
      <c r="X185">
        <v>3</v>
      </c>
      <c r="Y185" t="s">
        <v>85</v>
      </c>
      <c r="Z185" t="s">
        <v>46</v>
      </c>
      <c r="AA185" t="str">
        <f t="shared" si="2"/>
        <v>insert into HrData values(1636,50,'Travel_Rarely',328,'Research &amp; Development',1,'Bachelor','Medical','High','Male',86,'Medium',1,'Laboratory Technician','High','Married',3690,3425,2,'No',15,'Excellent','Very High',3,'Good','No');</v>
      </c>
    </row>
    <row r="186" spans="1:27" x14ac:dyDescent="0.25">
      <c r="A186">
        <v>1637</v>
      </c>
      <c r="B186">
        <v>53</v>
      </c>
      <c r="C186" t="s">
        <v>26</v>
      </c>
      <c r="D186">
        <v>1084</v>
      </c>
      <c r="E186" t="s">
        <v>41</v>
      </c>
      <c r="F186">
        <v>13</v>
      </c>
      <c r="G186" t="s">
        <v>72</v>
      </c>
      <c r="H186" t="s">
        <v>53</v>
      </c>
      <c r="I186" t="s">
        <v>80</v>
      </c>
      <c r="J186" t="s">
        <v>31</v>
      </c>
      <c r="K186">
        <v>57</v>
      </c>
      <c r="L186" t="s">
        <v>80</v>
      </c>
      <c r="M186">
        <v>2</v>
      </c>
      <c r="N186" t="s">
        <v>58</v>
      </c>
      <c r="O186" t="s">
        <v>79</v>
      </c>
      <c r="P186" t="s">
        <v>57</v>
      </c>
      <c r="Q186">
        <v>4450</v>
      </c>
      <c r="R186">
        <v>26250</v>
      </c>
      <c r="S186">
        <v>1</v>
      </c>
      <c r="T186" t="s">
        <v>46</v>
      </c>
      <c r="U186">
        <v>11</v>
      </c>
      <c r="V186" t="s">
        <v>82</v>
      </c>
      <c r="W186" t="s">
        <v>78</v>
      </c>
      <c r="X186">
        <v>3</v>
      </c>
      <c r="Y186" t="s">
        <v>86</v>
      </c>
      <c r="Z186" t="s">
        <v>46</v>
      </c>
      <c r="AA186" t="str">
        <f t="shared" si="2"/>
        <v>insert into HrData values(1637,53,'Travel_Rarely',1084,'Research &amp; Development',13,'College','Medical','Very High','Female',57,'Very High',2,'Manufacturing Director','Low','Divorced',4450,26250,1,'No',11,'Excellent','High',3,'Better','No');</v>
      </c>
    </row>
    <row r="187" spans="1:27" x14ac:dyDescent="0.25">
      <c r="A187">
        <v>1638</v>
      </c>
      <c r="B187">
        <v>33</v>
      </c>
      <c r="C187" t="s">
        <v>26</v>
      </c>
      <c r="D187">
        <v>931</v>
      </c>
      <c r="E187" t="s">
        <v>41</v>
      </c>
      <c r="F187">
        <v>14</v>
      </c>
      <c r="G187" t="s">
        <v>74</v>
      </c>
      <c r="H187" t="s">
        <v>53</v>
      </c>
      <c r="I187" t="s">
        <v>80</v>
      </c>
      <c r="J187" t="s">
        <v>31</v>
      </c>
      <c r="K187">
        <v>72</v>
      </c>
      <c r="L187" t="s">
        <v>78</v>
      </c>
      <c r="M187">
        <v>1</v>
      </c>
      <c r="N187" t="s">
        <v>44</v>
      </c>
      <c r="O187" t="s">
        <v>77</v>
      </c>
      <c r="P187" t="s">
        <v>45</v>
      </c>
      <c r="Q187">
        <v>2756</v>
      </c>
      <c r="R187">
        <v>4673</v>
      </c>
      <c r="S187">
        <v>1</v>
      </c>
      <c r="T187" t="s">
        <v>46</v>
      </c>
      <c r="U187">
        <v>13</v>
      </c>
      <c r="V187" t="s">
        <v>82</v>
      </c>
      <c r="W187" t="s">
        <v>80</v>
      </c>
      <c r="X187">
        <v>5</v>
      </c>
      <c r="Y187" t="s">
        <v>86</v>
      </c>
      <c r="Z187" t="s">
        <v>46</v>
      </c>
      <c r="AA187" t="str">
        <f t="shared" si="2"/>
        <v>insert into HrData values(1638,33,'Travel_Rarely',931,'Research &amp; Development',14,'Bachelor','Medical','Very High','Female',72,'High',1,'Research Scientist','Medium','Married',2756,4673,1,'No',13,'Excellent','Very High',5,'Better','No');</v>
      </c>
    </row>
    <row r="188" spans="1:27" x14ac:dyDescent="0.25">
      <c r="A188">
        <v>1639</v>
      </c>
      <c r="B188">
        <v>40</v>
      </c>
      <c r="C188" t="s">
        <v>26</v>
      </c>
      <c r="D188">
        <v>989</v>
      </c>
      <c r="E188" t="s">
        <v>41</v>
      </c>
      <c r="F188">
        <v>4</v>
      </c>
      <c r="G188" t="s">
        <v>76</v>
      </c>
      <c r="H188" t="s">
        <v>53</v>
      </c>
      <c r="I188" t="s">
        <v>80</v>
      </c>
      <c r="J188" t="s">
        <v>31</v>
      </c>
      <c r="K188">
        <v>46</v>
      </c>
      <c r="L188" t="s">
        <v>78</v>
      </c>
      <c r="M188">
        <v>5</v>
      </c>
      <c r="N188" t="s">
        <v>61</v>
      </c>
      <c r="O188" t="s">
        <v>78</v>
      </c>
      <c r="P188" t="s">
        <v>45</v>
      </c>
      <c r="Q188">
        <v>19033</v>
      </c>
      <c r="R188">
        <v>6499</v>
      </c>
      <c r="S188">
        <v>1</v>
      </c>
      <c r="T188" t="s">
        <v>46</v>
      </c>
      <c r="U188">
        <v>14</v>
      </c>
      <c r="V188" t="s">
        <v>82</v>
      </c>
      <c r="W188" t="s">
        <v>77</v>
      </c>
      <c r="X188">
        <v>2</v>
      </c>
      <c r="Y188" t="s">
        <v>86</v>
      </c>
      <c r="Z188" t="s">
        <v>46</v>
      </c>
      <c r="AA188" t="str">
        <f t="shared" si="2"/>
        <v>insert into HrData values(1639,40,'Travel_Rarely',989,'Research &amp; Development',4,'Below College','Medical','Very High','Female',46,'High',5,'Manager','High','Married',19033,6499,1,'No',14,'Excellent','Medium',2,'Better','No');</v>
      </c>
    </row>
    <row r="189" spans="1:27" x14ac:dyDescent="0.25">
      <c r="A189">
        <v>1640</v>
      </c>
      <c r="B189">
        <v>55</v>
      </c>
      <c r="C189" t="s">
        <v>26</v>
      </c>
      <c r="D189">
        <v>692</v>
      </c>
      <c r="E189" t="s">
        <v>41</v>
      </c>
      <c r="F189">
        <v>14</v>
      </c>
      <c r="G189" t="s">
        <v>73</v>
      </c>
      <c r="H189" t="s">
        <v>53</v>
      </c>
      <c r="I189" t="s">
        <v>78</v>
      </c>
      <c r="J189" t="s">
        <v>43</v>
      </c>
      <c r="K189">
        <v>61</v>
      </c>
      <c r="L189" t="s">
        <v>80</v>
      </c>
      <c r="M189">
        <v>5</v>
      </c>
      <c r="N189" t="s">
        <v>63</v>
      </c>
      <c r="O189" t="s">
        <v>77</v>
      </c>
      <c r="P189" t="s">
        <v>35</v>
      </c>
      <c r="Q189">
        <v>18722</v>
      </c>
      <c r="R189">
        <v>13339</v>
      </c>
      <c r="S189">
        <v>8</v>
      </c>
      <c r="T189" t="s">
        <v>46</v>
      </c>
      <c r="U189">
        <v>11</v>
      </c>
      <c r="V189" t="s">
        <v>82</v>
      </c>
      <c r="W189" t="s">
        <v>80</v>
      </c>
      <c r="X189">
        <v>3</v>
      </c>
      <c r="Y189" t="s">
        <v>86</v>
      </c>
      <c r="Z189" t="s">
        <v>46</v>
      </c>
      <c r="AA189" t="str">
        <f t="shared" si="2"/>
        <v>insert into HrData values(1640,55,'Travel_Rarely',692,'Research &amp; Development',14,'Master','Medical','High','Male',61,'Very High',5,'Research Director','Medium','Single',18722,13339,8,'No',11,'Excellent','Very High',3,'Better','No');</v>
      </c>
    </row>
    <row r="190" spans="1:27" x14ac:dyDescent="0.25">
      <c r="A190">
        <v>1641</v>
      </c>
      <c r="B190">
        <v>34</v>
      </c>
      <c r="C190" t="s">
        <v>40</v>
      </c>
      <c r="D190">
        <v>1069</v>
      </c>
      <c r="E190" t="s">
        <v>41</v>
      </c>
      <c r="F190">
        <v>2</v>
      </c>
      <c r="G190" t="s">
        <v>76</v>
      </c>
      <c r="H190" t="s">
        <v>29</v>
      </c>
      <c r="I190" t="s">
        <v>80</v>
      </c>
      <c r="J190" t="s">
        <v>43</v>
      </c>
      <c r="K190">
        <v>45</v>
      </c>
      <c r="L190" t="s">
        <v>77</v>
      </c>
      <c r="M190">
        <v>2</v>
      </c>
      <c r="N190" t="s">
        <v>58</v>
      </c>
      <c r="O190" t="s">
        <v>78</v>
      </c>
      <c r="P190" t="s">
        <v>45</v>
      </c>
      <c r="Q190">
        <v>9547</v>
      </c>
      <c r="R190">
        <v>14074</v>
      </c>
      <c r="S190">
        <v>1</v>
      </c>
      <c r="T190" t="s">
        <v>46</v>
      </c>
      <c r="U190">
        <v>17</v>
      </c>
      <c r="V190" t="s">
        <v>82</v>
      </c>
      <c r="W190" t="s">
        <v>78</v>
      </c>
      <c r="X190">
        <v>2</v>
      </c>
      <c r="Y190" t="s">
        <v>85</v>
      </c>
      <c r="Z190" t="s">
        <v>46</v>
      </c>
      <c r="AA190" t="str">
        <f t="shared" si="2"/>
        <v>insert into HrData values(1641,34,'Travel_Frequently',1069,'Research &amp; Development',2,'Below College','Life Sciences','Very High','Male',45,'Medium',2,'Manufacturing Director','High','Married',9547,14074,1,'No',17,'Excellent','High',2,'Good','No');</v>
      </c>
    </row>
    <row r="191" spans="1:27" x14ac:dyDescent="0.25">
      <c r="A191">
        <v>1642</v>
      </c>
      <c r="B191">
        <v>51</v>
      </c>
      <c r="C191" t="s">
        <v>26</v>
      </c>
      <c r="D191">
        <v>313</v>
      </c>
      <c r="E191" t="s">
        <v>41</v>
      </c>
      <c r="F191">
        <v>3</v>
      </c>
      <c r="G191" t="s">
        <v>74</v>
      </c>
      <c r="H191" t="s">
        <v>53</v>
      </c>
      <c r="I191" t="s">
        <v>80</v>
      </c>
      <c r="J191" t="s">
        <v>31</v>
      </c>
      <c r="K191">
        <v>98</v>
      </c>
      <c r="L191" t="s">
        <v>78</v>
      </c>
      <c r="M191">
        <v>4</v>
      </c>
      <c r="N191" t="s">
        <v>59</v>
      </c>
      <c r="O191" t="s">
        <v>77</v>
      </c>
      <c r="P191" t="s">
        <v>35</v>
      </c>
      <c r="Q191">
        <v>13734</v>
      </c>
      <c r="R191">
        <v>7192</v>
      </c>
      <c r="S191">
        <v>3</v>
      </c>
      <c r="T191" t="s">
        <v>46</v>
      </c>
      <c r="U191">
        <v>18</v>
      </c>
      <c r="V191" t="s">
        <v>82</v>
      </c>
      <c r="W191" t="s">
        <v>78</v>
      </c>
      <c r="X191">
        <v>6</v>
      </c>
      <c r="Y191" t="s">
        <v>86</v>
      </c>
      <c r="Z191" t="s">
        <v>46</v>
      </c>
      <c r="AA191" t="str">
        <f t="shared" si="2"/>
        <v>insert into HrData values(1642,51,'Travel_Rarely',313,'Research &amp; Development',3,'Bachelor','Medical','Very High','Female',98,'High',4,'Healthcare Representative','Medium','Single',13734,7192,3,'No',18,'Excellent','High',6,'Better','No');</v>
      </c>
    </row>
    <row r="192" spans="1:27" x14ac:dyDescent="0.25">
      <c r="A192">
        <v>1643</v>
      </c>
      <c r="B192">
        <v>52</v>
      </c>
      <c r="C192" t="s">
        <v>26</v>
      </c>
      <c r="D192">
        <v>699</v>
      </c>
      <c r="E192" t="s">
        <v>41</v>
      </c>
      <c r="F192">
        <v>1</v>
      </c>
      <c r="G192" t="s">
        <v>73</v>
      </c>
      <c r="H192" t="s">
        <v>29</v>
      </c>
      <c r="I192" t="s">
        <v>78</v>
      </c>
      <c r="J192" t="s">
        <v>43</v>
      </c>
      <c r="K192">
        <v>65</v>
      </c>
      <c r="L192" t="s">
        <v>77</v>
      </c>
      <c r="M192">
        <v>5</v>
      </c>
      <c r="N192" t="s">
        <v>61</v>
      </c>
      <c r="O192" t="s">
        <v>78</v>
      </c>
      <c r="P192" t="s">
        <v>45</v>
      </c>
      <c r="Q192">
        <v>19999</v>
      </c>
      <c r="R192">
        <v>5678</v>
      </c>
      <c r="S192">
        <v>0</v>
      </c>
      <c r="T192" t="s">
        <v>46</v>
      </c>
      <c r="U192">
        <v>14</v>
      </c>
      <c r="V192" t="s">
        <v>82</v>
      </c>
      <c r="W192" t="s">
        <v>79</v>
      </c>
      <c r="X192">
        <v>5</v>
      </c>
      <c r="Y192" t="s">
        <v>86</v>
      </c>
      <c r="Z192" t="s">
        <v>46</v>
      </c>
      <c r="AA192" t="str">
        <f t="shared" si="2"/>
        <v>insert into HrData values(1643,52,'Travel_Rarely',699,'Research &amp; Development',1,'Master','Life Sciences','High','Male',65,'Medium',5,'Manager','High','Married',19999,5678,0,'No',14,'Excellent','Low',5,'Better','No');</v>
      </c>
    </row>
    <row r="193" spans="1:27" x14ac:dyDescent="0.25">
      <c r="A193">
        <v>1644</v>
      </c>
      <c r="B193">
        <v>27</v>
      </c>
      <c r="C193" t="s">
        <v>26</v>
      </c>
      <c r="D193">
        <v>894</v>
      </c>
      <c r="E193" t="s">
        <v>41</v>
      </c>
      <c r="F193">
        <v>9</v>
      </c>
      <c r="G193" t="s">
        <v>74</v>
      </c>
      <c r="H193" t="s">
        <v>53</v>
      </c>
      <c r="I193" t="s">
        <v>80</v>
      </c>
      <c r="J193" t="s">
        <v>31</v>
      </c>
      <c r="K193">
        <v>99</v>
      </c>
      <c r="L193" t="s">
        <v>78</v>
      </c>
      <c r="M193">
        <v>1</v>
      </c>
      <c r="N193" t="s">
        <v>44</v>
      </c>
      <c r="O193" t="s">
        <v>77</v>
      </c>
      <c r="P193" t="s">
        <v>35</v>
      </c>
      <c r="Q193">
        <v>2279</v>
      </c>
      <c r="R193">
        <v>11781</v>
      </c>
      <c r="S193">
        <v>1</v>
      </c>
      <c r="T193" t="s">
        <v>46</v>
      </c>
      <c r="U193">
        <v>16</v>
      </c>
      <c r="V193" t="s">
        <v>82</v>
      </c>
      <c r="W193" t="s">
        <v>80</v>
      </c>
      <c r="X193">
        <v>2</v>
      </c>
      <c r="Y193" t="s">
        <v>85</v>
      </c>
      <c r="Z193" t="s">
        <v>46</v>
      </c>
      <c r="AA193" t="str">
        <f t="shared" si="2"/>
        <v>insert into HrData values(1644,27,'Travel_Rarely',894,'Research &amp; Development',9,'Bachelor','Medical','Very High','Female',99,'High',1,'Research Scientist','Medium','Single',2279,11781,1,'No',16,'Excellent','Very High',2,'Good','No');</v>
      </c>
    </row>
    <row r="194" spans="1:27" x14ac:dyDescent="0.25">
      <c r="A194">
        <v>1645</v>
      </c>
      <c r="B194">
        <v>35</v>
      </c>
      <c r="C194" t="s">
        <v>26</v>
      </c>
      <c r="D194">
        <v>556</v>
      </c>
      <c r="E194" t="s">
        <v>41</v>
      </c>
      <c r="F194">
        <v>23</v>
      </c>
      <c r="G194" t="s">
        <v>72</v>
      </c>
      <c r="H194" t="s">
        <v>29</v>
      </c>
      <c r="I194" t="s">
        <v>77</v>
      </c>
      <c r="J194" t="s">
        <v>43</v>
      </c>
      <c r="K194">
        <v>50</v>
      </c>
      <c r="L194" t="s">
        <v>77</v>
      </c>
      <c r="M194">
        <v>2</v>
      </c>
      <c r="N194" t="s">
        <v>58</v>
      </c>
      <c r="O194" t="s">
        <v>78</v>
      </c>
      <c r="P194" t="s">
        <v>45</v>
      </c>
      <c r="Q194">
        <v>5916</v>
      </c>
      <c r="R194">
        <v>15497</v>
      </c>
      <c r="S194">
        <v>3</v>
      </c>
      <c r="T194" t="s">
        <v>36</v>
      </c>
      <c r="U194">
        <v>13</v>
      </c>
      <c r="V194" t="s">
        <v>82</v>
      </c>
      <c r="W194" t="s">
        <v>79</v>
      </c>
      <c r="X194">
        <v>1</v>
      </c>
      <c r="Y194" t="s">
        <v>86</v>
      </c>
      <c r="Z194" t="s">
        <v>36</v>
      </c>
      <c r="AA194" t="str">
        <f t="shared" si="2"/>
        <v>insert into HrData values(1645,35,'Travel_Rarely',556,'Research &amp; Development',23,'College','Life Sciences','Medium','Male',50,'Medium',2,'Manufacturing Director','High','Married',5916,15497,3,'Yes',13,'Excellent','Low',1,'Better','Yes');</v>
      </c>
    </row>
    <row r="195" spans="1:27" x14ac:dyDescent="0.25">
      <c r="A195">
        <v>1646</v>
      </c>
      <c r="B195">
        <v>43</v>
      </c>
      <c r="C195" t="s">
        <v>60</v>
      </c>
      <c r="D195">
        <v>1344</v>
      </c>
      <c r="E195" t="s">
        <v>41</v>
      </c>
      <c r="F195">
        <v>7</v>
      </c>
      <c r="G195" t="s">
        <v>74</v>
      </c>
      <c r="H195" t="s">
        <v>53</v>
      </c>
      <c r="I195" t="s">
        <v>80</v>
      </c>
      <c r="J195" t="s">
        <v>43</v>
      </c>
      <c r="K195">
        <v>37</v>
      </c>
      <c r="L195" t="s">
        <v>80</v>
      </c>
      <c r="M195">
        <v>1</v>
      </c>
      <c r="N195" t="s">
        <v>44</v>
      </c>
      <c r="O195" t="s">
        <v>80</v>
      </c>
      <c r="P195" t="s">
        <v>57</v>
      </c>
      <c r="Q195">
        <v>2089</v>
      </c>
      <c r="R195">
        <v>5228</v>
      </c>
      <c r="S195">
        <v>4</v>
      </c>
      <c r="T195" t="s">
        <v>46</v>
      </c>
      <c r="U195">
        <v>14</v>
      </c>
      <c r="V195" t="s">
        <v>82</v>
      </c>
      <c r="W195" t="s">
        <v>80</v>
      </c>
      <c r="X195">
        <v>3</v>
      </c>
      <c r="Y195" t="s">
        <v>87</v>
      </c>
      <c r="Z195" t="s">
        <v>46</v>
      </c>
      <c r="AA195" t="str">
        <f t="shared" ref="AA195:AA258" si="3">"insert into HrData values("&amp;A195&amp;","&amp;B195&amp;",'"&amp;C195&amp;"',"&amp;D195&amp;",'"&amp;E195&amp;"',"&amp;F195&amp;",'"&amp;G195&amp;"','"&amp;H195&amp;"','"&amp;I195&amp;"','"&amp;J195&amp;"',"&amp;K195&amp;",'"&amp;L195&amp;"',"&amp;M195&amp;",'"&amp;N195&amp;"','"&amp;O195&amp;"','"&amp;P195&amp;"',"&amp;Q195&amp;","&amp;R195&amp;","&amp;S195&amp;",'"&amp;T195&amp;"',"&amp;U195&amp;",'"&amp;V195&amp;"','"&amp;W195&amp;"',"&amp;X195&amp;",'"&amp;Y195&amp;"','"&amp;Z195&amp;"');"</f>
        <v>insert into HrData values(1646,43,'Non-Travel',1344,'Research &amp; Development',7,'Bachelor','Medical','Very High','Male',37,'Very High',1,'Research Scientist','Very High','Divorced',2089,5228,4,'No',14,'Excellent','Very High',3,'Best','No');</v>
      </c>
    </row>
    <row r="196" spans="1:27" x14ac:dyDescent="0.25">
      <c r="A196">
        <v>1647</v>
      </c>
      <c r="B196">
        <v>45</v>
      </c>
      <c r="C196" t="s">
        <v>60</v>
      </c>
      <c r="D196">
        <v>1195</v>
      </c>
      <c r="E196" t="s">
        <v>41</v>
      </c>
      <c r="F196">
        <v>9</v>
      </c>
      <c r="G196" t="s">
        <v>72</v>
      </c>
      <c r="H196" t="s">
        <v>53</v>
      </c>
      <c r="I196" t="s">
        <v>79</v>
      </c>
      <c r="J196" t="s">
        <v>43</v>
      </c>
      <c r="K196">
        <v>65</v>
      </c>
      <c r="L196" t="s">
        <v>77</v>
      </c>
      <c r="M196">
        <v>4</v>
      </c>
      <c r="N196" t="s">
        <v>61</v>
      </c>
      <c r="O196" t="s">
        <v>80</v>
      </c>
      <c r="P196" t="s">
        <v>45</v>
      </c>
      <c r="Q196">
        <v>16792</v>
      </c>
      <c r="R196">
        <v>20462</v>
      </c>
      <c r="S196">
        <v>9</v>
      </c>
      <c r="T196" t="s">
        <v>46</v>
      </c>
      <c r="U196">
        <v>23</v>
      </c>
      <c r="V196" t="s">
        <v>83</v>
      </c>
      <c r="W196" t="s">
        <v>80</v>
      </c>
      <c r="X196">
        <v>1</v>
      </c>
      <c r="Y196" t="s">
        <v>86</v>
      </c>
      <c r="Z196" t="s">
        <v>46</v>
      </c>
      <c r="AA196" t="str">
        <f t="shared" si="3"/>
        <v>insert into HrData values(1647,45,'Non-Travel',1195,'Research &amp; Development',9,'College','Medical','Low','Male',65,'Medium',4,'Manager','Very High','Married',16792,20462,9,'No',23,'Outstanding','Very High',1,'Better','No');</v>
      </c>
    </row>
    <row r="197" spans="1:27" x14ac:dyDescent="0.25">
      <c r="A197">
        <v>1648</v>
      </c>
      <c r="B197">
        <v>37</v>
      </c>
      <c r="C197" t="s">
        <v>26</v>
      </c>
      <c r="D197">
        <v>290</v>
      </c>
      <c r="E197" t="s">
        <v>41</v>
      </c>
      <c r="F197">
        <v>21</v>
      </c>
      <c r="G197" t="s">
        <v>74</v>
      </c>
      <c r="H197" t="s">
        <v>29</v>
      </c>
      <c r="I197" t="s">
        <v>77</v>
      </c>
      <c r="J197" t="s">
        <v>43</v>
      </c>
      <c r="K197">
        <v>65</v>
      </c>
      <c r="L197" t="s">
        <v>80</v>
      </c>
      <c r="M197">
        <v>1</v>
      </c>
      <c r="N197" t="s">
        <v>44</v>
      </c>
      <c r="O197" t="s">
        <v>79</v>
      </c>
      <c r="P197" t="s">
        <v>45</v>
      </c>
      <c r="Q197">
        <v>3564</v>
      </c>
      <c r="R197">
        <v>22977</v>
      </c>
      <c r="S197">
        <v>1</v>
      </c>
      <c r="T197" t="s">
        <v>36</v>
      </c>
      <c r="U197">
        <v>12</v>
      </c>
      <c r="V197" t="s">
        <v>82</v>
      </c>
      <c r="W197" t="s">
        <v>79</v>
      </c>
      <c r="X197">
        <v>3</v>
      </c>
      <c r="Y197" t="s">
        <v>85</v>
      </c>
      <c r="Z197" t="s">
        <v>46</v>
      </c>
      <c r="AA197" t="str">
        <f t="shared" si="3"/>
        <v>insert into HrData values(1648,37,'Travel_Rarely',290,'Research &amp; Development',21,'Bachelor','Life Sciences','Medium','Male',65,'Very High',1,'Research Scientist','Low','Married',3564,22977,1,'Yes',12,'Excellent','Low',3,'Good','No');</v>
      </c>
    </row>
    <row r="198" spans="1:27" x14ac:dyDescent="0.25">
      <c r="A198">
        <v>1649</v>
      </c>
      <c r="B198">
        <v>35</v>
      </c>
      <c r="C198" t="s">
        <v>40</v>
      </c>
      <c r="D198">
        <v>138</v>
      </c>
      <c r="E198" t="s">
        <v>41</v>
      </c>
      <c r="F198">
        <v>2</v>
      </c>
      <c r="G198" t="s">
        <v>74</v>
      </c>
      <c r="H198" t="s">
        <v>53</v>
      </c>
      <c r="I198" t="s">
        <v>77</v>
      </c>
      <c r="J198" t="s">
        <v>31</v>
      </c>
      <c r="K198">
        <v>87</v>
      </c>
      <c r="L198" t="s">
        <v>78</v>
      </c>
      <c r="M198">
        <v>2</v>
      </c>
      <c r="N198" t="s">
        <v>51</v>
      </c>
      <c r="O198" t="s">
        <v>77</v>
      </c>
      <c r="P198" t="s">
        <v>35</v>
      </c>
      <c r="Q198">
        <v>4425</v>
      </c>
      <c r="R198">
        <v>15986</v>
      </c>
      <c r="S198">
        <v>5</v>
      </c>
      <c r="T198" t="s">
        <v>46</v>
      </c>
      <c r="U198">
        <v>11</v>
      </c>
      <c r="V198" t="s">
        <v>82</v>
      </c>
      <c r="W198" t="s">
        <v>80</v>
      </c>
      <c r="X198">
        <v>5</v>
      </c>
      <c r="Y198" t="s">
        <v>86</v>
      </c>
      <c r="Z198" t="s">
        <v>46</v>
      </c>
      <c r="AA198" t="str">
        <f t="shared" si="3"/>
        <v>insert into HrData values(1649,35,'Travel_Frequently',138,'Research &amp; Development',2,'Bachelor','Medical','Medium','Female',87,'High',2,'Laboratory Technician','Medium','Single',4425,15986,5,'No',11,'Excellent','Very High',5,'Better','No');</v>
      </c>
    </row>
    <row r="199" spans="1:27" x14ac:dyDescent="0.25">
      <c r="A199">
        <v>1650</v>
      </c>
      <c r="B199">
        <v>42</v>
      </c>
      <c r="C199" t="s">
        <v>60</v>
      </c>
      <c r="D199">
        <v>926</v>
      </c>
      <c r="E199" t="s">
        <v>41</v>
      </c>
      <c r="F199">
        <v>21</v>
      </c>
      <c r="G199" t="s">
        <v>72</v>
      </c>
      <c r="H199" t="s">
        <v>53</v>
      </c>
      <c r="I199" t="s">
        <v>78</v>
      </c>
      <c r="J199" t="s">
        <v>31</v>
      </c>
      <c r="K199">
        <v>36</v>
      </c>
      <c r="L199" t="s">
        <v>78</v>
      </c>
      <c r="M199">
        <v>2</v>
      </c>
      <c r="N199" t="s">
        <v>58</v>
      </c>
      <c r="O199" t="s">
        <v>78</v>
      </c>
      <c r="P199" t="s">
        <v>57</v>
      </c>
      <c r="Q199">
        <v>5265</v>
      </c>
      <c r="R199">
        <v>16439</v>
      </c>
      <c r="S199">
        <v>2</v>
      </c>
      <c r="T199" t="s">
        <v>46</v>
      </c>
      <c r="U199">
        <v>16</v>
      </c>
      <c r="V199" t="s">
        <v>82</v>
      </c>
      <c r="W199" t="s">
        <v>77</v>
      </c>
      <c r="X199">
        <v>5</v>
      </c>
      <c r="Y199" t="s">
        <v>86</v>
      </c>
      <c r="Z199" t="s">
        <v>46</v>
      </c>
      <c r="AA199" t="str">
        <f t="shared" si="3"/>
        <v>insert into HrData values(1650,42,'Non-Travel',926,'Research &amp; Development',21,'College','Medical','High','Female',36,'High',2,'Manufacturing Director','High','Divorced',5265,16439,2,'No',16,'Excellent','Medium',5,'Better','No');</v>
      </c>
    </row>
    <row r="200" spans="1:27" x14ac:dyDescent="0.25">
      <c r="A200">
        <v>1651</v>
      </c>
      <c r="B200">
        <v>38</v>
      </c>
      <c r="C200" t="s">
        <v>26</v>
      </c>
      <c r="D200">
        <v>1261</v>
      </c>
      <c r="E200" t="s">
        <v>41</v>
      </c>
      <c r="F200">
        <v>9</v>
      </c>
      <c r="G200" t="s">
        <v>73</v>
      </c>
      <c r="H200" t="s">
        <v>29</v>
      </c>
      <c r="I200" t="s">
        <v>80</v>
      </c>
      <c r="J200" t="s">
        <v>43</v>
      </c>
      <c r="K200">
        <v>88</v>
      </c>
      <c r="L200" t="s">
        <v>78</v>
      </c>
      <c r="M200">
        <v>2</v>
      </c>
      <c r="N200" t="s">
        <v>58</v>
      </c>
      <c r="O200" t="s">
        <v>78</v>
      </c>
      <c r="P200" t="s">
        <v>45</v>
      </c>
      <c r="Q200">
        <v>6553</v>
      </c>
      <c r="R200">
        <v>7259</v>
      </c>
      <c r="S200">
        <v>9</v>
      </c>
      <c r="T200" t="s">
        <v>46</v>
      </c>
      <c r="U200">
        <v>18</v>
      </c>
      <c r="V200" t="s">
        <v>82</v>
      </c>
      <c r="W200" t="s">
        <v>77</v>
      </c>
      <c r="X200">
        <v>3</v>
      </c>
      <c r="Y200" t="s">
        <v>86</v>
      </c>
      <c r="Z200" t="s">
        <v>46</v>
      </c>
      <c r="AA200" t="str">
        <f t="shared" si="3"/>
        <v>insert into HrData values(1651,38,'Travel_Rarely',1261,'Research &amp; Development',9,'Master','Life Sciences','Very High','Male',88,'High',2,'Manufacturing Director','High','Married',6553,7259,9,'No',18,'Excellent','Medium',3,'Better','No');</v>
      </c>
    </row>
    <row r="201" spans="1:27" x14ac:dyDescent="0.25">
      <c r="A201">
        <v>1652</v>
      </c>
      <c r="B201">
        <v>38</v>
      </c>
      <c r="C201" t="s">
        <v>26</v>
      </c>
      <c r="D201">
        <v>1084</v>
      </c>
      <c r="E201" t="s">
        <v>41</v>
      </c>
      <c r="F201">
        <v>29</v>
      </c>
      <c r="G201" t="s">
        <v>74</v>
      </c>
      <c r="H201" t="s">
        <v>67</v>
      </c>
      <c r="I201" t="s">
        <v>80</v>
      </c>
      <c r="J201" t="s">
        <v>43</v>
      </c>
      <c r="K201">
        <v>54</v>
      </c>
      <c r="L201" t="s">
        <v>78</v>
      </c>
      <c r="M201">
        <v>2</v>
      </c>
      <c r="N201" t="s">
        <v>58</v>
      </c>
      <c r="O201" t="s">
        <v>80</v>
      </c>
      <c r="P201" t="s">
        <v>45</v>
      </c>
      <c r="Q201">
        <v>6261</v>
      </c>
      <c r="R201">
        <v>4185</v>
      </c>
      <c r="S201">
        <v>3</v>
      </c>
      <c r="T201" t="s">
        <v>46</v>
      </c>
      <c r="U201">
        <v>18</v>
      </c>
      <c r="V201" t="s">
        <v>82</v>
      </c>
      <c r="W201" t="s">
        <v>79</v>
      </c>
      <c r="X201">
        <v>3</v>
      </c>
      <c r="Y201" t="s">
        <v>84</v>
      </c>
      <c r="Z201" t="s">
        <v>46</v>
      </c>
      <c r="AA201" t="str">
        <f t="shared" si="3"/>
        <v>insert into HrData values(1652,38,'Travel_Rarely',1084,'Research &amp; Development',29,'Bachelor','Technical Degree','Very High','Male',54,'High',2,'Manufacturing Director','Very High','Married',6261,4185,3,'No',18,'Excellent','Low',3,'Bad','No');</v>
      </c>
    </row>
    <row r="202" spans="1:27" x14ac:dyDescent="0.25">
      <c r="A202">
        <v>1653</v>
      </c>
      <c r="B202">
        <v>27</v>
      </c>
      <c r="C202" t="s">
        <v>40</v>
      </c>
      <c r="D202">
        <v>472</v>
      </c>
      <c r="E202" t="s">
        <v>41</v>
      </c>
      <c r="F202">
        <v>1</v>
      </c>
      <c r="G202" t="s">
        <v>76</v>
      </c>
      <c r="H202" t="s">
        <v>67</v>
      </c>
      <c r="I202" t="s">
        <v>78</v>
      </c>
      <c r="J202" t="s">
        <v>43</v>
      </c>
      <c r="K202">
        <v>60</v>
      </c>
      <c r="L202" t="s">
        <v>77</v>
      </c>
      <c r="M202">
        <v>2</v>
      </c>
      <c r="N202" t="s">
        <v>58</v>
      </c>
      <c r="O202" t="s">
        <v>79</v>
      </c>
      <c r="P202" t="s">
        <v>45</v>
      </c>
      <c r="Q202">
        <v>4298</v>
      </c>
      <c r="R202">
        <v>9679</v>
      </c>
      <c r="S202">
        <v>5</v>
      </c>
      <c r="T202" t="s">
        <v>46</v>
      </c>
      <c r="U202">
        <v>19</v>
      </c>
      <c r="V202" t="s">
        <v>82</v>
      </c>
      <c r="W202" t="s">
        <v>78</v>
      </c>
      <c r="X202">
        <v>1</v>
      </c>
      <c r="Y202" t="s">
        <v>86</v>
      </c>
      <c r="Z202" t="s">
        <v>46</v>
      </c>
      <c r="AA202" t="str">
        <f t="shared" si="3"/>
        <v>insert into HrData values(1653,27,'Travel_Frequently',472,'Research &amp; Development',1,'Below College','Technical Degree','High','Male',60,'Medium',2,'Manufacturing Director','Low','Married',4298,9679,5,'No',19,'Excellent','High',1,'Better','No');</v>
      </c>
    </row>
    <row r="203" spans="1:27" x14ac:dyDescent="0.25">
      <c r="A203">
        <v>1654</v>
      </c>
      <c r="B203">
        <v>49</v>
      </c>
      <c r="C203" t="s">
        <v>60</v>
      </c>
      <c r="D203">
        <v>1002</v>
      </c>
      <c r="E203" t="s">
        <v>41</v>
      </c>
      <c r="F203">
        <v>18</v>
      </c>
      <c r="G203" t="s">
        <v>73</v>
      </c>
      <c r="H203" t="s">
        <v>29</v>
      </c>
      <c r="I203" t="s">
        <v>80</v>
      </c>
      <c r="J203" t="s">
        <v>43</v>
      </c>
      <c r="K203">
        <v>92</v>
      </c>
      <c r="L203" t="s">
        <v>78</v>
      </c>
      <c r="M203">
        <v>2</v>
      </c>
      <c r="N203" t="s">
        <v>58</v>
      </c>
      <c r="O203" t="s">
        <v>80</v>
      </c>
      <c r="P203" t="s">
        <v>57</v>
      </c>
      <c r="Q203">
        <v>6804</v>
      </c>
      <c r="R203">
        <v>23793</v>
      </c>
      <c r="S203">
        <v>1</v>
      </c>
      <c r="T203" t="s">
        <v>36</v>
      </c>
      <c r="U203">
        <v>15</v>
      </c>
      <c r="V203" t="s">
        <v>82</v>
      </c>
      <c r="W203" t="s">
        <v>79</v>
      </c>
      <c r="X203">
        <v>0</v>
      </c>
      <c r="Y203" t="s">
        <v>86</v>
      </c>
      <c r="Z203" t="s">
        <v>46</v>
      </c>
      <c r="AA203" t="str">
        <f t="shared" si="3"/>
        <v>insert into HrData values(1654,49,'Non-Travel',1002,'Research &amp; Development',18,'Master','Life Sciences','Very High','Male',92,'High',2,'Manufacturing Director','Very High','Divorced',6804,23793,1,'Yes',15,'Excellent','Low',0,'Better','No');</v>
      </c>
    </row>
    <row r="204" spans="1:27" x14ac:dyDescent="0.25">
      <c r="A204">
        <v>1655</v>
      </c>
      <c r="B204">
        <v>34</v>
      </c>
      <c r="C204" t="s">
        <v>40</v>
      </c>
      <c r="D204">
        <v>878</v>
      </c>
      <c r="E204" t="s">
        <v>41</v>
      </c>
      <c r="F204">
        <v>10</v>
      </c>
      <c r="G204" t="s">
        <v>73</v>
      </c>
      <c r="H204" t="s">
        <v>53</v>
      </c>
      <c r="I204" t="s">
        <v>80</v>
      </c>
      <c r="J204" t="s">
        <v>43</v>
      </c>
      <c r="K204">
        <v>43</v>
      </c>
      <c r="L204" t="s">
        <v>78</v>
      </c>
      <c r="M204">
        <v>1</v>
      </c>
      <c r="N204" t="s">
        <v>44</v>
      </c>
      <c r="O204" t="s">
        <v>78</v>
      </c>
      <c r="P204" t="s">
        <v>57</v>
      </c>
      <c r="Q204">
        <v>3815</v>
      </c>
      <c r="R204">
        <v>5972</v>
      </c>
      <c r="S204">
        <v>1</v>
      </c>
      <c r="T204" t="s">
        <v>36</v>
      </c>
      <c r="U204">
        <v>17</v>
      </c>
      <c r="V204" t="s">
        <v>82</v>
      </c>
      <c r="W204" t="s">
        <v>80</v>
      </c>
      <c r="X204">
        <v>4</v>
      </c>
      <c r="Y204" t="s">
        <v>87</v>
      </c>
      <c r="Z204" t="s">
        <v>46</v>
      </c>
      <c r="AA204" t="str">
        <f t="shared" si="3"/>
        <v>insert into HrData values(1655,34,'Travel_Frequently',878,'Research &amp; Development',10,'Master','Medical','Very High','Male',43,'High',1,'Research Scientist','High','Divorced',3815,5972,1,'Yes',17,'Excellent','Very High',4,'Best','No');</v>
      </c>
    </row>
    <row r="205" spans="1:27" x14ac:dyDescent="0.25">
      <c r="A205">
        <v>1656</v>
      </c>
      <c r="B205">
        <v>40</v>
      </c>
      <c r="C205" t="s">
        <v>26</v>
      </c>
      <c r="D205">
        <v>905</v>
      </c>
      <c r="E205" t="s">
        <v>41</v>
      </c>
      <c r="F205">
        <v>19</v>
      </c>
      <c r="G205" t="s">
        <v>72</v>
      </c>
      <c r="H205" t="s">
        <v>53</v>
      </c>
      <c r="I205" t="s">
        <v>78</v>
      </c>
      <c r="J205" t="s">
        <v>43</v>
      </c>
      <c r="K205">
        <v>99</v>
      </c>
      <c r="L205" t="s">
        <v>78</v>
      </c>
      <c r="M205">
        <v>2</v>
      </c>
      <c r="N205" t="s">
        <v>51</v>
      </c>
      <c r="O205" t="s">
        <v>80</v>
      </c>
      <c r="P205" t="s">
        <v>45</v>
      </c>
      <c r="Q205">
        <v>2741</v>
      </c>
      <c r="R205">
        <v>16523</v>
      </c>
      <c r="S205">
        <v>8</v>
      </c>
      <c r="T205" t="s">
        <v>36</v>
      </c>
      <c r="U205">
        <v>15</v>
      </c>
      <c r="V205" t="s">
        <v>82</v>
      </c>
      <c r="W205" t="s">
        <v>78</v>
      </c>
      <c r="X205">
        <v>2</v>
      </c>
      <c r="Y205" t="s">
        <v>87</v>
      </c>
      <c r="Z205" t="s">
        <v>46</v>
      </c>
      <c r="AA205" t="str">
        <f t="shared" si="3"/>
        <v>insert into HrData values(1656,40,'Travel_Rarely',905,'Research &amp; Development',19,'College','Medical','High','Male',99,'High',2,'Laboratory Technician','Very High','Married',2741,16523,8,'Yes',15,'Excellent','High',2,'Best','No');</v>
      </c>
    </row>
    <row r="206" spans="1:27" x14ac:dyDescent="0.25">
      <c r="A206">
        <v>1657</v>
      </c>
      <c r="B206">
        <v>38</v>
      </c>
      <c r="C206" t="s">
        <v>26</v>
      </c>
      <c r="D206">
        <v>1180</v>
      </c>
      <c r="E206" t="s">
        <v>41</v>
      </c>
      <c r="F206">
        <v>29</v>
      </c>
      <c r="G206" t="s">
        <v>76</v>
      </c>
      <c r="H206" t="s">
        <v>53</v>
      </c>
      <c r="I206" t="s">
        <v>77</v>
      </c>
      <c r="J206" t="s">
        <v>43</v>
      </c>
      <c r="K206">
        <v>70</v>
      </c>
      <c r="L206" t="s">
        <v>78</v>
      </c>
      <c r="M206">
        <v>2</v>
      </c>
      <c r="N206" t="s">
        <v>59</v>
      </c>
      <c r="O206" t="s">
        <v>79</v>
      </c>
      <c r="P206" t="s">
        <v>45</v>
      </c>
      <c r="Q206">
        <v>6673</v>
      </c>
      <c r="R206">
        <v>11354</v>
      </c>
      <c r="S206">
        <v>7</v>
      </c>
      <c r="T206" t="s">
        <v>36</v>
      </c>
      <c r="U206">
        <v>19</v>
      </c>
      <c r="V206" t="s">
        <v>82</v>
      </c>
      <c r="W206" t="s">
        <v>77</v>
      </c>
      <c r="X206">
        <v>2</v>
      </c>
      <c r="Y206" t="s">
        <v>86</v>
      </c>
      <c r="Z206" t="s">
        <v>36</v>
      </c>
      <c r="AA206" t="str">
        <f t="shared" si="3"/>
        <v>insert into HrData values(1657,38,'Travel_Rarely',1180,'Research &amp; Development',29,'Below College','Medical','Medium','Male',70,'High',2,'Healthcare Representative','Low','Married',6673,11354,7,'Yes',19,'Excellent','Medium',2,'Better','Yes');</v>
      </c>
    </row>
    <row r="207" spans="1:27" x14ac:dyDescent="0.25">
      <c r="A207">
        <v>1658</v>
      </c>
      <c r="B207">
        <v>29</v>
      </c>
      <c r="C207" t="s">
        <v>26</v>
      </c>
      <c r="D207">
        <v>121</v>
      </c>
      <c r="E207" t="s">
        <v>27</v>
      </c>
      <c r="F207">
        <v>27</v>
      </c>
      <c r="G207" t="s">
        <v>74</v>
      </c>
      <c r="H207" t="s">
        <v>64</v>
      </c>
      <c r="I207" t="s">
        <v>77</v>
      </c>
      <c r="J207" t="s">
        <v>31</v>
      </c>
      <c r="K207">
        <v>35</v>
      </c>
      <c r="L207" t="s">
        <v>78</v>
      </c>
      <c r="M207">
        <v>3</v>
      </c>
      <c r="N207" t="s">
        <v>33</v>
      </c>
      <c r="O207" t="s">
        <v>80</v>
      </c>
      <c r="P207" t="s">
        <v>45</v>
      </c>
      <c r="Q207">
        <v>7639</v>
      </c>
      <c r="R207">
        <v>24525</v>
      </c>
      <c r="S207">
        <v>1</v>
      </c>
      <c r="T207" t="s">
        <v>46</v>
      </c>
      <c r="U207">
        <v>22</v>
      </c>
      <c r="V207" t="s">
        <v>83</v>
      </c>
      <c r="W207" t="s">
        <v>80</v>
      </c>
      <c r="X207">
        <v>3</v>
      </c>
      <c r="Y207" t="s">
        <v>85</v>
      </c>
      <c r="Z207" t="s">
        <v>36</v>
      </c>
      <c r="AA207" t="str">
        <f t="shared" si="3"/>
        <v>insert into HrData values(1658,29,'Travel_Rarely',121,'Sales',27,'Bachelor','Marketing','Medium','Female',35,'High',3,'Sales Executive','Very High','Married',7639,24525,1,'No',22,'Outstanding','Very High',3,'Good','Yes');</v>
      </c>
    </row>
    <row r="208" spans="1:27" x14ac:dyDescent="0.25">
      <c r="A208">
        <v>1659</v>
      </c>
      <c r="B208">
        <v>22</v>
      </c>
      <c r="C208" t="s">
        <v>26</v>
      </c>
      <c r="D208">
        <v>1136</v>
      </c>
      <c r="E208" t="s">
        <v>41</v>
      </c>
      <c r="F208">
        <v>5</v>
      </c>
      <c r="G208" t="s">
        <v>74</v>
      </c>
      <c r="H208" t="s">
        <v>29</v>
      </c>
      <c r="I208" t="s">
        <v>80</v>
      </c>
      <c r="J208" t="s">
        <v>43</v>
      </c>
      <c r="K208">
        <v>60</v>
      </c>
      <c r="L208" t="s">
        <v>80</v>
      </c>
      <c r="M208">
        <v>1</v>
      </c>
      <c r="N208" t="s">
        <v>44</v>
      </c>
      <c r="O208" t="s">
        <v>77</v>
      </c>
      <c r="P208" t="s">
        <v>57</v>
      </c>
      <c r="Q208">
        <v>2328</v>
      </c>
      <c r="R208">
        <v>12392</v>
      </c>
      <c r="S208">
        <v>1</v>
      </c>
      <c r="T208" t="s">
        <v>36</v>
      </c>
      <c r="U208">
        <v>16</v>
      </c>
      <c r="V208" t="s">
        <v>82</v>
      </c>
      <c r="W208" t="s">
        <v>79</v>
      </c>
      <c r="X208">
        <v>2</v>
      </c>
      <c r="Y208" t="s">
        <v>85</v>
      </c>
      <c r="Z208" t="s">
        <v>46</v>
      </c>
      <c r="AA208" t="str">
        <f t="shared" si="3"/>
        <v>insert into HrData values(1659,22,'Travel_Rarely',1136,'Research &amp; Development',5,'Bachelor','Life Sciences','Very High','Male',60,'Very High',1,'Research Scientist','Medium','Divorced',2328,12392,1,'Yes',16,'Excellent','Low',2,'Good','No');</v>
      </c>
    </row>
    <row r="209" spans="1:27" x14ac:dyDescent="0.25">
      <c r="A209">
        <v>1660</v>
      </c>
      <c r="B209">
        <v>36</v>
      </c>
      <c r="C209" t="s">
        <v>40</v>
      </c>
      <c r="D209">
        <v>635</v>
      </c>
      <c r="E209" t="s">
        <v>41</v>
      </c>
      <c r="F209">
        <v>18</v>
      </c>
      <c r="G209" t="s">
        <v>76</v>
      </c>
      <c r="H209" t="s">
        <v>53</v>
      </c>
      <c r="I209" t="s">
        <v>77</v>
      </c>
      <c r="J209" t="s">
        <v>31</v>
      </c>
      <c r="K209">
        <v>73</v>
      </c>
      <c r="L209" t="s">
        <v>78</v>
      </c>
      <c r="M209">
        <v>1</v>
      </c>
      <c r="N209" t="s">
        <v>51</v>
      </c>
      <c r="O209" t="s">
        <v>80</v>
      </c>
      <c r="P209" t="s">
        <v>35</v>
      </c>
      <c r="Q209">
        <v>2153</v>
      </c>
      <c r="R209">
        <v>7703</v>
      </c>
      <c r="S209">
        <v>1</v>
      </c>
      <c r="T209" t="s">
        <v>46</v>
      </c>
      <c r="U209">
        <v>13</v>
      </c>
      <c r="V209" t="s">
        <v>82</v>
      </c>
      <c r="W209" t="s">
        <v>79</v>
      </c>
      <c r="X209">
        <v>2</v>
      </c>
      <c r="Y209" t="s">
        <v>86</v>
      </c>
      <c r="Z209" t="s">
        <v>46</v>
      </c>
      <c r="AA209" t="str">
        <f t="shared" si="3"/>
        <v>insert into HrData values(1660,36,'Travel_Frequently',635,'Research &amp; Development',18,'Below College','Medical','Medium','Female',73,'High',1,'Laboratory Technician','Very High','Single',2153,7703,1,'No',13,'Excellent','Low',2,'Better','No');</v>
      </c>
    </row>
    <row r="210" spans="1:27" x14ac:dyDescent="0.25">
      <c r="A210">
        <v>1661</v>
      </c>
      <c r="B210">
        <v>40</v>
      </c>
      <c r="C210" t="s">
        <v>60</v>
      </c>
      <c r="D210">
        <v>1151</v>
      </c>
      <c r="E210" t="s">
        <v>41</v>
      </c>
      <c r="F210">
        <v>9</v>
      </c>
      <c r="G210" t="s">
        <v>75</v>
      </c>
      <c r="H210" t="s">
        <v>29</v>
      </c>
      <c r="I210" t="s">
        <v>80</v>
      </c>
      <c r="J210" t="s">
        <v>43</v>
      </c>
      <c r="K210">
        <v>63</v>
      </c>
      <c r="L210" t="s">
        <v>77</v>
      </c>
      <c r="M210">
        <v>2</v>
      </c>
      <c r="N210" t="s">
        <v>59</v>
      </c>
      <c r="O210" t="s">
        <v>80</v>
      </c>
      <c r="P210" t="s">
        <v>45</v>
      </c>
      <c r="Q210">
        <v>4876</v>
      </c>
      <c r="R210">
        <v>14506</v>
      </c>
      <c r="S210">
        <v>9</v>
      </c>
      <c r="T210" t="s">
        <v>46</v>
      </c>
      <c r="U210">
        <v>14</v>
      </c>
      <c r="V210" t="s">
        <v>82</v>
      </c>
      <c r="W210" t="s">
        <v>80</v>
      </c>
      <c r="X210">
        <v>5</v>
      </c>
      <c r="Y210" t="s">
        <v>84</v>
      </c>
      <c r="Z210" t="s">
        <v>46</v>
      </c>
      <c r="AA210" t="str">
        <f t="shared" si="3"/>
        <v>insert into HrData values(1661,40,'Non-Travel',1151,'Research &amp; Development',9,'Doctor','Life Sciences','Very High','Male',63,'Medium',2,'Healthcare Representative','Very High','Married',4876,14506,9,'No',14,'Excellent','Very High',5,'Bad','No');</v>
      </c>
    </row>
    <row r="211" spans="1:27" x14ac:dyDescent="0.25">
      <c r="A211">
        <v>1662</v>
      </c>
      <c r="B211">
        <v>46</v>
      </c>
      <c r="C211" t="s">
        <v>26</v>
      </c>
      <c r="D211">
        <v>644</v>
      </c>
      <c r="E211" t="s">
        <v>41</v>
      </c>
      <c r="F211">
        <v>1</v>
      </c>
      <c r="G211" t="s">
        <v>73</v>
      </c>
      <c r="H211" t="s">
        <v>53</v>
      </c>
      <c r="I211" t="s">
        <v>80</v>
      </c>
      <c r="J211" t="s">
        <v>43</v>
      </c>
      <c r="K211">
        <v>97</v>
      </c>
      <c r="L211" t="s">
        <v>78</v>
      </c>
      <c r="M211">
        <v>3</v>
      </c>
      <c r="N211" t="s">
        <v>59</v>
      </c>
      <c r="O211" t="s">
        <v>79</v>
      </c>
      <c r="P211" t="s">
        <v>57</v>
      </c>
      <c r="Q211">
        <v>9396</v>
      </c>
      <c r="R211">
        <v>12368</v>
      </c>
      <c r="S211">
        <v>7</v>
      </c>
      <c r="T211" t="s">
        <v>46</v>
      </c>
      <c r="U211">
        <v>16</v>
      </c>
      <c r="V211" t="s">
        <v>82</v>
      </c>
      <c r="W211" t="s">
        <v>78</v>
      </c>
      <c r="X211">
        <v>3</v>
      </c>
      <c r="Y211" t="s">
        <v>86</v>
      </c>
      <c r="Z211" t="s">
        <v>46</v>
      </c>
      <c r="AA211" t="str">
        <f t="shared" si="3"/>
        <v>insert into HrData values(1662,46,'Travel_Rarely',644,'Research &amp; Development',1,'Master','Medical','Very High','Male',97,'High',3,'Healthcare Representative','Low','Divorced',9396,12368,7,'No',16,'Excellent','High',3,'Better','No');</v>
      </c>
    </row>
    <row r="212" spans="1:27" x14ac:dyDescent="0.25">
      <c r="A212">
        <v>1663</v>
      </c>
      <c r="B212">
        <v>32</v>
      </c>
      <c r="C212" t="s">
        <v>26</v>
      </c>
      <c r="D212">
        <v>1045</v>
      </c>
      <c r="E212" t="s">
        <v>27</v>
      </c>
      <c r="F212">
        <v>4</v>
      </c>
      <c r="G212" t="s">
        <v>73</v>
      </c>
      <c r="H212" t="s">
        <v>53</v>
      </c>
      <c r="I212" t="s">
        <v>80</v>
      </c>
      <c r="J212" t="s">
        <v>43</v>
      </c>
      <c r="K212">
        <v>32</v>
      </c>
      <c r="L212" t="s">
        <v>79</v>
      </c>
      <c r="M212">
        <v>3</v>
      </c>
      <c r="N212" t="s">
        <v>33</v>
      </c>
      <c r="O212" t="s">
        <v>80</v>
      </c>
      <c r="P212" t="s">
        <v>45</v>
      </c>
      <c r="Q212">
        <v>10400</v>
      </c>
      <c r="R212">
        <v>25812</v>
      </c>
      <c r="S212">
        <v>1</v>
      </c>
      <c r="T212" t="s">
        <v>46</v>
      </c>
      <c r="U212">
        <v>11</v>
      </c>
      <c r="V212" t="s">
        <v>82</v>
      </c>
      <c r="W212" t="s">
        <v>78</v>
      </c>
      <c r="X212">
        <v>2</v>
      </c>
      <c r="Y212" t="s">
        <v>85</v>
      </c>
      <c r="Z212" t="s">
        <v>36</v>
      </c>
      <c r="AA212" t="str">
        <f t="shared" si="3"/>
        <v>insert into HrData values(1663,32,'Travel_Rarely',1045,'Sales',4,'Master','Medical','Very High','Male',32,'Low',3,'Sales Executive','Very High','Married',10400,25812,1,'No',11,'Excellent','High',2,'Good','Yes');</v>
      </c>
    </row>
    <row r="213" spans="1:27" x14ac:dyDescent="0.25">
      <c r="A213">
        <v>1664</v>
      </c>
      <c r="B213">
        <v>30</v>
      </c>
      <c r="C213" t="s">
        <v>60</v>
      </c>
      <c r="D213">
        <v>829</v>
      </c>
      <c r="E213" t="s">
        <v>41</v>
      </c>
      <c r="F213">
        <v>1</v>
      </c>
      <c r="G213" t="s">
        <v>76</v>
      </c>
      <c r="H213" t="s">
        <v>29</v>
      </c>
      <c r="I213" t="s">
        <v>78</v>
      </c>
      <c r="J213" t="s">
        <v>43</v>
      </c>
      <c r="K213">
        <v>88</v>
      </c>
      <c r="L213" t="s">
        <v>77</v>
      </c>
      <c r="M213">
        <v>3</v>
      </c>
      <c r="N213" t="s">
        <v>58</v>
      </c>
      <c r="O213" t="s">
        <v>78</v>
      </c>
      <c r="P213" t="s">
        <v>35</v>
      </c>
      <c r="Q213">
        <v>8474</v>
      </c>
      <c r="R213">
        <v>20925</v>
      </c>
      <c r="S213">
        <v>1</v>
      </c>
      <c r="T213" t="s">
        <v>46</v>
      </c>
      <c r="U213">
        <v>22</v>
      </c>
      <c r="V213" t="s">
        <v>83</v>
      </c>
      <c r="W213" t="s">
        <v>78</v>
      </c>
      <c r="X213">
        <v>2</v>
      </c>
      <c r="Y213" t="s">
        <v>86</v>
      </c>
      <c r="Z213" t="s">
        <v>46</v>
      </c>
      <c r="AA213" t="str">
        <f t="shared" si="3"/>
        <v>insert into HrData values(1664,30,'Non-Travel',829,'Research &amp; Development',1,'Below College','Life Sciences','High','Male',88,'Medium',3,'Manufacturing Director','High','Single',8474,20925,1,'No',22,'Outstanding','High',2,'Better','No');</v>
      </c>
    </row>
    <row r="214" spans="1:27" x14ac:dyDescent="0.25">
      <c r="A214">
        <v>1665</v>
      </c>
      <c r="B214">
        <v>27</v>
      </c>
      <c r="C214" t="s">
        <v>40</v>
      </c>
      <c r="D214">
        <v>1242</v>
      </c>
      <c r="E214" t="s">
        <v>27</v>
      </c>
      <c r="F214">
        <v>20</v>
      </c>
      <c r="G214" t="s">
        <v>74</v>
      </c>
      <c r="H214" t="s">
        <v>29</v>
      </c>
      <c r="I214" t="s">
        <v>80</v>
      </c>
      <c r="J214" t="s">
        <v>31</v>
      </c>
      <c r="K214">
        <v>90</v>
      </c>
      <c r="L214" t="s">
        <v>78</v>
      </c>
      <c r="M214">
        <v>2</v>
      </c>
      <c r="N214" t="s">
        <v>33</v>
      </c>
      <c r="O214" t="s">
        <v>78</v>
      </c>
      <c r="P214" t="s">
        <v>35</v>
      </c>
      <c r="Q214">
        <v>9981</v>
      </c>
      <c r="R214">
        <v>12916</v>
      </c>
      <c r="S214">
        <v>1</v>
      </c>
      <c r="T214" t="s">
        <v>46</v>
      </c>
      <c r="U214">
        <v>14</v>
      </c>
      <c r="V214" t="s">
        <v>82</v>
      </c>
      <c r="W214" t="s">
        <v>80</v>
      </c>
      <c r="X214">
        <v>2</v>
      </c>
      <c r="Y214" t="s">
        <v>86</v>
      </c>
      <c r="Z214" t="s">
        <v>46</v>
      </c>
      <c r="AA214" t="str">
        <f t="shared" si="3"/>
        <v>insert into HrData values(1665,27,'Travel_Frequently',1242,'Sales',20,'Bachelor','Life Sciences','Very High','Female',90,'High',2,'Sales Executive','High','Single',9981,12916,1,'No',14,'Excellent','Very High',2,'Better','No');</v>
      </c>
    </row>
    <row r="215" spans="1:27" x14ac:dyDescent="0.25">
      <c r="A215">
        <v>1666</v>
      </c>
      <c r="B215">
        <v>51</v>
      </c>
      <c r="C215" t="s">
        <v>26</v>
      </c>
      <c r="D215">
        <v>1469</v>
      </c>
      <c r="E215" t="s">
        <v>41</v>
      </c>
      <c r="F215">
        <v>8</v>
      </c>
      <c r="G215" t="s">
        <v>73</v>
      </c>
      <c r="H215" t="s">
        <v>29</v>
      </c>
      <c r="I215" t="s">
        <v>77</v>
      </c>
      <c r="J215" t="s">
        <v>43</v>
      </c>
      <c r="K215">
        <v>81</v>
      </c>
      <c r="L215" t="s">
        <v>77</v>
      </c>
      <c r="M215">
        <v>3</v>
      </c>
      <c r="N215" t="s">
        <v>63</v>
      </c>
      <c r="O215" t="s">
        <v>77</v>
      </c>
      <c r="P215" t="s">
        <v>45</v>
      </c>
      <c r="Q215">
        <v>12490</v>
      </c>
      <c r="R215">
        <v>15736</v>
      </c>
      <c r="S215">
        <v>5</v>
      </c>
      <c r="T215" t="s">
        <v>46</v>
      </c>
      <c r="U215">
        <v>16</v>
      </c>
      <c r="V215" t="s">
        <v>82</v>
      </c>
      <c r="W215" t="s">
        <v>80</v>
      </c>
      <c r="X215">
        <v>5</v>
      </c>
      <c r="Y215" t="s">
        <v>84</v>
      </c>
      <c r="Z215" t="s">
        <v>46</v>
      </c>
      <c r="AA215" t="str">
        <f t="shared" si="3"/>
        <v>insert into HrData values(1666,51,'Travel_Rarely',1469,'Research &amp; Development',8,'Master','Life Sciences','Medium','Male',81,'Medium',3,'Research Director','Medium','Married',12490,15736,5,'No',16,'Excellent','Very High',5,'Bad','No');</v>
      </c>
    </row>
    <row r="216" spans="1:27" x14ac:dyDescent="0.25">
      <c r="A216">
        <v>1667</v>
      </c>
      <c r="B216">
        <v>30</v>
      </c>
      <c r="C216" t="s">
        <v>26</v>
      </c>
      <c r="D216">
        <v>1005</v>
      </c>
      <c r="E216" t="s">
        <v>41</v>
      </c>
      <c r="F216">
        <v>3</v>
      </c>
      <c r="G216" t="s">
        <v>74</v>
      </c>
      <c r="H216" t="s">
        <v>67</v>
      </c>
      <c r="I216" t="s">
        <v>80</v>
      </c>
      <c r="J216" t="s">
        <v>31</v>
      </c>
      <c r="K216">
        <v>88</v>
      </c>
      <c r="L216" t="s">
        <v>78</v>
      </c>
      <c r="M216">
        <v>1</v>
      </c>
      <c r="N216" t="s">
        <v>44</v>
      </c>
      <c r="O216" t="s">
        <v>79</v>
      </c>
      <c r="P216" t="s">
        <v>35</v>
      </c>
      <c r="Q216">
        <v>2657</v>
      </c>
      <c r="R216">
        <v>8556</v>
      </c>
      <c r="S216">
        <v>5</v>
      </c>
      <c r="T216" t="s">
        <v>36</v>
      </c>
      <c r="U216">
        <v>11</v>
      </c>
      <c r="V216" t="s">
        <v>82</v>
      </c>
      <c r="W216" t="s">
        <v>78</v>
      </c>
      <c r="X216">
        <v>5</v>
      </c>
      <c r="Y216" t="s">
        <v>86</v>
      </c>
      <c r="Z216" t="s">
        <v>36</v>
      </c>
      <c r="AA216" t="str">
        <f t="shared" si="3"/>
        <v>insert into HrData values(1667,30,'Travel_Rarely',1005,'Research &amp; Development',3,'Bachelor','Technical Degree','Very High','Female',88,'High',1,'Research Scientist','Low','Single',2657,8556,5,'Yes',11,'Excellent','High',5,'Better','Yes');</v>
      </c>
    </row>
    <row r="217" spans="1:27" x14ac:dyDescent="0.25">
      <c r="A217">
        <v>1668</v>
      </c>
      <c r="B217">
        <v>41</v>
      </c>
      <c r="C217" t="s">
        <v>26</v>
      </c>
      <c r="D217">
        <v>896</v>
      </c>
      <c r="E217" t="s">
        <v>27</v>
      </c>
      <c r="F217">
        <v>6</v>
      </c>
      <c r="G217" t="s">
        <v>74</v>
      </c>
      <c r="H217" t="s">
        <v>29</v>
      </c>
      <c r="I217" t="s">
        <v>80</v>
      </c>
      <c r="J217" t="s">
        <v>31</v>
      </c>
      <c r="K217">
        <v>75</v>
      </c>
      <c r="L217" t="s">
        <v>78</v>
      </c>
      <c r="M217">
        <v>3</v>
      </c>
      <c r="N217" t="s">
        <v>61</v>
      </c>
      <c r="O217" t="s">
        <v>80</v>
      </c>
      <c r="P217" t="s">
        <v>35</v>
      </c>
      <c r="Q217">
        <v>13591</v>
      </c>
      <c r="R217">
        <v>14674</v>
      </c>
      <c r="S217">
        <v>3</v>
      </c>
      <c r="T217" t="s">
        <v>36</v>
      </c>
      <c r="U217">
        <v>18</v>
      </c>
      <c r="V217" t="s">
        <v>82</v>
      </c>
      <c r="W217" t="s">
        <v>78</v>
      </c>
      <c r="X217">
        <v>3</v>
      </c>
      <c r="Y217" t="s">
        <v>86</v>
      </c>
      <c r="Z217" t="s">
        <v>46</v>
      </c>
      <c r="AA217" t="str">
        <f t="shared" si="3"/>
        <v>insert into HrData values(1668,41,'Travel_Rarely',896,'Sales',6,'Bachelor','Life Sciences','Very High','Female',75,'High',3,'Manager','Very High','Single',13591,14674,3,'Yes',18,'Excellent','High',3,'Better','No');</v>
      </c>
    </row>
    <row r="218" spans="1:27" x14ac:dyDescent="0.25">
      <c r="A218">
        <v>1669</v>
      </c>
      <c r="B218">
        <v>30</v>
      </c>
      <c r="C218" t="s">
        <v>40</v>
      </c>
      <c r="D218">
        <v>334</v>
      </c>
      <c r="E218" t="s">
        <v>27</v>
      </c>
      <c r="F218">
        <v>26</v>
      </c>
      <c r="G218" t="s">
        <v>73</v>
      </c>
      <c r="H218" t="s">
        <v>64</v>
      </c>
      <c r="I218" t="s">
        <v>78</v>
      </c>
      <c r="J218" t="s">
        <v>31</v>
      </c>
      <c r="K218">
        <v>52</v>
      </c>
      <c r="L218" t="s">
        <v>77</v>
      </c>
      <c r="M218">
        <v>2</v>
      </c>
      <c r="N218" t="s">
        <v>33</v>
      </c>
      <c r="O218" t="s">
        <v>80</v>
      </c>
      <c r="P218" t="s">
        <v>35</v>
      </c>
      <c r="Q218">
        <v>6696</v>
      </c>
      <c r="R218">
        <v>22967</v>
      </c>
      <c r="S218">
        <v>5</v>
      </c>
      <c r="T218" t="s">
        <v>46</v>
      </c>
      <c r="U218">
        <v>15</v>
      </c>
      <c r="V218" t="s">
        <v>82</v>
      </c>
      <c r="W218" t="s">
        <v>78</v>
      </c>
      <c r="X218">
        <v>5</v>
      </c>
      <c r="Y218" t="s">
        <v>85</v>
      </c>
      <c r="Z218" t="s">
        <v>36</v>
      </c>
      <c r="AA218" t="str">
        <f t="shared" si="3"/>
        <v>insert into HrData values(1669,30,'Travel_Frequently',334,'Sales',26,'Master','Marketing','High','Female',52,'Medium',2,'Sales Executive','Very High','Single',6696,22967,5,'No',15,'Excellent','High',5,'Good','Yes');</v>
      </c>
    </row>
    <row r="219" spans="1:27" x14ac:dyDescent="0.25">
      <c r="A219">
        <v>1670</v>
      </c>
      <c r="B219">
        <v>29</v>
      </c>
      <c r="C219" t="s">
        <v>26</v>
      </c>
      <c r="D219">
        <v>992</v>
      </c>
      <c r="E219" t="s">
        <v>41</v>
      </c>
      <c r="F219">
        <v>1</v>
      </c>
      <c r="G219" t="s">
        <v>74</v>
      </c>
      <c r="H219" t="s">
        <v>67</v>
      </c>
      <c r="I219" t="s">
        <v>78</v>
      </c>
      <c r="J219" t="s">
        <v>43</v>
      </c>
      <c r="K219">
        <v>85</v>
      </c>
      <c r="L219" t="s">
        <v>78</v>
      </c>
      <c r="M219">
        <v>1</v>
      </c>
      <c r="N219" t="s">
        <v>44</v>
      </c>
      <c r="O219" t="s">
        <v>78</v>
      </c>
      <c r="P219" t="s">
        <v>35</v>
      </c>
      <c r="Q219">
        <v>2058</v>
      </c>
      <c r="R219">
        <v>19757</v>
      </c>
      <c r="S219">
        <v>0</v>
      </c>
      <c r="T219" t="s">
        <v>46</v>
      </c>
      <c r="U219">
        <v>14</v>
      </c>
      <c r="V219" t="s">
        <v>82</v>
      </c>
      <c r="W219" t="s">
        <v>80</v>
      </c>
      <c r="X219">
        <v>1</v>
      </c>
      <c r="Y219" t="s">
        <v>85</v>
      </c>
      <c r="Z219" t="s">
        <v>36</v>
      </c>
      <c r="AA219" t="str">
        <f t="shared" si="3"/>
        <v>insert into HrData values(1670,29,'Travel_Rarely',992,'Research &amp; Development',1,'Bachelor','Technical Degree','High','Male',85,'High',1,'Research Scientist','High','Single',2058,19757,0,'No',14,'Excellent','Very High',1,'Good','Yes');</v>
      </c>
    </row>
    <row r="220" spans="1:27" x14ac:dyDescent="0.25">
      <c r="A220">
        <v>1671</v>
      </c>
      <c r="B220">
        <v>45</v>
      </c>
      <c r="C220" t="s">
        <v>60</v>
      </c>
      <c r="D220">
        <v>1052</v>
      </c>
      <c r="E220" t="s">
        <v>27</v>
      </c>
      <c r="F220">
        <v>6</v>
      </c>
      <c r="G220" t="s">
        <v>74</v>
      </c>
      <c r="H220" t="s">
        <v>53</v>
      </c>
      <c r="I220" t="s">
        <v>80</v>
      </c>
      <c r="J220" t="s">
        <v>31</v>
      </c>
      <c r="K220">
        <v>57</v>
      </c>
      <c r="L220" t="s">
        <v>77</v>
      </c>
      <c r="M220">
        <v>3</v>
      </c>
      <c r="N220" t="s">
        <v>33</v>
      </c>
      <c r="O220" t="s">
        <v>80</v>
      </c>
      <c r="P220" t="s">
        <v>35</v>
      </c>
      <c r="Q220">
        <v>8865</v>
      </c>
      <c r="R220">
        <v>16840</v>
      </c>
      <c r="S220">
        <v>6</v>
      </c>
      <c r="T220" t="s">
        <v>46</v>
      </c>
      <c r="U220">
        <v>12</v>
      </c>
      <c r="V220" t="s">
        <v>82</v>
      </c>
      <c r="W220" t="s">
        <v>80</v>
      </c>
      <c r="X220">
        <v>2</v>
      </c>
      <c r="Y220" t="s">
        <v>86</v>
      </c>
      <c r="Z220" t="s">
        <v>46</v>
      </c>
      <c r="AA220" t="str">
        <f t="shared" si="3"/>
        <v>insert into HrData values(1671,45,'Non-Travel',1052,'Sales',6,'Bachelor','Medical','Very High','Female',57,'Medium',3,'Sales Executive','Very High','Single',8865,16840,6,'No',12,'Excellent','Very High',2,'Better','No');</v>
      </c>
    </row>
    <row r="221" spans="1:27" x14ac:dyDescent="0.25">
      <c r="A221">
        <v>1672</v>
      </c>
      <c r="B221">
        <v>54</v>
      </c>
      <c r="C221" t="s">
        <v>26</v>
      </c>
      <c r="D221">
        <v>1147</v>
      </c>
      <c r="E221" t="s">
        <v>27</v>
      </c>
      <c r="F221">
        <v>3</v>
      </c>
      <c r="G221" t="s">
        <v>74</v>
      </c>
      <c r="H221" t="s">
        <v>64</v>
      </c>
      <c r="I221" t="s">
        <v>80</v>
      </c>
      <c r="J221" t="s">
        <v>31</v>
      </c>
      <c r="K221">
        <v>52</v>
      </c>
      <c r="L221" t="s">
        <v>78</v>
      </c>
      <c r="M221">
        <v>2</v>
      </c>
      <c r="N221" t="s">
        <v>33</v>
      </c>
      <c r="O221" t="s">
        <v>79</v>
      </c>
      <c r="P221" t="s">
        <v>45</v>
      </c>
      <c r="Q221">
        <v>5940</v>
      </c>
      <c r="R221">
        <v>17011</v>
      </c>
      <c r="S221">
        <v>2</v>
      </c>
      <c r="T221" t="s">
        <v>46</v>
      </c>
      <c r="U221">
        <v>14</v>
      </c>
      <c r="V221" t="s">
        <v>82</v>
      </c>
      <c r="W221" t="s">
        <v>80</v>
      </c>
      <c r="X221">
        <v>4</v>
      </c>
      <c r="Y221" t="s">
        <v>86</v>
      </c>
      <c r="Z221" t="s">
        <v>46</v>
      </c>
      <c r="AA221" t="str">
        <f t="shared" si="3"/>
        <v>insert into HrData values(1672,54,'Travel_Rarely',1147,'Sales',3,'Bachelor','Marketing','Very High','Female',52,'High',2,'Sales Executive','Low','Married',5940,17011,2,'No',14,'Excellent','Very High',4,'Better','No');</v>
      </c>
    </row>
    <row r="222" spans="1:27" x14ac:dyDescent="0.25">
      <c r="A222">
        <v>1673</v>
      </c>
      <c r="B222">
        <v>37</v>
      </c>
      <c r="C222" t="s">
        <v>26</v>
      </c>
      <c r="D222">
        <v>1396</v>
      </c>
      <c r="E222" t="s">
        <v>41</v>
      </c>
      <c r="F222">
        <v>5</v>
      </c>
      <c r="G222" t="s">
        <v>72</v>
      </c>
      <c r="H222" t="s">
        <v>29</v>
      </c>
      <c r="I222" t="s">
        <v>80</v>
      </c>
      <c r="J222" t="s">
        <v>43</v>
      </c>
      <c r="K222">
        <v>62</v>
      </c>
      <c r="L222" t="s">
        <v>78</v>
      </c>
      <c r="M222">
        <v>2</v>
      </c>
      <c r="N222" t="s">
        <v>51</v>
      </c>
      <c r="O222" t="s">
        <v>77</v>
      </c>
      <c r="P222" t="s">
        <v>35</v>
      </c>
      <c r="Q222">
        <v>5914</v>
      </c>
      <c r="R222">
        <v>9945</v>
      </c>
      <c r="S222">
        <v>8</v>
      </c>
      <c r="T222" t="s">
        <v>81</v>
      </c>
      <c r="U222">
        <v>16</v>
      </c>
      <c r="V222" t="s">
        <v>82</v>
      </c>
      <c r="W222" t="s">
        <v>80</v>
      </c>
      <c r="X222">
        <v>3</v>
      </c>
      <c r="Y222" t="s">
        <v>87</v>
      </c>
      <c r="Z222" t="s">
        <v>46</v>
      </c>
      <c r="AA222" t="str">
        <f t="shared" si="3"/>
        <v>insert into HrData values(1673,37,'Travel_Rarely',1396,'Research &amp; Development',5,'College','Life Sciences','Very High','Male',62,'High',2,'Laboratory Technician','Medium','Single',5914,9945,8,'no',16,'Excellent','Very High',3,'Best','No');</v>
      </c>
    </row>
    <row r="223" spans="1:27" x14ac:dyDescent="0.25">
      <c r="A223">
        <v>1674</v>
      </c>
      <c r="B223">
        <v>33</v>
      </c>
      <c r="C223" t="s">
        <v>26</v>
      </c>
      <c r="D223">
        <v>147</v>
      </c>
      <c r="E223" t="s">
        <v>41</v>
      </c>
      <c r="F223">
        <v>4</v>
      </c>
      <c r="G223" t="s">
        <v>73</v>
      </c>
      <c r="H223" t="s">
        <v>53</v>
      </c>
      <c r="I223" t="s">
        <v>78</v>
      </c>
      <c r="J223" t="s">
        <v>31</v>
      </c>
      <c r="K223">
        <v>47</v>
      </c>
      <c r="L223" t="s">
        <v>77</v>
      </c>
      <c r="M223">
        <v>1</v>
      </c>
      <c r="N223" t="s">
        <v>44</v>
      </c>
      <c r="O223" t="s">
        <v>77</v>
      </c>
      <c r="P223" t="s">
        <v>45</v>
      </c>
      <c r="Q223">
        <v>2622</v>
      </c>
      <c r="R223">
        <v>13248</v>
      </c>
      <c r="S223">
        <v>6</v>
      </c>
      <c r="T223" t="s">
        <v>46</v>
      </c>
      <c r="U223">
        <v>21</v>
      </c>
      <c r="V223" t="s">
        <v>83</v>
      </c>
      <c r="W223" t="s">
        <v>80</v>
      </c>
      <c r="X223">
        <v>3</v>
      </c>
      <c r="Y223" t="s">
        <v>86</v>
      </c>
      <c r="Z223" t="s">
        <v>46</v>
      </c>
      <c r="AA223" t="str">
        <f t="shared" si="3"/>
        <v>insert into HrData values(1674,33,'Travel_Rarely',147,'Research &amp; Development',4,'Master','Medical','High','Female',47,'Medium',1,'Research Scientist','Medium','Married',2622,13248,6,'No',21,'Outstanding','Very High',3,'Better','No');</v>
      </c>
    </row>
    <row r="224" spans="1:27" x14ac:dyDescent="0.25">
      <c r="A224">
        <v>1675</v>
      </c>
      <c r="B224">
        <v>37</v>
      </c>
      <c r="C224" t="s">
        <v>40</v>
      </c>
      <c r="D224">
        <v>663</v>
      </c>
      <c r="E224" t="s">
        <v>41</v>
      </c>
      <c r="F224">
        <v>11</v>
      </c>
      <c r="G224" t="s">
        <v>74</v>
      </c>
      <c r="H224" t="s">
        <v>49</v>
      </c>
      <c r="I224" t="s">
        <v>77</v>
      </c>
      <c r="J224" t="s">
        <v>43</v>
      </c>
      <c r="K224">
        <v>47</v>
      </c>
      <c r="L224" t="s">
        <v>78</v>
      </c>
      <c r="M224">
        <v>3</v>
      </c>
      <c r="N224" t="s">
        <v>63</v>
      </c>
      <c r="O224" t="s">
        <v>80</v>
      </c>
      <c r="P224" t="s">
        <v>57</v>
      </c>
      <c r="Q224">
        <v>12185</v>
      </c>
      <c r="R224">
        <v>10056</v>
      </c>
      <c r="S224">
        <v>1</v>
      </c>
      <c r="T224" t="s">
        <v>36</v>
      </c>
      <c r="U224">
        <v>14</v>
      </c>
      <c r="V224" t="s">
        <v>82</v>
      </c>
      <c r="W224" t="s">
        <v>78</v>
      </c>
      <c r="X224">
        <v>1</v>
      </c>
      <c r="Y224" t="s">
        <v>86</v>
      </c>
      <c r="Z224" t="s">
        <v>46</v>
      </c>
      <c r="AA224" t="str">
        <f t="shared" si="3"/>
        <v>insert into HrData values(1675,37,'Travel_Frequently',663,'Research &amp; Development',11,'Bachelor','Other','Medium','Male',47,'High',3,'Research Director','Very High','Divorced',12185,10056,1,'Yes',14,'Excellent','High',1,'Better','No');</v>
      </c>
    </row>
    <row r="225" spans="1:27" x14ac:dyDescent="0.25">
      <c r="A225">
        <v>1676</v>
      </c>
      <c r="B225">
        <v>38</v>
      </c>
      <c r="C225" t="s">
        <v>26</v>
      </c>
      <c r="D225">
        <v>119</v>
      </c>
      <c r="E225" t="s">
        <v>27</v>
      </c>
      <c r="F225">
        <v>3</v>
      </c>
      <c r="G225" t="s">
        <v>74</v>
      </c>
      <c r="H225" t="s">
        <v>29</v>
      </c>
      <c r="I225" t="s">
        <v>79</v>
      </c>
      <c r="J225" t="s">
        <v>43</v>
      </c>
      <c r="K225">
        <v>76</v>
      </c>
      <c r="L225" t="s">
        <v>78</v>
      </c>
      <c r="M225">
        <v>3</v>
      </c>
      <c r="N225" t="s">
        <v>33</v>
      </c>
      <c r="O225" t="s">
        <v>78</v>
      </c>
      <c r="P225" t="s">
        <v>57</v>
      </c>
      <c r="Q225">
        <v>10609</v>
      </c>
      <c r="R225">
        <v>9647</v>
      </c>
      <c r="S225">
        <v>0</v>
      </c>
      <c r="T225" t="s">
        <v>46</v>
      </c>
      <c r="U225">
        <v>12</v>
      </c>
      <c r="V225" t="s">
        <v>82</v>
      </c>
      <c r="W225" t="s">
        <v>78</v>
      </c>
      <c r="X225">
        <v>6</v>
      </c>
      <c r="Y225" t="s">
        <v>85</v>
      </c>
      <c r="Z225" t="s">
        <v>46</v>
      </c>
      <c r="AA225" t="str">
        <f t="shared" si="3"/>
        <v>insert into HrData values(1676,38,'Travel_Rarely',119,'Sales',3,'Bachelor','Life Sciences','Low','Male',76,'High',3,'Sales Executive','High','Divorced',10609,9647,0,'No',12,'Excellent','High',6,'Good','No');</v>
      </c>
    </row>
    <row r="226" spans="1:27" x14ac:dyDescent="0.25">
      <c r="A226">
        <v>1677</v>
      </c>
      <c r="B226">
        <v>31</v>
      </c>
      <c r="C226" t="s">
        <v>60</v>
      </c>
      <c r="D226">
        <v>979</v>
      </c>
      <c r="E226" t="s">
        <v>41</v>
      </c>
      <c r="F226">
        <v>1</v>
      </c>
      <c r="G226" t="s">
        <v>73</v>
      </c>
      <c r="H226" t="s">
        <v>53</v>
      </c>
      <c r="I226" t="s">
        <v>78</v>
      </c>
      <c r="J226" t="s">
        <v>43</v>
      </c>
      <c r="K226">
        <v>90</v>
      </c>
      <c r="L226" t="s">
        <v>79</v>
      </c>
      <c r="M226">
        <v>2</v>
      </c>
      <c r="N226" t="s">
        <v>58</v>
      </c>
      <c r="O226" t="s">
        <v>78</v>
      </c>
      <c r="P226" t="s">
        <v>45</v>
      </c>
      <c r="Q226">
        <v>4345</v>
      </c>
      <c r="R226">
        <v>4381</v>
      </c>
      <c r="S226">
        <v>0</v>
      </c>
      <c r="T226" t="s">
        <v>46</v>
      </c>
      <c r="U226">
        <v>12</v>
      </c>
      <c r="V226" t="s">
        <v>82</v>
      </c>
      <c r="W226" t="s">
        <v>80</v>
      </c>
      <c r="X226">
        <v>2</v>
      </c>
      <c r="Y226" t="s">
        <v>86</v>
      </c>
      <c r="Z226" t="s">
        <v>46</v>
      </c>
      <c r="AA226" t="str">
        <f t="shared" si="3"/>
        <v>insert into HrData values(1677,31,'Non-Travel',979,'Research &amp; Development',1,'Master','Medical','High','Male',90,'Low',2,'Manufacturing Director','High','Married',4345,4381,0,'No',12,'Excellent','Very High',2,'Better','No');</v>
      </c>
    </row>
    <row r="227" spans="1:27" x14ac:dyDescent="0.25">
      <c r="A227">
        <v>1678</v>
      </c>
      <c r="B227">
        <v>59</v>
      </c>
      <c r="C227" t="s">
        <v>26</v>
      </c>
      <c r="D227">
        <v>142</v>
      </c>
      <c r="E227" t="s">
        <v>41</v>
      </c>
      <c r="F227">
        <v>3</v>
      </c>
      <c r="G227" t="s">
        <v>74</v>
      </c>
      <c r="H227" t="s">
        <v>29</v>
      </c>
      <c r="I227" t="s">
        <v>78</v>
      </c>
      <c r="J227" t="s">
        <v>43</v>
      </c>
      <c r="K227">
        <v>70</v>
      </c>
      <c r="L227" t="s">
        <v>77</v>
      </c>
      <c r="M227">
        <v>1</v>
      </c>
      <c r="N227" t="s">
        <v>44</v>
      </c>
      <c r="O227" t="s">
        <v>80</v>
      </c>
      <c r="P227" t="s">
        <v>45</v>
      </c>
      <c r="Q227">
        <v>2177</v>
      </c>
      <c r="R227">
        <v>8456</v>
      </c>
      <c r="S227">
        <v>3</v>
      </c>
      <c r="T227" t="s">
        <v>46</v>
      </c>
      <c r="U227">
        <v>17</v>
      </c>
      <c r="V227" t="s">
        <v>82</v>
      </c>
      <c r="W227" t="s">
        <v>79</v>
      </c>
      <c r="X227">
        <v>6</v>
      </c>
      <c r="Y227" t="s">
        <v>86</v>
      </c>
      <c r="Z227" t="s">
        <v>46</v>
      </c>
      <c r="AA227" t="str">
        <f t="shared" si="3"/>
        <v>insert into HrData values(1678,59,'Travel_Rarely',142,'Research &amp; Development',3,'Bachelor','Life Sciences','High','Male',70,'Medium',1,'Research Scientist','Very High','Married',2177,8456,3,'No',17,'Excellent','Low',6,'Better','No');</v>
      </c>
    </row>
    <row r="228" spans="1:27" x14ac:dyDescent="0.25">
      <c r="A228">
        <v>1679</v>
      </c>
      <c r="B228">
        <v>37</v>
      </c>
      <c r="C228" t="s">
        <v>40</v>
      </c>
      <c r="D228">
        <v>319</v>
      </c>
      <c r="E228" t="s">
        <v>27</v>
      </c>
      <c r="F228">
        <v>4</v>
      </c>
      <c r="G228" t="s">
        <v>73</v>
      </c>
      <c r="H228" t="s">
        <v>64</v>
      </c>
      <c r="I228" t="s">
        <v>79</v>
      </c>
      <c r="J228" t="s">
        <v>43</v>
      </c>
      <c r="K228">
        <v>41</v>
      </c>
      <c r="L228" t="s">
        <v>78</v>
      </c>
      <c r="M228">
        <v>1</v>
      </c>
      <c r="N228" t="s">
        <v>62</v>
      </c>
      <c r="O228" t="s">
        <v>80</v>
      </c>
      <c r="P228" t="s">
        <v>57</v>
      </c>
      <c r="Q228">
        <v>2793</v>
      </c>
      <c r="R228">
        <v>2539</v>
      </c>
      <c r="S228">
        <v>4</v>
      </c>
      <c r="T228" t="s">
        <v>46</v>
      </c>
      <c r="U228">
        <v>17</v>
      </c>
      <c r="V228" t="s">
        <v>82</v>
      </c>
      <c r="W228" t="s">
        <v>78</v>
      </c>
      <c r="X228">
        <v>2</v>
      </c>
      <c r="Y228" t="s">
        <v>86</v>
      </c>
      <c r="Z228" t="s">
        <v>46</v>
      </c>
      <c r="AA228" t="str">
        <f t="shared" si="3"/>
        <v>insert into HrData values(1679,37,'Travel_Frequently',319,'Sales',4,'Master','Marketing','Low','Male',41,'High',1,'Sales Representative','Very High','Divorced',2793,2539,4,'No',17,'Excellent','High',2,'Better','No');</v>
      </c>
    </row>
    <row r="229" spans="1:27" x14ac:dyDescent="0.25">
      <c r="A229">
        <v>1680</v>
      </c>
      <c r="B229">
        <v>29</v>
      </c>
      <c r="C229" t="s">
        <v>40</v>
      </c>
      <c r="D229">
        <v>1413</v>
      </c>
      <c r="E229" t="s">
        <v>27</v>
      </c>
      <c r="F229">
        <v>1</v>
      </c>
      <c r="G229" t="s">
        <v>76</v>
      </c>
      <c r="H229" t="s">
        <v>53</v>
      </c>
      <c r="I229" t="s">
        <v>77</v>
      </c>
      <c r="J229" t="s">
        <v>31</v>
      </c>
      <c r="K229">
        <v>42</v>
      </c>
      <c r="L229" t="s">
        <v>78</v>
      </c>
      <c r="M229">
        <v>3</v>
      </c>
      <c r="N229" t="s">
        <v>33</v>
      </c>
      <c r="O229" t="s">
        <v>80</v>
      </c>
      <c r="P229" t="s">
        <v>45</v>
      </c>
      <c r="Q229">
        <v>7918</v>
      </c>
      <c r="R229">
        <v>6599</v>
      </c>
      <c r="S229">
        <v>1</v>
      </c>
      <c r="T229" t="s">
        <v>46</v>
      </c>
      <c r="U229">
        <v>14</v>
      </c>
      <c r="V229" t="s">
        <v>82</v>
      </c>
      <c r="W229" t="s">
        <v>80</v>
      </c>
      <c r="X229">
        <v>5</v>
      </c>
      <c r="Y229" t="s">
        <v>86</v>
      </c>
      <c r="Z229" t="s">
        <v>46</v>
      </c>
      <c r="AA229" t="str">
        <f t="shared" si="3"/>
        <v>insert into HrData values(1680,29,'Travel_Frequently',1413,'Sales',1,'Below College','Medical','Medium','Female',42,'High',3,'Sales Executive','Very High','Married',7918,6599,1,'No',14,'Excellent','Very High',5,'Better','No');</v>
      </c>
    </row>
    <row r="230" spans="1:27" x14ac:dyDescent="0.25">
      <c r="A230">
        <v>1681</v>
      </c>
      <c r="B230">
        <v>35</v>
      </c>
      <c r="C230" t="s">
        <v>40</v>
      </c>
      <c r="D230">
        <v>944</v>
      </c>
      <c r="E230" t="s">
        <v>27</v>
      </c>
      <c r="F230">
        <v>1</v>
      </c>
      <c r="G230" t="s">
        <v>74</v>
      </c>
      <c r="H230" t="s">
        <v>64</v>
      </c>
      <c r="I230" t="s">
        <v>78</v>
      </c>
      <c r="J230" t="s">
        <v>31</v>
      </c>
      <c r="K230">
        <v>92</v>
      </c>
      <c r="L230" t="s">
        <v>78</v>
      </c>
      <c r="M230">
        <v>3</v>
      </c>
      <c r="N230" t="s">
        <v>33</v>
      </c>
      <c r="O230" t="s">
        <v>78</v>
      </c>
      <c r="P230" t="s">
        <v>35</v>
      </c>
      <c r="Q230">
        <v>8789</v>
      </c>
      <c r="R230">
        <v>9096</v>
      </c>
      <c r="S230">
        <v>1</v>
      </c>
      <c r="T230" t="s">
        <v>46</v>
      </c>
      <c r="U230">
        <v>14</v>
      </c>
      <c r="V230" t="s">
        <v>82</v>
      </c>
      <c r="W230" t="s">
        <v>79</v>
      </c>
      <c r="X230">
        <v>3</v>
      </c>
      <c r="Y230" t="s">
        <v>87</v>
      </c>
      <c r="Z230" t="s">
        <v>46</v>
      </c>
      <c r="AA230" t="str">
        <f t="shared" si="3"/>
        <v>insert into HrData values(1681,35,'Travel_Frequently',944,'Sales',1,'Bachelor','Marketing','High','Female',92,'High',3,'Sales Executive','High','Single',8789,9096,1,'No',14,'Excellent','Low',3,'Best','No');</v>
      </c>
    </row>
    <row r="231" spans="1:27" x14ac:dyDescent="0.25">
      <c r="A231">
        <v>1682</v>
      </c>
      <c r="B231">
        <v>29</v>
      </c>
      <c r="C231" t="s">
        <v>26</v>
      </c>
      <c r="D231">
        <v>896</v>
      </c>
      <c r="E231" t="s">
        <v>41</v>
      </c>
      <c r="F231">
        <v>18</v>
      </c>
      <c r="G231" t="s">
        <v>76</v>
      </c>
      <c r="H231" t="s">
        <v>53</v>
      </c>
      <c r="I231" t="s">
        <v>78</v>
      </c>
      <c r="J231" t="s">
        <v>43</v>
      </c>
      <c r="K231">
        <v>86</v>
      </c>
      <c r="L231" t="s">
        <v>77</v>
      </c>
      <c r="M231">
        <v>1</v>
      </c>
      <c r="N231" t="s">
        <v>44</v>
      </c>
      <c r="O231" t="s">
        <v>80</v>
      </c>
      <c r="P231" t="s">
        <v>35</v>
      </c>
      <c r="Q231">
        <v>2389</v>
      </c>
      <c r="R231">
        <v>14961</v>
      </c>
      <c r="S231">
        <v>1</v>
      </c>
      <c r="T231" t="s">
        <v>36</v>
      </c>
      <c r="U231">
        <v>13</v>
      </c>
      <c r="V231" t="s">
        <v>82</v>
      </c>
      <c r="W231" t="s">
        <v>78</v>
      </c>
      <c r="X231">
        <v>3</v>
      </c>
      <c r="Y231" t="s">
        <v>85</v>
      </c>
      <c r="Z231" t="s">
        <v>36</v>
      </c>
      <c r="AA231" t="str">
        <f t="shared" si="3"/>
        <v>insert into HrData values(1682,29,'Travel_Rarely',896,'Research &amp; Development',18,'Below College','Medical','High','Male',86,'Medium',1,'Research Scientist','Very High','Single',2389,14961,1,'Yes',13,'Excellent','High',3,'Good','Yes');</v>
      </c>
    </row>
    <row r="232" spans="1:27" x14ac:dyDescent="0.25">
      <c r="A232">
        <v>1683</v>
      </c>
      <c r="B232">
        <v>52</v>
      </c>
      <c r="C232" t="s">
        <v>26</v>
      </c>
      <c r="D232">
        <v>1323</v>
      </c>
      <c r="E232" t="s">
        <v>41</v>
      </c>
      <c r="F232">
        <v>2</v>
      </c>
      <c r="G232" t="s">
        <v>74</v>
      </c>
      <c r="H232" t="s">
        <v>29</v>
      </c>
      <c r="I232" t="s">
        <v>78</v>
      </c>
      <c r="J232" t="s">
        <v>31</v>
      </c>
      <c r="K232">
        <v>89</v>
      </c>
      <c r="L232" t="s">
        <v>77</v>
      </c>
      <c r="M232">
        <v>1</v>
      </c>
      <c r="N232" t="s">
        <v>51</v>
      </c>
      <c r="O232" t="s">
        <v>80</v>
      </c>
      <c r="P232" t="s">
        <v>35</v>
      </c>
      <c r="Q232">
        <v>3212</v>
      </c>
      <c r="R232">
        <v>3300</v>
      </c>
      <c r="S232">
        <v>7</v>
      </c>
      <c r="T232" t="s">
        <v>46</v>
      </c>
      <c r="U232">
        <v>15</v>
      </c>
      <c r="V232" t="s">
        <v>82</v>
      </c>
      <c r="W232" t="s">
        <v>77</v>
      </c>
      <c r="X232">
        <v>3</v>
      </c>
      <c r="Y232" t="s">
        <v>85</v>
      </c>
      <c r="Z232" t="s">
        <v>46</v>
      </c>
      <c r="AA232" t="str">
        <f t="shared" si="3"/>
        <v>insert into HrData values(1683,52,'Travel_Rarely',1323,'Research &amp; Development',2,'Bachelor','Life Sciences','High','Female',89,'Medium',1,'Laboratory Technician','Very High','Single',3212,3300,7,'No',15,'Excellent','Medium',3,'Good','No');</v>
      </c>
    </row>
    <row r="233" spans="1:27" x14ac:dyDescent="0.25">
      <c r="A233">
        <v>1684</v>
      </c>
      <c r="B233">
        <v>42</v>
      </c>
      <c r="C233" t="s">
        <v>26</v>
      </c>
      <c r="D233">
        <v>532</v>
      </c>
      <c r="E233" t="s">
        <v>41</v>
      </c>
      <c r="F233">
        <v>4</v>
      </c>
      <c r="G233" t="s">
        <v>72</v>
      </c>
      <c r="H233" t="s">
        <v>67</v>
      </c>
      <c r="I233" t="s">
        <v>78</v>
      </c>
      <c r="J233" t="s">
        <v>43</v>
      </c>
      <c r="K233">
        <v>58</v>
      </c>
      <c r="L233" t="s">
        <v>78</v>
      </c>
      <c r="M233">
        <v>5</v>
      </c>
      <c r="N233" t="s">
        <v>61</v>
      </c>
      <c r="O233" t="s">
        <v>80</v>
      </c>
      <c r="P233" t="s">
        <v>45</v>
      </c>
      <c r="Q233">
        <v>19232</v>
      </c>
      <c r="R233">
        <v>4933</v>
      </c>
      <c r="S233">
        <v>1</v>
      </c>
      <c r="T233" t="s">
        <v>46</v>
      </c>
      <c r="U233">
        <v>11</v>
      </c>
      <c r="V233" t="s">
        <v>82</v>
      </c>
      <c r="W233" t="s">
        <v>80</v>
      </c>
      <c r="X233">
        <v>3</v>
      </c>
      <c r="Y233" t="s">
        <v>86</v>
      </c>
      <c r="Z233" t="s">
        <v>46</v>
      </c>
      <c r="AA233" t="str">
        <f t="shared" si="3"/>
        <v>insert into HrData values(1684,42,'Travel_Rarely',532,'Research &amp; Development',4,'College','Technical Degree','High','Male',58,'High',5,'Manager','Very High','Married',19232,4933,1,'No',11,'Excellent','Very High',3,'Better','No');</v>
      </c>
    </row>
    <row r="234" spans="1:27" x14ac:dyDescent="0.25">
      <c r="A234">
        <v>1685</v>
      </c>
      <c r="B234">
        <v>59</v>
      </c>
      <c r="C234" t="s">
        <v>26</v>
      </c>
      <c r="D234">
        <v>818</v>
      </c>
      <c r="E234" t="s">
        <v>69</v>
      </c>
      <c r="F234">
        <v>6</v>
      </c>
      <c r="G234" t="s">
        <v>72</v>
      </c>
      <c r="H234" t="s">
        <v>53</v>
      </c>
      <c r="I234" t="s">
        <v>77</v>
      </c>
      <c r="J234" t="s">
        <v>43</v>
      </c>
      <c r="K234">
        <v>52</v>
      </c>
      <c r="L234" t="s">
        <v>78</v>
      </c>
      <c r="M234">
        <v>1</v>
      </c>
      <c r="N234" t="s">
        <v>69</v>
      </c>
      <c r="O234" t="s">
        <v>78</v>
      </c>
      <c r="P234" t="s">
        <v>45</v>
      </c>
      <c r="Q234">
        <v>2267</v>
      </c>
      <c r="R234">
        <v>25657</v>
      </c>
      <c r="S234">
        <v>8</v>
      </c>
      <c r="T234" t="s">
        <v>46</v>
      </c>
      <c r="U234">
        <v>17</v>
      </c>
      <c r="V234" t="s">
        <v>82</v>
      </c>
      <c r="W234" t="s">
        <v>80</v>
      </c>
      <c r="X234">
        <v>2</v>
      </c>
      <c r="Y234" t="s">
        <v>85</v>
      </c>
      <c r="Z234" t="s">
        <v>46</v>
      </c>
      <c r="AA234" t="str">
        <f t="shared" si="3"/>
        <v>insert into HrData values(1685,59,'Travel_Rarely',818,'Human Resources',6,'College','Medical','Medium','Male',52,'High',1,'Human Resources','High','Married',2267,25657,8,'No',17,'Excellent','Very High',2,'Good','No');</v>
      </c>
    </row>
    <row r="235" spans="1:27" x14ac:dyDescent="0.25">
      <c r="A235">
        <v>1686</v>
      </c>
      <c r="B235">
        <v>50</v>
      </c>
      <c r="C235" t="s">
        <v>26</v>
      </c>
      <c r="D235">
        <v>854</v>
      </c>
      <c r="E235" t="s">
        <v>27</v>
      </c>
      <c r="F235">
        <v>1</v>
      </c>
      <c r="G235" t="s">
        <v>73</v>
      </c>
      <c r="H235" t="s">
        <v>53</v>
      </c>
      <c r="I235" t="s">
        <v>80</v>
      </c>
      <c r="J235" t="s">
        <v>31</v>
      </c>
      <c r="K235">
        <v>68</v>
      </c>
      <c r="L235" t="s">
        <v>78</v>
      </c>
      <c r="M235">
        <v>5</v>
      </c>
      <c r="N235" t="s">
        <v>61</v>
      </c>
      <c r="O235" t="s">
        <v>80</v>
      </c>
      <c r="P235" t="s">
        <v>57</v>
      </c>
      <c r="Q235">
        <v>19517</v>
      </c>
      <c r="R235">
        <v>24118</v>
      </c>
      <c r="S235">
        <v>3</v>
      </c>
      <c r="T235" t="s">
        <v>46</v>
      </c>
      <c r="U235">
        <v>11</v>
      </c>
      <c r="V235" t="s">
        <v>82</v>
      </c>
      <c r="W235" t="s">
        <v>78</v>
      </c>
      <c r="X235">
        <v>3</v>
      </c>
      <c r="Y235" t="s">
        <v>85</v>
      </c>
      <c r="Z235" t="s">
        <v>46</v>
      </c>
      <c r="AA235" t="str">
        <f t="shared" si="3"/>
        <v>insert into HrData values(1686,50,'Travel_Rarely',854,'Sales',1,'Master','Medical','Very High','Female',68,'High',5,'Manager','Very High','Divorced',19517,24118,3,'No',11,'Excellent','High',3,'Good','No');</v>
      </c>
    </row>
    <row r="236" spans="1:27" x14ac:dyDescent="0.25">
      <c r="A236">
        <v>1687</v>
      </c>
      <c r="B236">
        <v>33</v>
      </c>
      <c r="C236" t="s">
        <v>26</v>
      </c>
      <c r="D236">
        <v>809</v>
      </c>
      <c r="E236" t="s">
        <v>41</v>
      </c>
      <c r="F236">
        <v>14</v>
      </c>
      <c r="G236" t="s">
        <v>74</v>
      </c>
      <c r="H236" t="s">
        <v>53</v>
      </c>
      <c r="I236" t="s">
        <v>78</v>
      </c>
      <c r="J236" t="s">
        <v>43</v>
      </c>
      <c r="K236">
        <v>58</v>
      </c>
      <c r="L236" t="s">
        <v>78</v>
      </c>
      <c r="M236">
        <v>1</v>
      </c>
      <c r="N236" t="s">
        <v>51</v>
      </c>
      <c r="O236" t="s">
        <v>80</v>
      </c>
      <c r="P236" t="s">
        <v>45</v>
      </c>
      <c r="Q236">
        <v>2436</v>
      </c>
      <c r="R236">
        <v>22149</v>
      </c>
      <c r="S236">
        <v>5</v>
      </c>
      <c r="T236" t="s">
        <v>36</v>
      </c>
      <c r="U236">
        <v>13</v>
      </c>
      <c r="V236" t="s">
        <v>82</v>
      </c>
      <c r="W236" t="s">
        <v>78</v>
      </c>
      <c r="X236">
        <v>2</v>
      </c>
      <c r="Y236" t="s">
        <v>84</v>
      </c>
      <c r="Z236" t="s">
        <v>36</v>
      </c>
      <c r="AA236" t="str">
        <f t="shared" si="3"/>
        <v>insert into HrData values(1687,33,'Travel_Rarely',809,'Research &amp; Development',14,'Bachelor','Medical','High','Male',58,'High',1,'Laboratory Technician','Very High','Married',2436,22149,5,'Yes',13,'Excellent','High',2,'Bad','Yes');</v>
      </c>
    </row>
    <row r="237" spans="1:27" x14ac:dyDescent="0.25">
      <c r="A237">
        <v>1688</v>
      </c>
      <c r="B237">
        <v>43</v>
      </c>
      <c r="C237" t="s">
        <v>26</v>
      </c>
      <c r="D237">
        <v>1034</v>
      </c>
      <c r="E237" t="s">
        <v>27</v>
      </c>
      <c r="F237">
        <v>16</v>
      </c>
      <c r="G237" t="s">
        <v>74</v>
      </c>
      <c r="H237" t="s">
        <v>64</v>
      </c>
      <c r="I237" t="s">
        <v>80</v>
      </c>
      <c r="J237" t="s">
        <v>31</v>
      </c>
      <c r="K237">
        <v>80</v>
      </c>
      <c r="L237" t="s">
        <v>78</v>
      </c>
      <c r="M237">
        <v>4</v>
      </c>
      <c r="N237" t="s">
        <v>61</v>
      </c>
      <c r="O237" t="s">
        <v>80</v>
      </c>
      <c r="P237" t="s">
        <v>45</v>
      </c>
      <c r="Q237">
        <v>16064</v>
      </c>
      <c r="R237">
        <v>7744</v>
      </c>
      <c r="S237">
        <v>5</v>
      </c>
      <c r="T237" t="s">
        <v>36</v>
      </c>
      <c r="U237">
        <v>22</v>
      </c>
      <c r="V237" t="s">
        <v>83</v>
      </c>
      <c r="W237" t="s">
        <v>78</v>
      </c>
      <c r="X237">
        <v>3</v>
      </c>
      <c r="Y237" t="s">
        <v>86</v>
      </c>
      <c r="Z237" t="s">
        <v>46</v>
      </c>
      <c r="AA237" t="str">
        <f t="shared" si="3"/>
        <v>insert into HrData values(1688,43,'Travel_Rarely',1034,'Sales',16,'Bachelor','Marketing','Very High','Female',80,'High',4,'Manager','Very High','Married',16064,7744,5,'Yes',22,'Outstanding','High',3,'Better','No');</v>
      </c>
    </row>
    <row r="238" spans="1:27" x14ac:dyDescent="0.25">
      <c r="A238">
        <v>1689</v>
      </c>
      <c r="B238">
        <v>33</v>
      </c>
      <c r="C238" t="s">
        <v>26</v>
      </c>
      <c r="D238">
        <v>809</v>
      </c>
      <c r="E238" t="s">
        <v>41</v>
      </c>
      <c r="F238">
        <v>2</v>
      </c>
      <c r="G238" t="s">
        <v>72</v>
      </c>
      <c r="H238" t="s">
        <v>29</v>
      </c>
      <c r="I238" t="s">
        <v>79</v>
      </c>
      <c r="J238" t="s">
        <v>31</v>
      </c>
      <c r="K238">
        <v>39</v>
      </c>
      <c r="L238" t="s">
        <v>78</v>
      </c>
      <c r="M238">
        <v>1</v>
      </c>
      <c r="N238" t="s">
        <v>51</v>
      </c>
      <c r="O238" t="s">
        <v>79</v>
      </c>
      <c r="P238" t="s">
        <v>45</v>
      </c>
      <c r="Q238">
        <v>2707</v>
      </c>
      <c r="R238">
        <v>21509</v>
      </c>
      <c r="S238">
        <v>7</v>
      </c>
      <c r="T238" t="s">
        <v>46</v>
      </c>
      <c r="U238">
        <v>20</v>
      </c>
      <c r="V238" t="s">
        <v>83</v>
      </c>
      <c r="W238" t="s">
        <v>79</v>
      </c>
      <c r="X238">
        <v>3</v>
      </c>
      <c r="Y238" t="s">
        <v>87</v>
      </c>
      <c r="Z238" t="s">
        <v>36</v>
      </c>
      <c r="AA238" t="str">
        <f t="shared" si="3"/>
        <v>insert into HrData values(1689,33,'Travel_Rarely',809,'Research &amp; Development',2,'College','Life Sciences','Low','Female',39,'High',1,'Laboratory Technician','Low','Married',2707,21509,7,'No',20,'Outstanding','Low',3,'Best','Yes');</v>
      </c>
    </row>
    <row r="239" spans="1:27" x14ac:dyDescent="0.25">
      <c r="A239">
        <v>1690</v>
      </c>
      <c r="B239">
        <v>52</v>
      </c>
      <c r="C239" t="s">
        <v>60</v>
      </c>
      <c r="D239">
        <v>771</v>
      </c>
      <c r="E239" t="s">
        <v>27</v>
      </c>
      <c r="F239">
        <v>2</v>
      </c>
      <c r="G239" t="s">
        <v>73</v>
      </c>
      <c r="H239" t="s">
        <v>29</v>
      </c>
      <c r="I239" t="s">
        <v>79</v>
      </c>
      <c r="J239" t="s">
        <v>43</v>
      </c>
      <c r="K239">
        <v>79</v>
      </c>
      <c r="L239" t="s">
        <v>77</v>
      </c>
      <c r="M239">
        <v>5</v>
      </c>
      <c r="N239" t="s">
        <v>61</v>
      </c>
      <c r="O239" t="s">
        <v>78</v>
      </c>
      <c r="P239" t="s">
        <v>35</v>
      </c>
      <c r="Q239">
        <v>19068</v>
      </c>
      <c r="R239">
        <v>21030</v>
      </c>
      <c r="S239">
        <v>1</v>
      </c>
      <c r="T239" t="s">
        <v>36</v>
      </c>
      <c r="U239">
        <v>18</v>
      </c>
      <c r="V239" t="s">
        <v>82</v>
      </c>
      <c r="W239" t="s">
        <v>80</v>
      </c>
      <c r="X239">
        <v>2</v>
      </c>
      <c r="Y239" t="s">
        <v>87</v>
      </c>
      <c r="Z239" t="s">
        <v>46</v>
      </c>
      <c r="AA239" t="str">
        <f t="shared" si="3"/>
        <v>insert into HrData values(1690,52,'Non-Travel',771,'Sales',2,'Master','Life Sciences','Low','Male',79,'Medium',5,'Manager','High','Single',19068,21030,1,'Yes',18,'Excellent','Very High',2,'Best','No');</v>
      </c>
    </row>
    <row r="240" spans="1:27" x14ac:dyDescent="0.25">
      <c r="A240">
        <v>1691</v>
      </c>
      <c r="B240">
        <v>32</v>
      </c>
      <c r="C240" t="s">
        <v>26</v>
      </c>
      <c r="D240">
        <v>1401</v>
      </c>
      <c r="E240" t="s">
        <v>27</v>
      </c>
      <c r="F240">
        <v>4</v>
      </c>
      <c r="G240" t="s">
        <v>72</v>
      </c>
      <c r="H240" t="s">
        <v>29</v>
      </c>
      <c r="I240" t="s">
        <v>78</v>
      </c>
      <c r="J240" t="s">
        <v>31</v>
      </c>
      <c r="K240">
        <v>56</v>
      </c>
      <c r="L240" t="s">
        <v>78</v>
      </c>
      <c r="M240">
        <v>1</v>
      </c>
      <c r="N240" t="s">
        <v>62</v>
      </c>
      <c r="O240" t="s">
        <v>77</v>
      </c>
      <c r="P240" t="s">
        <v>45</v>
      </c>
      <c r="Q240">
        <v>3931</v>
      </c>
      <c r="R240">
        <v>20990</v>
      </c>
      <c r="S240">
        <v>2</v>
      </c>
      <c r="T240" t="s">
        <v>46</v>
      </c>
      <c r="U240">
        <v>11</v>
      </c>
      <c r="V240" t="s">
        <v>82</v>
      </c>
      <c r="W240" t="s">
        <v>79</v>
      </c>
      <c r="X240">
        <v>5</v>
      </c>
      <c r="Y240" t="s">
        <v>86</v>
      </c>
      <c r="Z240" t="s">
        <v>46</v>
      </c>
      <c r="AA240" t="str">
        <f t="shared" si="3"/>
        <v>insert into HrData values(1691,32,'Travel_Rarely',1401,'Sales',4,'College','Life Sciences','High','Female',56,'High',1,'Sales Representative','Medium','Married',3931,20990,2,'No',11,'Excellent','Low',5,'Better','No');</v>
      </c>
    </row>
    <row r="241" spans="1:27" x14ac:dyDescent="0.25">
      <c r="A241">
        <v>1692</v>
      </c>
      <c r="B241">
        <v>32</v>
      </c>
      <c r="C241" t="s">
        <v>26</v>
      </c>
      <c r="D241">
        <v>515</v>
      </c>
      <c r="E241" t="s">
        <v>41</v>
      </c>
      <c r="F241">
        <v>1</v>
      </c>
      <c r="G241" t="s">
        <v>74</v>
      </c>
      <c r="H241" t="s">
        <v>29</v>
      </c>
      <c r="I241" t="s">
        <v>80</v>
      </c>
      <c r="J241" t="s">
        <v>43</v>
      </c>
      <c r="K241">
        <v>62</v>
      </c>
      <c r="L241" t="s">
        <v>77</v>
      </c>
      <c r="M241">
        <v>1</v>
      </c>
      <c r="N241" t="s">
        <v>51</v>
      </c>
      <c r="O241" t="s">
        <v>78</v>
      </c>
      <c r="P241" t="s">
        <v>35</v>
      </c>
      <c r="Q241">
        <v>3730</v>
      </c>
      <c r="R241">
        <v>9571</v>
      </c>
      <c r="S241">
        <v>0</v>
      </c>
      <c r="T241" t="s">
        <v>36</v>
      </c>
      <c r="U241">
        <v>14</v>
      </c>
      <c r="V241" t="s">
        <v>82</v>
      </c>
      <c r="W241" t="s">
        <v>80</v>
      </c>
      <c r="X241">
        <v>2</v>
      </c>
      <c r="Y241" t="s">
        <v>84</v>
      </c>
      <c r="Z241" t="s">
        <v>36</v>
      </c>
      <c r="AA241" t="str">
        <f t="shared" si="3"/>
        <v>insert into HrData values(1692,32,'Travel_Rarely',515,'Research &amp; Development',1,'Bachelor','Life Sciences','Very High','Male',62,'Medium',1,'Laboratory Technician','High','Single',3730,9571,0,'Yes',14,'Excellent','Very High',2,'Bad','Yes');</v>
      </c>
    </row>
    <row r="242" spans="1:27" x14ac:dyDescent="0.25">
      <c r="A242">
        <v>1693</v>
      </c>
      <c r="B242">
        <v>39</v>
      </c>
      <c r="C242" t="s">
        <v>26</v>
      </c>
      <c r="D242">
        <v>1431</v>
      </c>
      <c r="E242" t="s">
        <v>41</v>
      </c>
      <c r="F242">
        <v>1</v>
      </c>
      <c r="G242" t="s">
        <v>73</v>
      </c>
      <c r="H242" t="s">
        <v>53</v>
      </c>
      <c r="I242" t="s">
        <v>78</v>
      </c>
      <c r="J242" t="s">
        <v>31</v>
      </c>
      <c r="K242">
        <v>96</v>
      </c>
      <c r="L242" t="s">
        <v>78</v>
      </c>
      <c r="M242">
        <v>1</v>
      </c>
      <c r="N242" t="s">
        <v>51</v>
      </c>
      <c r="O242" t="s">
        <v>78</v>
      </c>
      <c r="P242" t="s">
        <v>57</v>
      </c>
      <c r="Q242">
        <v>2232</v>
      </c>
      <c r="R242">
        <v>15417</v>
      </c>
      <c r="S242">
        <v>7</v>
      </c>
      <c r="T242" t="s">
        <v>46</v>
      </c>
      <c r="U242">
        <v>14</v>
      </c>
      <c r="V242" t="s">
        <v>82</v>
      </c>
      <c r="W242" t="s">
        <v>78</v>
      </c>
      <c r="X242">
        <v>1</v>
      </c>
      <c r="Y242" t="s">
        <v>86</v>
      </c>
      <c r="Z242" t="s">
        <v>46</v>
      </c>
      <c r="AA242" t="str">
        <f t="shared" si="3"/>
        <v>insert into HrData values(1693,39,'Travel_Rarely',1431,'Research &amp; Development',1,'Master','Medical','High','Female',96,'High',1,'Laboratory Technician','High','Divorced',2232,15417,7,'No',14,'Excellent','High',1,'Better','No');</v>
      </c>
    </row>
    <row r="243" spans="1:27" x14ac:dyDescent="0.25">
      <c r="A243">
        <v>1694</v>
      </c>
      <c r="B243">
        <v>32</v>
      </c>
      <c r="C243" t="s">
        <v>60</v>
      </c>
      <c r="D243">
        <v>976</v>
      </c>
      <c r="E243" t="s">
        <v>27</v>
      </c>
      <c r="F243">
        <v>26</v>
      </c>
      <c r="G243" t="s">
        <v>73</v>
      </c>
      <c r="H243" t="s">
        <v>64</v>
      </c>
      <c r="I243" t="s">
        <v>78</v>
      </c>
      <c r="J243" t="s">
        <v>43</v>
      </c>
      <c r="K243">
        <v>100</v>
      </c>
      <c r="L243" t="s">
        <v>78</v>
      </c>
      <c r="M243">
        <v>2</v>
      </c>
      <c r="N243" t="s">
        <v>33</v>
      </c>
      <c r="O243" t="s">
        <v>80</v>
      </c>
      <c r="P243" t="s">
        <v>45</v>
      </c>
      <c r="Q243">
        <v>4465</v>
      </c>
      <c r="R243">
        <v>12069</v>
      </c>
      <c r="S243">
        <v>0</v>
      </c>
      <c r="T243" t="s">
        <v>46</v>
      </c>
      <c r="U243">
        <v>18</v>
      </c>
      <c r="V243" t="s">
        <v>82</v>
      </c>
      <c r="W243" t="s">
        <v>79</v>
      </c>
      <c r="X243">
        <v>2</v>
      </c>
      <c r="Y243" t="s">
        <v>86</v>
      </c>
      <c r="Z243" t="s">
        <v>46</v>
      </c>
      <c r="AA243" t="str">
        <f t="shared" si="3"/>
        <v>insert into HrData values(1694,32,'Non-Travel',976,'Sales',26,'Master','Marketing','High','Male',100,'High',2,'Sales Executive','Very High','Married',4465,12069,0,'No',18,'Excellent','Low',2,'Better','No');</v>
      </c>
    </row>
    <row r="244" spans="1:27" x14ac:dyDescent="0.25">
      <c r="A244">
        <v>1695</v>
      </c>
      <c r="B244">
        <v>41</v>
      </c>
      <c r="C244" t="s">
        <v>26</v>
      </c>
      <c r="D244">
        <v>1411</v>
      </c>
      <c r="E244" t="s">
        <v>41</v>
      </c>
      <c r="F244">
        <v>19</v>
      </c>
      <c r="G244" t="s">
        <v>72</v>
      </c>
      <c r="H244" t="s">
        <v>29</v>
      </c>
      <c r="I244" t="s">
        <v>78</v>
      </c>
      <c r="J244" t="s">
        <v>43</v>
      </c>
      <c r="K244">
        <v>36</v>
      </c>
      <c r="L244" t="s">
        <v>78</v>
      </c>
      <c r="M244">
        <v>2</v>
      </c>
      <c r="N244" t="s">
        <v>44</v>
      </c>
      <c r="O244" t="s">
        <v>79</v>
      </c>
      <c r="P244" t="s">
        <v>57</v>
      </c>
      <c r="Q244">
        <v>3072</v>
      </c>
      <c r="R244">
        <v>19877</v>
      </c>
      <c r="S244">
        <v>2</v>
      </c>
      <c r="T244" t="s">
        <v>46</v>
      </c>
      <c r="U244">
        <v>16</v>
      </c>
      <c r="V244" t="s">
        <v>82</v>
      </c>
      <c r="W244" t="s">
        <v>79</v>
      </c>
      <c r="X244">
        <v>2</v>
      </c>
      <c r="Y244" t="s">
        <v>85</v>
      </c>
      <c r="Z244" t="s">
        <v>46</v>
      </c>
      <c r="AA244" t="str">
        <f t="shared" si="3"/>
        <v>insert into HrData values(1695,41,'Travel_Rarely',1411,'Research &amp; Development',19,'College','Life Sciences','High','Male',36,'High',2,'Research Scientist','Low','Divorced',3072,19877,2,'No',16,'Excellent','Low',2,'Good','No');</v>
      </c>
    </row>
    <row r="245" spans="1:27" x14ac:dyDescent="0.25">
      <c r="A245">
        <v>1696</v>
      </c>
      <c r="B245">
        <v>40</v>
      </c>
      <c r="C245" t="s">
        <v>26</v>
      </c>
      <c r="D245">
        <v>1300</v>
      </c>
      <c r="E245" t="s">
        <v>41</v>
      </c>
      <c r="F245">
        <v>24</v>
      </c>
      <c r="G245" t="s">
        <v>72</v>
      </c>
      <c r="H245" t="s">
        <v>67</v>
      </c>
      <c r="I245" t="s">
        <v>79</v>
      </c>
      <c r="J245" t="s">
        <v>43</v>
      </c>
      <c r="K245">
        <v>62</v>
      </c>
      <c r="L245" t="s">
        <v>78</v>
      </c>
      <c r="M245">
        <v>2</v>
      </c>
      <c r="N245" t="s">
        <v>44</v>
      </c>
      <c r="O245" t="s">
        <v>80</v>
      </c>
      <c r="P245" t="s">
        <v>57</v>
      </c>
      <c r="Q245">
        <v>3319</v>
      </c>
      <c r="R245">
        <v>24447</v>
      </c>
      <c r="S245">
        <v>1</v>
      </c>
      <c r="T245" t="s">
        <v>46</v>
      </c>
      <c r="U245">
        <v>17</v>
      </c>
      <c r="V245" t="s">
        <v>82</v>
      </c>
      <c r="W245" t="s">
        <v>79</v>
      </c>
      <c r="X245">
        <v>3</v>
      </c>
      <c r="Y245" t="s">
        <v>86</v>
      </c>
      <c r="Z245" t="s">
        <v>46</v>
      </c>
      <c r="AA245" t="str">
        <f t="shared" si="3"/>
        <v>insert into HrData values(1696,40,'Travel_Rarely',1300,'Research &amp; Development',24,'College','Technical Degree','Low','Male',62,'High',2,'Research Scientist','Very High','Divorced',3319,24447,1,'No',17,'Excellent','Low',3,'Better','No');</v>
      </c>
    </row>
    <row r="246" spans="1:27" x14ac:dyDescent="0.25">
      <c r="A246">
        <v>1697</v>
      </c>
      <c r="B246">
        <v>45</v>
      </c>
      <c r="C246" t="s">
        <v>26</v>
      </c>
      <c r="D246">
        <v>252</v>
      </c>
      <c r="E246" t="s">
        <v>41</v>
      </c>
      <c r="F246">
        <v>1</v>
      </c>
      <c r="G246" t="s">
        <v>74</v>
      </c>
      <c r="H246" t="s">
        <v>49</v>
      </c>
      <c r="I246" t="s">
        <v>78</v>
      </c>
      <c r="J246" t="s">
        <v>43</v>
      </c>
      <c r="K246">
        <v>70</v>
      </c>
      <c r="L246" t="s">
        <v>80</v>
      </c>
      <c r="M246">
        <v>5</v>
      </c>
      <c r="N246" t="s">
        <v>61</v>
      </c>
      <c r="O246" t="s">
        <v>80</v>
      </c>
      <c r="P246" t="s">
        <v>45</v>
      </c>
      <c r="Q246">
        <v>19202</v>
      </c>
      <c r="R246">
        <v>15970</v>
      </c>
      <c r="S246">
        <v>0</v>
      </c>
      <c r="T246" t="s">
        <v>46</v>
      </c>
      <c r="U246">
        <v>11</v>
      </c>
      <c r="V246" t="s">
        <v>82</v>
      </c>
      <c r="W246" t="s">
        <v>78</v>
      </c>
      <c r="X246">
        <v>2</v>
      </c>
      <c r="Y246" t="s">
        <v>86</v>
      </c>
      <c r="Z246" t="s">
        <v>46</v>
      </c>
      <c r="AA246" t="str">
        <f t="shared" si="3"/>
        <v>insert into HrData values(1697,45,'Travel_Rarely',252,'Research &amp; Development',1,'Bachelor','Other','High','Male',70,'Very High',5,'Manager','Very High','Married',19202,15970,0,'No',11,'Excellent','High',2,'Better','No');</v>
      </c>
    </row>
    <row r="247" spans="1:27" x14ac:dyDescent="0.25">
      <c r="A247">
        <v>1698</v>
      </c>
      <c r="B247">
        <v>31</v>
      </c>
      <c r="C247" t="s">
        <v>40</v>
      </c>
      <c r="D247">
        <v>1327</v>
      </c>
      <c r="E247" t="s">
        <v>41</v>
      </c>
      <c r="F247">
        <v>3</v>
      </c>
      <c r="G247" t="s">
        <v>73</v>
      </c>
      <c r="H247" t="s">
        <v>53</v>
      </c>
      <c r="I247" t="s">
        <v>77</v>
      </c>
      <c r="J247" t="s">
        <v>43</v>
      </c>
      <c r="K247">
        <v>73</v>
      </c>
      <c r="L247" t="s">
        <v>78</v>
      </c>
      <c r="M247">
        <v>3</v>
      </c>
      <c r="N247" t="s">
        <v>63</v>
      </c>
      <c r="O247" t="s">
        <v>78</v>
      </c>
      <c r="P247" t="s">
        <v>57</v>
      </c>
      <c r="Q247">
        <v>13675</v>
      </c>
      <c r="R247">
        <v>13523</v>
      </c>
      <c r="S247">
        <v>9</v>
      </c>
      <c r="T247" t="s">
        <v>46</v>
      </c>
      <c r="U247">
        <v>12</v>
      </c>
      <c r="V247" t="s">
        <v>82</v>
      </c>
      <c r="W247" t="s">
        <v>79</v>
      </c>
      <c r="X247">
        <v>3</v>
      </c>
      <c r="Y247" t="s">
        <v>86</v>
      </c>
      <c r="Z247" t="s">
        <v>36</v>
      </c>
      <c r="AA247" t="str">
        <f t="shared" si="3"/>
        <v>insert into HrData values(1698,31,'Travel_Frequently',1327,'Research &amp; Development',3,'Master','Medical','Medium','Male',73,'High',3,'Research Director','High','Divorced',13675,13523,9,'No',12,'Excellent','Low',3,'Better','Yes');</v>
      </c>
    </row>
    <row r="248" spans="1:27" x14ac:dyDescent="0.25">
      <c r="A248">
        <v>1699</v>
      </c>
      <c r="B248">
        <v>33</v>
      </c>
      <c r="C248" t="s">
        <v>26</v>
      </c>
      <c r="D248">
        <v>832</v>
      </c>
      <c r="E248" t="s">
        <v>41</v>
      </c>
      <c r="F248">
        <v>5</v>
      </c>
      <c r="G248" t="s">
        <v>73</v>
      </c>
      <c r="H248" t="s">
        <v>29</v>
      </c>
      <c r="I248" t="s">
        <v>78</v>
      </c>
      <c r="J248" t="s">
        <v>31</v>
      </c>
      <c r="K248">
        <v>63</v>
      </c>
      <c r="L248" t="s">
        <v>77</v>
      </c>
      <c r="M248">
        <v>1</v>
      </c>
      <c r="N248" t="s">
        <v>44</v>
      </c>
      <c r="O248" t="s">
        <v>80</v>
      </c>
      <c r="P248" t="s">
        <v>45</v>
      </c>
      <c r="Q248">
        <v>2911</v>
      </c>
      <c r="R248">
        <v>14776</v>
      </c>
      <c r="S248">
        <v>1</v>
      </c>
      <c r="T248" t="s">
        <v>46</v>
      </c>
      <c r="U248">
        <v>13</v>
      </c>
      <c r="V248" t="s">
        <v>82</v>
      </c>
      <c r="W248" t="s">
        <v>78</v>
      </c>
      <c r="X248">
        <v>2</v>
      </c>
      <c r="Y248" t="s">
        <v>85</v>
      </c>
      <c r="Z248" t="s">
        <v>46</v>
      </c>
      <c r="AA248" t="str">
        <f t="shared" si="3"/>
        <v>insert into HrData values(1699,33,'Travel_Rarely',832,'Research &amp; Development',5,'Master','Life Sciences','High','Female',63,'Medium',1,'Research Scientist','Very High','Married',2911,14776,1,'No',13,'Excellent','High',2,'Good','No');</v>
      </c>
    </row>
    <row r="249" spans="1:27" x14ac:dyDescent="0.25">
      <c r="A249">
        <v>1700</v>
      </c>
      <c r="B249">
        <v>34</v>
      </c>
      <c r="C249" t="s">
        <v>26</v>
      </c>
      <c r="D249">
        <v>470</v>
      </c>
      <c r="E249" t="s">
        <v>41</v>
      </c>
      <c r="F249">
        <v>2</v>
      </c>
      <c r="G249" t="s">
        <v>74</v>
      </c>
      <c r="H249" t="s">
        <v>29</v>
      </c>
      <c r="I249" t="s">
        <v>80</v>
      </c>
      <c r="J249" t="s">
        <v>43</v>
      </c>
      <c r="K249">
        <v>84</v>
      </c>
      <c r="L249" t="s">
        <v>77</v>
      </c>
      <c r="M249">
        <v>2</v>
      </c>
      <c r="N249" t="s">
        <v>58</v>
      </c>
      <c r="O249" t="s">
        <v>79</v>
      </c>
      <c r="P249" t="s">
        <v>45</v>
      </c>
      <c r="Q249">
        <v>5957</v>
      </c>
      <c r="R249">
        <v>23687</v>
      </c>
      <c r="S249">
        <v>6</v>
      </c>
      <c r="T249" t="s">
        <v>46</v>
      </c>
      <c r="U249">
        <v>13</v>
      </c>
      <c r="V249" t="s">
        <v>82</v>
      </c>
      <c r="W249" t="s">
        <v>77</v>
      </c>
      <c r="X249">
        <v>3</v>
      </c>
      <c r="Y249" t="s">
        <v>86</v>
      </c>
      <c r="Z249" t="s">
        <v>46</v>
      </c>
      <c r="AA249" t="str">
        <f t="shared" si="3"/>
        <v>insert into HrData values(1700,34,'Travel_Rarely',470,'Research &amp; Development',2,'Bachelor','Life Sciences','Very High','Male',84,'Medium',2,'Manufacturing Director','Low','Married',5957,23687,6,'No',13,'Excellent','Medium',3,'Better','No');</v>
      </c>
    </row>
    <row r="250" spans="1:27" x14ac:dyDescent="0.25">
      <c r="A250">
        <v>1701</v>
      </c>
      <c r="B250">
        <v>37</v>
      </c>
      <c r="C250" t="s">
        <v>26</v>
      </c>
      <c r="D250">
        <v>1017</v>
      </c>
      <c r="E250" t="s">
        <v>41</v>
      </c>
      <c r="F250">
        <v>1</v>
      </c>
      <c r="G250" t="s">
        <v>72</v>
      </c>
      <c r="H250" t="s">
        <v>53</v>
      </c>
      <c r="I250" t="s">
        <v>78</v>
      </c>
      <c r="J250" t="s">
        <v>31</v>
      </c>
      <c r="K250">
        <v>83</v>
      </c>
      <c r="L250" t="s">
        <v>77</v>
      </c>
      <c r="M250">
        <v>1</v>
      </c>
      <c r="N250" t="s">
        <v>44</v>
      </c>
      <c r="O250" t="s">
        <v>79</v>
      </c>
      <c r="P250" t="s">
        <v>45</v>
      </c>
      <c r="Q250">
        <v>3920</v>
      </c>
      <c r="R250">
        <v>18697</v>
      </c>
      <c r="S250">
        <v>2</v>
      </c>
      <c r="T250" t="s">
        <v>46</v>
      </c>
      <c r="U250">
        <v>14</v>
      </c>
      <c r="V250" t="s">
        <v>82</v>
      </c>
      <c r="W250" t="s">
        <v>79</v>
      </c>
      <c r="X250">
        <v>2</v>
      </c>
      <c r="Y250" t="s">
        <v>85</v>
      </c>
      <c r="Z250" t="s">
        <v>46</v>
      </c>
      <c r="AA250" t="str">
        <f t="shared" si="3"/>
        <v>insert into HrData values(1701,37,'Travel_Rarely',1017,'Research &amp; Development',1,'College','Medical','High','Female',83,'Medium',1,'Research Scientist','Low','Married',3920,18697,2,'No',14,'Excellent','Low',2,'Good','No');</v>
      </c>
    </row>
    <row r="251" spans="1:27" x14ac:dyDescent="0.25">
      <c r="A251">
        <v>1702</v>
      </c>
      <c r="B251">
        <v>45</v>
      </c>
      <c r="C251" t="s">
        <v>40</v>
      </c>
      <c r="D251">
        <v>1199</v>
      </c>
      <c r="E251" t="s">
        <v>41</v>
      </c>
      <c r="F251">
        <v>7</v>
      </c>
      <c r="G251" t="s">
        <v>73</v>
      </c>
      <c r="H251" t="s">
        <v>29</v>
      </c>
      <c r="I251" t="s">
        <v>79</v>
      </c>
      <c r="J251" t="s">
        <v>43</v>
      </c>
      <c r="K251">
        <v>77</v>
      </c>
      <c r="L251" t="s">
        <v>80</v>
      </c>
      <c r="M251">
        <v>2</v>
      </c>
      <c r="N251" t="s">
        <v>58</v>
      </c>
      <c r="O251" t="s">
        <v>78</v>
      </c>
      <c r="P251" t="s">
        <v>45</v>
      </c>
      <c r="Q251">
        <v>6434</v>
      </c>
      <c r="R251">
        <v>5118</v>
      </c>
      <c r="S251">
        <v>4</v>
      </c>
      <c r="T251" t="s">
        <v>46</v>
      </c>
      <c r="U251">
        <v>17</v>
      </c>
      <c r="V251" t="s">
        <v>82</v>
      </c>
      <c r="W251" t="s">
        <v>80</v>
      </c>
      <c r="X251">
        <v>1</v>
      </c>
      <c r="Y251" t="s">
        <v>86</v>
      </c>
      <c r="Z251" t="s">
        <v>46</v>
      </c>
      <c r="AA251" t="str">
        <f t="shared" si="3"/>
        <v>insert into HrData values(1702,45,'Travel_Frequently',1199,'Research &amp; Development',7,'Master','Life Sciences','Low','Male',77,'Very High',2,'Manufacturing Director','High','Married',6434,5118,4,'No',17,'Excellent','Very High',1,'Better','No');</v>
      </c>
    </row>
    <row r="252" spans="1:27" x14ac:dyDescent="0.25">
      <c r="A252">
        <v>1703</v>
      </c>
      <c r="B252">
        <v>37</v>
      </c>
      <c r="C252" t="s">
        <v>40</v>
      </c>
      <c r="D252">
        <v>504</v>
      </c>
      <c r="E252" t="s">
        <v>41</v>
      </c>
      <c r="F252">
        <v>10</v>
      </c>
      <c r="G252" t="s">
        <v>74</v>
      </c>
      <c r="H252" t="s">
        <v>53</v>
      </c>
      <c r="I252" t="s">
        <v>79</v>
      </c>
      <c r="J252" t="s">
        <v>43</v>
      </c>
      <c r="K252">
        <v>61</v>
      </c>
      <c r="L252" t="s">
        <v>78</v>
      </c>
      <c r="M252">
        <v>3</v>
      </c>
      <c r="N252" t="s">
        <v>58</v>
      </c>
      <c r="O252" t="s">
        <v>78</v>
      </c>
      <c r="P252" t="s">
        <v>57</v>
      </c>
      <c r="Q252">
        <v>10048</v>
      </c>
      <c r="R252">
        <v>22573</v>
      </c>
      <c r="S252">
        <v>6</v>
      </c>
      <c r="T252" t="s">
        <v>46</v>
      </c>
      <c r="U252">
        <v>11</v>
      </c>
      <c r="V252" t="s">
        <v>82</v>
      </c>
      <c r="W252" t="s">
        <v>77</v>
      </c>
      <c r="X252">
        <v>5</v>
      </c>
      <c r="Y252" t="s">
        <v>86</v>
      </c>
      <c r="Z252" t="s">
        <v>36</v>
      </c>
      <c r="AA252" t="str">
        <f t="shared" si="3"/>
        <v>insert into HrData values(1703,37,'Travel_Frequently',504,'Research &amp; Development',10,'Bachelor','Medical','Low','Male',61,'High',3,'Manufacturing Director','High','Divorced',10048,22573,6,'No',11,'Excellent','Medium',5,'Better','Yes');</v>
      </c>
    </row>
    <row r="253" spans="1:27" x14ac:dyDescent="0.25">
      <c r="A253">
        <v>1704</v>
      </c>
      <c r="B253">
        <v>39</v>
      </c>
      <c r="C253" t="s">
        <v>40</v>
      </c>
      <c r="D253">
        <v>505</v>
      </c>
      <c r="E253" t="s">
        <v>41</v>
      </c>
      <c r="F253">
        <v>2</v>
      </c>
      <c r="G253" t="s">
        <v>73</v>
      </c>
      <c r="H253" t="s">
        <v>67</v>
      </c>
      <c r="I253" t="s">
        <v>78</v>
      </c>
      <c r="J253" t="s">
        <v>31</v>
      </c>
      <c r="K253">
        <v>64</v>
      </c>
      <c r="L253" t="s">
        <v>78</v>
      </c>
      <c r="M253">
        <v>3</v>
      </c>
      <c r="N253" t="s">
        <v>59</v>
      </c>
      <c r="O253" t="s">
        <v>78</v>
      </c>
      <c r="P253" t="s">
        <v>35</v>
      </c>
      <c r="Q253">
        <v>10938</v>
      </c>
      <c r="R253">
        <v>6420</v>
      </c>
      <c r="S253">
        <v>0</v>
      </c>
      <c r="T253" t="s">
        <v>46</v>
      </c>
      <c r="U253">
        <v>25</v>
      </c>
      <c r="V253" t="s">
        <v>83</v>
      </c>
      <c r="W253" t="s">
        <v>80</v>
      </c>
      <c r="X253">
        <v>1</v>
      </c>
      <c r="Y253" t="s">
        <v>86</v>
      </c>
      <c r="Z253" t="s">
        <v>46</v>
      </c>
      <c r="AA253" t="str">
        <f t="shared" si="3"/>
        <v>insert into HrData values(1704,39,'Travel_Frequently',505,'Research &amp; Development',2,'Master','Technical Degree','High','Female',64,'High',3,'Healthcare Representative','High','Single',10938,6420,0,'No',25,'Outstanding','Very High',1,'Better','No');</v>
      </c>
    </row>
    <row r="254" spans="1:27" x14ac:dyDescent="0.25">
      <c r="A254">
        <v>1705</v>
      </c>
      <c r="B254">
        <v>29</v>
      </c>
      <c r="C254" t="s">
        <v>26</v>
      </c>
      <c r="D254">
        <v>665</v>
      </c>
      <c r="E254" t="s">
        <v>41</v>
      </c>
      <c r="F254">
        <v>15</v>
      </c>
      <c r="G254" t="s">
        <v>74</v>
      </c>
      <c r="H254" t="s">
        <v>29</v>
      </c>
      <c r="I254" t="s">
        <v>78</v>
      </c>
      <c r="J254" t="s">
        <v>43</v>
      </c>
      <c r="K254">
        <v>60</v>
      </c>
      <c r="L254" t="s">
        <v>78</v>
      </c>
      <c r="M254">
        <v>1</v>
      </c>
      <c r="N254" t="s">
        <v>44</v>
      </c>
      <c r="O254" t="s">
        <v>80</v>
      </c>
      <c r="P254" t="s">
        <v>35</v>
      </c>
      <c r="Q254">
        <v>2340</v>
      </c>
      <c r="R254">
        <v>22673</v>
      </c>
      <c r="S254">
        <v>1</v>
      </c>
      <c r="T254" t="s">
        <v>81</v>
      </c>
      <c r="U254">
        <v>19</v>
      </c>
      <c r="V254" t="s">
        <v>82</v>
      </c>
      <c r="W254" t="s">
        <v>79</v>
      </c>
      <c r="X254">
        <v>1</v>
      </c>
      <c r="Y254" t="s">
        <v>86</v>
      </c>
      <c r="Z254" t="s">
        <v>46</v>
      </c>
      <c r="AA254" t="str">
        <f t="shared" si="3"/>
        <v>insert into HrData values(1705,29,'Travel_Rarely',665,'Research &amp; Development',15,'Bachelor','Life Sciences','High','Male',60,'High',1,'Research Scientist','Very High','Single',2340,22673,1,'no',19,'Excellent','Low',1,'Better','No');</v>
      </c>
    </row>
    <row r="255" spans="1:27" x14ac:dyDescent="0.25">
      <c r="A255">
        <v>1706</v>
      </c>
      <c r="B255">
        <v>42</v>
      </c>
      <c r="C255" t="s">
        <v>26</v>
      </c>
      <c r="D255">
        <v>916</v>
      </c>
      <c r="E255" t="s">
        <v>41</v>
      </c>
      <c r="F255">
        <v>17</v>
      </c>
      <c r="G255" t="s">
        <v>72</v>
      </c>
      <c r="H255" t="s">
        <v>29</v>
      </c>
      <c r="I255" t="s">
        <v>80</v>
      </c>
      <c r="J255" t="s">
        <v>31</v>
      </c>
      <c r="K255">
        <v>82</v>
      </c>
      <c r="L255" t="s">
        <v>80</v>
      </c>
      <c r="M255">
        <v>2</v>
      </c>
      <c r="N255" t="s">
        <v>44</v>
      </c>
      <c r="O255" t="s">
        <v>79</v>
      </c>
      <c r="P255" t="s">
        <v>35</v>
      </c>
      <c r="Q255">
        <v>6545</v>
      </c>
      <c r="R255">
        <v>23016</v>
      </c>
      <c r="S255">
        <v>3</v>
      </c>
      <c r="T255" t="s">
        <v>36</v>
      </c>
      <c r="U255">
        <v>18</v>
      </c>
      <c r="V255" t="s">
        <v>82</v>
      </c>
      <c r="W255" t="s">
        <v>78</v>
      </c>
      <c r="X255">
        <v>1</v>
      </c>
      <c r="Y255" t="s">
        <v>86</v>
      </c>
      <c r="Z255" t="s">
        <v>46</v>
      </c>
      <c r="AA255" t="str">
        <f t="shared" si="3"/>
        <v>insert into HrData values(1706,42,'Travel_Rarely',916,'Research &amp; Development',17,'College','Life Sciences','Very High','Female',82,'Very High',2,'Research Scientist','Low','Single',6545,23016,3,'Yes',18,'Excellent','High',1,'Better','No');</v>
      </c>
    </row>
    <row r="256" spans="1:27" x14ac:dyDescent="0.25">
      <c r="A256">
        <v>1707</v>
      </c>
      <c r="B256">
        <v>29</v>
      </c>
      <c r="C256" t="s">
        <v>26</v>
      </c>
      <c r="D256">
        <v>1247</v>
      </c>
      <c r="E256" t="s">
        <v>27</v>
      </c>
      <c r="F256">
        <v>20</v>
      </c>
      <c r="G256" t="s">
        <v>72</v>
      </c>
      <c r="H256" t="s">
        <v>64</v>
      </c>
      <c r="I256" t="s">
        <v>80</v>
      </c>
      <c r="J256" t="s">
        <v>43</v>
      </c>
      <c r="K256">
        <v>45</v>
      </c>
      <c r="L256" t="s">
        <v>78</v>
      </c>
      <c r="M256">
        <v>2</v>
      </c>
      <c r="N256" t="s">
        <v>33</v>
      </c>
      <c r="O256" t="s">
        <v>80</v>
      </c>
      <c r="P256" t="s">
        <v>57</v>
      </c>
      <c r="Q256">
        <v>6931</v>
      </c>
      <c r="R256">
        <v>10732</v>
      </c>
      <c r="S256">
        <v>2</v>
      </c>
      <c r="T256" t="s">
        <v>46</v>
      </c>
      <c r="U256">
        <v>14</v>
      </c>
      <c r="V256" t="s">
        <v>82</v>
      </c>
      <c r="W256" t="s">
        <v>80</v>
      </c>
      <c r="X256">
        <v>2</v>
      </c>
      <c r="Y256" t="s">
        <v>86</v>
      </c>
      <c r="Z256" t="s">
        <v>46</v>
      </c>
      <c r="AA256" t="str">
        <f t="shared" si="3"/>
        <v>insert into HrData values(1707,29,'Travel_Rarely',1247,'Sales',20,'College','Marketing','Very High','Male',45,'High',2,'Sales Executive','Very High','Divorced',6931,10732,2,'No',14,'Excellent','Very High',2,'Better','No');</v>
      </c>
    </row>
    <row r="257" spans="1:27" x14ac:dyDescent="0.25">
      <c r="A257">
        <v>1708</v>
      </c>
      <c r="B257">
        <v>25</v>
      </c>
      <c r="C257" t="s">
        <v>26</v>
      </c>
      <c r="D257">
        <v>685</v>
      </c>
      <c r="E257" t="s">
        <v>41</v>
      </c>
      <c r="F257">
        <v>1</v>
      </c>
      <c r="G257" t="s">
        <v>74</v>
      </c>
      <c r="H257" t="s">
        <v>29</v>
      </c>
      <c r="I257" t="s">
        <v>79</v>
      </c>
      <c r="J257" t="s">
        <v>31</v>
      </c>
      <c r="K257">
        <v>62</v>
      </c>
      <c r="L257" t="s">
        <v>78</v>
      </c>
      <c r="M257">
        <v>2</v>
      </c>
      <c r="N257" t="s">
        <v>58</v>
      </c>
      <c r="O257" t="s">
        <v>78</v>
      </c>
      <c r="P257" t="s">
        <v>45</v>
      </c>
      <c r="Q257">
        <v>4898</v>
      </c>
      <c r="R257">
        <v>7505</v>
      </c>
      <c r="S257">
        <v>0</v>
      </c>
      <c r="T257" t="s">
        <v>46</v>
      </c>
      <c r="U257">
        <v>12</v>
      </c>
      <c r="V257" t="s">
        <v>82</v>
      </c>
      <c r="W257" t="s">
        <v>80</v>
      </c>
      <c r="X257">
        <v>3</v>
      </c>
      <c r="Y257" t="s">
        <v>86</v>
      </c>
      <c r="Z257" t="s">
        <v>46</v>
      </c>
      <c r="AA257" t="str">
        <f t="shared" si="3"/>
        <v>insert into HrData values(1708,25,'Travel_Rarely',685,'Research &amp; Development',1,'Bachelor','Life Sciences','Low','Female',62,'High',2,'Manufacturing Director','High','Married',4898,7505,0,'No',12,'Excellent','Very High',3,'Better','No');</v>
      </c>
    </row>
    <row r="258" spans="1:27" x14ac:dyDescent="0.25">
      <c r="A258">
        <v>1709</v>
      </c>
      <c r="B258">
        <v>42</v>
      </c>
      <c r="C258" t="s">
        <v>26</v>
      </c>
      <c r="D258">
        <v>269</v>
      </c>
      <c r="E258" t="s">
        <v>41</v>
      </c>
      <c r="F258">
        <v>2</v>
      </c>
      <c r="G258" t="s">
        <v>74</v>
      </c>
      <c r="H258" t="s">
        <v>53</v>
      </c>
      <c r="I258" t="s">
        <v>80</v>
      </c>
      <c r="J258" t="s">
        <v>31</v>
      </c>
      <c r="K258">
        <v>56</v>
      </c>
      <c r="L258" t="s">
        <v>77</v>
      </c>
      <c r="M258">
        <v>1</v>
      </c>
      <c r="N258" t="s">
        <v>51</v>
      </c>
      <c r="O258" t="s">
        <v>79</v>
      </c>
      <c r="P258" t="s">
        <v>57</v>
      </c>
      <c r="Q258">
        <v>2593</v>
      </c>
      <c r="R258">
        <v>8007</v>
      </c>
      <c r="S258">
        <v>0</v>
      </c>
      <c r="T258" t="s">
        <v>36</v>
      </c>
      <c r="U258">
        <v>11</v>
      </c>
      <c r="V258" t="s">
        <v>82</v>
      </c>
      <c r="W258" t="s">
        <v>78</v>
      </c>
      <c r="X258">
        <v>4</v>
      </c>
      <c r="Y258" t="s">
        <v>86</v>
      </c>
      <c r="Z258" t="s">
        <v>46</v>
      </c>
      <c r="AA258" t="str">
        <f t="shared" si="3"/>
        <v>insert into HrData values(1709,42,'Travel_Rarely',269,'Research &amp; Development',2,'Bachelor','Medical','Very High','Female',56,'Medium',1,'Laboratory Technician','Low','Divorced',2593,8007,0,'Yes',11,'Excellent','High',4,'Better','No');</v>
      </c>
    </row>
    <row r="259" spans="1:27" x14ac:dyDescent="0.25">
      <c r="A259">
        <v>1710</v>
      </c>
      <c r="B259">
        <v>40</v>
      </c>
      <c r="C259" t="s">
        <v>26</v>
      </c>
      <c r="D259">
        <v>1416</v>
      </c>
      <c r="E259" t="s">
        <v>41</v>
      </c>
      <c r="F259">
        <v>2</v>
      </c>
      <c r="G259" t="s">
        <v>72</v>
      </c>
      <c r="H259" t="s">
        <v>53</v>
      </c>
      <c r="I259" t="s">
        <v>79</v>
      </c>
      <c r="J259" t="s">
        <v>43</v>
      </c>
      <c r="K259">
        <v>49</v>
      </c>
      <c r="L259" t="s">
        <v>78</v>
      </c>
      <c r="M259">
        <v>5</v>
      </c>
      <c r="N259" t="s">
        <v>63</v>
      </c>
      <c r="O259" t="s">
        <v>78</v>
      </c>
      <c r="P259" t="s">
        <v>57</v>
      </c>
      <c r="Q259">
        <v>19436</v>
      </c>
      <c r="R259">
        <v>5949</v>
      </c>
      <c r="S259">
        <v>0</v>
      </c>
      <c r="T259" t="s">
        <v>46</v>
      </c>
      <c r="U259">
        <v>19</v>
      </c>
      <c r="V259" t="s">
        <v>82</v>
      </c>
      <c r="W259" t="s">
        <v>80</v>
      </c>
      <c r="X259">
        <v>5</v>
      </c>
      <c r="Y259" t="s">
        <v>86</v>
      </c>
      <c r="Z259" t="s">
        <v>46</v>
      </c>
      <c r="AA259" t="str">
        <f t="shared" ref="AA259:AA322" si="4">"insert into HrData values("&amp;A259&amp;","&amp;B259&amp;",'"&amp;C259&amp;"',"&amp;D259&amp;",'"&amp;E259&amp;"',"&amp;F259&amp;",'"&amp;G259&amp;"','"&amp;H259&amp;"','"&amp;I259&amp;"','"&amp;J259&amp;"',"&amp;K259&amp;",'"&amp;L259&amp;"',"&amp;M259&amp;",'"&amp;N259&amp;"','"&amp;O259&amp;"','"&amp;P259&amp;"',"&amp;Q259&amp;","&amp;R259&amp;","&amp;S259&amp;",'"&amp;T259&amp;"',"&amp;U259&amp;",'"&amp;V259&amp;"','"&amp;W259&amp;"',"&amp;X259&amp;",'"&amp;Y259&amp;"','"&amp;Z259&amp;"');"</f>
        <v>insert into HrData values(1710,40,'Travel_Rarely',1416,'Research &amp; Development',2,'College','Medical','Low','Male',49,'High',5,'Research Director','High','Divorced',19436,5949,0,'No',19,'Excellent','Very High',5,'Better','No');</v>
      </c>
    </row>
    <row r="260" spans="1:27" x14ac:dyDescent="0.25">
      <c r="A260">
        <v>1711</v>
      </c>
      <c r="B260">
        <v>51</v>
      </c>
      <c r="C260" t="s">
        <v>26</v>
      </c>
      <c r="D260">
        <v>833</v>
      </c>
      <c r="E260" t="s">
        <v>41</v>
      </c>
      <c r="F260">
        <v>1</v>
      </c>
      <c r="G260" t="s">
        <v>74</v>
      </c>
      <c r="H260" t="s">
        <v>29</v>
      </c>
      <c r="I260" t="s">
        <v>78</v>
      </c>
      <c r="J260" t="s">
        <v>43</v>
      </c>
      <c r="K260">
        <v>96</v>
      </c>
      <c r="L260" t="s">
        <v>78</v>
      </c>
      <c r="M260">
        <v>1</v>
      </c>
      <c r="N260" t="s">
        <v>44</v>
      </c>
      <c r="O260" t="s">
        <v>80</v>
      </c>
      <c r="P260" t="s">
        <v>45</v>
      </c>
      <c r="Q260">
        <v>2723</v>
      </c>
      <c r="R260">
        <v>23231</v>
      </c>
      <c r="S260">
        <v>1</v>
      </c>
      <c r="T260" t="s">
        <v>46</v>
      </c>
      <c r="U260">
        <v>11</v>
      </c>
      <c r="V260" t="s">
        <v>82</v>
      </c>
      <c r="W260" t="s">
        <v>77</v>
      </c>
      <c r="X260">
        <v>0</v>
      </c>
      <c r="Y260" t="s">
        <v>85</v>
      </c>
      <c r="Z260" t="s">
        <v>46</v>
      </c>
      <c r="AA260" t="str">
        <f t="shared" si="4"/>
        <v>insert into HrData values(1711,51,'Travel_Rarely',833,'Research &amp; Development',1,'Bachelor','Life Sciences','High','Male',96,'High',1,'Research Scientist','Very High','Married',2723,23231,1,'No',11,'Excellent','Medium',0,'Good','No');</v>
      </c>
    </row>
    <row r="261" spans="1:27" x14ac:dyDescent="0.25">
      <c r="A261">
        <v>1712</v>
      </c>
      <c r="B261">
        <v>31</v>
      </c>
      <c r="C261" t="s">
        <v>40</v>
      </c>
      <c r="D261">
        <v>307</v>
      </c>
      <c r="E261" t="s">
        <v>41</v>
      </c>
      <c r="F261">
        <v>29</v>
      </c>
      <c r="G261" t="s">
        <v>72</v>
      </c>
      <c r="H261" t="s">
        <v>53</v>
      </c>
      <c r="I261" t="s">
        <v>78</v>
      </c>
      <c r="J261" t="s">
        <v>43</v>
      </c>
      <c r="K261">
        <v>71</v>
      </c>
      <c r="L261" t="s">
        <v>77</v>
      </c>
      <c r="M261">
        <v>1</v>
      </c>
      <c r="N261" t="s">
        <v>51</v>
      </c>
      <c r="O261" t="s">
        <v>77</v>
      </c>
      <c r="P261" t="s">
        <v>35</v>
      </c>
      <c r="Q261">
        <v>3479</v>
      </c>
      <c r="R261">
        <v>11652</v>
      </c>
      <c r="S261">
        <v>0</v>
      </c>
      <c r="T261" t="s">
        <v>46</v>
      </c>
      <c r="U261">
        <v>11</v>
      </c>
      <c r="V261" t="s">
        <v>82</v>
      </c>
      <c r="W261" t="s">
        <v>77</v>
      </c>
      <c r="X261">
        <v>2</v>
      </c>
      <c r="Y261" t="s">
        <v>87</v>
      </c>
      <c r="Z261" t="s">
        <v>36</v>
      </c>
      <c r="AA261" t="str">
        <f t="shared" si="4"/>
        <v>insert into HrData values(1712,31,'Travel_Frequently',307,'Research &amp; Development',29,'College','Medical','High','Male',71,'Medium',1,'Laboratory Technician','Medium','Single',3479,11652,0,'No',11,'Excellent','Medium',2,'Best','Yes');</v>
      </c>
    </row>
    <row r="262" spans="1:27" x14ac:dyDescent="0.25">
      <c r="A262">
        <v>1713</v>
      </c>
      <c r="B262">
        <v>32</v>
      </c>
      <c r="C262" t="s">
        <v>40</v>
      </c>
      <c r="D262">
        <v>1311</v>
      </c>
      <c r="E262" t="s">
        <v>41</v>
      </c>
      <c r="F262">
        <v>7</v>
      </c>
      <c r="G262" t="s">
        <v>74</v>
      </c>
      <c r="H262" t="s">
        <v>29</v>
      </c>
      <c r="I262" t="s">
        <v>77</v>
      </c>
      <c r="J262" t="s">
        <v>43</v>
      </c>
      <c r="K262">
        <v>100</v>
      </c>
      <c r="L262" t="s">
        <v>80</v>
      </c>
      <c r="M262">
        <v>1</v>
      </c>
      <c r="N262" t="s">
        <v>51</v>
      </c>
      <c r="O262" t="s">
        <v>77</v>
      </c>
      <c r="P262" t="s">
        <v>45</v>
      </c>
      <c r="Q262">
        <v>2794</v>
      </c>
      <c r="R262">
        <v>26062</v>
      </c>
      <c r="S262">
        <v>1</v>
      </c>
      <c r="T262" t="s">
        <v>46</v>
      </c>
      <c r="U262">
        <v>20</v>
      </c>
      <c r="V262" t="s">
        <v>83</v>
      </c>
      <c r="W262" t="s">
        <v>78</v>
      </c>
      <c r="X262">
        <v>3</v>
      </c>
      <c r="Y262" t="s">
        <v>84</v>
      </c>
      <c r="Z262" t="s">
        <v>46</v>
      </c>
      <c r="AA262" t="str">
        <f t="shared" si="4"/>
        <v>insert into HrData values(1713,32,'Travel_Frequently',1311,'Research &amp; Development',7,'Bachelor','Life Sciences','Medium','Male',100,'Very High',1,'Laboratory Technician','Medium','Married',2794,26062,1,'No',20,'Outstanding','High',3,'Bad','No');</v>
      </c>
    </row>
    <row r="263" spans="1:27" x14ac:dyDescent="0.25">
      <c r="A263">
        <v>1714</v>
      </c>
      <c r="B263">
        <v>38</v>
      </c>
      <c r="C263" t="s">
        <v>60</v>
      </c>
      <c r="D263">
        <v>1327</v>
      </c>
      <c r="E263" t="s">
        <v>27</v>
      </c>
      <c r="F263">
        <v>2</v>
      </c>
      <c r="G263" t="s">
        <v>72</v>
      </c>
      <c r="H263" t="s">
        <v>29</v>
      </c>
      <c r="I263" t="s">
        <v>80</v>
      </c>
      <c r="J263" t="s">
        <v>43</v>
      </c>
      <c r="K263">
        <v>39</v>
      </c>
      <c r="L263" t="s">
        <v>77</v>
      </c>
      <c r="M263">
        <v>2</v>
      </c>
      <c r="N263" t="s">
        <v>33</v>
      </c>
      <c r="O263" t="s">
        <v>80</v>
      </c>
      <c r="P263" t="s">
        <v>45</v>
      </c>
      <c r="Q263">
        <v>5249</v>
      </c>
      <c r="R263">
        <v>19682</v>
      </c>
      <c r="S263">
        <v>3</v>
      </c>
      <c r="T263" t="s">
        <v>46</v>
      </c>
      <c r="U263">
        <v>18</v>
      </c>
      <c r="V263" t="s">
        <v>82</v>
      </c>
      <c r="W263" t="s">
        <v>80</v>
      </c>
      <c r="X263">
        <v>0</v>
      </c>
      <c r="Y263" t="s">
        <v>86</v>
      </c>
      <c r="Z263" t="s">
        <v>46</v>
      </c>
      <c r="AA263" t="str">
        <f t="shared" si="4"/>
        <v>insert into HrData values(1714,38,'Non-Travel',1327,'Sales',2,'College','Life Sciences','Very High','Male',39,'Medium',2,'Sales Executive','Very High','Married',5249,19682,3,'No',18,'Excellent','Very High',0,'Better','No');</v>
      </c>
    </row>
    <row r="264" spans="1:27" x14ac:dyDescent="0.25">
      <c r="A264">
        <v>1715</v>
      </c>
      <c r="B264">
        <v>32</v>
      </c>
      <c r="C264" t="s">
        <v>26</v>
      </c>
      <c r="D264">
        <v>128</v>
      </c>
      <c r="E264" t="s">
        <v>41</v>
      </c>
      <c r="F264">
        <v>2</v>
      </c>
      <c r="G264" t="s">
        <v>76</v>
      </c>
      <c r="H264" t="s">
        <v>67</v>
      </c>
      <c r="I264" t="s">
        <v>80</v>
      </c>
      <c r="J264" t="s">
        <v>43</v>
      </c>
      <c r="K264">
        <v>84</v>
      </c>
      <c r="L264" t="s">
        <v>77</v>
      </c>
      <c r="M264">
        <v>2</v>
      </c>
      <c r="N264" t="s">
        <v>51</v>
      </c>
      <c r="O264" t="s">
        <v>79</v>
      </c>
      <c r="P264" t="s">
        <v>35</v>
      </c>
      <c r="Q264">
        <v>2176</v>
      </c>
      <c r="R264">
        <v>19737</v>
      </c>
      <c r="S264">
        <v>4</v>
      </c>
      <c r="T264" t="s">
        <v>46</v>
      </c>
      <c r="U264">
        <v>13</v>
      </c>
      <c r="V264" t="s">
        <v>82</v>
      </c>
      <c r="W264" t="s">
        <v>80</v>
      </c>
      <c r="X264">
        <v>5</v>
      </c>
      <c r="Y264" t="s">
        <v>86</v>
      </c>
      <c r="Z264" t="s">
        <v>46</v>
      </c>
      <c r="AA264" t="str">
        <f t="shared" si="4"/>
        <v>insert into HrData values(1715,32,'Travel_Rarely',128,'Research &amp; Development',2,'Below College','Technical Degree','Very High','Male',84,'Medium',2,'Laboratory Technician','Low','Single',2176,19737,4,'No',13,'Excellent','Very High',5,'Better','No');</v>
      </c>
    </row>
    <row r="265" spans="1:27" x14ac:dyDescent="0.25">
      <c r="A265">
        <v>1716</v>
      </c>
      <c r="B265">
        <v>46</v>
      </c>
      <c r="C265" t="s">
        <v>26</v>
      </c>
      <c r="D265">
        <v>488</v>
      </c>
      <c r="E265" t="s">
        <v>27</v>
      </c>
      <c r="F265">
        <v>2</v>
      </c>
      <c r="G265" t="s">
        <v>74</v>
      </c>
      <c r="H265" t="s">
        <v>67</v>
      </c>
      <c r="I265" t="s">
        <v>78</v>
      </c>
      <c r="J265" t="s">
        <v>31</v>
      </c>
      <c r="K265">
        <v>75</v>
      </c>
      <c r="L265" t="s">
        <v>79</v>
      </c>
      <c r="M265">
        <v>4</v>
      </c>
      <c r="N265" t="s">
        <v>61</v>
      </c>
      <c r="O265" t="s">
        <v>77</v>
      </c>
      <c r="P265" t="s">
        <v>45</v>
      </c>
      <c r="Q265">
        <v>16872</v>
      </c>
      <c r="R265">
        <v>14977</v>
      </c>
      <c r="S265">
        <v>3</v>
      </c>
      <c r="T265" t="s">
        <v>36</v>
      </c>
      <c r="U265">
        <v>12</v>
      </c>
      <c r="V265" t="s">
        <v>82</v>
      </c>
      <c r="W265" t="s">
        <v>77</v>
      </c>
      <c r="X265">
        <v>2</v>
      </c>
      <c r="Y265" t="s">
        <v>85</v>
      </c>
      <c r="Z265" t="s">
        <v>46</v>
      </c>
      <c r="AA265" t="str">
        <f t="shared" si="4"/>
        <v>insert into HrData values(1716,46,'Travel_Rarely',488,'Sales',2,'Bachelor','Technical Degree','High','Female',75,'Low',4,'Manager','Medium','Married',16872,14977,3,'Yes',12,'Excellent','Medium',2,'Good','No');</v>
      </c>
    </row>
    <row r="266" spans="1:27" x14ac:dyDescent="0.25">
      <c r="A266">
        <v>1717</v>
      </c>
      <c r="B266">
        <v>28</v>
      </c>
      <c r="C266" t="s">
        <v>26</v>
      </c>
      <c r="D266">
        <v>529</v>
      </c>
      <c r="E266" t="s">
        <v>41</v>
      </c>
      <c r="F266">
        <v>2</v>
      </c>
      <c r="G266" t="s">
        <v>73</v>
      </c>
      <c r="H266" t="s">
        <v>29</v>
      </c>
      <c r="I266" t="s">
        <v>79</v>
      </c>
      <c r="J266" t="s">
        <v>43</v>
      </c>
      <c r="K266">
        <v>79</v>
      </c>
      <c r="L266" t="s">
        <v>78</v>
      </c>
      <c r="M266">
        <v>1</v>
      </c>
      <c r="N266" t="s">
        <v>51</v>
      </c>
      <c r="O266" t="s">
        <v>78</v>
      </c>
      <c r="P266" t="s">
        <v>35</v>
      </c>
      <c r="Q266">
        <v>3485</v>
      </c>
      <c r="R266">
        <v>14935</v>
      </c>
      <c r="S266">
        <v>2</v>
      </c>
      <c r="T266" t="s">
        <v>46</v>
      </c>
      <c r="U266">
        <v>11</v>
      </c>
      <c r="V266" t="s">
        <v>82</v>
      </c>
      <c r="W266" t="s">
        <v>78</v>
      </c>
      <c r="X266">
        <v>5</v>
      </c>
      <c r="Y266" t="s">
        <v>84</v>
      </c>
      <c r="Z266" t="s">
        <v>36</v>
      </c>
      <c r="AA266" t="str">
        <f t="shared" si="4"/>
        <v>insert into HrData values(1717,28,'Travel_Rarely',529,'Research &amp; Development',2,'Master','Life Sciences','Low','Male',79,'High',1,'Laboratory Technician','High','Single',3485,14935,2,'No',11,'Excellent','High',5,'Bad','Yes');</v>
      </c>
    </row>
    <row r="267" spans="1:27" x14ac:dyDescent="0.25">
      <c r="A267">
        <v>1718</v>
      </c>
      <c r="B267">
        <v>29</v>
      </c>
      <c r="C267" t="s">
        <v>26</v>
      </c>
      <c r="D267">
        <v>1210</v>
      </c>
      <c r="E267" t="s">
        <v>27</v>
      </c>
      <c r="F267">
        <v>2</v>
      </c>
      <c r="G267" t="s">
        <v>74</v>
      </c>
      <c r="H267" t="s">
        <v>53</v>
      </c>
      <c r="I267" t="s">
        <v>79</v>
      </c>
      <c r="J267" t="s">
        <v>43</v>
      </c>
      <c r="K267">
        <v>78</v>
      </c>
      <c r="L267" t="s">
        <v>77</v>
      </c>
      <c r="M267">
        <v>2</v>
      </c>
      <c r="N267" t="s">
        <v>33</v>
      </c>
      <c r="O267" t="s">
        <v>77</v>
      </c>
      <c r="P267" t="s">
        <v>45</v>
      </c>
      <c r="Q267">
        <v>6644</v>
      </c>
      <c r="R267">
        <v>3687</v>
      </c>
      <c r="S267">
        <v>2</v>
      </c>
      <c r="T267" t="s">
        <v>46</v>
      </c>
      <c r="U267">
        <v>19</v>
      </c>
      <c r="V267" t="s">
        <v>82</v>
      </c>
      <c r="W267" t="s">
        <v>77</v>
      </c>
      <c r="X267">
        <v>2</v>
      </c>
      <c r="Y267" t="s">
        <v>86</v>
      </c>
      <c r="Z267" t="s">
        <v>46</v>
      </c>
      <c r="AA267" t="str">
        <f t="shared" si="4"/>
        <v>insert into HrData values(1718,29,'Travel_Rarely',1210,'Sales',2,'Bachelor','Medical','Low','Male',78,'Medium',2,'Sales Executive','Medium','Married',6644,3687,2,'No',19,'Excellent','Medium',2,'Better','No');</v>
      </c>
    </row>
    <row r="268" spans="1:27" x14ac:dyDescent="0.25">
      <c r="A268">
        <v>1719</v>
      </c>
      <c r="B268">
        <v>31</v>
      </c>
      <c r="C268" t="s">
        <v>26</v>
      </c>
      <c r="D268">
        <v>1463</v>
      </c>
      <c r="E268" t="s">
        <v>41</v>
      </c>
      <c r="F268">
        <v>23</v>
      </c>
      <c r="G268" t="s">
        <v>74</v>
      </c>
      <c r="H268" t="s">
        <v>53</v>
      </c>
      <c r="I268" t="s">
        <v>77</v>
      </c>
      <c r="J268" t="s">
        <v>43</v>
      </c>
      <c r="K268">
        <v>64</v>
      </c>
      <c r="L268" t="s">
        <v>77</v>
      </c>
      <c r="M268">
        <v>2</v>
      </c>
      <c r="N268" t="s">
        <v>59</v>
      </c>
      <c r="O268" t="s">
        <v>80</v>
      </c>
      <c r="P268" t="s">
        <v>45</v>
      </c>
      <c r="Q268">
        <v>5582</v>
      </c>
      <c r="R268">
        <v>14408</v>
      </c>
      <c r="S268">
        <v>0</v>
      </c>
      <c r="T268" t="s">
        <v>46</v>
      </c>
      <c r="U268">
        <v>21</v>
      </c>
      <c r="V268" t="s">
        <v>83</v>
      </c>
      <c r="W268" t="s">
        <v>77</v>
      </c>
      <c r="X268">
        <v>2</v>
      </c>
      <c r="Y268" t="s">
        <v>86</v>
      </c>
      <c r="Z268" t="s">
        <v>46</v>
      </c>
      <c r="AA268" t="str">
        <f t="shared" si="4"/>
        <v>insert into HrData values(1719,31,'Travel_Rarely',1463,'Research &amp; Development',23,'Bachelor','Medical','Medium','Male',64,'Medium',2,'Healthcare Representative','Very High','Married',5582,14408,0,'No',21,'Outstanding','Medium',2,'Better','No');</v>
      </c>
    </row>
    <row r="269" spans="1:27" x14ac:dyDescent="0.25">
      <c r="A269">
        <v>1720</v>
      </c>
      <c r="B269">
        <v>25</v>
      </c>
      <c r="C269" t="s">
        <v>60</v>
      </c>
      <c r="D269">
        <v>675</v>
      </c>
      <c r="E269" t="s">
        <v>41</v>
      </c>
      <c r="F269">
        <v>5</v>
      </c>
      <c r="G269" t="s">
        <v>72</v>
      </c>
      <c r="H269" t="s">
        <v>29</v>
      </c>
      <c r="I269" t="s">
        <v>77</v>
      </c>
      <c r="J269" t="s">
        <v>43</v>
      </c>
      <c r="K269">
        <v>85</v>
      </c>
      <c r="L269" t="s">
        <v>80</v>
      </c>
      <c r="M269">
        <v>2</v>
      </c>
      <c r="N269" t="s">
        <v>59</v>
      </c>
      <c r="O269" t="s">
        <v>79</v>
      </c>
      <c r="P269" t="s">
        <v>57</v>
      </c>
      <c r="Q269">
        <v>4000</v>
      </c>
      <c r="R269">
        <v>18384</v>
      </c>
      <c r="S269">
        <v>1</v>
      </c>
      <c r="T269" t="s">
        <v>46</v>
      </c>
      <c r="U269">
        <v>12</v>
      </c>
      <c r="V269" t="s">
        <v>82</v>
      </c>
      <c r="W269" t="s">
        <v>80</v>
      </c>
      <c r="X269">
        <v>2</v>
      </c>
      <c r="Y269" t="s">
        <v>86</v>
      </c>
      <c r="Z269" t="s">
        <v>46</v>
      </c>
      <c r="AA269" t="str">
        <f t="shared" si="4"/>
        <v>insert into HrData values(1720,25,'Non-Travel',675,'Research &amp; Development',5,'College','Life Sciences','Medium','Male',85,'Very High',2,'Healthcare Representative','Low','Divorced',4000,18384,1,'No',12,'Excellent','Very High',2,'Better','No');</v>
      </c>
    </row>
    <row r="270" spans="1:27" x14ac:dyDescent="0.25">
      <c r="A270">
        <v>1721</v>
      </c>
      <c r="B270">
        <v>45</v>
      </c>
      <c r="C270" t="s">
        <v>26</v>
      </c>
      <c r="D270">
        <v>1385</v>
      </c>
      <c r="E270" t="s">
        <v>41</v>
      </c>
      <c r="F270">
        <v>20</v>
      </c>
      <c r="G270" t="s">
        <v>72</v>
      </c>
      <c r="H270" t="s">
        <v>53</v>
      </c>
      <c r="I270" t="s">
        <v>78</v>
      </c>
      <c r="J270" t="s">
        <v>43</v>
      </c>
      <c r="K270">
        <v>79</v>
      </c>
      <c r="L270" t="s">
        <v>78</v>
      </c>
      <c r="M270">
        <v>4</v>
      </c>
      <c r="N270" t="s">
        <v>59</v>
      </c>
      <c r="O270" t="s">
        <v>80</v>
      </c>
      <c r="P270" t="s">
        <v>45</v>
      </c>
      <c r="Q270">
        <v>13496</v>
      </c>
      <c r="R270">
        <v>7501</v>
      </c>
      <c r="S270">
        <v>0</v>
      </c>
      <c r="T270" t="s">
        <v>36</v>
      </c>
      <c r="U270">
        <v>14</v>
      </c>
      <c r="V270" t="s">
        <v>82</v>
      </c>
      <c r="W270" t="s">
        <v>77</v>
      </c>
      <c r="X270">
        <v>2</v>
      </c>
      <c r="Y270" t="s">
        <v>86</v>
      </c>
      <c r="Z270" t="s">
        <v>46</v>
      </c>
      <c r="AA270" t="str">
        <f t="shared" si="4"/>
        <v>insert into HrData values(1721,45,'Travel_Rarely',1385,'Research &amp; Development',20,'College','Medical','High','Male',79,'High',4,'Healthcare Representative','Very High','Married',13496,7501,0,'Yes',14,'Excellent','Medium',2,'Better','No');</v>
      </c>
    </row>
    <row r="271" spans="1:27" x14ac:dyDescent="0.25">
      <c r="A271">
        <v>1722</v>
      </c>
      <c r="B271">
        <v>36</v>
      </c>
      <c r="C271" t="s">
        <v>26</v>
      </c>
      <c r="D271">
        <v>1403</v>
      </c>
      <c r="E271" t="s">
        <v>41</v>
      </c>
      <c r="F271">
        <v>6</v>
      </c>
      <c r="G271" t="s">
        <v>74</v>
      </c>
      <c r="H271" t="s">
        <v>29</v>
      </c>
      <c r="I271" t="s">
        <v>80</v>
      </c>
      <c r="J271" t="s">
        <v>43</v>
      </c>
      <c r="K271">
        <v>47</v>
      </c>
      <c r="L271" t="s">
        <v>78</v>
      </c>
      <c r="M271">
        <v>1</v>
      </c>
      <c r="N271" t="s">
        <v>51</v>
      </c>
      <c r="O271" t="s">
        <v>80</v>
      </c>
      <c r="P271" t="s">
        <v>45</v>
      </c>
      <c r="Q271">
        <v>3210</v>
      </c>
      <c r="R271">
        <v>20251</v>
      </c>
      <c r="S271">
        <v>0</v>
      </c>
      <c r="T271" t="s">
        <v>46</v>
      </c>
      <c r="U271">
        <v>11</v>
      </c>
      <c r="V271" t="s">
        <v>82</v>
      </c>
      <c r="W271" t="s">
        <v>78</v>
      </c>
      <c r="X271">
        <v>4</v>
      </c>
      <c r="Y271" t="s">
        <v>86</v>
      </c>
      <c r="Z271" t="s">
        <v>46</v>
      </c>
      <c r="AA271" t="str">
        <f t="shared" si="4"/>
        <v>insert into HrData values(1722,36,'Travel_Rarely',1403,'Research &amp; Development',6,'Bachelor','Life Sciences','Very High','Male',47,'High',1,'Laboratory Technician','Very High','Married',3210,20251,0,'No',11,'Excellent','High',4,'Better','No');</v>
      </c>
    </row>
    <row r="272" spans="1:27" x14ac:dyDescent="0.25">
      <c r="A272">
        <v>1723</v>
      </c>
      <c r="B272">
        <v>55</v>
      </c>
      <c r="C272" t="s">
        <v>26</v>
      </c>
      <c r="D272">
        <v>452</v>
      </c>
      <c r="E272" t="s">
        <v>41</v>
      </c>
      <c r="F272">
        <v>1</v>
      </c>
      <c r="G272" t="s">
        <v>74</v>
      </c>
      <c r="H272" t="s">
        <v>53</v>
      </c>
      <c r="I272" t="s">
        <v>80</v>
      </c>
      <c r="J272" t="s">
        <v>43</v>
      </c>
      <c r="K272">
        <v>81</v>
      </c>
      <c r="L272" t="s">
        <v>78</v>
      </c>
      <c r="M272">
        <v>5</v>
      </c>
      <c r="N272" t="s">
        <v>61</v>
      </c>
      <c r="O272" t="s">
        <v>79</v>
      </c>
      <c r="P272" t="s">
        <v>35</v>
      </c>
      <c r="Q272">
        <v>19045</v>
      </c>
      <c r="R272">
        <v>18938</v>
      </c>
      <c r="S272">
        <v>0</v>
      </c>
      <c r="T272" t="s">
        <v>36</v>
      </c>
      <c r="U272">
        <v>14</v>
      </c>
      <c r="V272" t="s">
        <v>82</v>
      </c>
      <c r="W272" t="s">
        <v>78</v>
      </c>
      <c r="X272">
        <v>2</v>
      </c>
      <c r="Y272" t="s">
        <v>86</v>
      </c>
      <c r="Z272" t="s">
        <v>46</v>
      </c>
      <c r="AA272" t="str">
        <f t="shared" si="4"/>
        <v>insert into HrData values(1723,55,'Travel_Rarely',452,'Research &amp; Development',1,'Bachelor','Medical','Very High','Male',81,'High',5,'Manager','Low','Single',19045,18938,0,'Yes',14,'Excellent','High',2,'Better','No');</v>
      </c>
    </row>
    <row r="273" spans="1:27" x14ac:dyDescent="0.25">
      <c r="A273">
        <v>1724</v>
      </c>
      <c r="B273">
        <v>47</v>
      </c>
      <c r="C273" t="s">
        <v>60</v>
      </c>
      <c r="D273">
        <v>666</v>
      </c>
      <c r="E273" t="s">
        <v>41</v>
      </c>
      <c r="F273">
        <v>29</v>
      </c>
      <c r="G273" t="s">
        <v>73</v>
      </c>
      <c r="H273" t="s">
        <v>29</v>
      </c>
      <c r="I273" t="s">
        <v>79</v>
      </c>
      <c r="J273" t="s">
        <v>43</v>
      </c>
      <c r="K273">
        <v>88</v>
      </c>
      <c r="L273" t="s">
        <v>78</v>
      </c>
      <c r="M273">
        <v>3</v>
      </c>
      <c r="N273" t="s">
        <v>61</v>
      </c>
      <c r="O273" t="s">
        <v>77</v>
      </c>
      <c r="P273" t="s">
        <v>45</v>
      </c>
      <c r="Q273">
        <v>11849</v>
      </c>
      <c r="R273">
        <v>10268</v>
      </c>
      <c r="S273">
        <v>1</v>
      </c>
      <c r="T273" t="s">
        <v>36</v>
      </c>
      <c r="U273">
        <v>12</v>
      </c>
      <c r="V273" t="s">
        <v>82</v>
      </c>
      <c r="W273" t="s">
        <v>80</v>
      </c>
      <c r="X273">
        <v>2</v>
      </c>
      <c r="Y273" t="s">
        <v>85</v>
      </c>
      <c r="Z273" t="s">
        <v>36</v>
      </c>
      <c r="AA273" t="str">
        <f t="shared" si="4"/>
        <v>insert into HrData values(1724,47,'Non-Travel',666,'Research &amp; Development',29,'Master','Life Sciences','Low','Male',88,'High',3,'Manager','Medium','Married',11849,10268,1,'Yes',12,'Excellent','Very High',2,'Good','Yes');</v>
      </c>
    </row>
    <row r="274" spans="1:27" x14ac:dyDescent="0.25">
      <c r="A274">
        <v>1725</v>
      </c>
      <c r="B274">
        <v>28</v>
      </c>
      <c r="C274" t="s">
        <v>26</v>
      </c>
      <c r="D274">
        <v>1158</v>
      </c>
      <c r="E274" t="s">
        <v>41</v>
      </c>
      <c r="F274">
        <v>9</v>
      </c>
      <c r="G274" t="s">
        <v>74</v>
      </c>
      <c r="H274" t="s">
        <v>53</v>
      </c>
      <c r="I274" t="s">
        <v>80</v>
      </c>
      <c r="J274" t="s">
        <v>43</v>
      </c>
      <c r="K274">
        <v>94</v>
      </c>
      <c r="L274" t="s">
        <v>78</v>
      </c>
      <c r="M274">
        <v>1</v>
      </c>
      <c r="N274" t="s">
        <v>44</v>
      </c>
      <c r="O274" t="s">
        <v>80</v>
      </c>
      <c r="P274" t="s">
        <v>45</v>
      </c>
      <c r="Q274">
        <v>2070</v>
      </c>
      <c r="R274">
        <v>2613</v>
      </c>
      <c r="S274">
        <v>1</v>
      </c>
      <c r="T274" t="s">
        <v>46</v>
      </c>
      <c r="U274">
        <v>23</v>
      </c>
      <c r="V274" t="s">
        <v>83</v>
      </c>
      <c r="W274" t="s">
        <v>80</v>
      </c>
      <c r="X274">
        <v>3</v>
      </c>
      <c r="Y274" t="s">
        <v>85</v>
      </c>
      <c r="Z274" t="s">
        <v>46</v>
      </c>
      <c r="AA274" t="str">
        <f t="shared" si="4"/>
        <v>insert into HrData values(1725,28,'Travel_Rarely',1158,'Research &amp; Development',9,'Bachelor','Medical','Very High','Male',94,'High',1,'Research Scientist','Very High','Married',2070,2613,1,'No',23,'Outstanding','Very High',3,'Good','No');</v>
      </c>
    </row>
    <row r="275" spans="1:27" x14ac:dyDescent="0.25">
      <c r="A275">
        <v>1726</v>
      </c>
      <c r="B275">
        <v>37</v>
      </c>
      <c r="C275" t="s">
        <v>26</v>
      </c>
      <c r="D275">
        <v>228</v>
      </c>
      <c r="E275" t="s">
        <v>27</v>
      </c>
      <c r="F275">
        <v>6</v>
      </c>
      <c r="G275" t="s">
        <v>73</v>
      </c>
      <c r="H275" t="s">
        <v>53</v>
      </c>
      <c r="I275" t="s">
        <v>78</v>
      </c>
      <c r="J275" t="s">
        <v>43</v>
      </c>
      <c r="K275">
        <v>98</v>
      </c>
      <c r="L275" t="s">
        <v>78</v>
      </c>
      <c r="M275">
        <v>2</v>
      </c>
      <c r="N275" t="s">
        <v>33</v>
      </c>
      <c r="O275" t="s">
        <v>80</v>
      </c>
      <c r="P275" t="s">
        <v>45</v>
      </c>
      <c r="Q275">
        <v>6502</v>
      </c>
      <c r="R275">
        <v>22825</v>
      </c>
      <c r="S275">
        <v>4</v>
      </c>
      <c r="T275" t="s">
        <v>46</v>
      </c>
      <c r="U275">
        <v>14</v>
      </c>
      <c r="V275" t="s">
        <v>82</v>
      </c>
      <c r="W275" t="s">
        <v>77</v>
      </c>
      <c r="X275">
        <v>5</v>
      </c>
      <c r="Y275" t="s">
        <v>87</v>
      </c>
      <c r="Z275" t="s">
        <v>46</v>
      </c>
      <c r="AA275" t="str">
        <f t="shared" si="4"/>
        <v>insert into HrData values(1726,37,'Travel_Rarely',228,'Sales',6,'Master','Medical','High','Male',98,'High',2,'Sales Executive','Very High','Married',6502,22825,4,'No',14,'Excellent','Medium',5,'Best','No');</v>
      </c>
    </row>
    <row r="276" spans="1:27" x14ac:dyDescent="0.25">
      <c r="A276">
        <v>1727</v>
      </c>
      <c r="B276">
        <v>21</v>
      </c>
      <c r="C276" t="s">
        <v>26</v>
      </c>
      <c r="D276">
        <v>996</v>
      </c>
      <c r="E276" t="s">
        <v>41</v>
      </c>
      <c r="F276">
        <v>3</v>
      </c>
      <c r="G276" t="s">
        <v>72</v>
      </c>
      <c r="H276" t="s">
        <v>53</v>
      </c>
      <c r="I276" t="s">
        <v>80</v>
      </c>
      <c r="J276" t="s">
        <v>43</v>
      </c>
      <c r="K276">
        <v>100</v>
      </c>
      <c r="L276" t="s">
        <v>77</v>
      </c>
      <c r="M276">
        <v>1</v>
      </c>
      <c r="N276" t="s">
        <v>44</v>
      </c>
      <c r="O276" t="s">
        <v>78</v>
      </c>
      <c r="P276" t="s">
        <v>35</v>
      </c>
      <c r="Q276">
        <v>3230</v>
      </c>
      <c r="R276">
        <v>10531</v>
      </c>
      <c r="S276">
        <v>1</v>
      </c>
      <c r="T276" t="s">
        <v>46</v>
      </c>
      <c r="U276">
        <v>17</v>
      </c>
      <c r="V276" t="s">
        <v>82</v>
      </c>
      <c r="W276" t="s">
        <v>79</v>
      </c>
      <c r="X276">
        <v>4</v>
      </c>
      <c r="Y276" t="s">
        <v>87</v>
      </c>
      <c r="Z276" t="s">
        <v>46</v>
      </c>
      <c r="AA276" t="str">
        <f t="shared" si="4"/>
        <v>insert into HrData values(1727,21,'Travel_Rarely',996,'Research &amp; Development',3,'College','Medical','Very High','Male',100,'Medium',1,'Research Scientist','High','Single',3230,10531,1,'No',17,'Excellent','Low',4,'Best','No');</v>
      </c>
    </row>
    <row r="277" spans="1:27" x14ac:dyDescent="0.25">
      <c r="A277">
        <v>1728</v>
      </c>
      <c r="B277">
        <v>37</v>
      </c>
      <c r="C277" t="s">
        <v>60</v>
      </c>
      <c r="D277">
        <v>728</v>
      </c>
      <c r="E277" t="s">
        <v>41</v>
      </c>
      <c r="F277">
        <v>1</v>
      </c>
      <c r="G277" t="s">
        <v>73</v>
      </c>
      <c r="H277" t="s">
        <v>53</v>
      </c>
      <c r="I277" t="s">
        <v>79</v>
      </c>
      <c r="J277" t="s">
        <v>31</v>
      </c>
      <c r="K277">
        <v>80</v>
      </c>
      <c r="L277" t="s">
        <v>78</v>
      </c>
      <c r="M277">
        <v>3</v>
      </c>
      <c r="N277" t="s">
        <v>63</v>
      </c>
      <c r="O277" t="s">
        <v>80</v>
      </c>
      <c r="P277" t="s">
        <v>57</v>
      </c>
      <c r="Q277">
        <v>13603</v>
      </c>
      <c r="R277">
        <v>11677</v>
      </c>
      <c r="S277">
        <v>2</v>
      </c>
      <c r="T277" t="s">
        <v>36</v>
      </c>
      <c r="U277">
        <v>18</v>
      </c>
      <c r="V277" t="s">
        <v>82</v>
      </c>
      <c r="W277" t="s">
        <v>79</v>
      </c>
      <c r="X277">
        <v>2</v>
      </c>
      <c r="Y277" t="s">
        <v>86</v>
      </c>
      <c r="Z277" t="s">
        <v>46</v>
      </c>
      <c r="AA277" t="str">
        <f t="shared" si="4"/>
        <v>insert into HrData values(1728,37,'Non-Travel',728,'Research &amp; Development',1,'Master','Medical','Low','Female',80,'High',3,'Research Director','Very High','Divorced',13603,11677,2,'Yes',18,'Excellent','Low',2,'Better','No');</v>
      </c>
    </row>
    <row r="278" spans="1:27" x14ac:dyDescent="0.25">
      <c r="A278">
        <v>1729</v>
      </c>
      <c r="B278">
        <v>35</v>
      </c>
      <c r="C278" t="s">
        <v>26</v>
      </c>
      <c r="D278">
        <v>1315</v>
      </c>
      <c r="E278" t="s">
        <v>41</v>
      </c>
      <c r="F278">
        <v>22</v>
      </c>
      <c r="G278" t="s">
        <v>74</v>
      </c>
      <c r="H278" t="s">
        <v>29</v>
      </c>
      <c r="I278" t="s">
        <v>77</v>
      </c>
      <c r="J278" t="s">
        <v>31</v>
      </c>
      <c r="K278">
        <v>71</v>
      </c>
      <c r="L278" t="s">
        <v>80</v>
      </c>
      <c r="M278">
        <v>3</v>
      </c>
      <c r="N278" t="s">
        <v>61</v>
      </c>
      <c r="O278" t="s">
        <v>77</v>
      </c>
      <c r="P278" t="s">
        <v>57</v>
      </c>
      <c r="Q278">
        <v>11996</v>
      </c>
      <c r="R278">
        <v>19100</v>
      </c>
      <c r="S278">
        <v>7</v>
      </c>
      <c r="T278" t="s">
        <v>46</v>
      </c>
      <c r="U278">
        <v>18</v>
      </c>
      <c r="V278" t="s">
        <v>82</v>
      </c>
      <c r="W278" t="s">
        <v>77</v>
      </c>
      <c r="X278">
        <v>6</v>
      </c>
      <c r="Y278" t="s">
        <v>85</v>
      </c>
      <c r="Z278" t="s">
        <v>46</v>
      </c>
      <c r="AA278" t="str">
        <f t="shared" si="4"/>
        <v>insert into HrData values(1729,35,'Travel_Rarely',1315,'Research &amp; Development',22,'Bachelor','Life Sciences','Medium','Female',71,'Very High',3,'Manager','Medium','Divorced',11996,19100,7,'No',18,'Excellent','Medium',6,'Good','No');</v>
      </c>
    </row>
    <row r="279" spans="1:27" x14ac:dyDescent="0.25">
      <c r="A279">
        <v>1730</v>
      </c>
      <c r="B279">
        <v>38</v>
      </c>
      <c r="C279" t="s">
        <v>26</v>
      </c>
      <c r="D279">
        <v>322</v>
      </c>
      <c r="E279" t="s">
        <v>27</v>
      </c>
      <c r="F279">
        <v>7</v>
      </c>
      <c r="G279" t="s">
        <v>72</v>
      </c>
      <c r="H279" t="s">
        <v>53</v>
      </c>
      <c r="I279" t="s">
        <v>79</v>
      </c>
      <c r="J279" t="s">
        <v>31</v>
      </c>
      <c r="K279">
        <v>44</v>
      </c>
      <c r="L279" t="s">
        <v>80</v>
      </c>
      <c r="M279">
        <v>2</v>
      </c>
      <c r="N279" t="s">
        <v>33</v>
      </c>
      <c r="O279" t="s">
        <v>79</v>
      </c>
      <c r="P279" t="s">
        <v>57</v>
      </c>
      <c r="Q279">
        <v>5605</v>
      </c>
      <c r="R279">
        <v>19191</v>
      </c>
      <c r="S279">
        <v>1</v>
      </c>
      <c r="T279" t="s">
        <v>36</v>
      </c>
      <c r="U279">
        <v>24</v>
      </c>
      <c r="V279" t="s">
        <v>83</v>
      </c>
      <c r="W279" t="s">
        <v>78</v>
      </c>
      <c r="X279">
        <v>3</v>
      </c>
      <c r="Y279" t="s">
        <v>86</v>
      </c>
      <c r="Z279" t="s">
        <v>46</v>
      </c>
      <c r="AA279" t="str">
        <f t="shared" si="4"/>
        <v>insert into HrData values(1730,38,'Travel_Rarely',322,'Sales',7,'College','Medical','Low','Female',44,'Very High',2,'Sales Executive','Low','Divorced',5605,19191,1,'Yes',24,'Outstanding','High',3,'Better','No');</v>
      </c>
    </row>
    <row r="280" spans="1:27" x14ac:dyDescent="0.25">
      <c r="A280">
        <v>1731</v>
      </c>
      <c r="B280">
        <v>26</v>
      </c>
      <c r="C280" t="s">
        <v>40</v>
      </c>
      <c r="D280">
        <v>1479</v>
      </c>
      <c r="E280" t="s">
        <v>41</v>
      </c>
      <c r="F280">
        <v>1</v>
      </c>
      <c r="G280" t="s">
        <v>74</v>
      </c>
      <c r="H280" t="s">
        <v>29</v>
      </c>
      <c r="I280" t="s">
        <v>78</v>
      </c>
      <c r="J280" t="s">
        <v>31</v>
      </c>
      <c r="K280">
        <v>84</v>
      </c>
      <c r="L280" t="s">
        <v>78</v>
      </c>
      <c r="M280">
        <v>2</v>
      </c>
      <c r="N280" t="s">
        <v>58</v>
      </c>
      <c r="O280" t="s">
        <v>77</v>
      </c>
      <c r="P280" t="s">
        <v>57</v>
      </c>
      <c r="Q280">
        <v>6397</v>
      </c>
      <c r="R280">
        <v>26767</v>
      </c>
      <c r="S280">
        <v>1</v>
      </c>
      <c r="T280" t="s">
        <v>46</v>
      </c>
      <c r="U280">
        <v>20</v>
      </c>
      <c r="V280" t="s">
        <v>83</v>
      </c>
      <c r="W280" t="s">
        <v>79</v>
      </c>
      <c r="X280">
        <v>6</v>
      </c>
      <c r="Y280" t="s">
        <v>84</v>
      </c>
      <c r="Z280" t="s">
        <v>46</v>
      </c>
      <c r="AA280" t="str">
        <f t="shared" si="4"/>
        <v>insert into HrData values(1731,26,'Travel_Frequently',1479,'Research &amp; Development',1,'Bachelor','Life Sciences','High','Female',84,'High',2,'Manufacturing Director','Medium','Divorced',6397,26767,1,'No',20,'Outstanding','Low',6,'Bad','No');</v>
      </c>
    </row>
    <row r="281" spans="1:27" x14ac:dyDescent="0.25">
      <c r="A281">
        <v>1732</v>
      </c>
      <c r="B281">
        <v>50</v>
      </c>
      <c r="C281" t="s">
        <v>26</v>
      </c>
      <c r="D281">
        <v>797</v>
      </c>
      <c r="E281" t="s">
        <v>41</v>
      </c>
      <c r="F281">
        <v>4</v>
      </c>
      <c r="G281" t="s">
        <v>76</v>
      </c>
      <c r="H281" t="s">
        <v>29</v>
      </c>
      <c r="I281" t="s">
        <v>79</v>
      </c>
      <c r="J281" t="s">
        <v>43</v>
      </c>
      <c r="K281">
        <v>96</v>
      </c>
      <c r="L281" t="s">
        <v>78</v>
      </c>
      <c r="M281">
        <v>5</v>
      </c>
      <c r="N281" t="s">
        <v>63</v>
      </c>
      <c r="O281" t="s">
        <v>77</v>
      </c>
      <c r="P281" t="s">
        <v>57</v>
      </c>
      <c r="Q281">
        <v>19144</v>
      </c>
      <c r="R281">
        <v>15815</v>
      </c>
      <c r="S281">
        <v>3</v>
      </c>
      <c r="T281" t="s">
        <v>46</v>
      </c>
      <c r="U281">
        <v>14</v>
      </c>
      <c r="V281" t="s">
        <v>82</v>
      </c>
      <c r="W281" t="s">
        <v>79</v>
      </c>
      <c r="X281">
        <v>4</v>
      </c>
      <c r="Y281" t="s">
        <v>85</v>
      </c>
      <c r="Z281" t="s">
        <v>46</v>
      </c>
      <c r="AA281" t="str">
        <f t="shared" si="4"/>
        <v>insert into HrData values(1732,50,'Travel_Rarely',797,'Research &amp; Development',4,'Below College','Life Sciences','Low','Male',96,'High',5,'Research Director','Medium','Divorced',19144,15815,3,'No',14,'Excellent','Low',4,'Good','No');</v>
      </c>
    </row>
    <row r="282" spans="1:27" x14ac:dyDescent="0.25">
      <c r="A282">
        <v>1733</v>
      </c>
      <c r="B282">
        <v>53</v>
      </c>
      <c r="C282" t="s">
        <v>26</v>
      </c>
      <c r="D282">
        <v>1070</v>
      </c>
      <c r="E282" t="s">
        <v>41</v>
      </c>
      <c r="F282">
        <v>3</v>
      </c>
      <c r="G282" t="s">
        <v>73</v>
      </c>
      <c r="H282" t="s">
        <v>53</v>
      </c>
      <c r="I282" t="s">
        <v>78</v>
      </c>
      <c r="J282" t="s">
        <v>43</v>
      </c>
      <c r="K282">
        <v>45</v>
      </c>
      <c r="L282" t="s">
        <v>78</v>
      </c>
      <c r="M282">
        <v>4</v>
      </c>
      <c r="N282" t="s">
        <v>63</v>
      </c>
      <c r="O282" t="s">
        <v>78</v>
      </c>
      <c r="P282" t="s">
        <v>45</v>
      </c>
      <c r="Q282">
        <v>17584</v>
      </c>
      <c r="R282">
        <v>21016</v>
      </c>
      <c r="S282">
        <v>3</v>
      </c>
      <c r="T282" t="s">
        <v>36</v>
      </c>
      <c r="U282">
        <v>16</v>
      </c>
      <c r="V282" t="s">
        <v>82</v>
      </c>
      <c r="W282" t="s">
        <v>80</v>
      </c>
      <c r="X282">
        <v>5</v>
      </c>
      <c r="Y282" t="s">
        <v>85</v>
      </c>
      <c r="Z282" t="s">
        <v>46</v>
      </c>
      <c r="AA282" t="str">
        <f t="shared" si="4"/>
        <v>insert into HrData values(1733,53,'Travel_Rarely',1070,'Research &amp; Development',3,'Master','Medical','High','Male',45,'High',4,'Research Director','High','Married',17584,21016,3,'Yes',16,'Excellent','Very High',5,'Good','No');</v>
      </c>
    </row>
    <row r="283" spans="1:27" x14ac:dyDescent="0.25">
      <c r="A283">
        <v>1734</v>
      </c>
      <c r="B283">
        <v>42</v>
      </c>
      <c r="C283" t="s">
        <v>26</v>
      </c>
      <c r="D283">
        <v>635</v>
      </c>
      <c r="E283" t="s">
        <v>27</v>
      </c>
      <c r="F283">
        <v>1</v>
      </c>
      <c r="G283" t="s">
        <v>76</v>
      </c>
      <c r="H283" t="s">
        <v>29</v>
      </c>
      <c r="I283" t="s">
        <v>77</v>
      </c>
      <c r="J283" t="s">
        <v>43</v>
      </c>
      <c r="K283">
        <v>99</v>
      </c>
      <c r="L283" t="s">
        <v>78</v>
      </c>
      <c r="M283">
        <v>2</v>
      </c>
      <c r="N283" t="s">
        <v>33</v>
      </c>
      <c r="O283" t="s">
        <v>78</v>
      </c>
      <c r="P283" t="s">
        <v>45</v>
      </c>
      <c r="Q283">
        <v>4907</v>
      </c>
      <c r="R283">
        <v>24532</v>
      </c>
      <c r="S283">
        <v>1</v>
      </c>
      <c r="T283" t="s">
        <v>46</v>
      </c>
      <c r="U283">
        <v>25</v>
      </c>
      <c r="V283" t="s">
        <v>83</v>
      </c>
      <c r="W283" t="s">
        <v>78</v>
      </c>
      <c r="X283">
        <v>3</v>
      </c>
      <c r="Y283" t="s">
        <v>86</v>
      </c>
      <c r="Z283" t="s">
        <v>46</v>
      </c>
      <c r="AA283" t="str">
        <f t="shared" si="4"/>
        <v>insert into HrData values(1734,42,'Travel_Rarely',635,'Sales',1,'Below College','Life Sciences','Medium','Male',99,'High',2,'Sales Executive','High','Married',4907,24532,1,'No',25,'Outstanding','High',3,'Better','No');</v>
      </c>
    </row>
    <row r="284" spans="1:27" x14ac:dyDescent="0.25">
      <c r="A284">
        <v>1735</v>
      </c>
      <c r="B284">
        <v>29</v>
      </c>
      <c r="C284" t="s">
        <v>40</v>
      </c>
      <c r="D284">
        <v>442</v>
      </c>
      <c r="E284" t="s">
        <v>27</v>
      </c>
      <c r="F284">
        <v>2</v>
      </c>
      <c r="G284" t="s">
        <v>72</v>
      </c>
      <c r="H284" t="s">
        <v>29</v>
      </c>
      <c r="I284" t="s">
        <v>77</v>
      </c>
      <c r="J284" t="s">
        <v>43</v>
      </c>
      <c r="K284">
        <v>87</v>
      </c>
      <c r="L284" t="s">
        <v>78</v>
      </c>
      <c r="M284">
        <v>2</v>
      </c>
      <c r="N284" t="s">
        <v>33</v>
      </c>
      <c r="O284" t="s">
        <v>80</v>
      </c>
      <c r="P284" t="s">
        <v>35</v>
      </c>
      <c r="Q284">
        <v>4554</v>
      </c>
      <c r="R284">
        <v>20260</v>
      </c>
      <c r="S284">
        <v>1</v>
      </c>
      <c r="T284" t="s">
        <v>46</v>
      </c>
      <c r="U284">
        <v>18</v>
      </c>
      <c r="V284" t="s">
        <v>82</v>
      </c>
      <c r="W284" t="s">
        <v>79</v>
      </c>
      <c r="X284">
        <v>3</v>
      </c>
      <c r="Y284" t="s">
        <v>85</v>
      </c>
      <c r="Z284" t="s">
        <v>46</v>
      </c>
      <c r="AA284" t="str">
        <f t="shared" si="4"/>
        <v>insert into HrData values(1735,29,'Travel_Frequently',442,'Sales',2,'College','Life Sciences','Medium','Male',87,'High',2,'Sales Executive','Very High','Single',4554,20260,1,'No',18,'Excellent','Low',3,'Good','No');</v>
      </c>
    </row>
    <row r="285" spans="1:27" x14ac:dyDescent="0.25">
      <c r="A285">
        <v>1736</v>
      </c>
      <c r="B285">
        <v>55</v>
      </c>
      <c r="C285" t="s">
        <v>26</v>
      </c>
      <c r="D285">
        <v>147</v>
      </c>
      <c r="E285" t="s">
        <v>41</v>
      </c>
      <c r="F285">
        <v>20</v>
      </c>
      <c r="G285" t="s">
        <v>72</v>
      </c>
      <c r="H285" t="s">
        <v>67</v>
      </c>
      <c r="I285" t="s">
        <v>77</v>
      </c>
      <c r="J285" t="s">
        <v>43</v>
      </c>
      <c r="K285">
        <v>37</v>
      </c>
      <c r="L285" t="s">
        <v>78</v>
      </c>
      <c r="M285">
        <v>2</v>
      </c>
      <c r="N285" t="s">
        <v>51</v>
      </c>
      <c r="O285" t="s">
        <v>80</v>
      </c>
      <c r="P285" t="s">
        <v>45</v>
      </c>
      <c r="Q285">
        <v>5415</v>
      </c>
      <c r="R285">
        <v>15972</v>
      </c>
      <c r="S285">
        <v>3</v>
      </c>
      <c r="T285" t="s">
        <v>36</v>
      </c>
      <c r="U285">
        <v>19</v>
      </c>
      <c r="V285" t="s">
        <v>82</v>
      </c>
      <c r="W285" t="s">
        <v>80</v>
      </c>
      <c r="X285">
        <v>4</v>
      </c>
      <c r="Y285" t="s">
        <v>86</v>
      </c>
      <c r="Z285" t="s">
        <v>46</v>
      </c>
      <c r="AA285" t="str">
        <f t="shared" si="4"/>
        <v>insert into HrData values(1736,55,'Travel_Rarely',147,'Research &amp; Development',20,'College','Technical Degree','Medium','Male',37,'High',2,'Laboratory Technician','Very High','Married',5415,15972,3,'Yes',19,'Excellent','Very High',4,'Better','No');</v>
      </c>
    </row>
    <row r="286" spans="1:27" x14ac:dyDescent="0.25">
      <c r="A286">
        <v>1737</v>
      </c>
      <c r="B286">
        <v>26</v>
      </c>
      <c r="C286" t="s">
        <v>40</v>
      </c>
      <c r="D286">
        <v>496</v>
      </c>
      <c r="E286" t="s">
        <v>41</v>
      </c>
      <c r="F286">
        <v>11</v>
      </c>
      <c r="G286" t="s">
        <v>72</v>
      </c>
      <c r="H286" t="s">
        <v>53</v>
      </c>
      <c r="I286" t="s">
        <v>79</v>
      </c>
      <c r="J286" t="s">
        <v>43</v>
      </c>
      <c r="K286">
        <v>60</v>
      </c>
      <c r="L286" t="s">
        <v>78</v>
      </c>
      <c r="M286">
        <v>2</v>
      </c>
      <c r="N286" t="s">
        <v>59</v>
      </c>
      <c r="O286" t="s">
        <v>79</v>
      </c>
      <c r="P286" t="s">
        <v>45</v>
      </c>
      <c r="Q286">
        <v>4741</v>
      </c>
      <c r="R286">
        <v>22722</v>
      </c>
      <c r="S286">
        <v>1</v>
      </c>
      <c r="T286" t="s">
        <v>36</v>
      </c>
      <c r="U286">
        <v>13</v>
      </c>
      <c r="V286" t="s">
        <v>82</v>
      </c>
      <c r="W286" t="s">
        <v>78</v>
      </c>
      <c r="X286">
        <v>3</v>
      </c>
      <c r="Y286" t="s">
        <v>86</v>
      </c>
      <c r="Z286" t="s">
        <v>46</v>
      </c>
      <c r="AA286" t="str">
        <f t="shared" si="4"/>
        <v>insert into HrData values(1737,26,'Travel_Frequently',496,'Research &amp; Development',11,'College','Medical','Low','Male',60,'High',2,'Healthcare Representative','Low','Married',4741,22722,1,'Yes',13,'Excellent','High',3,'Better','No');</v>
      </c>
    </row>
    <row r="287" spans="1:27" x14ac:dyDescent="0.25">
      <c r="A287">
        <v>1738</v>
      </c>
      <c r="B287">
        <v>37</v>
      </c>
      <c r="C287" t="s">
        <v>26</v>
      </c>
      <c r="D287">
        <v>1372</v>
      </c>
      <c r="E287" t="s">
        <v>41</v>
      </c>
      <c r="F287">
        <v>1</v>
      </c>
      <c r="G287" t="s">
        <v>74</v>
      </c>
      <c r="H287" t="s">
        <v>29</v>
      </c>
      <c r="I287" t="s">
        <v>80</v>
      </c>
      <c r="J287" t="s">
        <v>31</v>
      </c>
      <c r="K287">
        <v>42</v>
      </c>
      <c r="L287" t="s">
        <v>78</v>
      </c>
      <c r="M287">
        <v>1</v>
      </c>
      <c r="N287" t="s">
        <v>44</v>
      </c>
      <c r="O287" t="s">
        <v>80</v>
      </c>
      <c r="P287" t="s">
        <v>35</v>
      </c>
      <c r="Q287">
        <v>2115</v>
      </c>
      <c r="R287">
        <v>15881</v>
      </c>
      <c r="S287">
        <v>1</v>
      </c>
      <c r="T287" t="s">
        <v>46</v>
      </c>
      <c r="U287">
        <v>12</v>
      </c>
      <c r="V287" t="s">
        <v>82</v>
      </c>
      <c r="W287" t="s">
        <v>77</v>
      </c>
      <c r="X287">
        <v>3</v>
      </c>
      <c r="Y287" t="s">
        <v>86</v>
      </c>
      <c r="Z287" t="s">
        <v>46</v>
      </c>
      <c r="AA287" t="str">
        <f t="shared" si="4"/>
        <v>insert into HrData values(1738,37,'Travel_Rarely',1372,'Research &amp; Development',1,'Bachelor','Life Sciences','Very High','Female',42,'High',1,'Research Scientist','Very High','Single',2115,15881,1,'No',12,'Excellent','Medium',3,'Better','No');</v>
      </c>
    </row>
    <row r="288" spans="1:27" x14ac:dyDescent="0.25">
      <c r="A288">
        <v>1739</v>
      </c>
      <c r="B288">
        <v>44</v>
      </c>
      <c r="C288" t="s">
        <v>40</v>
      </c>
      <c r="D288">
        <v>920</v>
      </c>
      <c r="E288" t="s">
        <v>41</v>
      </c>
      <c r="F288">
        <v>24</v>
      </c>
      <c r="G288" t="s">
        <v>74</v>
      </c>
      <c r="H288" t="s">
        <v>29</v>
      </c>
      <c r="I288" t="s">
        <v>80</v>
      </c>
      <c r="J288" t="s">
        <v>43</v>
      </c>
      <c r="K288">
        <v>43</v>
      </c>
      <c r="L288" t="s">
        <v>78</v>
      </c>
      <c r="M288">
        <v>1</v>
      </c>
      <c r="N288" t="s">
        <v>51</v>
      </c>
      <c r="O288" t="s">
        <v>78</v>
      </c>
      <c r="P288" t="s">
        <v>57</v>
      </c>
      <c r="Q288">
        <v>3161</v>
      </c>
      <c r="R288">
        <v>19920</v>
      </c>
      <c r="S288">
        <v>3</v>
      </c>
      <c r="T288" t="s">
        <v>36</v>
      </c>
      <c r="U288">
        <v>22</v>
      </c>
      <c r="V288" t="s">
        <v>83</v>
      </c>
      <c r="W288" t="s">
        <v>80</v>
      </c>
      <c r="X288">
        <v>0</v>
      </c>
      <c r="Y288" t="s">
        <v>84</v>
      </c>
      <c r="Z288" t="s">
        <v>36</v>
      </c>
      <c r="AA288" t="str">
        <f t="shared" si="4"/>
        <v>insert into HrData values(1739,44,'Travel_Frequently',920,'Research &amp; Development',24,'Bachelor','Life Sciences','Very High','Male',43,'High',1,'Laboratory Technician','High','Divorced',3161,19920,3,'Yes',22,'Outstanding','Very High',0,'Bad','Yes');</v>
      </c>
    </row>
    <row r="289" spans="1:27" x14ac:dyDescent="0.25">
      <c r="A289">
        <v>1740</v>
      </c>
      <c r="B289">
        <v>38</v>
      </c>
      <c r="C289" t="s">
        <v>26</v>
      </c>
      <c r="D289">
        <v>688</v>
      </c>
      <c r="E289" t="s">
        <v>41</v>
      </c>
      <c r="F289">
        <v>23</v>
      </c>
      <c r="G289" t="s">
        <v>73</v>
      </c>
      <c r="H289" t="s">
        <v>29</v>
      </c>
      <c r="I289" t="s">
        <v>80</v>
      </c>
      <c r="J289" t="s">
        <v>43</v>
      </c>
      <c r="K289">
        <v>82</v>
      </c>
      <c r="L289" t="s">
        <v>78</v>
      </c>
      <c r="M289">
        <v>2</v>
      </c>
      <c r="N289" t="s">
        <v>59</v>
      </c>
      <c r="O289" t="s">
        <v>80</v>
      </c>
      <c r="P289" t="s">
        <v>57</v>
      </c>
      <c r="Q289">
        <v>5745</v>
      </c>
      <c r="R289">
        <v>18899</v>
      </c>
      <c r="S289">
        <v>9</v>
      </c>
      <c r="T289" t="s">
        <v>46</v>
      </c>
      <c r="U289">
        <v>14</v>
      </c>
      <c r="V289" t="s">
        <v>82</v>
      </c>
      <c r="W289" t="s">
        <v>77</v>
      </c>
      <c r="X289">
        <v>2</v>
      </c>
      <c r="Y289" t="s">
        <v>86</v>
      </c>
      <c r="Z289" t="s">
        <v>46</v>
      </c>
      <c r="AA289" t="str">
        <f t="shared" si="4"/>
        <v>insert into HrData values(1740,38,'Travel_Rarely',688,'Research &amp; Development',23,'Master','Life Sciences','Very High','Male',82,'High',2,'Healthcare Representative','Very High','Divorced',5745,18899,9,'No',14,'Excellent','Medium',2,'Better','No');</v>
      </c>
    </row>
    <row r="290" spans="1:27" x14ac:dyDescent="0.25">
      <c r="A290">
        <v>1741</v>
      </c>
      <c r="B290">
        <v>26</v>
      </c>
      <c r="C290" t="s">
        <v>26</v>
      </c>
      <c r="D290">
        <v>1449</v>
      </c>
      <c r="E290" t="s">
        <v>41</v>
      </c>
      <c r="F290">
        <v>16</v>
      </c>
      <c r="G290" t="s">
        <v>73</v>
      </c>
      <c r="H290" t="s">
        <v>53</v>
      </c>
      <c r="I290" t="s">
        <v>79</v>
      </c>
      <c r="J290" t="s">
        <v>43</v>
      </c>
      <c r="K290">
        <v>45</v>
      </c>
      <c r="L290" t="s">
        <v>78</v>
      </c>
      <c r="M290">
        <v>1</v>
      </c>
      <c r="N290" t="s">
        <v>51</v>
      </c>
      <c r="O290" t="s">
        <v>77</v>
      </c>
      <c r="P290" t="s">
        <v>57</v>
      </c>
      <c r="Q290">
        <v>2373</v>
      </c>
      <c r="R290">
        <v>14180</v>
      </c>
      <c r="S290">
        <v>2</v>
      </c>
      <c r="T290" t="s">
        <v>36</v>
      </c>
      <c r="U290">
        <v>13</v>
      </c>
      <c r="V290" t="s">
        <v>82</v>
      </c>
      <c r="W290" t="s">
        <v>80</v>
      </c>
      <c r="X290">
        <v>2</v>
      </c>
      <c r="Y290" t="s">
        <v>86</v>
      </c>
      <c r="Z290" t="s">
        <v>36</v>
      </c>
      <c r="AA290" t="str">
        <f t="shared" si="4"/>
        <v>insert into HrData values(1741,26,'Travel_Rarely',1449,'Research &amp; Development',16,'Master','Medical','Low','Male',45,'High',1,'Laboratory Technician','Medium','Divorced',2373,14180,2,'Yes',13,'Excellent','Very High',2,'Better','Yes');</v>
      </c>
    </row>
    <row r="291" spans="1:27" x14ac:dyDescent="0.25">
      <c r="A291">
        <v>1742</v>
      </c>
      <c r="B291">
        <v>28</v>
      </c>
      <c r="C291" t="s">
        <v>26</v>
      </c>
      <c r="D291">
        <v>1117</v>
      </c>
      <c r="E291" t="s">
        <v>41</v>
      </c>
      <c r="F291">
        <v>8</v>
      </c>
      <c r="G291" t="s">
        <v>72</v>
      </c>
      <c r="H291" t="s">
        <v>29</v>
      </c>
      <c r="I291" t="s">
        <v>80</v>
      </c>
      <c r="J291" t="s">
        <v>31</v>
      </c>
      <c r="K291">
        <v>66</v>
      </c>
      <c r="L291" t="s">
        <v>78</v>
      </c>
      <c r="M291">
        <v>1</v>
      </c>
      <c r="N291" t="s">
        <v>44</v>
      </c>
      <c r="O291" t="s">
        <v>80</v>
      </c>
      <c r="P291" t="s">
        <v>35</v>
      </c>
      <c r="Q291">
        <v>3310</v>
      </c>
      <c r="R291">
        <v>4488</v>
      </c>
      <c r="S291">
        <v>1</v>
      </c>
      <c r="T291" t="s">
        <v>46</v>
      </c>
      <c r="U291">
        <v>21</v>
      </c>
      <c r="V291" t="s">
        <v>83</v>
      </c>
      <c r="W291" t="s">
        <v>80</v>
      </c>
      <c r="X291">
        <v>3</v>
      </c>
      <c r="Y291" t="s">
        <v>86</v>
      </c>
      <c r="Z291" t="s">
        <v>46</v>
      </c>
      <c r="AA291" t="str">
        <f t="shared" si="4"/>
        <v>insert into HrData values(1742,28,'Travel_Rarely',1117,'Research &amp; Development',8,'College','Life Sciences','Very High','Female',66,'High',1,'Research Scientist','Very High','Single',3310,4488,1,'No',21,'Outstanding','Very High',3,'Better','No');</v>
      </c>
    </row>
    <row r="292" spans="1:27" x14ac:dyDescent="0.25">
      <c r="A292">
        <v>1743</v>
      </c>
      <c r="B292">
        <v>49</v>
      </c>
      <c r="C292" t="s">
        <v>40</v>
      </c>
      <c r="D292">
        <v>636</v>
      </c>
      <c r="E292" t="s">
        <v>41</v>
      </c>
      <c r="F292">
        <v>10</v>
      </c>
      <c r="G292" t="s">
        <v>73</v>
      </c>
      <c r="H292" t="s">
        <v>29</v>
      </c>
      <c r="I292" t="s">
        <v>78</v>
      </c>
      <c r="J292" t="s">
        <v>31</v>
      </c>
      <c r="K292">
        <v>35</v>
      </c>
      <c r="L292" t="s">
        <v>78</v>
      </c>
      <c r="M292">
        <v>5</v>
      </c>
      <c r="N292" t="s">
        <v>63</v>
      </c>
      <c r="O292" t="s">
        <v>79</v>
      </c>
      <c r="P292" t="s">
        <v>35</v>
      </c>
      <c r="Q292">
        <v>18665</v>
      </c>
      <c r="R292">
        <v>25594</v>
      </c>
      <c r="S292">
        <v>9</v>
      </c>
      <c r="T292" t="s">
        <v>36</v>
      </c>
      <c r="U292">
        <v>11</v>
      </c>
      <c r="V292" t="s">
        <v>82</v>
      </c>
      <c r="W292" t="s">
        <v>80</v>
      </c>
      <c r="X292">
        <v>4</v>
      </c>
      <c r="Y292" t="s">
        <v>86</v>
      </c>
      <c r="Z292" t="s">
        <v>46</v>
      </c>
      <c r="AA292" t="str">
        <f t="shared" si="4"/>
        <v>insert into HrData values(1743,49,'Travel_Frequently',636,'Research &amp; Development',10,'Master','Life Sciences','High','Female',35,'High',5,'Research Director','Low','Single',18665,25594,9,'Yes',11,'Excellent','Very High',4,'Better','No');</v>
      </c>
    </row>
    <row r="293" spans="1:27" x14ac:dyDescent="0.25">
      <c r="A293">
        <v>1744</v>
      </c>
      <c r="B293">
        <v>36</v>
      </c>
      <c r="C293" t="s">
        <v>26</v>
      </c>
      <c r="D293">
        <v>506</v>
      </c>
      <c r="E293" t="s">
        <v>41</v>
      </c>
      <c r="F293">
        <v>3</v>
      </c>
      <c r="G293" t="s">
        <v>74</v>
      </c>
      <c r="H293" t="s">
        <v>67</v>
      </c>
      <c r="I293" t="s">
        <v>78</v>
      </c>
      <c r="J293" t="s">
        <v>43</v>
      </c>
      <c r="K293">
        <v>30</v>
      </c>
      <c r="L293" t="s">
        <v>78</v>
      </c>
      <c r="M293">
        <v>2</v>
      </c>
      <c r="N293" t="s">
        <v>44</v>
      </c>
      <c r="O293" t="s">
        <v>77</v>
      </c>
      <c r="P293" t="s">
        <v>35</v>
      </c>
      <c r="Q293">
        <v>4485</v>
      </c>
      <c r="R293">
        <v>26285</v>
      </c>
      <c r="S293">
        <v>4</v>
      </c>
      <c r="T293" t="s">
        <v>46</v>
      </c>
      <c r="U293">
        <v>12</v>
      </c>
      <c r="V293" t="s">
        <v>82</v>
      </c>
      <c r="W293" t="s">
        <v>80</v>
      </c>
      <c r="X293">
        <v>2</v>
      </c>
      <c r="Y293" t="s">
        <v>86</v>
      </c>
      <c r="Z293" t="s">
        <v>46</v>
      </c>
      <c r="AA293" t="str">
        <f t="shared" si="4"/>
        <v>insert into HrData values(1744,36,'Travel_Rarely',506,'Research &amp; Development',3,'Bachelor','Technical Degree','High','Male',30,'High',2,'Research Scientist','Medium','Single',4485,26285,4,'No',12,'Excellent','Very High',2,'Better','No');</v>
      </c>
    </row>
    <row r="294" spans="1:27" x14ac:dyDescent="0.25">
      <c r="A294">
        <v>1745</v>
      </c>
      <c r="B294">
        <v>31</v>
      </c>
      <c r="C294" t="s">
        <v>40</v>
      </c>
      <c r="D294">
        <v>444</v>
      </c>
      <c r="E294" t="s">
        <v>27</v>
      </c>
      <c r="F294">
        <v>5</v>
      </c>
      <c r="G294" t="s">
        <v>74</v>
      </c>
      <c r="H294" t="s">
        <v>64</v>
      </c>
      <c r="I294" t="s">
        <v>80</v>
      </c>
      <c r="J294" t="s">
        <v>31</v>
      </c>
      <c r="K294">
        <v>84</v>
      </c>
      <c r="L294" t="s">
        <v>78</v>
      </c>
      <c r="M294">
        <v>1</v>
      </c>
      <c r="N294" t="s">
        <v>62</v>
      </c>
      <c r="O294" t="s">
        <v>77</v>
      </c>
      <c r="P294" t="s">
        <v>57</v>
      </c>
      <c r="Q294">
        <v>2789</v>
      </c>
      <c r="R294">
        <v>3909</v>
      </c>
      <c r="S294">
        <v>1</v>
      </c>
      <c r="T294" t="s">
        <v>46</v>
      </c>
      <c r="U294">
        <v>11</v>
      </c>
      <c r="V294" t="s">
        <v>82</v>
      </c>
      <c r="W294" t="s">
        <v>78</v>
      </c>
      <c r="X294">
        <v>5</v>
      </c>
      <c r="Y294" t="s">
        <v>85</v>
      </c>
      <c r="Z294" t="s">
        <v>46</v>
      </c>
      <c r="AA294" t="str">
        <f t="shared" si="4"/>
        <v>insert into HrData values(1745,31,'Travel_Frequently',444,'Sales',5,'Bachelor','Marketing','Very High','Female',84,'High',1,'Sales Representative','Medium','Divorced',2789,3909,1,'No',11,'Excellent','High',5,'Good','No');</v>
      </c>
    </row>
    <row r="295" spans="1:27" x14ac:dyDescent="0.25">
      <c r="A295">
        <v>1746</v>
      </c>
      <c r="B295">
        <v>37</v>
      </c>
      <c r="C295" t="s">
        <v>26</v>
      </c>
      <c r="D295">
        <v>950</v>
      </c>
      <c r="E295" t="s">
        <v>27</v>
      </c>
      <c r="F295">
        <v>4</v>
      </c>
      <c r="G295" t="s">
        <v>73</v>
      </c>
      <c r="H295" t="s">
        <v>64</v>
      </c>
      <c r="I295" t="s">
        <v>80</v>
      </c>
      <c r="J295" t="s">
        <v>43</v>
      </c>
      <c r="K295">
        <v>48</v>
      </c>
      <c r="L295" t="s">
        <v>77</v>
      </c>
      <c r="M295">
        <v>2</v>
      </c>
      <c r="N295" t="s">
        <v>33</v>
      </c>
      <c r="O295" t="s">
        <v>80</v>
      </c>
      <c r="P295" t="s">
        <v>35</v>
      </c>
      <c r="Q295">
        <v>5828</v>
      </c>
      <c r="R295">
        <v>8450</v>
      </c>
      <c r="S295">
        <v>1</v>
      </c>
      <c r="T295" t="s">
        <v>36</v>
      </c>
      <c r="U295">
        <v>12</v>
      </c>
      <c r="V295" t="s">
        <v>82</v>
      </c>
      <c r="W295" t="s">
        <v>77</v>
      </c>
      <c r="X295">
        <v>0</v>
      </c>
      <c r="Y295" t="s">
        <v>86</v>
      </c>
      <c r="Z295" t="s">
        <v>36</v>
      </c>
      <c r="AA295" t="str">
        <f t="shared" si="4"/>
        <v>insert into HrData values(1746,37,'Travel_Rarely',950,'Sales',4,'Master','Marketing','Very High','Male',48,'Medium',2,'Sales Executive','Very High','Single',5828,8450,1,'Yes',12,'Excellent','Medium',0,'Better','Yes');</v>
      </c>
    </row>
    <row r="296" spans="1:27" x14ac:dyDescent="0.25">
      <c r="A296">
        <v>1747</v>
      </c>
      <c r="B296">
        <v>37</v>
      </c>
      <c r="C296" t="s">
        <v>40</v>
      </c>
      <c r="D296">
        <v>889</v>
      </c>
      <c r="E296" t="s">
        <v>41</v>
      </c>
      <c r="F296">
        <v>9</v>
      </c>
      <c r="G296" t="s">
        <v>74</v>
      </c>
      <c r="H296" t="s">
        <v>53</v>
      </c>
      <c r="I296" t="s">
        <v>77</v>
      </c>
      <c r="J296" t="s">
        <v>43</v>
      </c>
      <c r="K296">
        <v>53</v>
      </c>
      <c r="L296" t="s">
        <v>78</v>
      </c>
      <c r="M296">
        <v>1</v>
      </c>
      <c r="N296" t="s">
        <v>44</v>
      </c>
      <c r="O296" t="s">
        <v>80</v>
      </c>
      <c r="P296" t="s">
        <v>45</v>
      </c>
      <c r="Q296">
        <v>2326</v>
      </c>
      <c r="R296">
        <v>11411</v>
      </c>
      <c r="S296">
        <v>1</v>
      </c>
      <c r="T296" t="s">
        <v>36</v>
      </c>
      <c r="U296">
        <v>12</v>
      </c>
      <c r="V296" t="s">
        <v>82</v>
      </c>
      <c r="W296" t="s">
        <v>78</v>
      </c>
      <c r="X296">
        <v>3</v>
      </c>
      <c r="Y296" t="s">
        <v>85</v>
      </c>
      <c r="Z296" t="s">
        <v>46</v>
      </c>
      <c r="AA296" t="str">
        <f t="shared" si="4"/>
        <v>insert into HrData values(1747,37,'Travel_Frequently',889,'Research &amp; Development',9,'Bachelor','Medical','Medium','Male',53,'High',1,'Research Scientist','Very High','Married',2326,11411,1,'Yes',12,'Excellent','High',3,'Good','No');</v>
      </c>
    </row>
    <row r="297" spans="1:27" x14ac:dyDescent="0.25">
      <c r="A297">
        <v>1748</v>
      </c>
      <c r="B297">
        <v>42</v>
      </c>
      <c r="C297" t="s">
        <v>40</v>
      </c>
      <c r="D297">
        <v>555</v>
      </c>
      <c r="E297" t="s">
        <v>27</v>
      </c>
      <c r="F297">
        <v>26</v>
      </c>
      <c r="G297" t="s">
        <v>74</v>
      </c>
      <c r="H297" t="s">
        <v>64</v>
      </c>
      <c r="I297" t="s">
        <v>78</v>
      </c>
      <c r="J297" t="s">
        <v>31</v>
      </c>
      <c r="K297">
        <v>77</v>
      </c>
      <c r="L297" t="s">
        <v>78</v>
      </c>
      <c r="M297">
        <v>4</v>
      </c>
      <c r="N297" t="s">
        <v>33</v>
      </c>
      <c r="O297" t="s">
        <v>77</v>
      </c>
      <c r="P297" t="s">
        <v>45</v>
      </c>
      <c r="Q297">
        <v>13525</v>
      </c>
      <c r="R297">
        <v>14864</v>
      </c>
      <c r="S297">
        <v>5</v>
      </c>
      <c r="T297" t="s">
        <v>46</v>
      </c>
      <c r="U297">
        <v>14</v>
      </c>
      <c r="V297" t="s">
        <v>82</v>
      </c>
      <c r="W297" t="s">
        <v>80</v>
      </c>
      <c r="X297">
        <v>2</v>
      </c>
      <c r="Y297" t="s">
        <v>87</v>
      </c>
      <c r="Z297" t="s">
        <v>46</v>
      </c>
      <c r="AA297" t="str">
        <f t="shared" si="4"/>
        <v>insert into HrData values(1748,42,'Travel_Frequently',555,'Sales',26,'Bachelor','Marketing','High','Female',77,'High',4,'Sales Executive','Medium','Married',13525,14864,5,'No',14,'Excellent','Very High',2,'Best','No');</v>
      </c>
    </row>
    <row r="298" spans="1:27" x14ac:dyDescent="0.25">
      <c r="A298">
        <v>1749</v>
      </c>
      <c r="B298">
        <v>18</v>
      </c>
      <c r="C298" t="s">
        <v>26</v>
      </c>
      <c r="D298">
        <v>230</v>
      </c>
      <c r="E298" t="s">
        <v>41</v>
      </c>
      <c r="F298">
        <v>3</v>
      </c>
      <c r="G298" t="s">
        <v>74</v>
      </c>
      <c r="H298" t="s">
        <v>29</v>
      </c>
      <c r="I298" t="s">
        <v>78</v>
      </c>
      <c r="J298" t="s">
        <v>43</v>
      </c>
      <c r="K298">
        <v>54</v>
      </c>
      <c r="L298" t="s">
        <v>78</v>
      </c>
      <c r="M298">
        <v>1</v>
      </c>
      <c r="N298" t="s">
        <v>51</v>
      </c>
      <c r="O298" t="s">
        <v>78</v>
      </c>
      <c r="P298" t="s">
        <v>35</v>
      </c>
      <c r="Q298">
        <v>1420</v>
      </c>
      <c r="R298">
        <v>25233</v>
      </c>
      <c r="S298">
        <v>1</v>
      </c>
      <c r="T298" t="s">
        <v>46</v>
      </c>
      <c r="U298">
        <v>13</v>
      </c>
      <c r="V298" t="s">
        <v>82</v>
      </c>
      <c r="W298" t="s">
        <v>78</v>
      </c>
      <c r="X298">
        <v>2</v>
      </c>
      <c r="Y298" t="s">
        <v>86</v>
      </c>
      <c r="Z298" t="s">
        <v>36</v>
      </c>
      <c r="AA298" t="str">
        <f t="shared" si="4"/>
        <v>insert into HrData values(1749,18,'Travel_Rarely',230,'Research &amp; Development',3,'Bachelor','Life Sciences','High','Male',54,'High',1,'Laboratory Technician','High','Single',1420,25233,1,'No',13,'Excellent','High',2,'Better','Yes');</v>
      </c>
    </row>
    <row r="299" spans="1:27" x14ac:dyDescent="0.25">
      <c r="A299">
        <v>1750</v>
      </c>
      <c r="B299">
        <v>35</v>
      </c>
      <c r="C299" t="s">
        <v>26</v>
      </c>
      <c r="D299">
        <v>1232</v>
      </c>
      <c r="E299" t="s">
        <v>27</v>
      </c>
      <c r="F299">
        <v>16</v>
      </c>
      <c r="G299" t="s">
        <v>74</v>
      </c>
      <c r="H299" t="s">
        <v>64</v>
      </c>
      <c r="I299" t="s">
        <v>78</v>
      </c>
      <c r="J299" t="s">
        <v>43</v>
      </c>
      <c r="K299">
        <v>96</v>
      </c>
      <c r="L299" t="s">
        <v>78</v>
      </c>
      <c r="M299">
        <v>3</v>
      </c>
      <c r="N299" t="s">
        <v>33</v>
      </c>
      <c r="O299" t="s">
        <v>77</v>
      </c>
      <c r="P299" t="s">
        <v>45</v>
      </c>
      <c r="Q299">
        <v>8020</v>
      </c>
      <c r="R299">
        <v>5100</v>
      </c>
      <c r="S299">
        <v>0</v>
      </c>
      <c r="T299" t="s">
        <v>46</v>
      </c>
      <c r="U299">
        <v>15</v>
      </c>
      <c r="V299" t="s">
        <v>82</v>
      </c>
      <c r="W299" t="s">
        <v>78</v>
      </c>
      <c r="X299">
        <v>3</v>
      </c>
      <c r="Y299" t="s">
        <v>85</v>
      </c>
      <c r="Z299" t="s">
        <v>46</v>
      </c>
      <c r="AA299" t="str">
        <f t="shared" si="4"/>
        <v>insert into HrData values(1750,35,'Travel_Rarely',1232,'Sales',16,'Bachelor','Marketing','High','Male',96,'High',3,'Sales Executive','Medium','Married',8020,5100,0,'No',15,'Excellent','High',3,'Good','No');</v>
      </c>
    </row>
    <row r="300" spans="1:27" x14ac:dyDescent="0.25">
      <c r="A300">
        <v>1751</v>
      </c>
      <c r="B300">
        <v>36</v>
      </c>
      <c r="C300" t="s">
        <v>40</v>
      </c>
      <c r="D300">
        <v>566</v>
      </c>
      <c r="E300" t="s">
        <v>41</v>
      </c>
      <c r="F300">
        <v>18</v>
      </c>
      <c r="G300" t="s">
        <v>73</v>
      </c>
      <c r="H300" t="s">
        <v>29</v>
      </c>
      <c r="I300" t="s">
        <v>78</v>
      </c>
      <c r="J300" t="s">
        <v>43</v>
      </c>
      <c r="K300">
        <v>81</v>
      </c>
      <c r="L300" t="s">
        <v>80</v>
      </c>
      <c r="M300">
        <v>1</v>
      </c>
      <c r="N300" t="s">
        <v>51</v>
      </c>
      <c r="O300" t="s">
        <v>80</v>
      </c>
      <c r="P300" t="s">
        <v>45</v>
      </c>
      <c r="Q300">
        <v>3688</v>
      </c>
      <c r="R300">
        <v>7122</v>
      </c>
      <c r="S300">
        <v>4</v>
      </c>
      <c r="T300" t="s">
        <v>46</v>
      </c>
      <c r="U300">
        <v>18</v>
      </c>
      <c r="V300" t="s">
        <v>82</v>
      </c>
      <c r="W300" t="s">
        <v>80</v>
      </c>
      <c r="X300">
        <v>2</v>
      </c>
      <c r="Y300" t="s">
        <v>86</v>
      </c>
      <c r="Z300" t="s">
        <v>46</v>
      </c>
      <c r="AA300" t="str">
        <f t="shared" si="4"/>
        <v>insert into HrData values(1751,36,'Travel_Frequently',566,'Research &amp; Development',18,'Master','Life Sciences','High','Male',81,'Very High',1,'Laboratory Technician','Very High','Married',3688,7122,4,'No',18,'Excellent','Very High',2,'Better','No');</v>
      </c>
    </row>
    <row r="301" spans="1:27" x14ac:dyDescent="0.25">
      <c r="A301">
        <v>1752</v>
      </c>
      <c r="B301">
        <v>51</v>
      </c>
      <c r="C301" t="s">
        <v>26</v>
      </c>
      <c r="D301">
        <v>1302</v>
      </c>
      <c r="E301" t="s">
        <v>41</v>
      </c>
      <c r="F301">
        <v>2</v>
      </c>
      <c r="G301" t="s">
        <v>74</v>
      </c>
      <c r="H301" t="s">
        <v>53</v>
      </c>
      <c r="I301" t="s">
        <v>80</v>
      </c>
      <c r="J301" t="s">
        <v>43</v>
      </c>
      <c r="K301">
        <v>84</v>
      </c>
      <c r="L301" t="s">
        <v>79</v>
      </c>
      <c r="M301">
        <v>2</v>
      </c>
      <c r="N301" t="s">
        <v>58</v>
      </c>
      <c r="O301" t="s">
        <v>77</v>
      </c>
      <c r="P301" t="s">
        <v>57</v>
      </c>
      <c r="Q301">
        <v>5482</v>
      </c>
      <c r="R301">
        <v>16321</v>
      </c>
      <c r="S301">
        <v>5</v>
      </c>
      <c r="T301" t="s">
        <v>46</v>
      </c>
      <c r="U301">
        <v>18</v>
      </c>
      <c r="V301" t="s">
        <v>82</v>
      </c>
      <c r="W301" t="s">
        <v>80</v>
      </c>
      <c r="X301">
        <v>3</v>
      </c>
      <c r="Y301" t="s">
        <v>86</v>
      </c>
      <c r="Z301" t="s">
        <v>46</v>
      </c>
      <c r="AA301" t="str">
        <f t="shared" si="4"/>
        <v>insert into HrData values(1752,51,'Travel_Rarely',1302,'Research &amp; Development',2,'Bachelor','Medical','Very High','Male',84,'Low',2,'Manufacturing Director','Medium','Divorced',5482,16321,5,'No',18,'Excellent','Very High',3,'Better','No');</v>
      </c>
    </row>
    <row r="302" spans="1:27" x14ac:dyDescent="0.25">
      <c r="A302">
        <v>1753</v>
      </c>
      <c r="B302">
        <v>41</v>
      </c>
      <c r="C302" t="s">
        <v>26</v>
      </c>
      <c r="D302">
        <v>334</v>
      </c>
      <c r="E302" t="s">
        <v>27</v>
      </c>
      <c r="F302">
        <v>2</v>
      </c>
      <c r="G302" t="s">
        <v>73</v>
      </c>
      <c r="H302" t="s">
        <v>29</v>
      </c>
      <c r="I302" t="s">
        <v>80</v>
      </c>
      <c r="J302" t="s">
        <v>43</v>
      </c>
      <c r="K302">
        <v>88</v>
      </c>
      <c r="L302" t="s">
        <v>78</v>
      </c>
      <c r="M302">
        <v>4</v>
      </c>
      <c r="N302" t="s">
        <v>61</v>
      </c>
      <c r="O302" t="s">
        <v>77</v>
      </c>
      <c r="P302" t="s">
        <v>35</v>
      </c>
      <c r="Q302">
        <v>16015</v>
      </c>
      <c r="R302">
        <v>15896</v>
      </c>
      <c r="S302">
        <v>1</v>
      </c>
      <c r="T302" t="s">
        <v>46</v>
      </c>
      <c r="U302">
        <v>19</v>
      </c>
      <c r="V302" t="s">
        <v>82</v>
      </c>
      <c r="W302" t="s">
        <v>77</v>
      </c>
      <c r="X302">
        <v>2</v>
      </c>
      <c r="Y302" t="s">
        <v>86</v>
      </c>
      <c r="Z302" t="s">
        <v>46</v>
      </c>
      <c r="AA302" t="str">
        <f t="shared" si="4"/>
        <v>insert into HrData values(1753,41,'Travel_Rarely',334,'Sales',2,'Master','Life Sciences','Very High','Male',88,'High',4,'Manager','Medium','Single',16015,15896,1,'No',19,'Excellent','Medium',2,'Better','No');</v>
      </c>
    </row>
    <row r="303" spans="1:27" x14ac:dyDescent="0.25">
      <c r="A303">
        <v>1754</v>
      </c>
      <c r="B303">
        <v>18</v>
      </c>
      <c r="C303" t="s">
        <v>26</v>
      </c>
      <c r="D303">
        <v>812</v>
      </c>
      <c r="E303" t="s">
        <v>27</v>
      </c>
      <c r="F303">
        <v>10</v>
      </c>
      <c r="G303" t="s">
        <v>74</v>
      </c>
      <c r="H303" t="s">
        <v>53</v>
      </c>
      <c r="I303" t="s">
        <v>80</v>
      </c>
      <c r="J303" t="s">
        <v>31</v>
      </c>
      <c r="K303">
        <v>69</v>
      </c>
      <c r="L303" t="s">
        <v>77</v>
      </c>
      <c r="M303">
        <v>1</v>
      </c>
      <c r="N303" t="s">
        <v>62</v>
      </c>
      <c r="O303" t="s">
        <v>78</v>
      </c>
      <c r="P303" t="s">
        <v>35</v>
      </c>
      <c r="Q303">
        <v>1200</v>
      </c>
      <c r="R303">
        <v>9724</v>
      </c>
      <c r="S303">
        <v>1</v>
      </c>
      <c r="T303" t="s">
        <v>46</v>
      </c>
      <c r="U303">
        <v>12</v>
      </c>
      <c r="V303" t="s">
        <v>82</v>
      </c>
      <c r="W303" t="s">
        <v>79</v>
      </c>
      <c r="X303">
        <v>2</v>
      </c>
      <c r="Y303" t="s">
        <v>86</v>
      </c>
      <c r="Z303" t="s">
        <v>46</v>
      </c>
      <c r="AA303" t="str">
        <f t="shared" si="4"/>
        <v>insert into HrData values(1754,18,'Travel_Rarely',812,'Sales',10,'Bachelor','Medical','Very High','Female',69,'Medium',1,'Sales Representative','High','Single',1200,9724,1,'No',12,'Excellent','Low',2,'Better','No');</v>
      </c>
    </row>
    <row r="304" spans="1:27" x14ac:dyDescent="0.25">
      <c r="A304">
        <v>1755</v>
      </c>
      <c r="B304">
        <v>28</v>
      </c>
      <c r="C304" t="s">
        <v>26</v>
      </c>
      <c r="D304">
        <v>1476</v>
      </c>
      <c r="E304" t="s">
        <v>41</v>
      </c>
      <c r="F304">
        <v>16</v>
      </c>
      <c r="G304" t="s">
        <v>72</v>
      </c>
      <c r="H304" t="s">
        <v>53</v>
      </c>
      <c r="I304" t="s">
        <v>77</v>
      </c>
      <c r="J304" t="s">
        <v>43</v>
      </c>
      <c r="K304">
        <v>68</v>
      </c>
      <c r="L304" t="s">
        <v>80</v>
      </c>
      <c r="M304">
        <v>2</v>
      </c>
      <c r="N304" t="s">
        <v>59</v>
      </c>
      <c r="O304" t="s">
        <v>79</v>
      </c>
      <c r="P304" t="s">
        <v>35</v>
      </c>
      <c r="Q304">
        <v>5661</v>
      </c>
      <c r="R304">
        <v>4824</v>
      </c>
      <c r="S304">
        <v>0</v>
      </c>
      <c r="T304" t="s">
        <v>46</v>
      </c>
      <c r="U304">
        <v>19</v>
      </c>
      <c r="V304" t="s">
        <v>82</v>
      </c>
      <c r="W304" t="s">
        <v>78</v>
      </c>
      <c r="X304">
        <v>2</v>
      </c>
      <c r="Y304" t="s">
        <v>86</v>
      </c>
      <c r="Z304" t="s">
        <v>46</v>
      </c>
      <c r="AA304" t="str">
        <f t="shared" si="4"/>
        <v>insert into HrData values(1755,28,'Travel_Rarely',1476,'Research &amp; Development',16,'College','Medical','Medium','Male',68,'Very High',2,'Healthcare Representative','Low','Single',5661,4824,0,'No',19,'Excellent','High',2,'Better','No');</v>
      </c>
    </row>
    <row r="305" spans="1:27" x14ac:dyDescent="0.25">
      <c r="A305">
        <v>1756</v>
      </c>
      <c r="B305">
        <v>31</v>
      </c>
      <c r="C305" t="s">
        <v>26</v>
      </c>
      <c r="D305">
        <v>218</v>
      </c>
      <c r="E305" t="s">
        <v>27</v>
      </c>
      <c r="F305">
        <v>7</v>
      </c>
      <c r="G305" t="s">
        <v>74</v>
      </c>
      <c r="H305" t="s">
        <v>67</v>
      </c>
      <c r="I305" t="s">
        <v>77</v>
      </c>
      <c r="J305" t="s">
        <v>43</v>
      </c>
      <c r="K305">
        <v>100</v>
      </c>
      <c r="L305" t="s">
        <v>80</v>
      </c>
      <c r="M305">
        <v>2</v>
      </c>
      <c r="N305" t="s">
        <v>33</v>
      </c>
      <c r="O305" t="s">
        <v>80</v>
      </c>
      <c r="P305" t="s">
        <v>45</v>
      </c>
      <c r="Q305">
        <v>6929</v>
      </c>
      <c r="R305">
        <v>12241</v>
      </c>
      <c r="S305">
        <v>4</v>
      </c>
      <c r="T305" t="s">
        <v>46</v>
      </c>
      <c r="U305">
        <v>11</v>
      </c>
      <c r="V305" t="s">
        <v>82</v>
      </c>
      <c r="W305" t="s">
        <v>77</v>
      </c>
      <c r="X305">
        <v>3</v>
      </c>
      <c r="Y305" t="s">
        <v>85</v>
      </c>
      <c r="Z305" t="s">
        <v>46</v>
      </c>
      <c r="AA305" t="str">
        <f t="shared" si="4"/>
        <v>insert into HrData values(1756,31,'Travel_Rarely',218,'Sales',7,'Bachelor','Technical Degree','Medium','Male',100,'Very High',2,'Sales Executive','Very High','Married',6929,12241,4,'No',11,'Excellent','Medium',3,'Good','No');</v>
      </c>
    </row>
    <row r="306" spans="1:27" x14ac:dyDescent="0.25">
      <c r="A306">
        <v>1757</v>
      </c>
      <c r="B306">
        <v>39</v>
      </c>
      <c r="C306" t="s">
        <v>26</v>
      </c>
      <c r="D306">
        <v>1132</v>
      </c>
      <c r="E306" t="s">
        <v>41</v>
      </c>
      <c r="F306">
        <v>1</v>
      </c>
      <c r="G306" t="s">
        <v>74</v>
      </c>
      <c r="H306" t="s">
        <v>53</v>
      </c>
      <c r="I306" t="s">
        <v>78</v>
      </c>
      <c r="J306" t="s">
        <v>43</v>
      </c>
      <c r="K306">
        <v>48</v>
      </c>
      <c r="L306" t="s">
        <v>80</v>
      </c>
      <c r="M306">
        <v>3</v>
      </c>
      <c r="N306" t="s">
        <v>59</v>
      </c>
      <c r="O306" t="s">
        <v>80</v>
      </c>
      <c r="P306" t="s">
        <v>57</v>
      </c>
      <c r="Q306">
        <v>9613</v>
      </c>
      <c r="R306">
        <v>10942</v>
      </c>
      <c r="S306">
        <v>0</v>
      </c>
      <c r="T306" t="s">
        <v>46</v>
      </c>
      <c r="U306">
        <v>17</v>
      </c>
      <c r="V306" t="s">
        <v>82</v>
      </c>
      <c r="W306" t="s">
        <v>79</v>
      </c>
      <c r="X306">
        <v>5</v>
      </c>
      <c r="Y306" t="s">
        <v>85</v>
      </c>
      <c r="Z306" t="s">
        <v>46</v>
      </c>
      <c r="AA306" t="str">
        <f t="shared" si="4"/>
        <v>insert into HrData values(1757,39,'Travel_Rarely',1132,'Research &amp; Development',1,'Bachelor','Medical','High','Male',48,'Very High',3,'Healthcare Representative','Very High','Divorced',9613,10942,0,'No',17,'Excellent','Low',5,'Good','No');</v>
      </c>
    </row>
    <row r="307" spans="1:27" x14ac:dyDescent="0.25">
      <c r="A307">
        <v>1758</v>
      </c>
      <c r="B307">
        <v>36</v>
      </c>
      <c r="C307" t="s">
        <v>60</v>
      </c>
      <c r="D307">
        <v>1105</v>
      </c>
      <c r="E307" t="s">
        <v>41</v>
      </c>
      <c r="F307">
        <v>24</v>
      </c>
      <c r="G307" t="s">
        <v>73</v>
      </c>
      <c r="H307" t="s">
        <v>29</v>
      </c>
      <c r="I307" t="s">
        <v>77</v>
      </c>
      <c r="J307" t="s">
        <v>31</v>
      </c>
      <c r="K307">
        <v>47</v>
      </c>
      <c r="L307" t="s">
        <v>78</v>
      </c>
      <c r="M307">
        <v>2</v>
      </c>
      <c r="N307" t="s">
        <v>51</v>
      </c>
      <c r="O307" t="s">
        <v>77</v>
      </c>
      <c r="P307" t="s">
        <v>45</v>
      </c>
      <c r="Q307">
        <v>5674</v>
      </c>
      <c r="R307">
        <v>6927</v>
      </c>
      <c r="S307">
        <v>7</v>
      </c>
      <c r="T307" t="s">
        <v>46</v>
      </c>
      <c r="U307">
        <v>15</v>
      </c>
      <c r="V307" t="s">
        <v>82</v>
      </c>
      <c r="W307" t="s">
        <v>78</v>
      </c>
      <c r="X307">
        <v>3</v>
      </c>
      <c r="Y307" t="s">
        <v>86</v>
      </c>
      <c r="Z307" t="s">
        <v>46</v>
      </c>
      <c r="AA307" t="str">
        <f t="shared" si="4"/>
        <v>insert into HrData values(1758,36,'Non-Travel',1105,'Research &amp; Development',24,'Master','Life Sciences','Medium','Female',47,'High',2,'Laboratory Technician','Medium','Married',5674,6927,7,'No',15,'Excellent','High',3,'Better','No');</v>
      </c>
    </row>
    <row r="308" spans="1:27" x14ac:dyDescent="0.25">
      <c r="A308">
        <v>1759</v>
      </c>
      <c r="B308">
        <v>32</v>
      </c>
      <c r="C308" t="s">
        <v>26</v>
      </c>
      <c r="D308">
        <v>906</v>
      </c>
      <c r="E308" t="s">
        <v>27</v>
      </c>
      <c r="F308">
        <v>7</v>
      </c>
      <c r="G308" t="s">
        <v>74</v>
      </c>
      <c r="H308" t="s">
        <v>29</v>
      </c>
      <c r="I308" t="s">
        <v>80</v>
      </c>
      <c r="J308" t="s">
        <v>43</v>
      </c>
      <c r="K308">
        <v>91</v>
      </c>
      <c r="L308" t="s">
        <v>77</v>
      </c>
      <c r="M308">
        <v>2</v>
      </c>
      <c r="N308" t="s">
        <v>33</v>
      </c>
      <c r="O308" t="s">
        <v>78</v>
      </c>
      <c r="P308" t="s">
        <v>45</v>
      </c>
      <c r="Q308">
        <v>5484</v>
      </c>
      <c r="R308">
        <v>16985</v>
      </c>
      <c r="S308">
        <v>1</v>
      </c>
      <c r="T308" t="s">
        <v>46</v>
      </c>
      <c r="U308">
        <v>14</v>
      </c>
      <c r="V308" t="s">
        <v>82</v>
      </c>
      <c r="W308" t="s">
        <v>78</v>
      </c>
      <c r="X308">
        <v>3</v>
      </c>
      <c r="Y308" t="s">
        <v>85</v>
      </c>
      <c r="Z308" t="s">
        <v>46</v>
      </c>
      <c r="AA308" t="str">
        <f t="shared" si="4"/>
        <v>insert into HrData values(1759,32,'Travel_Rarely',906,'Sales',7,'Bachelor','Life Sciences','Very High','Male',91,'Medium',2,'Sales Executive','High','Married',5484,16985,1,'No',14,'Excellent','High',3,'Good','No');</v>
      </c>
    </row>
    <row r="309" spans="1:27" x14ac:dyDescent="0.25">
      <c r="A309">
        <v>1760</v>
      </c>
      <c r="B309">
        <v>38</v>
      </c>
      <c r="C309" t="s">
        <v>26</v>
      </c>
      <c r="D309">
        <v>849</v>
      </c>
      <c r="E309" t="s">
        <v>41</v>
      </c>
      <c r="F309">
        <v>25</v>
      </c>
      <c r="G309" t="s">
        <v>72</v>
      </c>
      <c r="H309" t="s">
        <v>29</v>
      </c>
      <c r="I309" t="s">
        <v>79</v>
      </c>
      <c r="J309" t="s">
        <v>31</v>
      </c>
      <c r="K309">
        <v>81</v>
      </c>
      <c r="L309" t="s">
        <v>77</v>
      </c>
      <c r="M309">
        <v>3</v>
      </c>
      <c r="N309" t="s">
        <v>63</v>
      </c>
      <c r="O309" t="s">
        <v>77</v>
      </c>
      <c r="P309" t="s">
        <v>45</v>
      </c>
      <c r="Q309">
        <v>12061</v>
      </c>
      <c r="R309">
        <v>26707</v>
      </c>
      <c r="S309">
        <v>3</v>
      </c>
      <c r="T309" t="s">
        <v>46</v>
      </c>
      <c r="U309">
        <v>17</v>
      </c>
      <c r="V309" t="s">
        <v>82</v>
      </c>
      <c r="W309" t="s">
        <v>78</v>
      </c>
      <c r="X309">
        <v>2</v>
      </c>
      <c r="Y309" t="s">
        <v>86</v>
      </c>
      <c r="Z309" t="s">
        <v>46</v>
      </c>
      <c r="AA309" t="str">
        <f t="shared" si="4"/>
        <v>insert into HrData values(1760,38,'Travel_Rarely',849,'Research &amp; Development',25,'College','Life Sciences','Low','Female',81,'Medium',3,'Research Director','Medium','Married',12061,26707,3,'No',17,'Excellent','High',2,'Better','No');</v>
      </c>
    </row>
    <row r="310" spans="1:27" x14ac:dyDescent="0.25">
      <c r="A310">
        <v>1761</v>
      </c>
      <c r="B310">
        <v>58</v>
      </c>
      <c r="C310" t="s">
        <v>60</v>
      </c>
      <c r="D310">
        <v>390</v>
      </c>
      <c r="E310" t="s">
        <v>41</v>
      </c>
      <c r="F310">
        <v>1</v>
      </c>
      <c r="G310" t="s">
        <v>73</v>
      </c>
      <c r="H310" t="s">
        <v>29</v>
      </c>
      <c r="I310" t="s">
        <v>80</v>
      </c>
      <c r="J310" t="s">
        <v>43</v>
      </c>
      <c r="K310">
        <v>32</v>
      </c>
      <c r="L310" t="s">
        <v>79</v>
      </c>
      <c r="M310">
        <v>2</v>
      </c>
      <c r="N310" t="s">
        <v>59</v>
      </c>
      <c r="O310" t="s">
        <v>78</v>
      </c>
      <c r="P310" t="s">
        <v>57</v>
      </c>
      <c r="Q310">
        <v>5660</v>
      </c>
      <c r="R310">
        <v>17056</v>
      </c>
      <c r="S310">
        <v>2</v>
      </c>
      <c r="T310" t="s">
        <v>36</v>
      </c>
      <c r="U310">
        <v>13</v>
      </c>
      <c r="V310" t="s">
        <v>82</v>
      </c>
      <c r="W310" t="s">
        <v>80</v>
      </c>
      <c r="X310">
        <v>2</v>
      </c>
      <c r="Y310" t="s">
        <v>86</v>
      </c>
      <c r="Z310" t="s">
        <v>46</v>
      </c>
      <c r="AA310" t="str">
        <f t="shared" si="4"/>
        <v>insert into HrData values(1761,58,'Non-Travel',390,'Research &amp; Development',1,'Master','Life Sciences','Very High','Male',32,'Low',2,'Healthcare Representative','High','Divorced',5660,17056,2,'Yes',13,'Excellent','Very High',2,'Better','No');</v>
      </c>
    </row>
    <row r="311" spans="1:27" x14ac:dyDescent="0.25">
      <c r="A311">
        <v>1762</v>
      </c>
      <c r="B311">
        <v>31</v>
      </c>
      <c r="C311" t="s">
        <v>26</v>
      </c>
      <c r="D311">
        <v>691</v>
      </c>
      <c r="E311" t="s">
        <v>41</v>
      </c>
      <c r="F311">
        <v>5</v>
      </c>
      <c r="G311" t="s">
        <v>73</v>
      </c>
      <c r="H311" t="s">
        <v>67</v>
      </c>
      <c r="I311" t="s">
        <v>78</v>
      </c>
      <c r="J311" t="s">
        <v>43</v>
      </c>
      <c r="K311">
        <v>86</v>
      </c>
      <c r="L311" t="s">
        <v>78</v>
      </c>
      <c r="M311">
        <v>1</v>
      </c>
      <c r="N311" t="s">
        <v>44</v>
      </c>
      <c r="O311" t="s">
        <v>80</v>
      </c>
      <c r="P311" t="s">
        <v>45</v>
      </c>
      <c r="Q311">
        <v>4821</v>
      </c>
      <c r="R311">
        <v>10077</v>
      </c>
      <c r="S311">
        <v>0</v>
      </c>
      <c r="T311" t="s">
        <v>36</v>
      </c>
      <c r="U311">
        <v>12</v>
      </c>
      <c r="V311" t="s">
        <v>82</v>
      </c>
      <c r="W311" t="s">
        <v>78</v>
      </c>
      <c r="X311">
        <v>4</v>
      </c>
      <c r="Y311" t="s">
        <v>86</v>
      </c>
      <c r="Z311" t="s">
        <v>46</v>
      </c>
      <c r="AA311" t="str">
        <f t="shared" si="4"/>
        <v>insert into HrData values(1762,31,'Travel_Rarely',691,'Research &amp; Development',5,'Master','Technical Degree','High','Male',86,'High',1,'Research Scientist','Very High','Married',4821,10077,0,'Yes',12,'Excellent','High',4,'Better','No');</v>
      </c>
    </row>
    <row r="312" spans="1:27" x14ac:dyDescent="0.25">
      <c r="A312">
        <v>1763</v>
      </c>
      <c r="B312">
        <v>31</v>
      </c>
      <c r="C312" t="s">
        <v>26</v>
      </c>
      <c r="D312">
        <v>106</v>
      </c>
      <c r="E312" t="s">
        <v>69</v>
      </c>
      <c r="F312">
        <v>2</v>
      </c>
      <c r="G312" t="s">
        <v>74</v>
      </c>
      <c r="H312" t="s">
        <v>69</v>
      </c>
      <c r="I312" t="s">
        <v>79</v>
      </c>
      <c r="J312" t="s">
        <v>43</v>
      </c>
      <c r="K312">
        <v>62</v>
      </c>
      <c r="L312" t="s">
        <v>77</v>
      </c>
      <c r="M312">
        <v>2</v>
      </c>
      <c r="N312" t="s">
        <v>69</v>
      </c>
      <c r="O312" t="s">
        <v>79</v>
      </c>
      <c r="P312" t="s">
        <v>45</v>
      </c>
      <c r="Q312">
        <v>6410</v>
      </c>
      <c r="R312">
        <v>17822</v>
      </c>
      <c r="S312">
        <v>3</v>
      </c>
      <c r="T312" t="s">
        <v>46</v>
      </c>
      <c r="U312">
        <v>12</v>
      </c>
      <c r="V312" t="s">
        <v>82</v>
      </c>
      <c r="W312" t="s">
        <v>80</v>
      </c>
      <c r="X312">
        <v>3</v>
      </c>
      <c r="Y312" t="s">
        <v>86</v>
      </c>
      <c r="Z312" t="s">
        <v>46</v>
      </c>
      <c r="AA312" t="str">
        <f t="shared" si="4"/>
        <v>insert into HrData values(1763,31,'Travel_Rarely',106,'Human Resources',2,'Bachelor','Human Resources','Low','Male',62,'Medium',2,'Human Resources','Low','Married',6410,17822,3,'No',12,'Excellent','Very High',3,'Better','No');</v>
      </c>
    </row>
    <row r="313" spans="1:27" x14ac:dyDescent="0.25">
      <c r="A313">
        <v>1764</v>
      </c>
      <c r="B313">
        <v>45</v>
      </c>
      <c r="C313" t="s">
        <v>40</v>
      </c>
      <c r="D313">
        <v>1249</v>
      </c>
      <c r="E313" t="s">
        <v>41</v>
      </c>
      <c r="F313">
        <v>7</v>
      </c>
      <c r="G313" t="s">
        <v>74</v>
      </c>
      <c r="H313" t="s">
        <v>29</v>
      </c>
      <c r="I313" t="s">
        <v>79</v>
      </c>
      <c r="J313" t="s">
        <v>43</v>
      </c>
      <c r="K313">
        <v>97</v>
      </c>
      <c r="L313" t="s">
        <v>78</v>
      </c>
      <c r="M313">
        <v>3</v>
      </c>
      <c r="N313" t="s">
        <v>51</v>
      </c>
      <c r="O313" t="s">
        <v>79</v>
      </c>
      <c r="P313" t="s">
        <v>57</v>
      </c>
      <c r="Q313">
        <v>5210</v>
      </c>
      <c r="R313">
        <v>20308</v>
      </c>
      <c r="S313">
        <v>1</v>
      </c>
      <c r="T313" t="s">
        <v>46</v>
      </c>
      <c r="U313">
        <v>18</v>
      </c>
      <c r="V313" t="s">
        <v>82</v>
      </c>
      <c r="W313" t="s">
        <v>79</v>
      </c>
      <c r="X313">
        <v>2</v>
      </c>
      <c r="Y313" t="s">
        <v>86</v>
      </c>
      <c r="Z313" t="s">
        <v>46</v>
      </c>
      <c r="AA313" t="str">
        <f t="shared" si="4"/>
        <v>insert into HrData values(1764,45,'Travel_Frequently',1249,'Research &amp; Development',7,'Bachelor','Life Sciences','Low','Male',97,'High',3,'Laboratory Technician','Low','Divorced',5210,20308,1,'No',18,'Excellent','Low',2,'Better','No');</v>
      </c>
    </row>
    <row r="314" spans="1:27" x14ac:dyDescent="0.25">
      <c r="A314">
        <v>1765</v>
      </c>
      <c r="B314">
        <v>31</v>
      </c>
      <c r="C314" t="s">
        <v>26</v>
      </c>
      <c r="D314">
        <v>192</v>
      </c>
      <c r="E314" t="s">
        <v>41</v>
      </c>
      <c r="F314">
        <v>2</v>
      </c>
      <c r="G314" t="s">
        <v>73</v>
      </c>
      <c r="H314" t="s">
        <v>29</v>
      </c>
      <c r="I314" t="s">
        <v>78</v>
      </c>
      <c r="J314" t="s">
        <v>43</v>
      </c>
      <c r="K314">
        <v>32</v>
      </c>
      <c r="L314" t="s">
        <v>78</v>
      </c>
      <c r="M314">
        <v>1</v>
      </c>
      <c r="N314" t="s">
        <v>44</v>
      </c>
      <c r="O314" t="s">
        <v>80</v>
      </c>
      <c r="P314" t="s">
        <v>57</v>
      </c>
      <c r="Q314">
        <v>2695</v>
      </c>
      <c r="R314">
        <v>7747</v>
      </c>
      <c r="S314">
        <v>0</v>
      </c>
      <c r="T314" t="s">
        <v>36</v>
      </c>
      <c r="U314">
        <v>18</v>
      </c>
      <c r="V314" t="s">
        <v>82</v>
      </c>
      <c r="W314" t="s">
        <v>77</v>
      </c>
      <c r="X314">
        <v>2</v>
      </c>
      <c r="Y314" t="s">
        <v>84</v>
      </c>
      <c r="Z314" t="s">
        <v>46</v>
      </c>
      <c r="AA314" t="str">
        <f t="shared" si="4"/>
        <v>insert into HrData values(1765,31,'Travel_Rarely',192,'Research &amp; Development',2,'Master','Life Sciences','High','Male',32,'High',1,'Research Scientist','Very High','Divorced',2695,7747,0,'Yes',18,'Excellent','Medium',2,'Bad','No');</v>
      </c>
    </row>
    <row r="315" spans="1:27" x14ac:dyDescent="0.25">
      <c r="A315">
        <v>1766</v>
      </c>
      <c r="B315">
        <v>33</v>
      </c>
      <c r="C315" t="s">
        <v>40</v>
      </c>
      <c r="D315">
        <v>553</v>
      </c>
      <c r="E315" t="s">
        <v>41</v>
      </c>
      <c r="F315">
        <v>5</v>
      </c>
      <c r="G315" t="s">
        <v>74</v>
      </c>
      <c r="H315" t="s">
        <v>29</v>
      </c>
      <c r="I315" t="s">
        <v>80</v>
      </c>
      <c r="J315" t="s">
        <v>31</v>
      </c>
      <c r="K315">
        <v>74</v>
      </c>
      <c r="L315" t="s">
        <v>78</v>
      </c>
      <c r="M315">
        <v>3</v>
      </c>
      <c r="N315" t="s">
        <v>61</v>
      </c>
      <c r="O315" t="s">
        <v>77</v>
      </c>
      <c r="P315" t="s">
        <v>45</v>
      </c>
      <c r="Q315">
        <v>11878</v>
      </c>
      <c r="R315">
        <v>23364</v>
      </c>
      <c r="S315">
        <v>6</v>
      </c>
      <c r="T315" t="s">
        <v>46</v>
      </c>
      <c r="U315">
        <v>11</v>
      </c>
      <c r="V315" t="s">
        <v>82</v>
      </c>
      <c r="W315" t="s">
        <v>77</v>
      </c>
      <c r="X315">
        <v>2</v>
      </c>
      <c r="Y315" t="s">
        <v>86</v>
      </c>
      <c r="Z315" t="s">
        <v>46</v>
      </c>
      <c r="AA315" t="str">
        <f t="shared" si="4"/>
        <v>insert into HrData values(1766,33,'Travel_Frequently',553,'Research &amp; Development',5,'Bachelor','Life Sciences','Very High','Female',74,'High',3,'Manager','Medium','Married',11878,23364,6,'No',11,'Excellent','Medium',2,'Better','No');</v>
      </c>
    </row>
    <row r="316" spans="1:27" x14ac:dyDescent="0.25">
      <c r="A316">
        <v>1767</v>
      </c>
      <c r="B316">
        <v>39</v>
      </c>
      <c r="C316" t="s">
        <v>26</v>
      </c>
      <c r="D316">
        <v>117</v>
      </c>
      <c r="E316" t="s">
        <v>41</v>
      </c>
      <c r="F316">
        <v>10</v>
      </c>
      <c r="G316" t="s">
        <v>76</v>
      </c>
      <c r="H316" t="s">
        <v>53</v>
      </c>
      <c r="I316" t="s">
        <v>78</v>
      </c>
      <c r="J316" t="s">
        <v>43</v>
      </c>
      <c r="K316">
        <v>99</v>
      </c>
      <c r="L316" t="s">
        <v>78</v>
      </c>
      <c r="M316">
        <v>4</v>
      </c>
      <c r="N316" t="s">
        <v>61</v>
      </c>
      <c r="O316" t="s">
        <v>79</v>
      </c>
      <c r="P316" t="s">
        <v>45</v>
      </c>
      <c r="Q316">
        <v>17068</v>
      </c>
      <c r="R316">
        <v>5355</v>
      </c>
      <c r="S316">
        <v>1</v>
      </c>
      <c r="T316" t="s">
        <v>36</v>
      </c>
      <c r="U316">
        <v>14</v>
      </c>
      <c r="V316" t="s">
        <v>82</v>
      </c>
      <c r="W316" t="s">
        <v>80</v>
      </c>
      <c r="X316">
        <v>3</v>
      </c>
      <c r="Y316" t="s">
        <v>86</v>
      </c>
      <c r="Z316" t="s">
        <v>46</v>
      </c>
      <c r="AA316" t="str">
        <f t="shared" si="4"/>
        <v>insert into HrData values(1767,39,'Travel_Rarely',117,'Research &amp; Development',10,'Below College','Medical','High','Male',99,'High',4,'Manager','Low','Married',17068,5355,1,'Yes',14,'Excellent','Very High',3,'Better','No');</v>
      </c>
    </row>
    <row r="317" spans="1:27" x14ac:dyDescent="0.25">
      <c r="A317">
        <v>1768</v>
      </c>
      <c r="B317">
        <v>43</v>
      </c>
      <c r="C317" t="s">
        <v>40</v>
      </c>
      <c r="D317">
        <v>185</v>
      </c>
      <c r="E317" t="s">
        <v>41</v>
      </c>
      <c r="F317">
        <v>10</v>
      </c>
      <c r="G317" t="s">
        <v>73</v>
      </c>
      <c r="H317" t="s">
        <v>29</v>
      </c>
      <c r="I317" t="s">
        <v>78</v>
      </c>
      <c r="J317" t="s">
        <v>31</v>
      </c>
      <c r="K317">
        <v>33</v>
      </c>
      <c r="L317" t="s">
        <v>78</v>
      </c>
      <c r="M317">
        <v>1</v>
      </c>
      <c r="N317" t="s">
        <v>51</v>
      </c>
      <c r="O317" t="s">
        <v>80</v>
      </c>
      <c r="P317" t="s">
        <v>35</v>
      </c>
      <c r="Q317">
        <v>2455</v>
      </c>
      <c r="R317">
        <v>10675</v>
      </c>
      <c r="S317">
        <v>0</v>
      </c>
      <c r="T317" t="s">
        <v>46</v>
      </c>
      <c r="U317">
        <v>19</v>
      </c>
      <c r="V317" t="s">
        <v>82</v>
      </c>
      <c r="W317" t="s">
        <v>79</v>
      </c>
      <c r="X317">
        <v>5</v>
      </c>
      <c r="Y317" t="s">
        <v>86</v>
      </c>
      <c r="Z317" t="s">
        <v>46</v>
      </c>
      <c r="AA317" t="str">
        <f t="shared" si="4"/>
        <v>insert into HrData values(1768,43,'Travel_Frequently',185,'Research &amp; Development',10,'Master','Life Sciences','High','Female',33,'High',1,'Laboratory Technician','Very High','Single',2455,10675,0,'No',19,'Excellent','Low',5,'Better','No');</v>
      </c>
    </row>
    <row r="318" spans="1:27" x14ac:dyDescent="0.25">
      <c r="A318">
        <v>1769</v>
      </c>
      <c r="B318">
        <v>49</v>
      </c>
      <c r="C318" t="s">
        <v>26</v>
      </c>
      <c r="D318">
        <v>1091</v>
      </c>
      <c r="E318" t="s">
        <v>41</v>
      </c>
      <c r="F318">
        <v>1</v>
      </c>
      <c r="G318" t="s">
        <v>72</v>
      </c>
      <c r="H318" t="s">
        <v>67</v>
      </c>
      <c r="I318" t="s">
        <v>78</v>
      </c>
      <c r="J318" t="s">
        <v>31</v>
      </c>
      <c r="K318">
        <v>90</v>
      </c>
      <c r="L318" t="s">
        <v>77</v>
      </c>
      <c r="M318">
        <v>4</v>
      </c>
      <c r="N318" t="s">
        <v>59</v>
      </c>
      <c r="O318" t="s">
        <v>78</v>
      </c>
      <c r="P318" t="s">
        <v>35</v>
      </c>
      <c r="Q318">
        <v>13964</v>
      </c>
      <c r="R318">
        <v>17810</v>
      </c>
      <c r="S318">
        <v>7</v>
      </c>
      <c r="T318" t="s">
        <v>81</v>
      </c>
      <c r="U318">
        <v>12</v>
      </c>
      <c r="V318" t="s">
        <v>82</v>
      </c>
      <c r="W318" t="s">
        <v>80</v>
      </c>
      <c r="X318">
        <v>2</v>
      </c>
      <c r="Y318" t="s">
        <v>86</v>
      </c>
      <c r="Z318" t="s">
        <v>46</v>
      </c>
      <c r="AA318" t="str">
        <f t="shared" si="4"/>
        <v>insert into HrData values(1769,49,'Travel_Rarely',1091,'Research &amp; Development',1,'College','Technical Degree','High','Female',90,'Medium',4,'Healthcare Representative','High','Single',13964,17810,7,'no',12,'Excellent','Very High',2,'Better','No');</v>
      </c>
    </row>
    <row r="319" spans="1:27" x14ac:dyDescent="0.25">
      <c r="A319">
        <v>1770</v>
      </c>
      <c r="B319">
        <v>52</v>
      </c>
      <c r="C319" t="s">
        <v>26</v>
      </c>
      <c r="D319">
        <v>723</v>
      </c>
      <c r="E319" t="s">
        <v>41</v>
      </c>
      <c r="F319">
        <v>8</v>
      </c>
      <c r="G319" t="s">
        <v>74</v>
      </c>
      <c r="H319" t="s">
        <v>53</v>
      </c>
      <c r="I319" t="s">
        <v>78</v>
      </c>
      <c r="J319" t="s">
        <v>43</v>
      </c>
      <c r="K319">
        <v>85</v>
      </c>
      <c r="L319" t="s">
        <v>77</v>
      </c>
      <c r="M319">
        <v>2</v>
      </c>
      <c r="N319" t="s">
        <v>44</v>
      </c>
      <c r="O319" t="s">
        <v>77</v>
      </c>
      <c r="P319" t="s">
        <v>45</v>
      </c>
      <c r="Q319">
        <v>4941</v>
      </c>
      <c r="R319">
        <v>17747</v>
      </c>
      <c r="S319">
        <v>2</v>
      </c>
      <c r="T319" t="s">
        <v>46</v>
      </c>
      <c r="U319">
        <v>15</v>
      </c>
      <c r="V319" t="s">
        <v>82</v>
      </c>
      <c r="W319" t="s">
        <v>79</v>
      </c>
      <c r="X319">
        <v>3</v>
      </c>
      <c r="Y319" t="s">
        <v>85</v>
      </c>
      <c r="Z319" t="s">
        <v>36</v>
      </c>
      <c r="AA319" t="str">
        <f t="shared" si="4"/>
        <v>insert into HrData values(1770,52,'Travel_Rarely',723,'Research &amp; Development',8,'Bachelor','Medical','High','Male',85,'Medium',2,'Research Scientist','Medium','Married',4941,17747,2,'No',15,'Excellent','Low',3,'Good','Yes');</v>
      </c>
    </row>
    <row r="320" spans="1:27" x14ac:dyDescent="0.25">
      <c r="A320">
        <v>1771</v>
      </c>
      <c r="B320">
        <v>27</v>
      </c>
      <c r="C320" t="s">
        <v>26</v>
      </c>
      <c r="D320">
        <v>1220</v>
      </c>
      <c r="E320" t="s">
        <v>41</v>
      </c>
      <c r="F320">
        <v>5</v>
      </c>
      <c r="G320" t="s">
        <v>74</v>
      </c>
      <c r="H320" t="s">
        <v>29</v>
      </c>
      <c r="I320" t="s">
        <v>78</v>
      </c>
      <c r="J320" t="s">
        <v>31</v>
      </c>
      <c r="K320">
        <v>85</v>
      </c>
      <c r="L320" t="s">
        <v>78</v>
      </c>
      <c r="M320">
        <v>1</v>
      </c>
      <c r="N320" t="s">
        <v>44</v>
      </c>
      <c r="O320" t="s">
        <v>77</v>
      </c>
      <c r="P320" t="s">
        <v>35</v>
      </c>
      <c r="Q320">
        <v>2478</v>
      </c>
      <c r="R320">
        <v>20938</v>
      </c>
      <c r="S320">
        <v>1</v>
      </c>
      <c r="T320" t="s">
        <v>36</v>
      </c>
      <c r="U320">
        <v>12</v>
      </c>
      <c r="V320" t="s">
        <v>82</v>
      </c>
      <c r="W320" t="s">
        <v>77</v>
      </c>
      <c r="X320">
        <v>2</v>
      </c>
      <c r="Y320" t="s">
        <v>85</v>
      </c>
      <c r="Z320" t="s">
        <v>46</v>
      </c>
      <c r="AA320" t="str">
        <f t="shared" si="4"/>
        <v>insert into HrData values(1771,27,'Travel_Rarely',1220,'Research &amp; Development',5,'Bachelor','Life Sciences','High','Female',85,'High',1,'Research Scientist','Medium','Single',2478,20938,1,'Yes',12,'Excellent','Medium',2,'Good','No');</v>
      </c>
    </row>
    <row r="321" spans="1:27" x14ac:dyDescent="0.25">
      <c r="A321">
        <v>1772</v>
      </c>
      <c r="B321">
        <v>32</v>
      </c>
      <c r="C321" t="s">
        <v>26</v>
      </c>
      <c r="D321">
        <v>588</v>
      </c>
      <c r="E321" t="s">
        <v>27</v>
      </c>
      <c r="F321">
        <v>8</v>
      </c>
      <c r="G321" t="s">
        <v>72</v>
      </c>
      <c r="H321" t="s">
        <v>67</v>
      </c>
      <c r="I321" t="s">
        <v>78</v>
      </c>
      <c r="J321" t="s">
        <v>31</v>
      </c>
      <c r="K321">
        <v>65</v>
      </c>
      <c r="L321" t="s">
        <v>77</v>
      </c>
      <c r="M321">
        <v>2</v>
      </c>
      <c r="N321" t="s">
        <v>33</v>
      </c>
      <c r="O321" t="s">
        <v>77</v>
      </c>
      <c r="P321" t="s">
        <v>45</v>
      </c>
      <c r="Q321">
        <v>5228</v>
      </c>
      <c r="R321">
        <v>24624</v>
      </c>
      <c r="S321">
        <v>1</v>
      </c>
      <c r="T321" t="s">
        <v>36</v>
      </c>
      <c r="U321">
        <v>11</v>
      </c>
      <c r="V321" t="s">
        <v>82</v>
      </c>
      <c r="W321" t="s">
        <v>80</v>
      </c>
      <c r="X321">
        <v>2</v>
      </c>
      <c r="Y321" t="s">
        <v>86</v>
      </c>
      <c r="Z321" t="s">
        <v>46</v>
      </c>
      <c r="AA321" t="str">
        <f t="shared" si="4"/>
        <v>insert into HrData values(1772,32,'Travel_Rarely',588,'Sales',8,'College','Technical Degree','High','Female',65,'Medium',2,'Sales Executive','Medium','Married',5228,24624,1,'Yes',11,'Excellent','Very High',2,'Better','No');</v>
      </c>
    </row>
    <row r="322" spans="1:27" x14ac:dyDescent="0.25">
      <c r="A322">
        <v>1773</v>
      </c>
      <c r="B322">
        <v>27</v>
      </c>
      <c r="C322" t="s">
        <v>26</v>
      </c>
      <c r="D322">
        <v>1377</v>
      </c>
      <c r="E322" t="s">
        <v>27</v>
      </c>
      <c r="F322">
        <v>2</v>
      </c>
      <c r="G322" t="s">
        <v>74</v>
      </c>
      <c r="H322" t="s">
        <v>29</v>
      </c>
      <c r="I322" t="s">
        <v>80</v>
      </c>
      <c r="J322" t="s">
        <v>43</v>
      </c>
      <c r="K322">
        <v>74</v>
      </c>
      <c r="L322" t="s">
        <v>78</v>
      </c>
      <c r="M322">
        <v>2</v>
      </c>
      <c r="N322" t="s">
        <v>33</v>
      </c>
      <c r="O322" t="s">
        <v>78</v>
      </c>
      <c r="P322" t="s">
        <v>35</v>
      </c>
      <c r="Q322">
        <v>4478</v>
      </c>
      <c r="R322">
        <v>5242</v>
      </c>
      <c r="S322">
        <v>1</v>
      </c>
      <c r="T322" t="s">
        <v>36</v>
      </c>
      <c r="U322">
        <v>11</v>
      </c>
      <c r="V322" t="s">
        <v>82</v>
      </c>
      <c r="W322" t="s">
        <v>79</v>
      </c>
      <c r="X322">
        <v>3</v>
      </c>
      <c r="Y322" t="s">
        <v>86</v>
      </c>
      <c r="Z322" t="s">
        <v>46</v>
      </c>
      <c r="AA322" t="str">
        <f t="shared" si="4"/>
        <v>insert into HrData values(1773,27,'Travel_Rarely',1377,'Sales',2,'Bachelor','Life Sciences','Very High','Male',74,'High',2,'Sales Executive','High','Single',4478,5242,1,'Yes',11,'Excellent','Low',3,'Better','No');</v>
      </c>
    </row>
    <row r="323" spans="1:27" x14ac:dyDescent="0.25">
      <c r="A323">
        <v>1774</v>
      </c>
      <c r="B323">
        <v>31</v>
      </c>
      <c r="C323" t="s">
        <v>26</v>
      </c>
      <c r="D323">
        <v>691</v>
      </c>
      <c r="E323" t="s">
        <v>27</v>
      </c>
      <c r="F323">
        <v>7</v>
      </c>
      <c r="G323" t="s">
        <v>74</v>
      </c>
      <c r="H323" t="s">
        <v>64</v>
      </c>
      <c r="I323" t="s">
        <v>80</v>
      </c>
      <c r="J323" t="s">
        <v>43</v>
      </c>
      <c r="K323">
        <v>73</v>
      </c>
      <c r="L323" t="s">
        <v>78</v>
      </c>
      <c r="M323">
        <v>2</v>
      </c>
      <c r="N323" t="s">
        <v>33</v>
      </c>
      <c r="O323" t="s">
        <v>80</v>
      </c>
      <c r="P323" t="s">
        <v>57</v>
      </c>
      <c r="Q323">
        <v>7547</v>
      </c>
      <c r="R323">
        <v>7143</v>
      </c>
      <c r="S323">
        <v>4</v>
      </c>
      <c r="T323" t="s">
        <v>46</v>
      </c>
      <c r="U323">
        <v>12</v>
      </c>
      <c r="V323" t="s">
        <v>82</v>
      </c>
      <c r="W323" t="s">
        <v>80</v>
      </c>
      <c r="X323">
        <v>3</v>
      </c>
      <c r="Y323" t="s">
        <v>86</v>
      </c>
      <c r="Z323" t="s">
        <v>46</v>
      </c>
      <c r="AA323" t="str">
        <f t="shared" ref="AA323:AA386" si="5">"insert into HrData values("&amp;A323&amp;","&amp;B323&amp;",'"&amp;C323&amp;"',"&amp;D323&amp;",'"&amp;E323&amp;"',"&amp;F323&amp;",'"&amp;G323&amp;"','"&amp;H323&amp;"','"&amp;I323&amp;"','"&amp;J323&amp;"',"&amp;K323&amp;",'"&amp;L323&amp;"',"&amp;M323&amp;",'"&amp;N323&amp;"','"&amp;O323&amp;"','"&amp;P323&amp;"',"&amp;Q323&amp;","&amp;R323&amp;","&amp;S323&amp;",'"&amp;T323&amp;"',"&amp;U323&amp;",'"&amp;V323&amp;"','"&amp;W323&amp;"',"&amp;X323&amp;",'"&amp;Y323&amp;"','"&amp;Z323&amp;"');"</f>
        <v>insert into HrData values(1774,31,'Travel_Rarely',691,'Sales',7,'Bachelor','Marketing','Very High','Male',73,'High',2,'Sales Executive','Very High','Divorced',7547,7143,4,'No',12,'Excellent','Very High',3,'Better','No');</v>
      </c>
    </row>
    <row r="324" spans="1:27" x14ac:dyDescent="0.25">
      <c r="A324">
        <v>1775</v>
      </c>
      <c r="B324">
        <v>32</v>
      </c>
      <c r="C324" t="s">
        <v>26</v>
      </c>
      <c r="D324">
        <v>1018</v>
      </c>
      <c r="E324" t="s">
        <v>41</v>
      </c>
      <c r="F324">
        <v>2</v>
      </c>
      <c r="G324" t="s">
        <v>73</v>
      </c>
      <c r="H324" t="s">
        <v>53</v>
      </c>
      <c r="I324" t="s">
        <v>79</v>
      </c>
      <c r="J324" t="s">
        <v>31</v>
      </c>
      <c r="K324">
        <v>74</v>
      </c>
      <c r="L324" t="s">
        <v>80</v>
      </c>
      <c r="M324">
        <v>2</v>
      </c>
      <c r="N324" t="s">
        <v>44</v>
      </c>
      <c r="O324" t="s">
        <v>80</v>
      </c>
      <c r="P324" t="s">
        <v>35</v>
      </c>
      <c r="Q324">
        <v>6720</v>
      </c>
      <c r="R324">
        <v>10557</v>
      </c>
      <c r="S324">
        <v>7</v>
      </c>
      <c r="T324" t="s">
        <v>46</v>
      </c>
      <c r="U324">
        <v>16</v>
      </c>
      <c r="V324" t="s">
        <v>82</v>
      </c>
      <c r="W324" t="s">
        <v>78</v>
      </c>
      <c r="X324">
        <v>0</v>
      </c>
      <c r="Y324" t="s">
        <v>85</v>
      </c>
      <c r="Z324" t="s">
        <v>46</v>
      </c>
      <c r="AA324" t="str">
        <f t="shared" si="5"/>
        <v>insert into HrData values(1775,32,'Travel_Rarely',1018,'Research &amp; Development',2,'Master','Medical','Low','Female',74,'Very High',2,'Research Scientist','Very High','Single',6720,10557,7,'No',16,'Excellent','High',0,'Good','No');</v>
      </c>
    </row>
    <row r="325" spans="1:27" x14ac:dyDescent="0.25">
      <c r="A325">
        <v>1776</v>
      </c>
      <c r="B325">
        <v>28</v>
      </c>
      <c r="C325" t="s">
        <v>26</v>
      </c>
      <c r="D325">
        <v>1157</v>
      </c>
      <c r="E325" t="s">
        <v>41</v>
      </c>
      <c r="F325">
        <v>2</v>
      </c>
      <c r="G325" t="s">
        <v>73</v>
      </c>
      <c r="H325" t="s">
        <v>53</v>
      </c>
      <c r="I325" t="s">
        <v>79</v>
      </c>
      <c r="J325" t="s">
        <v>43</v>
      </c>
      <c r="K325">
        <v>84</v>
      </c>
      <c r="L325" t="s">
        <v>79</v>
      </c>
      <c r="M325">
        <v>1</v>
      </c>
      <c r="N325" t="s">
        <v>44</v>
      </c>
      <c r="O325" t="s">
        <v>80</v>
      </c>
      <c r="P325" t="s">
        <v>45</v>
      </c>
      <c r="Q325">
        <v>3464</v>
      </c>
      <c r="R325">
        <v>24737</v>
      </c>
      <c r="S325">
        <v>5</v>
      </c>
      <c r="T325" t="s">
        <v>36</v>
      </c>
      <c r="U325">
        <v>13</v>
      </c>
      <c r="V325" t="s">
        <v>82</v>
      </c>
      <c r="W325" t="s">
        <v>80</v>
      </c>
      <c r="X325">
        <v>4</v>
      </c>
      <c r="Y325" t="s">
        <v>85</v>
      </c>
      <c r="Z325" t="s">
        <v>36</v>
      </c>
      <c r="AA325" t="str">
        <f t="shared" si="5"/>
        <v>insert into HrData values(1776,28,'Travel_Rarely',1157,'Research &amp; Development',2,'Master','Medical','Low','Male',84,'Low',1,'Research Scientist','Very High','Married',3464,24737,5,'Yes',13,'Excellent','Very High',4,'Good','Yes');</v>
      </c>
    </row>
    <row r="326" spans="1:27" x14ac:dyDescent="0.25">
      <c r="A326">
        <v>1777</v>
      </c>
      <c r="B326">
        <v>30</v>
      </c>
      <c r="C326" t="s">
        <v>26</v>
      </c>
      <c r="D326">
        <v>1275</v>
      </c>
      <c r="E326" t="s">
        <v>41</v>
      </c>
      <c r="F326">
        <v>28</v>
      </c>
      <c r="G326" t="s">
        <v>72</v>
      </c>
      <c r="H326" t="s">
        <v>53</v>
      </c>
      <c r="I326" t="s">
        <v>80</v>
      </c>
      <c r="J326" t="s">
        <v>31</v>
      </c>
      <c r="K326">
        <v>64</v>
      </c>
      <c r="L326" t="s">
        <v>78</v>
      </c>
      <c r="M326">
        <v>2</v>
      </c>
      <c r="N326" t="s">
        <v>44</v>
      </c>
      <c r="O326" t="s">
        <v>80</v>
      </c>
      <c r="P326" t="s">
        <v>45</v>
      </c>
      <c r="Q326">
        <v>5775</v>
      </c>
      <c r="R326">
        <v>11934</v>
      </c>
      <c r="S326">
        <v>1</v>
      </c>
      <c r="T326" t="s">
        <v>46</v>
      </c>
      <c r="U326">
        <v>13</v>
      </c>
      <c r="V326" t="s">
        <v>82</v>
      </c>
      <c r="W326" t="s">
        <v>80</v>
      </c>
      <c r="X326">
        <v>2</v>
      </c>
      <c r="Y326" t="s">
        <v>86</v>
      </c>
      <c r="Z326" t="s">
        <v>46</v>
      </c>
      <c r="AA326" t="str">
        <f t="shared" si="5"/>
        <v>insert into HrData values(1777,30,'Travel_Rarely',1275,'Research &amp; Development',28,'College','Medical','Very High','Female',64,'High',2,'Research Scientist','Very High','Married',5775,11934,1,'No',13,'Excellent','Very High',2,'Better','No');</v>
      </c>
    </row>
    <row r="327" spans="1:27" x14ac:dyDescent="0.25">
      <c r="A327">
        <v>1778</v>
      </c>
      <c r="B327">
        <v>31</v>
      </c>
      <c r="C327" t="s">
        <v>40</v>
      </c>
      <c r="D327">
        <v>798</v>
      </c>
      <c r="E327" t="s">
        <v>41</v>
      </c>
      <c r="F327">
        <v>7</v>
      </c>
      <c r="G327" t="s">
        <v>72</v>
      </c>
      <c r="H327" t="s">
        <v>29</v>
      </c>
      <c r="I327" t="s">
        <v>78</v>
      </c>
      <c r="J327" t="s">
        <v>31</v>
      </c>
      <c r="K327">
        <v>48</v>
      </c>
      <c r="L327" t="s">
        <v>77</v>
      </c>
      <c r="M327">
        <v>3</v>
      </c>
      <c r="N327" t="s">
        <v>58</v>
      </c>
      <c r="O327" t="s">
        <v>78</v>
      </c>
      <c r="P327" t="s">
        <v>45</v>
      </c>
      <c r="Q327">
        <v>8943</v>
      </c>
      <c r="R327">
        <v>14034</v>
      </c>
      <c r="S327">
        <v>1</v>
      </c>
      <c r="T327" t="s">
        <v>46</v>
      </c>
      <c r="U327">
        <v>24</v>
      </c>
      <c r="V327" t="s">
        <v>83</v>
      </c>
      <c r="W327" t="s">
        <v>79</v>
      </c>
      <c r="X327">
        <v>2</v>
      </c>
      <c r="Y327" t="s">
        <v>86</v>
      </c>
      <c r="Z327" t="s">
        <v>46</v>
      </c>
      <c r="AA327" t="str">
        <f t="shared" si="5"/>
        <v>insert into HrData values(1778,31,'Travel_Frequently',798,'Research &amp; Development',7,'College','Life Sciences','High','Female',48,'Medium',3,'Manufacturing Director','High','Married',8943,14034,1,'No',24,'Outstanding','Low',2,'Better','No');</v>
      </c>
    </row>
    <row r="328" spans="1:27" x14ac:dyDescent="0.25">
      <c r="A328">
        <v>1779</v>
      </c>
      <c r="B328">
        <v>39</v>
      </c>
      <c r="C328" t="s">
        <v>40</v>
      </c>
      <c r="D328">
        <v>672</v>
      </c>
      <c r="E328" t="s">
        <v>41</v>
      </c>
      <c r="F328">
        <v>7</v>
      </c>
      <c r="G328" t="s">
        <v>72</v>
      </c>
      <c r="H328" t="s">
        <v>53</v>
      </c>
      <c r="I328" t="s">
        <v>78</v>
      </c>
      <c r="J328" t="s">
        <v>43</v>
      </c>
      <c r="K328">
        <v>54</v>
      </c>
      <c r="L328" t="s">
        <v>77</v>
      </c>
      <c r="M328">
        <v>5</v>
      </c>
      <c r="N328" t="s">
        <v>61</v>
      </c>
      <c r="O328" t="s">
        <v>80</v>
      </c>
      <c r="P328" t="s">
        <v>45</v>
      </c>
      <c r="Q328">
        <v>19272</v>
      </c>
      <c r="R328">
        <v>21141</v>
      </c>
      <c r="S328">
        <v>1</v>
      </c>
      <c r="T328" t="s">
        <v>46</v>
      </c>
      <c r="U328">
        <v>15</v>
      </c>
      <c r="V328" t="s">
        <v>82</v>
      </c>
      <c r="W328" t="s">
        <v>79</v>
      </c>
      <c r="X328">
        <v>2</v>
      </c>
      <c r="Y328" t="s">
        <v>86</v>
      </c>
      <c r="Z328" t="s">
        <v>46</v>
      </c>
      <c r="AA328" t="str">
        <f t="shared" si="5"/>
        <v>insert into HrData values(1779,39,'Travel_Frequently',672,'Research &amp; Development',7,'College','Medical','High','Male',54,'Medium',5,'Manager','Very High','Married',19272,21141,1,'No',15,'Excellent','Low',2,'Better','No');</v>
      </c>
    </row>
    <row r="329" spans="1:27" x14ac:dyDescent="0.25">
      <c r="A329">
        <v>1780</v>
      </c>
      <c r="B329">
        <v>39</v>
      </c>
      <c r="C329" t="s">
        <v>26</v>
      </c>
      <c r="D329">
        <v>1162</v>
      </c>
      <c r="E329" t="s">
        <v>27</v>
      </c>
      <c r="F329">
        <v>3</v>
      </c>
      <c r="G329" t="s">
        <v>72</v>
      </c>
      <c r="H329" t="s">
        <v>53</v>
      </c>
      <c r="I329" t="s">
        <v>80</v>
      </c>
      <c r="J329" t="s">
        <v>31</v>
      </c>
      <c r="K329">
        <v>41</v>
      </c>
      <c r="L329" t="s">
        <v>78</v>
      </c>
      <c r="M329">
        <v>2</v>
      </c>
      <c r="N329" t="s">
        <v>33</v>
      </c>
      <c r="O329" t="s">
        <v>78</v>
      </c>
      <c r="P329" t="s">
        <v>45</v>
      </c>
      <c r="Q329">
        <v>5238</v>
      </c>
      <c r="R329">
        <v>17778</v>
      </c>
      <c r="S329">
        <v>4</v>
      </c>
      <c r="T329" t="s">
        <v>36</v>
      </c>
      <c r="U329">
        <v>18</v>
      </c>
      <c r="V329" t="s">
        <v>82</v>
      </c>
      <c r="W329" t="s">
        <v>79</v>
      </c>
      <c r="X329">
        <v>3</v>
      </c>
      <c r="Y329" t="s">
        <v>85</v>
      </c>
      <c r="Z329" t="s">
        <v>36</v>
      </c>
      <c r="AA329" t="str">
        <f t="shared" si="5"/>
        <v>insert into HrData values(1780,39,'Travel_Rarely',1162,'Sales',3,'College','Medical','Very High','Female',41,'High',2,'Sales Executive','High','Married',5238,17778,4,'Yes',18,'Excellent','Low',3,'Good','Yes');</v>
      </c>
    </row>
    <row r="330" spans="1:27" x14ac:dyDescent="0.25">
      <c r="A330">
        <v>1781</v>
      </c>
      <c r="B330">
        <v>33</v>
      </c>
      <c r="C330" t="s">
        <v>40</v>
      </c>
      <c r="D330">
        <v>508</v>
      </c>
      <c r="E330" t="s">
        <v>27</v>
      </c>
      <c r="F330">
        <v>10</v>
      </c>
      <c r="G330" t="s">
        <v>74</v>
      </c>
      <c r="H330" t="s">
        <v>64</v>
      </c>
      <c r="I330" t="s">
        <v>77</v>
      </c>
      <c r="J330" t="s">
        <v>43</v>
      </c>
      <c r="K330">
        <v>46</v>
      </c>
      <c r="L330" t="s">
        <v>77</v>
      </c>
      <c r="M330">
        <v>2</v>
      </c>
      <c r="N330" t="s">
        <v>33</v>
      </c>
      <c r="O330" t="s">
        <v>80</v>
      </c>
      <c r="P330" t="s">
        <v>35</v>
      </c>
      <c r="Q330">
        <v>4682</v>
      </c>
      <c r="R330">
        <v>4317</v>
      </c>
      <c r="S330">
        <v>3</v>
      </c>
      <c r="T330" t="s">
        <v>46</v>
      </c>
      <c r="U330">
        <v>14</v>
      </c>
      <c r="V330" t="s">
        <v>82</v>
      </c>
      <c r="W330" t="s">
        <v>78</v>
      </c>
      <c r="X330">
        <v>6</v>
      </c>
      <c r="Y330" t="s">
        <v>85</v>
      </c>
      <c r="Z330" t="s">
        <v>46</v>
      </c>
      <c r="AA330" t="str">
        <f t="shared" si="5"/>
        <v>insert into HrData values(1781,33,'Travel_Frequently',508,'Sales',10,'Bachelor','Marketing','Medium','Male',46,'Medium',2,'Sales Executive','Very High','Single',4682,4317,3,'No',14,'Excellent','High',6,'Good','No');</v>
      </c>
    </row>
    <row r="331" spans="1:27" x14ac:dyDescent="0.25">
      <c r="A331">
        <v>1782</v>
      </c>
      <c r="B331">
        <v>47</v>
      </c>
      <c r="C331" t="s">
        <v>26</v>
      </c>
      <c r="D331">
        <v>1482</v>
      </c>
      <c r="E331" t="s">
        <v>41</v>
      </c>
      <c r="F331">
        <v>5</v>
      </c>
      <c r="G331" t="s">
        <v>75</v>
      </c>
      <c r="H331" t="s">
        <v>29</v>
      </c>
      <c r="I331" t="s">
        <v>80</v>
      </c>
      <c r="J331" t="s">
        <v>43</v>
      </c>
      <c r="K331">
        <v>42</v>
      </c>
      <c r="L331" t="s">
        <v>78</v>
      </c>
      <c r="M331">
        <v>5</v>
      </c>
      <c r="N331" t="s">
        <v>63</v>
      </c>
      <c r="O331" t="s">
        <v>78</v>
      </c>
      <c r="P331" t="s">
        <v>45</v>
      </c>
      <c r="Q331">
        <v>18300</v>
      </c>
      <c r="R331">
        <v>16375</v>
      </c>
      <c r="S331">
        <v>4</v>
      </c>
      <c r="T331" t="s">
        <v>46</v>
      </c>
      <c r="U331">
        <v>11</v>
      </c>
      <c r="V331" t="s">
        <v>82</v>
      </c>
      <c r="W331" t="s">
        <v>77</v>
      </c>
      <c r="X331">
        <v>2</v>
      </c>
      <c r="Y331" t="s">
        <v>86</v>
      </c>
      <c r="Z331" t="s">
        <v>46</v>
      </c>
      <c r="AA331" t="str">
        <f t="shared" si="5"/>
        <v>insert into HrData values(1782,47,'Travel_Rarely',1482,'Research &amp; Development',5,'Doctor','Life Sciences','Very High','Male',42,'High',5,'Research Director','High','Married',18300,16375,4,'No',11,'Excellent','Medium',2,'Better','No');</v>
      </c>
    </row>
    <row r="332" spans="1:27" x14ac:dyDescent="0.25">
      <c r="A332">
        <v>1783</v>
      </c>
      <c r="B332">
        <v>43</v>
      </c>
      <c r="C332" t="s">
        <v>40</v>
      </c>
      <c r="D332">
        <v>559</v>
      </c>
      <c r="E332" t="s">
        <v>41</v>
      </c>
      <c r="F332">
        <v>10</v>
      </c>
      <c r="G332" t="s">
        <v>73</v>
      </c>
      <c r="H332" t="s">
        <v>29</v>
      </c>
      <c r="I332" t="s">
        <v>78</v>
      </c>
      <c r="J332" t="s">
        <v>31</v>
      </c>
      <c r="K332">
        <v>82</v>
      </c>
      <c r="L332" t="s">
        <v>77</v>
      </c>
      <c r="M332">
        <v>2</v>
      </c>
      <c r="N332" t="s">
        <v>51</v>
      </c>
      <c r="O332" t="s">
        <v>78</v>
      </c>
      <c r="P332" t="s">
        <v>57</v>
      </c>
      <c r="Q332">
        <v>5257</v>
      </c>
      <c r="R332">
        <v>6227</v>
      </c>
      <c r="S332">
        <v>1</v>
      </c>
      <c r="T332" t="s">
        <v>46</v>
      </c>
      <c r="U332">
        <v>11</v>
      </c>
      <c r="V332" t="s">
        <v>82</v>
      </c>
      <c r="W332" t="s">
        <v>77</v>
      </c>
      <c r="X332">
        <v>3</v>
      </c>
      <c r="Y332" t="s">
        <v>87</v>
      </c>
      <c r="Z332" t="s">
        <v>46</v>
      </c>
      <c r="AA332" t="str">
        <f t="shared" si="5"/>
        <v>insert into HrData values(1783,43,'Travel_Frequently',559,'Research &amp; Development',10,'Master','Life Sciences','High','Female',82,'Medium',2,'Laboratory Technician','High','Divorced',5257,6227,1,'No',11,'Excellent','Medium',3,'Best','No');</v>
      </c>
    </row>
    <row r="333" spans="1:27" x14ac:dyDescent="0.25">
      <c r="A333">
        <v>1784</v>
      </c>
      <c r="B333">
        <v>27</v>
      </c>
      <c r="C333" t="s">
        <v>60</v>
      </c>
      <c r="D333">
        <v>210</v>
      </c>
      <c r="E333" t="s">
        <v>27</v>
      </c>
      <c r="F333">
        <v>1</v>
      </c>
      <c r="G333" t="s">
        <v>76</v>
      </c>
      <c r="H333" t="s">
        <v>64</v>
      </c>
      <c r="I333" t="s">
        <v>78</v>
      </c>
      <c r="J333" t="s">
        <v>43</v>
      </c>
      <c r="K333">
        <v>73</v>
      </c>
      <c r="L333" t="s">
        <v>78</v>
      </c>
      <c r="M333">
        <v>2</v>
      </c>
      <c r="N333" t="s">
        <v>33</v>
      </c>
      <c r="O333" t="s">
        <v>77</v>
      </c>
      <c r="P333" t="s">
        <v>45</v>
      </c>
      <c r="Q333">
        <v>6349</v>
      </c>
      <c r="R333">
        <v>22107</v>
      </c>
      <c r="S333">
        <v>0</v>
      </c>
      <c r="T333" t="s">
        <v>36</v>
      </c>
      <c r="U333">
        <v>13</v>
      </c>
      <c r="V333" t="s">
        <v>82</v>
      </c>
      <c r="W333" t="s">
        <v>80</v>
      </c>
      <c r="X333">
        <v>0</v>
      </c>
      <c r="Y333" t="s">
        <v>86</v>
      </c>
      <c r="Z333" t="s">
        <v>46</v>
      </c>
      <c r="AA333" t="str">
        <f t="shared" si="5"/>
        <v>insert into HrData values(1784,27,'Non-Travel',210,'Sales',1,'Below College','Marketing','High','Male',73,'High',2,'Sales Executive','Medium','Married',6349,22107,0,'Yes',13,'Excellent','Very High',0,'Better','No');</v>
      </c>
    </row>
    <row r="334" spans="1:27" x14ac:dyDescent="0.25">
      <c r="A334">
        <v>1785</v>
      </c>
      <c r="B334">
        <v>54</v>
      </c>
      <c r="C334" t="s">
        <v>40</v>
      </c>
      <c r="D334">
        <v>928</v>
      </c>
      <c r="E334" t="s">
        <v>41</v>
      </c>
      <c r="F334">
        <v>20</v>
      </c>
      <c r="G334" t="s">
        <v>73</v>
      </c>
      <c r="H334" t="s">
        <v>29</v>
      </c>
      <c r="I334" t="s">
        <v>80</v>
      </c>
      <c r="J334" t="s">
        <v>31</v>
      </c>
      <c r="K334">
        <v>31</v>
      </c>
      <c r="L334" t="s">
        <v>78</v>
      </c>
      <c r="M334">
        <v>2</v>
      </c>
      <c r="N334" t="s">
        <v>44</v>
      </c>
      <c r="O334" t="s">
        <v>78</v>
      </c>
      <c r="P334" t="s">
        <v>35</v>
      </c>
      <c r="Q334">
        <v>4869</v>
      </c>
      <c r="R334">
        <v>16885</v>
      </c>
      <c r="S334">
        <v>3</v>
      </c>
      <c r="T334" t="s">
        <v>46</v>
      </c>
      <c r="U334">
        <v>12</v>
      </c>
      <c r="V334" t="s">
        <v>82</v>
      </c>
      <c r="W334" t="s">
        <v>80</v>
      </c>
      <c r="X334">
        <v>4</v>
      </c>
      <c r="Y334" t="s">
        <v>85</v>
      </c>
      <c r="Z334" t="s">
        <v>46</v>
      </c>
      <c r="AA334" t="str">
        <f t="shared" si="5"/>
        <v>insert into HrData values(1785,54,'Travel_Frequently',928,'Research &amp; Development',20,'Master','Life Sciences','Very High','Female',31,'High',2,'Research Scientist','High','Single',4869,16885,3,'No',12,'Excellent','Very High',4,'Good','No');</v>
      </c>
    </row>
    <row r="335" spans="1:27" x14ac:dyDescent="0.25">
      <c r="A335">
        <v>1786</v>
      </c>
      <c r="B335">
        <v>43</v>
      </c>
      <c r="C335" t="s">
        <v>26</v>
      </c>
      <c r="D335">
        <v>1001</v>
      </c>
      <c r="E335" t="s">
        <v>41</v>
      </c>
      <c r="F335">
        <v>7</v>
      </c>
      <c r="G335" t="s">
        <v>74</v>
      </c>
      <c r="H335" t="s">
        <v>29</v>
      </c>
      <c r="I335" t="s">
        <v>78</v>
      </c>
      <c r="J335" t="s">
        <v>31</v>
      </c>
      <c r="K335">
        <v>43</v>
      </c>
      <c r="L335" t="s">
        <v>78</v>
      </c>
      <c r="M335">
        <v>3</v>
      </c>
      <c r="N335" t="s">
        <v>59</v>
      </c>
      <c r="O335" t="s">
        <v>79</v>
      </c>
      <c r="P335" t="s">
        <v>45</v>
      </c>
      <c r="Q335">
        <v>9985</v>
      </c>
      <c r="R335">
        <v>9262</v>
      </c>
      <c r="S335">
        <v>8</v>
      </c>
      <c r="T335" t="s">
        <v>46</v>
      </c>
      <c r="U335">
        <v>16</v>
      </c>
      <c r="V335" t="s">
        <v>82</v>
      </c>
      <c r="W335" t="s">
        <v>79</v>
      </c>
      <c r="X335">
        <v>1</v>
      </c>
      <c r="Y335" t="s">
        <v>85</v>
      </c>
      <c r="Z335" t="s">
        <v>46</v>
      </c>
      <c r="AA335" t="str">
        <f t="shared" si="5"/>
        <v>insert into HrData values(1786,43,'Travel_Rarely',1001,'Research &amp; Development',7,'Bachelor','Life Sciences','High','Female',43,'High',3,'Healthcare Representative','Low','Married',9985,9262,8,'No',16,'Excellent','Low',1,'Good','No');</v>
      </c>
    </row>
    <row r="336" spans="1:27" x14ac:dyDescent="0.25">
      <c r="A336">
        <v>1787</v>
      </c>
      <c r="B336">
        <v>45</v>
      </c>
      <c r="C336" t="s">
        <v>26</v>
      </c>
      <c r="D336">
        <v>549</v>
      </c>
      <c r="E336" t="s">
        <v>41</v>
      </c>
      <c r="F336">
        <v>8</v>
      </c>
      <c r="G336" t="s">
        <v>73</v>
      </c>
      <c r="H336" t="s">
        <v>49</v>
      </c>
      <c r="I336" t="s">
        <v>80</v>
      </c>
      <c r="J336" t="s">
        <v>43</v>
      </c>
      <c r="K336">
        <v>75</v>
      </c>
      <c r="L336" t="s">
        <v>78</v>
      </c>
      <c r="M336">
        <v>2</v>
      </c>
      <c r="N336" t="s">
        <v>44</v>
      </c>
      <c r="O336" t="s">
        <v>80</v>
      </c>
      <c r="P336" t="s">
        <v>45</v>
      </c>
      <c r="Q336">
        <v>3697</v>
      </c>
      <c r="R336">
        <v>9278</v>
      </c>
      <c r="S336">
        <v>9</v>
      </c>
      <c r="T336" t="s">
        <v>46</v>
      </c>
      <c r="U336">
        <v>14</v>
      </c>
      <c r="V336" t="s">
        <v>82</v>
      </c>
      <c r="W336" t="s">
        <v>79</v>
      </c>
      <c r="X336">
        <v>3</v>
      </c>
      <c r="Y336" t="s">
        <v>86</v>
      </c>
      <c r="Z336" t="s">
        <v>46</v>
      </c>
      <c r="AA336" t="str">
        <f t="shared" si="5"/>
        <v>insert into HrData values(1787,45,'Travel_Rarely',549,'Research &amp; Development',8,'Master','Other','Very High','Male',75,'High',2,'Research Scientist','Very High','Married',3697,9278,9,'No',14,'Excellent','Low',3,'Better','No');</v>
      </c>
    </row>
    <row r="337" spans="1:27" x14ac:dyDescent="0.25">
      <c r="A337">
        <v>1788</v>
      </c>
      <c r="B337">
        <v>40</v>
      </c>
      <c r="C337" t="s">
        <v>26</v>
      </c>
      <c r="D337">
        <v>1124</v>
      </c>
      <c r="E337" t="s">
        <v>27</v>
      </c>
      <c r="F337">
        <v>1</v>
      </c>
      <c r="G337" t="s">
        <v>72</v>
      </c>
      <c r="H337" t="s">
        <v>53</v>
      </c>
      <c r="I337" t="s">
        <v>77</v>
      </c>
      <c r="J337" t="s">
        <v>43</v>
      </c>
      <c r="K337">
        <v>57</v>
      </c>
      <c r="L337" t="s">
        <v>79</v>
      </c>
      <c r="M337">
        <v>2</v>
      </c>
      <c r="N337" t="s">
        <v>33</v>
      </c>
      <c r="O337" t="s">
        <v>80</v>
      </c>
      <c r="P337" t="s">
        <v>45</v>
      </c>
      <c r="Q337">
        <v>7457</v>
      </c>
      <c r="R337">
        <v>13273</v>
      </c>
      <c r="S337">
        <v>2</v>
      </c>
      <c r="T337" t="s">
        <v>36</v>
      </c>
      <c r="U337">
        <v>22</v>
      </c>
      <c r="V337" t="s">
        <v>83</v>
      </c>
      <c r="W337" t="s">
        <v>78</v>
      </c>
      <c r="X337">
        <v>2</v>
      </c>
      <c r="Y337" t="s">
        <v>85</v>
      </c>
      <c r="Z337" t="s">
        <v>46</v>
      </c>
      <c r="AA337" t="str">
        <f t="shared" si="5"/>
        <v>insert into HrData values(1788,40,'Travel_Rarely',1124,'Sales',1,'College','Medical','Medium','Male',57,'Low',2,'Sales Executive','Very High','Married',7457,13273,2,'Yes',22,'Outstanding','High',2,'Good','No');</v>
      </c>
    </row>
    <row r="338" spans="1:27" x14ac:dyDescent="0.25">
      <c r="A338">
        <v>1789</v>
      </c>
      <c r="B338">
        <v>29</v>
      </c>
      <c r="C338" t="s">
        <v>26</v>
      </c>
      <c r="D338">
        <v>318</v>
      </c>
      <c r="E338" t="s">
        <v>41</v>
      </c>
      <c r="F338">
        <v>8</v>
      </c>
      <c r="G338" t="s">
        <v>73</v>
      </c>
      <c r="H338" t="s">
        <v>49</v>
      </c>
      <c r="I338" t="s">
        <v>77</v>
      </c>
      <c r="J338" t="s">
        <v>43</v>
      </c>
      <c r="K338">
        <v>77</v>
      </c>
      <c r="L338" t="s">
        <v>79</v>
      </c>
      <c r="M338">
        <v>1</v>
      </c>
      <c r="N338" t="s">
        <v>51</v>
      </c>
      <c r="O338" t="s">
        <v>79</v>
      </c>
      <c r="P338" t="s">
        <v>45</v>
      </c>
      <c r="Q338">
        <v>2119</v>
      </c>
      <c r="R338">
        <v>4759</v>
      </c>
      <c r="S338">
        <v>1</v>
      </c>
      <c r="T338" t="s">
        <v>36</v>
      </c>
      <c r="U338">
        <v>11</v>
      </c>
      <c r="V338" t="s">
        <v>82</v>
      </c>
      <c r="W338" t="s">
        <v>80</v>
      </c>
      <c r="X338">
        <v>4</v>
      </c>
      <c r="Y338" t="s">
        <v>85</v>
      </c>
      <c r="Z338" t="s">
        <v>36</v>
      </c>
      <c r="AA338" t="str">
        <f t="shared" si="5"/>
        <v>insert into HrData values(1789,29,'Travel_Rarely',318,'Research &amp; Development',8,'Master','Other','Medium','Male',77,'Low',1,'Laboratory Technician','Low','Married',2119,4759,1,'Yes',11,'Excellent','Very High',4,'Good','Yes');</v>
      </c>
    </row>
    <row r="339" spans="1:27" x14ac:dyDescent="0.25">
      <c r="A339">
        <v>1790</v>
      </c>
      <c r="B339">
        <v>29</v>
      </c>
      <c r="C339" t="s">
        <v>26</v>
      </c>
      <c r="D339">
        <v>738</v>
      </c>
      <c r="E339" t="s">
        <v>41</v>
      </c>
      <c r="F339">
        <v>9</v>
      </c>
      <c r="G339" t="s">
        <v>75</v>
      </c>
      <c r="H339" t="s">
        <v>49</v>
      </c>
      <c r="I339" t="s">
        <v>77</v>
      </c>
      <c r="J339" t="s">
        <v>43</v>
      </c>
      <c r="K339">
        <v>30</v>
      </c>
      <c r="L339" t="s">
        <v>77</v>
      </c>
      <c r="M339">
        <v>1</v>
      </c>
      <c r="N339" t="s">
        <v>51</v>
      </c>
      <c r="O339" t="s">
        <v>80</v>
      </c>
      <c r="P339" t="s">
        <v>35</v>
      </c>
      <c r="Q339">
        <v>3983</v>
      </c>
      <c r="R339">
        <v>7621</v>
      </c>
      <c r="S339">
        <v>0</v>
      </c>
      <c r="T339" t="s">
        <v>46</v>
      </c>
      <c r="U339">
        <v>17</v>
      </c>
      <c r="V339" t="s">
        <v>82</v>
      </c>
      <c r="W339" t="s">
        <v>78</v>
      </c>
      <c r="X339">
        <v>2</v>
      </c>
      <c r="Y339" t="s">
        <v>86</v>
      </c>
      <c r="Z339" t="s">
        <v>46</v>
      </c>
      <c r="AA339" t="str">
        <f t="shared" si="5"/>
        <v>insert into HrData values(1790,29,'Travel_Rarely',738,'Research &amp; Development',9,'Doctor','Other','Medium','Male',30,'Medium',1,'Laboratory Technician','Very High','Single',3983,7621,0,'No',17,'Excellent','High',2,'Better','No');</v>
      </c>
    </row>
    <row r="340" spans="1:27" x14ac:dyDescent="0.25">
      <c r="A340">
        <v>1791</v>
      </c>
      <c r="B340">
        <v>30</v>
      </c>
      <c r="C340" t="s">
        <v>26</v>
      </c>
      <c r="D340">
        <v>570</v>
      </c>
      <c r="E340" t="s">
        <v>27</v>
      </c>
      <c r="F340">
        <v>5</v>
      </c>
      <c r="G340" t="s">
        <v>74</v>
      </c>
      <c r="H340" t="s">
        <v>64</v>
      </c>
      <c r="I340" t="s">
        <v>80</v>
      </c>
      <c r="J340" t="s">
        <v>31</v>
      </c>
      <c r="K340">
        <v>30</v>
      </c>
      <c r="L340" t="s">
        <v>77</v>
      </c>
      <c r="M340">
        <v>2</v>
      </c>
      <c r="N340" t="s">
        <v>33</v>
      </c>
      <c r="O340" t="s">
        <v>78</v>
      </c>
      <c r="P340" t="s">
        <v>57</v>
      </c>
      <c r="Q340">
        <v>6118</v>
      </c>
      <c r="R340">
        <v>5431</v>
      </c>
      <c r="S340">
        <v>1</v>
      </c>
      <c r="T340" t="s">
        <v>46</v>
      </c>
      <c r="U340">
        <v>13</v>
      </c>
      <c r="V340" t="s">
        <v>82</v>
      </c>
      <c r="W340" t="s">
        <v>78</v>
      </c>
      <c r="X340">
        <v>2</v>
      </c>
      <c r="Y340" t="s">
        <v>86</v>
      </c>
      <c r="Z340" t="s">
        <v>46</v>
      </c>
      <c r="AA340" t="str">
        <f t="shared" si="5"/>
        <v>insert into HrData values(1791,30,'Travel_Rarely',570,'Sales',5,'Bachelor','Marketing','Very High','Female',30,'Medium',2,'Sales Executive','High','Divorced',6118,5431,1,'No',13,'Excellent','High',2,'Better','No');</v>
      </c>
    </row>
    <row r="341" spans="1:27" x14ac:dyDescent="0.25">
      <c r="A341">
        <v>1792</v>
      </c>
      <c r="B341">
        <v>27</v>
      </c>
      <c r="C341" t="s">
        <v>26</v>
      </c>
      <c r="D341">
        <v>1130</v>
      </c>
      <c r="E341" t="s">
        <v>27</v>
      </c>
      <c r="F341">
        <v>8</v>
      </c>
      <c r="G341" t="s">
        <v>73</v>
      </c>
      <c r="H341" t="s">
        <v>64</v>
      </c>
      <c r="I341" t="s">
        <v>77</v>
      </c>
      <c r="J341" t="s">
        <v>31</v>
      </c>
      <c r="K341">
        <v>56</v>
      </c>
      <c r="L341" t="s">
        <v>78</v>
      </c>
      <c r="M341">
        <v>2</v>
      </c>
      <c r="N341" t="s">
        <v>33</v>
      </c>
      <c r="O341" t="s">
        <v>77</v>
      </c>
      <c r="P341" t="s">
        <v>45</v>
      </c>
      <c r="Q341">
        <v>6214</v>
      </c>
      <c r="R341">
        <v>3415</v>
      </c>
      <c r="S341">
        <v>1</v>
      </c>
      <c r="T341" t="s">
        <v>46</v>
      </c>
      <c r="U341">
        <v>18</v>
      </c>
      <c r="V341" t="s">
        <v>82</v>
      </c>
      <c r="W341" t="s">
        <v>79</v>
      </c>
      <c r="X341">
        <v>3</v>
      </c>
      <c r="Y341" t="s">
        <v>86</v>
      </c>
      <c r="Z341" t="s">
        <v>46</v>
      </c>
      <c r="AA341" t="str">
        <f t="shared" si="5"/>
        <v>insert into HrData values(1792,27,'Travel_Rarely',1130,'Sales',8,'Master','Marketing','Medium','Female',56,'High',2,'Sales Executive','Medium','Married',6214,3415,1,'No',18,'Excellent','Low',3,'Better','No');</v>
      </c>
    </row>
    <row r="342" spans="1:27" x14ac:dyDescent="0.25">
      <c r="A342">
        <v>1793</v>
      </c>
      <c r="B342">
        <v>37</v>
      </c>
      <c r="C342" t="s">
        <v>26</v>
      </c>
      <c r="D342">
        <v>809</v>
      </c>
      <c r="E342" t="s">
        <v>41</v>
      </c>
      <c r="F342">
        <v>5</v>
      </c>
      <c r="G342" t="s">
        <v>72</v>
      </c>
      <c r="H342" t="s">
        <v>53</v>
      </c>
      <c r="I342" t="s">
        <v>80</v>
      </c>
      <c r="J342" t="s">
        <v>43</v>
      </c>
      <c r="K342">
        <v>61</v>
      </c>
      <c r="L342" t="s">
        <v>78</v>
      </c>
      <c r="M342">
        <v>2</v>
      </c>
      <c r="N342" t="s">
        <v>58</v>
      </c>
      <c r="O342" t="s">
        <v>80</v>
      </c>
      <c r="P342" t="s">
        <v>57</v>
      </c>
      <c r="Q342">
        <v>6347</v>
      </c>
      <c r="R342">
        <v>23177</v>
      </c>
      <c r="S342">
        <v>7</v>
      </c>
      <c r="T342" t="s">
        <v>46</v>
      </c>
      <c r="U342">
        <v>16</v>
      </c>
      <c r="V342" t="s">
        <v>82</v>
      </c>
      <c r="W342" t="s">
        <v>78</v>
      </c>
      <c r="X342">
        <v>2</v>
      </c>
      <c r="Y342" t="s">
        <v>85</v>
      </c>
      <c r="Z342" t="s">
        <v>46</v>
      </c>
      <c r="AA342" t="str">
        <f t="shared" si="5"/>
        <v>insert into HrData values(1793,37,'Travel_Rarely',809,'Research &amp; Development',5,'College','Medical','Very High','Male',61,'High',2,'Manufacturing Director','Very High','Divorced',6347,23177,7,'No',16,'Excellent','High',2,'Good','No');</v>
      </c>
    </row>
    <row r="343" spans="1:27" x14ac:dyDescent="0.25">
      <c r="A343">
        <v>1794</v>
      </c>
      <c r="B343">
        <v>38</v>
      </c>
      <c r="C343" t="s">
        <v>26</v>
      </c>
      <c r="D343">
        <v>343</v>
      </c>
      <c r="E343" t="s">
        <v>41</v>
      </c>
      <c r="F343">
        <v>15</v>
      </c>
      <c r="G343" t="s">
        <v>72</v>
      </c>
      <c r="H343" t="s">
        <v>29</v>
      </c>
      <c r="I343" t="s">
        <v>78</v>
      </c>
      <c r="J343" t="s">
        <v>43</v>
      </c>
      <c r="K343">
        <v>92</v>
      </c>
      <c r="L343" t="s">
        <v>77</v>
      </c>
      <c r="M343">
        <v>3</v>
      </c>
      <c r="N343" t="s">
        <v>63</v>
      </c>
      <c r="O343" t="s">
        <v>80</v>
      </c>
      <c r="P343" t="s">
        <v>57</v>
      </c>
      <c r="Q343">
        <v>11510</v>
      </c>
      <c r="R343">
        <v>15682</v>
      </c>
      <c r="S343">
        <v>0</v>
      </c>
      <c r="T343" t="s">
        <v>36</v>
      </c>
      <c r="U343">
        <v>14</v>
      </c>
      <c r="V343" t="s">
        <v>82</v>
      </c>
      <c r="W343" t="s">
        <v>77</v>
      </c>
      <c r="X343">
        <v>3</v>
      </c>
      <c r="Y343" t="s">
        <v>86</v>
      </c>
      <c r="Z343" t="s">
        <v>46</v>
      </c>
      <c r="AA343" t="str">
        <f t="shared" si="5"/>
        <v>insert into HrData values(1794,38,'Travel_Rarely',343,'Research &amp; Development',15,'College','Life Sciences','High','Male',92,'Medium',3,'Research Director','Very High','Divorced',11510,15682,0,'Yes',14,'Excellent','Medium',3,'Better','No');</v>
      </c>
    </row>
    <row r="344" spans="1:27" x14ac:dyDescent="0.25">
      <c r="A344">
        <v>1795</v>
      </c>
      <c r="B344">
        <v>31</v>
      </c>
      <c r="C344" t="s">
        <v>26</v>
      </c>
      <c r="D344">
        <v>1232</v>
      </c>
      <c r="E344" t="s">
        <v>41</v>
      </c>
      <c r="F344">
        <v>7</v>
      </c>
      <c r="G344" t="s">
        <v>73</v>
      </c>
      <c r="H344" t="s">
        <v>53</v>
      </c>
      <c r="I344" t="s">
        <v>78</v>
      </c>
      <c r="J344" t="s">
        <v>31</v>
      </c>
      <c r="K344">
        <v>39</v>
      </c>
      <c r="L344" t="s">
        <v>78</v>
      </c>
      <c r="M344">
        <v>3</v>
      </c>
      <c r="N344" t="s">
        <v>58</v>
      </c>
      <c r="O344" t="s">
        <v>80</v>
      </c>
      <c r="P344" t="s">
        <v>35</v>
      </c>
      <c r="Q344">
        <v>7143</v>
      </c>
      <c r="R344">
        <v>25713</v>
      </c>
      <c r="S344">
        <v>1</v>
      </c>
      <c r="T344" t="s">
        <v>36</v>
      </c>
      <c r="U344">
        <v>14</v>
      </c>
      <c r="V344" t="s">
        <v>82</v>
      </c>
      <c r="W344" t="s">
        <v>78</v>
      </c>
      <c r="X344">
        <v>2</v>
      </c>
      <c r="Y344" t="s">
        <v>85</v>
      </c>
      <c r="Z344" t="s">
        <v>46</v>
      </c>
      <c r="AA344" t="str">
        <f t="shared" si="5"/>
        <v>insert into HrData values(1795,31,'Travel_Rarely',1232,'Research &amp; Development',7,'Master','Medical','High','Female',39,'High',3,'Manufacturing Director','Very High','Single',7143,25713,1,'Yes',14,'Excellent','High',2,'Good','No');</v>
      </c>
    </row>
    <row r="345" spans="1:27" x14ac:dyDescent="0.25">
      <c r="A345">
        <v>1796</v>
      </c>
      <c r="B345">
        <v>29</v>
      </c>
      <c r="C345" t="s">
        <v>26</v>
      </c>
      <c r="D345">
        <v>144</v>
      </c>
      <c r="E345" t="s">
        <v>27</v>
      </c>
      <c r="F345">
        <v>9</v>
      </c>
      <c r="G345" t="s">
        <v>76</v>
      </c>
      <c r="H345" t="s">
        <v>64</v>
      </c>
      <c r="I345" t="s">
        <v>80</v>
      </c>
      <c r="J345" t="s">
        <v>31</v>
      </c>
      <c r="K345">
        <v>39</v>
      </c>
      <c r="L345" t="s">
        <v>77</v>
      </c>
      <c r="M345">
        <v>2</v>
      </c>
      <c r="N345" t="s">
        <v>33</v>
      </c>
      <c r="O345" t="s">
        <v>77</v>
      </c>
      <c r="P345" t="s">
        <v>57</v>
      </c>
      <c r="Q345">
        <v>8268</v>
      </c>
      <c r="R345">
        <v>11866</v>
      </c>
      <c r="S345">
        <v>1</v>
      </c>
      <c r="T345" t="s">
        <v>36</v>
      </c>
      <c r="U345">
        <v>14</v>
      </c>
      <c r="V345" t="s">
        <v>82</v>
      </c>
      <c r="W345" t="s">
        <v>79</v>
      </c>
      <c r="X345">
        <v>2</v>
      </c>
      <c r="Y345" t="s">
        <v>86</v>
      </c>
      <c r="Z345" t="s">
        <v>46</v>
      </c>
      <c r="AA345" t="str">
        <f t="shared" si="5"/>
        <v>insert into HrData values(1796,29,'Travel_Rarely',144,'Sales',9,'Below College','Marketing','Very High','Female',39,'Medium',2,'Sales Executive','Medium','Divorced',8268,11866,1,'Yes',14,'Excellent','Low',2,'Better','No');</v>
      </c>
    </row>
    <row r="346" spans="1:27" x14ac:dyDescent="0.25">
      <c r="A346">
        <v>1797</v>
      </c>
      <c r="B346">
        <v>35</v>
      </c>
      <c r="C346" t="s">
        <v>26</v>
      </c>
      <c r="D346">
        <v>1296</v>
      </c>
      <c r="E346" t="s">
        <v>41</v>
      </c>
      <c r="F346">
        <v>5</v>
      </c>
      <c r="G346" t="s">
        <v>73</v>
      </c>
      <c r="H346" t="s">
        <v>67</v>
      </c>
      <c r="I346" t="s">
        <v>78</v>
      </c>
      <c r="J346" t="s">
        <v>43</v>
      </c>
      <c r="K346">
        <v>62</v>
      </c>
      <c r="L346" t="s">
        <v>78</v>
      </c>
      <c r="M346">
        <v>3</v>
      </c>
      <c r="N346" t="s">
        <v>58</v>
      </c>
      <c r="O346" t="s">
        <v>77</v>
      </c>
      <c r="P346" t="s">
        <v>35</v>
      </c>
      <c r="Q346">
        <v>8095</v>
      </c>
      <c r="R346">
        <v>18264</v>
      </c>
      <c r="S346">
        <v>0</v>
      </c>
      <c r="T346" t="s">
        <v>46</v>
      </c>
      <c r="U346">
        <v>13</v>
      </c>
      <c r="V346" t="s">
        <v>82</v>
      </c>
      <c r="W346" t="s">
        <v>80</v>
      </c>
      <c r="X346">
        <v>5</v>
      </c>
      <c r="Y346" t="s">
        <v>86</v>
      </c>
      <c r="Z346" t="s">
        <v>46</v>
      </c>
      <c r="AA346" t="str">
        <f t="shared" si="5"/>
        <v>insert into HrData values(1797,35,'Travel_Rarely',1296,'Research &amp; Development',5,'Master','Technical Degree','High','Male',62,'High',3,'Manufacturing Director','Medium','Single',8095,18264,0,'No',13,'Excellent','Very High',5,'Better','No');</v>
      </c>
    </row>
    <row r="347" spans="1:27" x14ac:dyDescent="0.25">
      <c r="A347">
        <v>1798</v>
      </c>
      <c r="B347">
        <v>23</v>
      </c>
      <c r="C347" t="s">
        <v>26</v>
      </c>
      <c r="D347">
        <v>1309</v>
      </c>
      <c r="E347" t="s">
        <v>41</v>
      </c>
      <c r="F347">
        <v>26</v>
      </c>
      <c r="G347" t="s">
        <v>76</v>
      </c>
      <c r="H347" t="s">
        <v>29</v>
      </c>
      <c r="I347" t="s">
        <v>78</v>
      </c>
      <c r="J347" t="s">
        <v>43</v>
      </c>
      <c r="K347">
        <v>83</v>
      </c>
      <c r="L347" t="s">
        <v>78</v>
      </c>
      <c r="M347">
        <v>1</v>
      </c>
      <c r="N347" t="s">
        <v>44</v>
      </c>
      <c r="O347" t="s">
        <v>80</v>
      </c>
      <c r="P347" t="s">
        <v>57</v>
      </c>
      <c r="Q347">
        <v>2904</v>
      </c>
      <c r="R347">
        <v>16092</v>
      </c>
      <c r="S347">
        <v>1</v>
      </c>
      <c r="T347" t="s">
        <v>46</v>
      </c>
      <c r="U347">
        <v>12</v>
      </c>
      <c r="V347" t="s">
        <v>82</v>
      </c>
      <c r="W347" t="s">
        <v>78</v>
      </c>
      <c r="X347">
        <v>2</v>
      </c>
      <c r="Y347" t="s">
        <v>85</v>
      </c>
      <c r="Z347" t="s">
        <v>46</v>
      </c>
      <c r="AA347" t="str">
        <f t="shared" si="5"/>
        <v>insert into HrData values(1798,23,'Travel_Rarely',1309,'Research &amp; Development',26,'Below College','Life Sciences','High','Male',83,'High',1,'Research Scientist','Very High','Divorced',2904,16092,1,'No',12,'Excellent','High',2,'Good','No');</v>
      </c>
    </row>
    <row r="348" spans="1:27" x14ac:dyDescent="0.25">
      <c r="A348">
        <v>1799</v>
      </c>
      <c r="B348">
        <v>41</v>
      </c>
      <c r="C348" t="s">
        <v>26</v>
      </c>
      <c r="D348">
        <v>483</v>
      </c>
      <c r="E348" t="s">
        <v>41</v>
      </c>
      <c r="F348">
        <v>6</v>
      </c>
      <c r="G348" t="s">
        <v>74</v>
      </c>
      <c r="H348" t="s">
        <v>53</v>
      </c>
      <c r="I348" t="s">
        <v>80</v>
      </c>
      <c r="J348" t="s">
        <v>43</v>
      </c>
      <c r="K348">
        <v>95</v>
      </c>
      <c r="L348" t="s">
        <v>77</v>
      </c>
      <c r="M348">
        <v>1</v>
      </c>
      <c r="N348" t="s">
        <v>58</v>
      </c>
      <c r="O348" t="s">
        <v>77</v>
      </c>
      <c r="P348" t="s">
        <v>35</v>
      </c>
      <c r="Q348">
        <v>6032</v>
      </c>
      <c r="R348">
        <v>10110</v>
      </c>
      <c r="S348">
        <v>6</v>
      </c>
      <c r="T348" t="s">
        <v>36</v>
      </c>
      <c r="U348">
        <v>15</v>
      </c>
      <c r="V348" t="s">
        <v>82</v>
      </c>
      <c r="W348" t="s">
        <v>80</v>
      </c>
      <c r="X348">
        <v>3</v>
      </c>
      <c r="Y348" t="s">
        <v>86</v>
      </c>
      <c r="Z348" t="s">
        <v>46</v>
      </c>
      <c r="AA348" t="str">
        <f t="shared" si="5"/>
        <v>insert into HrData values(1799,41,'Travel_Rarely',483,'Research &amp; Development',6,'Bachelor','Medical','Very High','Male',95,'Medium',1,'Manufacturing Director','Medium','Single',6032,10110,6,'Yes',15,'Excellent','Very High',3,'Better','No');</v>
      </c>
    </row>
    <row r="349" spans="1:27" x14ac:dyDescent="0.25">
      <c r="A349">
        <v>1800</v>
      </c>
      <c r="B349">
        <v>47</v>
      </c>
      <c r="C349" t="s">
        <v>40</v>
      </c>
      <c r="D349">
        <v>1309</v>
      </c>
      <c r="E349" t="s">
        <v>27</v>
      </c>
      <c r="F349">
        <v>4</v>
      </c>
      <c r="G349" t="s">
        <v>76</v>
      </c>
      <c r="H349" t="s">
        <v>53</v>
      </c>
      <c r="I349" t="s">
        <v>77</v>
      </c>
      <c r="J349" t="s">
        <v>43</v>
      </c>
      <c r="K349">
        <v>99</v>
      </c>
      <c r="L349" t="s">
        <v>78</v>
      </c>
      <c r="M349">
        <v>2</v>
      </c>
      <c r="N349" t="s">
        <v>62</v>
      </c>
      <c r="O349" t="s">
        <v>78</v>
      </c>
      <c r="P349" t="s">
        <v>35</v>
      </c>
      <c r="Q349">
        <v>2976</v>
      </c>
      <c r="R349">
        <v>25751</v>
      </c>
      <c r="S349">
        <v>3</v>
      </c>
      <c r="T349" t="s">
        <v>46</v>
      </c>
      <c r="U349">
        <v>19</v>
      </c>
      <c r="V349" t="s">
        <v>82</v>
      </c>
      <c r="W349" t="s">
        <v>79</v>
      </c>
      <c r="X349">
        <v>3</v>
      </c>
      <c r="Y349" t="s">
        <v>86</v>
      </c>
      <c r="Z349" t="s">
        <v>46</v>
      </c>
      <c r="AA349" t="str">
        <f t="shared" si="5"/>
        <v>insert into HrData values(1800,47,'Travel_Frequently',1309,'Sales',4,'Below College','Medical','Medium','Male',99,'High',2,'Sales Representative','High','Single',2976,25751,3,'No',19,'Excellent','Low',3,'Better','No');</v>
      </c>
    </row>
    <row r="350" spans="1:27" x14ac:dyDescent="0.25">
      <c r="A350">
        <v>1801</v>
      </c>
      <c r="B350">
        <v>37</v>
      </c>
      <c r="C350" t="s">
        <v>26</v>
      </c>
      <c r="D350">
        <v>810</v>
      </c>
      <c r="E350" t="s">
        <v>41</v>
      </c>
      <c r="F350">
        <v>23</v>
      </c>
      <c r="G350" t="s">
        <v>75</v>
      </c>
      <c r="H350" t="s">
        <v>29</v>
      </c>
      <c r="I350" t="s">
        <v>79</v>
      </c>
      <c r="J350" t="s">
        <v>31</v>
      </c>
      <c r="K350">
        <v>44</v>
      </c>
      <c r="L350" t="s">
        <v>78</v>
      </c>
      <c r="M350">
        <v>4</v>
      </c>
      <c r="N350" t="s">
        <v>63</v>
      </c>
      <c r="O350" t="s">
        <v>80</v>
      </c>
      <c r="P350" t="s">
        <v>35</v>
      </c>
      <c r="Q350">
        <v>15992</v>
      </c>
      <c r="R350">
        <v>15901</v>
      </c>
      <c r="S350">
        <v>2</v>
      </c>
      <c r="T350" t="s">
        <v>46</v>
      </c>
      <c r="U350">
        <v>14</v>
      </c>
      <c r="V350" t="s">
        <v>82</v>
      </c>
      <c r="W350" t="s">
        <v>77</v>
      </c>
      <c r="X350">
        <v>2</v>
      </c>
      <c r="Y350" t="s">
        <v>86</v>
      </c>
      <c r="Z350" t="s">
        <v>46</v>
      </c>
      <c r="AA350" t="str">
        <f t="shared" si="5"/>
        <v>insert into HrData values(1801,37,'Travel_Rarely',810,'Research &amp; Development',23,'Doctor','Life Sciences','Low','Female',44,'High',4,'Research Director','Very High','Single',15992,15901,2,'No',14,'Excellent','Medium',2,'Better','No');</v>
      </c>
    </row>
    <row r="351" spans="1:27" x14ac:dyDescent="0.25">
      <c r="A351">
        <v>1802</v>
      </c>
      <c r="B351">
        <v>29</v>
      </c>
      <c r="C351" t="s">
        <v>60</v>
      </c>
      <c r="D351">
        <v>746</v>
      </c>
      <c r="E351" t="s">
        <v>27</v>
      </c>
      <c r="F351">
        <v>2</v>
      </c>
      <c r="G351" t="s">
        <v>74</v>
      </c>
      <c r="H351" t="s">
        <v>29</v>
      </c>
      <c r="I351" t="s">
        <v>80</v>
      </c>
      <c r="J351" t="s">
        <v>43</v>
      </c>
      <c r="K351">
        <v>61</v>
      </c>
      <c r="L351" t="s">
        <v>78</v>
      </c>
      <c r="M351">
        <v>2</v>
      </c>
      <c r="N351" t="s">
        <v>33</v>
      </c>
      <c r="O351" t="s">
        <v>78</v>
      </c>
      <c r="P351" t="s">
        <v>45</v>
      </c>
      <c r="Q351">
        <v>4649</v>
      </c>
      <c r="R351">
        <v>16928</v>
      </c>
      <c r="S351">
        <v>1</v>
      </c>
      <c r="T351" t="s">
        <v>46</v>
      </c>
      <c r="U351">
        <v>14</v>
      </c>
      <c r="V351" t="s">
        <v>82</v>
      </c>
      <c r="W351" t="s">
        <v>79</v>
      </c>
      <c r="X351">
        <v>3</v>
      </c>
      <c r="Y351" t="s">
        <v>85</v>
      </c>
      <c r="Z351" t="s">
        <v>46</v>
      </c>
      <c r="AA351" t="str">
        <f t="shared" si="5"/>
        <v>insert into HrData values(1802,29,'Non-Travel',746,'Sales',2,'Bachelor','Life Sciences','Very High','Male',61,'High',2,'Sales Executive','High','Married',4649,16928,1,'No',14,'Excellent','Low',3,'Good','No');</v>
      </c>
    </row>
    <row r="352" spans="1:27" x14ac:dyDescent="0.25">
      <c r="A352">
        <v>1803</v>
      </c>
      <c r="B352">
        <v>42</v>
      </c>
      <c r="C352" t="s">
        <v>26</v>
      </c>
      <c r="D352">
        <v>544</v>
      </c>
      <c r="E352" t="s">
        <v>69</v>
      </c>
      <c r="F352">
        <v>2</v>
      </c>
      <c r="G352" t="s">
        <v>76</v>
      </c>
      <c r="H352" t="s">
        <v>67</v>
      </c>
      <c r="I352" t="s">
        <v>78</v>
      </c>
      <c r="J352" t="s">
        <v>43</v>
      </c>
      <c r="K352">
        <v>52</v>
      </c>
      <c r="L352" t="s">
        <v>78</v>
      </c>
      <c r="M352">
        <v>1</v>
      </c>
      <c r="N352" t="s">
        <v>69</v>
      </c>
      <c r="O352" t="s">
        <v>78</v>
      </c>
      <c r="P352" t="s">
        <v>57</v>
      </c>
      <c r="Q352">
        <v>2696</v>
      </c>
      <c r="R352">
        <v>24017</v>
      </c>
      <c r="S352">
        <v>0</v>
      </c>
      <c r="T352" t="s">
        <v>36</v>
      </c>
      <c r="U352">
        <v>11</v>
      </c>
      <c r="V352" t="s">
        <v>82</v>
      </c>
      <c r="W352" t="s">
        <v>78</v>
      </c>
      <c r="X352">
        <v>5</v>
      </c>
      <c r="Y352" t="s">
        <v>86</v>
      </c>
      <c r="Z352" t="s">
        <v>46</v>
      </c>
      <c r="AA352" t="str">
        <f t="shared" si="5"/>
        <v>insert into HrData values(1803,42,'Travel_Rarely',544,'Human Resources',2,'Below College','Technical Degree','High','Male',52,'High',1,'Human Resources','High','Divorced',2696,24017,0,'Yes',11,'Excellent','High',5,'Better','No');</v>
      </c>
    </row>
    <row r="353" spans="1:27" x14ac:dyDescent="0.25">
      <c r="A353">
        <v>1804</v>
      </c>
      <c r="B353">
        <v>32</v>
      </c>
      <c r="C353" t="s">
        <v>26</v>
      </c>
      <c r="D353">
        <v>1062</v>
      </c>
      <c r="E353" t="s">
        <v>41</v>
      </c>
      <c r="F353">
        <v>2</v>
      </c>
      <c r="G353" t="s">
        <v>74</v>
      </c>
      <c r="H353" t="s">
        <v>53</v>
      </c>
      <c r="I353" t="s">
        <v>78</v>
      </c>
      <c r="J353" t="s">
        <v>31</v>
      </c>
      <c r="K353">
        <v>75</v>
      </c>
      <c r="L353" t="s">
        <v>78</v>
      </c>
      <c r="M353">
        <v>1</v>
      </c>
      <c r="N353" t="s">
        <v>51</v>
      </c>
      <c r="O353" t="s">
        <v>77</v>
      </c>
      <c r="P353" t="s">
        <v>45</v>
      </c>
      <c r="Q353">
        <v>2370</v>
      </c>
      <c r="R353">
        <v>3956</v>
      </c>
      <c r="S353">
        <v>1</v>
      </c>
      <c r="T353" t="s">
        <v>46</v>
      </c>
      <c r="U353">
        <v>13</v>
      </c>
      <c r="V353" t="s">
        <v>82</v>
      </c>
      <c r="W353" t="s">
        <v>78</v>
      </c>
      <c r="X353">
        <v>4</v>
      </c>
      <c r="Y353" t="s">
        <v>86</v>
      </c>
      <c r="Z353" t="s">
        <v>46</v>
      </c>
      <c r="AA353" t="str">
        <f t="shared" si="5"/>
        <v>insert into HrData values(1804,32,'Travel_Rarely',1062,'Research &amp; Development',2,'Bachelor','Medical','High','Female',75,'High',1,'Laboratory Technician','Medium','Married',2370,3956,1,'No',13,'Excellent','High',4,'Better','No');</v>
      </c>
    </row>
    <row r="354" spans="1:27" x14ac:dyDescent="0.25">
      <c r="A354">
        <v>1805</v>
      </c>
      <c r="B354">
        <v>48</v>
      </c>
      <c r="C354" t="s">
        <v>26</v>
      </c>
      <c r="D354">
        <v>530</v>
      </c>
      <c r="E354" t="s">
        <v>27</v>
      </c>
      <c r="F354">
        <v>29</v>
      </c>
      <c r="G354" t="s">
        <v>76</v>
      </c>
      <c r="H354" t="s">
        <v>53</v>
      </c>
      <c r="I354" t="s">
        <v>79</v>
      </c>
      <c r="J354" t="s">
        <v>31</v>
      </c>
      <c r="K354">
        <v>91</v>
      </c>
      <c r="L354" t="s">
        <v>78</v>
      </c>
      <c r="M354">
        <v>3</v>
      </c>
      <c r="N354" t="s">
        <v>61</v>
      </c>
      <c r="O354" t="s">
        <v>78</v>
      </c>
      <c r="P354" t="s">
        <v>45</v>
      </c>
      <c r="Q354">
        <v>12504</v>
      </c>
      <c r="R354">
        <v>23978</v>
      </c>
      <c r="S354">
        <v>3</v>
      </c>
      <c r="T354" t="s">
        <v>46</v>
      </c>
      <c r="U354">
        <v>21</v>
      </c>
      <c r="V354" t="s">
        <v>83</v>
      </c>
      <c r="W354" t="s">
        <v>77</v>
      </c>
      <c r="X354">
        <v>3</v>
      </c>
      <c r="Y354" t="s">
        <v>84</v>
      </c>
      <c r="Z354" t="s">
        <v>46</v>
      </c>
      <c r="AA354" t="str">
        <f t="shared" si="5"/>
        <v>insert into HrData values(1805,48,'Travel_Rarely',530,'Sales',29,'Below College','Medical','Low','Female',91,'High',3,'Manager','High','Married',12504,23978,3,'No',21,'Outstanding','Medium',3,'Bad','No');</v>
      </c>
    </row>
    <row r="355" spans="1:27" x14ac:dyDescent="0.25">
      <c r="A355">
        <v>1806</v>
      </c>
      <c r="B355">
        <v>37</v>
      </c>
      <c r="C355" t="s">
        <v>26</v>
      </c>
      <c r="D355">
        <v>1319</v>
      </c>
      <c r="E355" t="s">
        <v>41</v>
      </c>
      <c r="F355">
        <v>6</v>
      </c>
      <c r="G355" t="s">
        <v>74</v>
      </c>
      <c r="H355" t="s">
        <v>53</v>
      </c>
      <c r="I355" t="s">
        <v>78</v>
      </c>
      <c r="J355" t="s">
        <v>43</v>
      </c>
      <c r="K355">
        <v>51</v>
      </c>
      <c r="L355" t="s">
        <v>80</v>
      </c>
      <c r="M355">
        <v>2</v>
      </c>
      <c r="N355" t="s">
        <v>44</v>
      </c>
      <c r="O355" t="s">
        <v>79</v>
      </c>
      <c r="P355" t="s">
        <v>57</v>
      </c>
      <c r="Q355">
        <v>5974</v>
      </c>
      <c r="R355">
        <v>17001</v>
      </c>
      <c r="S355">
        <v>4</v>
      </c>
      <c r="T355" t="s">
        <v>36</v>
      </c>
      <c r="U355">
        <v>13</v>
      </c>
      <c r="V355" t="s">
        <v>82</v>
      </c>
      <c r="W355" t="s">
        <v>79</v>
      </c>
      <c r="X355">
        <v>2</v>
      </c>
      <c r="Y355" t="s">
        <v>86</v>
      </c>
      <c r="Z355" t="s">
        <v>46</v>
      </c>
      <c r="AA355" t="str">
        <f t="shared" si="5"/>
        <v>insert into HrData values(1806,37,'Travel_Rarely',1319,'Research &amp; Development',6,'Bachelor','Medical','High','Male',51,'Very High',2,'Research Scientist','Low','Divorced',5974,17001,4,'Yes',13,'Excellent','Low',2,'Better','No');</v>
      </c>
    </row>
    <row r="356" spans="1:27" x14ac:dyDescent="0.25">
      <c r="A356">
        <v>1807</v>
      </c>
      <c r="B356">
        <v>30</v>
      </c>
      <c r="C356" t="s">
        <v>60</v>
      </c>
      <c r="D356">
        <v>641</v>
      </c>
      <c r="E356" t="s">
        <v>27</v>
      </c>
      <c r="F356">
        <v>25</v>
      </c>
      <c r="G356" t="s">
        <v>72</v>
      </c>
      <c r="H356" t="s">
        <v>67</v>
      </c>
      <c r="I356" t="s">
        <v>80</v>
      </c>
      <c r="J356" t="s">
        <v>31</v>
      </c>
      <c r="K356">
        <v>85</v>
      </c>
      <c r="L356" t="s">
        <v>78</v>
      </c>
      <c r="M356">
        <v>2</v>
      </c>
      <c r="N356" t="s">
        <v>33</v>
      </c>
      <c r="O356" t="s">
        <v>78</v>
      </c>
      <c r="P356" t="s">
        <v>45</v>
      </c>
      <c r="Q356">
        <v>4736</v>
      </c>
      <c r="R356">
        <v>6069</v>
      </c>
      <c r="S356">
        <v>7</v>
      </c>
      <c r="T356" t="s">
        <v>36</v>
      </c>
      <c r="U356">
        <v>12</v>
      </c>
      <c r="V356" t="s">
        <v>82</v>
      </c>
      <c r="W356" t="s">
        <v>77</v>
      </c>
      <c r="X356">
        <v>2</v>
      </c>
      <c r="Y356" t="s">
        <v>87</v>
      </c>
      <c r="Z356" t="s">
        <v>46</v>
      </c>
      <c r="AA356" t="str">
        <f t="shared" si="5"/>
        <v>insert into HrData values(1807,30,'Non-Travel',641,'Sales',25,'College','Technical Degree','Very High','Female',85,'High',2,'Sales Executive','High','Married',4736,6069,7,'Yes',12,'Excellent','Medium',2,'Best','No');</v>
      </c>
    </row>
    <row r="357" spans="1:27" x14ac:dyDescent="0.25">
      <c r="A357">
        <v>1808</v>
      </c>
      <c r="B357">
        <v>26</v>
      </c>
      <c r="C357" t="s">
        <v>26</v>
      </c>
      <c r="D357">
        <v>933</v>
      </c>
      <c r="E357" t="s">
        <v>27</v>
      </c>
      <c r="F357">
        <v>1</v>
      </c>
      <c r="G357" t="s">
        <v>74</v>
      </c>
      <c r="H357" t="s">
        <v>29</v>
      </c>
      <c r="I357" t="s">
        <v>78</v>
      </c>
      <c r="J357" t="s">
        <v>43</v>
      </c>
      <c r="K357">
        <v>57</v>
      </c>
      <c r="L357" t="s">
        <v>78</v>
      </c>
      <c r="M357">
        <v>2</v>
      </c>
      <c r="N357" t="s">
        <v>33</v>
      </c>
      <c r="O357" t="s">
        <v>78</v>
      </c>
      <c r="P357" t="s">
        <v>45</v>
      </c>
      <c r="Q357">
        <v>5296</v>
      </c>
      <c r="R357">
        <v>20156</v>
      </c>
      <c r="S357">
        <v>1</v>
      </c>
      <c r="T357" t="s">
        <v>46</v>
      </c>
      <c r="U357">
        <v>17</v>
      </c>
      <c r="V357" t="s">
        <v>82</v>
      </c>
      <c r="W357" t="s">
        <v>77</v>
      </c>
      <c r="X357">
        <v>3</v>
      </c>
      <c r="Y357" t="s">
        <v>86</v>
      </c>
      <c r="Z357" t="s">
        <v>46</v>
      </c>
      <c r="AA357" t="str">
        <f t="shared" si="5"/>
        <v>insert into HrData values(1808,26,'Travel_Rarely',933,'Sales',1,'Bachelor','Life Sciences','High','Male',57,'High',2,'Sales Executive','High','Married',5296,20156,1,'No',17,'Excellent','Medium',3,'Better','No');</v>
      </c>
    </row>
    <row r="358" spans="1:27" x14ac:dyDescent="0.25">
      <c r="A358">
        <v>1809</v>
      </c>
      <c r="B358">
        <v>42</v>
      </c>
      <c r="C358" t="s">
        <v>26</v>
      </c>
      <c r="D358">
        <v>1332</v>
      </c>
      <c r="E358" t="s">
        <v>41</v>
      </c>
      <c r="F358">
        <v>2</v>
      </c>
      <c r="G358" t="s">
        <v>73</v>
      </c>
      <c r="H358" t="s">
        <v>49</v>
      </c>
      <c r="I358" t="s">
        <v>79</v>
      </c>
      <c r="J358" t="s">
        <v>43</v>
      </c>
      <c r="K358">
        <v>98</v>
      </c>
      <c r="L358" t="s">
        <v>77</v>
      </c>
      <c r="M358">
        <v>2</v>
      </c>
      <c r="N358" t="s">
        <v>59</v>
      </c>
      <c r="O358" t="s">
        <v>80</v>
      </c>
      <c r="P358" t="s">
        <v>35</v>
      </c>
      <c r="Q358">
        <v>6781</v>
      </c>
      <c r="R358">
        <v>17078</v>
      </c>
      <c r="S358">
        <v>3</v>
      </c>
      <c r="T358" t="s">
        <v>46</v>
      </c>
      <c r="U358">
        <v>23</v>
      </c>
      <c r="V358" t="s">
        <v>83</v>
      </c>
      <c r="W358" t="s">
        <v>77</v>
      </c>
      <c r="X358">
        <v>6</v>
      </c>
      <c r="Y358" t="s">
        <v>86</v>
      </c>
      <c r="Z358" t="s">
        <v>46</v>
      </c>
      <c r="AA358" t="str">
        <f t="shared" si="5"/>
        <v>insert into HrData values(1809,42,'Travel_Rarely',1332,'Research &amp; Development',2,'Master','Other','Low','Male',98,'Medium',2,'Healthcare Representative','Very High','Single',6781,17078,3,'No',23,'Outstanding','Medium',6,'Better','No');</v>
      </c>
    </row>
    <row r="359" spans="1:27" x14ac:dyDescent="0.25">
      <c r="A359">
        <v>1810</v>
      </c>
      <c r="B359">
        <v>21</v>
      </c>
      <c r="C359" t="s">
        <v>40</v>
      </c>
      <c r="D359">
        <v>756</v>
      </c>
      <c r="E359" t="s">
        <v>27</v>
      </c>
      <c r="F359">
        <v>1</v>
      </c>
      <c r="G359" t="s">
        <v>76</v>
      </c>
      <c r="H359" t="s">
        <v>67</v>
      </c>
      <c r="I359" t="s">
        <v>79</v>
      </c>
      <c r="J359" t="s">
        <v>31</v>
      </c>
      <c r="K359">
        <v>99</v>
      </c>
      <c r="L359" t="s">
        <v>77</v>
      </c>
      <c r="M359">
        <v>1</v>
      </c>
      <c r="N359" t="s">
        <v>62</v>
      </c>
      <c r="O359" t="s">
        <v>77</v>
      </c>
      <c r="P359" t="s">
        <v>35</v>
      </c>
      <c r="Q359">
        <v>2174</v>
      </c>
      <c r="R359">
        <v>9150</v>
      </c>
      <c r="S359">
        <v>1</v>
      </c>
      <c r="T359" t="s">
        <v>36</v>
      </c>
      <c r="U359">
        <v>11</v>
      </c>
      <c r="V359" t="s">
        <v>82</v>
      </c>
      <c r="W359" t="s">
        <v>78</v>
      </c>
      <c r="X359">
        <v>3</v>
      </c>
      <c r="Y359" t="s">
        <v>86</v>
      </c>
      <c r="Z359" t="s">
        <v>36</v>
      </c>
      <c r="AA359" t="str">
        <f t="shared" si="5"/>
        <v>insert into HrData values(1810,21,'Travel_Frequently',756,'Sales',1,'Below College','Technical Degree','Low','Female',99,'Medium',1,'Sales Representative','Medium','Single',2174,9150,1,'Yes',11,'Excellent','High',3,'Better','Yes');</v>
      </c>
    </row>
    <row r="360" spans="1:27" x14ac:dyDescent="0.25">
      <c r="A360">
        <v>1811</v>
      </c>
      <c r="B360">
        <v>36</v>
      </c>
      <c r="C360" t="s">
        <v>60</v>
      </c>
      <c r="D360">
        <v>845</v>
      </c>
      <c r="E360" t="s">
        <v>27</v>
      </c>
      <c r="F360">
        <v>1</v>
      </c>
      <c r="G360" t="s">
        <v>75</v>
      </c>
      <c r="H360" t="s">
        <v>53</v>
      </c>
      <c r="I360" t="s">
        <v>80</v>
      </c>
      <c r="J360" t="s">
        <v>31</v>
      </c>
      <c r="K360">
        <v>45</v>
      </c>
      <c r="L360" t="s">
        <v>78</v>
      </c>
      <c r="M360">
        <v>2</v>
      </c>
      <c r="N360" t="s">
        <v>33</v>
      </c>
      <c r="O360" t="s">
        <v>80</v>
      </c>
      <c r="P360" t="s">
        <v>35</v>
      </c>
      <c r="Q360">
        <v>6653</v>
      </c>
      <c r="R360">
        <v>15276</v>
      </c>
      <c r="S360">
        <v>4</v>
      </c>
      <c r="T360" t="s">
        <v>46</v>
      </c>
      <c r="U360">
        <v>15</v>
      </c>
      <c r="V360" t="s">
        <v>82</v>
      </c>
      <c r="W360" t="s">
        <v>77</v>
      </c>
      <c r="X360">
        <v>6</v>
      </c>
      <c r="Y360" t="s">
        <v>86</v>
      </c>
      <c r="Z360" t="s">
        <v>46</v>
      </c>
      <c r="AA360" t="str">
        <f t="shared" si="5"/>
        <v>insert into HrData values(1811,36,'Non-Travel',845,'Sales',1,'Doctor','Medical','Very High','Female',45,'High',2,'Sales Executive','Very High','Single',6653,15276,4,'No',15,'Excellent','Medium',6,'Better','No');</v>
      </c>
    </row>
    <row r="361" spans="1:27" x14ac:dyDescent="0.25">
      <c r="A361">
        <v>1812</v>
      </c>
      <c r="B361">
        <v>36</v>
      </c>
      <c r="C361" t="s">
        <v>40</v>
      </c>
      <c r="D361">
        <v>541</v>
      </c>
      <c r="E361" t="s">
        <v>27</v>
      </c>
      <c r="F361">
        <v>3</v>
      </c>
      <c r="G361" t="s">
        <v>73</v>
      </c>
      <c r="H361" t="s">
        <v>53</v>
      </c>
      <c r="I361" t="s">
        <v>79</v>
      </c>
      <c r="J361" t="s">
        <v>43</v>
      </c>
      <c r="K361">
        <v>48</v>
      </c>
      <c r="L361" t="s">
        <v>77</v>
      </c>
      <c r="M361">
        <v>3</v>
      </c>
      <c r="N361" t="s">
        <v>33</v>
      </c>
      <c r="O361" t="s">
        <v>80</v>
      </c>
      <c r="P361" t="s">
        <v>45</v>
      </c>
      <c r="Q361">
        <v>9699</v>
      </c>
      <c r="R361">
        <v>7246</v>
      </c>
      <c r="S361">
        <v>4</v>
      </c>
      <c r="T361" t="s">
        <v>46</v>
      </c>
      <c r="U361">
        <v>11</v>
      </c>
      <c r="V361" t="s">
        <v>82</v>
      </c>
      <c r="W361" t="s">
        <v>79</v>
      </c>
      <c r="X361">
        <v>2</v>
      </c>
      <c r="Y361" t="s">
        <v>86</v>
      </c>
      <c r="Z361" t="s">
        <v>46</v>
      </c>
      <c r="AA361" t="str">
        <f t="shared" si="5"/>
        <v>insert into HrData values(1812,36,'Travel_Frequently',541,'Sales',3,'Master','Medical','Low','Male',48,'Medium',3,'Sales Executive','Very High','Married',9699,7246,4,'No',11,'Excellent','Low',2,'Better','No');</v>
      </c>
    </row>
    <row r="362" spans="1:27" x14ac:dyDescent="0.25">
      <c r="A362">
        <v>1813</v>
      </c>
      <c r="B362">
        <v>57</v>
      </c>
      <c r="C362" t="s">
        <v>26</v>
      </c>
      <c r="D362">
        <v>593</v>
      </c>
      <c r="E362" t="s">
        <v>41</v>
      </c>
      <c r="F362">
        <v>1</v>
      </c>
      <c r="G362" t="s">
        <v>73</v>
      </c>
      <c r="H362" t="s">
        <v>53</v>
      </c>
      <c r="I362" t="s">
        <v>80</v>
      </c>
      <c r="J362" t="s">
        <v>43</v>
      </c>
      <c r="K362">
        <v>88</v>
      </c>
      <c r="L362" t="s">
        <v>78</v>
      </c>
      <c r="M362">
        <v>2</v>
      </c>
      <c r="N362" t="s">
        <v>59</v>
      </c>
      <c r="O362" t="s">
        <v>78</v>
      </c>
      <c r="P362" t="s">
        <v>45</v>
      </c>
      <c r="Q362">
        <v>6755</v>
      </c>
      <c r="R362">
        <v>2967</v>
      </c>
      <c r="S362">
        <v>2</v>
      </c>
      <c r="T362" t="s">
        <v>46</v>
      </c>
      <c r="U362">
        <v>11</v>
      </c>
      <c r="V362" t="s">
        <v>82</v>
      </c>
      <c r="W362" t="s">
        <v>78</v>
      </c>
      <c r="X362">
        <v>2</v>
      </c>
      <c r="Y362" t="s">
        <v>86</v>
      </c>
      <c r="Z362" t="s">
        <v>46</v>
      </c>
      <c r="AA362" t="str">
        <f t="shared" si="5"/>
        <v>insert into HrData values(1813,57,'Travel_Rarely',593,'Research &amp; Development',1,'Master','Medical','Very High','Male',88,'High',2,'Healthcare Representative','High','Married',6755,2967,2,'No',11,'Excellent','High',2,'Better','No');</v>
      </c>
    </row>
    <row r="363" spans="1:27" x14ac:dyDescent="0.25">
      <c r="A363">
        <v>1814</v>
      </c>
      <c r="B363">
        <v>40</v>
      </c>
      <c r="C363" t="s">
        <v>26</v>
      </c>
      <c r="D363">
        <v>1171</v>
      </c>
      <c r="E363" t="s">
        <v>41</v>
      </c>
      <c r="F363">
        <v>10</v>
      </c>
      <c r="G363" t="s">
        <v>73</v>
      </c>
      <c r="H363" t="s">
        <v>29</v>
      </c>
      <c r="I363" t="s">
        <v>80</v>
      </c>
      <c r="J363" t="s">
        <v>31</v>
      </c>
      <c r="K363">
        <v>46</v>
      </c>
      <c r="L363" t="s">
        <v>80</v>
      </c>
      <c r="M363">
        <v>1</v>
      </c>
      <c r="N363" t="s">
        <v>51</v>
      </c>
      <c r="O363" t="s">
        <v>78</v>
      </c>
      <c r="P363" t="s">
        <v>45</v>
      </c>
      <c r="Q363">
        <v>2213</v>
      </c>
      <c r="R363">
        <v>22495</v>
      </c>
      <c r="S363">
        <v>3</v>
      </c>
      <c r="T363" t="s">
        <v>36</v>
      </c>
      <c r="U363">
        <v>13</v>
      </c>
      <c r="V363" t="s">
        <v>82</v>
      </c>
      <c r="W363" t="s">
        <v>78</v>
      </c>
      <c r="X363">
        <v>3</v>
      </c>
      <c r="Y363" t="s">
        <v>86</v>
      </c>
      <c r="Z363" t="s">
        <v>46</v>
      </c>
      <c r="AA363" t="str">
        <f t="shared" si="5"/>
        <v>insert into HrData values(1814,40,'Travel_Rarely',1171,'Research &amp; Development',10,'Master','Life Sciences','Very High','Female',46,'Very High',1,'Laboratory Technician','High','Married',2213,22495,3,'Yes',13,'Excellent','High',3,'Better','No');</v>
      </c>
    </row>
    <row r="364" spans="1:27" x14ac:dyDescent="0.25">
      <c r="A364">
        <v>1815</v>
      </c>
      <c r="B364">
        <v>21</v>
      </c>
      <c r="C364" t="s">
        <v>60</v>
      </c>
      <c r="D364">
        <v>895</v>
      </c>
      <c r="E364" t="s">
        <v>27</v>
      </c>
      <c r="F364">
        <v>9</v>
      </c>
      <c r="G364" t="s">
        <v>72</v>
      </c>
      <c r="H364" t="s">
        <v>53</v>
      </c>
      <c r="I364" t="s">
        <v>79</v>
      </c>
      <c r="J364" t="s">
        <v>43</v>
      </c>
      <c r="K364">
        <v>39</v>
      </c>
      <c r="L364" t="s">
        <v>78</v>
      </c>
      <c r="M364">
        <v>1</v>
      </c>
      <c r="N364" t="s">
        <v>62</v>
      </c>
      <c r="O364" t="s">
        <v>80</v>
      </c>
      <c r="P364" t="s">
        <v>35</v>
      </c>
      <c r="Q364">
        <v>2610</v>
      </c>
      <c r="R364">
        <v>2851</v>
      </c>
      <c r="S364">
        <v>1</v>
      </c>
      <c r="T364" t="s">
        <v>46</v>
      </c>
      <c r="U364">
        <v>24</v>
      </c>
      <c r="V364" t="s">
        <v>83</v>
      </c>
      <c r="W364" t="s">
        <v>78</v>
      </c>
      <c r="X364">
        <v>3</v>
      </c>
      <c r="Y364" t="s">
        <v>85</v>
      </c>
      <c r="Z364" t="s">
        <v>46</v>
      </c>
      <c r="AA364" t="str">
        <f t="shared" si="5"/>
        <v>insert into HrData values(1815,21,'Non-Travel',895,'Sales',9,'College','Medical','Low','Male',39,'High',1,'Sales Representative','Very High','Single',2610,2851,1,'No',24,'Outstanding','High',3,'Good','No');</v>
      </c>
    </row>
    <row r="365" spans="1:27" x14ac:dyDescent="0.25">
      <c r="A365">
        <v>1816</v>
      </c>
      <c r="B365">
        <v>33</v>
      </c>
      <c r="C365" t="s">
        <v>26</v>
      </c>
      <c r="D365">
        <v>350</v>
      </c>
      <c r="E365" t="s">
        <v>27</v>
      </c>
      <c r="F365">
        <v>5</v>
      </c>
      <c r="G365" t="s">
        <v>74</v>
      </c>
      <c r="H365" t="s">
        <v>64</v>
      </c>
      <c r="I365" t="s">
        <v>80</v>
      </c>
      <c r="J365" t="s">
        <v>31</v>
      </c>
      <c r="K365">
        <v>34</v>
      </c>
      <c r="L365" t="s">
        <v>78</v>
      </c>
      <c r="M365">
        <v>1</v>
      </c>
      <c r="N365" t="s">
        <v>62</v>
      </c>
      <c r="O365" t="s">
        <v>78</v>
      </c>
      <c r="P365" t="s">
        <v>35</v>
      </c>
      <c r="Q365">
        <v>2851</v>
      </c>
      <c r="R365">
        <v>9150</v>
      </c>
      <c r="S365">
        <v>1</v>
      </c>
      <c r="T365" t="s">
        <v>36</v>
      </c>
      <c r="U365">
        <v>13</v>
      </c>
      <c r="V365" t="s">
        <v>82</v>
      </c>
      <c r="W365" t="s">
        <v>77</v>
      </c>
      <c r="X365">
        <v>2</v>
      </c>
      <c r="Y365" t="s">
        <v>86</v>
      </c>
      <c r="Z365" t="s">
        <v>36</v>
      </c>
      <c r="AA365" t="str">
        <f t="shared" si="5"/>
        <v>insert into HrData values(1816,33,'Travel_Rarely',350,'Sales',5,'Bachelor','Marketing','Very High','Female',34,'High',1,'Sales Representative','High','Single',2851,9150,1,'Yes',13,'Excellent','Medium',2,'Better','Yes');</v>
      </c>
    </row>
    <row r="366" spans="1:27" x14ac:dyDescent="0.25">
      <c r="A366">
        <v>1817</v>
      </c>
      <c r="B366">
        <v>37</v>
      </c>
      <c r="C366" t="s">
        <v>26</v>
      </c>
      <c r="D366">
        <v>921</v>
      </c>
      <c r="E366" t="s">
        <v>41</v>
      </c>
      <c r="F366">
        <v>10</v>
      </c>
      <c r="G366" t="s">
        <v>74</v>
      </c>
      <c r="H366" t="s">
        <v>53</v>
      </c>
      <c r="I366" t="s">
        <v>78</v>
      </c>
      <c r="J366" t="s">
        <v>31</v>
      </c>
      <c r="K366">
        <v>87</v>
      </c>
      <c r="L366" t="s">
        <v>78</v>
      </c>
      <c r="M366">
        <v>1</v>
      </c>
      <c r="N366" t="s">
        <v>51</v>
      </c>
      <c r="O366" t="s">
        <v>79</v>
      </c>
      <c r="P366" t="s">
        <v>45</v>
      </c>
      <c r="Q366">
        <v>3452</v>
      </c>
      <c r="R366">
        <v>17663</v>
      </c>
      <c r="S366">
        <v>6</v>
      </c>
      <c r="T366" t="s">
        <v>46</v>
      </c>
      <c r="U366">
        <v>20</v>
      </c>
      <c r="V366" t="s">
        <v>83</v>
      </c>
      <c r="W366" t="s">
        <v>77</v>
      </c>
      <c r="X366">
        <v>3</v>
      </c>
      <c r="Y366" t="s">
        <v>86</v>
      </c>
      <c r="Z366" t="s">
        <v>46</v>
      </c>
      <c r="AA366" t="str">
        <f t="shared" si="5"/>
        <v>insert into HrData values(1817,37,'Travel_Rarely',921,'Research &amp; Development',10,'Bachelor','Medical','High','Female',87,'High',1,'Laboratory Technician','Low','Married',3452,17663,6,'No',20,'Outstanding','Medium',3,'Better','No');</v>
      </c>
    </row>
    <row r="367" spans="1:27" x14ac:dyDescent="0.25">
      <c r="A367">
        <v>1818</v>
      </c>
      <c r="B367">
        <v>46</v>
      </c>
      <c r="C367" t="s">
        <v>60</v>
      </c>
      <c r="D367">
        <v>1144</v>
      </c>
      <c r="E367" t="s">
        <v>41</v>
      </c>
      <c r="F367">
        <v>7</v>
      </c>
      <c r="G367" t="s">
        <v>73</v>
      </c>
      <c r="H367" t="s">
        <v>53</v>
      </c>
      <c r="I367" t="s">
        <v>78</v>
      </c>
      <c r="J367" t="s">
        <v>31</v>
      </c>
      <c r="K367">
        <v>30</v>
      </c>
      <c r="L367" t="s">
        <v>78</v>
      </c>
      <c r="M367">
        <v>2</v>
      </c>
      <c r="N367" t="s">
        <v>58</v>
      </c>
      <c r="O367" t="s">
        <v>78</v>
      </c>
      <c r="P367" t="s">
        <v>45</v>
      </c>
      <c r="Q367">
        <v>5258</v>
      </c>
      <c r="R367">
        <v>16044</v>
      </c>
      <c r="S367">
        <v>2</v>
      </c>
      <c r="T367" t="s">
        <v>46</v>
      </c>
      <c r="U367">
        <v>14</v>
      </c>
      <c r="V367" t="s">
        <v>82</v>
      </c>
      <c r="W367" t="s">
        <v>78</v>
      </c>
      <c r="X367">
        <v>2</v>
      </c>
      <c r="Y367" t="s">
        <v>87</v>
      </c>
      <c r="Z367" t="s">
        <v>46</v>
      </c>
      <c r="AA367" t="str">
        <f t="shared" si="5"/>
        <v>insert into HrData values(1818,46,'Non-Travel',1144,'Research &amp; Development',7,'Master','Medical','High','Female',30,'High',2,'Manufacturing Director','High','Married',5258,16044,2,'No',14,'Excellent','High',2,'Best','No');</v>
      </c>
    </row>
    <row r="368" spans="1:27" x14ac:dyDescent="0.25">
      <c r="A368">
        <v>1819</v>
      </c>
      <c r="B368">
        <v>41</v>
      </c>
      <c r="C368" t="s">
        <v>40</v>
      </c>
      <c r="D368">
        <v>143</v>
      </c>
      <c r="E368" t="s">
        <v>27</v>
      </c>
      <c r="F368">
        <v>9</v>
      </c>
      <c r="G368" t="s">
        <v>74</v>
      </c>
      <c r="H368" t="s">
        <v>64</v>
      </c>
      <c r="I368" t="s">
        <v>79</v>
      </c>
      <c r="J368" t="s">
        <v>43</v>
      </c>
      <c r="K368">
        <v>56</v>
      </c>
      <c r="L368" t="s">
        <v>78</v>
      </c>
      <c r="M368">
        <v>2</v>
      </c>
      <c r="N368" t="s">
        <v>33</v>
      </c>
      <c r="O368" t="s">
        <v>77</v>
      </c>
      <c r="P368" t="s">
        <v>35</v>
      </c>
      <c r="Q368">
        <v>9355</v>
      </c>
      <c r="R368">
        <v>9558</v>
      </c>
      <c r="S368">
        <v>1</v>
      </c>
      <c r="T368" t="s">
        <v>46</v>
      </c>
      <c r="U368">
        <v>18</v>
      </c>
      <c r="V368" t="s">
        <v>82</v>
      </c>
      <c r="W368" t="s">
        <v>78</v>
      </c>
      <c r="X368">
        <v>5</v>
      </c>
      <c r="Y368" t="s">
        <v>86</v>
      </c>
      <c r="Z368" t="s">
        <v>36</v>
      </c>
      <c r="AA368" t="str">
        <f t="shared" si="5"/>
        <v>insert into HrData values(1819,41,'Travel_Frequently',143,'Sales',9,'Bachelor','Marketing','Low','Male',56,'High',2,'Sales Executive','Medium','Single',9355,9558,1,'No',18,'Excellent','High',5,'Better','Yes');</v>
      </c>
    </row>
    <row r="369" spans="1:27" x14ac:dyDescent="0.25">
      <c r="A369">
        <v>1820</v>
      </c>
      <c r="B369">
        <v>50</v>
      </c>
      <c r="C369" t="s">
        <v>26</v>
      </c>
      <c r="D369">
        <v>1046</v>
      </c>
      <c r="E369" t="s">
        <v>41</v>
      </c>
      <c r="F369">
        <v>10</v>
      </c>
      <c r="G369" t="s">
        <v>74</v>
      </c>
      <c r="H369" t="s">
        <v>67</v>
      </c>
      <c r="I369" t="s">
        <v>80</v>
      </c>
      <c r="J369" t="s">
        <v>43</v>
      </c>
      <c r="K369">
        <v>100</v>
      </c>
      <c r="L369" t="s">
        <v>77</v>
      </c>
      <c r="M369">
        <v>3</v>
      </c>
      <c r="N369" t="s">
        <v>59</v>
      </c>
      <c r="O369" t="s">
        <v>80</v>
      </c>
      <c r="P369" t="s">
        <v>35</v>
      </c>
      <c r="Q369">
        <v>10496</v>
      </c>
      <c r="R369">
        <v>2755</v>
      </c>
      <c r="S369">
        <v>6</v>
      </c>
      <c r="T369" t="s">
        <v>46</v>
      </c>
      <c r="U369">
        <v>15</v>
      </c>
      <c r="V369" t="s">
        <v>82</v>
      </c>
      <c r="W369" t="s">
        <v>80</v>
      </c>
      <c r="X369">
        <v>2</v>
      </c>
      <c r="Y369" t="s">
        <v>86</v>
      </c>
      <c r="Z369" t="s">
        <v>46</v>
      </c>
      <c r="AA369" t="str">
        <f t="shared" si="5"/>
        <v>insert into HrData values(1820,50,'Travel_Rarely',1046,'Research &amp; Development',10,'Bachelor','Technical Degree','Very High','Male',100,'Medium',3,'Healthcare Representative','Very High','Single',10496,2755,6,'No',15,'Excellent','Very High',2,'Better','No');</v>
      </c>
    </row>
    <row r="370" spans="1:27" x14ac:dyDescent="0.25">
      <c r="A370">
        <v>1821</v>
      </c>
      <c r="B370">
        <v>40</v>
      </c>
      <c r="C370" t="s">
        <v>26</v>
      </c>
      <c r="D370">
        <v>575</v>
      </c>
      <c r="E370" t="s">
        <v>27</v>
      </c>
      <c r="F370">
        <v>22</v>
      </c>
      <c r="G370" t="s">
        <v>72</v>
      </c>
      <c r="H370" t="s">
        <v>64</v>
      </c>
      <c r="I370" t="s">
        <v>78</v>
      </c>
      <c r="J370" t="s">
        <v>43</v>
      </c>
      <c r="K370">
        <v>68</v>
      </c>
      <c r="L370" t="s">
        <v>77</v>
      </c>
      <c r="M370">
        <v>2</v>
      </c>
      <c r="N370" t="s">
        <v>33</v>
      </c>
      <c r="O370" t="s">
        <v>78</v>
      </c>
      <c r="P370" t="s">
        <v>45</v>
      </c>
      <c r="Q370">
        <v>6380</v>
      </c>
      <c r="R370">
        <v>6110</v>
      </c>
      <c r="S370">
        <v>2</v>
      </c>
      <c r="T370" t="s">
        <v>36</v>
      </c>
      <c r="U370">
        <v>12</v>
      </c>
      <c r="V370" t="s">
        <v>82</v>
      </c>
      <c r="W370" t="s">
        <v>79</v>
      </c>
      <c r="X370">
        <v>6</v>
      </c>
      <c r="Y370" t="s">
        <v>86</v>
      </c>
      <c r="Z370" t="s">
        <v>36</v>
      </c>
      <c r="AA370" t="str">
        <f t="shared" si="5"/>
        <v>insert into HrData values(1821,40,'Travel_Rarely',575,'Sales',22,'College','Marketing','High','Male',68,'Medium',2,'Sales Executive','High','Married',6380,6110,2,'Yes',12,'Excellent','Low',6,'Better','Yes');</v>
      </c>
    </row>
    <row r="371" spans="1:27" x14ac:dyDescent="0.25">
      <c r="A371">
        <v>1822</v>
      </c>
      <c r="B371">
        <v>37</v>
      </c>
      <c r="C371" t="s">
        <v>26</v>
      </c>
      <c r="D371">
        <v>408</v>
      </c>
      <c r="E371" t="s">
        <v>41</v>
      </c>
      <c r="F371">
        <v>9</v>
      </c>
      <c r="G371" t="s">
        <v>73</v>
      </c>
      <c r="H371" t="s">
        <v>29</v>
      </c>
      <c r="I371" t="s">
        <v>78</v>
      </c>
      <c r="J371" t="s">
        <v>43</v>
      </c>
      <c r="K371">
        <v>42</v>
      </c>
      <c r="L371" t="s">
        <v>77</v>
      </c>
      <c r="M371">
        <v>1</v>
      </c>
      <c r="N371" t="s">
        <v>44</v>
      </c>
      <c r="O371" t="s">
        <v>77</v>
      </c>
      <c r="P371" t="s">
        <v>35</v>
      </c>
      <c r="Q371">
        <v>2657</v>
      </c>
      <c r="R371">
        <v>7551</v>
      </c>
      <c r="S371">
        <v>0</v>
      </c>
      <c r="T371" t="s">
        <v>36</v>
      </c>
      <c r="U371">
        <v>16</v>
      </c>
      <c r="V371" t="s">
        <v>82</v>
      </c>
      <c r="W371" t="s">
        <v>80</v>
      </c>
      <c r="X371">
        <v>5</v>
      </c>
      <c r="Y371" t="s">
        <v>86</v>
      </c>
      <c r="Z371" t="s">
        <v>46</v>
      </c>
      <c r="AA371" t="str">
        <f t="shared" si="5"/>
        <v>insert into HrData values(1822,37,'Travel_Rarely',408,'Research &amp; Development',9,'Master','Life Sciences','High','Male',42,'Medium',1,'Research Scientist','Medium','Single',2657,7551,0,'Yes',16,'Excellent','Very High',5,'Better','No');</v>
      </c>
    </row>
    <row r="372" spans="1:27" x14ac:dyDescent="0.25">
      <c r="A372">
        <v>1823</v>
      </c>
      <c r="B372">
        <v>21</v>
      </c>
      <c r="C372" t="s">
        <v>26</v>
      </c>
      <c r="D372">
        <v>156</v>
      </c>
      <c r="E372" t="s">
        <v>27</v>
      </c>
      <c r="F372">
        <v>12</v>
      </c>
      <c r="G372" t="s">
        <v>74</v>
      </c>
      <c r="H372" t="s">
        <v>29</v>
      </c>
      <c r="I372" t="s">
        <v>78</v>
      </c>
      <c r="J372" t="s">
        <v>31</v>
      </c>
      <c r="K372">
        <v>90</v>
      </c>
      <c r="L372" t="s">
        <v>80</v>
      </c>
      <c r="M372">
        <v>1</v>
      </c>
      <c r="N372" t="s">
        <v>62</v>
      </c>
      <c r="O372" t="s">
        <v>77</v>
      </c>
      <c r="P372" t="s">
        <v>35</v>
      </c>
      <c r="Q372">
        <v>2716</v>
      </c>
      <c r="R372">
        <v>25422</v>
      </c>
      <c r="S372">
        <v>1</v>
      </c>
      <c r="T372" t="s">
        <v>46</v>
      </c>
      <c r="U372">
        <v>15</v>
      </c>
      <c r="V372" t="s">
        <v>82</v>
      </c>
      <c r="W372" t="s">
        <v>80</v>
      </c>
      <c r="X372">
        <v>0</v>
      </c>
      <c r="Y372" t="s">
        <v>86</v>
      </c>
      <c r="Z372" t="s">
        <v>36</v>
      </c>
      <c r="AA372" t="str">
        <f t="shared" si="5"/>
        <v>insert into HrData values(1823,21,'Travel_Rarely',156,'Sales',12,'Bachelor','Life Sciences','High','Female',90,'Very High',1,'Sales Representative','Medium','Single',2716,25422,1,'No',15,'Excellent','Very High',0,'Better','Yes');</v>
      </c>
    </row>
    <row r="373" spans="1:27" x14ac:dyDescent="0.25">
      <c r="A373">
        <v>1824</v>
      </c>
      <c r="B373">
        <v>29</v>
      </c>
      <c r="C373" t="s">
        <v>26</v>
      </c>
      <c r="D373">
        <v>1283</v>
      </c>
      <c r="E373" t="s">
        <v>41</v>
      </c>
      <c r="F373">
        <v>23</v>
      </c>
      <c r="G373" t="s">
        <v>74</v>
      </c>
      <c r="H373" t="s">
        <v>29</v>
      </c>
      <c r="I373" t="s">
        <v>80</v>
      </c>
      <c r="J373" t="s">
        <v>43</v>
      </c>
      <c r="K373">
        <v>54</v>
      </c>
      <c r="L373" t="s">
        <v>78</v>
      </c>
      <c r="M373">
        <v>1</v>
      </c>
      <c r="N373" t="s">
        <v>44</v>
      </c>
      <c r="O373" t="s">
        <v>80</v>
      </c>
      <c r="P373" t="s">
        <v>35</v>
      </c>
      <c r="Q373">
        <v>2201</v>
      </c>
      <c r="R373">
        <v>18168</v>
      </c>
      <c r="S373">
        <v>9</v>
      </c>
      <c r="T373" t="s">
        <v>46</v>
      </c>
      <c r="U373">
        <v>16</v>
      </c>
      <c r="V373" t="s">
        <v>82</v>
      </c>
      <c r="W373" t="s">
        <v>80</v>
      </c>
      <c r="X373">
        <v>4</v>
      </c>
      <c r="Y373" t="s">
        <v>86</v>
      </c>
      <c r="Z373" t="s">
        <v>46</v>
      </c>
      <c r="AA373" t="str">
        <f t="shared" si="5"/>
        <v>insert into HrData values(1824,29,'Travel_Rarely',1283,'Research &amp; Development',23,'Bachelor','Life Sciences','Very High','Male',54,'High',1,'Research Scientist','Very High','Single',2201,18168,9,'No',16,'Excellent','Very High',4,'Better','No');</v>
      </c>
    </row>
    <row r="374" spans="1:27" x14ac:dyDescent="0.25">
      <c r="A374">
        <v>1825</v>
      </c>
      <c r="B374">
        <v>35</v>
      </c>
      <c r="C374" t="s">
        <v>26</v>
      </c>
      <c r="D374">
        <v>755</v>
      </c>
      <c r="E374" t="s">
        <v>41</v>
      </c>
      <c r="F374">
        <v>9</v>
      </c>
      <c r="G374" t="s">
        <v>73</v>
      </c>
      <c r="H374" t="s">
        <v>29</v>
      </c>
      <c r="I374" t="s">
        <v>78</v>
      </c>
      <c r="J374" t="s">
        <v>43</v>
      </c>
      <c r="K374">
        <v>97</v>
      </c>
      <c r="L374" t="s">
        <v>77</v>
      </c>
      <c r="M374">
        <v>2</v>
      </c>
      <c r="N374" t="s">
        <v>59</v>
      </c>
      <c r="O374" t="s">
        <v>77</v>
      </c>
      <c r="P374" t="s">
        <v>35</v>
      </c>
      <c r="Q374">
        <v>6540</v>
      </c>
      <c r="R374">
        <v>19394</v>
      </c>
      <c r="S374">
        <v>9</v>
      </c>
      <c r="T374" t="s">
        <v>46</v>
      </c>
      <c r="U374">
        <v>19</v>
      </c>
      <c r="V374" t="s">
        <v>82</v>
      </c>
      <c r="W374" t="s">
        <v>78</v>
      </c>
      <c r="X374">
        <v>5</v>
      </c>
      <c r="Y374" t="s">
        <v>86</v>
      </c>
      <c r="Z374" t="s">
        <v>46</v>
      </c>
      <c r="AA374" t="str">
        <f t="shared" si="5"/>
        <v>insert into HrData values(1825,35,'Travel_Rarely',755,'Research &amp; Development',9,'Master','Life Sciences','High','Male',97,'Medium',2,'Healthcare Representative','Medium','Single',6540,19394,9,'No',19,'Excellent','High',5,'Better','No');</v>
      </c>
    </row>
    <row r="375" spans="1:27" x14ac:dyDescent="0.25">
      <c r="A375">
        <v>1826</v>
      </c>
      <c r="B375">
        <v>27</v>
      </c>
      <c r="C375" t="s">
        <v>26</v>
      </c>
      <c r="D375">
        <v>1469</v>
      </c>
      <c r="E375" t="s">
        <v>41</v>
      </c>
      <c r="F375">
        <v>1</v>
      </c>
      <c r="G375" t="s">
        <v>72</v>
      </c>
      <c r="H375" t="s">
        <v>53</v>
      </c>
      <c r="I375" t="s">
        <v>80</v>
      </c>
      <c r="J375" t="s">
        <v>43</v>
      </c>
      <c r="K375">
        <v>82</v>
      </c>
      <c r="L375" t="s">
        <v>78</v>
      </c>
      <c r="M375">
        <v>1</v>
      </c>
      <c r="N375" t="s">
        <v>51</v>
      </c>
      <c r="O375" t="s">
        <v>77</v>
      </c>
      <c r="P375" t="s">
        <v>57</v>
      </c>
      <c r="Q375">
        <v>3816</v>
      </c>
      <c r="R375">
        <v>17881</v>
      </c>
      <c r="S375">
        <v>1</v>
      </c>
      <c r="T375" t="s">
        <v>46</v>
      </c>
      <c r="U375">
        <v>11</v>
      </c>
      <c r="V375" t="s">
        <v>82</v>
      </c>
      <c r="W375" t="s">
        <v>77</v>
      </c>
      <c r="X375">
        <v>2</v>
      </c>
      <c r="Y375" t="s">
        <v>86</v>
      </c>
      <c r="Z375" t="s">
        <v>46</v>
      </c>
      <c r="AA375" t="str">
        <f t="shared" si="5"/>
        <v>insert into HrData values(1826,27,'Travel_Rarely',1469,'Research &amp; Development',1,'College','Medical','Very High','Male',82,'High',1,'Laboratory Technician','Medium','Divorced',3816,17881,1,'No',11,'Excellent','Medium',2,'Better','No');</v>
      </c>
    </row>
    <row r="376" spans="1:27" x14ac:dyDescent="0.25">
      <c r="A376">
        <v>1827</v>
      </c>
      <c r="B376">
        <v>28</v>
      </c>
      <c r="C376" t="s">
        <v>26</v>
      </c>
      <c r="D376">
        <v>304</v>
      </c>
      <c r="E376" t="s">
        <v>27</v>
      </c>
      <c r="F376">
        <v>9</v>
      </c>
      <c r="G376" t="s">
        <v>73</v>
      </c>
      <c r="H376" t="s">
        <v>29</v>
      </c>
      <c r="I376" t="s">
        <v>77</v>
      </c>
      <c r="J376" t="s">
        <v>43</v>
      </c>
      <c r="K376">
        <v>92</v>
      </c>
      <c r="L376" t="s">
        <v>78</v>
      </c>
      <c r="M376">
        <v>2</v>
      </c>
      <c r="N376" t="s">
        <v>33</v>
      </c>
      <c r="O376" t="s">
        <v>80</v>
      </c>
      <c r="P376" t="s">
        <v>35</v>
      </c>
      <c r="Q376">
        <v>5253</v>
      </c>
      <c r="R376">
        <v>20750</v>
      </c>
      <c r="S376">
        <v>1</v>
      </c>
      <c r="T376" t="s">
        <v>46</v>
      </c>
      <c r="U376">
        <v>16</v>
      </c>
      <c r="V376" t="s">
        <v>82</v>
      </c>
      <c r="W376" t="s">
        <v>80</v>
      </c>
      <c r="X376">
        <v>1</v>
      </c>
      <c r="Y376" t="s">
        <v>86</v>
      </c>
      <c r="Z376" t="s">
        <v>46</v>
      </c>
      <c r="AA376" t="str">
        <f t="shared" si="5"/>
        <v>insert into HrData values(1827,28,'Travel_Rarely',304,'Sales',9,'Master','Life Sciences','Medium','Male',92,'High',2,'Sales Executive','Very High','Single',5253,20750,1,'No',16,'Excellent','Very High',1,'Better','No');</v>
      </c>
    </row>
    <row r="377" spans="1:27" x14ac:dyDescent="0.25">
      <c r="A377">
        <v>1828</v>
      </c>
      <c r="B377">
        <v>49</v>
      </c>
      <c r="C377" t="s">
        <v>26</v>
      </c>
      <c r="D377">
        <v>1261</v>
      </c>
      <c r="E377" t="s">
        <v>41</v>
      </c>
      <c r="F377">
        <v>7</v>
      </c>
      <c r="G377" t="s">
        <v>74</v>
      </c>
      <c r="H377" t="s">
        <v>49</v>
      </c>
      <c r="I377" t="s">
        <v>77</v>
      </c>
      <c r="J377" t="s">
        <v>43</v>
      </c>
      <c r="K377">
        <v>31</v>
      </c>
      <c r="L377" t="s">
        <v>77</v>
      </c>
      <c r="M377">
        <v>3</v>
      </c>
      <c r="N377" t="s">
        <v>59</v>
      </c>
      <c r="O377" t="s">
        <v>78</v>
      </c>
      <c r="P377" t="s">
        <v>35</v>
      </c>
      <c r="Q377">
        <v>10965</v>
      </c>
      <c r="R377">
        <v>12066</v>
      </c>
      <c r="S377">
        <v>8</v>
      </c>
      <c r="T377" t="s">
        <v>46</v>
      </c>
      <c r="U377">
        <v>24</v>
      </c>
      <c r="V377" t="s">
        <v>83</v>
      </c>
      <c r="W377" t="s">
        <v>78</v>
      </c>
      <c r="X377">
        <v>2</v>
      </c>
      <c r="Y377" t="s">
        <v>86</v>
      </c>
      <c r="Z377" t="s">
        <v>46</v>
      </c>
      <c r="AA377" t="str">
        <f t="shared" si="5"/>
        <v>insert into HrData values(1828,49,'Travel_Rarely',1261,'Research &amp; Development',7,'Bachelor','Other','Medium','Male',31,'Medium',3,'Healthcare Representative','High','Single',10965,12066,8,'No',24,'Outstanding','High',2,'Better','No');</v>
      </c>
    </row>
    <row r="378" spans="1:27" x14ac:dyDescent="0.25">
      <c r="A378">
        <v>1829</v>
      </c>
      <c r="B378">
        <v>51</v>
      </c>
      <c r="C378" t="s">
        <v>26</v>
      </c>
      <c r="D378">
        <v>1178</v>
      </c>
      <c r="E378" t="s">
        <v>27</v>
      </c>
      <c r="F378">
        <v>14</v>
      </c>
      <c r="G378" t="s">
        <v>72</v>
      </c>
      <c r="H378" t="s">
        <v>29</v>
      </c>
      <c r="I378" t="s">
        <v>78</v>
      </c>
      <c r="J378" t="s">
        <v>31</v>
      </c>
      <c r="K378">
        <v>87</v>
      </c>
      <c r="L378" t="s">
        <v>78</v>
      </c>
      <c r="M378">
        <v>2</v>
      </c>
      <c r="N378" t="s">
        <v>33</v>
      </c>
      <c r="O378" t="s">
        <v>80</v>
      </c>
      <c r="P378" t="s">
        <v>45</v>
      </c>
      <c r="Q378">
        <v>4936</v>
      </c>
      <c r="R378">
        <v>14862</v>
      </c>
      <c r="S378">
        <v>4</v>
      </c>
      <c r="T378" t="s">
        <v>46</v>
      </c>
      <c r="U378">
        <v>11</v>
      </c>
      <c r="V378" t="s">
        <v>82</v>
      </c>
      <c r="W378" t="s">
        <v>78</v>
      </c>
      <c r="X378">
        <v>2</v>
      </c>
      <c r="Y378" t="s">
        <v>85</v>
      </c>
      <c r="Z378" t="s">
        <v>46</v>
      </c>
      <c r="AA378" t="str">
        <f t="shared" si="5"/>
        <v>insert into HrData values(1829,51,'Travel_Rarely',1178,'Sales',14,'College','Life Sciences','High','Female',87,'High',2,'Sales Executive','Very High','Married',4936,14862,4,'No',11,'Excellent','High',2,'Good','No');</v>
      </c>
    </row>
    <row r="379" spans="1:27" x14ac:dyDescent="0.25">
      <c r="A379">
        <v>1830</v>
      </c>
      <c r="B379">
        <v>36</v>
      </c>
      <c r="C379" t="s">
        <v>26</v>
      </c>
      <c r="D379">
        <v>329</v>
      </c>
      <c r="E379" t="s">
        <v>41</v>
      </c>
      <c r="F379">
        <v>2</v>
      </c>
      <c r="G379" t="s">
        <v>74</v>
      </c>
      <c r="H379" t="s">
        <v>29</v>
      </c>
      <c r="I379" t="s">
        <v>80</v>
      </c>
      <c r="J379" t="s">
        <v>31</v>
      </c>
      <c r="K379">
        <v>96</v>
      </c>
      <c r="L379" t="s">
        <v>78</v>
      </c>
      <c r="M379">
        <v>1</v>
      </c>
      <c r="N379" t="s">
        <v>44</v>
      </c>
      <c r="O379" t="s">
        <v>78</v>
      </c>
      <c r="P379" t="s">
        <v>45</v>
      </c>
      <c r="Q379">
        <v>2543</v>
      </c>
      <c r="R379">
        <v>11868</v>
      </c>
      <c r="S379">
        <v>4</v>
      </c>
      <c r="T379" t="s">
        <v>46</v>
      </c>
      <c r="U379">
        <v>13</v>
      </c>
      <c r="V379" t="s">
        <v>82</v>
      </c>
      <c r="W379" t="s">
        <v>77</v>
      </c>
      <c r="X379">
        <v>3</v>
      </c>
      <c r="Y379" t="s">
        <v>86</v>
      </c>
      <c r="Z379" t="s">
        <v>46</v>
      </c>
      <c r="AA379" t="str">
        <f t="shared" si="5"/>
        <v>insert into HrData values(1830,36,'Travel_Rarely',329,'Research &amp; Development',2,'Bachelor','Life Sciences','Very High','Female',96,'High',1,'Research Scientist','High','Married',2543,11868,4,'No',13,'Excellent','Medium',3,'Better','No');</v>
      </c>
    </row>
    <row r="380" spans="1:27" x14ac:dyDescent="0.25">
      <c r="A380">
        <v>1831</v>
      </c>
      <c r="B380">
        <v>34</v>
      </c>
      <c r="C380" t="s">
        <v>60</v>
      </c>
      <c r="D380">
        <v>1362</v>
      </c>
      <c r="E380" t="s">
        <v>27</v>
      </c>
      <c r="F380">
        <v>19</v>
      </c>
      <c r="G380" t="s">
        <v>74</v>
      </c>
      <c r="H380" t="s">
        <v>64</v>
      </c>
      <c r="I380" t="s">
        <v>79</v>
      </c>
      <c r="J380" t="s">
        <v>43</v>
      </c>
      <c r="K380">
        <v>67</v>
      </c>
      <c r="L380" t="s">
        <v>80</v>
      </c>
      <c r="M380">
        <v>2</v>
      </c>
      <c r="N380" t="s">
        <v>33</v>
      </c>
      <c r="O380" t="s">
        <v>80</v>
      </c>
      <c r="P380" t="s">
        <v>35</v>
      </c>
      <c r="Q380">
        <v>5304</v>
      </c>
      <c r="R380">
        <v>4652</v>
      </c>
      <c r="S380">
        <v>8</v>
      </c>
      <c r="T380" t="s">
        <v>36</v>
      </c>
      <c r="U380">
        <v>13</v>
      </c>
      <c r="V380" t="s">
        <v>82</v>
      </c>
      <c r="W380" t="s">
        <v>77</v>
      </c>
      <c r="X380">
        <v>3</v>
      </c>
      <c r="Y380" t="s">
        <v>85</v>
      </c>
      <c r="Z380" t="s">
        <v>36</v>
      </c>
      <c r="AA380" t="str">
        <f t="shared" si="5"/>
        <v>insert into HrData values(1831,34,'Non-Travel',1362,'Sales',19,'Bachelor','Marketing','Low','Male',67,'Very High',2,'Sales Executive','Very High','Single',5304,4652,8,'Yes',13,'Excellent','Medium',3,'Good','Yes');</v>
      </c>
    </row>
    <row r="381" spans="1:27" x14ac:dyDescent="0.25">
      <c r="A381">
        <v>1832</v>
      </c>
      <c r="B381">
        <v>55</v>
      </c>
      <c r="C381" t="s">
        <v>26</v>
      </c>
      <c r="D381">
        <v>1311</v>
      </c>
      <c r="E381" t="s">
        <v>41</v>
      </c>
      <c r="F381">
        <v>2</v>
      </c>
      <c r="G381" t="s">
        <v>74</v>
      </c>
      <c r="H381" t="s">
        <v>29</v>
      </c>
      <c r="I381" t="s">
        <v>78</v>
      </c>
      <c r="J381" t="s">
        <v>31</v>
      </c>
      <c r="K381">
        <v>97</v>
      </c>
      <c r="L381" t="s">
        <v>78</v>
      </c>
      <c r="M381">
        <v>4</v>
      </c>
      <c r="N381" t="s">
        <v>61</v>
      </c>
      <c r="O381" t="s">
        <v>80</v>
      </c>
      <c r="P381" t="s">
        <v>35</v>
      </c>
      <c r="Q381">
        <v>16659</v>
      </c>
      <c r="R381">
        <v>23258</v>
      </c>
      <c r="S381">
        <v>2</v>
      </c>
      <c r="T381" t="s">
        <v>36</v>
      </c>
      <c r="U381">
        <v>13</v>
      </c>
      <c r="V381" t="s">
        <v>82</v>
      </c>
      <c r="W381" t="s">
        <v>78</v>
      </c>
      <c r="X381">
        <v>2</v>
      </c>
      <c r="Y381" t="s">
        <v>86</v>
      </c>
      <c r="Z381" t="s">
        <v>46</v>
      </c>
      <c r="AA381" t="str">
        <f t="shared" si="5"/>
        <v>insert into HrData values(1832,55,'Travel_Rarely',1311,'Research &amp; Development',2,'Bachelor','Life Sciences','High','Female',97,'High',4,'Manager','Very High','Single',16659,23258,2,'Yes',13,'Excellent','High',2,'Better','No');</v>
      </c>
    </row>
    <row r="382" spans="1:27" x14ac:dyDescent="0.25">
      <c r="A382">
        <v>1833</v>
      </c>
      <c r="B382">
        <v>24</v>
      </c>
      <c r="C382" t="s">
        <v>26</v>
      </c>
      <c r="D382">
        <v>1371</v>
      </c>
      <c r="E382" t="s">
        <v>27</v>
      </c>
      <c r="F382">
        <v>10</v>
      </c>
      <c r="G382" t="s">
        <v>73</v>
      </c>
      <c r="H382" t="s">
        <v>64</v>
      </c>
      <c r="I382" t="s">
        <v>80</v>
      </c>
      <c r="J382" t="s">
        <v>31</v>
      </c>
      <c r="K382">
        <v>77</v>
      </c>
      <c r="L382" t="s">
        <v>78</v>
      </c>
      <c r="M382">
        <v>2</v>
      </c>
      <c r="N382" t="s">
        <v>33</v>
      </c>
      <c r="O382" t="s">
        <v>78</v>
      </c>
      <c r="P382" t="s">
        <v>57</v>
      </c>
      <c r="Q382">
        <v>4260</v>
      </c>
      <c r="R382">
        <v>5915</v>
      </c>
      <c r="S382">
        <v>1</v>
      </c>
      <c r="T382" t="s">
        <v>36</v>
      </c>
      <c r="U382">
        <v>12</v>
      </c>
      <c r="V382" t="s">
        <v>82</v>
      </c>
      <c r="W382" t="s">
        <v>80</v>
      </c>
      <c r="X382">
        <v>2</v>
      </c>
      <c r="Y382" t="s">
        <v>87</v>
      </c>
      <c r="Z382" t="s">
        <v>46</v>
      </c>
      <c r="AA382" t="str">
        <f t="shared" si="5"/>
        <v>insert into HrData values(1833,24,'Travel_Rarely',1371,'Sales',10,'Master','Marketing','Very High','Female',77,'High',2,'Sales Executive','High','Divorced',4260,5915,1,'Yes',12,'Excellent','Very High',2,'Best','No');</v>
      </c>
    </row>
    <row r="383" spans="1:27" x14ac:dyDescent="0.25">
      <c r="A383">
        <v>1834</v>
      </c>
      <c r="B383">
        <v>30</v>
      </c>
      <c r="C383" t="s">
        <v>26</v>
      </c>
      <c r="D383">
        <v>202</v>
      </c>
      <c r="E383" t="s">
        <v>27</v>
      </c>
      <c r="F383">
        <v>2</v>
      </c>
      <c r="G383" t="s">
        <v>76</v>
      </c>
      <c r="H383" t="s">
        <v>67</v>
      </c>
      <c r="I383" t="s">
        <v>78</v>
      </c>
      <c r="J383" t="s">
        <v>43</v>
      </c>
      <c r="K383">
        <v>72</v>
      </c>
      <c r="L383" t="s">
        <v>78</v>
      </c>
      <c r="M383">
        <v>1</v>
      </c>
      <c r="N383" t="s">
        <v>62</v>
      </c>
      <c r="O383" t="s">
        <v>77</v>
      </c>
      <c r="P383" t="s">
        <v>45</v>
      </c>
      <c r="Q383">
        <v>2476</v>
      </c>
      <c r="R383">
        <v>17434</v>
      </c>
      <c r="S383">
        <v>1</v>
      </c>
      <c r="T383" t="s">
        <v>46</v>
      </c>
      <c r="U383">
        <v>18</v>
      </c>
      <c r="V383" t="s">
        <v>82</v>
      </c>
      <c r="W383" t="s">
        <v>79</v>
      </c>
      <c r="X383">
        <v>3</v>
      </c>
      <c r="Y383" t="s">
        <v>86</v>
      </c>
      <c r="Z383" t="s">
        <v>46</v>
      </c>
      <c r="AA383" t="str">
        <f t="shared" si="5"/>
        <v>insert into HrData values(1834,30,'Travel_Rarely',202,'Sales',2,'Below College','Technical Degree','High','Male',72,'High',1,'Sales Representative','Medium','Married',2476,17434,1,'No',18,'Excellent','Low',3,'Better','No');</v>
      </c>
    </row>
    <row r="384" spans="1:27" x14ac:dyDescent="0.25">
      <c r="A384">
        <v>1835</v>
      </c>
      <c r="B384">
        <v>26</v>
      </c>
      <c r="C384" t="s">
        <v>40</v>
      </c>
      <c r="D384">
        <v>575</v>
      </c>
      <c r="E384" t="s">
        <v>41</v>
      </c>
      <c r="F384">
        <v>3</v>
      </c>
      <c r="G384" t="s">
        <v>76</v>
      </c>
      <c r="H384" t="s">
        <v>67</v>
      </c>
      <c r="I384" t="s">
        <v>78</v>
      </c>
      <c r="J384" t="s">
        <v>43</v>
      </c>
      <c r="K384">
        <v>73</v>
      </c>
      <c r="L384" t="s">
        <v>78</v>
      </c>
      <c r="M384">
        <v>1</v>
      </c>
      <c r="N384" t="s">
        <v>44</v>
      </c>
      <c r="O384" t="s">
        <v>79</v>
      </c>
      <c r="P384" t="s">
        <v>35</v>
      </c>
      <c r="Q384">
        <v>3102</v>
      </c>
      <c r="R384">
        <v>6582</v>
      </c>
      <c r="S384">
        <v>0</v>
      </c>
      <c r="T384" t="s">
        <v>46</v>
      </c>
      <c r="U384">
        <v>22</v>
      </c>
      <c r="V384" t="s">
        <v>83</v>
      </c>
      <c r="W384" t="s">
        <v>78</v>
      </c>
      <c r="X384">
        <v>2</v>
      </c>
      <c r="Y384" t="s">
        <v>86</v>
      </c>
      <c r="Z384" t="s">
        <v>36</v>
      </c>
      <c r="AA384" t="str">
        <f t="shared" si="5"/>
        <v>insert into HrData values(1835,26,'Travel_Frequently',575,'Research &amp; Development',3,'Below College','Technical Degree','High','Male',73,'High',1,'Research Scientist','Low','Single',3102,6582,0,'No',22,'Outstanding','High',2,'Better','Yes');</v>
      </c>
    </row>
    <row r="385" spans="1:27" x14ac:dyDescent="0.25">
      <c r="A385">
        <v>1836</v>
      </c>
      <c r="B385">
        <v>22</v>
      </c>
      <c r="C385" t="s">
        <v>26</v>
      </c>
      <c r="D385">
        <v>253</v>
      </c>
      <c r="E385" t="s">
        <v>41</v>
      </c>
      <c r="F385">
        <v>11</v>
      </c>
      <c r="G385" t="s">
        <v>74</v>
      </c>
      <c r="H385" t="s">
        <v>53</v>
      </c>
      <c r="I385" t="s">
        <v>79</v>
      </c>
      <c r="J385" t="s">
        <v>31</v>
      </c>
      <c r="K385">
        <v>43</v>
      </c>
      <c r="L385" t="s">
        <v>78</v>
      </c>
      <c r="M385">
        <v>1</v>
      </c>
      <c r="N385" t="s">
        <v>44</v>
      </c>
      <c r="O385" t="s">
        <v>77</v>
      </c>
      <c r="P385" t="s">
        <v>45</v>
      </c>
      <c r="Q385">
        <v>2244</v>
      </c>
      <c r="R385">
        <v>24440</v>
      </c>
      <c r="S385">
        <v>1</v>
      </c>
      <c r="T385" t="s">
        <v>46</v>
      </c>
      <c r="U385">
        <v>13</v>
      </c>
      <c r="V385" t="s">
        <v>82</v>
      </c>
      <c r="W385" t="s">
        <v>80</v>
      </c>
      <c r="X385">
        <v>1</v>
      </c>
      <c r="Y385" t="s">
        <v>86</v>
      </c>
      <c r="Z385" t="s">
        <v>46</v>
      </c>
      <c r="AA385" t="str">
        <f t="shared" si="5"/>
        <v>insert into HrData values(1836,22,'Travel_Rarely',253,'Research &amp; Development',11,'Bachelor','Medical','Low','Female',43,'High',1,'Research Scientist','Medium','Married',2244,24440,1,'No',13,'Excellent','Very High',1,'Better','No');</v>
      </c>
    </row>
    <row r="386" spans="1:27" x14ac:dyDescent="0.25">
      <c r="A386">
        <v>1837</v>
      </c>
      <c r="B386">
        <v>36</v>
      </c>
      <c r="C386" t="s">
        <v>26</v>
      </c>
      <c r="D386">
        <v>164</v>
      </c>
      <c r="E386" t="s">
        <v>27</v>
      </c>
      <c r="F386">
        <v>2</v>
      </c>
      <c r="G386" t="s">
        <v>72</v>
      </c>
      <c r="H386" t="s">
        <v>53</v>
      </c>
      <c r="I386" t="s">
        <v>77</v>
      </c>
      <c r="J386" t="s">
        <v>43</v>
      </c>
      <c r="K386">
        <v>61</v>
      </c>
      <c r="L386" t="s">
        <v>77</v>
      </c>
      <c r="M386">
        <v>3</v>
      </c>
      <c r="N386" t="s">
        <v>33</v>
      </c>
      <c r="O386" t="s">
        <v>78</v>
      </c>
      <c r="P386" t="s">
        <v>45</v>
      </c>
      <c r="Q386">
        <v>7596</v>
      </c>
      <c r="R386">
        <v>3809</v>
      </c>
      <c r="S386">
        <v>1</v>
      </c>
      <c r="T386" t="s">
        <v>46</v>
      </c>
      <c r="U386">
        <v>13</v>
      </c>
      <c r="V386" t="s">
        <v>82</v>
      </c>
      <c r="W386" t="s">
        <v>77</v>
      </c>
      <c r="X386">
        <v>2</v>
      </c>
      <c r="Y386" t="s">
        <v>86</v>
      </c>
      <c r="Z386" t="s">
        <v>46</v>
      </c>
      <c r="AA386" t="str">
        <f t="shared" si="5"/>
        <v>insert into HrData values(1837,36,'Travel_Rarely',164,'Sales',2,'College','Medical','Medium','Male',61,'Medium',3,'Sales Executive','High','Married',7596,3809,1,'No',13,'Excellent','Medium',2,'Better','No');</v>
      </c>
    </row>
    <row r="387" spans="1:27" x14ac:dyDescent="0.25">
      <c r="A387">
        <v>1838</v>
      </c>
      <c r="B387">
        <v>30</v>
      </c>
      <c r="C387" t="s">
        <v>40</v>
      </c>
      <c r="D387">
        <v>464</v>
      </c>
      <c r="E387" t="s">
        <v>41</v>
      </c>
      <c r="F387">
        <v>4</v>
      </c>
      <c r="G387" t="s">
        <v>74</v>
      </c>
      <c r="H387" t="s">
        <v>67</v>
      </c>
      <c r="I387" t="s">
        <v>78</v>
      </c>
      <c r="J387" t="s">
        <v>43</v>
      </c>
      <c r="K387">
        <v>40</v>
      </c>
      <c r="L387" t="s">
        <v>78</v>
      </c>
      <c r="M387">
        <v>1</v>
      </c>
      <c r="N387" t="s">
        <v>44</v>
      </c>
      <c r="O387" t="s">
        <v>80</v>
      </c>
      <c r="P387" t="s">
        <v>35</v>
      </c>
      <c r="Q387">
        <v>2285</v>
      </c>
      <c r="R387">
        <v>3427</v>
      </c>
      <c r="S387">
        <v>9</v>
      </c>
      <c r="T387" t="s">
        <v>36</v>
      </c>
      <c r="U387">
        <v>23</v>
      </c>
      <c r="V387" t="s">
        <v>83</v>
      </c>
      <c r="W387" t="s">
        <v>78</v>
      </c>
      <c r="X387">
        <v>4</v>
      </c>
      <c r="Y387" t="s">
        <v>86</v>
      </c>
      <c r="Z387" t="s">
        <v>36</v>
      </c>
      <c r="AA387" t="str">
        <f t="shared" ref="AA387:AA450" si="6">"insert into HrData values("&amp;A387&amp;","&amp;B387&amp;",'"&amp;C387&amp;"',"&amp;D387&amp;",'"&amp;E387&amp;"',"&amp;F387&amp;",'"&amp;G387&amp;"','"&amp;H387&amp;"','"&amp;I387&amp;"','"&amp;J387&amp;"',"&amp;K387&amp;",'"&amp;L387&amp;"',"&amp;M387&amp;",'"&amp;N387&amp;"','"&amp;O387&amp;"','"&amp;P387&amp;"',"&amp;Q387&amp;","&amp;R387&amp;","&amp;S387&amp;",'"&amp;T387&amp;"',"&amp;U387&amp;",'"&amp;V387&amp;"','"&amp;W387&amp;"',"&amp;X387&amp;",'"&amp;Y387&amp;"','"&amp;Z387&amp;"');"</f>
        <v>insert into HrData values(1838,30,'Travel_Frequently',464,'Research &amp; Development',4,'Bachelor','Technical Degree','High','Male',40,'High',1,'Research Scientist','Very High','Single',2285,3427,9,'Yes',23,'Outstanding','High',4,'Better','Yes');</v>
      </c>
    </row>
    <row r="388" spans="1:27" x14ac:dyDescent="0.25">
      <c r="A388">
        <v>1839</v>
      </c>
      <c r="B388">
        <v>37</v>
      </c>
      <c r="C388" t="s">
        <v>26</v>
      </c>
      <c r="D388">
        <v>1107</v>
      </c>
      <c r="E388" t="s">
        <v>41</v>
      </c>
      <c r="F388">
        <v>14</v>
      </c>
      <c r="G388" t="s">
        <v>74</v>
      </c>
      <c r="H388" t="s">
        <v>29</v>
      </c>
      <c r="I388" t="s">
        <v>80</v>
      </c>
      <c r="J388" t="s">
        <v>31</v>
      </c>
      <c r="K388">
        <v>95</v>
      </c>
      <c r="L388" t="s">
        <v>78</v>
      </c>
      <c r="M388">
        <v>1</v>
      </c>
      <c r="N388" t="s">
        <v>51</v>
      </c>
      <c r="O388" t="s">
        <v>79</v>
      </c>
      <c r="P388" t="s">
        <v>57</v>
      </c>
      <c r="Q388">
        <v>3034</v>
      </c>
      <c r="R388">
        <v>26914</v>
      </c>
      <c r="S388">
        <v>1</v>
      </c>
      <c r="T388" t="s">
        <v>46</v>
      </c>
      <c r="U388">
        <v>12</v>
      </c>
      <c r="V388" t="s">
        <v>82</v>
      </c>
      <c r="W388" t="s">
        <v>78</v>
      </c>
      <c r="X388">
        <v>2</v>
      </c>
      <c r="Y388" t="s">
        <v>85</v>
      </c>
      <c r="Z388" t="s">
        <v>46</v>
      </c>
      <c r="AA388" t="str">
        <f t="shared" si="6"/>
        <v>insert into HrData values(1839,37,'Travel_Rarely',1107,'Research &amp; Development',14,'Bachelor','Life Sciences','Very High','Female',95,'High',1,'Laboratory Technician','Low','Divorced',3034,26914,1,'No',12,'Excellent','High',2,'Good','No');</v>
      </c>
    </row>
    <row r="389" spans="1:27" x14ac:dyDescent="0.25">
      <c r="A389">
        <v>1840</v>
      </c>
      <c r="B389">
        <v>40</v>
      </c>
      <c r="C389" t="s">
        <v>26</v>
      </c>
      <c r="D389">
        <v>759</v>
      </c>
      <c r="E389" t="s">
        <v>27</v>
      </c>
      <c r="F389">
        <v>2</v>
      </c>
      <c r="G389" t="s">
        <v>72</v>
      </c>
      <c r="H389" t="s">
        <v>64</v>
      </c>
      <c r="I389" t="s">
        <v>80</v>
      </c>
      <c r="J389" t="s">
        <v>31</v>
      </c>
      <c r="K389">
        <v>46</v>
      </c>
      <c r="L389" t="s">
        <v>78</v>
      </c>
      <c r="M389">
        <v>2</v>
      </c>
      <c r="N389" t="s">
        <v>33</v>
      </c>
      <c r="O389" t="s">
        <v>77</v>
      </c>
      <c r="P389" t="s">
        <v>57</v>
      </c>
      <c r="Q389">
        <v>5715</v>
      </c>
      <c r="R389">
        <v>22553</v>
      </c>
      <c r="S389">
        <v>7</v>
      </c>
      <c r="T389" t="s">
        <v>46</v>
      </c>
      <c r="U389">
        <v>12</v>
      </c>
      <c r="V389" t="s">
        <v>82</v>
      </c>
      <c r="W389" t="s">
        <v>78</v>
      </c>
      <c r="X389">
        <v>5</v>
      </c>
      <c r="Y389" t="s">
        <v>86</v>
      </c>
      <c r="Z389" t="s">
        <v>46</v>
      </c>
      <c r="AA389" t="str">
        <f t="shared" si="6"/>
        <v>insert into HrData values(1840,40,'Travel_Rarely',759,'Sales',2,'College','Marketing','Very High','Female',46,'High',2,'Sales Executive','Medium','Divorced',5715,22553,7,'No',12,'Excellent','High',5,'Better','No');</v>
      </c>
    </row>
    <row r="390" spans="1:27" x14ac:dyDescent="0.25">
      <c r="A390">
        <v>1841</v>
      </c>
      <c r="B390">
        <v>42</v>
      </c>
      <c r="C390" t="s">
        <v>26</v>
      </c>
      <c r="D390">
        <v>201</v>
      </c>
      <c r="E390" t="s">
        <v>41</v>
      </c>
      <c r="F390">
        <v>1</v>
      </c>
      <c r="G390" t="s">
        <v>73</v>
      </c>
      <c r="H390" t="s">
        <v>29</v>
      </c>
      <c r="I390" t="s">
        <v>77</v>
      </c>
      <c r="J390" t="s">
        <v>31</v>
      </c>
      <c r="K390">
        <v>87</v>
      </c>
      <c r="L390" t="s">
        <v>78</v>
      </c>
      <c r="M390">
        <v>1</v>
      </c>
      <c r="N390" t="s">
        <v>51</v>
      </c>
      <c r="O390" t="s">
        <v>79</v>
      </c>
      <c r="P390" t="s">
        <v>57</v>
      </c>
      <c r="Q390">
        <v>2576</v>
      </c>
      <c r="R390">
        <v>20490</v>
      </c>
      <c r="S390">
        <v>3</v>
      </c>
      <c r="T390" t="s">
        <v>46</v>
      </c>
      <c r="U390">
        <v>16</v>
      </c>
      <c r="V390" t="s">
        <v>82</v>
      </c>
      <c r="W390" t="s">
        <v>77</v>
      </c>
      <c r="X390">
        <v>5</v>
      </c>
      <c r="Y390" t="s">
        <v>86</v>
      </c>
      <c r="Z390" t="s">
        <v>46</v>
      </c>
      <c r="AA390" t="str">
        <f t="shared" si="6"/>
        <v>insert into HrData values(1841,42,'Travel_Rarely',201,'Research &amp; Development',1,'Master','Life Sciences','Medium','Female',87,'High',1,'Laboratory Technician','Low','Divorced',2576,20490,3,'No',16,'Excellent','Medium',5,'Better','No');</v>
      </c>
    </row>
    <row r="391" spans="1:27" x14ac:dyDescent="0.25">
      <c r="A391">
        <v>1842</v>
      </c>
      <c r="B391">
        <v>37</v>
      </c>
      <c r="C391" t="s">
        <v>26</v>
      </c>
      <c r="D391">
        <v>1305</v>
      </c>
      <c r="E391" t="s">
        <v>41</v>
      </c>
      <c r="F391">
        <v>10</v>
      </c>
      <c r="G391" t="s">
        <v>73</v>
      </c>
      <c r="H391" t="s">
        <v>29</v>
      </c>
      <c r="I391" t="s">
        <v>78</v>
      </c>
      <c r="J391" t="s">
        <v>43</v>
      </c>
      <c r="K391">
        <v>49</v>
      </c>
      <c r="L391" t="s">
        <v>78</v>
      </c>
      <c r="M391">
        <v>2</v>
      </c>
      <c r="N391" t="s">
        <v>58</v>
      </c>
      <c r="O391" t="s">
        <v>77</v>
      </c>
      <c r="P391" t="s">
        <v>35</v>
      </c>
      <c r="Q391">
        <v>4197</v>
      </c>
      <c r="R391">
        <v>21123</v>
      </c>
      <c r="S391">
        <v>2</v>
      </c>
      <c r="T391" t="s">
        <v>36</v>
      </c>
      <c r="U391">
        <v>12</v>
      </c>
      <c r="V391" t="s">
        <v>82</v>
      </c>
      <c r="W391" t="s">
        <v>80</v>
      </c>
      <c r="X391">
        <v>2</v>
      </c>
      <c r="Y391" t="s">
        <v>85</v>
      </c>
      <c r="Z391" t="s">
        <v>46</v>
      </c>
      <c r="AA391" t="str">
        <f t="shared" si="6"/>
        <v>insert into HrData values(1842,37,'Travel_Rarely',1305,'Research &amp; Development',10,'Master','Life Sciences','High','Male',49,'High',2,'Manufacturing Director','Medium','Single',4197,21123,2,'Yes',12,'Excellent','Very High',2,'Good','No');</v>
      </c>
    </row>
    <row r="392" spans="1:27" x14ac:dyDescent="0.25">
      <c r="A392">
        <v>1843</v>
      </c>
      <c r="B392">
        <v>43</v>
      </c>
      <c r="C392" t="s">
        <v>26</v>
      </c>
      <c r="D392">
        <v>982</v>
      </c>
      <c r="E392" t="s">
        <v>41</v>
      </c>
      <c r="F392">
        <v>12</v>
      </c>
      <c r="G392" t="s">
        <v>74</v>
      </c>
      <c r="H392" t="s">
        <v>29</v>
      </c>
      <c r="I392" t="s">
        <v>78</v>
      </c>
      <c r="J392" t="s">
        <v>43</v>
      </c>
      <c r="K392">
        <v>59</v>
      </c>
      <c r="L392" t="s">
        <v>77</v>
      </c>
      <c r="M392">
        <v>4</v>
      </c>
      <c r="N392" t="s">
        <v>63</v>
      </c>
      <c r="O392" t="s">
        <v>77</v>
      </c>
      <c r="P392" t="s">
        <v>57</v>
      </c>
      <c r="Q392">
        <v>14336</v>
      </c>
      <c r="R392">
        <v>4345</v>
      </c>
      <c r="S392">
        <v>1</v>
      </c>
      <c r="T392" t="s">
        <v>46</v>
      </c>
      <c r="U392">
        <v>11</v>
      </c>
      <c r="V392" t="s">
        <v>82</v>
      </c>
      <c r="W392" t="s">
        <v>78</v>
      </c>
      <c r="X392">
        <v>3</v>
      </c>
      <c r="Y392" t="s">
        <v>86</v>
      </c>
      <c r="Z392" t="s">
        <v>46</v>
      </c>
      <c r="AA392" t="str">
        <f t="shared" si="6"/>
        <v>insert into HrData values(1843,43,'Travel_Rarely',982,'Research &amp; Development',12,'Bachelor','Life Sciences','High','Male',59,'Medium',4,'Research Director','Medium','Divorced',14336,4345,1,'No',11,'Excellent','High',3,'Better','No');</v>
      </c>
    </row>
    <row r="393" spans="1:27" x14ac:dyDescent="0.25">
      <c r="A393">
        <v>1844</v>
      </c>
      <c r="B393">
        <v>40</v>
      </c>
      <c r="C393" t="s">
        <v>26</v>
      </c>
      <c r="D393">
        <v>555</v>
      </c>
      <c r="E393" t="s">
        <v>41</v>
      </c>
      <c r="F393">
        <v>2</v>
      </c>
      <c r="G393" t="s">
        <v>74</v>
      </c>
      <c r="H393" t="s">
        <v>53</v>
      </c>
      <c r="I393" t="s">
        <v>77</v>
      </c>
      <c r="J393" t="s">
        <v>31</v>
      </c>
      <c r="K393">
        <v>78</v>
      </c>
      <c r="L393" t="s">
        <v>77</v>
      </c>
      <c r="M393">
        <v>2</v>
      </c>
      <c r="N393" t="s">
        <v>51</v>
      </c>
      <c r="O393" t="s">
        <v>78</v>
      </c>
      <c r="P393" t="s">
        <v>45</v>
      </c>
      <c r="Q393">
        <v>3448</v>
      </c>
      <c r="R393">
        <v>13436</v>
      </c>
      <c r="S393">
        <v>6</v>
      </c>
      <c r="T393" t="s">
        <v>46</v>
      </c>
      <c r="U393">
        <v>22</v>
      </c>
      <c r="V393" t="s">
        <v>83</v>
      </c>
      <c r="W393" t="s">
        <v>77</v>
      </c>
      <c r="X393">
        <v>3</v>
      </c>
      <c r="Y393" t="s">
        <v>86</v>
      </c>
      <c r="Z393" t="s">
        <v>46</v>
      </c>
      <c r="AA393" t="str">
        <f t="shared" si="6"/>
        <v>insert into HrData values(1844,40,'Travel_Rarely',555,'Research &amp; Development',2,'Bachelor','Medical','Medium','Female',78,'Medium',2,'Laboratory Technician','High','Married',3448,13436,6,'No',22,'Outstanding','Medium',3,'Better','No');</v>
      </c>
    </row>
    <row r="394" spans="1:27" x14ac:dyDescent="0.25">
      <c r="A394">
        <v>1845</v>
      </c>
      <c r="B394">
        <v>54</v>
      </c>
      <c r="C394" t="s">
        <v>26</v>
      </c>
      <c r="D394">
        <v>821</v>
      </c>
      <c r="E394" t="s">
        <v>41</v>
      </c>
      <c r="F394">
        <v>5</v>
      </c>
      <c r="G394" t="s">
        <v>72</v>
      </c>
      <c r="H394" t="s">
        <v>53</v>
      </c>
      <c r="I394" t="s">
        <v>79</v>
      </c>
      <c r="J394" t="s">
        <v>43</v>
      </c>
      <c r="K394">
        <v>86</v>
      </c>
      <c r="L394" t="s">
        <v>78</v>
      </c>
      <c r="M394">
        <v>5</v>
      </c>
      <c r="N394" t="s">
        <v>63</v>
      </c>
      <c r="O394" t="s">
        <v>79</v>
      </c>
      <c r="P394" t="s">
        <v>45</v>
      </c>
      <c r="Q394">
        <v>19406</v>
      </c>
      <c r="R394">
        <v>8509</v>
      </c>
      <c r="S394">
        <v>4</v>
      </c>
      <c r="T394" t="s">
        <v>46</v>
      </c>
      <c r="U394">
        <v>11</v>
      </c>
      <c r="V394" t="s">
        <v>82</v>
      </c>
      <c r="W394" t="s">
        <v>78</v>
      </c>
      <c r="X394">
        <v>4</v>
      </c>
      <c r="Y394" t="s">
        <v>85</v>
      </c>
      <c r="Z394" t="s">
        <v>46</v>
      </c>
      <c r="AA394" t="str">
        <f t="shared" si="6"/>
        <v>insert into HrData values(1845,54,'Travel_Rarely',821,'Research &amp; Development',5,'College','Medical','Low','Male',86,'High',5,'Research Director','Low','Married',19406,8509,4,'No',11,'Excellent','High',4,'Good','No');</v>
      </c>
    </row>
    <row r="395" spans="1:27" x14ac:dyDescent="0.25">
      <c r="A395">
        <v>1846</v>
      </c>
      <c r="B395">
        <v>34</v>
      </c>
      <c r="C395" t="s">
        <v>60</v>
      </c>
      <c r="D395">
        <v>1381</v>
      </c>
      <c r="E395" t="s">
        <v>27</v>
      </c>
      <c r="F395">
        <v>4</v>
      </c>
      <c r="G395" t="s">
        <v>73</v>
      </c>
      <c r="H395" t="s">
        <v>64</v>
      </c>
      <c r="I395" t="s">
        <v>78</v>
      </c>
      <c r="J395" t="s">
        <v>31</v>
      </c>
      <c r="K395">
        <v>72</v>
      </c>
      <c r="L395" t="s">
        <v>78</v>
      </c>
      <c r="M395">
        <v>2</v>
      </c>
      <c r="N395" t="s">
        <v>33</v>
      </c>
      <c r="O395" t="s">
        <v>78</v>
      </c>
      <c r="P395" t="s">
        <v>45</v>
      </c>
      <c r="Q395">
        <v>6538</v>
      </c>
      <c r="R395">
        <v>12740</v>
      </c>
      <c r="S395">
        <v>9</v>
      </c>
      <c r="T395" t="s">
        <v>46</v>
      </c>
      <c r="U395">
        <v>15</v>
      </c>
      <c r="V395" t="s">
        <v>82</v>
      </c>
      <c r="W395" t="s">
        <v>79</v>
      </c>
      <c r="X395">
        <v>3</v>
      </c>
      <c r="Y395" t="s">
        <v>86</v>
      </c>
      <c r="Z395" t="s">
        <v>46</v>
      </c>
      <c r="AA395" t="str">
        <f t="shared" si="6"/>
        <v>insert into HrData values(1846,34,'Non-Travel',1381,'Sales',4,'Master','Marketing','High','Female',72,'High',2,'Sales Executive','High','Married',6538,12740,9,'No',15,'Excellent','Low',3,'Better','No');</v>
      </c>
    </row>
    <row r="396" spans="1:27" x14ac:dyDescent="0.25">
      <c r="A396">
        <v>1847</v>
      </c>
      <c r="B396">
        <v>31</v>
      </c>
      <c r="C396" t="s">
        <v>26</v>
      </c>
      <c r="D396">
        <v>480</v>
      </c>
      <c r="E396" t="s">
        <v>41</v>
      </c>
      <c r="F396">
        <v>7</v>
      </c>
      <c r="G396" t="s">
        <v>72</v>
      </c>
      <c r="H396" t="s">
        <v>53</v>
      </c>
      <c r="I396" t="s">
        <v>77</v>
      </c>
      <c r="J396" t="s">
        <v>31</v>
      </c>
      <c r="K396">
        <v>31</v>
      </c>
      <c r="L396" t="s">
        <v>78</v>
      </c>
      <c r="M396">
        <v>2</v>
      </c>
      <c r="N396" t="s">
        <v>58</v>
      </c>
      <c r="O396" t="s">
        <v>79</v>
      </c>
      <c r="P396" t="s">
        <v>45</v>
      </c>
      <c r="Q396">
        <v>4306</v>
      </c>
      <c r="R396">
        <v>4156</v>
      </c>
      <c r="S396">
        <v>1</v>
      </c>
      <c r="T396" t="s">
        <v>81</v>
      </c>
      <c r="U396">
        <v>12</v>
      </c>
      <c r="V396" t="s">
        <v>82</v>
      </c>
      <c r="W396" t="s">
        <v>77</v>
      </c>
      <c r="X396">
        <v>5</v>
      </c>
      <c r="Y396" t="s">
        <v>84</v>
      </c>
      <c r="Z396" t="s">
        <v>46</v>
      </c>
      <c r="AA396" t="str">
        <f t="shared" si="6"/>
        <v>insert into HrData values(1847,31,'Travel_Rarely',480,'Research &amp; Development',7,'College','Medical','Medium','Female',31,'High',2,'Manufacturing Director','Low','Married',4306,4156,1,'no',12,'Excellent','Medium',5,'Bad','No');</v>
      </c>
    </row>
    <row r="397" spans="1:27" x14ac:dyDescent="0.25">
      <c r="A397">
        <v>1848</v>
      </c>
      <c r="B397">
        <v>43</v>
      </c>
      <c r="C397" t="s">
        <v>40</v>
      </c>
      <c r="D397">
        <v>809</v>
      </c>
      <c r="E397" t="s">
        <v>41</v>
      </c>
      <c r="F397">
        <v>21</v>
      </c>
      <c r="G397" t="s">
        <v>74</v>
      </c>
      <c r="H397" t="s">
        <v>53</v>
      </c>
      <c r="I397" t="s">
        <v>80</v>
      </c>
      <c r="J397" t="s">
        <v>43</v>
      </c>
      <c r="K397">
        <v>61</v>
      </c>
      <c r="L397" t="s">
        <v>78</v>
      </c>
      <c r="M397">
        <v>1</v>
      </c>
      <c r="N397" t="s">
        <v>51</v>
      </c>
      <c r="O397" t="s">
        <v>80</v>
      </c>
      <c r="P397" t="s">
        <v>45</v>
      </c>
      <c r="Q397">
        <v>2258</v>
      </c>
      <c r="R397">
        <v>15238</v>
      </c>
      <c r="S397">
        <v>7</v>
      </c>
      <c r="T397" t="s">
        <v>46</v>
      </c>
      <c r="U397">
        <v>20</v>
      </c>
      <c r="V397" t="s">
        <v>83</v>
      </c>
      <c r="W397" t="s">
        <v>78</v>
      </c>
      <c r="X397">
        <v>1</v>
      </c>
      <c r="Y397" t="s">
        <v>86</v>
      </c>
      <c r="Z397" t="s">
        <v>46</v>
      </c>
      <c r="AA397" t="str">
        <f t="shared" si="6"/>
        <v>insert into HrData values(1848,43,'Travel_Frequently',809,'Research &amp; Development',21,'Bachelor','Medical','Very High','Male',61,'High',1,'Laboratory Technician','Very High','Married',2258,15238,7,'No',20,'Outstanding','High',1,'Better','No');</v>
      </c>
    </row>
    <row r="398" spans="1:27" x14ac:dyDescent="0.25">
      <c r="A398">
        <v>1849</v>
      </c>
      <c r="B398">
        <v>43</v>
      </c>
      <c r="C398" t="s">
        <v>26</v>
      </c>
      <c r="D398">
        <v>1473</v>
      </c>
      <c r="E398" t="s">
        <v>41</v>
      </c>
      <c r="F398">
        <v>8</v>
      </c>
      <c r="G398" t="s">
        <v>73</v>
      </c>
      <c r="H398" t="s">
        <v>49</v>
      </c>
      <c r="I398" t="s">
        <v>78</v>
      </c>
      <c r="J398" t="s">
        <v>31</v>
      </c>
      <c r="K398">
        <v>74</v>
      </c>
      <c r="L398" t="s">
        <v>78</v>
      </c>
      <c r="M398">
        <v>2</v>
      </c>
      <c r="N398" t="s">
        <v>59</v>
      </c>
      <c r="O398" t="s">
        <v>78</v>
      </c>
      <c r="P398" t="s">
        <v>57</v>
      </c>
      <c r="Q398">
        <v>4522</v>
      </c>
      <c r="R398">
        <v>2227</v>
      </c>
      <c r="S398">
        <v>4</v>
      </c>
      <c r="T398" t="s">
        <v>36</v>
      </c>
      <c r="U398">
        <v>14</v>
      </c>
      <c r="V398" t="s">
        <v>82</v>
      </c>
      <c r="W398" t="s">
        <v>80</v>
      </c>
      <c r="X398">
        <v>3</v>
      </c>
      <c r="Y398" t="s">
        <v>86</v>
      </c>
      <c r="Z398" t="s">
        <v>46</v>
      </c>
      <c r="AA398" t="str">
        <f t="shared" si="6"/>
        <v>insert into HrData values(1849,43,'Travel_Rarely',1473,'Research &amp; Development',8,'Master','Other','High','Female',74,'High',2,'Healthcare Representative','High','Divorced',4522,2227,4,'Yes',14,'Excellent','Very High',3,'Better','No');</v>
      </c>
    </row>
    <row r="399" spans="1:27" x14ac:dyDescent="0.25">
      <c r="A399">
        <v>1850</v>
      </c>
      <c r="B399">
        <v>25</v>
      </c>
      <c r="C399" t="s">
        <v>26</v>
      </c>
      <c r="D399">
        <v>891</v>
      </c>
      <c r="E399" t="s">
        <v>27</v>
      </c>
      <c r="F399">
        <v>4</v>
      </c>
      <c r="G399" t="s">
        <v>72</v>
      </c>
      <c r="H399" t="s">
        <v>29</v>
      </c>
      <c r="I399" t="s">
        <v>77</v>
      </c>
      <c r="J399" t="s">
        <v>31</v>
      </c>
      <c r="K399">
        <v>99</v>
      </c>
      <c r="L399" t="s">
        <v>77</v>
      </c>
      <c r="M399">
        <v>2</v>
      </c>
      <c r="N399" t="s">
        <v>33</v>
      </c>
      <c r="O399" t="s">
        <v>80</v>
      </c>
      <c r="P399" t="s">
        <v>35</v>
      </c>
      <c r="Q399">
        <v>4487</v>
      </c>
      <c r="R399">
        <v>12090</v>
      </c>
      <c r="S399">
        <v>1</v>
      </c>
      <c r="T399" t="s">
        <v>36</v>
      </c>
      <c r="U399">
        <v>11</v>
      </c>
      <c r="V399" t="s">
        <v>82</v>
      </c>
      <c r="W399" t="s">
        <v>77</v>
      </c>
      <c r="X399">
        <v>3</v>
      </c>
      <c r="Y399" t="s">
        <v>86</v>
      </c>
      <c r="Z399" t="s">
        <v>46</v>
      </c>
      <c r="AA399" t="str">
        <f t="shared" si="6"/>
        <v>insert into HrData values(1850,25,'Travel_Rarely',891,'Sales',4,'College','Life Sciences','Medium','Female',99,'Medium',2,'Sales Executive','Very High','Single',4487,12090,1,'Yes',11,'Excellent','Medium',3,'Better','No');</v>
      </c>
    </row>
    <row r="400" spans="1:27" x14ac:dyDescent="0.25">
      <c r="A400">
        <v>1851</v>
      </c>
      <c r="B400">
        <v>37</v>
      </c>
      <c r="C400" t="s">
        <v>60</v>
      </c>
      <c r="D400">
        <v>1063</v>
      </c>
      <c r="E400" t="s">
        <v>41</v>
      </c>
      <c r="F400">
        <v>25</v>
      </c>
      <c r="G400" t="s">
        <v>75</v>
      </c>
      <c r="H400" t="s">
        <v>53</v>
      </c>
      <c r="I400" t="s">
        <v>77</v>
      </c>
      <c r="J400" t="s">
        <v>31</v>
      </c>
      <c r="K400">
        <v>72</v>
      </c>
      <c r="L400" t="s">
        <v>78</v>
      </c>
      <c r="M400">
        <v>2</v>
      </c>
      <c r="N400" t="s">
        <v>44</v>
      </c>
      <c r="O400" t="s">
        <v>78</v>
      </c>
      <c r="P400" t="s">
        <v>45</v>
      </c>
      <c r="Q400">
        <v>4449</v>
      </c>
      <c r="R400">
        <v>23866</v>
      </c>
      <c r="S400">
        <v>3</v>
      </c>
      <c r="T400" t="s">
        <v>36</v>
      </c>
      <c r="U400">
        <v>15</v>
      </c>
      <c r="V400" t="s">
        <v>82</v>
      </c>
      <c r="W400" t="s">
        <v>79</v>
      </c>
      <c r="X400">
        <v>2</v>
      </c>
      <c r="Y400" t="s">
        <v>86</v>
      </c>
      <c r="Z400" t="s">
        <v>46</v>
      </c>
      <c r="AA400" t="str">
        <f t="shared" si="6"/>
        <v>insert into HrData values(1851,37,'Non-Travel',1063,'Research &amp; Development',25,'Doctor','Medical','Medium','Female',72,'High',2,'Research Scientist','High','Married',4449,23866,3,'Yes',15,'Excellent','Low',2,'Better','No');</v>
      </c>
    </row>
    <row r="401" spans="1:27" x14ac:dyDescent="0.25">
      <c r="A401">
        <v>1852</v>
      </c>
      <c r="B401">
        <v>31</v>
      </c>
      <c r="C401" t="s">
        <v>26</v>
      </c>
      <c r="D401">
        <v>329</v>
      </c>
      <c r="E401" t="s">
        <v>41</v>
      </c>
      <c r="F401">
        <v>1</v>
      </c>
      <c r="G401" t="s">
        <v>72</v>
      </c>
      <c r="H401" t="s">
        <v>29</v>
      </c>
      <c r="I401" t="s">
        <v>80</v>
      </c>
      <c r="J401" t="s">
        <v>43</v>
      </c>
      <c r="K401">
        <v>98</v>
      </c>
      <c r="L401" t="s">
        <v>77</v>
      </c>
      <c r="M401">
        <v>1</v>
      </c>
      <c r="N401" t="s">
        <v>51</v>
      </c>
      <c r="O401" t="s">
        <v>79</v>
      </c>
      <c r="P401" t="s">
        <v>45</v>
      </c>
      <c r="Q401">
        <v>2218</v>
      </c>
      <c r="R401">
        <v>16193</v>
      </c>
      <c r="S401">
        <v>1</v>
      </c>
      <c r="T401" t="s">
        <v>46</v>
      </c>
      <c r="U401">
        <v>12</v>
      </c>
      <c r="V401" t="s">
        <v>82</v>
      </c>
      <c r="W401" t="s">
        <v>78</v>
      </c>
      <c r="X401">
        <v>3</v>
      </c>
      <c r="Y401" t="s">
        <v>86</v>
      </c>
      <c r="Z401" t="s">
        <v>46</v>
      </c>
      <c r="AA401" t="str">
        <f t="shared" si="6"/>
        <v>insert into HrData values(1852,31,'Travel_Rarely',329,'Research &amp; Development',1,'College','Life Sciences','Very High','Male',98,'Medium',1,'Laboratory Technician','Low','Married',2218,16193,1,'No',12,'Excellent','High',3,'Better','No');</v>
      </c>
    </row>
    <row r="402" spans="1:27" x14ac:dyDescent="0.25">
      <c r="A402">
        <v>1853</v>
      </c>
      <c r="B402">
        <v>39</v>
      </c>
      <c r="C402" t="s">
        <v>40</v>
      </c>
      <c r="D402">
        <v>1218</v>
      </c>
      <c r="E402" t="s">
        <v>41</v>
      </c>
      <c r="F402">
        <v>1</v>
      </c>
      <c r="G402" t="s">
        <v>76</v>
      </c>
      <c r="H402" t="s">
        <v>29</v>
      </c>
      <c r="I402" t="s">
        <v>78</v>
      </c>
      <c r="J402" t="s">
        <v>43</v>
      </c>
      <c r="K402">
        <v>52</v>
      </c>
      <c r="L402" t="s">
        <v>78</v>
      </c>
      <c r="M402">
        <v>5</v>
      </c>
      <c r="N402" t="s">
        <v>61</v>
      </c>
      <c r="O402" t="s">
        <v>78</v>
      </c>
      <c r="P402" t="s">
        <v>57</v>
      </c>
      <c r="Q402">
        <v>19197</v>
      </c>
      <c r="R402">
        <v>8213</v>
      </c>
      <c r="S402">
        <v>1</v>
      </c>
      <c r="T402" t="s">
        <v>36</v>
      </c>
      <c r="U402">
        <v>14</v>
      </c>
      <c r="V402" t="s">
        <v>82</v>
      </c>
      <c r="W402" t="s">
        <v>78</v>
      </c>
      <c r="X402">
        <v>3</v>
      </c>
      <c r="Y402" t="s">
        <v>86</v>
      </c>
      <c r="Z402" t="s">
        <v>46</v>
      </c>
      <c r="AA402" t="str">
        <f t="shared" si="6"/>
        <v>insert into HrData values(1853,39,'Travel_Frequently',1218,'Research &amp; Development',1,'Below College','Life Sciences','High','Male',52,'High',5,'Manager','High','Divorced',19197,8213,1,'Yes',14,'Excellent','High',3,'Better','No');</v>
      </c>
    </row>
    <row r="403" spans="1:27" x14ac:dyDescent="0.25">
      <c r="A403">
        <v>1854</v>
      </c>
      <c r="B403">
        <v>56</v>
      </c>
      <c r="C403" t="s">
        <v>40</v>
      </c>
      <c r="D403">
        <v>906</v>
      </c>
      <c r="E403" t="s">
        <v>27</v>
      </c>
      <c r="F403">
        <v>6</v>
      </c>
      <c r="G403" t="s">
        <v>74</v>
      </c>
      <c r="H403" t="s">
        <v>29</v>
      </c>
      <c r="I403" t="s">
        <v>78</v>
      </c>
      <c r="J403" t="s">
        <v>31</v>
      </c>
      <c r="K403">
        <v>86</v>
      </c>
      <c r="L403" t="s">
        <v>80</v>
      </c>
      <c r="M403">
        <v>4</v>
      </c>
      <c r="N403" t="s">
        <v>33</v>
      </c>
      <c r="O403" t="s">
        <v>79</v>
      </c>
      <c r="P403" t="s">
        <v>45</v>
      </c>
      <c r="Q403">
        <v>13212</v>
      </c>
      <c r="R403">
        <v>18256</v>
      </c>
      <c r="S403">
        <v>9</v>
      </c>
      <c r="T403" t="s">
        <v>46</v>
      </c>
      <c r="U403">
        <v>11</v>
      </c>
      <c r="V403" t="s">
        <v>82</v>
      </c>
      <c r="W403" t="s">
        <v>80</v>
      </c>
      <c r="X403">
        <v>0</v>
      </c>
      <c r="Y403" t="s">
        <v>85</v>
      </c>
      <c r="Z403" t="s">
        <v>46</v>
      </c>
      <c r="AA403" t="str">
        <f t="shared" si="6"/>
        <v>insert into HrData values(1854,56,'Travel_Frequently',906,'Sales',6,'Bachelor','Life Sciences','High','Female',86,'Very High',4,'Sales Executive','Low','Married',13212,18256,9,'No',11,'Excellent','Very High',0,'Good','No');</v>
      </c>
    </row>
    <row r="404" spans="1:27" x14ac:dyDescent="0.25">
      <c r="A404">
        <v>1855</v>
      </c>
      <c r="B404">
        <v>30</v>
      </c>
      <c r="C404" t="s">
        <v>26</v>
      </c>
      <c r="D404">
        <v>1082</v>
      </c>
      <c r="E404" t="s">
        <v>27</v>
      </c>
      <c r="F404">
        <v>12</v>
      </c>
      <c r="G404" t="s">
        <v>74</v>
      </c>
      <c r="H404" t="s">
        <v>67</v>
      </c>
      <c r="I404" t="s">
        <v>77</v>
      </c>
      <c r="J404" t="s">
        <v>31</v>
      </c>
      <c r="K404">
        <v>83</v>
      </c>
      <c r="L404" t="s">
        <v>78</v>
      </c>
      <c r="M404">
        <v>2</v>
      </c>
      <c r="N404" t="s">
        <v>33</v>
      </c>
      <c r="O404" t="s">
        <v>78</v>
      </c>
      <c r="P404" t="s">
        <v>35</v>
      </c>
      <c r="Q404">
        <v>6577</v>
      </c>
      <c r="R404">
        <v>19558</v>
      </c>
      <c r="S404">
        <v>0</v>
      </c>
      <c r="T404" t="s">
        <v>46</v>
      </c>
      <c r="U404">
        <v>11</v>
      </c>
      <c r="V404" t="s">
        <v>82</v>
      </c>
      <c r="W404" t="s">
        <v>77</v>
      </c>
      <c r="X404">
        <v>6</v>
      </c>
      <c r="Y404" t="s">
        <v>86</v>
      </c>
      <c r="Z404" t="s">
        <v>46</v>
      </c>
      <c r="AA404" t="str">
        <f t="shared" si="6"/>
        <v>insert into HrData values(1855,30,'Travel_Rarely',1082,'Sales',12,'Bachelor','Technical Degree','Medium','Female',83,'High',2,'Sales Executive','High','Single',6577,19558,0,'No',11,'Excellent','Medium',6,'Better','No');</v>
      </c>
    </row>
    <row r="405" spans="1:27" x14ac:dyDescent="0.25">
      <c r="A405">
        <v>1856</v>
      </c>
      <c r="B405">
        <v>41</v>
      </c>
      <c r="C405" t="s">
        <v>26</v>
      </c>
      <c r="D405">
        <v>645</v>
      </c>
      <c r="E405" t="s">
        <v>27</v>
      </c>
      <c r="F405">
        <v>1</v>
      </c>
      <c r="G405" t="s">
        <v>74</v>
      </c>
      <c r="H405" t="s">
        <v>64</v>
      </c>
      <c r="I405" t="s">
        <v>77</v>
      </c>
      <c r="J405" t="s">
        <v>43</v>
      </c>
      <c r="K405">
        <v>49</v>
      </c>
      <c r="L405" t="s">
        <v>80</v>
      </c>
      <c r="M405">
        <v>3</v>
      </c>
      <c r="N405" t="s">
        <v>33</v>
      </c>
      <c r="O405" t="s">
        <v>79</v>
      </c>
      <c r="P405" t="s">
        <v>45</v>
      </c>
      <c r="Q405">
        <v>8392</v>
      </c>
      <c r="R405">
        <v>19566</v>
      </c>
      <c r="S405">
        <v>1</v>
      </c>
      <c r="T405" t="s">
        <v>46</v>
      </c>
      <c r="U405">
        <v>16</v>
      </c>
      <c r="V405" t="s">
        <v>82</v>
      </c>
      <c r="W405" t="s">
        <v>78</v>
      </c>
      <c r="X405">
        <v>2</v>
      </c>
      <c r="Y405" t="s">
        <v>86</v>
      </c>
      <c r="Z405" t="s">
        <v>46</v>
      </c>
      <c r="AA405" t="str">
        <f t="shared" si="6"/>
        <v>insert into HrData values(1856,41,'Travel_Rarely',645,'Sales',1,'Bachelor','Marketing','Medium','Male',49,'Very High',3,'Sales Executive','Low','Married',8392,19566,1,'No',16,'Excellent','High',2,'Better','No');</v>
      </c>
    </row>
    <row r="406" spans="1:27" x14ac:dyDescent="0.25">
      <c r="A406">
        <v>1857</v>
      </c>
      <c r="B406">
        <v>28</v>
      </c>
      <c r="C406" t="s">
        <v>26</v>
      </c>
      <c r="D406">
        <v>1300</v>
      </c>
      <c r="E406" t="s">
        <v>41</v>
      </c>
      <c r="F406">
        <v>17</v>
      </c>
      <c r="G406" t="s">
        <v>72</v>
      </c>
      <c r="H406" t="s">
        <v>53</v>
      </c>
      <c r="I406" t="s">
        <v>78</v>
      </c>
      <c r="J406" t="s">
        <v>43</v>
      </c>
      <c r="K406">
        <v>79</v>
      </c>
      <c r="L406" t="s">
        <v>78</v>
      </c>
      <c r="M406">
        <v>2</v>
      </c>
      <c r="N406" t="s">
        <v>51</v>
      </c>
      <c r="O406" t="s">
        <v>79</v>
      </c>
      <c r="P406" t="s">
        <v>57</v>
      </c>
      <c r="Q406">
        <v>4558</v>
      </c>
      <c r="R406">
        <v>13535</v>
      </c>
      <c r="S406">
        <v>1</v>
      </c>
      <c r="T406" t="s">
        <v>46</v>
      </c>
      <c r="U406">
        <v>12</v>
      </c>
      <c r="V406" t="s">
        <v>82</v>
      </c>
      <c r="W406" t="s">
        <v>80</v>
      </c>
      <c r="X406">
        <v>2</v>
      </c>
      <c r="Y406" t="s">
        <v>86</v>
      </c>
      <c r="Z406" t="s">
        <v>46</v>
      </c>
      <c r="AA406" t="str">
        <f t="shared" si="6"/>
        <v>insert into HrData values(1857,28,'Travel_Rarely',1300,'Research &amp; Development',17,'College','Medical','High','Male',79,'High',2,'Laboratory Technician','Low','Divorced',4558,13535,1,'No',12,'Excellent','Very High',2,'Better','No');</v>
      </c>
    </row>
    <row r="407" spans="1:27" x14ac:dyDescent="0.25">
      <c r="A407">
        <v>1858</v>
      </c>
      <c r="B407">
        <v>25</v>
      </c>
      <c r="C407" t="s">
        <v>26</v>
      </c>
      <c r="D407">
        <v>688</v>
      </c>
      <c r="E407" t="s">
        <v>41</v>
      </c>
      <c r="F407">
        <v>3</v>
      </c>
      <c r="G407" t="s">
        <v>74</v>
      </c>
      <c r="H407" t="s">
        <v>53</v>
      </c>
      <c r="I407" t="s">
        <v>79</v>
      </c>
      <c r="J407" t="s">
        <v>43</v>
      </c>
      <c r="K407">
        <v>91</v>
      </c>
      <c r="L407" t="s">
        <v>78</v>
      </c>
      <c r="M407">
        <v>1</v>
      </c>
      <c r="N407" t="s">
        <v>51</v>
      </c>
      <c r="O407" t="s">
        <v>79</v>
      </c>
      <c r="P407" t="s">
        <v>45</v>
      </c>
      <c r="Q407">
        <v>4031</v>
      </c>
      <c r="R407">
        <v>9396</v>
      </c>
      <c r="S407">
        <v>5</v>
      </c>
      <c r="T407" t="s">
        <v>46</v>
      </c>
      <c r="U407">
        <v>13</v>
      </c>
      <c r="V407" t="s">
        <v>82</v>
      </c>
      <c r="W407" t="s">
        <v>78</v>
      </c>
      <c r="X407">
        <v>5</v>
      </c>
      <c r="Y407" t="s">
        <v>86</v>
      </c>
      <c r="Z407" t="s">
        <v>36</v>
      </c>
      <c r="AA407" t="str">
        <f t="shared" si="6"/>
        <v>insert into HrData values(1858,25,'Travel_Rarely',688,'Research &amp; Development',3,'Bachelor','Medical','Low','Male',91,'High',1,'Laboratory Technician','Low','Married',4031,9396,5,'No',13,'Excellent','High',5,'Better','Yes');</v>
      </c>
    </row>
    <row r="408" spans="1:27" x14ac:dyDescent="0.25">
      <c r="A408">
        <v>1859</v>
      </c>
      <c r="B408">
        <v>52</v>
      </c>
      <c r="C408" t="s">
        <v>26</v>
      </c>
      <c r="D408">
        <v>319</v>
      </c>
      <c r="E408" t="s">
        <v>41</v>
      </c>
      <c r="F408">
        <v>3</v>
      </c>
      <c r="G408" t="s">
        <v>74</v>
      </c>
      <c r="H408" t="s">
        <v>53</v>
      </c>
      <c r="I408" t="s">
        <v>80</v>
      </c>
      <c r="J408" t="s">
        <v>43</v>
      </c>
      <c r="K408">
        <v>39</v>
      </c>
      <c r="L408" t="s">
        <v>77</v>
      </c>
      <c r="M408">
        <v>3</v>
      </c>
      <c r="N408" t="s">
        <v>58</v>
      </c>
      <c r="O408" t="s">
        <v>78</v>
      </c>
      <c r="P408" t="s">
        <v>45</v>
      </c>
      <c r="Q408">
        <v>7969</v>
      </c>
      <c r="R408">
        <v>19609</v>
      </c>
      <c r="S408">
        <v>2</v>
      </c>
      <c r="T408" t="s">
        <v>36</v>
      </c>
      <c r="U408">
        <v>18</v>
      </c>
      <c r="V408" t="s">
        <v>82</v>
      </c>
      <c r="W408" t="s">
        <v>78</v>
      </c>
      <c r="X408">
        <v>4</v>
      </c>
      <c r="Y408" t="s">
        <v>86</v>
      </c>
      <c r="Z408" t="s">
        <v>46</v>
      </c>
      <c r="AA408" t="str">
        <f t="shared" si="6"/>
        <v>insert into HrData values(1859,52,'Travel_Rarely',319,'Research &amp; Development',3,'Bachelor','Medical','Very High','Male',39,'Medium',3,'Manufacturing Director','High','Married',7969,19609,2,'Yes',18,'Excellent','High',4,'Better','No');</v>
      </c>
    </row>
    <row r="409" spans="1:27" x14ac:dyDescent="0.25">
      <c r="A409">
        <v>1860</v>
      </c>
      <c r="B409">
        <v>45</v>
      </c>
      <c r="C409" t="s">
        <v>26</v>
      </c>
      <c r="D409">
        <v>192</v>
      </c>
      <c r="E409" t="s">
        <v>41</v>
      </c>
      <c r="F409">
        <v>10</v>
      </c>
      <c r="G409" t="s">
        <v>72</v>
      </c>
      <c r="H409" t="s">
        <v>29</v>
      </c>
      <c r="I409" t="s">
        <v>79</v>
      </c>
      <c r="J409" t="s">
        <v>43</v>
      </c>
      <c r="K409">
        <v>69</v>
      </c>
      <c r="L409" t="s">
        <v>78</v>
      </c>
      <c r="M409">
        <v>1</v>
      </c>
      <c r="N409" t="s">
        <v>44</v>
      </c>
      <c r="O409" t="s">
        <v>80</v>
      </c>
      <c r="P409" t="s">
        <v>45</v>
      </c>
      <c r="Q409">
        <v>2654</v>
      </c>
      <c r="R409">
        <v>9655</v>
      </c>
      <c r="S409">
        <v>3</v>
      </c>
      <c r="T409" t="s">
        <v>46</v>
      </c>
      <c r="U409">
        <v>21</v>
      </c>
      <c r="V409" t="s">
        <v>83</v>
      </c>
      <c r="W409" t="s">
        <v>80</v>
      </c>
      <c r="X409">
        <v>3</v>
      </c>
      <c r="Y409" t="s">
        <v>85</v>
      </c>
      <c r="Z409" t="s">
        <v>46</v>
      </c>
      <c r="AA409" t="str">
        <f t="shared" si="6"/>
        <v>insert into HrData values(1860,45,'Travel_Rarely',192,'Research &amp; Development',10,'College','Life Sciences','Low','Male',69,'High',1,'Research Scientist','Very High','Married',2654,9655,3,'No',21,'Outstanding','Very High',3,'Good','No');</v>
      </c>
    </row>
    <row r="410" spans="1:27" x14ac:dyDescent="0.25">
      <c r="A410">
        <v>1861</v>
      </c>
      <c r="B410">
        <v>52</v>
      </c>
      <c r="C410" t="s">
        <v>26</v>
      </c>
      <c r="D410">
        <v>1490</v>
      </c>
      <c r="E410" t="s">
        <v>41</v>
      </c>
      <c r="F410">
        <v>4</v>
      </c>
      <c r="G410" t="s">
        <v>72</v>
      </c>
      <c r="H410" t="s">
        <v>29</v>
      </c>
      <c r="I410" t="s">
        <v>80</v>
      </c>
      <c r="J410" t="s">
        <v>43</v>
      </c>
      <c r="K410">
        <v>30</v>
      </c>
      <c r="L410" t="s">
        <v>78</v>
      </c>
      <c r="M410">
        <v>4</v>
      </c>
      <c r="N410" t="s">
        <v>61</v>
      </c>
      <c r="O410" t="s">
        <v>80</v>
      </c>
      <c r="P410" t="s">
        <v>45</v>
      </c>
      <c r="Q410">
        <v>16555</v>
      </c>
      <c r="R410">
        <v>10310</v>
      </c>
      <c r="S410">
        <v>2</v>
      </c>
      <c r="T410" t="s">
        <v>46</v>
      </c>
      <c r="U410">
        <v>13</v>
      </c>
      <c r="V410" t="s">
        <v>82</v>
      </c>
      <c r="W410" t="s">
        <v>80</v>
      </c>
      <c r="X410">
        <v>2</v>
      </c>
      <c r="Y410" t="s">
        <v>84</v>
      </c>
      <c r="Z410" t="s">
        <v>46</v>
      </c>
      <c r="AA410" t="str">
        <f t="shared" si="6"/>
        <v>insert into HrData values(1861,52,'Travel_Rarely',1490,'Research &amp; Development',4,'College','Life Sciences','Very High','Male',30,'High',4,'Manager','Very High','Married',16555,10310,2,'No',13,'Excellent','Very High',2,'Bad','No');</v>
      </c>
    </row>
    <row r="411" spans="1:27" x14ac:dyDescent="0.25">
      <c r="A411">
        <v>1862</v>
      </c>
      <c r="B411">
        <v>42</v>
      </c>
      <c r="C411" t="s">
        <v>40</v>
      </c>
      <c r="D411">
        <v>532</v>
      </c>
      <c r="E411" t="s">
        <v>41</v>
      </c>
      <c r="F411">
        <v>29</v>
      </c>
      <c r="G411" t="s">
        <v>72</v>
      </c>
      <c r="H411" t="s">
        <v>29</v>
      </c>
      <c r="I411" t="s">
        <v>79</v>
      </c>
      <c r="J411" t="s">
        <v>31</v>
      </c>
      <c r="K411">
        <v>92</v>
      </c>
      <c r="L411" t="s">
        <v>78</v>
      </c>
      <c r="M411">
        <v>2</v>
      </c>
      <c r="N411" t="s">
        <v>44</v>
      </c>
      <c r="O411" t="s">
        <v>78</v>
      </c>
      <c r="P411" t="s">
        <v>57</v>
      </c>
      <c r="Q411">
        <v>4556</v>
      </c>
      <c r="R411">
        <v>12932</v>
      </c>
      <c r="S411">
        <v>2</v>
      </c>
      <c r="T411" t="s">
        <v>46</v>
      </c>
      <c r="U411">
        <v>11</v>
      </c>
      <c r="V411" t="s">
        <v>82</v>
      </c>
      <c r="W411" t="s">
        <v>77</v>
      </c>
      <c r="X411">
        <v>3</v>
      </c>
      <c r="Y411" t="s">
        <v>86</v>
      </c>
      <c r="Z411" t="s">
        <v>46</v>
      </c>
      <c r="AA411" t="str">
        <f t="shared" si="6"/>
        <v>insert into HrData values(1862,42,'Travel_Frequently',532,'Research &amp; Development',29,'College','Life Sciences','Low','Female',92,'High',2,'Research Scientist','High','Divorced',4556,12932,2,'No',11,'Excellent','Medium',3,'Better','No');</v>
      </c>
    </row>
    <row r="412" spans="1:27" x14ac:dyDescent="0.25">
      <c r="A412">
        <v>1863</v>
      </c>
      <c r="B412">
        <v>30</v>
      </c>
      <c r="C412" t="s">
        <v>26</v>
      </c>
      <c r="D412">
        <v>317</v>
      </c>
      <c r="E412" t="s">
        <v>41</v>
      </c>
      <c r="F412">
        <v>2</v>
      </c>
      <c r="G412" t="s">
        <v>74</v>
      </c>
      <c r="H412" t="s">
        <v>29</v>
      </c>
      <c r="I412" t="s">
        <v>78</v>
      </c>
      <c r="J412" t="s">
        <v>31</v>
      </c>
      <c r="K412">
        <v>43</v>
      </c>
      <c r="L412" t="s">
        <v>79</v>
      </c>
      <c r="M412">
        <v>2</v>
      </c>
      <c r="N412" t="s">
        <v>58</v>
      </c>
      <c r="O412" t="s">
        <v>80</v>
      </c>
      <c r="P412" t="s">
        <v>35</v>
      </c>
      <c r="Q412">
        <v>6091</v>
      </c>
      <c r="R412">
        <v>24793</v>
      </c>
      <c r="S412">
        <v>2</v>
      </c>
      <c r="T412" t="s">
        <v>46</v>
      </c>
      <c r="U412">
        <v>20</v>
      </c>
      <c r="V412" t="s">
        <v>83</v>
      </c>
      <c r="W412" t="s">
        <v>78</v>
      </c>
      <c r="X412">
        <v>2</v>
      </c>
      <c r="Y412" t="s">
        <v>86</v>
      </c>
      <c r="Z412" t="s">
        <v>46</v>
      </c>
      <c r="AA412" t="str">
        <f t="shared" si="6"/>
        <v>insert into HrData values(1863,30,'Travel_Rarely',317,'Research &amp; Development',2,'Bachelor','Life Sciences','High','Female',43,'Low',2,'Manufacturing Director','Very High','Single',6091,24793,2,'No',20,'Outstanding','High',2,'Better','No');</v>
      </c>
    </row>
    <row r="413" spans="1:27" x14ac:dyDescent="0.25">
      <c r="A413">
        <v>1864</v>
      </c>
      <c r="B413">
        <v>60</v>
      </c>
      <c r="C413" t="s">
        <v>26</v>
      </c>
      <c r="D413">
        <v>422</v>
      </c>
      <c r="E413" t="s">
        <v>41</v>
      </c>
      <c r="F413">
        <v>7</v>
      </c>
      <c r="G413" t="s">
        <v>74</v>
      </c>
      <c r="H413" t="s">
        <v>29</v>
      </c>
      <c r="I413" t="s">
        <v>79</v>
      </c>
      <c r="J413" t="s">
        <v>31</v>
      </c>
      <c r="K413">
        <v>41</v>
      </c>
      <c r="L413" t="s">
        <v>78</v>
      </c>
      <c r="M413">
        <v>5</v>
      </c>
      <c r="N413" t="s">
        <v>61</v>
      </c>
      <c r="O413" t="s">
        <v>79</v>
      </c>
      <c r="P413" t="s">
        <v>45</v>
      </c>
      <c r="Q413">
        <v>19566</v>
      </c>
      <c r="R413">
        <v>3854</v>
      </c>
      <c r="S413">
        <v>5</v>
      </c>
      <c r="T413" t="s">
        <v>46</v>
      </c>
      <c r="U413">
        <v>11</v>
      </c>
      <c r="V413" t="s">
        <v>82</v>
      </c>
      <c r="W413" t="s">
        <v>80</v>
      </c>
      <c r="X413">
        <v>5</v>
      </c>
      <c r="Y413" t="s">
        <v>84</v>
      </c>
      <c r="Z413" t="s">
        <v>46</v>
      </c>
      <c r="AA413" t="str">
        <f t="shared" si="6"/>
        <v>insert into HrData values(1864,60,'Travel_Rarely',422,'Research &amp; Development',7,'Bachelor','Life Sciences','Low','Female',41,'High',5,'Manager','Low','Married',19566,3854,5,'No',11,'Excellent','Very High',5,'Bad','No');</v>
      </c>
    </row>
    <row r="414" spans="1:27" x14ac:dyDescent="0.25">
      <c r="A414">
        <v>1865</v>
      </c>
      <c r="B414">
        <v>46</v>
      </c>
      <c r="C414" t="s">
        <v>26</v>
      </c>
      <c r="D414">
        <v>1485</v>
      </c>
      <c r="E414" t="s">
        <v>41</v>
      </c>
      <c r="F414">
        <v>18</v>
      </c>
      <c r="G414" t="s">
        <v>74</v>
      </c>
      <c r="H414" t="s">
        <v>53</v>
      </c>
      <c r="I414" t="s">
        <v>78</v>
      </c>
      <c r="J414" t="s">
        <v>31</v>
      </c>
      <c r="K414">
        <v>87</v>
      </c>
      <c r="L414" t="s">
        <v>78</v>
      </c>
      <c r="M414">
        <v>2</v>
      </c>
      <c r="N414" t="s">
        <v>58</v>
      </c>
      <c r="O414" t="s">
        <v>78</v>
      </c>
      <c r="P414" t="s">
        <v>57</v>
      </c>
      <c r="Q414">
        <v>4810</v>
      </c>
      <c r="R414">
        <v>26314</v>
      </c>
      <c r="S414">
        <v>2</v>
      </c>
      <c r="T414" t="s">
        <v>46</v>
      </c>
      <c r="U414">
        <v>14</v>
      </c>
      <c r="V414" t="s">
        <v>82</v>
      </c>
      <c r="W414" t="s">
        <v>78</v>
      </c>
      <c r="X414">
        <v>5</v>
      </c>
      <c r="Y414" t="s">
        <v>85</v>
      </c>
      <c r="Z414" t="s">
        <v>46</v>
      </c>
      <c r="AA414" t="str">
        <f t="shared" si="6"/>
        <v>insert into HrData values(1865,46,'Travel_Rarely',1485,'Research &amp; Development',18,'Bachelor','Medical','High','Female',87,'High',2,'Manufacturing Director','High','Divorced',4810,26314,2,'No',14,'Excellent','High',5,'Good','No');</v>
      </c>
    </row>
    <row r="415" spans="1:27" x14ac:dyDescent="0.25">
      <c r="A415">
        <v>1866</v>
      </c>
      <c r="B415">
        <v>42</v>
      </c>
      <c r="C415" t="s">
        <v>40</v>
      </c>
      <c r="D415">
        <v>1368</v>
      </c>
      <c r="E415" t="s">
        <v>41</v>
      </c>
      <c r="F415">
        <v>28</v>
      </c>
      <c r="G415" t="s">
        <v>73</v>
      </c>
      <c r="H415" t="s">
        <v>67</v>
      </c>
      <c r="I415" t="s">
        <v>80</v>
      </c>
      <c r="J415" t="s">
        <v>31</v>
      </c>
      <c r="K415">
        <v>88</v>
      </c>
      <c r="L415" t="s">
        <v>77</v>
      </c>
      <c r="M415">
        <v>2</v>
      </c>
      <c r="N415" t="s">
        <v>59</v>
      </c>
      <c r="O415" t="s">
        <v>80</v>
      </c>
      <c r="P415" t="s">
        <v>45</v>
      </c>
      <c r="Q415">
        <v>4523</v>
      </c>
      <c r="R415">
        <v>4386</v>
      </c>
      <c r="S415">
        <v>0</v>
      </c>
      <c r="T415" t="s">
        <v>46</v>
      </c>
      <c r="U415">
        <v>11</v>
      </c>
      <c r="V415" t="s">
        <v>82</v>
      </c>
      <c r="W415" t="s">
        <v>80</v>
      </c>
      <c r="X415">
        <v>4</v>
      </c>
      <c r="Y415" t="s">
        <v>87</v>
      </c>
      <c r="Z415" t="s">
        <v>46</v>
      </c>
      <c r="AA415" t="str">
        <f t="shared" si="6"/>
        <v>insert into HrData values(1866,42,'Travel_Frequently',1368,'Research &amp; Development',28,'Master','Technical Degree','Very High','Female',88,'Medium',2,'Healthcare Representative','Very High','Married',4523,4386,0,'No',11,'Excellent','Very High',4,'Best','No');</v>
      </c>
    </row>
    <row r="416" spans="1:27" x14ac:dyDescent="0.25">
      <c r="A416">
        <v>1867</v>
      </c>
      <c r="B416">
        <v>24</v>
      </c>
      <c r="C416" t="s">
        <v>26</v>
      </c>
      <c r="D416">
        <v>1448</v>
      </c>
      <c r="E416" t="s">
        <v>27</v>
      </c>
      <c r="F416">
        <v>1</v>
      </c>
      <c r="G416" t="s">
        <v>76</v>
      </c>
      <c r="H416" t="s">
        <v>67</v>
      </c>
      <c r="I416" t="s">
        <v>79</v>
      </c>
      <c r="J416" t="s">
        <v>31</v>
      </c>
      <c r="K416">
        <v>62</v>
      </c>
      <c r="L416" t="s">
        <v>78</v>
      </c>
      <c r="M416">
        <v>1</v>
      </c>
      <c r="N416" t="s">
        <v>62</v>
      </c>
      <c r="O416" t="s">
        <v>77</v>
      </c>
      <c r="P416" t="s">
        <v>35</v>
      </c>
      <c r="Q416">
        <v>3202</v>
      </c>
      <c r="R416">
        <v>21972</v>
      </c>
      <c r="S416">
        <v>1</v>
      </c>
      <c r="T416" t="s">
        <v>36</v>
      </c>
      <c r="U416">
        <v>16</v>
      </c>
      <c r="V416" t="s">
        <v>82</v>
      </c>
      <c r="W416" t="s">
        <v>77</v>
      </c>
      <c r="X416">
        <v>4</v>
      </c>
      <c r="Y416" t="s">
        <v>86</v>
      </c>
      <c r="Z416" t="s">
        <v>36</v>
      </c>
      <c r="AA416" t="str">
        <f t="shared" si="6"/>
        <v>insert into HrData values(1867,24,'Travel_Rarely',1448,'Sales',1,'Below College','Technical Degree','Low','Female',62,'High',1,'Sales Representative','Medium','Single',3202,21972,1,'Yes',16,'Excellent','Medium',4,'Better','Yes');</v>
      </c>
    </row>
    <row r="417" spans="1:27" x14ac:dyDescent="0.25">
      <c r="A417">
        <v>1868</v>
      </c>
      <c r="B417">
        <v>34</v>
      </c>
      <c r="C417" t="s">
        <v>40</v>
      </c>
      <c r="D417">
        <v>296</v>
      </c>
      <c r="E417" t="s">
        <v>27</v>
      </c>
      <c r="F417">
        <v>6</v>
      </c>
      <c r="G417" t="s">
        <v>72</v>
      </c>
      <c r="H417" t="s">
        <v>64</v>
      </c>
      <c r="I417" t="s">
        <v>80</v>
      </c>
      <c r="J417" t="s">
        <v>31</v>
      </c>
      <c r="K417">
        <v>33</v>
      </c>
      <c r="L417" t="s">
        <v>79</v>
      </c>
      <c r="M417">
        <v>1</v>
      </c>
      <c r="N417" t="s">
        <v>62</v>
      </c>
      <c r="O417" t="s">
        <v>78</v>
      </c>
      <c r="P417" t="s">
        <v>57</v>
      </c>
      <c r="Q417">
        <v>2351</v>
      </c>
      <c r="R417">
        <v>12253</v>
      </c>
      <c r="S417">
        <v>0</v>
      </c>
      <c r="T417" t="s">
        <v>46</v>
      </c>
      <c r="U417">
        <v>16</v>
      </c>
      <c r="V417" t="s">
        <v>82</v>
      </c>
      <c r="W417" t="s">
        <v>80</v>
      </c>
      <c r="X417">
        <v>3</v>
      </c>
      <c r="Y417" t="s">
        <v>85</v>
      </c>
      <c r="Z417" t="s">
        <v>36</v>
      </c>
      <c r="AA417" t="str">
        <f t="shared" si="6"/>
        <v>insert into HrData values(1868,34,'Travel_Frequently',296,'Sales',6,'College','Marketing','Very High','Female',33,'Low',1,'Sales Representative','High','Divorced',2351,12253,0,'No',16,'Excellent','Very High',3,'Good','Yes');</v>
      </c>
    </row>
    <row r="418" spans="1:27" x14ac:dyDescent="0.25">
      <c r="A418">
        <v>1869</v>
      </c>
      <c r="B418">
        <v>38</v>
      </c>
      <c r="C418" t="s">
        <v>40</v>
      </c>
      <c r="D418">
        <v>1490</v>
      </c>
      <c r="E418" t="s">
        <v>41</v>
      </c>
      <c r="F418">
        <v>2</v>
      </c>
      <c r="G418" t="s">
        <v>72</v>
      </c>
      <c r="H418" t="s">
        <v>29</v>
      </c>
      <c r="I418" t="s">
        <v>80</v>
      </c>
      <c r="J418" t="s">
        <v>43</v>
      </c>
      <c r="K418">
        <v>42</v>
      </c>
      <c r="L418" t="s">
        <v>78</v>
      </c>
      <c r="M418">
        <v>1</v>
      </c>
      <c r="N418" t="s">
        <v>51</v>
      </c>
      <c r="O418" t="s">
        <v>80</v>
      </c>
      <c r="P418" t="s">
        <v>45</v>
      </c>
      <c r="Q418">
        <v>6720</v>
      </c>
      <c r="R418">
        <v>12106</v>
      </c>
      <c r="S418">
        <v>1</v>
      </c>
      <c r="T418" t="s">
        <v>36</v>
      </c>
      <c r="U418">
        <v>23</v>
      </c>
      <c r="V418" t="s">
        <v>82</v>
      </c>
      <c r="W418" t="s">
        <v>78</v>
      </c>
      <c r="X418">
        <v>3</v>
      </c>
      <c r="Y418" t="s">
        <v>86</v>
      </c>
      <c r="Z418" t="s">
        <v>46</v>
      </c>
      <c r="AA418" t="str">
        <f t="shared" si="6"/>
        <v>insert into HrData values(1869,38,'Travel_Frequently',1490,'Research &amp; Development',2,'College','Life Sciences','Very High','Male',42,'High',1,'Laboratory Technician','Very High','Married',6720,12106,1,'Yes',23,'Excellent','High',3,'Better','No');</v>
      </c>
    </row>
    <row r="419" spans="1:27" x14ac:dyDescent="0.25">
      <c r="A419">
        <v>1870</v>
      </c>
      <c r="B419">
        <v>40</v>
      </c>
      <c r="C419" t="s">
        <v>26</v>
      </c>
      <c r="D419">
        <v>1398</v>
      </c>
      <c r="E419" t="s">
        <v>27</v>
      </c>
      <c r="F419">
        <v>2</v>
      </c>
      <c r="G419" t="s">
        <v>73</v>
      </c>
      <c r="H419" t="s">
        <v>29</v>
      </c>
      <c r="I419" t="s">
        <v>78</v>
      </c>
      <c r="J419" t="s">
        <v>31</v>
      </c>
      <c r="K419">
        <v>79</v>
      </c>
      <c r="L419" t="s">
        <v>78</v>
      </c>
      <c r="M419">
        <v>5</v>
      </c>
      <c r="N419" t="s">
        <v>61</v>
      </c>
      <c r="O419" t="s">
        <v>78</v>
      </c>
      <c r="P419" t="s">
        <v>45</v>
      </c>
      <c r="Q419">
        <v>18041</v>
      </c>
      <c r="R419">
        <v>13022</v>
      </c>
      <c r="S419">
        <v>0</v>
      </c>
      <c r="T419" t="s">
        <v>46</v>
      </c>
      <c r="U419">
        <v>14</v>
      </c>
      <c r="V419" t="s">
        <v>82</v>
      </c>
      <c r="W419" t="s">
        <v>80</v>
      </c>
      <c r="X419">
        <v>2</v>
      </c>
      <c r="Y419" t="s">
        <v>86</v>
      </c>
      <c r="Z419" t="s">
        <v>46</v>
      </c>
      <c r="AA419" t="str">
        <f t="shared" si="6"/>
        <v>insert into HrData values(1870,40,'Travel_Rarely',1398,'Sales',2,'Master','Life Sciences','High','Female',79,'High',5,'Manager','High','Married',18041,13022,0,'No',14,'Excellent','Very High',2,'Better','No');</v>
      </c>
    </row>
    <row r="420" spans="1:27" x14ac:dyDescent="0.25">
      <c r="A420">
        <v>1871</v>
      </c>
      <c r="B420">
        <v>26</v>
      </c>
      <c r="C420" t="s">
        <v>26</v>
      </c>
      <c r="D420">
        <v>1349</v>
      </c>
      <c r="E420" t="s">
        <v>41</v>
      </c>
      <c r="F420">
        <v>23</v>
      </c>
      <c r="G420" t="s">
        <v>74</v>
      </c>
      <c r="H420" t="s">
        <v>29</v>
      </c>
      <c r="I420" t="s">
        <v>79</v>
      </c>
      <c r="J420" t="s">
        <v>31</v>
      </c>
      <c r="K420">
        <v>90</v>
      </c>
      <c r="L420" t="s">
        <v>78</v>
      </c>
      <c r="M420">
        <v>1</v>
      </c>
      <c r="N420" t="s">
        <v>44</v>
      </c>
      <c r="O420" t="s">
        <v>80</v>
      </c>
      <c r="P420" t="s">
        <v>57</v>
      </c>
      <c r="Q420">
        <v>2886</v>
      </c>
      <c r="R420">
        <v>3032</v>
      </c>
      <c r="S420">
        <v>1</v>
      </c>
      <c r="T420" t="s">
        <v>46</v>
      </c>
      <c r="U420">
        <v>22</v>
      </c>
      <c r="V420" t="s">
        <v>83</v>
      </c>
      <c r="W420" t="s">
        <v>77</v>
      </c>
      <c r="X420">
        <v>3</v>
      </c>
      <c r="Y420" t="s">
        <v>84</v>
      </c>
      <c r="Z420" t="s">
        <v>46</v>
      </c>
      <c r="AA420" t="str">
        <f t="shared" si="6"/>
        <v>insert into HrData values(1871,26,'Travel_Rarely',1349,'Research &amp; Development',23,'Bachelor','Life Sciences','Low','Female',90,'High',1,'Research Scientist','Very High','Divorced',2886,3032,1,'No',22,'Outstanding','Medium',3,'Bad','No');</v>
      </c>
    </row>
    <row r="421" spans="1:27" x14ac:dyDescent="0.25">
      <c r="A421">
        <v>1872</v>
      </c>
      <c r="B421">
        <v>30</v>
      </c>
      <c r="C421" t="s">
        <v>60</v>
      </c>
      <c r="D421">
        <v>1400</v>
      </c>
      <c r="E421" t="s">
        <v>41</v>
      </c>
      <c r="F421">
        <v>3</v>
      </c>
      <c r="G421" t="s">
        <v>74</v>
      </c>
      <c r="H421" t="s">
        <v>29</v>
      </c>
      <c r="I421" t="s">
        <v>78</v>
      </c>
      <c r="J421" t="s">
        <v>43</v>
      </c>
      <c r="K421">
        <v>53</v>
      </c>
      <c r="L421" t="s">
        <v>78</v>
      </c>
      <c r="M421">
        <v>1</v>
      </c>
      <c r="N421" t="s">
        <v>51</v>
      </c>
      <c r="O421" t="s">
        <v>80</v>
      </c>
      <c r="P421" t="s">
        <v>45</v>
      </c>
      <c r="Q421">
        <v>2097</v>
      </c>
      <c r="R421">
        <v>16734</v>
      </c>
      <c r="S421">
        <v>4</v>
      </c>
      <c r="T421" t="s">
        <v>46</v>
      </c>
      <c r="U421">
        <v>15</v>
      </c>
      <c r="V421" t="s">
        <v>82</v>
      </c>
      <c r="W421" t="s">
        <v>78</v>
      </c>
      <c r="X421">
        <v>3</v>
      </c>
      <c r="Y421" t="s">
        <v>84</v>
      </c>
      <c r="Z421" t="s">
        <v>46</v>
      </c>
      <c r="AA421" t="str">
        <f t="shared" si="6"/>
        <v>insert into HrData values(1872,30,'Non-Travel',1400,'Research &amp; Development',3,'Bachelor','Life Sciences','High','Male',53,'High',1,'Laboratory Technician','Very High','Married',2097,16734,4,'No',15,'Excellent','High',3,'Bad','No');</v>
      </c>
    </row>
    <row r="422" spans="1:27" x14ac:dyDescent="0.25">
      <c r="A422">
        <v>1873</v>
      </c>
      <c r="B422">
        <v>29</v>
      </c>
      <c r="C422" t="s">
        <v>26</v>
      </c>
      <c r="D422">
        <v>986</v>
      </c>
      <c r="E422" t="s">
        <v>41</v>
      </c>
      <c r="F422">
        <v>3</v>
      </c>
      <c r="G422" t="s">
        <v>73</v>
      </c>
      <c r="H422" t="s">
        <v>53</v>
      </c>
      <c r="I422" t="s">
        <v>77</v>
      </c>
      <c r="J422" t="s">
        <v>43</v>
      </c>
      <c r="K422">
        <v>93</v>
      </c>
      <c r="L422" t="s">
        <v>77</v>
      </c>
      <c r="M422">
        <v>3</v>
      </c>
      <c r="N422" t="s">
        <v>63</v>
      </c>
      <c r="O422" t="s">
        <v>78</v>
      </c>
      <c r="P422" t="s">
        <v>45</v>
      </c>
      <c r="Q422">
        <v>11935</v>
      </c>
      <c r="R422">
        <v>21526</v>
      </c>
      <c r="S422">
        <v>1</v>
      </c>
      <c r="T422" t="s">
        <v>46</v>
      </c>
      <c r="U422">
        <v>18</v>
      </c>
      <c r="V422" t="s">
        <v>82</v>
      </c>
      <c r="W422" t="s">
        <v>78</v>
      </c>
      <c r="X422">
        <v>2</v>
      </c>
      <c r="Y422" t="s">
        <v>86</v>
      </c>
      <c r="Z422" t="s">
        <v>46</v>
      </c>
      <c r="AA422" t="str">
        <f t="shared" si="6"/>
        <v>insert into HrData values(1873,29,'Travel_Rarely',986,'Research &amp; Development',3,'Master','Medical','Medium','Male',93,'Medium',3,'Research Director','High','Married',11935,21526,1,'No',18,'Excellent','High',2,'Better','No');</v>
      </c>
    </row>
    <row r="423" spans="1:27" x14ac:dyDescent="0.25">
      <c r="A423">
        <v>1874</v>
      </c>
      <c r="B423">
        <v>29</v>
      </c>
      <c r="C423" t="s">
        <v>26</v>
      </c>
      <c r="D423">
        <v>408</v>
      </c>
      <c r="E423" t="s">
        <v>41</v>
      </c>
      <c r="F423">
        <v>25</v>
      </c>
      <c r="G423" t="s">
        <v>75</v>
      </c>
      <c r="H423" t="s">
        <v>67</v>
      </c>
      <c r="I423" t="s">
        <v>78</v>
      </c>
      <c r="J423" t="s">
        <v>31</v>
      </c>
      <c r="K423">
        <v>71</v>
      </c>
      <c r="L423" t="s">
        <v>77</v>
      </c>
      <c r="M423">
        <v>1</v>
      </c>
      <c r="N423" t="s">
        <v>44</v>
      </c>
      <c r="O423" t="s">
        <v>77</v>
      </c>
      <c r="P423" t="s">
        <v>45</v>
      </c>
      <c r="Q423">
        <v>2546</v>
      </c>
      <c r="R423">
        <v>18300</v>
      </c>
      <c r="S423">
        <v>5</v>
      </c>
      <c r="T423" t="s">
        <v>46</v>
      </c>
      <c r="U423">
        <v>16</v>
      </c>
      <c r="V423" t="s">
        <v>82</v>
      </c>
      <c r="W423" t="s">
        <v>77</v>
      </c>
      <c r="X423">
        <v>2</v>
      </c>
      <c r="Y423" t="s">
        <v>87</v>
      </c>
      <c r="Z423" t="s">
        <v>36</v>
      </c>
      <c r="AA423" t="str">
        <f t="shared" si="6"/>
        <v>insert into HrData values(1874,29,'Travel_Rarely',408,'Research &amp; Development',25,'Doctor','Technical Degree','High','Female',71,'Medium',1,'Research Scientist','Medium','Married',2546,18300,5,'No',16,'Excellent','Medium',2,'Best','Yes');</v>
      </c>
    </row>
    <row r="424" spans="1:27" x14ac:dyDescent="0.25">
      <c r="A424">
        <v>1875</v>
      </c>
      <c r="B424">
        <v>19</v>
      </c>
      <c r="C424" t="s">
        <v>26</v>
      </c>
      <c r="D424">
        <v>489</v>
      </c>
      <c r="E424" t="s">
        <v>69</v>
      </c>
      <c r="F424">
        <v>2</v>
      </c>
      <c r="G424" t="s">
        <v>72</v>
      </c>
      <c r="H424" t="s">
        <v>67</v>
      </c>
      <c r="I424" t="s">
        <v>79</v>
      </c>
      <c r="J424" t="s">
        <v>43</v>
      </c>
      <c r="K424">
        <v>52</v>
      </c>
      <c r="L424" t="s">
        <v>77</v>
      </c>
      <c r="M424">
        <v>1</v>
      </c>
      <c r="N424" t="s">
        <v>69</v>
      </c>
      <c r="O424" t="s">
        <v>80</v>
      </c>
      <c r="P424" t="s">
        <v>35</v>
      </c>
      <c r="Q424">
        <v>2564</v>
      </c>
      <c r="R424">
        <v>18437</v>
      </c>
      <c r="S424">
        <v>1</v>
      </c>
      <c r="T424" t="s">
        <v>46</v>
      </c>
      <c r="U424">
        <v>12</v>
      </c>
      <c r="V424" t="s">
        <v>82</v>
      </c>
      <c r="W424" t="s">
        <v>78</v>
      </c>
      <c r="X424">
        <v>3</v>
      </c>
      <c r="Y424" t="s">
        <v>87</v>
      </c>
      <c r="Z424" t="s">
        <v>36</v>
      </c>
      <c r="AA424" t="str">
        <f t="shared" si="6"/>
        <v>insert into HrData values(1875,19,'Travel_Rarely',489,'Human Resources',2,'College','Technical Degree','Low','Male',52,'Medium',1,'Human Resources','Very High','Single',2564,18437,1,'No',12,'Excellent','High',3,'Best','Yes');</v>
      </c>
    </row>
    <row r="425" spans="1:27" x14ac:dyDescent="0.25">
      <c r="A425">
        <v>1876</v>
      </c>
      <c r="B425">
        <v>30</v>
      </c>
      <c r="C425" t="s">
        <v>60</v>
      </c>
      <c r="D425">
        <v>1398</v>
      </c>
      <c r="E425" t="s">
        <v>27</v>
      </c>
      <c r="F425">
        <v>22</v>
      </c>
      <c r="G425" t="s">
        <v>73</v>
      </c>
      <c r="H425" t="s">
        <v>49</v>
      </c>
      <c r="I425" t="s">
        <v>78</v>
      </c>
      <c r="J425" t="s">
        <v>31</v>
      </c>
      <c r="K425">
        <v>69</v>
      </c>
      <c r="L425" t="s">
        <v>78</v>
      </c>
      <c r="M425">
        <v>3</v>
      </c>
      <c r="N425" t="s">
        <v>33</v>
      </c>
      <c r="O425" t="s">
        <v>79</v>
      </c>
      <c r="P425" t="s">
        <v>45</v>
      </c>
      <c r="Q425">
        <v>8412</v>
      </c>
      <c r="R425">
        <v>2890</v>
      </c>
      <c r="S425">
        <v>0</v>
      </c>
      <c r="T425" t="s">
        <v>46</v>
      </c>
      <c r="U425">
        <v>11</v>
      </c>
      <c r="V425" t="s">
        <v>82</v>
      </c>
      <c r="W425" t="s">
        <v>78</v>
      </c>
      <c r="X425">
        <v>3</v>
      </c>
      <c r="Y425" t="s">
        <v>86</v>
      </c>
      <c r="Z425" t="s">
        <v>46</v>
      </c>
      <c r="AA425" t="str">
        <f t="shared" si="6"/>
        <v>insert into HrData values(1876,30,'Non-Travel',1398,'Sales',22,'Master','Other','High','Female',69,'High',3,'Sales Executive','Low','Married',8412,2890,0,'No',11,'Excellent','High',3,'Better','No');</v>
      </c>
    </row>
    <row r="426" spans="1:27" x14ac:dyDescent="0.25">
      <c r="A426">
        <v>1877</v>
      </c>
      <c r="B426">
        <v>57</v>
      </c>
      <c r="C426" t="s">
        <v>26</v>
      </c>
      <c r="D426">
        <v>210</v>
      </c>
      <c r="E426" t="s">
        <v>27</v>
      </c>
      <c r="F426">
        <v>29</v>
      </c>
      <c r="G426" t="s">
        <v>74</v>
      </c>
      <c r="H426" t="s">
        <v>64</v>
      </c>
      <c r="I426" t="s">
        <v>79</v>
      </c>
      <c r="J426" t="s">
        <v>43</v>
      </c>
      <c r="K426">
        <v>56</v>
      </c>
      <c r="L426" t="s">
        <v>77</v>
      </c>
      <c r="M426">
        <v>4</v>
      </c>
      <c r="N426" t="s">
        <v>61</v>
      </c>
      <c r="O426" t="s">
        <v>80</v>
      </c>
      <c r="P426" t="s">
        <v>57</v>
      </c>
      <c r="Q426">
        <v>14118</v>
      </c>
      <c r="R426">
        <v>22102</v>
      </c>
      <c r="S426">
        <v>3</v>
      </c>
      <c r="T426" t="s">
        <v>81</v>
      </c>
      <c r="U426">
        <v>12</v>
      </c>
      <c r="V426" t="s">
        <v>82</v>
      </c>
      <c r="W426" t="s">
        <v>78</v>
      </c>
      <c r="X426">
        <v>3</v>
      </c>
      <c r="Y426" t="s">
        <v>85</v>
      </c>
      <c r="Z426" t="s">
        <v>46</v>
      </c>
      <c r="AA426" t="str">
        <f t="shared" si="6"/>
        <v>insert into HrData values(1877,57,'Travel_Rarely',210,'Sales',29,'Bachelor','Marketing','Low','Male',56,'Medium',4,'Manager','Very High','Divorced',14118,22102,3,'no',12,'Excellent','High',3,'Good','No');</v>
      </c>
    </row>
    <row r="427" spans="1:27" x14ac:dyDescent="0.25">
      <c r="A427">
        <v>1878</v>
      </c>
      <c r="B427">
        <v>50</v>
      </c>
      <c r="C427" t="s">
        <v>26</v>
      </c>
      <c r="D427">
        <v>1099</v>
      </c>
      <c r="E427" t="s">
        <v>41</v>
      </c>
      <c r="F427">
        <v>29</v>
      </c>
      <c r="G427" t="s">
        <v>73</v>
      </c>
      <c r="H427" t="s">
        <v>29</v>
      </c>
      <c r="I427" t="s">
        <v>77</v>
      </c>
      <c r="J427" t="s">
        <v>43</v>
      </c>
      <c r="K427">
        <v>88</v>
      </c>
      <c r="L427" t="s">
        <v>77</v>
      </c>
      <c r="M427">
        <v>4</v>
      </c>
      <c r="N427" t="s">
        <v>61</v>
      </c>
      <c r="O427" t="s">
        <v>78</v>
      </c>
      <c r="P427" t="s">
        <v>45</v>
      </c>
      <c r="Q427">
        <v>17046</v>
      </c>
      <c r="R427">
        <v>9314</v>
      </c>
      <c r="S427">
        <v>0</v>
      </c>
      <c r="T427" t="s">
        <v>46</v>
      </c>
      <c r="U427">
        <v>15</v>
      </c>
      <c r="V427" t="s">
        <v>82</v>
      </c>
      <c r="W427" t="s">
        <v>77</v>
      </c>
      <c r="X427">
        <v>2</v>
      </c>
      <c r="Y427" t="s">
        <v>86</v>
      </c>
      <c r="Z427" t="s">
        <v>46</v>
      </c>
      <c r="AA427" t="str">
        <f t="shared" si="6"/>
        <v>insert into HrData values(1878,50,'Travel_Rarely',1099,'Research &amp; Development',29,'Master','Life Sciences','Medium','Male',88,'Medium',4,'Manager','High','Married',17046,9314,0,'No',15,'Excellent','Medium',2,'Better','No');</v>
      </c>
    </row>
    <row r="428" spans="1:27" x14ac:dyDescent="0.25">
      <c r="A428">
        <v>1879</v>
      </c>
      <c r="B428">
        <v>30</v>
      </c>
      <c r="C428" t="s">
        <v>60</v>
      </c>
      <c r="D428">
        <v>1116</v>
      </c>
      <c r="E428" t="s">
        <v>41</v>
      </c>
      <c r="F428">
        <v>2</v>
      </c>
      <c r="G428" t="s">
        <v>74</v>
      </c>
      <c r="H428" t="s">
        <v>53</v>
      </c>
      <c r="I428" t="s">
        <v>78</v>
      </c>
      <c r="J428" t="s">
        <v>31</v>
      </c>
      <c r="K428">
        <v>49</v>
      </c>
      <c r="L428" t="s">
        <v>78</v>
      </c>
      <c r="M428">
        <v>1</v>
      </c>
      <c r="N428" t="s">
        <v>51</v>
      </c>
      <c r="O428" t="s">
        <v>80</v>
      </c>
      <c r="P428" t="s">
        <v>35</v>
      </c>
      <c r="Q428">
        <v>2564</v>
      </c>
      <c r="R428">
        <v>7181</v>
      </c>
      <c r="S428">
        <v>0</v>
      </c>
      <c r="T428" t="s">
        <v>46</v>
      </c>
      <c r="U428">
        <v>14</v>
      </c>
      <c r="V428" t="s">
        <v>82</v>
      </c>
      <c r="W428" t="s">
        <v>78</v>
      </c>
      <c r="X428">
        <v>2</v>
      </c>
      <c r="Y428" t="s">
        <v>85</v>
      </c>
      <c r="Z428" t="s">
        <v>46</v>
      </c>
      <c r="AA428" t="str">
        <f t="shared" si="6"/>
        <v>insert into HrData values(1879,30,'Non-Travel',1116,'Research &amp; Development',2,'Bachelor','Medical','High','Female',49,'High',1,'Laboratory Technician','Very High','Single',2564,7181,0,'No',14,'Excellent','High',2,'Good','No');</v>
      </c>
    </row>
    <row r="429" spans="1:27" x14ac:dyDescent="0.25">
      <c r="A429">
        <v>1880</v>
      </c>
      <c r="B429">
        <v>60</v>
      </c>
      <c r="C429" t="s">
        <v>40</v>
      </c>
      <c r="D429">
        <v>1499</v>
      </c>
      <c r="E429" t="s">
        <v>27</v>
      </c>
      <c r="F429">
        <v>28</v>
      </c>
      <c r="G429" t="s">
        <v>74</v>
      </c>
      <c r="H429" t="s">
        <v>64</v>
      </c>
      <c r="I429" t="s">
        <v>78</v>
      </c>
      <c r="J429" t="s">
        <v>31</v>
      </c>
      <c r="K429">
        <v>80</v>
      </c>
      <c r="L429" t="s">
        <v>77</v>
      </c>
      <c r="M429">
        <v>3</v>
      </c>
      <c r="N429" t="s">
        <v>33</v>
      </c>
      <c r="O429" t="s">
        <v>79</v>
      </c>
      <c r="P429" t="s">
        <v>45</v>
      </c>
      <c r="Q429">
        <v>10266</v>
      </c>
      <c r="R429">
        <v>2845</v>
      </c>
      <c r="S429">
        <v>4</v>
      </c>
      <c r="T429" t="s">
        <v>46</v>
      </c>
      <c r="U429">
        <v>19</v>
      </c>
      <c r="V429" t="s">
        <v>82</v>
      </c>
      <c r="W429" t="s">
        <v>80</v>
      </c>
      <c r="X429">
        <v>5</v>
      </c>
      <c r="Y429" t="s">
        <v>87</v>
      </c>
      <c r="Z429" t="s">
        <v>46</v>
      </c>
      <c r="AA429" t="str">
        <f t="shared" si="6"/>
        <v>insert into HrData values(1880,60,'Travel_Frequently',1499,'Sales',28,'Bachelor','Marketing','High','Female',80,'Medium',3,'Sales Executive','Low','Married',10266,2845,4,'No',19,'Excellent','Very High',5,'Best','No');</v>
      </c>
    </row>
    <row r="430" spans="1:27" x14ac:dyDescent="0.25">
      <c r="A430">
        <v>1881</v>
      </c>
      <c r="B430">
        <v>47</v>
      </c>
      <c r="C430" t="s">
        <v>26</v>
      </c>
      <c r="D430">
        <v>983</v>
      </c>
      <c r="E430" t="s">
        <v>41</v>
      </c>
      <c r="F430">
        <v>2</v>
      </c>
      <c r="G430" t="s">
        <v>72</v>
      </c>
      <c r="H430" t="s">
        <v>53</v>
      </c>
      <c r="I430" t="s">
        <v>79</v>
      </c>
      <c r="J430" t="s">
        <v>31</v>
      </c>
      <c r="K430">
        <v>65</v>
      </c>
      <c r="L430" t="s">
        <v>78</v>
      </c>
      <c r="M430">
        <v>2</v>
      </c>
      <c r="N430" t="s">
        <v>58</v>
      </c>
      <c r="O430" t="s">
        <v>80</v>
      </c>
      <c r="P430" t="s">
        <v>57</v>
      </c>
      <c r="Q430">
        <v>5070</v>
      </c>
      <c r="R430">
        <v>7389</v>
      </c>
      <c r="S430">
        <v>5</v>
      </c>
      <c r="T430" t="s">
        <v>46</v>
      </c>
      <c r="U430">
        <v>13</v>
      </c>
      <c r="V430" t="s">
        <v>82</v>
      </c>
      <c r="W430" t="s">
        <v>78</v>
      </c>
      <c r="X430">
        <v>2</v>
      </c>
      <c r="Y430" t="s">
        <v>86</v>
      </c>
      <c r="Z430" t="s">
        <v>46</v>
      </c>
      <c r="AA430" t="str">
        <f t="shared" si="6"/>
        <v>insert into HrData values(1881,47,'Travel_Rarely',983,'Research &amp; Development',2,'College','Medical','Low','Female',65,'High',2,'Manufacturing Director','Very High','Divorced',5070,7389,5,'No',13,'Excellent','High',2,'Better','No');</v>
      </c>
    </row>
    <row r="431" spans="1:27" x14ac:dyDescent="0.25">
      <c r="A431">
        <v>1882</v>
      </c>
      <c r="B431">
        <v>46</v>
      </c>
      <c r="C431" t="s">
        <v>26</v>
      </c>
      <c r="D431">
        <v>1009</v>
      </c>
      <c r="E431" t="s">
        <v>41</v>
      </c>
      <c r="F431">
        <v>2</v>
      </c>
      <c r="G431" t="s">
        <v>74</v>
      </c>
      <c r="H431" t="s">
        <v>29</v>
      </c>
      <c r="I431" t="s">
        <v>79</v>
      </c>
      <c r="J431" t="s">
        <v>43</v>
      </c>
      <c r="K431">
        <v>51</v>
      </c>
      <c r="L431" t="s">
        <v>78</v>
      </c>
      <c r="M431">
        <v>4</v>
      </c>
      <c r="N431" t="s">
        <v>63</v>
      </c>
      <c r="O431" t="s">
        <v>78</v>
      </c>
      <c r="P431" t="s">
        <v>45</v>
      </c>
      <c r="Q431">
        <v>17861</v>
      </c>
      <c r="R431">
        <v>2288</v>
      </c>
      <c r="S431">
        <v>6</v>
      </c>
      <c r="T431" t="s">
        <v>46</v>
      </c>
      <c r="U431">
        <v>13</v>
      </c>
      <c r="V431" t="s">
        <v>82</v>
      </c>
      <c r="W431" t="s">
        <v>78</v>
      </c>
      <c r="X431">
        <v>2</v>
      </c>
      <c r="Y431" t="s">
        <v>84</v>
      </c>
      <c r="Z431" t="s">
        <v>46</v>
      </c>
      <c r="AA431" t="str">
        <f t="shared" si="6"/>
        <v>insert into HrData values(1882,46,'Travel_Rarely',1009,'Research &amp; Development',2,'Bachelor','Life Sciences','Low','Male',51,'High',4,'Research Director','High','Married',17861,2288,6,'No',13,'Excellent','High',2,'Bad','No');</v>
      </c>
    </row>
    <row r="432" spans="1:27" x14ac:dyDescent="0.25">
      <c r="A432">
        <v>1883</v>
      </c>
      <c r="B432">
        <v>35</v>
      </c>
      <c r="C432" t="s">
        <v>26</v>
      </c>
      <c r="D432">
        <v>144</v>
      </c>
      <c r="E432" t="s">
        <v>41</v>
      </c>
      <c r="F432">
        <v>22</v>
      </c>
      <c r="G432" t="s">
        <v>74</v>
      </c>
      <c r="H432" t="s">
        <v>29</v>
      </c>
      <c r="I432" t="s">
        <v>80</v>
      </c>
      <c r="J432" t="s">
        <v>43</v>
      </c>
      <c r="K432">
        <v>46</v>
      </c>
      <c r="L432" t="s">
        <v>79</v>
      </c>
      <c r="M432">
        <v>1</v>
      </c>
      <c r="N432" t="s">
        <v>51</v>
      </c>
      <c r="O432" t="s">
        <v>78</v>
      </c>
      <c r="P432" t="s">
        <v>35</v>
      </c>
      <c r="Q432">
        <v>4230</v>
      </c>
      <c r="R432">
        <v>19225</v>
      </c>
      <c r="S432">
        <v>0</v>
      </c>
      <c r="T432" t="s">
        <v>46</v>
      </c>
      <c r="U432">
        <v>15</v>
      </c>
      <c r="V432" t="s">
        <v>82</v>
      </c>
      <c r="W432" t="s">
        <v>78</v>
      </c>
      <c r="X432">
        <v>2</v>
      </c>
      <c r="Y432" t="s">
        <v>86</v>
      </c>
      <c r="Z432" t="s">
        <v>46</v>
      </c>
      <c r="AA432" t="str">
        <f t="shared" si="6"/>
        <v>insert into HrData values(1883,35,'Travel_Rarely',144,'Research &amp; Development',22,'Bachelor','Life Sciences','Very High','Male',46,'Low',1,'Laboratory Technician','High','Single',4230,19225,0,'No',15,'Excellent','High',2,'Better','No');</v>
      </c>
    </row>
    <row r="433" spans="1:27" x14ac:dyDescent="0.25">
      <c r="A433">
        <v>1884</v>
      </c>
      <c r="B433">
        <v>54</v>
      </c>
      <c r="C433" t="s">
        <v>26</v>
      </c>
      <c r="D433">
        <v>548</v>
      </c>
      <c r="E433" t="s">
        <v>41</v>
      </c>
      <c r="F433">
        <v>8</v>
      </c>
      <c r="G433" t="s">
        <v>73</v>
      </c>
      <c r="H433" t="s">
        <v>29</v>
      </c>
      <c r="I433" t="s">
        <v>78</v>
      </c>
      <c r="J433" t="s">
        <v>31</v>
      </c>
      <c r="K433">
        <v>42</v>
      </c>
      <c r="L433" t="s">
        <v>78</v>
      </c>
      <c r="M433">
        <v>2</v>
      </c>
      <c r="N433" t="s">
        <v>51</v>
      </c>
      <c r="O433" t="s">
        <v>78</v>
      </c>
      <c r="P433" t="s">
        <v>35</v>
      </c>
      <c r="Q433">
        <v>3780</v>
      </c>
      <c r="R433">
        <v>23428</v>
      </c>
      <c r="S433">
        <v>7</v>
      </c>
      <c r="T433" t="s">
        <v>46</v>
      </c>
      <c r="U433">
        <v>11</v>
      </c>
      <c r="V433" t="s">
        <v>82</v>
      </c>
      <c r="W433" t="s">
        <v>78</v>
      </c>
      <c r="X433">
        <v>3</v>
      </c>
      <c r="Y433" t="s">
        <v>86</v>
      </c>
      <c r="Z433" t="s">
        <v>46</v>
      </c>
      <c r="AA433" t="str">
        <f t="shared" si="6"/>
        <v>insert into HrData values(1884,54,'Travel_Rarely',548,'Research &amp; Development',8,'Master','Life Sciences','High','Female',42,'High',2,'Laboratory Technician','High','Single',3780,23428,7,'No',11,'Excellent','High',3,'Better','No');</v>
      </c>
    </row>
    <row r="434" spans="1:27" x14ac:dyDescent="0.25">
      <c r="A434">
        <v>1885</v>
      </c>
      <c r="B434">
        <v>34</v>
      </c>
      <c r="C434" t="s">
        <v>26</v>
      </c>
      <c r="D434">
        <v>1303</v>
      </c>
      <c r="E434" t="s">
        <v>41</v>
      </c>
      <c r="F434">
        <v>2</v>
      </c>
      <c r="G434" t="s">
        <v>73</v>
      </c>
      <c r="H434" t="s">
        <v>29</v>
      </c>
      <c r="I434" t="s">
        <v>80</v>
      </c>
      <c r="J434" t="s">
        <v>43</v>
      </c>
      <c r="K434">
        <v>62</v>
      </c>
      <c r="L434" t="s">
        <v>77</v>
      </c>
      <c r="M434">
        <v>1</v>
      </c>
      <c r="N434" t="s">
        <v>44</v>
      </c>
      <c r="O434" t="s">
        <v>78</v>
      </c>
      <c r="P434" t="s">
        <v>57</v>
      </c>
      <c r="Q434">
        <v>2768</v>
      </c>
      <c r="R434">
        <v>8416</v>
      </c>
      <c r="S434">
        <v>3</v>
      </c>
      <c r="T434" t="s">
        <v>46</v>
      </c>
      <c r="U434">
        <v>12</v>
      </c>
      <c r="V434" t="s">
        <v>82</v>
      </c>
      <c r="W434" t="s">
        <v>78</v>
      </c>
      <c r="X434">
        <v>3</v>
      </c>
      <c r="Y434" t="s">
        <v>86</v>
      </c>
      <c r="Z434" t="s">
        <v>46</v>
      </c>
      <c r="AA434" t="str">
        <f t="shared" si="6"/>
        <v>insert into HrData values(1885,34,'Travel_Rarely',1303,'Research &amp; Development',2,'Master','Life Sciences','Very High','Male',62,'Medium',1,'Research Scientist','High','Divorced',2768,8416,3,'No',12,'Excellent','High',3,'Better','No');</v>
      </c>
    </row>
    <row r="435" spans="1:27" x14ac:dyDescent="0.25">
      <c r="A435">
        <v>1886</v>
      </c>
      <c r="B435">
        <v>46</v>
      </c>
      <c r="C435" t="s">
        <v>26</v>
      </c>
      <c r="D435">
        <v>1125</v>
      </c>
      <c r="E435" t="s">
        <v>27</v>
      </c>
      <c r="F435">
        <v>10</v>
      </c>
      <c r="G435" t="s">
        <v>74</v>
      </c>
      <c r="H435" t="s">
        <v>64</v>
      </c>
      <c r="I435" t="s">
        <v>78</v>
      </c>
      <c r="J435" t="s">
        <v>31</v>
      </c>
      <c r="K435">
        <v>94</v>
      </c>
      <c r="L435" t="s">
        <v>77</v>
      </c>
      <c r="M435">
        <v>3</v>
      </c>
      <c r="N435" t="s">
        <v>33</v>
      </c>
      <c r="O435" t="s">
        <v>80</v>
      </c>
      <c r="P435" t="s">
        <v>45</v>
      </c>
      <c r="Q435">
        <v>9071</v>
      </c>
      <c r="R435">
        <v>11563</v>
      </c>
      <c r="S435">
        <v>2</v>
      </c>
      <c r="T435" t="s">
        <v>36</v>
      </c>
      <c r="U435">
        <v>19</v>
      </c>
      <c r="V435" t="s">
        <v>82</v>
      </c>
      <c r="W435" t="s">
        <v>78</v>
      </c>
      <c r="X435">
        <v>3</v>
      </c>
      <c r="Y435" t="s">
        <v>86</v>
      </c>
      <c r="Z435" t="s">
        <v>46</v>
      </c>
      <c r="AA435" t="str">
        <f t="shared" si="6"/>
        <v>insert into HrData values(1886,46,'Travel_Rarely',1125,'Sales',10,'Bachelor','Marketing','High','Female',94,'Medium',3,'Sales Executive','Very High','Married',9071,11563,2,'Yes',19,'Excellent','High',3,'Better','No');</v>
      </c>
    </row>
    <row r="436" spans="1:27" x14ac:dyDescent="0.25">
      <c r="A436">
        <v>1887</v>
      </c>
      <c r="B436">
        <v>31</v>
      </c>
      <c r="C436" t="s">
        <v>26</v>
      </c>
      <c r="D436">
        <v>1274</v>
      </c>
      <c r="E436" t="s">
        <v>41</v>
      </c>
      <c r="F436">
        <v>9</v>
      </c>
      <c r="G436" t="s">
        <v>76</v>
      </c>
      <c r="H436" t="s">
        <v>29</v>
      </c>
      <c r="I436" t="s">
        <v>78</v>
      </c>
      <c r="J436" t="s">
        <v>43</v>
      </c>
      <c r="K436">
        <v>33</v>
      </c>
      <c r="L436" t="s">
        <v>78</v>
      </c>
      <c r="M436">
        <v>3</v>
      </c>
      <c r="N436" t="s">
        <v>58</v>
      </c>
      <c r="O436" t="s">
        <v>77</v>
      </c>
      <c r="P436" t="s">
        <v>57</v>
      </c>
      <c r="Q436">
        <v>10648</v>
      </c>
      <c r="R436">
        <v>14394</v>
      </c>
      <c r="S436">
        <v>1</v>
      </c>
      <c r="T436" t="s">
        <v>46</v>
      </c>
      <c r="U436">
        <v>18</v>
      </c>
      <c r="V436" t="s">
        <v>83</v>
      </c>
      <c r="W436" t="s">
        <v>80</v>
      </c>
      <c r="X436">
        <v>6</v>
      </c>
      <c r="Y436" t="s">
        <v>87</v>
      </c>
      <c r="Z436" t="s">
        <v>46</v>
      </c>
      <c r="AA436" t="str">
        <f t="shared" si="6"/>
        <v>insert into HrData values(1887,31,'Travel_Rarely',1274,'Research &amp; Development',9,'Below College','Life Sciences','High','Male',33,'High',3,'Manufacturing Director','Medium','Divorced',10648,14394,1,'No',18,'Outstanding','Very High',6,'Best','No');</v>
      </c>
    </row>
    <row r="437" spans="1:27" x14ac:dyDescent="0.25">
      <c r="A437">
        <v>1888</v>
      </c>
      <c r="B437">
        <v>33</v>
      </c>
      <c r="C437" t="s">
        <v>26</v>
      </c>
      <c r="D437">
        <v>1277</v>
      </c>
      <c r="E437" t="s">
        <v>41</v>
      </c>
      <c r="F437">
        <v>15</v>
      </c>
      <c r="G437" t="s">
        <v>76</v>
      </c>
      <c r="H437" t="s">
        <v>53</v>
      </c>
      <c r="I437" t="s">
        <v>77</v>
      </c>
      <c r="J437" t="s">
        <v>43</v>
      </c>
      <c r="K437">
        <v>56</v>
      </c>
      <c r="L437" t="s">
        <v>78</v>
      </c>
      <c r="M437">
        <v>3</v>
      </c>
      <c r="N437" t="s">
        <v>61</v>
      </c>
      <c r="O437" t="s">
        <v>78</v>
      </c>
      <c r="P437" t="s">
        <v>45</v>
      </c>
      <c r="Q437">
        <v>13610</v>
      </c>
      <c r="R437">
        <v>24619</v>
      </c>
      <c r="S437">
        <v>7</v>
      </c>
      <c r="T437" t="s">
        <v>36</v>
      </c>
      <c r="U437">
        <v>12</v>
      </c>
      <c r="V437" t="s">
        <v>82</v>
      </c>
      <c r="W437" t="s">
        <v>80</v>
      </c>
      <c r="X437">
        <v>2</v>
      </c>
      <c r="Y437" t="s">
        <v>87</v>
      </c>
      <c r="Z437" t="s">
        <v>36</v>
      </c>
      <c r="AA437" t="str">
        <f t="shared" si="6"/>
        <v>insert into HrData values(1888,33,'Travel_Rarely',1277,'Research &amp; Development',15,'Below College','Medical','Medium','Male',56,'High',3,'Manager','High','Married',13610,24619,7,'Yes',12,'Excellent','Very High',2,'Best','Yes');</v>
      </c>
    </row>
    <row r="438" spans="1:27" x14ac:dyDescent="0.25">
      <c r="A438">
        <v>1889</v>
      </c>
      <c r="B438">
        <v>33</v>
      </c>
      <c r="C438" t="s">
        <v>26</v>
      </c>
      <c r="D438">
        <v>587</v>
      </c>
      <c r="E438" t="s">
        <v>41</v>
      </c>
      <c r="F438">
        <v>10</v>
      </c>
      <c r="G438" t="s">
        <v>76</v>
      </c>
      <c r="H438" t="s">
        <v>53</v>
      </c>
      <c r="I438" t="s">
        <v>79</v>
      </c>
      <c r="J438" t="s">
        <v>43</v>
      </c>
      <c r="K438">
        <v>38</v>
      </c>
      <c r="L438" t="s">
        <v>79</v>
      </c>
      <c r="M438">
        <v>1</v>
      </c>
      <c r="N438" t="s">
        <v>51</v>
      </c>
      <c r="O438" t="s">
        <v>80</v>
      </c>
      <c r="P438" t="s">
        <v>57</v>
      </c>
      <c r="Q438">
        <v>3408</v>
      </c>
      <c r="R438">
        <v>6705</v>
      </c>
      <c r="S438">
        <v>7</v>
      </c>
      <c r="T438" t="s">
        <v>46</v>
      </c>
      <c r="U438">
        <v>13</v>
      </c>
      <c r="V438" t="s">
        <v>82</v>
      </c>
      <c r="W438" t="s">
        <v>79</v>
      </c>
      <c r="X438">
        <v>2</v>
      </c>
      <c r="Y438" t="s">
        <v>86</v>
      </c>
      <c r="Z438" t="s">
        <v>36</v>
      </c>
      <c r="AA438" t="str">
        <f t="shared" si="6"/>
        <v>insert into HrData values(1889,33,'Travel_Rarely',587,'Research &amp; Development',10,'Below College','Medical','Low','Male',38,'Low',1,'Laboratory Technician','Very High','Divorced',3408,6705,7,'No',13,'Excellent','Low',2,'Better','Yes');</v>
      </c>
    </row>
    <row r="439" spans="1:27" x14ac:dyDescent="0.25">
      <c r="A439">
        <v>1890</v>
      </c>
      <c r="B439">
        <v>30</v>
      </c>
      <c r="C439" t="s">
        <v>26</v>
      </c>
      <c r="D439">
        <v>413</v>
      </c>
      <c r="E439" t="s">
        <v>27</v>
      </c>
      <c r="F439">
        <v>7</v>
      </c>
      <c r="G439" t="s">
        <v>76</v>
      </c>
      <c r="H439" t="s">
        <v>64</v>
      </c>
      <c r="I439" t="s">
        <v>80</v>
      </c>
      <c r="J439" t="s">
        <v>43</v>
      </c>
      <c r="K439">
        <v>57</v>
      </c>
      <c r="L439" t="s">
        <v>78</v>
      </c>
      <c r="M439">
        <v>1</v>
      </c>
      <c r="N439" t="s">
        <v>62</v>
      </c>
      <c r="O439" t="s">
        <v>77</v>
      </c>
      <c r="P439" t="s">
        <v>35</v>
      </c>
      <c r="Q439">
        <v>2983</v>
      </c>
      <c r="R439">
        <v>18398</v>
      </c>
      <c r="S439">
        <v>0</v>
      </c>
      <c r="T439" t="s">
        <v>46</v>
      </c>
      <c r="U439">
        <v>14</v>
      </c>
      <c r="V439" t="s">
        <v>82</v>
      </c>
      <c r="W439" t="s">
        <v>79</v>
      </c>
      <c r="X439">
        <v>3</v>
      </c>
      <c r="Y439" t="s">
        <v>86</v>
      </c>
      <c r="Z439" t="s">
        <v>46</v>
      </c>
      <c r="AA439" t="str">
        <f t="shared" si="6"/>
        <v>insert into HrData values(1890,30,'Travel_Rarely',413,'Sales',7,'Below College','Marketing','Very High','Male',57,'High',1,'Sales Representative','Medium','Single',2983,18398,0,'No',14,'Excellent','Low',3,'Better','No');</v>
      </c>
    </row>
    <row r="440" spans="1:27" x14ac:dyDescent="0.25">
      <c r="A440">
        <v>1891</v>
      </c>
      <c r="B440">
        <v>35</v>
      </c>
      <c r="C440" t="s">
        <v>26</v>
      </c>
      <c r="D440">
        <v>1276</v>
      </c>
      <c r="E440" t="s">
        <v>41</v>
      </c>
      <c r="F440">
        <v>16</v>
      </c>
      <c r="G440" t="s">
        <v>74</v>
      </c>
      <c r="H440" t="s">
        <v>29</v>
      </c>
      <c r="I440" t="s">
        <v>80</v>
      </c>
      <c r="J440" t="s">
        <v>43</v>
      </c>
      <c r="K440">
        <v>72</v>
      </c>
      <c r="L440" t="s">
        <v>78</v>
      </c>
      <c r="M440">
        <v>3</v>
      </c>
      <c r="N440" t="s">
        <v>59</v>
      </c>
      <c r="O440" t="s">
        <v>78</v>
      </c>
      <c r="P440" t="s">
        <v>45</v>
      </c>
      <c r="Q440">
        <v>7632</v>
      </c>
      <c r="R440">
        <v>14295</v>
      </c>
      <c r="S440">
        <v>4</v>
      </c>
      <c r="T440" t="s">
        <v>36</v>
      </c>
      <c r="U440">
        <v>12</v>
      </c>
      <c r="V440" t="s">
        <v>82</v>
      </c>
      <c r="W440" t="s">
        <v>78</v>
      </c>
      <c r="X440">
        <v>2</v>
      </c>
      <c r="Y440" t="s">
        <v>86</v>
      </c>
      <c r="Z440" t="s">
        <v>46</v>
      </c>
      <c r="AA440" t="str">
        <f t="shared" si="6"/>
        <v>insert into HrData values(1891,35,'Travel_Rarely',1276,'Research &amp; Development',16,'Bachelor','Life Sciences','Very High','Male',72,'High',3,'Healthcare Representative','High','Married',7632,14295,4,'Yes',12,'Excellent','High',2,'Better','No');</v>
      </c>
    </row>
    <row r="441" spans="1:27" x14ac:dyDescent="0.25">
      <c r="A441">
        <v>1892</v>
      </c>
      <c r="B441">
        <v>31</v>
      </c>
      <c r="C441" t="s">
        <v>40</v>
      </c>
      <c r="D441">
        <v>534</v>
      </c>
      <c r="E441" t="s">
        <v>41</v>
      </c>
      <c r="F441">
        <v>20</v>
      </c>
      <c r="G441" t="s">
        <v>74</v>
      </c>
      <c r="H441" t="s">
        <v>29</v>
      </c>
      <c r="I441" t="s">
        <v>79</v>
      </c>
      <c r="J441" t="s">
        <v>43</v>
      </c>
      <c r="K441">
        <v>66</v>
      </c>
      <c r="L441" t="s">
        <v>78</v>
      </c>
      <c r="M441">
        <v>3</v>
      </c>
      <c r="N441" t="s">
        <v>59</v>
      </c>
      <c r="O441" t="s">
        <v>78</v>
      </c>
      <c r="P441" t="s">
        <v>45</v>
      </c>
      <c r="Q441">
        <v>9824</v>
      </c>
      <c r="R441">
        <v>22908</v>
      </c>
      <c r="S441">
        <v>3</v>
      </c>
      <c r="T441" t="s">
        <v>46</v>
      </c>
      <c r="U441">
        <v>12</v>
      </c>
      <c r="V441" t="s">
        <v>82</v>
      </c>
      <c r="W441" t="s">
        <v>79</v>
      </c>
      <c r="X441">
        <v>2</v>
      </c>
      <c r="Y441" t="s">
        <v>86</v>
      </c>
      <c r="Z441" t="s">
        <v>36</v>
      </c>
      <c r="AA441" t="str">
        <f t="shared" si="6"/>
        <v>insert into HrData values(1892,31,'Travel_Frequently',534,'Research &amp; Development',20,'Bachelor','Life Sciences','Low','Male',66,'High',3,'Healthcare Representative','High','Married',9824,22908,3,'No',12,'Excellent','Low',2,'Better','Yes');</v>
      </c>
    </row>
    <row r="442" spans="1:27" x14ac:dyDescent="0.25">
      <c r="A442">
        <v>1893</v>
      </c>
      <c r="B442">
        <v>37</v>
      </c>
      <c r="C442" t="s">
        <v>40</v>
      </c>
      <c r="D442">
        <v>988</v>
      </c>
      <c r="E442" t="s">
        <v>69</v>
      </c>
      <c r="F442">
        <v>23</v>
      </c>
      <c r="G442" t="s">
        <v>74</v>
      </c>
      <c r="H442" t="s">
        <v>69</v>
      </c>
      <c r="I442" t="s">
        <v>77</v>
      </c>
      <c r="J442" t="s">
        <v>31</v>
      </c>
      <c r="K442">
        <v>43</v>
      </c>
      <c r="L442" t="s">
        <v>78</v>
      </c>
      <c r="M442">
        <v>3</v>
      </c>
      <c r="N442" t="s">
        <v>69</v>
      </c>
      <c r="O442" t="s">
        <v>79</v>
      </c>
      <c r="P442" t="s">
        <v>57</v>
      </c>
      <c r="Q442">
        <v>9950</v>
      </c>
      <c r="R442">
        <v>11533</v>
      </c>
      <c r="S442">
        <v>9</v>
      </c>
      <c r="T442" t="s">
        <v>36</v>
      </c>
      <c r="U442">
        <v>15</v>
      </c>
      <c r="V442" t="s">
        <v>82</v>
      </c>
      <c r="W442" t="s">
        <v>78</v>
      </c>
      <c r="X442">
        <v>2</v>
      </c>
      <c r="Y442" t="s">
        <v>86</v>
      </c>
      <c r="Z442" t="s">
        <v>36</v>
      </c>
      <c r="AA442" t="str">
        <f t="shared" si="6"/>
        <v>insert into HrData values(1893,37,'Travel_Frequently',988,'Human Resources',23,'Bachelor','Human Resources','Medium','Female',43,'High',3,'Human Resources','Low','Divorced',9950,11533,9,'Yes',15,'Excellent','High',2,'Better','Yes');</v>
      </c>
    </row>
    <row r="443" spans="1:27" x14ac:dyDescent="0.25">
      <c r="A443">
        <v>1894</v>
      </c>
      <c r="B443">
        <v>42</v>
      </c>
      <c r="C443" t="s">
        <v>40</v>
      </c>
      <c r="D443">
        <v>1474</v>
      </c>
      <c r="E443" t="s">
        <v>41</v>
      </c>
      <c r="F443">
        <v>5</v>
      </c>
      <c r="G443" t="s">
        <v>72</v>
      </c>
      <c r="H443" t="s">
        <v>49</v>
      </c>
      <c r="I443" t="s">
        <v>77</v>
      </c>
      <c r="J443" t="s">
        <v>43</v>
      </c>
      <c r="K443">
        <v>97</v>
      </c>
      <c r="L443" t="s">
        <v>78</v>
      </c>
      <c r="M443">
        <v>1</v>
      </c>
      <c r="N443" t="s">
        <v>51</v>
      </c>
      <c r="O443" t="s">
        <v>78</v>
      </c>
      <c r="P443" t="s">
        <v>45</v>
      </c>
      <c r="Q443">
        <v>2093</v>
      </c>
      <c r="R443">
        <v>9260</v>
      </c>
      <c r="S443">
        <v>4</v>
      </c>
      <c r="T443" t="s">
        <v>46</v>
      </c>
      <c r="U443">
        <v>17</v>
      </c>
      <c r="V443" t="s">
        <v>82</v>
      </c>
      <c r="W443" t="s">
        <v>80</v>
      </c>
      <c r="X443">
        <v>4</v>
      </c>
      <c r="Y443" t="s">
        <v>86</v>
      </c>
      <c r="Z443" t="s">
        <v>46</v>
      </c>
      <c r="AA443" t="str">
        <f t="shared" si="6"/>
        <v>insert into HrData values(1894,42,'Travel_Frequently',1474,'Research &amp; Development',5,'College','Other','Medium','Male',97,'High',1,'Laboratory Technician','High','Married',2093,9260,4,'No',17,'Excellent','Very High',4,'Better','No');</v>
      </c>
    </row>
    <row r="444" spans="1:27" x14ac:dyDescent="0.25">
      <c r="A444">
        <v>1895</v>
      </c>
      <c r="B444">
        <v>36</v>
      </c>
      <c r="C444" t="s">
        <v>60</v>
      </c>
      <c r="D444">
        <v>635</v>
      </c>
      <c r="E444" t="s">
        <v>41</v>
      </c>
      <c r="F444">
        <v>10</v>
      </c>
      <c r="G444" t="s">
        <v>73</v>
      </c>
      <c r="H444" t="s">
        <v>53</v>
      </c>
      <c r="I444" t="s">
        <v>77</v>
      </c>
      <c r="J444" t="s">
        <v>43</v>
      </c>
      <c r="K444">
        <v>32</v>
      </c>
      <c r="L444" t="s">
        <v>78</v>
      </c>
      <c r="M444">
        <v>3</v>
      </c>
      <c r="N444" t="s">
        <v>33</v>
      </c>
      <c r="O444" t="s">
        <v>80</v>
      </c>
      <c r="P444" t="s">
        <v>35</v>
      </c>
      <c r="Q444">
        <v>9980</v>
      </c>
      <c r="R444">
        <v>15318</v>
      </c>
      <c r="S444">
        <v>1</v>
      </c>
      <c r="T444" t="s">
        <v>46</v>
      </c>
      <c r="U444">
        <v>14</v>
      </c>
      <c r="V444" t="s">
        <v>82</v>
      </c>
      <c r="W444" t="s">
        <v>80</v>
      </c>
      <c r="X444">
        <v>3</v>
      </c>
      <c r="Y444" t="s">
        <v>85</v>
      </c>
      <c r="Z444" t="s">
        <v>46</v>
      </c>
      <c r="AA444" t="str">
        <f t="shared" si="6"/>
        <v>insert into HrData values(1895,36,'Non-Travel',635,'Research &amp; Development',10,'Master','Medical','Medium','Male',32,'High',3,'Sales Executive','Very High','Single',9980,15318,1,'No',14,'Excellent','Very High',3,'Good','No');</v>
      </c>
    </row>
    <row r="445" spans="1:27" x14ac:dyDescent="0.25">
      <c r="A445">
        <v>1896</v>
      </c>
      <c r="B445">
        <v>22</v>
      </c>
      <c r="C445" t="s">
        <v>40</v>
      </c>
      <c r="D445">
        <v>1368</v>
      </c>
      <c r="E445" t="s">
        <v>41</v>
      </c>
      <c r="F445">
        <v>4</v>
      </c>
      <c r="G445" t="s">
        <v>76</v>
      </c>
      <c r="H445" t="s">
        <v>67</v>
      </c>
      <c r="I445" t="s">
        <v>78</v>
      </c>
      <c r="J445" t="s">
        <v>43</v>
      </c>
      <c r="K445">
        <v>99</v>
      </c>
      <c r="L445" t="s">
        <v>77</v>
      </c>
      <c r="M445">
        <v>1</v>
      </c>
      <c r="N445" t="s">
        <v>51</v>
      </c>
      <c r="O445" t="s">
        <v>78</v>
      </c>
      <c r="P445" t="s">
        <v>35</v>
      </c>
      <c r="Q445">
        <v>3894</v>
      </c>
      <c r="R445">
        <v>9129</v>
      </c>
      <c r="S445">
        <v>5</v>
      </c>
      <c r="T445" t="s">
        <v>46</v>
      </c>
      <c r="U445">
        <v>16</v>
      </c>
      <c r="V445" t="s">
        <v>82</v>
      </c>
      <c r="W445" t="s">
        <v>78</v>
      </c>
      <c r="X445">
        <v>3</v>
      </c>
      <c r="Y445" t="s">
        <v>86</v>
      </c>
      <c r="Z445" t="s">
        <v>36</v>
      </c>
      <c r="AA445" t="str">
        <f t="shared" si="6"/>
        <v>insert into HrData values(1896,22,'Travel_Frequently',1368,'Research &amp; Development',4,'Below College','Technical Degree','High','Male',99,'Medium',1,'Laboratory Technician','High','Single',3894,9129,5,'No',16,'Excellent','High',3,'Better','Yes');</v>
      </c>
    </row>
    <row r="446" spans="1:27" x14ac:dyDescent="0.25">
      <c r="A446">
        <v>1897</v>
      </c>
      <c r="B446">
        <v>48</v>
      </c>
      <c r="C446" t="s">
        <v>26</v>
      </c>
      <c r="D446">
        <v>163</v>
      </c>
      <c r="E446" t="s">
        <v>27</v>
      </c>
      <c r="F446">
        <v>2</v>
      </c>
      <c r="G446" t="s">
        <v>75</v>
      </c>
      <c r="H446" t="s">
        <v>64</v>
      </c>
      <c r="I446" t="s">
        <v>77</v>
      </c>
      <c r="J446" t="s">
        <v>31</v>
      </c>
      <c r="K446">
        <v>37</v>
      </c>
      <c r="L446" t="s">
        <v>78</v>
      </c>
      <c r="M446">
        <v>2</v>
      </c>
      <c r="N446" t="s">
        <v>33</v>
      </c>
      <c r="O446" t="s">
        <v>80</v>
      </c>
      <c r="P446" t="s">
        <v>45</v>
      </c>
      <c r="Q446">
        <v>4051</v>
      </c>
      <c r="R446">
        <v>19658</v>
      </c>
      <c r="S446">
        <v>2</v>
      </c>
      <c r="T446" t="s">
        <v>46</v>
      </c>
      <c r="U446">
        <v>14</v>
      </c>
      <c r="V446" t="s">
        <v>82</v>
      </c>
      <c r="W446" t="s">
        <v>79</v>
      </c>
      <c r="X446">
        <v>2</v>
      </c>
      <c r="Y446" t="s">
        <v>86</v>
      </c>
      <c r="Z446" t="s">
        <v>46</v>
      </c>
      <c r="AA446" t="str">
        <f t="shared" si="6"/>
        <v>insert into HrData values(1897,48,'Travel_Rarely',163,'Sales',2,'Doctor','Marketing','Medium','Female',37,'High',2,'Sales Executive','Very High','Married',4051,19658,2,'No',14,'Excellent','Low',2,'Better','No');</v>
      </c>
    </row>
    <row r="447" spans="1:27" x14ac:dyDescent="0.25">
      <c r="A447">
        <v>1898</v>
      </c>
      <c r="B447">
        <v>55</v>
      </c>
      <c r="C447" t="s">
        <v>26</v>
      </c>
      <c r="D447">
        <v>1117</v>
      </c>
      <c r="E447" t="s">
        <v>27</v>
      </c>
      <c r="F447">
        <v>18</v>
      </c>
      <c r="G447" t="s">
        <v>75</v>
      </c>
      <c r="H447" t="s">
        <v>29</v>
      </c>
      <c r="I447" t="s">
        <v>79</v>
      </c>
      <c r="J447" t="s">
        <v>31</v>
      </c>
      <c r="K447">
        <v>83</v>
      </c>
      <c r="L447" t="s">
        <v>78</v>
      </c>
      <c r="M447">
        <v>4</v>
      </c>
      <c r="N447" t="s">
        <v>61</v>
      </c>
      <c r="O447" t="s">
        <v>77</v>
      </c>
      <c r="P447" t="s">
        <v>35</v>
      </c>
      <c r="Q447">
        <v>16835</v>
      </c>
      <c r="R447">
        <v>9873</v>
      </c>
      <c r="S447">
        <v>3</v>
      </c>
      <c r="T447" t="s">
        <v>46</v>
      </c>
      <c r="U447">
        <v>23</v>
      </c>
      <c r="V447" t="s">
        <v>83</v>
      </c>
      <c r="W447" t="s">
        <v>80</v>
      </c>
      <c r="X447">
        <v>2</v>
      </c>
      <c r="Y447" t="s">
        <v>86</v>
      </c>
      <c r="Z447" t="s">
        <v>46</v>
      </c>
      <c r="AA447" t="str">
        <f t="shared" si="6"/>
        <v>insert into HrData values(1898,55,'Travel_Rarely',1117,'Sales',18,'Doctor','Life Sciences','Low','Female',83,'High',4,'Manager','Medium','Single',16835,9873,3,'No',23,'Outstanding','Very High',2,'Better','No');</v>
      </c>
    </row>
    <row r="448" spans="1:27" x14ac:dyDescent="0.25">
      <c r="A448">
        <v>1899</v>
      </c>
      <c r="B448">
        <v>41</v>
      </c>
      <c r="C448" t="s">
        <v>60</v>
      </c>
      <c r="D448">
        <v>267</v>
      </c>
      <c r="E448" t="s">
        <v>27</v>
      </c>
      <c r="F448">
        <v>10</v>
      </c>
      <c r="G448" t="s">
        <v>72</v>
      </c>
      <c r="H448" t="s">
        <v>29</v>
      </c>
      <c r="I448" t="s">
        <v>80</v>
      </c>
      <c r="J448" t="s">
        <v>43</v>
      </c>
      <c r="K448">
        <v>56</v>
      </c>
      <c r="L448" t="s">
        <v>78</v>
      </c>
      <c r="M448">
        <v>2</v>
      </c>
      <c r="N448" t="s">
        <v>33</v>
      </c>
      <c r="O448" t="s">
        <v>80</v>
      </c>
      <c r="P448" t="s">
        <v>35</v>
      </c>
      <c r="Q448">
        <v>6230</v>
      </c>
      <c r="R448">
        <v>13430</v>
      </c>
      <c r="S448">
        <v>7</v>
      </c>
      <c r="T448" t="s">
        <v>46</v>
      </c>
      <c r="U448">
        <v>14</v>
      </c>
      <c r="V448" t="s">
        <v>82</v>
      </c>
      <c r="W448" t="s">
        <v>80</v>
      </c>
      <c r="X448">
        <v>3</v>
      </c>
      <c r="Y448" t="s">
        <v>86</v>
      </c>
      <c r="Z448" t="s">
        <v>46</v>
      </c>
      <c r="AA448" t="str">
        <f t="shared" si="6"/>
        <v>insert into HrData values(1899,41,'Non-Travel',267,'Sales',10,'College','Life Sciences','Very High','Male',56,'High',2,'Sales Executive','Very High','Single',6230,13430,7,'No',14,'Excellent','Very High',3,'Better','No');</v>
      </c>
    </row>
    <row r="449" spans="1:27" x14ac:dyDescent="0.25">
      <c r="A449">
        <v>1900</v>
      </c>
      <c r="B449">
        <v>35</v>
      </c>
      <c r="C449" t="s">
        <v>26</v>
      </c>
      <c r="D449">
        <v>619</v>
      </c>
      <c r="E449" t="s">
        <v>27</v>
      </c>
      <c r="F449">
        <v>1</v>
      </c>
      <c r="G449" t="s">
        <v>74</v>
      </c>
      <c r="H449" t="s">
        <v>64</v>
      </c>
      <c r="I449" t="s">
        <v>77</v>
      </c>
      <c r="J449" t="s">
        <v>43</v>
      </c>
      <c r="K449">
        <v>85</v>
      </c>
      <c r="L449" t="s">
        <v>78</v>
      </c>
      <c r="M449">
        <v>2</v>
      </c>
      <c r="N449" t="s">
        <v>33</v>
      </c>
      <c r="O449" t="s">
        <v>78</v>
      </c>
      <c r="P449" t="s">
        <v>45</v>
      </c>
      <c r="Q449">
        <v>4717</v>
      </c>
      <c r="R449">
        <v>18659</v>
      </c>
      <c r="S449">
        <v>9</v>
      </c>
      <c r="T449" t="s">
        <v>46</v>
      </c>
      <c r="U449">
        <v>11</v>
      </c>
      <c r="V449" t="s">
        <v>82</v>
      </c>
      <c r="W449" t="s">
        <v>78</v>
      </c>
      <c r="X449">
        <v>2</v>
      </c>
      <c r="Y449" t="s">
        <v>86</v>
      </c>
      <c r="Z449" t="s">
        <v>46</v>
      </c>
      <c r="AA449" t="str">
        <f t="shared" si="6"/>
        <v>insert into HrData values(1900,35,'Travel_Rarely',619,'Sales',1,'Bachelor','Marketing','Medium','Male',85,'High',2,'Sales Executive','High','Married',4717,18659,9,'No',11,'Excellent','High',2,'Better','No');</v>
      </c>
    </row>
    <row r="450" spans="1:27" x14ac:dyDescent="0.25">
      <c r="A450">
        <v>1901</v>
      </c>
      <c r="B450">
        <v>40</v>
      </c>
      <c r="C450" t="s">
        <v>26</v>
      </c>
      <c r="D450">
        <v>302</v>
      </c>
      <c r="E450" t="s">
        <v>41</v>
      </c>
      <c r="F450">
        <v>6</v>
      </c>
      <c r="G450" t="s">
        <v>74</v>
      </c>
      <c r="H450" t="s">
        <v>29</v>
      </c>
      <c r="I450" t="s">
        <v>77</v>
      </c>
      <c r="J450" t="s">
        <v>31</v>
      </c>
      <c r="K450">
        <v>75</v>
      </c>
      <c r="L450" t="s">
        <v>78</v>
      </c>
      <c r="M450">
        <v>4</v>
      </c>
      <c r="N450" t="s">
        <v>58</v>
      </c>
      <c r="O450" t="s">
        <v>78</v>
      </c>
      <c r="P450" t="s">
        <v>35</v>
      </c>
      <c r="Q450">
        <v>13237</v>
      </c>
      <c r="R450">
        <v>20364</v>
      </c>
      <c r="S450">
        <v>7</v>
      </c>
      <c r="T450" t="s">
        <v>46</v>
      </c>
      <c r="U450">
        <v>15</v>
      </c>
      <c r="V450" t="s">
        <v>82</v>
      </c>
      <c r="W450" t="s">
        <v>78</v>
      </c>
      <c r="X450">
        <v>3</v>
      </c>
      <c r="Y450" t="s">
        <v>86</v>
      </c>
      <c r="Z450" t="s">
        <v>46</v>
      </c>
      <c r="AA450" t="str">
        <f t="shared" si="6"/>
        <v>insert into HrData values(1901,40,'Travel_Rarely',302,'Research &amp; Development',6,'Bachelor','Life Sciences','Medium','Female',75,'High',4,'Manufacturing Director','High','Single',13237,20364,7,'No',15,'Excellent','High',3,'Better','No');</v>
      </c>
    </row>
    <row r="451" spans="1:27" x14ac:dyDescent="0.25">
      <c r="A451">
        <v>1902</v>
      </c>
      <c r="B451">
        <v>39</v>
      </c>
      <c r="C451" t="s">
        <v>40</v>
      </c>
      <c r="D451">
        <v>443</v>
      </c>
      <c r="E451" t="s">
        <v>41</v>
      </c>
      <c r="F451">
        <v>8</v>
      </c>
      <c r="G451" t="s">
        <v>76</v>
      </c>
      <c r="H451" t="s">
        <v>29</v>
      </c>
      <c r="I451" t="s">
        <v>78</v>
      </c>
      <c r="J451" t="s">
        <v>31</v>
      </c>
      <c r="K451">
        <v>48</v>
      </c>
      <c r="L451" t="s">
        <v>78</v>
      </c>
      <c r="M451">
        <v>1</v>
      </c>
      <c r="N451" t="s">
        <v>51</v>
      </c>
      <c r="O451" t="s">
        <v>78</v>
      </c>
      <c r="P451" t="s">
        <v>45</v>
      </c>
      <c r="Q451">
        <v>3755</v>
      </c>
      <c r="R451">
        <v>17872</v>
      </c>
      <c r="S451">
        <v>1</v>
      </c>
      <c r="T451" t="s">
        <v>46</v>
      </c>
      <c r="U451">
        <v>11</v>
      </c>
      <c r="V451" t="s">
        <v>82</v>
      </c>
      <c r="W451" t="s">
        <v>79</v>
      </c>
      <c r="X451">
        <v>3</v>
      </c>
      <c r="Y451" t="s">
        <v>86</v>
      </c>
      <c r="Z451" t="s">
        <v>46</v>
      </c>
      <c r="AA451" t="str">
        <f t="shared" ref="AA451:AA514" si="7">"insert into HrData values("&amp;A451&amp;","&amp;B451&amp;",'"&amp;C451&amp;"',"&amp;D451&amp;",'"&amp;E451&amp;"',"&amp;F451&amp;",'"&amp;G451&amp;"','"&amp;H451&amp;"','"&amp;I451&amp;"','"&amp;J451&amp;"',"&amp;K451&amp;",'"&amp;L451&amp;"',"&amp;M451&amp;",'"&amp;N451&amp;"','"&amp;O451&amp;"','"&amp;P451&amp;"',"&amp;Q451&amp;","&amp;R451&amp;","&amp;S451&amp;",'"&amp;T451&amp;"',"&amp;U451&amp;",'"&amp;V451&amp;"','"&amp;W451&amp;"',"&amp;X451&amp;",'"&amp;Y451&amp;"','"&amp;Z451&amp;"');"</f>
        <v>insert into HrData values(1902,39,'Travel_Frequently',443,'Research &amp; Development',8,'Below College','Life Sciences','High','Female',48,'High',1,'Laboratory Technician','High','Married',3755,17872,1,'No',11,'Excellent','Low',3,'Better','No');</v>
      </c>
    </row>
    <row r="452" spans="1:27" x14ac:dyDescent="0.25">
      <c r="A452">
        <v>1903</v>
      </c>
      <c r="B452">
        <v>31</v>
      </c>
      <c r="C452" t="s">
        <v>26</v>
      </c>
      <c r="D452">
        <v>828</v>
      </c>
      <c r="E452" t="s">
        <v>27</v>
      </c>
      <c r="F452">
        <v>2</v>
      </c>
      <c r="G452" t="s">
        <v>76</v>
      </c>
      <c r="H452" t="s">
        <v>29</v>
      </c>
      <c r="I452" t="s">
        <v>77</v>
      </c>
      <c r="J452" t="s">
        <v>43</v>
      </c>
      <c r="K452">
        <v>77</v>
      </c>
      <c r="L452" t="s">
        <v>78</v>
      </c>
      <c r="M452">
        <v>2</v>
      </c>
      <c r="N452" t="s">
        <v>33</v>
      </c>
      <c r="O452" t="s">
        <v>80</v>
      </c>
      <c r="P452" t="s">
        <v>35</v>
      </c>
      <c r="Q452">
        <v>6582</v>
      </c>
      <c r="R452">
        <v>8346</v>
      </c>
      <c r="S452">
        <v>4</v>
      </c>
      <c r="T452" t="s">
        <v>36</v>
      </c>
      <c r="U452">
        <v>13</v>
      </c>
      <c r="V452" t="s">
        <v>82</v>
      </c>
      <c r="W452" t="s">
        <v>78</v>
      </c>
      <c r="X452">
        <v>2</v>
      </c>
      <c r="Y452" t="s">
        <v>87</v>
      </c>
      <c r="Z452" t="s">
        <v>46</v>
      </c>
      <c r="AA452" t="str">
        <f t="shared" si="7"/>
        <v>insert into HrData values(1903,31,'Travel_Rarely',828,'Sales',2,'Below College','Life Sciences','Medium','Male',77,'High',2,'Sales Executive','Very High','Single',6582,8346,4,'Yes',13,'Excellent','High',2,'Best','No');</v>
      </c>
    </row>
    <row r="453" spans="1:27" x14ac:dyDescent="0.25">
      <c r="A453">
        <v>1904</v>
      </c>
      <c r="B453">
        <v>42</v>
      </c>
      <c r="C453" t="s">
        <v>26</v>
      </c>
      <c r="D453">
        <v>319</v>
      </c>
      <c r="E453" t="s">
        <v>41</v>
      </c>
      <c r="F453">
        <v>24</v>
      </c>
      <c r="G453" t="s">
        <v>74</v>
      </c>
      <c r="H453" t="s">
        <v>53</v>
      </c>
      <c r="I453" t="s">
        <v>80</v>
      </c>
      <c r="J453" t="s">
        <v>43</v>
      </c>
      <c r="K453">
        <v>56</v>
      </c>
      <c r="L453" t="s">
        <v>78</v>
      </c>
      <c r="M453">
        <v>3</v>
      </c>
      <c r="N453" t="s">
        <v>58</v>
      </c>
      <c r="O453" t="s">
        <v>79</v>
      </c>
      <c r="P453" t="s">
        <v>45</v>
      </c>
      <c r="Q453">
        <v>7406</v>
      </c>
      <c r="R453">
        <v>6950</v>
      </c>
      <c r="S453">
        <v>1</v>
      </c>
      <c r="T453" t="s">
        <v>36</v>
      </c>
      <c r="U453">
        <v>21</v>
      </c>
      <c r="V453" t="s">
        <v>83</v>
      </c>
      <c r="W453" t="s">
        <v>80</v>
      </c>
      <c r="X453">
        <v>5</v>
      </c>
      <c r="Y453" t="s">
        <v>85</v>
      </c>
      <c r="Z453" t="s">
        <v>46</v>
      </c>
      <c r="AA453" t="str">
        <f t="shared" si="7"/>
        <v>insert into HrData values(1904,42,'Travel_Rarely',319,'Research &amp; Development',24,'Bachelor','Medical','Very High','Male',56,'High',3,'Manufacturing Director','Low','Married',7406,6950,1,'Yes',21,'Outstanding','Very High',5,'Good','No');</v>
      </c>
    </row>
    <row r="454" spans="1:27" x14ac:dyDescent="0.25">
      <c r="A454">
        <v>1905</v>
      </c>
      <c r="B454">
        <v>45</v>
      </c>
      <c r="C454" t="s">
        <v>26</v>
      </c>
      <c r="D454">
        <v>561</v>
      </c>
      <c r="E454" t="s">
        <v>27</v>
      </c>
      <c r="F454">
        <v>2</v>
      </c>
      <c r="G454" t="s">
        <v>74</v>
      </c>
      <c r="H454" t="s">
        <v>49</v>
      </c>
      <c r="I454" t="s">
        <v>80</v>
      </c>
      <c r="J454" t="s">
        <v>43</v>
      </c>
      <c r="K454">
        <v>61</v>
      </c>
      <c r="L454" t="s">
        <v>78</v>
      </c>
      <c r="M454">
        <v>2</v>
      </c>
      <c r="N454" t="s">
        <v>33</v>
      </c>
      <c r="O454" t="s">
        <v>77</v>
      </c>
      <c r="P454" t="s">
        <v>45</v>
      </c>
      <c r="Q454">
        <v>4805</v>
      </c>
      <c r="R454">
        <v>16177</v>
      </c>
      <c r="S454">
        <v>0</v>
      </c>
      <c r="T454" t="s">
        <v>46</v>
      </c>
      <c r="U454">
        <v>19</v>
      </c>
      <c r="V454" t="s">
        <v>82</v>
      </c>
      <c r="W454" t="s">
        <v>77</v>
      </c>
      <c r="X454">
        <v>3</v>
      </c>
      <c r="Y454" t="s">
        <v>87</v>
      </c>
      <c r="Z454" t="s">
        <v>46</v>
      </c>
      <c r="AA454" t="str">
        <f t="shared" si="7"/>
        <v>insert into HrData values(1905,45,'Travel_Rarely',561,'Sales',2,'Bachelor','Other','Very High','Male',61,'High',2,'Sales Executive','Medium','Married',4805,16177,0,'No',19,'Excellent','Medium',3,'Best','No');</v>
      </c>
    </row>
    <row r="455" spans="1:27" x14ac:dyDescent="0.25">
      <c r="A455">
        <v>1906</v>
      </c>
      <c r="B455">
        <v>26</v>
      </c>
      <c r="C455" t="s">
        <v>40</v>
      </c>
      <c r="D455">
        <v>426</v>
      </c>
      <c r="E455" t="s">
        <v>69</v>
      </c>
      <c r="F455">
        <v>17</v>
      </c>
      <c r="G455" t="s">
        <v>73</v>
      </c>
      <c r="H455" t="s">
        <v>29</v>
      </c>
      <c r="I455" t="s">
        <v>77</v>
      </c>
      <c r="J455" t="s">
        <v>31</v>
      </c>
      <c r="K455">
        <v>58</v>
      </c>
      <c r="L455" t="s">
        <v>78</v>
      </c>
      <c r="M455">
        <v>1</v>
      </c>
      <c r="N455" t="s">
        <v>69</v>
      </c>
      <c r="O455" t="s">
        <v>78</v>
      </c>
      <c r="P455" t="s">
        <v>57</v>
      </c>
      <c r="Q455">
        <v>2741</v>
      </c>
      <c r="R455">
        <v>22808</v>
      </c>
      <c r="S455">
        <v>0</v>
      </c>
      <c r="T455" t="s">
        <v>36</v>
      </c>
      <c r="U455">
        <v>18</v>
      </c>
      <c r="V455" t="s">
        <v>82</v>
      </c>
      <c r="W455" t="s">
        <v>77</v>
      </c>
      <c r="X455">
        <v>2</v>
      </c>
      <c r="Y455" t="s">
        <v>85</v>
      </c>
      <c r="Z455" t="s">
        <v>36</v>
      </c>
      <c r="AA455" t="str">
        <f t="shared" si="7"/>
        <v>insert into HrData values(1906,26,'Travel_Frequently',426,'Human Resources',17,'Master','Life Sciences','Medium','Female',58,'High',1,'Human Resources','High','Divorced',2741,22808,0,'Yes',18,'Excellent','Medium',2,'Good','Yes');</v>
      </c>
    </row>
    <row r="456" spans="1:27" x14ac:dyDescent="0.25">
      <c r="A456">
        <v>1907</v>
      </c>
      <c r="B456">
        <v>29</v>
      </c>
      <c r="C456" t="s">
        <v>26</v>
      </c>
      <c r="D456">
        <v>232</v>
      </c>
      <c r="E456" t="s">
        <v>41</v>
      </c>
      <c r="F456">
        <v>19</v>
      </c>
      <c r="G456" t="s">
        <v>74</v>
      </c>
      <c r="H456" t="s">
        <v>67</v>
      </c>
      <c r="I456" t="s">
        <v>80</v>
      </c>
      <c r="J456" t="s">
        <v>43</v>
      </c>
      <c r="K456">
        <v>34</v>
      </c>
      <c r="L456" t="s">
        <v>78</v>
      </c>
      <c r="M456">
        <v>2</v>
      </c>
      <c r="N456" t="s">
        <v>58</v>
      </c>
      <c r="O456" t="s">
        <v>80</v>
      </c>
      <c r="P456" t="s">
        <v>57</v>
      </c>
      <c r="Q456">
        <v>4262</v>
      </c>
      <c r="R456">
        <v>22645</v>
      </c>
      <c r="S456">
        <v>4</v>
      </c>
      <c r="T456" t="s">
        <v>46</v>
      </c>
      <c r="U456">
        <v>12</v>
      </c>
      <c r="V456" t="s">
        <v>82</v>
      </c>
      <c r="W456" t="s">
        <v>77</v>
      </c>
      <c r="X456">
        <v>2</v>
      </c>
      <c r="Y456" t="s">
        <v>87</v>
      </c>
      <c r="Z456" t="s">
        <v>46</v>
      </c>
      <c r="AA456" t="str">
        <f t="shared" si="7"/>
        <v>insert into HrData values(1907,29,'Travel_Rarely',232,'Research &amp; Development',19,'Bachelor','Technical Degree','Very High','Male',34,'High',2,'Manufacturing Director','Very High','Divorced',4262,22645,4,'No',12,'Excellent','Medium',2,'Best','No');</v>
      </c>
    </row>
    <row r="457" spans="1:27" x14ac:dyDescent="0.25">
      <c r="A457">
        <v>1908</v>
      </c>
      <c r="B457">
        <v>33</v>
      </c>
      <c r="C457" t="s">
        <v>26</v>
      </c>
      <c r="D457">
        <v>922</v>
      </c>
      <c r="E457" t="s">
        <v>41</v>
      </c>
      <c r="F457">
        <v>1</v>
      </c>
      <c r="G457" t="s">
        <v>75</v>
      </c>
      <c r="H457" t="s">
        <v>53</v>
      </c>
      <c r="I457" t="s">
        <v>79</v>
      </c>
      <c r="J457" t="s">
        <v>31</v>
      </c>
      <c r="K457">
        <v>95</v>
      </c>
      <c r="L457" t="s">
        <v>80</v>
      </c>
      <c r="M457">
        <v>4</v>
      </c>
      <c r="N457" t="s">
        <v>63</v>
      </c>
      <c r="O457" t="s">
        <v>78</v>
      </c>
      <c r="P457" t="s">
        <v>57</v>
      </c>
      <c r="Q457">
        <v>16184</v>
      </c>
      <c r="R457">
        <v>14506</v>
      </c>
      <c r="S457">
        <v>4</v>
      </c>
      <c r="T457" t="s">
        <v>46</v>
      </c>
      <c r="U457">
        <v>19</v>
      </c>
      <c r="V457" t="s">
        <v>82</v>
      </c>
      <c r="W457" t="s">
        <v>78</v>
      </c>
      <c r="X457">
        <v>2</v>
      </c>
      <c r="Y457" t="s">
        <v>86</v>
      </c>
      <c r="Z457" t="s">
        <v>46</v>
      </c>
      <c r="AA457" t="str">
        <f t="shared" si="7"/>
        <v>insert into HrData values(1908,33,'Travel_Rarely',922,'Research &amp; Development',1,'Doctor','Medical','Low','Female',95,'Very High',4,'Research Director','High','Divorced',16184,14506,4,'No',19,'Excellent','High',2,'Better','No');</v>
      </c>
    </row>
    <row r="458" spans="1:27" x14ac:dyDescent="0.25">
      <c r="A458">
        <v>1909</v>
      </c>
      <c r="B458">
        <v>31</v>
      </c>
      <c r="C458" t="s">
        <v>26</v>
      </c>
      <c r="D458">
        <v>688</v>
      </c>
      <c r="E458" t="s">
        <v>27</v>
      </c>
      <c r="F458">
        <v>7</v>
      </c>
      <c r="G458" t="s">
        <v>74</v>
      </c>
      <c r="H458" t="s">
        <v>29</v>
      </c>
      <c r="I458" t="s">
        <v>78</v>
      </c>
      <c r="J458" t="s">
        <v>43</v>
      </c>
      <c r="K458">
        <v>44</v>
      </c>
      <c r="L458" t="s">
        <v>77</v>
      </c>
      <c r="M458">
        <v>3</v>
      </c>
      <c r="N458" t="s">
        <v>61</v>
      </c>
      <c r="O458" t="s">
        <v>80</v>
      </c>
      <c r="P458" t="s">
        <v>57</v>
      </c>
      <c r="Q458">
        <v>11557</v>
      </c>
      <c r="R458">
        <v>25291</v>
      </c>
      <c r="S458">
        <v>9</v>
      </c>
      <c r="T458" t="s">
        <v>46</v>
      </c>
      <c r="U458">
        <v>21</v>
      </c>
      <c r="V458" t="s">
        <v>83</v>
      </c>
      <c r="W458" t="s">
        <v>78</v>
      </c>
      <c r="X458">
        <v>3</v>
      </c>
      <c r="Y458" t="s">
        <v>85</v>
      </c>
      <c r="Z458" t="s">
        <v>46</v>
      </c>
      <c r="AA458" t="str">
        <f t="shared" si="7"/>
        <v>insert into HrData values(1909,31,'Travel_Rarely',688,'Sales',7,'Bachelor','Life Sciences','High','Male',44,'Medium',3,'Manager','Very High','Divorced',11557,25291,9,'No',21,'Outstanding','High',3,'Good','No');</v>
      </c>
    </row>
    <row r="459" spans="1:27" x14ac:dyDescent="0.25">
      <c r="A459">
        <v>1910</v>
      </c>
      <c r="B459">
        <v>18</v>
      </c>
      <c r="C459" t="s">
        <v>40</v>
      </c>
      <c r="D459">
        <v>1306</v>
      </c>
      <c r="E459" t="s">
        <v>27</v>
      </c>
      <c r="F459">
        <v>5</v>
      </c>
      <c r="G459" t="s">
        <v>74</v>
      </c>
      <c r="H459" t="s">
        <v>64</v>
      </c>
      <c r="I459" t="s">
        <v>77</v>
      </c>
      <c r="J459" t="s">
        <v>43</v>
      </c>
      <c r="K459">
        <v>69</v>
      </c>
      <c r="L459" t="s">
        <v>78</v>
      </c>
      <c r="M459">
        <v>1</v>
      </c>
      <c r="N459" t="s">
        <v>62</v>
      </c>
      <c r="O459" t="s">
        <v>77</v>
      </c>
      <c r="P459" t="s">
        <v>35</v>
      </c>
      <c r="Q459">
        <v>1878</v>
      </c>
      <c r="R459">
        <v>8059</v>
      </c>
      <c r="S459">
        <v>1</v>
      </c>
      <c r="T459" t="s">
        <v>36</v>
      </c>
      <c r="U459">
        <v>14</v>
      </c>
      <c r="V459" t="s">
        <v>82</v>
      </c>
      <c r="W459" t="s">
        <v>80</v>
      </c>
      <c r="X459">
        <v>3</v>
      </c>
      <c r="Y459" t="s">
        <v>86</v>
      </c>
      <c r="Z459" t="s">
        <v>36</v>
      </c>
      <c r="AA459" t="str">
        <f t="shared" si="7"/>
        <v>insert into HrData values(1910,18,'Travel_Frequently',1306,'Sales',5,'Bachelor','Marketing','Medium','Male',69,'High',1,'Sales Representative','Medium','Single',1878,8059,1,'Yes',14,'Excellent','Very High',3,'Better','Yes');</v>
      </c>
    </row>
    <row r="460" spans="1:27" x14ac:dyDescent="0.25">
      <c r="A460">
        <v>1911</v>
      </c>
      <c r="B460">
        <v>40</v>
      </c>
      <c r="C460" t="s">
        <v>60</v>
      </c>
      <c r="D460">
        <v>1094</v>
      </c>
      <c r="E460" t="s">
        <v>27</v>
      </c>
      <c r="F460">
        <v>28</v>
      </c>
      <c r="G460" t="s">
        <v>74</v>
      </c>
      <c r="H460" t="s">
        <v>49</v>
      </c>
      <c r="I460" t="s">
        <v>78</v>
      </c>
      <c r="J460" t="s">
        <v>43</v>
      </c>
      <c r="K460">
        <v>58</v>
      </c>
      <c r="L460" t="s">
        <v>79</v>
      </c>
      <c r="M460">
        <v>3</v>
      </c>
      <c r="N460" t="s">
        <v>33</v>
      </c>
      <c r="O460" t="s">
        <v>79</v>
      </c>
      <c r="P460" t="s">
        <v>57</v>
      </c>
      <c r="Q460">
        <v>10932</v>
      </c>
      <c r="R460">
        <v>11373</v>
      </c>
      <c r="S460">
        <v>3</v>
      </c>
      <c r="T460" t="s">
        <v>46</v>
      </c>
      <c r="U460">
        <v>15</v>
      </c>
      <c r="V460" t="s">
        <v>82</v>
      </c>
      <c r="W460" t="s">
        <v>78</v>
      </c>
      <c r="X460">
        <v>2</v>
      </c>
      <c r="Y460" t="s">
        <v>86</v>
      </c>
      <c r="Z460" t="s">
        <v>46</v>
      </c>
      <c r="AA460" t="str">
        <f t="shared" si="7"/>
        <v>insert into HrData values(1911,40,'Non-Travel',1094,'Sales',28,'Bachelor','Other','High','Male',58,'Low',3,'Sales Executive','Low','Divorced',10932,11373,3,'No',15,'Excellent','High',2,'Better','No');</v>
      </c>
    </row>
    <row r="461" spans="1:27" x14ac:dyDescent="0.25">
      <c r="A461">
        <v>1912</v>
      </c>
      <c r="B461">
        <v>37</v>
      </c>
      <c r="C461" t="s">
        <v>60</v>
      </c>
      <c r="D461">
        <v>509</v>
      </c>
      <c r="E461" t="s">
        <v>41</v>
      </c>
      <c r="F461">
        <v>2</v>
      </c>
      <c r="G461" t="s">
        <v>73</v>
      </c>
      <c r="H461" t="s">
        <v>49</v>
      </c>
      <c r="I461" t="s">
        <v>79</v>
      </c>
      <c r="J461" t="s">
        <v>31</v>
      </c>
      <c r="K461">
        <v>62</v>
      </c>
      <c r="L461" t="s">
        <v>77</v>
      </c>
      <c r="M461">
        <v>2</v>
      </c>
      <c r="N461" t="s">
        <v>59</v>
      </c>
      <c r="O461" t="s">
        <v>78</v>
      </c>
      <c r="P461" t="s">
        <v>35</v>
      </c>
      <c r="Q461">
        <v>6811</v>
      </c>
      <c r="R461">
        <v>2112</v>
      </c>
      <c r="S461">
        <v>2</v>
      </c>
      <c r="T461" t="s">
        <v>36</v>
      </c>
      <c r="U461">
        <v>17</v>
      </c>
      <c r="V461" t="s">
        <v>82</v>
      </c>
      <c r="W461" t="s">
        <v>79</v>
      </c>
      <c r="X461">
        <v>3</v>
      </c>
      <c r="Y461" t="s">
        <v>86</v>
      </c>
      <c r="Z461" t="s">
        <v>46</v>
      </c>
      <c r="AA461" t="str">
        <f t="shared" si="7"/>
        <v>insert into HrData values(1912,37,'Non-Travel',509,'Research &amp; Development',2,'Master','Other','Low','Female',62,'Medium',2,'Healthcare Representative','High','Single',6811,2112,2,'Yes',17,'Excellent','Low',3,'Better','No');</v>
      </c>
    </row>
    <row r="462" spans="1:27" x14ac:dyDescent="0.25">
      <c r="A462">
        <v>1913</v>
      </c>
      <c r="B462">
        <v>26</v>
      </c>
      <c r="C462" t="s">
        <v>26</v>
      </c>
      <c r="D462">
        <v>775</v>
      </c>
      <c r="E462" t="s">
        <v>27</v>
      </c>
      <c r="F462">
        <v>29</v>
      </c>
      <c r="G462" t="s">
        <v>72</v>
      </c>
      <c r="H462" t="s">
        <v>53</v>
      </c>
      <c r="I462" t="s">
        <v>79</v>
      </c>
      <c r="J462" t="s">
        <v>43</v>
      </c>
      <c r="K462">
        <v>45</v>
      </c>
      <c r="L462" t="s">
        <v>78</v>
      </c>
      <c r="M462">
        <v>2</v>
      </c>
      <c r="N462" t="s">
        <v>33</v>
      </c>
      <c r="O462" t="s">
        <v>78</v>
      </c>
      <c r="P462" t="s">
        <v>57</v>
      </c>
      <c r="Q462">
        <v>4306</v>
      </c>
      <c r="R462">
        <v>4267</v>
      </c>
      <c r="S462">
        <v>5</v>
      </c>
      <c r="T462" t="s">
        <v>46</v>
      </c>
      <c r="U462">
        <v>12</v>
      </c>
      <c r="V462" t="s">
        <v>82</v>
      </c>
      <c r="W462" t="s">
        <v>79</v>
      </c>
      <c r="X462">
        <v>5</v>
      </c>
      <c r="Y462" t="s">
        <v>86</v>
      </c>
      <c r="Z462" t="s">
        <v>46</v>
      </c>
      <c r="AA462" t="str">
        <f t="shared" si="7"/>
        <v>insert into HrData values(1913,26,'Travel_Rarely',775,'Sales',29,'College','Medical','Low','Male',45,'High',2,'Sales Executive','High','Divorced',4306,4267,5,'No',12,'Excellent','Low',5,'Better','No');</v>
      </c>
    </row>
    <row r="463" spans="1:27" x14ac:dyDescent="0.25">
      <c r="A463">
        <v>1914</v>
      </c>
      <c r="B463">
        <v>35</v>
      </c>
      <c r="C463" t="s">
        <v>26</v>
      </c>
      <c r="D463">
        <v>195</v>
      </c>
      <c r="E463" t="s">
        <v>27</v>
      </c>
      <c r="F463">
        <v>1</v>
      </c>
      <c r="G463" t="s">
        <v>74</v>
      </c>
      <c r="H463" t="s">
        <v>53</v>
      </c>
      <c r="I463" t="s">
        <v>79</v>
      </c>
      <c r="J463" t="s">
        <v>31</v>
      </c>
      <c r="K463">
        <v>80</v>
      </c>
      <c r="L463" t="s">
        <v>78</v>
      </c>
      <c r="M463">
        <v>2</v>
      </c>
      <c r="N463" t="s">
        <v>33</v>
      </c>
      <c r="O463" t="s">
        <v>78</v>
      </c>
      <c r="P463" t="s">
        <v>35</v>
      </c>
      <c r="Q463">
        <v>4859</v>
      </c>
      <c r="R463">
        <v>6698</v>
      </c>
      <c r="S463">
        <v>1</v>
      </c>
      <c r="T463" t="s">
        <v>46</v>
      </c>
      <c r="U463">
        <v>16</v>
      </c>
      <c r="V463" t="s">
        <v>82</v>
      </c>
      <c r="W463" t="s">
        <v>80</v>
      </c>
      <c r="X463">
        <v>3</v>
      </c>
      <c r="Y463" t="s">
        <v>86</v>
      </c>
      <c r="Z463" t="s">
        <v>46</v>
      </c>
      <c r="AA463" t="str">
        <f t="shared" si="7"/>
        <v>insert into HrData values(1914,35,'Travel_Rarely',195,'Sales',1,'Bachelor','Medical','Low','Female',80,'High',2,'Sales Executive','High','Single',4859,6698,1,'No',16,'Excellent','Very High',3,'Better','No');</v>
      </c>
    </row>
    <row r="464" spans="1:27" x14ac:dyDescent="0.25">
      <c r="A464">
        <v>1915</v>
      </c>
      <c r="B464">
        <v>34</v>
      </c>
      <c r="C464" t="s">
        <v>26</v>
      </c>
      <c r="D464">
        <v>258</v>
      </c>
      <c r="E464" t="s">
        <v>27</v>
      </c>
      <c r="F464">
        <v>21</v>
      </c>
      <c r="G464" t="s">
        <v>74</v>
      </c>
      <c r="H464" t="s">
        <v>29</v>
      </c>
      <c r="I464" t="s">
        <v>80</v>
      </c>
      <c r="J464" t="s">
        <v>43</v>
      </c>
      <c r="K464">
        <v>74</v>
      </c>
      <c r="L464" t="s">
        <v>80</v>
      </c>
      <c r="M464">
        <v>2</v>
      </c>
      <c r="N464" t="s">
        <v>33</v>
      </c>
      <c r="O464" t="s">
        <v>80</v>
      </c>
      <c r="P464" t="s">
        <v>35</v>
      </c>
      <c r="Q464">
        <v>5337</v>
      </c>
      <c r="R464">
        <v>19921</v>
      </c>
      <c r="S464">
        <v>1</v>
      </c>
      <c r="T464" t="s">
        <v>46</v>
      </c>
      <c r="U464">
        <v>12</v>
      </c>
      <c r="V464" t="s">
        <v>82</v>
      </c>
      <c r="W464" t="s">
        <v>80</v>
      </c>
      <c r="X464">
        <v>3</v>
      </c>
      <c r="Y464" t="s">
        <v>86</v>
      </c>
      <c r="Z464" t="s">
        <v>46</v>
      </c>
      <c r="AA464" t="str">
        <f t="shared" si="7"/>
        <v>insert into HrData values(1915,34,'Travel_Rarely',258,'Sales',21,'Bachelor','Life Sciences','Very High','Male',74,'Very High',2,'Sales Executive','Very High','Single',5337,19921,1,'No',12,'Excellent','Very High',3,'Better','No');</v>
      </c>
    </row>
    <row r="465" spans="1:27" x14ac:dyDescent="0.25">
      <c r="A465">
        <v>1916</v>
      </c>
      <c r="B465">
        <v>26</v>
      </c>
      <c r="C465" t="s">
        <v>26</v>
      </c>
      <c r="D465">
        <v>471</v>
      </c>
      <c r="E465" t="s">
        <v>41</v>
      </c>
      <c r="F465">
        <v>24</v>
      </c>
      <c r="G465" t="s">
        <v>74</v>
      </c>
      <c r="H465" t="s">
        <v>67</v>
      </c>
      <c r="I465" t="s">
        <v>78</v>
      </c>
      <c r="J465" t="s">
        <v>43</v>
      </c>
      <c r="K465">
        <v>66</v>
      </c>
      <c r="L465" t="s">
        <v>79</v>
      </c>
      <c r="M465">
        <v>1</v>
      </c>
      <c r="N465" t="s">
        <v>51</v>
      </c>
      <c r="O465" t="s">
        <v>80</v>
      </c>
      <c r="P465" t="s">
        <v>35</v>
      </c>
      <c r="Q465">
        <v>2340</v>
      </c>
      <c r="R465">
        <v>23213</v>
      </c>
      <c r="S465">
        <v>1</v>
      </c>
      <c r="T465" t="s">
        <v>36</v>
      </c>
      <c r="U465">
        <v>18</v>
      </c>
      <c r="V465" t="s">
        <v>82</v>
      </c>
      <c r="W465" t="s">
        <v>77</v>
      </c>
      <c r="X465">
        <v>3</v>
      </c>
      <c r="Y465" t="s">
        <v>84</v>
      </c>
      <c r="Z465" t="s">
        <v>36</v>
      </c>
      <c r="AA465" t="str">
        <f t="shared" si="7"/>
        <v>insert into HrData values(1916,26,'Travel_Rarely',471,'Research &amp; Development',24,'Bachelor','Technical Degree','High','Male',66,'Low',1,'Laboratory Technician','Very High','Single',2340,23213,1,'Yes',18,'Excellent','Medium',3,'Bad','Yes');</v>
      </c>
    </row>
    <row r="466" spans="1:27" x14ac:dyDescent="0.25">
      <c r="A466">
        <v>1917</v>
      </c>
      <c r="B466">
        <v>37</v>
      </c>
      <c r="C466" t="s">
        <v>26</v>
      </c>
      <c r="D466">
        <v>799</v>
      </c>
      <c r="E466" t="s">
        <v>41</v>
      </c>
      <c r="F466">
        <v>1</v>
      </c>
      <c r="G466" t="s">
        <v>74</v>
      </c>
      <c r="H466" t="s">
        <v>67</v>
      </c>
      <c r="I466" t="s">
        <v>77</v>
      </c>
      <c r="J466" t="s">
        <v>31</v>
      </c>
      <c r="K466">
        <v>59</v>
      </c>
      <c r="L466" t="s">
        <v>78</v>
      </c>
      <c r="M466">
        <v>3</v>
      </c>
      <c r="N466" t="s">
        <v>58</v>
      </c>
      <c r="O466" t="s">
        <v>80</v>
      </c>
      <c r="P466" t="s">
        <v>35</v>
      </c>
      <c r="Q466">
        <v>7491</v>
      </c>
      <c r="R466">
        <v>23848</v>
      </c>
      <c r="S466">
        <v>4</v>
      </c>
      <c r="T466" t="s">
        <v>46</v>
      </c>
      <c r="U466">
        <v>17</v>
      </c>
      <c r="V466" t="s">
        <v>82</v>
      </c>
      <c r="W466" t="s">
        <v>80</v>
      </c>
      <c r="X466">
        <v>3</v>
      </c>
      <c r="Y466" t="s">
        <v>87</v>
      </c>
      <c r="Z466" t="s">
        <v>46</v>
      </c>
      <c r="AA466" t="str">
        <f t="shared" si="7"/>
        <v>insert into HrData values(1917,37,'Travel_Rarely',799,'Research &amp; Development',1,'Bachelor','Technical Degree','Medium','Female',59,'High',3,'Manufacturing Director','Very High','Single',7491,23848,4,'No',17,'Excellent','Very High',3,'Best','No');</v>
      </c>
    </row>
    <row r="467" spans="1:27" x14ac:dyDescent="0.25">
      <c r="A467">
        <v>1918</v>
      </c>
      <c r="B467">
        <v>46</v>
      </c>
      <c r="C467" t="s">
        <v>40</v>
      </c>
      <c r="D467">
        <v>1034</v>
      </c>
      <c r="E467" t="s">
        <v>41</v>
      </c>
      <c r="F467">
        <v>18</v>
      </c>
      <c r="G467" t="s">
        <v>76</v>
      </c>
      <c r="H467" t="s">
        <v>53</v>
      </c>
      <c r="I467" t="s">
        <v>79</v>
      </c>
      <c r="J467" t="s">
        <v>31</v>
      </c>
      <c r="K467">
        <v>86</v>
      </c>
      <c r="L467" t="s">
        <v>78</v>
      </c>
      <c r="M467">
        <v>3</v>
      </c>
      <c r="N467" t="s">
        <v>59</v>
      </c>
      <c r="O467" t="s">
        <v>78</v>
      </c>
      <c r="P467" t="s">
        <v>45</v>
      </c>
      <c r="Q467">
        <v>10527</v>
      </c>
      <c r="R467">
        <v>8984</v>
      </c>
      <c r="S467">
        <v>5</v>
      </c>
      <c r="T467" t="s">
        <v>46</v>
      </c>
      <c r="U467">
        <v>11</v>
      </c>
      <c r="V467" t="s">
        <v>82</v>
      </c>
      <c r="W467" t="s">
        <v>80</v>
      </c>
      <c r="X467">
        <v>3</v>
      </c>
      <c r="Y467" t="s">
        <v>85</v>
      </c>
      <c r="Z467" t="s">
        <v>46</v>
      </c>
      <c r="AA467" t="str">
        <f t="shared" si="7"/>
        <v>insert into HrData values(1918,46,'Travel_Frequently',1034,'Research &amp; Development',18,'Below College','Medical','Low','Female',86,'High',3,'Healthcare Representative','High','Married',10527,8984,5,'No',11,'Excellent','Very High',3,'Good','No');</v>
      </c>
    </row>
    <row r="468" spans="1:27" x14ac:dyDescent="0.25">
      <c r="A468">
        <v>1919</v>
      </c>
      <c r="B468">
        <v>41</v>
      </c>
      <c r="C468" t="s">
        <v>26</v>
      </c>
      <c r="D468">
        <v>1276</v>
      </c>
      <c r="E468" t="s">
        <v>27</v>
      </c>
      <c r="F468">
        <v>2</v>
      </c>
      <c r="G468" t="s">
        <v>75</v>
      </c>
      <c r="H468" t="s">
        <v>29</v>
      </c>
      <c r="I468" t="s">
        <v>77</v>
      </c>
      <c r="J468" t="s">
        <v>31</v>
      </c>
      <c r="K468">
        <v>91</v>
      </c>
      <c r="L468" t="s">
        <v>78</v>
      </c>
      <c r="M468">
        <v>4</v>
      </c>
      <c r="N468" t="s">
        <v>61</v>
      </c>
      <c r="O468" t="s">
        <v>79</v>
      </c>
      <c r="P468" t="s">
        <v>45</v>
      </c>
      <c r="Q468">
        <v>16595</v>
      </c>
      <c r="R468">
        <v>5626</v>
      </c>
      <c r="S468">
        <v>7</v>
      </c>
      <c r="T468" t="s">
        <v>46</v>
      </c>
      <c r="U468">
        <v>16</v>
      </c>
      <c r="V468" t="s">
        <v>82</v>
      </c>
      <c r="W468" t="s">
        <v>77</v>
      </c>
      <c r="X468">
        <v>2</v>
      </c>
      <c r="Y468" t="s">
        <v>86</v>
      </c>
      <c r="Z468" t="s">
        <v>46</v>
      </c>
      <c r="AA468" t="str">
        <f t="shared" si="7"/>
        <v>insert into HrData values(1919,41,'Travel_Rarely',1276,'Sales',2,'Doctor','Life Sciences','Medium','Female',91,'High',4,'Manager','Low','Married',16595,5626,7,'No',16,'Excellent','Medium',2,'Better','No');</v>
      </c>
    </row>
    <row r="469" spans="1:27" x14ac:dyDescent="0.25">
      <c r="A469">
        <v>1920</v>
      </c>
      <c r="B469">
        <v>37</v>
      </c>
      <c r="C469" t="s">
        <v>60</v>
      </c>
      <c r="D469">
        <v>142</v>
      </c>
      <c r="E469" t="s">
        <v>27</v>
      </c>
      <c r="F469">
        <v>9</v>
      </c>
      <c r="G469" t="s">
        <v>73</v>
      </c>
      <c r="H469" t="s">
        <v>53</v>
      </c>
      <c r="I469" t="s">
        <v>79</v>
      </c>
      <c r="J469" t="s">
        <v>43</v>
      </c>
      <c r="K469">
        <v>69</v>
      </c>
      <c r="L469" t="s">
        <v>78</v>
      </c>
      <c r="M469">
        <v>1</v>
      </c>
      <c r="N469" t="s">
        <v>33</v>
      </c>
      <c r="O469" t="s">
        <v>77</v>
      </c>
      <c r="P469" t="s">
        <v>57</v>
      </c>
      <c r="Q469">
        <v>8834</v>
      </c>
      <c r="R469">
        <v>24666</v>
      </c>
      <c r="S469">
        <v>1</v>
      </c>
      <c r="T469" t="s">
        <v>46</v>
      </c>
      <c r="U469">
        <v>13</v>
      </c>
      <c r="V469" t="s">
        <v>82</v>
      </c>
      <c r="W469" t="s">
        <v>80</v>
      </c>
      <c r="X469">
        <v>6</v>
      </c>
      <c r="Y469" t="s">
        <v>86</v>
      </c>
      <c r="Z469" t="s">
        <v>46</v>
      </c>
      <c r="AA469" t="str">
        <f t="shared" si="7"/>
        <v>insert into HrData values(1920,37,'Non-Travel',142,'Sales',9,'Master','Medical','Low','Male',69,'High',1,'Sales Executive','Medium','Divorced',8834,24666,1,'No',13,'Excellent','Very High',6,'Better','No');</v>
      </c>
    </row>
    <row r="470" spans="1:27" x14ac:dyDescent="0.25">
      <c r="A470">
        <v>1921</v>
      </c>
      <c r="B470">
        <v>52</v>
      </c>
      <c r="C470" t="s">
        <v>26</v>
      </c>
      <c r="D470">
        <v>956</v>
      </c>
      <c r="E470" t="s">
        <v>41</v>
      </c>
      <c r="F470">
        <v>6</v>
      </c>
      <c r="G470" t="s">
        <v>72</v>
      </c>
      <c r="H470" t="s">
        <v>67</v>
      </c>
      <c r="I470" t="s">
        <v>80</v>
      </c>
      <c r="J470" t="s">
        <v>43</v>
      </c>
      <c r="K470">
        <v>78</v>
      </c>
      <c r="L470" t="s">
        <v>78</v>
      </c>
      <c r="M470">
        <v>2</v>
      </c>
      <c r="N470" t="s">
        <v>44</v>
      </c>
      <c r="O470" t="s">
        <v>79</v>
      </c>
      <c r="P470" t="s">
        <v>57</v>
      </c>
      <c r="Q470">
        <v>5577</v>
      </c>
      <c r="R470">
        <v>22087</v>
      </c>
      <c r="S470">
        <v>3</v>
      </c>
      <c r="T470" t="s">
        <v>36</v>
      </c>
      <c r="U470">
        <v>12</v>
      </c>
      <c r="V470" t="s">
        <v>82</v>
      </c>
      <c r="W470" t="s">
        <v>77</v>
      </c>
      <c r="X470">
        <v>3</v>
      </c>
      <c r="Y470" t="s">
        <v>86</v>
      </c>
      <c r="Z470" t="s">
        <v>46</v>
      </c>
      <c r="AA470" t="str">
        <f t="shared" si="7"/>
        <v>insert into HrData values(1921,52,'Travel_Rarely',956,'Research &amp; Development',6,'College','Technical Degree','Very High','Male',78,'High',2,'Research Scientist','Low','Divorced',5577,22087,3,'Yes',12,'Excellent','Medium',3,'Better','No');</v>
      </c>
    </row>
    <row r="471" spans="1:27" x14ac:dyDescent="0.25">
      <c r="A471">
        <v>1922</v>
      </c>
      <c r="B471">
        <v>32</v>
      </c>
      <c r="C471" t="s">
        <v>60</v>
      </c>
      <c r="D471">
        <v>1474</v>
      </c>
      <c r="E471" t="s">
        <v>27</v>
      </c>
      <c r="F471">
        <v>11</v>
      </c>
      <c r="G471" t="s">
        <v>73</v>
      </c>
      <c r="H471" t="s">
        <v>49</v>
      </c>
      <c r="I471" t="s">
        <v>80</v>
      </c>
      <c r="J471" t="s">
        <v>43</v>
      </c>
      <c r="K471">
        <v>60</v>
      </c>
      <c r="L471" t="s">
        <v>80</v>
      </c>
      <c r="M471">
        <v>2</v>
      </c>
      <c r="N471" t="s">
        <v>33</v>
      </c>
      <c r="O471" t="s">
        <v>78</v>
      </c>
      <c r="P471" t="s">
        <v>45</v>
      </c>
      <c r="Q471">
        <v>4707</v>
      </c>
      <c r="R471">
        <v>23914</v>
      </c>
      <c r="S471">
        <v>8</v>
      </c>
      <c r="T471" t="s">
        <v>46</v>
      </c>
      <c r="U471">
        <v>12</v>
      </c>
      <c r="V471" t="s">
        <v>82</v>
      </c>
      <c r="W471" t="s">
        <v>80</v>
      </c>
      <c r="X471">
        <v>2</v>
      </c>
      <c r="Y471" t="s">
        <v>86</v>
      </c>
      <c r="Z471" t="s">
        <v>36</v>
      </c>
      <c r="AA471" t="str">
        <f t="shared" si="7"/>
        <v>insert into HrData values(1922,32,'Non-Travel',1474,'Sales',11,'Master','Other','Very High','Male',60,'Very High',2,'Sales Executive','High','Married',4707,23914,8,'No',12,'Excellent','Very High',2,'Better','Yes');</v>
      </c>
    </row>
    <row r="472" spans="1:27" x14ac:dyDescent="0.25">
      <c r="A472">
        <v>1923</v>
      </c>
      <c r="B472">
        <v>24</v>
      </c>
      <c r="C472" t="s">
        <v>40</v>
      </c>
      <c r="D472">
        <v>535</v>
      </c>
      <c r="E472" t="s">
        <v>27</v>
      </c>
      <c r="F472">
        <v>24</v>
      </c>
      <c r="G472" t="s">
        <v>74</v>
      </c>
      <c r="H472" t="s">
        <v>53</v>
      </c>
      <c r="I472" t="s">
        <v>80</v>
      </c>
      <c r="J472" t="s">
        <v>43</v>
      </c>
      <c r="K472">
        <v>38</v>
      </c>
      <c r="L472" t="s">
        <v>78</v>
      </c>
      <c r="M472">
        <v>1</v>
      </c>
      <c r="N472" t="s">
        <v>62</v>
      </c>
      <c r="O472" t="s">
        <v>80</v>
      </c>
      <c r="P472" t="s">
        <v>45</v>
      </c>
      <c r="Q472">
        <v>2400</v>
      </c>
      <c r="R472">
        <v>5530</v>
      </c>
      <c r="S472">
        <v>0</v>
      </c>
      <c r="T472" t="s">
        <v>46</v>
      </c>
      <c r="U472">
        <v>18</v>
      </c>
      <c r="V472" t="s">
        <v>82</v>
      </c>
      <c r="W472" t="s">
        <v>78</v>
      </c>
      <c r="X472">
        <v>3</v>
      </c>
      <c r="Y472" t="s">
        <v>86</v>
      </c>
      <c r="Z472" t="s">
        <v>46</v>
      </c>
      <c r="AA472" t="str">
        <f t="shared" si="7"/>
        <v>insert into HrData values(1923,24,'Travel_Frequently',535,'Sales',24,'Bachelor','Medical','Very High','Male',38,'High',1,'Sales Representative','Very High','Married',2400,5530,0,'No',18,'Excellent','High',3,'Better','No');</v>
      </c>
    </row>
    <row r="473" spans="1:27" x14ac:dyDescent="0.25">
      <c r="A473">
        <v>1924</v>
      </c>
      <c r="B473">
        <v>38</v>
      </c>
      <c r="C473" t="s">
        <v>26</v>
      </c>
      <c r="D473">
        <v>1495</v>
      </c>
      <c r="E473" t="s">
        <v>41</v>
      </c>
      <c r="F473">
        <v>10</v>
      </c>
      <c r="G473" t="s">
        <v>74</v>
      </c>
      <c r="H473" t="s">
        <v>53</v>
      </c>
      <c r="I473" t="s">
        <v>78</v>
      </c>
      <c r="J473" t="s">
        <v>31</v>
      </c>
      <c r="K473">
        <v>76</v>
      </c>
      <c r="L473" t="s">
        <v>78</v>
      </c>
      <c r="M473">
        <v>2</v>
      </c>
      <c r="N473" t="s">
        <v>59</v>
      </c>
      <c r="O473" t="s">
        <v>78</v>
      </c>
      <c r="P473" t="s">
        <v>45</v>
      </c>
      <c r="Q473">
        <v>9824</v>
      </c>
      <c r="R473">
        <v>22174</v>
      </c>
      <c r="S473">
        <v>3</v>
      </c>
      <c r="T473" t="s">
        <v>46</v>
      </c>
      <c r="U473">
        <v>19</v>
      </c>
      <c r="V473" t="s">
        <v>82</v>
      </c>
      <c r="W473" t="s">
        <v>78</v>
      </c>
      <c r="X473">
        <v>4</v>
      </c>
      <c r="Y473" t="s">
        <v>86</v>
      </c>
      <c r="Z473" t="s">
        <v>46</v>
      </c>
      <c r="AA473" t="str">
        <f t="shared" si="7"/>
        <v>insert into HrData values(1924,38,'Travel_Rarely',1495,'Research &amp; Development',10,'Bachelor','Medical','High','Female',76,'High',2,'Healthcare Representative','High','Married',9824,22174,3,'No',19,'Excellent','High',4,'Better','No');</v>
      </c>
    </row>
    <row r="474" spans="1:27" x14ac:dyDescent="0.25">
      <c r="A474">
        <v>1925</v>
      </c>
      <c r="B474">
        <v>37</v>
      </c>
      <c r="C474" t="s">
        <v>26</v>
      </c>
      <c r="D474">
        <v>446</v>
      </c>
      <c r="E474" t="s">
        <v>41</v>
      </c>
      <c r="F474">
        <v>1</v>
      </c>
      <c r="G474" t="s">
        <v>73</v>
      </c>
      <c r="H474" t="s">
        <v>29</v>
      </c>
      <c r="I474" t="s">
        <v>77</v>
      </c>
      <c r="J474" t="s">
        <v>31</v>
      </c>
      <c r="K474">
        <v>65</v>
      </c>
      <c r="L474" t="s">
        <v>78</v>
      </c>
      <c r="M474">
        <v>2</v>
      </c>
      <c r="N474" t="s">
        <v>58</v>
      </c>
      <c r="O474" t="s">
        <v>77</v>
      </c>
      <c r="P474" t="s">
        <v>45</v>
      </c>
      <c r="Q474">
        <v>6447</v>
      </c>
      <c r="R474">
        <v>15701</v>
      </c>
      <c r="S474">
        <v>6</v>
      </c>
      <c r="T474" t="s">
        <v>46</v>
      </c>
      <c r="U474">
        <v>12</v>
      </c>
      <c r="V474" t="s">
        <v>82</v>
      </c>
      <c r="W474" t="s">
        <v>77</v>
      </c>
      <c r="X474">
        <v>2</v>
      </c>
      <c r="Y474" t="s">
        <v>85</v>
      </c>
      <c r="Z474" t="s">
        <v>46</v>
      </c>
      <c r="AA474" t="str">
        <f t="shared" si="7"/>
        <v>insert into HrData values(1925,37,'Travel_Rarely',446,'Research &amp; Development',1,'Master','Life Sciences','Medium','Female',65,'High',2,'Manufacturing Director','Medium','Married',6447,15701,6,'No',12,'Excellent','Medium',2,'Good','No');</v>
      </c>
    </row>
    <row r="475" spans="1:27" x14ac:dyDescent="0.25">
      <c r="A475">
        <v>1926</v>
      </c>
      <c r="B475">
        <v>49</v>
      </c>
      <c r="C475" t="s">
        <v>26</v>
      </c>
      <c r="D475">
        <v>1245</v>
      </c>
      <c r="E475" t="s">
        <v>41</v>
      </c>
      <c r="F475">
        <v>18</v>
      </c>
      <c r="G475" t="s">
        <v>73</v>
      </c>
      <c r="H475" t="s">
        <v>29</v>
      </c>
      <c r="I475" t="s">
        <v>80</v>
      </c>
      <c r="J475" t="s">
        <v>43</v>
      </c>
      <c r="K475">
        <v>58</v>
      </c>
      <c r="L475" t="s">
        <v>77</v>
      </c>
      <c r="M475">
        <v>5</v>
      </c>
      <c r="N475" t="s">
        <v>63</v>
      </c>
      <c r="O475" t="s">
        <v>78</v>
      </c>
      <c r="P475" t="s">
        <v>57</v>
      </c>
      <c r="Q475">
        <v>19502</v>
      </c>
      <c r="R475">
        <v>2125</v>
      </c>
      <c r="S475">
        <v>1</v>
      </c>
      <c r="T475" t="s">
        <v>36</v>
      </c>
      <c r="U475">
        <v>17</v>
      </c>
      <c r="V475" t="s">
        <v>82</v>
      </c>
      <c r="W475" t="s">
        <v>78</v>
      </c>
      <c r="X475">
        <v>5</v>
      </c>
      <c r="Y475" t="s">
        <v>86</v>
      </c>
      <c r="Z475" t="s">
        <v>46</v>
      </c>
      <c r="AA475" t="str">
        <f t="shared" si="7"/>
        <v>insert into HrData values(1926,49,'Travel_Rarely',1245,'Research &amp; Development',18,'Master','Life Sciences','Very High','Male',58,'Medium',5,'Research Director','High','Divorced',19502,2125,1,'Yes',17,'Excellent','High',5,'Better','No');</v>
      </c>
    </row>
    <row r="476" spans="1:27" x14ac:dyDescent="0.25">
      <c r="A476">
        <v>1927</v>
      </c>
      <c r="B476">
        <v>24</v>
      </c>
      <c r="C476" t="s">
        <v>26</v>
      </c>
      <c r="D476">
        <v>691</v>
      </c>
      <c r="E476" t="s">
        <v>41</v>
      </c>
      <c r="F476">
        <v>23</v>
      </c>
      <c r="G476" t="s">
        <v>74</v>
      </c>
      <c r="H476" t="s">
        <v>53</v>
      </c>
      <c r="I476" t="s">
        <v>77</v>
      </c>
      <c r="J476" t="s">
        <v>43</v>
      </c>
      <c r="K476">
        <v>89</v>
      </c>
      <c r="L476" t="s">
        <v>80</v>
      </c>
      <c r="M476">
        <v>1</v>
      </c>
      <c r="N476" t="s">
        <v>44</v>
      </c>
      <c r="O476" t="s">
        <v>80</v>
      </c>
      <c r="P476" t="s">
        <v>45</v>
      </c>
      <c r="Q476">
        <v>2725</v>
      </c>
      <c r="R476">
        <v>21630</v>
      </c>
      <c r="S476">
        <v>1</v>
      </c>
      <c r="T476" t="s">
        <v>36</v>
      </c>
      <c r="U476">
        <v>11</v>
      </c>
      <c r="V476" t="s">
        <v>82</v>
      </c>
      <c r="W476" t="s">
        <v>77</v>
      </c>
      <c r="X476">
        <v>3</v>
      </c>
      <c r="Y476" t="s">
        <v>86</v>
      </c>
      <c r="Z476" t="s">
        <v>46</v>
      </c>
      <c r="AA476" t="str">
        <f t="shared" si="7"/>
        <v>insert into HrData values(1927,24,'Travel_Rarely',691,'Research &amp; Development',23,'Bachelor','Medical','Medium','Male',89,'Very High',1,'Research Scientist','Very High','Married',2725,21630,1,'Yes',11,'Excellent','Medium',3,'Better','No');</v>
      </c>
    </row>
    <row r="477" spans="1:27" x14ac:dyDescent="0.25">
      <c r="A477">
        <v>1928</v>
      </c>
      <c r="B477">
        <v>26</v>
      </c>
      <c r="C477" t="s">
        <v>26</v>
      </c>
      <c r="D477">
        <v>703</v>
      </c>
      <c r="E477" t="s">
        <v>27</v>
      </c>
      <c r="F477">
        <v>28</v>
      </c>
      <c r="G477" t="s">
        <v>72</v>
      </c>
      <c r="H477" t="s">
        <v>64</v>
      </c>
      <c r="I477" t="s">
        <v>79</v>
      </c>
      <c r="J477" t="s">
        <v>43</v>
      </c>
      <c r="K477">
        <v>66</v>
      </c>
      <c r="L477" t="s">
        <v>78</v>
      </c>
      <c r="M477">
        <v>2</v>
      </c>
      <c r="N477" t="s">
        <v>33</v>
      </c>
      <c r="O477" t="s">
        <v>77</v>
      </c>
      <c r="P477" t="s">
        <v>45</v>
      </c>
      <c r="Q477">
        <v>6272</v>
      </c>
      <c r="R477">
        <v>7428</v>
      </c>
      <c r="S477">
        <v>1</v>
      </c>
      <c r="T477" t="s">
        <v>46</v>
      </c>
      <c r="U477">
        <v>20</v>
      </c>
      <c r="V477" t="s">
        <v>83</v>
      </c>
      <c r="W477" t="s">
        <v>80</v>
      </c>
      <c r="X477">
        <v>5</v>
      </c>
      <c r="Y477" t="s">
        <v>87</v>
      </c>
      <c r="Z477" t="s">
        <v>46</v>
      </c>
      <c r="AA477" t="str">
        <f t="shared" si="7"/>
        <v>insert into HrData values(1928,26,'Travel_Rarely',703,'Sales',28,'College','Marketing','Low','Male',66,'High',2,'Sales Executive','Medium','Married',6272,7428,1,'No',20,'Outstanding','Very High',5,'Best','No');</v>
      </c>
    </row>
    <row r="478" spans="1:27" x14ac:dyDescent="0.25">
      <c r="A478">
        <v>1929</v>
      </c>
      <c r="B478">
        <v>24</v>
      </c>
      <c r="C478" t="s">
        <v>26</v>
      </c>
      <c r="D478">
        <v>823</v>
      </c>
      <c r="E478" t="s">
        <v>41</v>
      </c>
      <c r="F478">
        <v>17</v>
      </c>
      <c r="G478" t="s">
        <v>72</v>
      </c>
      <c r="H478" t="s">
        <v>49</v>
      </c>
      <c r="I478" t="s">
        <v>80</v>
      </c>
      <c r="J478" t="s">
        <v>43</v>
      </c>
      <c r="K478">
        <v>94</v>
      </c>
      <c r="L478" t="s">
        <v>77</v>
      </c>
      <c r="M478">
        <v>1</v>
      </c>
      <c r="N478" t="s">
        <v>51</v>
      </c>
      <c r="O478" t="s">
        <v>77</v>
      </c>
      <c r="P478" t="s">
        <v>45</v>
      </c>
      <c r="Q478">
        <v>2127</v>
      </c>
      <c r="R478">
        <v>9100</v>
      </c>
      <c r="S478">
        <v>1</v>
      </c>
      <c r="T478" t="s">
        <v>46</v>
      </c>
      <c r="U478">
        <v>21</v>
      </c>
      <c r="V478" t="s">
        <v>83</v>
      </c>
      <c r="W478" t="s">
        <v>80</v>
      </c>
      <c r="X478">
        <v>2</v>
      </c>
      <c r="Y478" t="s">
        <v>86</v>
      </c>
      <c r="Z478" t="s">
        <v>46</v>
      </c>
      <c r="AA478" t="str">
        <f t="shared" si="7"/>
        <v>insert into HrData values(1929,24,'Travel_Rarely',823,'Research &amp; Development',17,'College','Other','Very High','Male',94,'Medium',1,'Laboratory Technician','Medium','Married',2127,9100,1,'No',21,'Outstanding','Very High',2,'Better','No');</v>
      </c>
    </row>
    <row r="479" spans="1:27" x14ac:dyDescent="0.25">
      <c r="A479">
        <v>1930</v>
      </c>
      <c r="B479">
        <v>50</v>
      </c>
      <c r="C479" t="s">
        <v>40</v>
      </c>
      <c r="D479">
        <v>1246</v>
      </c>
      <c r="E479" t="s">
        <v>69</v>
      </c>
      <c r="F479">
        <v>3</v>
      </c>
      <c r="G479" t="s">
        <v>74</v>
      </c>
      <c r="H479" t="s">
        <v>53</v>
      </c>
      <c r="I479" t="s">
        <v>79</v>
      </c>
      <c r="J479" t="s">
        <v>43</v>
      </c>
      <c r="K479">
        <v>99</v>
      </c>
      <c r="L479" t="s">
        <v>78</v>
      </c>
      <c r="M479">
        <v>5</v>
      </c>
      <c r="N479" t="s">
        <v>61</v>
      </c>
      <c r="O479" t="s">
        <v>77</v>
      </c>
      <c r="P479" t="s">
        <v>45</v>
      </c>
      <c r="Q479">
        <v>18200</v>
      </c>
      <c r="R479">
        <v>7999</v>
      </c>
      <c r="S479">
        <v>1</v>
      </c>
      <c r="T479" t="s">
        <v>46</v>
      </c>
      <c r="U479">
        <v>11</v>
      </c>
      <c r="V479" t="s">
        <v>82</v>
      </c>
      <c r="W479" t="s">
        <v>78</v>
      </c>
      <c r="X479">
        <v>2</v>
      </c>
      <c r="Y479" t="s">
        <v>86</v>
      </c>
      <c r="Z479" t="s">
        <v>46</v>
      </c>
      <c r="AA479" t="str">
        <f t="shared" si="7"/>
        <v>insert into HrData values(1930,50,'Travel_Frequently',1246,'Human Resources',3,'Bachelor','Medical','Low','Male',99,'High',5,'Manager','Medium','Married',18200,7999,1,'No',11,'Excellent','High',2,'Better','No');</v>
      </c>
    </row>
    <row r="480" spans="1:27" x14ac:dyDescent="0.25">
      <c r="A480">
        <v>1931</v>
      </c>
      <c r="B480">
        <v>25</v>
      </c>
      <c r="C480" t="s">
        <v>26</v>
      </c>
      <c r="D480">
        <v>622</v>
      </c>
      <c r="E480" t="s">
        <v>27</v>
      </c>
      <c r="F480">
        <v>13</v>
      </c>
      <c r="G480" t="s">
        <v>76</v>
      </c>
      <c r="H480" t="s">
        <v>53</v>
      </c>
      <c r="I480" t="s">
        <v>77</v>
      </c>
      <c r="J480" t="s">
        <v>43</v>
      </c>
      <c r="K480">
        <v>40</v>
      </c>
      <c r="L480" t="s">
        <v>78</v>
      </c>
      <c r="M480">
        <v>1</v>
      </c>
      <c r="N480" t="s">
        <v>62</v>
      </c>
      <c r="O480" t="s">
        <v>78</v>
      </c>
      <c r="P480" t="s">
        <v>45</v>
      </c>
      <c r="Q480">
        <v>2096</v>
      </c>
      <c r="R480">
        <v>26376</v>
      </c>
      <c r="S480">
        <v>1</v>
      </c>
      <c r="T480" t="s">
        <v>46</v>
      </c>
      <c r="U480">
        <v>11</v>
      </c>
      <c r="V480" t="s">
        <v>82</v>
      </c>
      <c r="W480" t="s">
        <v>78</v>
      </c>
      <c r="X480">
        <v>1</v>
      </c>
      <c r="Y480" t="s">
        <v>86</v>
      </c>
      <c r="Z480" t="s">
        <v>46</v>
      </c>
      <c r="AA480" t="str">
        <f t="shared" si="7"/>
        <v>insert into HrData values(1931,25,'Travel_Rarely',622,'Sales',13,'Below College','Medical','Medium','Male',40,'High',1,'Sales Representative','High','Married',2096,26376,1,'No',11,'Excellent','High',1,'Better','No');</v>
      </c>
    </row>
    <row r="481" spans="1:27" x14ac:dyDescent="0.25">
      <c r="A481">
        <v>1932</v>
      </c>
      <c r="B481">
        <v>24</v>
      </c>
      <c r="C481" t="s">
        <v>40</v>
      </c>
      <c r="D481">
        <v>1287</v>
      </c>
      <c r="E481" t="s">
        <v>41</v>
      </c>
      <c r="F481">
        <v>7</v>
      </c>
      <c r="G481" t="s">
        <v>74</v>
      </c>
      <c r="H481" t="s">
        <v>29</v>
      </c>
      <c r="I481" t="s">
        <v>79</v>
      </c>
      <c r="J481" t="s">
        <v>31</v>
      </c>
      <c r="K481">
        <v>55</v>
      </c>
      <c r="L481" t="s">
        <v>78</v>
      </c>
      <c r="M481">
        <v>1</v>
      </c>
      <c r="N481" t="s">
        <v>51</v>
      </c>
      <c r="O481" t="s">
        <v>78</v>
      </c>
      <c r="P481" t="s">
        <v>45</v>
      </c>
      <c r="Q481">
        <v>2886</v>
      </c>
      <c r="R481">
        <v>14168</v>
      </c>
      <c r="S481">
        <v>1</v>
      </c>
      <c r="T481" t="s">
        <v>36</v>
      </c>
      <c r="U481">
        <v>16</v>
      </c>
      <c r="V481" t="s">
        <v>82</v>
      </c>
      <c r="W481" t="s">
        <v>80</v>
      </c>
      <c r="X481">
        <v>4</v>
      </c>
      <c r="Y481" t="s">
        <v>86</v>
      </c>
      <c r="Z481" t="s">
        <v>36</v>
      </c>
      <c r="AA481" t="str">
        <f t="shared" si="7"/>
        <v>insert into HrData values(1932,24,'Travel_Frequently',1287,'Research &amp; Development',7,'Bachelor','Life Sciences','Low','Female',55,'High',1,'Laboratory Technician','High','Married',2886,14168,1,'Yes',16,'Excellent','Very High',4,'Better','Yes');</v>
      </c>
    </row>
    <row r="482" spans="1:27" x14ac:dyDescent="0.25">
      <c r="A482">
        <v>1933</v>
      </c>
      <c r="B482">
        <v>30</v>
      </c>
      <c r="C482" t="s">
        <v>26</v>
      </c>
      <c r="D482">
        <v>448</v>
      </c>
      <c r="E482" t="s">
        <v>27</v>
      </c>
      <c r="F482">
        <v>12</v>
      </c>
      <c r="G482" t="s">
        <v>73</v>
      </c>
      <c r="H482" t="s">
        <v>29</v>
      </c>
      <c r="I482" t="s">
        <v>77</v>
      </c>
      <c r="J482" t="s">
        <v>43</v>
      </c>
      <c r="K482">
        <v>74</v>
      </c>
      <c r="L482" t="s">
        <v>77</v>
      </c>
      <c r="M482">
        <v>1</v>
      </c>
      <c r="N482" t="s">
        <v>62</v>
      </c>
      <c r="O482" t="s">
        <v>79</v>
      </c>
      <c r="P482" t="s">
        <v>45</v>
      </c>
      <c r="Q482">
        <v>2033</v>
      </c>
      <c r="R482">
        <v>14470</v>
      </c>
      <c r="S482">
        <v>1</v>
      </c>
      <c r="T482" t="s">
        <v>46</v>
      </c>
      <c r="U482">
        <v>18</v>
      </c>
      <c r="V482" t="s">
        <v>82</v>
      </c>
      <c r="W482" t="s">
        <v>78</v>
      </c>
      <c r="X482">
        <v>2</v>
      </c>
      <c r="Y482" t="s">
        <v>87</v>
      </c>
      <c r="Z482" t="s">
        <v>36</v>
      </c>
      <c r="AA482" t="str">
        <f t="shared" si="7"/>
        <v>insert into HrData values(1933,30,'Travel_Rarely',448,'Sales',12,'Master','Life Sciences','Medium','Male',74,'Medium',1,'Sales Representative','Low','Married',2033,14470,1,'No',18,'Excellent','High',2,'Best','Yes');</v>
      </c>
    </row>
    <row r="483" spans="1:27" x14ac:dyDescent="0.25">
      <c r="A483">
        <v>1934</v>
      </c>
      <c r="B483">
        <v>37</v>
      </c>
      <c r="C483" t="s">
        <v>26</v>
      </c>
      <c r="D483">
        <v>254</v>
      </c>
      <c r="E483" t="s">
        <v>41</v>
      </c>
      <c r="F483">
        <v>1</v>
      </c>
      <c r="G483" t="s">
        <v>72</v>
      </c>
      <c r="H483" t="s">
        <v>29</v>
      </c>
      <c r="I483" t="s">
        <v>77</v>
      </c>
      <c r="J483" t="s">
        <v>43</v>
      </c>
      <c r="K483">
        <v>83</v>
      </c>
      <c r="L483" t="s">
        <v>77</v>
      </c>
      <c r="M483">
        <v>1</v>
      </c>
      <c r="N483" t="s">
        <v>44</v>
      </c>
      <c r="O483" t="s">
        <v>80</v>
      </c>
      <c r="P483" t="s">
        <v>45</v>
      </c>
      <c r="Q483">
        <v>3622</v>
      </c>
      <c r="R483">
        <v>22794</v>
      </c>
      <c r="S483">
        <v>1</v>
      </c>
      <c r="T483" t="s">
        <v>36</v>
      </c>
      <c r="U483">
        <v>13</v>
      </c>
      <c r="V483" t="s">
        <v>82</v>
      </c>
      <c r="W483" t="s">
        <v>80</v>
      </c>
      <c r="X483">
        <v>3</v>
      </c>
      <c r="Y483" t="s">
        <v>86</v>
      </c>
      <c r="Z483" t="s">
        <v>46</v>
      </c>
      <c r="AA483" t="str">
        <f t="shared" si="7"/>
        <v>insert into HrData values(1934,37,'Travel_Rarely',254,'Research &amp; Development',1,'College','Life Sciences','Medium','Male',83,'Medium',1,'Research Scientist','Very High','Married',3622,22794,1,'Yes',13,'Excellent','Very High',3,'Better','No');</v>
      </c>
    </row>
    <row r="484" spans="1:27" x14ac:dyDescent="0.25">
      <c r="A484">
        <v>1935</v>
      </c>
      <c r="B484">
        <v>31</v>
      </c>
      <c r="C484" t="s">
        <v>26</v>
      </c>
      <c r="D484">
        <v>1365</v>
      </c>
      <c r="E484" t="s">
        <v>27</v>
      </c>
      <c r="F484">
        <v>13</v>
      </c>
      <c r="G484" t="s">
        <v>73</v>
      </c>
      <c r="H484" t="s">
        <v>53</v>
      </c>
      <c r="I484" t="s">
        <v>77</v>
      </c>
      <c r="J484" t="s">
        <v>43</v>
      </c>
      <c r="K484">
        <v>46</v>
      </c>
      <c r="L484" t="s">
        <v>78</v>
      </c>
      <c r="M484">
        <v>2</v>
      </c>
      <c r="N484" t="s">
        <v>33</v>
      </c>
      <c r="O484" t="s">
        <v>79</v>
      </c>
      <c r="P484" t="s">
        <v>57</v>
      </c>
      <c r="Q484">
        <v>4233</v>
      </c>
      <c r="R484">
        <v>11512</v>
      </c>
      <c r="S484">
        <v>2</v>
      </c>
      <c r="T484" t="s">
        <v>46</v>
      </c>
      <c r="U484">
        <v>17</v>
      </c>
      <c r="V484" t="s">
        <v>82</v>
      </c>
      <c r="W484" t="s">
        <v>78</v>
      </c>
      <c r="X484">
        <v>2</v>
      </c>
      <c r="Y484" t="s">
        <v>84</v>
      </c>
      <c r="Z484" t="s">
        <v>36</v>
      </c>
      <c r="AA484" t="str">
        <f t="shared" si="7"/>
        <v>insert into HrData values(1935,31,'Travel_Rarely',1365,'Sales',13,'Master','Medical','Medium','Male',46,'High',2,'Sales Executive','Low','Divorced',4233,11512,2,'No',17,'Excellent','High',2,'Bad','Yes');</v>
      </c>
    </row>
    <row r="485" spans="1:27" x14ac:dyDescent="0.25">
      <c r="A485">
        <v>1936</v>
      </c>
      <c r="B485">
        <v>35</v>
      </c>
      <c r="C485" t="s">
        <v>26</v>
      </c>
      <c r="D485">
        <v>538</v>
      </c>
      <c r="E485" t="s">
        <v>41</v>
      </c>
      <c r="F485">
        <v>25</v>
      </c>
      <c r="G485" t="s">
        <v>72</v>
      </c>
      <c r="H485" t="s">
        <v>49</v>
      </c>
      <c r="I485" t="s">
        <v>79</v>
      </c>
      <c r="J485" t="s">
        <v>43</v>
      </c>
      <c r="K485">
        <v>54</v>
      </c>
      <c r="L485" t="s">
        <v>77</v>
      </c>
      <c r="M485">
        <v>2</v>
      </c>
      <c r="N485" t="s">
        <v>51</v>
      </c>
      <c r="O485" t="s">
        <v>80</v>
      </c>
      <c r="P485" t="s">
        <v>35</v>
      </c>
      <c r="Q485">
        <v>3681</v>
      </c>
      <c r="R485">
        <v>14004</v>
      </c>
      <c r="S485">
        <v>4</v>
      </c>
      <c r="T485" t="s">
        <v>46</v>
      </c>
      <c r="U485">
        <v>14</v>
      </c>
      <c r="V485" t="s">
        <v>82</v>
      </c>
      <c r="W485" t="s">
        <v>80</v>
      </c>
      <c r="X485">
        <v>3</v>
      </c>
      <c r="Y485" t="s">
        <v>86</v>
      </c>
      <c r="Z485" t="s">
        <v>46</v>
      </c>
      <c r="AA485" t="str">
        <f t="shared" si="7"/>
        <v>insert into HrData values(1936,35,'Travel_Rarely',538,'Research &amp; Development',25,'College','Other','Low','Male',54,'Medium',2,'Laboratory Technician','Very High','Single',3681,14004,4,'No',14,'Excellent','Very High',3,'Better','No');</v>
      </c>
    </row>
    <row r="486" spans="1:27" x14ac:dyDescent="0.25">
      <c r="A486">
        <v>1937</v>
      </c>
      <c r="B486">
        <v>31</v>
      </c>
      <c r="C486" t="s">
        <v>26</v>
      </c>
      <c r="D486">
        <v>525</v>
      </c>
      <c r="E486" t="s">
        <v>27</v>
      </c>
      <c r="F486">
        <v>6</v>
      </c>
      <c r="G486" t="s">
        <v>73</v>
      </c>
      <c r="H486" t="s">
        <v>53</v>
      </c>
      <c r="I486" t="s">
        <v>79</v>
      </c>
      <c r="J486" t="s">
        <v>43</v>
      </c>
      <c r="K486">
        <v>66</v>
      </c>
      <c r="L486" t="s">
        <v>80</v>
      </c>
      <c r="M486">
        <v>2</v>
      </c>
      <c r="N486" t="s">
        <v>33</v>
      </c>
      <c r="O486" t="s">
        <v>80</v>
      </c>
      <c r="P486" t="s">
        <v>57</v>
      </c>
      <c r="Q486">
        <v>5460</v>
      </c>
      <c r="R486">
        <v>6219</v>
      </c>
      <c r="S486">
        <v>4</v>
      </c>
      <c r="T486" t="s">
        <v>46</v>
      </c>
      <c r="U486">
        <v>22</v>
      </c>
      <c r="V486" t="s">
        <v>83</v>
      </c>
      <c r="W486" t="s">
        <v>80</v>
      </c>
      <c r="X486">
        <v>4</v>
      </c>
      <c r="Y486" t="s">
        <v>87</v>
      </c>
      <c r="Z486" t="s">
        <v>46</v>
      </c>
      <c r="AA486" t="str">
        <f t="shared" si="7"/>
        <v>insert into HrData values(1937,31,'Travel_Rarely',525,'Sales',6,'Master','Medical','Low','Male',66,'Very High',2,'Sales Executive','Very High','Divorced',5460,6219,4,'No',22,'Outstanding','Very High',4,'Best','No');</v>
      </c>
    </row>
    <row r="487" spans="1:27" x14ac:dyDescent="0.25">
      <c r="A487">
        <v>1938</v>
      </c>
      <c r="B487">
        <v>27</v>
      </c>
      <c r="C487" t="s">
        <v>26</v>
      </c>
      <c r="D487">
        <v>798</v>
      </c>
      <c r="E487" t="s">
        <v>41</v>
      </c>
      <c r="F487">
        <v>6</v>
      </c>
      <c r="G487" t="s">
        <v>73</v>
      </c>
      <c r="H487" t="s">
        <v>53</v>
      </c>
      <c r="I487" t="s">
        <v>79</v>
      </c>
      <c r="J487" t="s">
        <v>31</v>
      </c>
      <c r="K487">
        <v>66</v>
      </c>
      <c r="L487" t="s">
        <v>77</v>
      </c>
      <c r="M487">
        <v>1</v>
      </c>
      <c r="N487" t="s">
        <v>44</v>
      </c>
      <c r="O487" t="s">
        <v>78</v>
      </c>
      <c r="P487" t="s">
        <v>57</v>
      </c>
      <c r="Q487">
        <v>2187</v>
      </c>
      <c r="R487">
        <v>5013</v>
      </c>
      <c r="S487">
        <v>0</v>
      </c>
      <c r="T487" t="s">
        <v>46</v>
      </c>
      <c r="U487">
        <v>12</v>
      </c>
      <c r="V487" t="s">
        <v>82</v>
      </c>
      <c r="W487" t="s">
        <v>78</v>
      </c>
      <c r="X487">
        <v>5</v>
      </c>
      <c r="Y487" t="s">
        <v>85</v>
      </c>
      <c r="Z487" t="s">
        <v>46</v>
      </c>
      <c r="AA487" t="str">
        <f t="shared" si="7"/>
        <v>insert into HrData values(1938,27,'Travel_Rarely',798,'Research &amp; Development',6,'Master','Medical','Low','Female',66,'Medium',1,'Research Scientist','High','Divorced',2187,5013,0,'No',12,'Excellent','High',5,'Good','No');</v>
      </c>
    </row>
    <row r="488" spans="1:27" x14ac:dyDescent="0.25">
      <c r="A488">
        <v>1939</v>
      </c>
      <c r="B488">
        <v>37</v>
      </c>
      <c r="C488" t="s">
        <v>26</v>
      </c>
      <c r="D488">
        <v>558</v>
      </c>
      <c r="E488" t="s">
        <v>27</v>
      </c>
      <c r="F488">
        <v>2</v>
      </c>
      <c r="G488" t="s">
        <v>74</v>
      </c>
      <c r="H488" t="s">
        <v>64</v>
      </c>
      <c r="I488" t="s">
        <v>80</v>
      </c>
      <c r="J488" t="s">
        <v>43</v>
      </c>
      <c r="K488">
        <v>75</v>
      </c>
      <c r="L488" t="s">
        <v>78</v>
      </c>
      <c r="M488">
        <v>2</v>
      </c>
      <c r="N488" t="s">
        <v>33</v>
      </c>
      <c r="O488" t="s">
        <v>78</v>
      </c>
      <c r="P488" t="s">
        <v>45</v>
      </c>
      <c r="Q488">
        <v>9602</v>
      </c>
      <c r="R488">
        <v>3010</v>
      </c>
      <c r="S488">
        <v>4</v>
      </c>
      <c r="T488" t="s">
        <v>36</v>
      </c>
      <c r="U488">
        <v>11</v>
      </c>
      <c r="V488" t="s">
        <v>82</v>
      </c>
      <c r="W488" t="s">
        <v>78</v>
      </c>
      <c r="X488">
        <v>3</v>
      </c>
      <c r="Y488" t="s">
        <v>85</v>
      </c>
      <c r="Z488" t="s">
        <v>46</v>
      </c>
      <c r="AA488" t="str">
        <f t="shared" si="7"/>
        <v>insert into HrData values(1939,37,'Travel_Rarely',558,'Sales',2,'Bachelor','Marketing','Very High','Male',75,'High',2,'Sales Executive','High','Married',9602,3010,4,'Yes',11,'Excellent','High',3,'Good','No');</v>
      </c>
    </row>
    <row r="489" spans="1:27" x14ac:dyDescent="0.25">
      <c r="A489">
        <v>1940</v>
      </c>
      <c r="B489">
        <v>20</v>
      </c>
      <c r="C489" t="s">
        <v>26</v>
      </c>
      <c r="D489">
        <v>959</v>
      </c>
      <c r="E489" t="s">
        <v>41</v>
      </c>
      <c r="F489">
        <v>1</v>
      </c>
      <c r="G489" t="s">
        <v>74</v>
      </c>
      <c r="H489" t="s">
        <v>29</v>
      </c>
      <c r="I489" t="s">
        <v>80</v>
      </c>
      <c r="J489" t="s">
        <v>31</v>
      </c>
      <c r="K489">
        <v>83</v>
      </c>
      <c r="L489" t="s">
        <v>77</v>
      </c>
      <c r="M489">
        <v>1</v>
      </c>
      <c r="N489" t="s">
        <v>44</v>
      </c>
      <c r="O489" t="s">
        <v>77</v>
      </c>
      <c r="P489" t="s">
        <v>45</v>
      </c>
      <c r="Q489">
        <v>2836</v>
      </c>
      <c r="R489">
        <v>11757</v>
      </c>
      <c r="S489">
        <v>1</v>
      </c>
      <c r="T489" t="s">
        <v>46</v>
      </c>
      <c r="U489">
        <v>13</v>
      </c>
      <c r="V489" t="s">
        <v>82</v>
      </c>
      <c r="W489" t="s">
        <v>80</v>
      </c>
      <c r="X489">
        <v>0</v>
      </c>
      <c r="Y489" t="s">
        <v>87</v>
      </c>
      <c r="Z489" t="s">
        <v>46</v>
      </c>
      <c r="AA489" t="str">
        <f t="shared" si="7"/>
        <v>insert into HrData values(1940,20,'Travel_Rarely',959,'Research &amp; Development',1,'Bachelor','Life Sciences','Very High','Female',83,'Medium',1,'Research Scientist','Medium','Married',2836,11757,1,'No',13,'Excellent','Very High',0,'Best','No');</v>
      </c>
    </row>
    <row r="490" spans="1:27" x14ac:dyDescent="0.25">
      <c r="A490">
        <v>1941</v>
      </c>
      <c r="B490">
        <v>42</v>
      </c>
      <c r="C490" t="s">
        <v>26</v>
      </c>
      <c r="D490">
        <v>622</v>
      </c>
      <c r="E490" t="s">
        <v>41</v>
      </c>
      <c r="F490">
        <v>2</v>
      </c>
      <c r="G490" t="s">
        <v>73</v>
      </c>
      <c r="H490" t="s">
        <v>29</v>
      </c>
      <c r="I490" t="s">
        <v>78</v>
      </c>
      <c r="J490" t="s">
        <v>31</v>
      </c>
      <c r="K490">
        <v>81</v>
      </c>
      <c r="L490" t="s">
        <v>78</v>
      </c>
      <c r="M490">
        <v>2</v>
      </c>
      <c r="N490" t="s">
        <v>59</v>
      </c>
      <c r="O490" t="s">
        <v>80</v>
      </c>
      <c r="P490" t="s">
        <v>45</v>
      </c>
      <c r="Q490">
        <v>4089</v>
      </c>
      <c r="R490">
        <v>5718</v>
      </c>
      <c r="S490">
        <v>1</v>
      </c>
      <c r="T490" t="s">
        <v>46</v>
      </c>
      <c r="U490">
        <v>13</v>
      </c>
      <c r="V490" t="s">
        <v>82</v>
      </c>
      <c r="W490" t="s">
        <v>77</v>
      </c>
      <c r="X490">
        <v>4</v>
      </c>
      <c r="Y490" t="s">
        <v>86</v>
      </c>
      <c r="Z490" t="s">
        <v>46</v>
      </c>
      <c r="AA490" t="str">
        <f t="shared" si="7"/>
        <v>insert into HrData values(1941,42,'Travel_Rarely',622,'Research &amp; Development',2,'Master','Life Sciences','High','Female',81,'High',2,'Healthcare Representative','Very High','Married',4089,5718,1,'No',13,'Excellent','Medium',4,'Better','No');</v>
      </c>
    </row>
    <row r="491" spans="1:27" x14ac:dyDescent="0.25">
      <c r="A491">
        <v>1942</v>
      </c>
      <c r="B491">
        <v>43</v>
      </c>
      <c r="C491" t="s">
        <v>26</v>
      </c>
      <c r="D491">
        <v>782</v>
      </c>
      <c r="E491" t="s">
        <v>41</v>
      </c>
      <c r="F491">
        <v>6</v>
      </c>
      <c r="G491" t="s">
        <v>73</v>
      </c>
      <c r="H491" t="s">
        <v>49</v>
      </c>
      <c r="I491" t="s">
        <v>77</v>
      </c>
      <c r="J491" t="s">
        <v>43</v>
      </c>
      <c r="K491">
        <v>50</v>
      </c>
      <c r="L491" t="s">
        <v>77</v>
      </c>
      <c r="M491">
        <v>4</v>
      </c>
      <c r="N491" t="s">
        <v>63</v>
      </c>
      <c r="O491" t="s">
        <v>80</v>
      </c>
      <c r="P491" t="s">
        <v>57</v>
      </c>
      <c r="Q491">
        <v>16627</v>
      </c>
      <c r="R491">
        <v>2671</v>
      </c>
      <c r="S491">
        <v>4</v>
      </c>
      <c r="T491" t="s">
        <v>36</v>
      </c>
      <c r="U491">
        <v>14</v>
      </c>
      <c r="V491" t="s">
        <v>82</v>
      </c>
      <c r="W491" t="s">
        <v>78</v>
      </c>
      <c r="X491">
        <v>3</v>
      </c>
      <c r="Y491" t="s">
        <v>85</v>
      </c>
      <c r="Z491" t="s">
        <v>46</v>
      </c>
      <c r="AA491" t="str">
        <f t="shared" si="7"/>
        <v>insert into HrData values(1942,43,'Travel_Rarely',782,'Research &amp; Development',6,'Master','Other','Medium','Male',50,'Medium',4,'Research Director','Very High','Divorced',16627,2671,4,'Yes',14,'Excellent','High',3,'Good','No');</v>
      </c>
    </row>
    <row r="492" spans="1:27" x14ac:dyDescent="0.25">
      <c r="A492">
        <v>1943</v>
      </c>
      <c r="B492">
        <v>38</v>
      </c>
      <c r="C492" t="s">
        <v>26</v>
      </c>
      <c r="D492">
        <v>362</v>
      </c>
      <c r="E492" t="s">
        <v>41</v>
      </c>
      <c r="F492">
        <v>1</v>
      </c>
      <c r="G492" t="s">
        <v>76</v>
      </c>
      <c r="H492" t="s">
        <v>29</v>
      </c>
      <c r="I492" t="s">
        <v>78</v>
      </c>
      <c r="J492" t="s">
        <v>31</v>
      </c>
      <c r="K492">
        <v>43</v>
      </c>
      <c r="L492" t="s">
        <v>78</v>
      </c>
      <c r="M492">
        <v>1</v>
      </c>
      <c r="N492" t="s">
        <v>44</v>
      </c>
      <c r="O492" t="s">
        <v>79</v>
      </c>
      <c r="P492" t="s">
        <v>35</v>
      </c>
      <c r="Q492">
        <v>2619</v>
      </c>
      <c r="R492">
        <v>14561</v>
      </c>
      <c r="S492">
        <v>3</v>
      </c>
      <c r="T492" t="s">
        <v>46</v>
      </c>
      <c r="U492">
        <v>17</v>
      </c>
      <c r="V492" t="s">
        <v>82</v>
      </c>
      <c r="W492" t="s">
        <v>80</v>
      </c>
      <c r="X492">
        <v>3</v>
      </c>
      <c r="Y492" t="s">
        <v>85</v>
      </c>
      <c r="Z492" t="s">
        <v>46</v>
      </c>
      <c r="AA492" t="str">
        <f t="shared" si="7"/>
        <v>insert into HrData values(1943,38,'Travel_Rarely',362,'Research &amp; Development',1,'Below College','Life Sciences','High','Female',43,'High',1,'Research Scientist','Low','Single',2619,14561,3,'No',17,'Excellent','Very High',3,'Good','No');</v>
      </c>
    </row>
    <row r="493" spans="1:27" x14ac:dyDescent="0.25">
      <c r="A493">
        <v>1944</v>
      </c>
      <c r="B493">
        <v>43</v>
      </c>
      <c r="C493" t="s">
        <v>40</v>
      </c>
      <c r="D493">
        <v>1001</v>
      </c>
      <c r="E493" t="s">
        <v>41</v>
      </c>
      <c r="F493">
        <v>9</v>
      </c>
      <c r="G493" t="s">
        <v>75</v>
      </c>
      <c r="H493" t="s">
        <v>53</v>
      </c>
      <c r="I493" t="s">
        <v>80</v>
      </c>
      <c r="J493" t="s">
        <v>43</v>
      </c>
      <c r="K493">
        <v>72</v>
      </c>
      <c r="L493" t="s">
        <v>78</v>
      </c>
      <c r="M493">
        <v>2</v>
      </c>
      <c r="N493" t="s">
        <v>51</v>
      </c>
      <c r="O493" t="s">
        <v>78</v>
      </c>
      <c r="P493" t="s">
        <v>57</v>
      </c>
      <c r="Q493">
        <v>5679</v>
      </c>
      <c r="R493">
        <v>19627</v>
      </c>
      <c r="S493">
        <v>3</v>
      </c>
      <c r="T493" t="s">
        <v>71</v>
      </c>
      <c r="U493">
        <v>13</v>
      </c>
      <c r="V493" t="s">
        <v>82</v>
      </c>
      <c r="W493" t="s">
        <v>77</v>
      </c>
      <c r="X493">
        <v>3</v>
      </c>
      <c r="Y493" t="s">
        <v>86</v>
      </c>
      <c r="Z493" t="s">
        <v>46</v>
      </c>
      <c r="AA493" t="str">
        <f t="shared" si="7"/>
        <v>insert into HrData values(1944,43,'Travel_Frequently',1001,'Research &amp; Development',9,'Doctor','Medical','Very High','Male',72,'High',2,'Laboratory Technician','High','Divorced',5679,19627,3,'yes',13,'Excellent','Medium',3,'Better','No');</v>
      </c>
    </row>
    <row r="494" spans="1:27" x14ac:dyDescent="0.25">
      <c r="A494">
        <v>1945</v>
      </c>
      <c r="B494">
        <v>48</v>
      </c>
      <c r="C494" t="s">
        <v>26</v>
      </c>
      <c r="D494">
        <v>1236</v>
      </c>
      <c r="E494" t="s">
        <v>41</v>
      </c>
      <c r="F494">
        <v>1</v>
      </c>
      <c r="G494" t="s">
        <v>73</v>
      </c>
      <c r="H494" t="s">
        <v>29</v>
      </c>
      <c r="I494" t="s">
        <v>80</v>
      </c>
      <c r="J494" t="s">
        <v>31</v>
      </c>
      <c r="K494">
        <v>40</v>
      </c>
      <c r="L494" t="s">
        <v>77</v>
      </c>
      <c r="M494">
        <v>4</v>
      </c>
      <c r="N494" t="s">
        <v>61</v>
      </c>
      <c r="O494" t="s">
        <v>79</v>
      </c>
      <c r="P494" t="s">
        <v>45</v>
      </c>
      <c r="Q494">
        <v>15402</v>
      </c>
      <c r="R494">
        <v>17997</v>
      </c>
      <c r="S494">
        <v>5</v>
      </c>
      <c r="T494" t="s">
        <v>46</v>
      </c>
      <c r="U494">
        <v>11</v>
      </c>
      <c r="V494" t="s">
        <v>82</v>
      </c>
      <c r="W494" t="s">
        <v>79</v>
      </c>
      <c r="X494">
        <v>3</v>
      </c>
      <c r="Y494" t="s">
        <v>84</v>
      </c>
      <c r="Z494" t="s">
        <v>46</v>
      </c>
      <c r="AA494" t="str">
        <f t="shared" si="7"/>
        <v>insert into HrData values(1945,48,'Travel_Rarely',1236,'Research &amp; Development',1,'Master','Life Sciences','Very High','Female',40,'Medium',4,'Manager','Low','Married',15402,17997,5,'No',11,'Excellent','Low',3,'Bad','No');</v>
      </c>
    </row>
    <row r="495" spans="1:27" x14ac:dyDescent="0.25">
      <c r="A495">
        <v>1946</v>
      </c>
      <c r="B495">
        <v>44</v>
      </c>
      <c r="C495" t="s">
        <v>26</v>
      </c>
      <c r="D495">
        <v>1112</v>
      </c>
      <c r="E495" t="s">
        <v>69</v>
      </c>
      <c r="F495">
        <v>1</v>
      </c>
      <c r="G495" t="s">
        <v>73</v>
      </c>
      <c r="H495" t="s">
        <v>29</v>
      </c>
      <c r="I495" t="s">
        <v>79</v>
      </c>
      <c r="J495" t="s">
        <v>31</v>
      </c>
      <c r="K495">
        <v>50</v>
      </c>
      <c r="L495" t="s">
        <v>77</v>
      </c>
      <c r="M495">
        <v>2</v>
      </c>
      <c r="N495" t="s">
        <v>69</v>
      </c>
      <c r="O495" t="s">
        <v>78</v>
      </c>
      <c r="P495" t="s">
        <v>35</v>
      </c>
      <c r="Q495">
        <v>5985</v>
      </c>
      <c r="R495">
        <v>26894</v>
      </c>
      <c r="S495">
        <v>4</v>
      </c>
      <c r="T495" t="s">
        <v>46</v>
      </c>
      <c r="U495">
        <v>11</v>
      </c>
      <c r="V495" t="s">
        <v>82</v>
      </c>
      <c r="W495" t="s">
        <v>77</v>
      </c>
      <c r="X495">
        <v>1</v>
      </c>
      <c r="Y495" t="s">
        <v>87</v>
      </c>
      <c r="Z495" t="s">
        <v>46</v>
      </c>
      <c r="AA495" t="str">
        <f t="shared" si="7"/>
        <v>insert into HrData values(1946,44,'Travel_Rarely',1112,'Human Resources',1,'Master','Life Sciences','Low','Female',50,'Medium',2,'Human Resources','High','Single',5985,26894,4,'No',11,'Excellent','Medium',1,'Best','No');</v>
      </c>
    </row>
    <row r="496" spans="1:27" x14ac:dyDescent="0.25">
      <c r="A496">
        <v>1947</v>
      </c>
      <c r="B496">
        <v>34</v>
      </c>
      <c r="C496" t="s">
        <v>26</v>
      </c>
      <c r="D496">
        <v>204</v>
      </c>
      <c r="E496" t="s">
        <v>27</v>
      </c>
      <c r="F496">
        <v>14</v>
      </c>
      <c r="G496" t="s">
        <v>74</v>
      </c>
      <c r="H496" t="s">
        <v>67</v>
      </c>
      <c r="I496" t="s">
        <v>78</v>
      </c>
      <c r="J496" t="s">
        <v>31</v>
      </c>
      <c r="K496">
        <v>31</v>
      </c>
      <c r="L496" t="s">
        <v>78</v>
      </c>
      <c r="M496">
        <v>1</v>
      </c>
      <c r="N496" t="s">
        <v>62</v>
      </c>
      <c r="O496" t="s">
        <v>78</v>
      </c>
      <c r="P496" t="s">
        <v>57</v>
      </c>
      <c r="Q496">
        <v>2579</v>
      </c>
      <c r="R496">
        <v>2912</v>
      </c>
      <c r="S496">
        <v>1</v>
      </c>
      <c r="T496" t="s">
        <v>36</v>
      </c>
      <c r="U496">
        <v>18</v>
      </c>
      <c r="V496" t="s">
        <v>82</v>
      </c>
      <c r="W496" t="s">
        <v>80</v>
      </c>
      <c r="X496">
        <v>3</v>
      </c>
      <c r="Y496" t="s">
        <v>86</v>
      </c>
      <c r="Z496" t="s">
        <v>46</v>
      </c>
      <c r="AA496" t="str">
        <f t="shared" si="7"/>
        <v>insert into HrData values(1947,34,'Travel_Rarely',204,'Sales',14,'Bachelor','Technical Degree','High','Female',31,'High',1,'Sales Representative','High','Divorced',2579,2912,1,'Yes',18,'Excellent','Very High',3,'Better','No');</v>
      </c>
    </row>
    <row r="497" spans="1:27" x14ac:dyDescent="0.25">
      <c r="A497">
        <v>1948</v>
      </c>
      <c r="B497">
        <v>27</v>
      </c>
      <c r="C497" t="s">
        <v>26</v>
      </c>
      <c r="D497">
        <v>1420</v>
      </c>
      <c r="E497" t="s">
        <v>27</v>
      </c>
      <c r="F497">
        <v>2</v>
      </c>
      <c r="G497" t="s">
        <v>76</v>
      </c>
      <c r="H497" t="s">
        <v>64</v>
      </c>
      <c r="I497" t="s">
        <v>78</v>
      </c>
      <c r="J497" t="s">
        <v>43</v>
      </c>
      <c r="K497">
        <v>85</v>
      </c>
      <c r="L497" t="s">
        <v>78</v>
      </c>
      <c r="M497">
        <v>1</v>
      </c>
      <c r="N497" t="s">
        <v>62</v>
      </c>
      <c r="O497" t="s">
        <v>79</v>
      </c>
      <c r="P497" t="s">
        <v>57</v>
      </c>
      <c r="Q497">
        <v>3041</v>
      </c>
      <c r="R497">
        <v>16346</v>
      </c>
      <c r="S497">
        <v>0</v>
      </c>
      <c r="T497" t="s">
        <v>46</v>
      </c>
      <c r="U497">
        <v>11</v>
      </c>
      <c r="V497" t="s">
        <v>82</v>
      </c>
      <c r="W497" t="s">
        <v>77</v>
      </c>
      <c r="X497">
        <v>3</v>
      </c>
      <c r="Y497" t="s">
        <v>86</v>
      </c>
      <c r="Z497" t="s">
        <v>36</v>
      </c>
      <c r="AA497" t="str">
        <f t="shared" si="7"/>
        <v>insert into HrData values(1948,27,'Travel_Rarely',1420,'Sales',2,'Below College','Marketing','High','Male',85,'High',1,'Sales Representative','Low','Divorced',3041,16346,0,'No',11,'Excellent','Medium',3,'Better','Yes');</v>
      </c>
    </row>
    <row r="498" spans="1:27" x14ac:dyDescent="0.25">
      <c r="A498">
        <v>1949</v>
      </c>
      <c r="B498">
        <v>21</v>
      </c>
      <c r="C498" t="s">
        <v>26</v>
      </c>
      <c r="D498">
        <v>1343</v>
      </c>
      <c r="E498" t="s">
        <v>27</v>
      </c>
      <c r="F498">
        <v>22</v>
      </c>
      <c r="G498" t="s">
        <v>76</v>
      </c>
      <c r="H498" t="s">
        <v>67</v>
      </c>
      <c r="I498" t="s">
        <v>78</v>
      </c>
      <c r="J498" t="s">
        <v>43</v>
      </c>
      <c r="K498">
        <v>49</v>
      </c>
      <c r="L498" t="s">
        <v>78</v>
      </c>
      <c r="M498">
        <v>1</v>
      </c>
      <c r="N498" t="s">
        <v>62</v>
      </c>
      <c r="O498" t="s">
        <v>78</v>
      </c>
      <c r="P498" t="s">
        <v>35</v>
      </c>
      <c r="Q498">
        <v>3447</v>
      </c>
      <c r="R498">
        <v>24444</v>
      </c>
      <c r="S498">
        <v>1</v>
      </c>
      <c r="T498" t="s">
        <v>46</v>
      </c>
      <c r="U498">
        <v>11</v>
      </c>
      <c r="V498" t="s">
        <v>82</v>
      </c>
      <c r="W498" t="s">
        <v>78</v>
      </c>
      <c r="X498">
        <v>2</v>
      </c>
      <c r="Y498" t="s">
        <v>86</v>
      </c>
      <c r="Z498" t="s">
        <v>46</v>
      </c>
      <c r="AA498" t="str">
        <f t="shared" si="7"/>
        <v>insert into HrData values(1949,21,'Travel_Rarely',1343,'Sales',22,'Below College','Technical Degree','High','Male',49,'High',1,'Sales Representative','High','Single',3447,24444,1,'No',11,'Excellent','High',2,'Better','No');</v>
      </c>
    </row>
    <row r="499" spans="1:27" x14ac:dyDescent="0.25">
      <c r="A499">
        <v>1950</v>
      </c>
      <c r="B499">
        <v>44</v>
      </c>
      <c r="C499" t="s">
        <v>26</v>
      </c>
      <c r="D499">
        <v>1315</v>
      </c>
      <c r="E499" t="s">
        <v>41</v>
      </c>
      <c r="F499">
        <v>3</v>
      </c>
      <c r="G499" t="s">
        <v>73</v>
      </c>
      <c r="H499" t="s">
        <v>49</v>
      </c>
      <c r="I499" t="s">
        <v>80</v>
      </c>
      <c r="J499" t="s">
        <v>43</v>
      </c>
      <c r="K499">
        <v>35</v>
      </c>
      <c r="L499" t="s">
        <v>78</v>
      </c>
      <c r="M499">
        <v>5</v>
      </c>
      <c r="N499" t="s">
        <v>61</v>
      </c>
      <c r="O499" t="s">
        <v>80</v>
      </c>
      <c r="P499" t="s">
        <v>45</v>
      </c>
      <c r="Q499">
        <v>19513</v>
      </c>
      <c r="R499">
        <v>9358</v>
      </c>
      <c r="S499">
        <v>4</v>
      </c>
      <c r="T499" t="s">
        <v>36</v>
      </c>
      <c r="U499">
        <v>12</v>
      </c>
      <c r="V499" t="s">
        <v>82</v>
      </c>
      <c r="W499" t="s">
        <v>79</v>
      </c>
      <c r="X499">
        <v>2</v>
      </c>
      <c r="Y499" t="s">
        <v>87</v>
      </c>
      <c r="Z499" t="s">
        <v>46</v>
      </c>
      <c r="AA499" t="str">
        <f t="shared" si="7"/>
        <v>insert into HrData values(1950,44,'Travel_Rarely',1315,'Research &amp; Development',3,'Master','Other','Very High','Male',35,'High',5,'Manager','Very High','Married',19513,9358,4,'Yes',12,'Excellent','Low',2,'Best','No');</v>
      </c>
    </row>
    <row r="500" spans="1:27" x14ac:dyDescent="0.25">
      <c r="A500">
        <v>1951</v>
      </c>
      <c r="B500">
        <v>22</v>
      </c>
      <c r="C500" t="s">
        <v>26</v>
      </c>
      <c r="D500">
        <v>604</v>
      </c>
      <c r="E500" t="s">
        <v>41</v>
      </c>
      <c r="F500">
        <v>6</v>
      </c>
      <c r="G500" t="s">
        <v>76</v>
      </c>
      <c r="H500" t="s">
        <v>53</v>
      </c>
      <c r="I500" t="s">
        <v>79</v>
      </c>
      <c r="J500" t="s">
        <v>43</v>
      </c>
      <c r="K500">
        <v>69</v>
      </c>
      <c r="L500" t="s">
        <v>78</v>
      </c>
      <c r="M500">
        <v>1</v>
      </c>
      <c r="N500" t="s">
        <v>44</v>
      </c>
      <c r="O500" t="s">
        <v>78</v>
      </c>
      <c r="P500" t="s">
        <v>45</v>
      </c>
      <c r="Q500">
        <v>2773</v>
      </c>
      <c r="R500">
        <v>12145</v>
      </c>
      <c r="S500">
        <v>0</v>
      </c>
      <c r="T500" t="s">
        <v>46</v>
      </c>
      <c r="U500">
        <v>20</v>
      </c>
      <c r="V500" t="s">
        <v>83</v>
      </c>
      <c r="W500" t="s">
        <v>80</v>
      </c>
      <c r="X500">
        <v>3</v>
      </c>
      <c r="Y500" t="s">
        <v>86</v>
      </c>
      <c r="Z500" t="s">
        <v>46</v>
      </c>
      <c r="AA500" t="str">
        <f t="shared" si="7"/>
        <v>insert into HrData values(1951,22,'Travel_Rarely',604,'Research &amp; Development',6,'Below College','Medical','Low','Male',69,'High',1,'Research Scientist','High','Married',2773,12145,0,'No',20,'Outstanding','Very High',3,'Better','No');</v>
      </c>
    </row>
    <row r="501" spans="1:27" x14ac:dyDescent="0.25">
      <c r="A501">
        <v>1952</v>
      </c>
      <c r="B501">
        <v>33</v>
      </c>
      <c r="C501" t="s">
        <v>26</v>
      </c>
      <c r="D501">
        <v>1216</v>
      </c>
      <c r="E501" t="s">
        <v>27</v>
      </c>
      <c r="F501">
        <v>8</v>
      </c>
      <c r="G501" t="s">
        <v>73</v>
      </c>
      <c r="H501" t="s">
        <v>64</v>
      </c>
      <c r="I501" t="s">
        <v>78</v>
      </c>
      <c r="J501" t="s">
        <v>43</v>
      </c>
      <c r="K501">
        <v>39</v>
      </c>
      <c r="L501" t="s">
        <v>78</v>
      </c>
      <c r="M501">
        <v>2</v>
      </c>
      <c r="N501" t="s">
        <v>33</v>
      </c>
      <c r="O501" t="s">
        <v>78</v>
      </c>
      <c r="P501" t="s">
        <v>57</v>
      </c>
      <c r="Q501">
        <v>7104</v>
      </c>
      <c r="R501">
        <v>20431</v>
      </c>
      <c r="S501">
        <v>0</v>
      </c>
      <c r="T501" t="s">
        <v>46</v>
      </c>
      <c r="U501">
        <v>12</v>
      </c>
      <c r="V501" t="s">
        <v>82</v>
      </c>
      <c r="W501" t="s">
        <v>80</v>
      </c>
      <c r="X501">
        <v>3</v>
      </c>
      <c r="Y501" t="s">
        <v>86</v>
      </c>
      <c r="Z501" t="s">
        <v>46</v>
      </c>
      <c r="AA501" t="str">
        <f t="shared" si="7"/>
        <v>insert into HrData values(1952,33,'Travel_Rarely',1216,'Sales',8,'Master','Marketing','High','Male',39,'High',2,'Sales Executive','High','Divorced',7104,20431,0,'No',12,'Excellent','Very High',3,'Better','No');</v>
      </c>
    </row>
    <row r="502" spans="1:27" x14ac:dyDescent="0.25">
      <c r="A502">
        <v>1953</v>
      </c>
      <c r="B502">
        <v>32</v>
      </c>
      <c r="C502" t="s">
        <v>26</v>
      </c>
      <c r="D502">
        <v>646</v>
      </c>
      <c r="E502" t="s">
        <v>41</v>
      </c>
      <c r="F502">
        <v>9</v>
      </c>
      <c r="G502" t="s">
        <v>73</v>
      </c>
      <c r="H502" t="s">
        <v>29</v>
      </c>
      <c r="I502" t="s">
        <v>79</v>
      </c>
      <c r="J502" t="s">
        <v>31</v>
      </c>
      <c r="K502">
        <v>92</v>
      </c>
      <c r="L502" t="s">
        <v>78</v>
      </c>
      <c r="M502">
        <v>2</v>
      </c>
      <c r="N502" t="s">
        <v>44</v>
      </c>
      <c r="O502" t="s">
        <v>80</v>
      </c>
      <c r="P502" t="s">
        <v>45</v>
      </c>
      <c r="Q502">
        <v>6322</v>
      </c>
      <c r="R502">
        <v>18089</v>
      </c>
      <c r="S502">
        <v>1</v>
      </c>
      <c r="T502" t="s">
        <v>36</v>
      </c>
      <c r="U502">
        <v>12</v>
      </c>
      <c r="V502" t="s">
        <v>82</v>
      </c>
      <c r="W502" t="s">
        <v>80</v>
      </c>
      <c r="X502">
        <v>2</v>
      </c>
      <c r="Y502" t="s">
        <v>85</v>
      </c>
      <c r="Z502" t="s">
        <v>46</v>
      </c>
      <c r="AA502" t="str">
        <f t="shared" si="7"/>
        <v>insert into HrData values(1953,32,'Travel_Rarely',646,'Research &amp; Development',9,'Master','Life Sciences','Low','Female',92,'High',2,'Research Scientist','Very High','Married',6322,18089,1,'Yes',12,'Excellent','Very High',2,'Good','No');</v>
      </c>
    </row>
    <row r="503" spans="1:27" x14ac:dyDescent="0.25">
      <c r="A503">
        <v>1954</v>
      </c>
      <c r="B503">
        <v>30</v>
      </c>
      <c r="C503" t="s">
        <v>40</v>
      </c>
      <c r="D503">
        <v>160</v>
      </c>
      <c r="E503" t="s">
        <v>41</v>
      </c>
      <c r="F503">
        <v>3</v>
      </c>
      <c r="G503" t="s">
        <v>74</v>
      </c>
      <c r="H503" t="s">
        <v>53</v>
      </c>
      <c r="I503" t="s">
        <v>78</v>
      </c>
      <c r="J503" t="s">
        <v>31</v>
      </c>
      <c r="K503">
        <v>71</v>
      </c>
      <c r="L503" t="s">
        <v>78</v>
      </c>
      <c r="M503">
        <v>1</v>
      </c>
      <c r="N503" t="s">
        <v>44</v>
      </c>
      <c r="O503" t="s">
        <v>78</v>
      </c>
      <c r="P503" t="s">
        <v>57</v>
      </c>
      <c r="Q503">
        <v>2083</v>
      </c>
      <c r="R503">
        <v>22653</v>
      </c>
      <c r="S503">
        <v>1</v>
      </c>
      <c r="T503" t="s">
        <v>46</v>
      </c>
      <c r="U503">
        <v>20</v>
      </c>
      <c r="V503" t="s">
        <v>83</v>
      </c>
      <c r="W503" t="s">
        <v>78</v>
      </c>
      <c r="X503">
        <v>2</v>
      </c>
      <c r="Y503" t="s">
        <v>86</v>
      </c>
      <c r="Z503" t="s">
        <v>46</v>
      </c>
      <c r="AA503" t="str">
        <f t="shared" si="7"/>
        <v>insert into HrData values(1954,30,'Travel_Frequently',160,'Research &amp; Development',3,'Bachelor','Medical','High','Female',71,'High',1,'Research Scientist','High','Divorced',2083,22653,1,'No',20,'Outstanding','High',2,'Better','No');</v>
      </c>
    </row>
    <row r="504" spans="1:27" x14ac:dyDescent="0.25">
      <c r="A504">
        <v>1955</v>
      </c>
      <c r="B504">
        <v>53</v>
      </c>
      <c r="C504" t="s">
        <v>26</v>
      </c>
      <c r="D504">
        <v>238</v>
      </c>
      <c r="E504" t="s">
        <v>27</v>
      </c>
      <c r="F504">
        <v>1</v>
      </c>
      <c r="G504" t="s">
        <v>76</v>
      </c>
      <c r="H504" t="s">
        <v>53</v>
      </c>
      <c r="I504" t="s">
        <v>80</v>
      </c>
      <c r="J504" t="s">
        <v>31</v>
      </c>
      <c r="K504">
        <v>34</v>
      </c>
      <c r="L504" t="s">
        <v>78</v>
      </c>
      <c r="M504">
        <v>2</v>
      </c>
      <c r="N504" t="s">
        <v>33</v>
      </c>
      <c r="O504" t="s">
        <v>79</v>
      </c>
      <c r="P504" t="s">
        <v>35</v>
      </c>
      <c r="Q504">
        <v>8381</v>
      </c>
      <c r="R504">
        <v>7507</v>
      </c>
      <c r="S504">
        <v>7</v>
      </c>
      <c r="T504" t="s">
        <v>46</v>
      </c>
      <c r="U504">
        <v>20</v>
      </c>
      <c r="V504" t="s">
        <v>83</v>
      </c>
      <c r="W504" t="s">
        <v>80</v>
      </c>
      <c r="X504">
        <v>2</v>
      </c>
      <c r="Y504" t="s">
        <v>87</v>
      </c>
      <c r="Z504" t="s">
        <v>46</v>
      </c>
      <c r="AA504" t="str">
        <f t="shared" si="7"/>
        <v>insert into HrData values(1955,53,'Travel_Rarely',238,'Sales',1,'Below College','Medical','Very High','Female',34,'High',2,'Sales Executive','Low','Single',8381,7507,7,'No',20,'Outstanding','Very High',2,'Best','No');</v>
      </c>
    </row>
    <row r="505" spans="1:27" x14ac:dyDescent="0.25">
      <c r="A505">
        <v>1956</v>
      </c>
      <c r="B505">
        <v>34</v>
      </c>
      <c r="C505" t="s">
        <v>26</v>
      </c>
      <c r="D505">
        <v>1397</v>
      </c>
      <c r="E505" t="s">
        <v>41</v>
      </c>
      <c r="F505">
        <v>1</v>
      </c>
      <c r="G505" t="s">
        <v>75</v>
      </c>
      <c r="H505" t="s">
        <v>29</v>
      </c>
      <c r="I505" t="s">
        <v>77</v>
      </c>
      <c r="J505" t="s">
        <v>43</v>
      </c>
      <c r="K505">
        <v>42</v>
      </c>
      <c r="L505" t="s">
        <v>78</v>
      </c>
      <c r="M505">
        <v>1</v>
      </c>
      <c r="N505" t="s">
        <v>44</v>
      </c>
      <c r="O505" t="s">
        <v>80</v>
      </c>
      <c r="P505" t="s">
        <v>45</v>
      </c>
      <c r="Q505">
        <v>2691</v>
      </c>
      <c r="R505">
        <v>7660</v>
      </c>
      <c r="S505">
        <v>1</v>
      </c>
      <c r="T505" t="s">
        <v>46</v>
      </c>
      <c r="U505">
        <v>12</v>
      </c>
      <c r="V505" t="s">
        <v>82</v>
      </c>
      <c r="W505" t="s">
        <v>80</v>
      </c>
      <c r="X505">
        <v>4</v>
      </c>
      <c r="Y505" t="s">
        <v>85</v>
      </c>
      <c r="Z505" t="s">
        <v>46</v>
      </c>
      <c r="AA505" t="str">
        <f t="shared" si="7"/>
        <v>insert into HrData values(1956,34,'Travel_Rarely',1397,'Research &amp; Development',1,'Doctor','Life Sciences','Medium','Male',42,'High',1,'Research Scientist','Very High','Married',2691,7660,1,'No',12,'Excellent','Very High',4,'Good','No');</v>
      </c>
    </row>
    <row r="506" spans="1:27" x14ac:dyDescent="0.25">
      <c r="A506">
        <v>1957</v>
      </c>
      <c r="B506">
        <v>45</v>
      </c>
      <c r="C506" t="s">
        <v>40</v>
      </c>
      <c r="D506">
        <v>306</v>
      </c>
      <c r="E506" t="s">
        <v>27</v>
      </c>
      <c r="F506">
        <v>26</v>
      </c>
      <c r="G506" t="s">
        <v>73</v>
      </c>
      <c r="H506" t="s">
        <v>29</v>
      </c>
      <c r="I506" t="s">
        <v>79</v>
      </c>
      <c r="J506" t="s">
        <v>31</v>
      </c>
      <c r="K506">
        <v>100</v>
      </c>
      <c r="L506" t="s">
        <v>78</v>
      </c>
      <c r="M506">
        <v>2</v>
      </c>
      <c r="N506" t="s">
        <v>33</v>
      </c>
      <c r="O506" t="s">
        <v>79</v>
      </c>
      <c r="P506" t="s">
        <v>45</v>
      </c>
      <c r="Q506">
        <v>4286</v>
      </c>
      <c r="R506">
        <v>5630</v>
      </c>
      <c r="S506">
        <v>2</v>
      </c>
      <c r="T506" t="s">
        <v>46</v>
      </c>
      <c r="U506">
        <v>14</v>
      </c>
      <c r="V506" t="s">
        <v>82</v>
      </c>
      <c r="W506" t="s">
        <v>80</v>
      </c>
      <c r="X506">
        <v>4</v>
      </c>
      <c r="Y506" t="s">
        <v>86</v>
      </c>
      <c r="Z506" t="s">
        <v>36</v>
      </c>
      <c r="AA506" t="str">
        <f t="shared" si="7"/>
        <v>insert into HrData values(1957,45,'Travel_Frequently',306,'Sales',26,'Master','Life Sciences','Low','Female',100,'High',2,'Sales Executive','Low','Married',4286,5630,2,'No',14,'Excellent','Very High',4,'Better','Yes');</v>
      </c>
    </row>
    <row r="507" spans="1:27" x14ac:dyDescent="0.25">
      <c r="A507">
        <v>1958</v>
      </c>
      <c r="B507">
        <v>26</v>
      </c>
      <c r="C507" t="s">
        <v>26</v>
      </c>
      <c r="D507">
        <v>991</v>
      </c>
      <c r="E507" t="s">
        <v>41</v>
      </c>
      <c r="F507">
        <v>6</v>
      </c>
      <c r="G507" t="s">
        <v>74</v>
      </c>
      <c r="H507" t="s">
        <v>29</v>
      </c>
      <c r="I507" t="s">
        <v>78</v>
      </c>
      <c r="J507" t="s">
        <v>31</v>
      </c>
      <c r="K507">
        <v>71</v>
      </c>
      <c r="L507" t="s">
        <v>78</v>
      </c>
      <c r="M507">
        <v>1</v>
      </c>
      <c r="N507" t="s">
        <v>51</v>
      </c>
      <c r="O507" t="s">
        <v>80</v>
      </c>
      <c r="P507" t="s">
        <v>45</v>
      </c>
      <c r="Q507">
        <v>2659</v>
      </c>
      <c r="R507">
        <v>17759</v>
      </c>
      <c r="S507">
        <v>1</v>
      </c>
      <c r="T507" t="s">
        <v>36</v>
      </c>
      <c r="U507">
        <v>13</v>
      </c>
      <c r="V507" t="s">
        <v>82</v>
      </c>
      <c r="W507" t="s">
        <v>78</v>
      </c>
      <c r="X507">
        <v>2</v>
      </c>
      <c r="Y507" t="s">
        <v>86</v>
      </c>
      <c r="Z507" t="s">
        <v>46</v>
      </c>
      <c r="AA507" t="str">
        <f t="shared" si="7"/>
        <v>insert into HrData values(1958,26,'Travel_Rarely',991,'Research &amp; Development',6,'Bachelor','Life Sciences','High','Female',71,'High',1,'Laboratory Technician','Very High','Married',2659,17759,1,'Yes',13,'Excellent','High',2,'Better','No');</v>
      </c>
    </row>
    <row r="508" spans="1:27" x14ac:dyDescent="0.25">
      <c r="A508">
        <v>1959</v>
      </c>
      <c r="B508">
        <v>37</v>
      </c>
      <c r="C508" t="s">
        <v>26</v>
      </c>
      <c r="D508">
        <v>482</v>
      </c>
      <c r="E508" t="s">
        <v>41</v>
      </c>
      <c r="F508">
        <v>3</v>
      </c>
      <c r="G508" t="s">
        <v>74</v>
      </c>
      <c r="H508" t="s">
        <v>49</v>
      </c>
      <c r="I508" t="s">
        <v>78</v>
      </c>
      <c r="J508" t="s">
        <v>43</v>
      </c>
      <c r="K508">
        <v>36</v>
      </c>
      <c r="L508" t="s">
        <v>78</v>
      </c>
      <c r="M508">
        <v>3</v>
      </c>
      <c r="N508" t="s">
        <v>58</v>
      </c>
      <c r="O508" t="s">
        <v>78</v>
      </c>
      <c r="P508" t="s">
        <v>45</v>
      </c>
      <c r="Q508">
        <v>9434</v>
      </c>
      <c r="R508">
        <v>9606</v>
      </c>
      <c r="S508">
        <v>1</v>
      </c>
      <c r="T508" t="s">
        <v>46</v>
      </c>
      <c r="U508">
        <v>15</v>
      </c>
      <c r="V508" t="s">
        <v>82</v>
      </c>
      <c r="W508" t="s">
        <v>78</v>
      </c>
      <c r="X508">
        <v>2</v>
      </c>
      <c r="Y508" t="s">
        <v>86</v>
      </c>
      <c r="Z508" t="s">
        <v>46</v>
      </c>
      <c r="AA508" t="str">
        <f t="shared" si="7"/>
        <v>insert into HrData values(1959,37,'Travel_Rarely',482,'Research &amp; Development',3,'Bachelor','Other','High','Male',36,'High',3,'Manufacturing Director','High','Married',9434,9606,1,'No',15,'Excellent','High',2,'Better','No');</v>
      </c>
    </row>
    <row r="509" spans="1:27" x14ac:dyDescent="0.25">
      <c r="A509">
        <v>1960</v>
      </c>
      <c r="B509">
        <v>29</v>
      </c>
      <c r="C509" t="s">
        <v>26</v>
      </c>
      <c r="D509">
        <v>1176</v>
      </c>
      <c r="E509" t="s">
        <v>27</v>
      </c>
      <c r="F509">
        <v>3</v>
      </c>
      <c r="G509" t="s">
        <v>72</v>
      </c>
      <c r="H509" t="s">
        <v>53</v>
      </c>
      <c r="I509" t="s">
        <v>77</v>
      </c>
      <c r="J509" t="s">
        <v>31</v>
      </c>
      <c r="K509">
        <v>62</v>
      </c>
      <c r="L509" t="s">
        <v>78</v>
      </c>
      <c r="M509">
        <v>2</v>
      </c>
      <c r="N509" t="s">
        <v>33</v>
      </c>
      <c r="O509" t="s">
        <v>78</v>
      </c>
      <c r="P509" t="s">
        <v>45</v>
      </c>
      <c r="Q509">
        <v>5561</v>
      </c>
      <c r="R509">
        <v>3487</v>
      </c>
      <c r="S509">
        <v>1</v>
      </c>
      <c r="T509" t="s">
        <v>46</v>
      </c>
      <c r="U509">
        <v>14</v>
      </c>
      <c r="V509" t="s">
        <v>82</v>
      </c>
      <c r="W509" t="s">
        <v>79</v>
      </c>
      <c r="X509">
        <v>5</v>
      </c>
      <c r="Y509" t="s">
        <v>85</v>
      </c>
      <c r="Z509" t="s">
        <v>46</v>
      </c>
      <c r="AA509" t="str">
        <f t="shared" si="7"/>
        <v>insert into HrData values(1960,29,'Travel_Rarely',1176,'Sales',3,'College','Medical','Medium','Female',62,'High',2,'Sales Executive','High','Married',5561,3487,1,'No',14,'Excellent','Low',5,'Good','No');</v>
      </c>
    </row>
    <row r="510" spans="1:27" x14ac:dyDescent="0.25">
      <c r="A510">
        <v>1961</v>
      </c>
      <c r="B510">
        <v>35</v>
      </c>
      <c r="C510" t="s">
        <v>26</v>
      </c>
      <c r="D510">
        <v>1017</v>
      </c>
      <c r="E510" t="s">
        <v>41</v>
      </c>
      <c r="F510">
        <v>6</v>
      </c>
      <c r="G510" t="s">
        <v>73</v>
      </c>
      <c r="H510" t="s">
        <v>29</v>
      </c>
      <c r="I510" t="s">
        <v>77</v>
      </c>
      <c r="J510" t="s">
        <v>43</v>
      </c>
      <c r="K510">
        <v>82</v>
      </c>
      <c r="L510" t="s">
        <v>79</v>
      </c>
      <c r="M510">
        <v>2</v>
      </c>
      <c r="N510" t="s">
        <v>44</v>
      </c>
      <c r="O510" t="s">
        <v>80</v>
      </c>
      <c r="P510" t="s">
        <v>35</v>
      </c>
      <c r="Q510">
        <v>6646</v>
      </c>
      <c r="R510">
        <v>19368</v>
      </c>
      <c r="S510">
        <v>1</v>
      </c>
      <c r="T510" t="s">
        <v>46</v>
      </c>
      <c r="U510">
        <v>13</v>
      </c>
      <c r="V510" t="s">
        <v>82</v>
      </c>
      <c r="W510" t="s">
        <v>77</v>
      </c>
      <c r="X510">
        <v>3</v>
      </c>
      <c r="Y510" t="s">
        <v>86</v>
      </c>
      <c r="Z510" t="s">
        <v>46</v>
      </c>
      <c r="AA510" t="str">
        <f t="shared" si="7"/>
        <v>insert into HrData values(1961,35,'Travel_Rarely',1017,'Research &amp; Development',6,'Master','Life Sciences','Medium','Male',82,'Low',2,'Research Scientist','Very High','Single',6646,19368,1,'No',13,'Excellent','Medium',3,'Better','No');</v>
      </c>
    </row>
    <row r="511" spans="1:27" x14ac:dyDescent="0.25">
      <c r="A511">
        <v>1962</v>
      </c>
      <c r="B511">
        <v>33</v>
      </c>
      <c r="C511" t="s">
        <v>40</v>
      </c>
      <c r="D511">
        <v>1296</v>
      </c>
      <c r="E511" t="s">
        <v>41</v>
      </c>
      <c r="F511">
        <v>6</v>
      </c>
      <c r="G511" t="s">
        <v>74</v>
      </c>
      <c r="H511" t="s">
        <v>29</v>
      </c>
      <c r="I511" t="s">
        <v>78</v>
      </c>
      <c r="J511" t="s">
        <v>43</v>
      </c>
      <c r="K511">
        <v>30</v>
      </c>
      <c r="L511" t="s">
        <v>78</v>
      </c>
      <c r="M511">
        <v>2</v>
      </c>
      <c r="N511" t="s">
        <v>59</v>
      </c>
      <c r="O511" t="s">
        <v>80</v>
      </c>
      <c r="P511" t="s">
        <v>57</v>
      </c>
      <c r="Q511">
        <v>7725</v>
      </c>
      <c r="R511">
        <v>5335</v>
      </c>
      <c r="S511">
        <v>3</v>
      </c>
      <c r="T511" t="s">
        <v>46</v>
      </c>
      <c r="U511">
        <v>23</v>
      </c>
      <c r="V511" t="s">
        <v>83</v>
      </c>
      <c r="W511" t="s">
        <v>78</v>
      </c>
      <c r="X511">
        <v>2</v>
      </c>
      <c r="Y511" t="s">
        <v>84</v>
      </c>
      <c r="Z511" t="s">
        <v>46</v>
      </c>
      <c r="AA511" t="str">
        <f t="shared" si="7"/>
        <v>insert into HrData values(1962,33,'Travel_Frequently',1296,'Research &amp; Development',6,'Bachelor','Life Sciences','High','Male',30,'High',2,'Healthcare Representative','Very High','Divorced',7725,5335,3,'No',23,'Outstanding','High',2,'Bad','No');</v>
      </c>
    </row>
    <row r="512" spans="1:27" x14ac:dyDescent="0.25">
      <c r="A512">
        <v>1963</v>
      </c>
      <c r="B512">
        <v>54</v>
      </c>
      <c r="C512" t="s">
        <v>26</v>
      </c>
      <c r="D512">
        <v>397</v>
      </c>
      <c r="E512" t="s">
        <v>69</v>
      </c>
      <c r="F512">
        <v>19</v>
      </c>
      <c r="G512" t="s">
        <v>73</v>
      </c>
      <c r="H512" t="s">
        <v>53</v>
      </c>
      <c r="I512" t="s">
        <v>78</v>
      </c>
      <c r="J512" t="s">
        <v>43</v>
      </c>
      <c r="K512">
        <v>88</v>
      </c>
      <c r="L512" t="s">
        <v>78</v>
      </c>
      <c r="M512">
        <v>3</v>
      </c>
      <c r="N512" t="s">
        <v>69</v>
      </c>
      <c r="O512" t="s">
        <v>77</v>
      </c>
      <c r="P512" t="s">
        <v>45</v>
      </c>
      <c r="Q512">
        <v>10725</v>
      </c>
      <c r="R512">
        <v>6729</v>
      </c>
      <c r="S512">
        <v>2</v>
      </c>
      <c r="T512" t="s">
        <v>46</v>
      </c>
      <c r="U512">
        <v>15</v>
      </c>
      <c r="V512" t="s">
        <v>82</v>
      </c>
      <c r="W512" t="s">
        <v>78</v>
      </c>
      <c r="X512">
        <v>1</v>
      </c>
      <c r="Y512" t="s">
        <v>87</v>
      </c>
      <c r="Z512" t="s">
        <v>46</v>
      </c>
      <c r="AA512" t="str">
        <f t="shared" si="7"/>
        <v>insert into HrData values(1963,54,'Travel_Rarely',397,'Human Resources',19,'Master','Medical','High','Male',88,'High',3,'Human Resources','Medium','Married',10725,6729,2,'No',15,'Excellent','High',1,'Best','No');</v>
      </c>
    </row>
    <row r="513" spans="1:27" x14ac:dyDescent="0.25">
      <c r="A513">
        <v>1964</v>
      </c>
      <c r="B513">
        <v>36</v>
      </c>
      <c r="C513" t="s">
        <v>26</v>
      </c>
      <c r="D513">
        <v>913</v>
      </c>
      <c r="E513" t="s">
        <v>41</v>
      </c>
      <c r="F513">
        <v>9</v>
      </c>
      <c r="G513" t="s">
        <v>72</v>
      </c>
      <c r="H513" t="s">
        <v>53</v>
      </c>
      <c r="I513" t="s">
        <v>77</v>
      </c>
      <c r="J513" t="s">
        <v>43</v>
      </c>
      <c r="K513">
        <v>48</v>
      </c>
      <c r="L513" t="s">
        <v>77</v>
      </c>
      <c r="M513">
        <v>2</v>
      </c>
      <c r="N513" t="s">
        <v>58</v>
      </c>
      <c r="O513" t="s">
        <v>77</v>
      </c>
      <c r="P513" t="s">
        <v>57</v>
      </c>
      <c r="Q513">
        <v>8847</v>
      </c>
      <c r="R513">
        <v>13934</v>
      </c>
      <c r="S513">
        <v>2</v>
      </c>
      <c r="T513" t="s">
        <v>36</v>
      </c>
      <c r="U513">
        <v>11</v>
      </c>
      <c r="V513" t="s">
        <v>82</v>
      </c>
      <c r="W513" t="s">
        <v>78</v>
      </c>
      <c r="X513">
        <v>2</v>
      </c>
      <c r="Y513" t="s">
        <v>86</v>
      </c>
      <c r="Z513" t="s">
        <v>46</v>
      </c>
      <c r="AA513" t="str">
        <f t="shared" si="7"/>
        <v>insert into HrData values(1964,36,'Travel_Rarely',913,'Research &amp; Development',9,'College','Medical','Medium','Male',48,'Medium',2,'Manufacturing Director','Medium','Divorced',8847,13934,2,'Yes',11,'Excellent','High',2,'Better','No');</v>
      </c>
    </row>
    <row r="514" spans="1:27" x14ac:dyDescent="0.25">
      <c r="A514">
        <v>1965</v>
      </c>
      <c r="B514">
        <v>27</v>
      </c>
      <c r="C514" t="s">
        <v>26</v>
      </c>
      <c r="D514">
        <v>1115</v>
      </c>
      <c r="E514" t="s">
        <v>41</v>
      </c>
      <c r="F514">
        <v>3</v>
      </c>
      <c r="G514" t="s">
        <v>73</v>
      </c>
      <c r="H514" t="s">
        <v>53</v>
      </c>
      <c r="I514" t="s">
        <v>79</v>
      </c>
      <c r="J514" t="s">
        <v>43</v>
      </c>
      <c r="K514">
        <v>54</v>
      </c>
      <c r="L514" t="s">
        <v>77</v>
      </c>
      <c r="M514">
        <v>1</v>
      </c>
      <c r="N514" t="s">
        <v>44</v>
      </c>
      <c r="O514" t="s">
        <v>80</v>
      </c>
      <c r="P514" t="s">
        <v>35</v>
      </c>
      <c r="Q514">
        <v>2045</v>
      </c>
      <c r="R514">
        <v>15174</v>
      </c>
      <c r="S514">
        <v>0</v>
      </c>
      <c r="T514" t="s">
        <v>46</v>
      </c>
      <c r="U514">
        <v>13</v>
      </c>
      <c r="V514" t="s">
        <v>82</v>
      </c>
      <c r="W514" t="s">
        <v>80</v>
      </c>
      <c r="X514">
        <v>0</v>
      </c>
      <c r="Y514" t="s">
        <v>86</v>
      </c>
      <c r="Z514" t="s">
        <v>46</v>
      </c>
      <c r="AA514" t="str">
        <f t="shared" si="7"/>
        <v>insert into HrData values(1965,27,'Travel_Rarely',1115,'Research &amp; Development',3,'Master','Medical','Low','Male',54,'Medium',1,'Research Scientist','Very High','Single',2045,15174,0,'No',13,'Excellent','Very High',0,'Better','No');</v>
      </c>
    </row>
    <row r="515" spans="1:27" x14ac:dyDescent="0.25">
      <c r="A515">
        <v>1966</v>
      </c>
      <c r="B515">
        <v>20</v>
      </c>
      <c r="C515" t="s">
        <v>26</v>
      </c>
      <c r="D515">
        <v>1362</v>
      </c>
      <c r="E515" t="s">
        <v>41</v>
      </c>
      <c r="F515">
        <v>10</v>
      </c>
      <c r="G515" t="s">
        <v>76</v>
      </c>
      <c r="H515" t="s">
        <v>53</v>
      </c>
      <c r="I515" t="s">
        <v>80</v>
      </c>
      <c r="J515" t="s">
        <v>43</v>
      </c>
      <c r="K515">
        <v>32</v>
      </c>
      <c r="L515" t="s">
        <v>78</v>
      </c>
      <c r="M515">
        <v>1</v>
      </c>
      <c r="N515" t="s">
        <v>44</v>
      </c>
      <c r="O515" t="s">
        <v>78</v>
      </c>
      <c r="P515" t="s">
        <v>35</v>
      </c>
      <c r="Q515">
        <v>1009</v>
      </c>
      <c r="R515">
        <v>26999</v>
      </c>
      <c r="S515">
        <v>1</v>
      </c>
      <c r="T515" t="s">
        <v>36</v>
      </c>
      <c r="U515">
        <v>11</v>
      </c>
      <c r="V515" t="s">
        <v>82</v>
      </c>
      <c r="W515" t="s">
        <v>80</v>
      </c>
      <c r="X515">
        <v>5</v>
      </c>
      <c r="Y515" t="s">
        <v>86</v>
      </c>
      <c r="Z515" t="s">
        <v>36</v>
      </c>
      <c r="AA515" t="str">
        <f t="shared" ref="AA515:AA578" si="8">"insert into HrData values("&amp;A515&amp;","&amp;B515&amp;",'"&amp;C515&amp;"',"&amp;D515&amp;",'"&amp;E515&amp;"',"&amp;F515&amp;",'"&amp;G515&amp;"','"&amp;H515&amp;"','"&amp;I515&amp;"','"&amp;J515&amp;"',"&amp;K515&amp;",'"&amp;L515&amp;"',"&amp;M515&amp;",'"&amp;N515&amp;"','"&amp;O515&amp;"','"&amp;P515&amp;"',"&amp;Q515&amp;","&amp;R515&amp;","&amp;S515&amp;",'"&amp;T515&amp;"',"&amp;U515&amp;",'"&amp;V515&amp;"','"&amp;W515&amp;"',"&amp;X515&amp;",'"&amp;Y515&amp;"','"&amp;Z515&amp;"');"</f>
        <v>insert into HrData values(1966,20,'Travel_Rarely',1362,'Research &amp; Development',10,'Below College','Medical','Very High','Male',32,'High',1,'Research Scientist','High','Single',1009,26999,1,'Yes',11,'Excellent','Very High',5,'Better','Yes');</v>
      </c>
    </row>
    <row r="516" spans="1:27" x14ac:dyDescent="0.25">
      <c r="A516">
        <v>1967</v>
      </c>
      <c r="B516">
        <v>33</v>
      </c>
      <c r="C516" t="s">
        <v>40</v>
      </c>
      <c r="D516">
        <v>1076</v>
      </c>
      <c r="E516" t="s">
        <v>41</v>
      </c>
      <c r="F516">
        <v>3</v>
      </c>
      <c r="G516" t="s">
        <v>74</v>
      </c>
      <c r="H516" t="s">
        <v>29</v>
      </c>
      <c r="I516" t="s">
        <v>79</v>
      </c>
      <c r="J516" t="s">
        <v>43</v>
      </c>
      <c r="K516">
        <v>70</v>
      </c>
      <c r="L516" t="s">
        <v>78</v>
      </c>
      <c r="M516">
        <v>1</v>
      </c>
      <c r="N516" t="s">
        <v>44</v>
      </c>
      <c r="O516" t="s">
        <v>79</v>
      </c>
      <c r="P516" t="s">
        <v>35</v>
      </c>
      <c r="Q516">
        <v>3348</v>
      </c>
      <c r="R516">
        <v>3164</v>
      </c>
      <c r="S516">
        <v>1</v>
      </c>
      <c r="T516" t="s">
        <v>36</v>
      </c>
      <c r="U516">
        <v>11</v>
      </c>
      <c r="V516" t="s">
        <v>82</v>
      </c>
      <c r="W516" t="s">
        <v>79</v>
      </c>
      <c r="X516">
        <v>3</v>
      </c>
      <c r="Y516" t="s">
        <v>86</v>
      </c>
      <c r="Z516" t="s">
        <v>36</v>
      </c>
      <c r="AA516" t="str">
        <f t="shared" si="8"/>
        <v>insert into HrData values(1967,33,'Travel_Frequently',1076,'Research &amp; Development',3,'Bachelor','Life Sciences','Low','Male',70,'High',1,'Research Scientist','Low','Single',3348,3164,1,'Yes',11,'Excellent','Low',3,'Better','Yes');</v>
      </c>
    </row>
    <row r="517" spans="1:27" x14ac:dyDescent="0.25">
      <c r="A517">
        <v>1968</v>
      </c>
      <c r="B517">
        <v>35</v>
      </c>
      <c r="C517" t="s">
        <v>60</v>
      </c>
      <c r="D517">
        <v>727</v>
      </c>
      <c r="E517" t="s">
        <v>41</v>
      </c>
      <c r="F517">
        <v>3</v>
      </c>
      <c r="G517" t="s">
        <v>74</v>
      </c>
      <c r="H517" t="s">
        <v>29</v>
      </c>
      <c r="I517" t="s">
        <v>78</v>
      </c>
      <c r="J517" t="s">
        <v>43</v>
      </c>
      <c r="K517">
        <v>41</v>
      </c>
      <c r="L517" t="s">
        <v>77</v>
      </c>
      <c r="M517">
        <v>1</v>
      </c>
      <c r="N517" t="s">
        <v>51</v>
      </c>
      <c r="O517" t="s">
        <v>78</v>
      </c>
      <c r="P517" t="s">
        <v>45</v>
      </c>
      <c r="Q517">
        <v>6720</v>
      </c>
      <c r="R517">
        <v>16900</v>
      </c>
      <c r="S517">
        <v>1</v>
      </c>
      <c r="T517" t="s">
        <v>46</v>
      </c>
      <c r="U517">
        <v>18</v>
      </c>
      <c r="V517" t="s">
        <v>82</v>
      </c>
      <c r="W517" t="s">
        <v>78</v>
      </c>
      <c r="X517">
        <v>3</v>
      </c>
      <c r="Y517" t="s">
        <v>86</v>
      </c>
      <c r="Z517" t="s">
        <v>46</v>
      </c>
      <c r="AA517" t="str">
        <f t="shared" si="8"/>
        <v>insert into HrData values(1968,35,'Non-Travel',727,'Research &amp; Development',3,'Bachelor','Life Sciences','High','Male',41,'Medium',1,'Laboratory Technician','High','Married',6720,16900,1,'No',18,'Excellent','High',3,'Better','No');</v>
      </c>
    </row>
    <row r="518" spans="1:27" x14ac:dyDescent="0.25">
      <c r="A518">
        <v>1969</v>
      </c>
      <c r="B518">
        <v>23</v>
      </c>
      <c r="C518" t="s">
        <v>26</v>
      </c>
      <c r="D518">
        <v>885</v>
      </c>
      <c r="E518" t="s">
        <v>41</v>
      </c>
      <c r="F518">
        <v>4</v>
      </c>
      <c r="G518" t="s">
        <v>74</v>
      </c>
      <c r="H518" t="s">
        <v>53</v>
      </c>
      <c r="I518" t="s">
        <v>79</v>
      </c>
      <c r="J518" t="s">
        <v>43</v>
      </c>
      <c r="K518">
        <v>58</v>
      </c>
      <c r="L518" t="s">
        <v>80</v>
      </c>
      <c r="M518">
        <v>1</v>
      </c>
      <c r="N518" t="s">
        <v>44</v>
      </c>
      <c r="O518" t="s">
        <v>79</v>
      </c>
      <c r="P518" t="s">
        <v>45</v>
      </c>
      <c r="Q518">
        <v>2819</v>
      </c>
      <c r="R518">
        <v>8544</v>
      </c>
      <c r="S518">
        <v>2</v>
      </c>
      <c r="T518" t="s">
        <v>46</v>
      </c>
      <c r="U518">
        <v>16</v>
      </c>
      <c r="V518" t="s">
        <v>82</v>
      </c>
      <c r="W518" t="s">
        <v>79</v>
      </c>
      <c r="X518">
        <v>3</v>
      </c>
      <c r="Y518" t="s">
        <v>87</v>
      </c>
      <c r="Z518" t="s">
        <v>46</v>
      </c>
      <c r="AA518" t="str">
        <f t="shared" si="8"/>
        <v>insert into HrData values(1969,23,'Travel_Rarely',885,'Research &amp; Development',4,'Bachelor','Medical','Low','Male',58,'Very High',1,'Research Scientist','Low','Married',2819,8544,2,'No',16,'Excellent','Low',3,'Best','No');</v>
      </c>
    </row>
    <row r="519" spans="1:27" x14ac:dyDescent="0.25">
      <c r="A519">
        <v>1970</v>
      </c>
      <c r="B519">
        <v>25</v>
      </c>
      <c r="C519" t="s">
        <v>26</v>
      </c>
      <c r="D519">
        <v>810</v>
      </c>
      <c r="E519" t="s">
        <v>27</v>
      </c>
      <c r="F519">
        <v>8</v>
      </c>
      <c r="G519" t="s">
        <v>74</v>
      </c>
      <c r="H519" t="s">
        <v>29</v>
      </c>
      <c r="I519" t="s">
        <v>80</v>
      </c>
      <c r="J519" t="s">
        <v>43</v>
      </c>
      <c r="K519">
        <v>57</v>
      </c>
      <c r="L519" t="s">
        <v>80</v>
      </c>
      <c r="M519">
        <v>2</v>
      </c>
      <c r="N519" t="s">
        <v>33</v>
      </c>
      <c r="O519" t="s">
        <v>77</v>
      </c>
      <c r="P519" t="s">
        <v>45</v>
      </c>
      <c r="Q519">
        <v>4851</v>
      </c>
      <c r="R519">
        <v>15678</v>
      </c>
      <c r="S519">
        <v>0</v>
      </c>
      <c r="T519" t="s">
        <v>46</v>
      </c>
      <c r="U519">
        <v>22</v>
      </c>
      <c r="V519" t="s">
        <v>83</v>
      </c>
      <c r="W519" t="s">
        <v>78</v>
      </c>
      <c r="X519">
        <v>4</v>
      </c>
      <c r="Y519" t="s">
        <v>86</v>
      </c>
      <c r="Z519" t="s">
        <v>46</v>
      </c>
      <c r="AA519" t="str">
        <f t="shared" si="8"/>
        <v>insert into HrData values(1970,25,'Travel_Rarely',810,'Sales',8,'Bachelor','Life Sciences','Very High','Male',57,'Very High',2,'Sales Executive','Medium','Married',4851,15678,0,'No',22,'Outstanding','High',4,'Better','No');</v>
      </c>
    </row>
    <row r="520" spans="1:27" x14ac:dyDescent="0.25">
      <c r="A520">
        <v>1971</v>
      </c>
      <c r="B520">
        <v>38</v>
      </c>
      <c r="C520" t="s">
        <v>26</v>
      </c>
      <c r="D520">
        <v>243</v>
      </c>
      <c r="E520" t="s">
        <v>27</v>
      </c>
      <c r="F520">
        <v>7</v>
      </c>
      <c r="G520" t="s">
        <v>73</v>
      </c>
      <c r="H520" t="s">
        <v>64</v>
      </c>
      <c r="I520" t="s">
        <v>80</v>
      </c>
      <c r="J520" t="s">
        <v>31</v>
      </c>
      <c r="K520">
        <v>46</v>
      </c>
      <c r="L520" t="s">
        <v>77</v>
      </c>
      <c r="M520">
        <v>2</v>
      </c>
      <c r="N520" t="s">
        <v>33</v>
      </c>
      <c r="O520" t="s">
        <v>80</v>
      </c>
      <c r="P520" t="s">
        <v>35</v>
      </c>
      <c r="Q520">
        <v>4028</v>
      </c>
      <c r="R520">
        <v>7791</v>
      </c>
      <c r="S520">
        <v>0</v>
      </c>
      <c r="T520" t="s">
        <v>81</v>
      </c>
      <c r="U520">
        <v>20</v>
      </c>
      <c r="V520" t="s">
        <v>83</v>
      </c>
      <c r="W520" t="s">
        <v>79</v>
      </c>
      <c r="X520">
        <v>2</v>
      </c>
      <c r="Y520" t="s">
        <v>86</v>
      </c>
      <c r="Z520" t="s">
        <v>46</v>
      </c>
      <c r="AA520" t="str">
        <f t="shared" si="8"/>
        <v>insert into HrData values(1971,38,'Travel_Rarely',243,'Sales',7,'Master','Marketing','Very High','Female',46,'Medium',2,'Sales Executive','Very High','Single',4028,7791,0,'no',20,'Outstanding','Low',2,'Better','No');</v>
      </c>
    </row>
    <row r="521" spans="1:27" x14ac:dyDescent="0.25">
      <c r="A521">
        <v>1972</v>
      </c>
      <c r="B521">
        <v>29</v>
      </c>
      <c r="C521" t="s">
        <v>40</v>
      </c>
      <c r="D521">
        <v>806</v>
      </c>
      <c r="E521" t="s">
        <v>41</v>
      </c>
      <c r="F521">
        <v>1</v>
      </c>
      <c r="G521" t="s">
        <v>73</v>
      </c>
      <c r="H521" t="s">
        <v>29</v>
      </c>
      <c r="I521" t="s">
        <v>77</v>
      </c>
      <c r="J521" t="s">
        <v>43</v>
      </c>
      <c r="K521">
        <v>76</v>
      </c>
      <c r="L521" t="s">
        <v>79</v>
      </c>
      <c r="M521">
        <v>1</v>
      </c>
      <c r="N521" t="s">
        <v>44</v>
      </c>
      <c r="O521" t="s">
        <v>80</v>
      </c>
      <c r="P521" t="s">
        <v>57</v>
      </c>
      <c r="Q521">
        <v>2720</v>
      </c>
      <c r="R521">
        <v>18959</v>
      </c>
      <c r="S521">
        <v>1</v>
      </c>
      <c r="T521" t="s">
        <v>46</v>
      </c>
      <c r="U521">
        <v>18</v>
      </c>
      <c r="V521" t="s">
        <v>82</v>
      </c>
      <c r="W521" t="s">
        <v>80</v>
      </c>
      <c r="X521">
        <v>5</v>
      </c>
      <c r="Y521" t="s">
        <v>86</v>
      </c>
      <c r="Z521" t="s">
        <v>46</v>
      </c>
      <c r="AA521" t="str">
        <f t="shared" si="8"/>
        <v>insert into HrData values(1972,29,'Travel_Frequently',806,'Research &amp; Development',1,'Master','Life Sciences','Medium','Male',76,'Low',1,'Research Scientist','Very High','Divorced',2720,18959,1,'No',18,'Excellent','Very High',5,'Better','No');</v>
      </c>
    </row>
    <row r="522" spans="1:27" x14ac:dyDescent="0.25">
      <c r="A522">
        <v>1973</v>
      </c>
      <c r="B522">
        <v>48</v>
      </c>
      <c r="C522" t="s">
        <v>26</v>
      </c>
      <c r="D522">
        <v>817</v>
      </c>
      <c r="E522" t="s">
        <v>27</v>
      </c>
      <c r="F522">
        <v>2</v>
      </c>
      <c r="G522" t="s">
        <v>76</v>
      </c>
      <c r="H522" t="s">
        <v>64</v>
      </c>
      <c r="I522" t="s">
        <v>77</v>
      </c>
      <c r="J522" t="s">
        <v>43</v>
      </c>
      <c r="K522">
        <v>56</v>
      </c>
      <c r="L522" t="s">
        <v>80</v>
      </c>
      <c r="M522">
        <v>2</v>
      </c>
      <c r="N522" t="s">
        <v>33</v>
      </c>
      <c r="O522" t="s">
        <v>77</v>
      </c>
      <c r="P522" t="s">
        <v>45</v>
      </c>
      <c r="Q522">
        <v>8120</v>
      </c>
      <c r="R522">
        <v>18597</v>
      </c>
      <c r="S522">
        <v>3</v>
      </c>
      <c r="T522" t="s">
        <v>46</v>
      </c>
      <c r="U522">
        <v>12</v>
      </c>
      <c r="V522" t="s">
        <v>82</v>
      </c>
      <c r="W522" t="s">
        <v>80</v>
      </c>
      <c r="X522">
        <v>3</v>
      </c>
      <c r="Y522" t="s">
        <v>86</v>
      </c>
      <c r="Z522" t="s">
        <v>46</v>
      </c>
      <c r="AA522" t="str">
        <f t="shared" si="8"/>
        <v>insert into HrData values(1973,48,'Travel_Rarely',817,'Sales',2,'Below College','Marketing','Medium','Male',56,'Very High',2,'Sales Executive','Medium','Married',8120,18597,3,'No',12,'Excellent','Very High',3,'Better','No');</v>
      </c>
    </row>
    <row r="523" spans="1:27" x14ac:dyDescent="0.25">
      <c r="A523">
        <v>1974</v>
      </c>
      <c r="B523">
        <v>27</v>
      </c>
      <c r="C523" t="s">
        <v>40</v>
      </c>
      <c r="D523">
        <v>1410</v>
      </c>
      <c r="E523" t="s">
        <v>27</v>
      </c>
      <c r="F523">
        <v>3</v>
      </c>
      <c r="G523" t="s">
        <v>76</v>
      </c>
      <c r="H523" t="s">
        <v>29</v>
      </c>
      <c r="I523" t="s">
        <v>80</v>
      </c>
      <c r="J523" t="s">
        <v>31</v>
      </c>
      <c r="K523">
        <v>71</v>
      </c>
      <c r="L523" t="s">
        <v>80</v>
      </c>
      <c r="M523">
        <v>2</v>
      </c>
      <c r="N523" t="s">
        <v>33</v>
      </c>
      <c r="O523" t="s">
        <v>80</v>
      </c>
      <c r="P523" t="s">
        <v>57</v>
      </c>
      <c r="Q523">
        <v>4647</v>
      </c>
      <c r="R523">
        <v>16673</v>
      </c>
      <c r="S523">
        <v>1</v>
      </c>
      <c r="T523" t="s">
        <v>36</v>
      </c>
      <c r="U523">
        <v>20</v>
      </c>
      <c r="V523" t="s">
        <v>83</v>
      </c>
      <c r="W523" t="s">
        <v>77</v>
      </c>
      <c r="X523">
        <v>3</v>
      </c>
      <c r="Y523" t="s">
        <v>86</v>
      </c>
      <c r="Z523" t="s">
        <v>46</v>
      </c>
      <c r="AA523" t="str">
        <f t="shared" si="8"/>
        <v>insert into HrData values(1974,27,'Travel_Frequently',1410,'Sales',3,'Below College','Life Sciences','Very High','Female',71,'Very High',2,'Sales Executive','Very High','Divorced',4647,16673,1,'Yes',20,'Outstanding','Medium',3,'Better','No');</v>
      </c>
    </row>
    <row r="524" spans="1:27" x14ac:dyDescent="0.25">
      <c r="A524">
        <v>1975</v>
      </c>
      <c r="B524">
        <v>37</v>
      </c>
      <c r="C524" t="s">
        <v>26</v>
      </c>
      <c r="D524">
        <v>1225</v>
      </c>
      <c r="E524" t="s">
        <v>41</v>
      </c>
      <c r="F524">
        <v>10</v>
      </c>
      <c r="G524" t="s">
        <v>72</v>
      </c>
      <c r="H524" t="s">
        <v>29</v>
      </c>
      <c r="I524" t="s">
        <v>80</v>
      </c>
      <c r="J524" t="s">
        <v>43</v>
      </c>
      <c r="K524">
        <v>80</v>
      </c>
      <c r="L524" t="s">
        <v>80</v>
      </c>
      <c r="M524">
        <v>1</v>
      </c>
      <c r="N524" t="s">
        <v>44</v>
      </c>
      <c r="O524" t="s">
        <v>80</v>
      </c>
      <c r="P524" t="s">
        <v>35</v>
      </c>
      <c r="Q524">
        <v>4680</v>
      </c>
      <c r="R524">
        <v>15232</v>
      </c>
      <c r="S524">
        <v>3</v>
      </c>
      <c r="T524" t="s">
        <v>46</v>
      </c>
      <c r="U524">
        <v>17</v>
      </c>
      <c r="V524" t="s">
        <v>82</v>
      </c>
      <c r="W524" t="s">
        <v>79</v>
      </c>
      <c r="X524">
        <v>2</v>
      </c>
      <c r="Y524" t="s">
        <v>86</v>
      </c>
      <c r="Z524" t="s">
        <v>46</v>
      </c>
      <c r="AA524" t="str">
        <f t="shared" si="8"/>
        <v>insert into HrData values(1975,37,'Travel_Rarely',1225,'Research &amp; Development',10,'College','Life Sciences','Very High','Male',80,'Very High',1,'Research Scientist','Very High','Single',4680,15232,3,'No',17,'Excellent','Low',2,'Better','No');</v>
      </c>
    </row>
    <row r="525" spans="1:27" x14ac:dyDescent="0.25">
      <c r="A525">
        <v>1976</v>
      </c>
      <c r="B525">
        <v>50</v>
      </c>
      <c r="C525" t="s">
        <v>26</v>
      </c>
      <c r="D525">
        <v>1207</v>
      </c>
      <c r="E525" t="s">
        <v>41</v>
      </c>
      <c r="F525">
        <v>28</v>
      </c>
      <c r="G525" t="s">
        <v>76</v>
      </c>
      <c r="H525" t="s">
        <v>53</v>
      </c>
      <c r="I525" t="s">
        <v>80</v>
      </c>
      <c r="J525" t="s">
        <v>43</v>
      </c>
      <c r="K525">
        <v>74</v>
      </c>
      <c r="L525" t="s">
        <v>80</v>
      </c>
      <c r="M525">
        <v>1</v>
      </c>
      <c r="N525" t="s">
        <v>51</v>
      </c>
      <c r="O525" t="s">
        <v>78</v>
      </c>
      <c r="P525" t="s">
        <v>45</v>
      </c>
      <c r="Q525">
        <v>3221</v>
      </c>
      <c r="R525">
        <v>3297</v>
      </c>
      <c r="S525">
        <v>1</v>
      </c>
      <c r="T525" t="s">
        <v>36</v>
      </c>
      <c r="U525">
        <v>11</v>
      </c>
      <c r="V525" t="s">
        <v>82</v>
      </c>
      <c r="W525" t="s">
        <v>78</v>
      </c>
      <c r="X525">
        <v>3</v>
      </c>
      <c r="Y525" t="s">
        <v>86</v>
      </c>
      <c r="Z525" t="s">
        <v>46</v>
      </c>
      <c r="AA525" t="str">
        <f t="shared" si="8"/>
        <v>insert into HrData values(1976,50,'Travel_Rarely',1207,'Research &amp; Development',28,'Below College','Medical','Very High','Male',74,'Very High',1,'Laboratory Technician','High','Married',3221,3297,1,'Yes',11,'Excellent','High',3,'Better','No');</v>
      </c>
    </row>
    <row r="526" spans="1:27" x14ac:dyDescent="0.25">
      <c r="A526">
        <v>1977</v>
      </c>
      <c r="B526">
        <v>34</v>
      </c>
      <c r="C526" t="s">
        <v>26</v>
      </c>
      <c r="D526">
        <v>1442</v>
      </c>
      <c r="E526" t="s">
        <v>41</v>
      </c>
      <c r="F526">
        <v>9</v>
      </c>
      <c r="G526" t="s">
        <v>74</v>
      </c>
      <c r="H526" t="s">
        <v>53</v>
      </c>
      <c r="I526" t="s">
        <v>80</v>
      </c>
      <c r="J526" t="s">
        <v>31</v>
      </c>
      <c r="K526">
        <v>46</v>
      </c>
      <c r="L526" t="s">
        <v>77</v>
      </c>
      <c r="M526">
        <v>3</v>
      </c>
      <c r="N526" t="s">
        <v>59</v>
      </c>
      <c r="O526" t="s">
        <v>77</v>
      </c>
      <c r="P526" t="s">
        <v>35</v>
      </c>
      <c r="Q526">
        <v>8621</v>
      </c>
      <c r="R526">
        <v>17654</v>
      </c>
      <c r="S526">
        <v>1</v>
      </c>
      <c r="T526" t="s">
        <v>46</v>
      </c>
      <c r="U526">
        <v>14</v>
      </c>
      <c r="V526" t="s">
        <v>82</v>
      </c>
      <c r="W526" t="s">
        <v>77</v>
      </c>
      <c r="X526">
        <v>3</v>
      </c>
      <c r="Y526" t="s">
        <v>87</v>
      </c>
      <c r="Z526" t="s">
        <v>46</v>
      </c>
      <c r="AA526" t="str">
        <f t="shared" si="8"/>
        <v>insert into HrData values(1977,34,'Travel_Rarely',1442,'Research &amp; Development',9,'Bachelor','Medical','Very High','Female',46,'Medium',3,'Healthcare Representative','Medium','Single',8621,17654,1,'No',14,'Excellent','Medium',3,'Best','No');</v>
      </c>
    </row>
    <row r="527" spans="1:27" x14ac:dyDescent="0.25">
      <c r="A527">
        <v>1978</v>
      </c>
      <c r="B527">
        <v>24</v>
      </c>
      <c r="C527" t="s">
        <v>26</v>
      </c>
      <c r="D527">
        <v>693</v>
      </c>
      <c r="E527" t="s">
        <v>27</v>
      </c>
      <c r="F527">
        <v>3</v>
      </c>
      <c r="G527" t="s">
        <v>72</v>
      </c>
      <c r="H527" t="s">
        <v>29</v>
      </c>
      <c r="I527" t="s">
        <v>79</v>
      </c>
      <c r="J527" t="s">
        <v>31</v>
      </c>
      <c r="K527">
        <v>65</v>
      </c>
      <c r="L527" t="s">
        <v>78</v>
      </c>
      <c r="M527">
        <v>2</v>
      </c>
      <c r="N527" t="s">
        <v>33</v>
      </c>
      <c r="O527" t="s">
        <v>78</v>
      </c>
      <c r="P527" t="s">
        <v>35</v>
      </c>
      <c r="Q527">
        <v>4577</v>
      </c>
      <c r="R527">
        <v>24785</v>
      </c>
      <c r="S527">
        <v>9</v>
      </c>
      <c r="T527" t="s">
        <v>46</v>
      </c>
      <c r="U527">
        <v>14</v>
      </c>
      <c r="V527" t="s">
        <v>82</v>
      </c>
      <c r="W527" t="s">
        <v>79</v>
      </c>
      <c r="X527">
        <v>3</v>
      </c>
      <c r="Y527" t="s">
        <v>86</v>
      </c>
      <c r="Z527" t="s">
        <v>36</v>
      </c>
      <c r="AA527" t="str">
        <f t="shared" si="8"/>
        <v>insert into HrData values(1978,24,'Travel_Rarely',693,'Sales',3,'College','Life Sciences','Low','Female',65,'High',2,'Sales Executive','High','Single',4577,24785,9,'No',14,'Excellent','Low',3,'Better','Yes');</v>
      </c>
    </row>
    <row r="528" spans="1:27" x14ac:dyDescent="0.25">
      <c r="A528">
        <v>1979</v>
      </c>
      <c r="B528">
        <v>39</v>
      </c>
      <c r="C528" t="s">
        <v>26</v>
      </c>
      <c r="D528">
        <v>408</v>
      </c>
      <c r="E528" t="s">
        <v>41</v>
      </c>
      <c r="F528">
        <v>2</v>
      </c>
      <c r="G528" t="s">
        <v>73</v>
      </c>
      <c r="H528" t="s">
        <v>67</v>
      </c>
      <c r="I528" t="s">
        <v>80</v>
      </c>
      <c r="J528" t="s">
        <v>43</v>
      </c>
      <c r="K528">
        <v>80</v>
      </c>
      <c r="L528" t="s">
        <v>77</v>
      </c>
      <c r="M528">
        <v>2</v>
      </c>
      <c r="N528" t="s">
        <v>59</v>
      </c>
      <c r="O528" t="s">
        <v>78</v>
      </c>
      <c r="P528" t="s">
        <v>35</v>
      </c>
      <c r="Q528">
        <v>4553</v>
      </c>
      <c r="R528">
        <v>20978</v>
      </c>
      <c r="S528">
        <v>1</v>
      </c>
      <c r="T528" t="s">
        <v>46</v>
      </c>
      <c r="U528">
        <v>11</v>
      </c>
      <c r="V528" t="s">
        <v>82</v>
      </c>
      <c r="W528" t="s">
        <v>79</v>
      </c>
      <c r="X528">
        <v>4</v>
      </c>
      <c r="Y528" t="s">
        <v>86</v>
      </c>
      <c r="Z528" t="s">
        <v>46</v>
      </c>
      <c r="AA528" t="str">
        <f t="shared" si="8"/>
        <v>insert into HrData values(1979,39,'Travel_Rarely',408,'Research &amp; Development',2,'Master','Technical Degree','Very High','Male',80,'Medium',2,'Healthcare Representative','High','Single',4553,20978,1,'No',11,'Excellent','Low',4,'Better','No');</v>
      </c>
    </row>
    <row r="529" spans="1:27" x14ac:dyDescent="0.25">
      <c r="A529">
        <v>1980</v>
      </c>
      <c r="B529">
        <v>32</v>
      </c>
      <c r="C529" t="s">
        <v>26</v>
      </c>
      <c r="D529">
        <v>929</v>
      </c>
      <c r="E529" t="s">
        <v>27</v>
      </c>
      <c r="F529">
        <v>10</v>
      </c>
      <c r="G529" t="s">
        <v>74</v>
      </c>
      <c r="H529" t="s">
        <v>64</v>
      </c>
      <c r="I529" t="s">
        <v>80</v>
      </c>
      <c r="J529" t="s">
        <v>43</v>
      </c>
      <c r="K529">
        <v>55</v>
      </c>
      <c r="L529" t="s">
        <v>78</v>
      </c>
      <c r="M529">
        <v>2</v>
      </c>
      <c r="N529" t="s">
        <v>33</v>
      </c>
      <c r="O529" t="s">
        <v>80</v>
      </c>
      <c r="P529" t="s">
        <v>35</v>
      </c>
      <c r="Q529">
        <v>5396</v>
      </c>
      <c r="R529">
        <v>21703</v>
      </c>
      <c r="S529">
        <v>1</v>
      </c>
      <c r="T529" t="s">
        <v>46</v>
      </c>
      <c r="U529">
        <v>12</v>
      </c>
      <c r="V529" t="s">
        <v>82</v>
      </c>
      <c r="W529" t="s">
        <v>80</v>
      </c>
      <c r="X529">
        <v>2</v>
      </c>
      <c r="Y529" t="s">
        <v>85</v>
      </c>
      <c r="Z529" t="s">
        <v>46</v>
      </c>
      <c r="AA529" t="str">
        <f t="shared" si="8"/>
        <v>insert into HrData values(1980,32,'Travel_Rarely',929,'Sales',10,'Bachelor','Marketing','Very High','Male',55,'High',2,'Sales Executive','Very High','Single',5396,21703,1,'No',12,'Excellent','Very High',2,'Good','No');</v>
      </c>
    </row>
    <row r="530" spans="1:27" x14ac:dyDescent="0.25">
      <c r="A530">
        <v>1981</v>
      </c>
      <c r="B530">
        <v>50</v>
      </c>
      <c r="C530" t="s">
        <v>40</v>
      </c>
      <c r="D530">
        <v>562</v>
      </c>
      <c r="E530" t="s">
        <v>27</v>
      </c>
      <c r="F530">
        <v>8</v>
      </c>
      <c r="G530" t="s">
        <v>72</v>
      </c>
      <c r="H530" t="s">
        <v>67</v>
      </c>
      <c r="I530" t="s">
        <v>77</v>
      </c>
      <c r="J530" t="s">
        <v>43</v>
      </c>
      <c r="K530">
        <v>87</v>
      </c>
      <c r="L530" t="s">
        <v>78</v>
      </c>
      <c r="M530">
        <v>2</v>
      </c>
      <c r="N530" t="s">
        <v>33</v>
      </c>
      <c r="O530" t="s">
        <v>78</v>
      </c>
      <c r="P530" t="s">
        <v>45</v>
      </c>
      <c r="Q530">
        <v>6796</v>
      </c>
      <c r="R530">
        <v>23452</v>
      </c>
      <c r="S530">
        <v>3</v>
      </c>
      <c r="T530" t="s">
        <v>36</v>
      </c>
      <c r="U530">
        <v>14</v>
      </c>
      <c r="V530" t="s">
        <v>82</v>
      </c>
      <c r="W530" t="s">
        <v>79</v>
      </c>
      <c r="X530">
        <v>4</v>
      </c>
      <c r="Y530" t="s">
        <v>86</v>
      </c>
      <c r="Z530" t="s">
        <v>36</v>
      </c>
      <c r="AA530" t="str">
        <f t="shared" si="8"/>
        <v>insert into HrData values(1981,50,'Travel_Frequently',562,'Sales',8,'College','Technical Degree','Medium','Male',87,'High',2,'Sales Executive','High','Married',6796,23452,3,'Yes',14,'Excellent','Low',4,'Better','Yes');</v>
      </c>
    </row>
    <row r="531" spans="1:27" x14ac:dyDescent="0.25">
      <c r="A531">
        <v>1982</v>
      </c>
      <c r="B531">
        <v>38</v>
      </c>
      <c r="C531" t="s">
        <v>26</v>
      </c>
      <c r="D531">
        <v>827</v>
      </c>
      <c r="E531" t="s">
        <v>41</v>
      </c>
      <c r="F531">
        <v>1</v>
      </c>
      <c r="G531" t="s">
        <v>73</v>
      </c>
      <c r="H531" t="s">
        <v>29</v>
      </c>
      <c r="I531" t="s">
        <v>77</v>
      </c>
      <c r="J531" t="s">
        <v>31</v>
      </c>
      <c r="K531">
        <v>33</v>
      </c>
      <c r="L531" t="s">
        <v>80</v>
      </c>
      <c r="M531">
        <v>2</v>
      </c>
      <c r="N531" t="s">
        <v>59</v>
      </c>
      <c r="O531" t="s">
        <v>80</v>
      </c>
      <c r="P531" t="s">
        <v>35</v>
      </c>
      <c r="Q531">
        <v>7625</v>
      </c>
      <c r="R531">
        <v>19383</v>
      </c>
      <c r="S531">
        <v>0</v>
      </c>
      <c r="T531" t="s">
        <v>46</v>
      </c>
      <c r="U531">
        <v>13</v>
      </c>
      <c r="V531" t="s">
        <v>82</v>
      </c>
      <c r="W531" t="s">
        <v>78</v>
      </c>
      <c r="X531">
        <v>4</v>
      </c>
      <c r="Y531" t="s">
        <v>85</v>
      </c>
      <c r="Z531" t="s">
        <v>46</v>
      </c>
      <c r="AA531" t="str">
        <f t="shared" si="8"/>
        <v>insert into HrData values(1982,38,'Travel_Rarely',827,'Research &amp; Development',1,'Master','Life Sciences','Medium','Female',33,'Very High',2,'Healthcare Representative','Very High','Single',7625,19383,0,'No',13,'Excellent','High',4,'Good','No');</v>
      </c>
    </row>
    <row r="532" spans="1:27" x14ac:dyDescent="0.25">
      <c r="A532">
        <v>1983</v>
      </c>
      <c r="B532">
        <v>27</v>
      </c>
      <c r="C532" t="s">
        <v>26</v>
      </c>
      <c r="D532">
        <v>608</v>
      </c>
      <c r="E532" t="s">
        <v>41</v>
      </c>
      <c r="F532">
        <v>1</v>
      </c>
      <c r="G532" t="s">
        <v>72</v>
      </c>
      <c r="H532" t="s">
        <v>29</v>
      </c>
      <c r="I532" t="s">
        <v>78</v>
      </c>
      <c r="J532" t="s">
        <v>31</v>
      </c>
      <c r="K532">
        <v>68</v>
      </c>
      <c r="L532" t="s">
        <v>78</v>
      </c>
      <c r="M532">
        <v>3</v>
      </c>
      <c r="N532" t="s">
        <v>58</v>
      </c>
      <c r="O532" t="s">
        <v>79</v>
      </c>
      <c r="P532" t="s">
        <v>45</v>
      </c>
      <c r="Q532">
        <v>7412</v>
      </c>
      <c r="R532">
        <v>6009</v>
      </c>
      <c r="S532">
        <v>1</v>
      </c>
      <c r="T532" t="s">
        <v>46</v>
      </c>
      <c r="U532">
        <v>11</v>
      </c>
      <c r="V532" t="s">
        <v>82</v>
      </c>
      <c r="W532" t="s">
        <v>80</v>
      </c>
      <c r="X532">
        <v>3</v>
      </c>
      <c r="Y532" t="s">
        <v>86</v>
      </c>
      <c r="Z532" t="s">
        <v>46</v>
      </c>
      <c r="AA532" t="str">
        <f t="shared" si="8"/>
        <v>insert into HrData values(1983,27,'Travel_Rarely',608,'Research &amp; Development',1,'College','Life Sciences','High','Female',68,'High',3,'Manufacturing Director','Low','Married',7412,6009,1,'No',11,'Excellent','Very High',3,'Better','No');</v>
      </c>
    </row>
    <row r="533" spans="1:27" x14ac:dyDescent="0.25">
      <c r="A533">
        <v>1984</v>
      </c>
      <c r="B533">
        <v>32</v>
      </c>
      <c r="C533" t="s">
        <v>26</v>
      </c>
      <c r="D533">
        <v>1018</v>
      </c>
      <c r="E533" t="s">
        <v>41</v>
      </c>
      <c r="F533">
        <v>3</v>
      </c>
      <c r="G533" t="s">
        <v>72</v>
      </c>
      <c r="H533" t="s">
        <v>29</v>
      </c>
      <c r="I533" t="s">
        <v>78</v>
      </c>
      <c r="J533" t="s">
        <v>31</v>
      </c>
      <c r="K533">
        <v>39</v>
      </c>
      <c r="L533" t="s">
        <v>78</v>
      </c>
      <c r="M533">
        <v>3</v>
      </c>
      <c r="N533" t="s">
        <v>63</v>
      </c>
      <c r="O533" t="s">
        <v>80</v>
      </c>
      <c r="P533" t="s">
        <v>35</v>
      </c>
      <c r="Q533">
        <v>11159</v>
      </c>
      <c r="R533">
        <v>19373</v>
      </c>
      <c r="S533">
        <v>3</v>
      </c>
      <c r="T533" t="s">
        <v>46</v>
      </c>
      <c r="U533">
        <v>15</v>
      </c>
      <c r="V533" t="s">
        <v>82</v>
      </c>
      <c r="W533" t="s">
        <v>80</v>
      </c>
      <c r="X533">
        <v>6</v>
      </c>
      <c r="Y533" t="s">
        <v>86</v>
      </c>
      <c r="Z533" t="s">
        <v>46</v>
      </c>
      <c r="AA533" t="str">
        <f t="shared" si="8"/>
        <v>insert into HrData values(1984,32,'Travel_Rarely',1018,'Research &amp; Development',3,'College','Life Sciences','High','Female',39,'High',3,'Research Director','Very High','Single',11159,19373,3,'No',15,'Excellent','Very High',6,'Better','No');</v>
      </c>
    </row>
    <row r="534" spans="1:27" x14ac:dyDescent="0.25">
      <c r="A534">
        <v>1985</v>
      </c>
      <c r="B534">
        <v>47</v>
      </c>
      <c r="C534" t="s">
        <v>26</v>
      </c>
      <c r="D534">
        <v>703</v>
      </c>
      <c r="E534" t="s">
        <v>27</v>
      </c>
      <c r="F534">
        <v>14</v>
      </c>
      <c r="G534" t="s">
        <v>73</v>
      </c>
      <c r="H534" t="s">
        <v>64</v>
      </c>
      <c r="I534" t="s">
        <v>80</v>
      </c>
      <c r="J534" t="s">
        <v>43</v>
      </c>
      <c r="K534">
        <v>42</v>
      </c>
      <c r="L534" t="s">
        <v>78</v>
      </c>
      <c r="M534">
        <v>2</v>
      </c>
      <c r="N534" t="s">
        <v>33</v>
      </c>
      <c r="O534" t="s">
        <v>79</v>
      </c>
      <c r="P534" t="s">
        <v>35</v>
      </c>
      <c r="Q534">
        <v>4960</v>
      </c>
      <c r="R534">
        <v>11825</v>
      </c>
      <c r="S534">
        <v>2</v>
      </c>
      <c r="T534" t="s">
        <v>46</v>
      </c>
      <c r="U534">
        <v>12</v>
      </c>
      <c r="V534" t="s">
        <v>82</v>
      </c>
      <c r="W534" t="s">
        <v>80</v>
      </c>
      <c r="X534">
        <v>2</v>
      </c>
      <c r="Y534" t="s">
        <v>86</v>
      </c>
      <c r="Z534" t="s">
        <v>46</v>
      </c>
      <c r="AA534" t="str">
        <f t="shared" si="8"/>
        <v>insert into HrData values(1985,47,'Travel_Rarely',703,'Sales',14,'Master','Marketing','Very High','Male',42,'High',2,'Sales Executive','Low','Single',4960,11825,2,'No',12,'Excellent','Very High',2,'Better','No');</v>
      </c>
    </row>
    <row r="535" spans="1:27" x14ac:dyDescent="0.25">
      <c r="A535">
        <v>1986</v>
      </c>
      <c r="B535">
        <v>40</v>
      </c>
      <c r="C535" t="s">
        <v>40</v>
      </c>
      <c r="D535">
        <v>580</v>
      </c>
      <c r="E535" t="s">
        <v>27</v>
      </c>
      <c r="F535">
        <v>5</v>
      </c>
      <c r="G535" t="s">
        <v>73</v>
      </c>
      <c r="H535" t="s">
        <v>29</v>
      </c>
      <c r="I535" t="s">
        <v>80</v>
      </c>
      <c r="J535" t="s">
        <v>43</v>
      </c>
      <c r="K535">
        <v>48</v>
      </c>
      <c r="L535" t="s">
        <v>77</v>
      </c>
      <c r="M535">
        <v>3</v>
      </c>
      <c r="N535" t="s">
        <v>33</v>
      </c>
      <c r="O535" t="s">
        <v>79</v>
      </c>
      <c r="P535" t="s">
        <v>45</v>
      </c>
      <c r="Q535">
        <v>10475</v>
      </c>
      <c r="R535">
        <v>23772</v>
      </c>
      <c r="S535">
        <v>5</v>
      </c>
      <c r="T535" t="s">
        <v>36</v>
      </c>
      <c r="U535">
        <v>21</v>
      </c>
      <c r="V535" t="s">
        <v>83</v>
      </c>
      <c r="W535" t="s">
        <v>78</v>
      </c>
      <c r="X535">
        <v>2</v>
      </c>
      <c r="Y535" t="s">
        <v>86</v>
      </c>
      <c r="Z535" t="s">
        <v>46</v>
      </c>
      <c r="AA535" t="str">
        <f t="shared" si="8"/>
        <v>insert into HrData values(1986,40,'Travel_Frequently',580,'Sales',5,'Master','Life Sciences','Very High','Male',48,'Medium',3,'Sales Executive','Low','Married',10475,23772,5,'Yes',21,'Outstanding','High',2,'Better','No');</v>
      </c>
    </row>
    <row r="536" spans="1:27" x14ac:dyDescent="0.25">
      <c r="A536">
        <v>1987</v>
      </c>
      <c r="B536">
        <v>53</v>
      </c>
      <c r="C536" t="s">
        <v>26</v>
      </c>
      <c r="D536">
        <v>970</v>
      </c>
      <c r="E536" t="s">
        <v>41</v>
      </c>
      <c r="F536">
        <v>7</v>
      </c>
      <c r="G536" t="s">
        <v>74</v>
      </c>
      <c r="H536" t="s">
        <v>29</v>
      </c>
      <c r="I536" t="s">
        <v>78</v>
      </c>
      <c r="J536" t="s">
        <v>43</v>
      </c>
      <c r="K536">
        <v>59</v>
      </c>
      <c r="L536" t="s">
        <v>80</v>
      </c>
      <c r="M536">
        <v>4</v>
      </c>
      <c r="N536" t="s">
        <v>63</v>
      </c>
      <c r="O536" t="s">
        <v>78</v>
      </c>
      <c r="P536" t="s">
        <v>45</v>
      </c>
      <c r="Q536">
        <v>14814</v>
      </c>
      <c r="R536">
        <v>13514</v>
      </c>
      <c r="S536">
        <v>3</v>
      </c>
      <c r="T536" t="s">
        <v>46</v>
      </c>
      <c r="U536">
        <v>19</v>
      </c>
      <c r="V536" t="s">
        <v>82</v>
      </c>
      <c r="W536" t="s">
        <v>78</v>
      </c>
      <c r="X536">
        <v>3</v>
      </c>
      <c r="Y536" t="s">
        <v>86</v>
      </c>
      <c r="Z536" t="s">
        <v>46</v>
      </c>
      <c r="AA536" t="str">
        <f t="shared" si="8"/>
        <v>insert into HrData values(1987,53,'Travel_Rarely',970,'Research &amp; Development',7,'Bachelor','Life Sciences','High','Male',59,'Very High',4,'Research Director','High','Married',14814,13514,3,'No',19,'Excellent','High',3,'Better','No');</v>
      </c>
    </row>
    <row r="537" spans="1:27" x14ac:dyDescent="0.25">
      <c r="A537">
        <v>1988</v>
      </c>
      <c r="B537">
        <v>41</v>
      </c>
      <c r="C537" t="s">
        <v>26</v>
      </c>
      <c r="D537">
        <v>427</v>
      </c>
      <c r="E537" t="s">
        <v>69</v>
      </c>
      <c r="F537">
        <v>10</v>
      </c>
      <c r="G537" t="s">
        <v>73</v>
      </c>
      <c r="H537" t="s">
        <v>69</v>
      </c>
      <c r="I537" t="s">
        <v>77</v>
      </c>
      <c r="J537" t="s">
        <v>43</v>
      </c>
      <c r="K537">
        <v>73</v>
      </c>
      <c r="L537" t="s">
        <v>77</v>
      </c>
      <c r="M537">
        <v>5</v>
      </c>
      <c r="N537" t="s">
        <v>61</v>
      </c>
      <c r="O537" t="s">
        <v>80</v>
      </c>
      <c r="P537" t="s">
        <v>57</v>
      </c>
      <c r="Q537">
        <v>19141</v>
      </c>
      <c r="R537">
        <v>8861</v>
      </c>
      <c r="S537">
        <v>3</v>
      </c>
      <c r="T537" t="s">
        <v>46</v>
      </c>
      <c r="U537">
        <v>15</v>
      </c>
      <c r="V537" t="s">
        <v>82</v>
      </c>
      <c r="W537" t="s">
        <v>77</v>
      </c>
      <c r="X537">
        <v>2</v>
      </c>
      <c r="Y537" t="s">
        <v>85</v>
      </c>
      <c r="Z537" t="s">
        <v>46</v>
      </c>
      <c r="AA537" t="str">
        <f t="shared" si="8"/>
        <v>insert into HrData values(1988,41,'Travel_Rarely',427,'Human Resources',10,'Master','Human Resources','Medium','Male',73,'Medium',5,'Manager','Very High','Divorced',19141,8861,3,'No',15,'Excellent','Medium',2,'Good','No');</v>
      </c>
    </row>
    <row r="538" spans="1:27" x14ac:dyDescent="0.25">
      <c r="A538">
        <v>1989</v>
      </c>
      <c r="B538">
        <v>60</v>
      </c>
      <c r="C538" t="s">
        <v>26</v>
      </c>
      <c r="D538">
        <v>1179</v>
      </c>
      <c r="E538" t="s">
        <v>27</v>
      </c>
      <c r="F538">
        <v>16</v>
      </c>
      <c r="G538" t="s">
        <v>73</v>
      </c>
      <c r="H538" t="s">
        <v>29</v>
      </c>
      <c r="I538" t="s">
        <v>79</v>
      </c>
      <c r="J538" t="s">
        <v>43</v>
      </c>
      <c r="K538">
        <v>84</v>
      </c>
      <c r="L538" t="s">
        <v>78</v>
      </c>
      <c r="M538">
        <v>2</v>
      </c>
      <c r="N538" t="s">
        <v>33</v>
      </c>
      <c r="O538" t="s">
        <v>79</v>
      </c>
      <c r="P538" t="s">
        <v>35</v>
      </c>
      <c r="Q538">
        <v>5405</v>
      </c>
      <c r="R538">
        <v>11924</v>
      </c>
      <c r="S538">
        <v>8</v>
      </c>
      <c r="T538" t="s">
        <v>46</v>
      </c>
      <c r="U538">
        <v>14</v>
      </c>
      <c r="V538" t="s">
        <v>82</v>
      </c>
      <c r="W538" t="s">
        <v>80</v>
      </c>
      <c r="X538">
        <v>1</v>
      </c>
      <c r="Y538" t="s">
        <v>86</v>
      </c>
      <c r="Z538" t="s">
        <v>46</v>
      </c>
      <c r="AA538" t="str">
        <f t="shared" si="8"/>
        <v>insert into HrData values(1989,60,'Travel_Rarely',1179,'Sales',16,'Master','Life Sciences','Low','Male',84,'High',2,'Sales Executive','Low','Single',5405,11924,8,'No',14,'Excellent','Very High',1,'Better','No');</v>
      </c>
    </row>
    <row r="539" spans="1:27" x14ac:dyDescent="0.25">
      <c r="A539">
        <v>1990</v>
      </c>
      <c r="B539">
        <v>27</v>
      </c>
      <c r="C539" t="s">
        <v>40</v>
      </c>
      <c r="D539">
        <v>294</v>
      </c>
      <c r="E539" t="s">
        <v>41</v>
      </c>
      <c r="F539">
        <v>10</v>
      </c>
      <c r="G539" t="s">
        <v>72</v>
      </c>
      <c r="H539" t="s">
        <v>29</v>
      </c>
      <c r="I539" t="s">
        <v>80</v>
      </c>
      <c r="J539" t="s">
        <v>43</v>
      </c>
      <c r="K539">
        <v>32</v>
      </c>
      <c r="L539" t="s">
        <v>78</v>
      </c>
      <c r="M539">
        <v>3</v>
      </c>
      <c r="N539" t="s">
        <v>58</v>
      </c>
      <c r="O539" t="s">
        <v>79</v>
      </c>
      <c r="P539" t="s">
        <v>57</v>
      </c>
      <c r="Q539">
        <v>8793</v>
      </c>
      <c r="R539">
        <v>4809</v>
      </c>
      <c r="S539">
        <v>1</v>
      </c>
      <c r="T539" t="s">
        <v>46</v>
      </c>
      <c r="U539">
        <v>21</v>
      </c>
      <c r="V539" t="s">
        <v>83</v>
      </c>
      <c r="W539" t="s">
        <v>78</v>
      </c>
      <c r="X539">
        <v>4</v>
      </c>
      <c r="Y539" t="s">
        <v>85</v>
      </c>
      <c r="Z539" t="s">
        <v>46</v>
      </c>
      <c r="AA539" t="str">
        <f t="shared" si="8"/>
        <v>insert into HrData values(1990,27,'Travel_Frequently',294,'Research &amp; Development',10,'College','Life Sciences','Very High','Male',32,'High',3,'Manufacturing Director','Low','Divorced',8793,4809,1,'No',21,'Outstanding','High',4,'Good','No');</v>
      </c>
    </row>
    <row r="540" spans="1:27" x14ac:dyDescent="0.25">
      <c r="A540">
        <v>1991</v>
      </c>
      <c r="B540">
        <v>41</v>
      </c>
      <c r="C540" t="s">
        <v>26</v>
      </c>
      <c r="D540">
        <v>314</v>
      </c>
      <c r="E540" t="s">
        <v>69</v>
      </c>
      <c r="F540">
        <v>1</v>
      </c>
      <c r="G540" t="s">
        <v>74</v>
      </c>
      <c r="H540" t="s">
        <v>69</v>
      </c>
      <c r="I540" t="s">
        <v>80</v>
      </c>
      <c r="J540" t="s">
        <v>43</v>
      </c>
      <c r="K540">
        <v>59</v>
      </c>
      <c r="L540" t="s">
        <v>77</v>
      </c>
      <c r="M540">
        <v>5</v>
      </c>
      <c r="N540" t="s">
        <v>61</v>
      </c>
      <c r="O540" t="s">
        <v>78</v>
      </c>
      <c r="P540" t="s">
        <v>45</v>
      </c>
      <c r="Q540">
        <v>19189</v>
      </c>
      <c r="R540">
        <v>19562</v>
      </c>
      <c r="S540">
        <v>1</v>
      </c>
      <c r="T540" t="s">
        <v>46</v>
      </c>
      <c r="U540">
        <v>12</v>
      </c>
      <c r="V540" t="s">
        <v>82</v>
      </c>
      <c r="W540" t="s">
        <v>77</v>
      </c>
      <c r="X540">
        <v>3</v>
      </c>
      <c r="Y540" t="s">
        <v>86</v>
      </c>
      <c r="Z540" t="s">
        <v>46</v>
      </c>
      <c r="AA540" t="str">
        <f t="shared" si="8"/>
        <v>insert into HrData values(1991,41,'Travel_Rarely',314,'Human Resources',1,'Bachelor','Human Resources','Very High','Male',59,'Medium',5,'Manager','High','Married',19189,19562,1,'No',12,'Excellent','Medium',3,'Better','No');</v>
      </c>
    </row>
    <row r="541" spans="1:27" x14ac:dyDescent="0.25">
      <c r="A541">
        <v>1992</v>
      </c>
      <c r="B541">
        <v>50</v>
      </c>
      <c r="C541" t="s">
        <v>26</v>
      </c>
      <c r="D541">
        <v>316</v>
      </c>
      <c r="E541" t="s">
        <v>27</v>
      </c>
      <c r="F541">
        <v>8</v>
      </c>
      <c r="G541" t="s">
        <v>73</v>
      </c>
      <c r="H541" t="s">
        <v>64</v>
      </c>
      <c r="I541" t="s">
        <v>80</v>
      </c>
      <c r="J541" t="s">
        <v>43</v>
      </c>
      <c r="K541">
        <v>54</v>
      </c>
      <c r="L541" t="s">
        <v>78</v>
      </c>
      <c r="M541">
        <v>1</v>
      </c>
      <c r="N541" t="s">
        <v>62</v>
      </c>
      <c r="O541" t="s">
        <v>77</v>
      </c>
      <c r="P541" t="s">
        <v>45</v>
      </c>
      <c r="Q541">
        <v>3875</v>
      </c>
      <c r="R541">
        <v>9983</v>
      </c>
      <c r="S541">
        <v>7</v>
      </c>
      <c r="T541" t="s">
        <v>46</v>
      </c>
      <c r="U541">
        <v>15</v>
      </c>
      <c r="V541" t="s">
        <v>82</v>
      </c>
      <c r="W541" t="s">
        <v>78</v>
      </c>
      <c r="X541">
        <v>2</v>
      </c>
      <c r="Y541" t="s">
        <v>86</v>
      </c>
      <c r="Z541" t="s">
        <v>46</v>
      </c>
      <c r="AA541" t="str">
        <f t="shared" si="8"/>
        <v>insert into HrData values(1992,50,'Travel_Rarely',316,'Sales',8,'Master','Marketing','Very High','Male',54,'High',1,'Sales Representative','Medium','Married',3875,9983,7,'No',15,'Excellent','High',2,'Better','No');</v>
      </c>
    </row>
    <row r="542" spans="1:27" x14ac:dyDescent="0.25">
      <c r="A542">
        <v>1993</v>
      </c>
      <c r="B542">
        <v>28</v>
      </c>
      <c r="C542" t="s">
        <v>26</v>
      </c>
      <c r="D542">
        <v>654</v>
      </c>
      <c r="E542" t="s">
        <v>41</v>
      </c>
      <c r="F542">
        <v>1</v>
      </c>
      <c r="G542" t="s">
        <v>72</v>
      </c>
      <c r="H542" t="s">
        <v>29</v>
      </c>
      <c r="I542" t="s">
        <v>79</v>
      </c>
      <c r="J542" t="s">
        <v>31</v>
      </c>
      <c r="K542">
        <v>67</v>
      </c>
      <c r="L542" t="s">
        <v>79</v>
      </c>
      <c r="M542">
        <v>1</v>
      </c>
      <c r="N542" t="s">
        <v>44</v>
      </c>
      <c r="O542" t="s">
        <v>77</v>
      </c>
      <c r="P542" t="s">
        <v>45</v>
      </c>
      <c r="Q542">
        <v>2216</v>
      </c>
      <c r="R542">
        <v>3872</v>
      </c>
      <c r="S542">
        <v>7</v>
      </c>
      <c r="T542" t="s">
        <v>36</v>
      </c>
      <c r="U542">
        <v>13</v>
      </c>
      <c r="V542" t="s">
        <v>82</v>
      </c>
      <c r="W542" t="s">
        <v>80</v>
      </c>
      <c r="X542">
        <v>4</v>
      </c>
      <c r="Y542" t="s">
        <v>86</v>
      </c>
      <c r="Z542" t="s">
        <v>36</v>
      </c>
      <c r="AA542" t="str">
        <f t="shared" si="8"/>
        <v>insert into HrData values(1993,28,'Travel_Rarely',654,'Research &amp; Development',1,'College','Life Sciences','Low','Female',67,'Low',1,'Research Scientist','Medium','Married',2216,3872,7,'Yes',13,'Excellent','Very High',4,'Better','Yes');</v>
      </c>
    </row>
    <row r="543" spans="1:27" x14ac:dyDescent="0.25">
      <c r="A543">
        <v>1994</v>
      </c>
      <c r="B543">
        <v>36</v>
      </c>
      <c r="C543" t="s">
        <v>60</v>
      </c>
      <c r="D543">
        <v>427</v>
      </c>
      <c r="E543" t="s">
        <v>41</v>
      </c>
      <c r="F543">
        <v>8</v>
      </c>
      <c r="G543" t="s">
        <v>74</v>
      </c>
      <c r="H543" t="s">
        <v>29</v>
      </c>
      <c r="I543" t="s">
        <v>79</v>
      </c>
      <c r="J543" t="s">
        <v>31</v>
      </c>
      <c r="K543">
        <v>63</v>
      </c>
      <c r="L543" t="s">
        <v>80</v>
      </c>
      <c r="M543">
        <v>3</v>
      </c>
      <c r="N543" t="s">
        <v>63</v>
      </c>
      <c r="O543" t="s">
        <v>79</v>
      </c>
      <c r="P543" t="s">
        <v>45</v>
      </c>
      <c r="Q543">
        <v>11713</v>
      </c>
      <c r="R543">
        <v>20335</v>
      </c>
      <c r="S543">
        <v>9</v>
      </c>
      <c r="T543" t="s">
        <v>46</v>
      </c>
      <c r="U543">
        <v>14</v>
      </c>
      <c r="V543" t="s">
        <v>82</v>
      </c>
      <c r="W543" t="s">
        <v>79</v>
      </c>
      <c r="X543">
        <v>2</v>
      </c>
      <c r="Y543" t="s">
        <v>86</v>
      </c>
      <c r="Z543" t="s">
        <v>46</v>
      </c>
      <c r="AA543" t="str">
        <f t="shared" si="8"/>
        <v>insert into HrData values(1994,36,'Non-Travel',427,'Research &amp; Development',8,'Bachelor','Life Sciences','Low','Female',63,'Very High',3,'Research Director','Low','Married',11713,20335,9,'No',14,'Excellent','Low',2,'Better','No');</v>
      </c>
    </row>
    <row r="544" spans="1:27" x14ac:dyDescent="0.25">
      <c r="A544">
        <v>1995</v>
      </c>
      <c r="B544">
        <v>38</v>
      </c>
      <c r="C544" t="s">
        <v>26</v>
      </c>
      <c r="D544">
        <v>168</v>
      </c>
      <c r="E544" t="s">
        <v>41</v>
      </c>
      <c r="F544">
        <v>1</v>
      </c>
      <c r="G544" t="s">
        <v>74</v>
      </c>
      <c r="H544" t="s">
        <v>29</v>
      </c>
      <c r="I544" t="s">
        <v>78</v>
      </c>
      <c r="J544" t="s">
        <v>31</v>
      </c>
      <c r="K544">
        <v>81</v>
      </c>
      <c r="L544" t="s">
        <v>78</v>
      </c>
      <c r="M544">
        <v>3</v>
      </c>
      <c r="N544" t="s">
        <v>58</v>
      </c>
      <c r="O544" t="s">
        <v>78</v>
      </c>
      <c r="P544" t="s">
        <v>35</v>
      </c>
      <c r="Q544">
        <v>7861</v>
      </c>
      <c r="R544">
        <v>15397</v>
      </c>
      <c r="S544">
        <v>4</v>
      </c>
      <c r="T544" t="s">
        <v>36</v>
      </c>
      <c r="U544">
        <v>14</v>
      </c>
      <c r="V544" t="s">
        <v>82</v>
      </c>
      <c r="W544" t="s">
        <v>80</v>
      </c>
      <c r="X544">
        <v>4</v>
      </c>
      <c r="Y544" t="s">
        <v>87</v>
      </c>
      <c r="Z544" t="s">
        <v>46</v>
      </c>
      <c r="AA544" t="str">
        <f t="shared" si="8"/>
        <v>insert into HrData values(1995,38,'Travel_Rarely',168,'Research &amp; Development',1,'Bachelor','Life Sciences','High','Female',81,'High',3,'Manufacturing Director','High','Single',7861,15397,4,'Yes',14,'Excellent','Very High',4,'Best','No');</v>
      </c>
    </row>
    <row r="545" spans="1:27" x14ac:dyDescent="0.25">
      <c r="A545">
        <v>1996</v>
      </c>
      <c r="B545">
        <v>44</v>
      </c>
      <c r="C545" t="s">
        <v>60</v>
      </c>
      <c r="D545">
        <v>381</v>
      </c>
      <c r="E545" t="s">
        <v>41</v>
      </c>
      <c r="F545">
        <v>24</v>
      </c>
      <c r="G545" t="s">
        <v>74</v>
      </c>
      <c r="H545" t="s">
        <v>53</v>
      </c>
      <c r="I545" t="s">
        <v>79</v>
      </c>
      <c r="J545" t="s">
        <v>43</v>
      </c>
      <c r="K545">
        <v>49</v>
      </c>
      <c r="L545" t="s">
        <v>79</v>
      </c>
      <c r="M545">
        <v>1</v>
      </c>
      <c r="N545" t="s">
        <v>51</v>
      </c>
      <c r="O545" t="s">
        <v>78</v>
      </c>
      <c r="P545" t="s">
        <v>35</v>
      </c>
      <c r="Q545">
        <v>3708</v>
      </c>
      <c r="R545">
        <v>2104</v>
      </c>
      <c r="S545">
        <v>2</v>
      </c>
      <c r="T545" t="s">
        <v>46</v>
      </c>
      <c r="U545">
        <v>14</v>
      </c>
      <c r="V545" t="s">
        <v>82</v>
      </c>
      <c r="W545" t="s">
        <v>78</v>
      </c>
      <c r="X545">
        <v>5</v>
      </c>
      <c r="Y545" t="s">
        <v>86</v>
      </c>
      <c r="Z545" t="s">
        <v>46</v>
      </c>
      <c r="AA545" t="str">
        <f t="shared" si="8"/>
        <v>insert into HrData values(1996,44,'Non-Travel',381,'Research &amp; Development',24,'Bachelor','Medical','Low','Male',49,'Low',1,'Laboratory Technician','High','Single',3708,2104,2,'No',14,'Excellent','High',5,'Better','No');</v>
      </c>
    </row>
    <row r="546" spans="1:27" x14ac:dyDescent="0.25">
      <c r="A546">
        <v>1997</v>
      </c>
      <c r="B546">
        <v>47</v>
      </c>
      <c r="C546" t="s">
        <v>40</v>
      </c>
      <c r="D546">
        <v>217</v>
      </c>
      <c r="E546" t="s">
        <v>27</v>
      </c>
      <c r="F546">
        <v>3</v>
      </c>
      <c r="G546" t="s">
        <v>74</v>
      </c>
      <c r="H546" t="s">
        <v>53</v>
      </c>
      <c r="I546" t="s">
        <v>80</v>
      </c>
      <c r="J546" t="s">
        <v>31</v>
      </c>
      <c r="K546">
        <v>49</v>
      </c>
      <c r="L546" t="s">
        <v>78</v>
      </c>
      <c r="M546">
        <v>4</v>
      </c>
      <c r="N546" t="s">
        <v>33</v>
      </c>
      <c r="O546" t="s">
        <v>78</v>
      </c>
      <c r="P546" t="s">
        <v>57</v>
      </c>
      <c r="Q546">
        <v>13770</v>
      </c>
      <c r="R546">
        <v>10225</v>
      </c>
      <c r="S546">
        <v>9</v>
      </c>
      <c r="T546" t="s">
        <v>36</v>
      </c>
      <c r="U546">
        <v>12</v>
      </c>
      <c r="V546" t="s">
        <v>82</v>
      </c>
      <c r="W546" t="s">
        <v>80</v>
      </c>
      <c r="X546">
        <v>2</v>
      </c>
      <c r="Y546" t="s">
        <v>85</v>
      </c>
      <c r="Z546" t="s">
        <v>46</v>
      </c>
      <c r="AA546" t="str">
        <f t="shared" si="8"/>
        <v>insert into HrData values(1997,47,'Travel_Frequently',217,'Sales',3,'Bachelor','Medical','Very High','Female',49,'High',4,'Sales Executive','High','Divorced',13770,10225,9,'Yes',12,'Excellent','Very High',2,'Good','No');</v>
      </c>
    </row>
    <row r="547" spans="1:27" x14ac:dyDescent="0.25">
      <c r="A547">
        <v>1998</v>
      </c>
      <c r="B547">
        <v>30</v>
      </c>
      <c r="C547" t="s">
        <v>26</v>
      </c>
      <c r="D547">
        <v>501</v>
      </c>
      <c r="E547" t="s">
        <v>27</v>
      </c>
      <c r="F547">
        <v>27</v>
      </c>
      <c r="G547" t="s">
        <v>75</v>
      </c>
      <c r="H547" t="s">
        <v>64</v>
      </c>
      <c r="I547" t="s">
        <v>78</v>
      </c>
      <c r="J547" t="s">
        <v>43</v>
      </c>
      <c r="K547">
        <v>99</v>
      </c>
      <c r="L547" t="s">
        <v>78</v>
      </c>
      <c r="M547">
        <v>2</v>
      </c>
      <c r="N547" t="s">
        <v>33</v>
      </c>
      <c r="O547" t="s">
        <v>80</v>
      </c>
      <c r="P547" t="s">
        <v>57</v>
      </c>
      <c r="Q547">
        <v>5304</v>
      </c>
      <c r="R547">
        <v>25275</v>
      </c>
      <c r="S547">
        <v>7</v>
      </c>
      <c r="T547" t="s">
        <v>46</v>
      </c>
      <c r="U547">
        <v>23</v>
      </c>
      <c r="V547" t="s">
        <v>83</v>
      </c>
      <c r="W547" t="s">
        <v>80</v>
      </c>
      <c r="X547">
        <v>2</v>
      </c>
      <c r="Y547" t="s">
        <v>85</v>
      </c>
      <c r="Z547" t="s">
        <v>46</v>
      </c>
      <c r="AA547" t="str">
        <f t="shared" si="8"/>
        <v>insert into HrData values(1998,30,'Travel_Rarely',501,'Sales',27,'Doctor','Marketing','High','Male',99,'High',2,'Sales Executive','Very High','Divorced',5304,25275,7,'No',23,'Outstanding','Very High',2,'Good','No');</v>
      </c>
    </row>
    <row r="548" spans="1:27" x14ac:dyDescent="0.25">
      <c r="A548">
        <v>1999</v>
      </c>
      <c r="B548">
        <v>29</v>
      </c>
      <c r="C548" t="s">
        <v>26</v>
      </c>
      <c r="D548">
        <v>1396</v>
      </c>
      <c r="E548" t="s">
        <v>27</v>
      </c>
      <c r="F548">
        <v>10</v>
      </c>
      <c r="G548" t="s">
        <v>74</v>
      </c>
      <c r="H548" t="s">
        <v>29</v>
      </c>
      <c r="I548" t="s">
        <v>78</v>
      </c>
      <c r="J548" t="s">
        <v>43</v>
      </c>
      <c r="K548">
        <v>99</v>
      </c>
      <c r="L548" t="s">
        <v>78</v>
      </c>
      <c r="M548">
        <v>1</v>
      </c>
      <c r="N548" t="s">
        <v>62</v>
      </c>
      <c r="O548" t="s">
        <v>78</v>
      </c>
      <c r="P548" t="s">
        <v>35</v>
      </c>
      <c r="Q548">
        <v>2642</v>
      </c>
      <c r="R548">
        <v>2755</v>
      </c>
      <c r="S548">
        <v>1</v>
      </c>
      <c r="T548" t="s">
        <v>46</v>
      </c>
      <c r="U548">
        <v>11</v>
      </c>
      <c r="V548" t="s">
        <v>82</v>
      </c>
      <c r="W548" t="s">
        <v>78</v>
      </c>
      <c r="X548">
        <v>6</v>
      </c>
      <c r="Y548" t="s">
        <v>86</v>
      </c>
      <c r="Z548" t="s">
        <v>46</v>
      </c>
      <c r="AA548" t="str">
        <f t="shared" si="8"/>
        <v>insert into HrData values(1999,29,'Travel_Rarely',1396,'Sales',10,'Bachelor','Life Sciences','High','Male',99,'High',1,'Sales Representative','High','Single',2642,2755,1,'No',11,'Excellent','High',6,'Better','No');</v>
      </c>
    </row>
    <row r="549" spans="1:27" x14ac:dyDescent="0.25">
      <c r="A549">
        <v>2000</v>
      </c>
      <c r="B549">
        <v>42</v>
      </c>
      <c r="C549" t="s">
        <v>40</v>
      </c>
      <c r="D549">
        <v>933</v>
      </c>
      <c r="E549" t="s">
        <v>41</v>
      </c>
      <c r="F549">
        <v>19</v>
      </c>
      <c r="G549" t="s">
        <v>74</v>
      </c>
      <c r="H549" t="s">
        <v>53</v>
      </c>
      <c r="I549" t="s">
        <v>78</v>
      </c>
      <c r="J549" t="s">
        <v>43</v>
      </c>
      <c r="K549">
        <v>57</v>
      </c>
      <c r="L549" t="s">
        <v>80</v>
      </c>
      <c r="M549">
        <v>1</v>
      </c>
      <c r="N549" t="s">
        <v>44</v>
      </c>
      <c r="O549" t="s">
        <v>78</v>
      </c>
      <c r="P549" t="s">
        <v>57</v>
      </c>
      <c r="Q549">
        <v>2759</v>
      </c>
      <c r="R549">
        <v>20366</v>
      </c>
      <c r="S549">
        <v>6</v>
      </c>
      <c r="T549" t="s">
        <v>36</v>
      </c>
      <c r="U549">
        <v>12</v>
      </c>
      <c r="V549" t="s">
        <v>82</v>
      </c>
      <c r="W549" t="s">
        <v>80</v>
      </c>
      <c r="X549">
        <v>2</v>
      </c>
      <c r="Y549" t="s">
        <v>86</v>
      </c>
      <c r="Z549" t="s">
        <v>36</v>
      </c>
      <c r="AA549" t="str">
        <f t="shared" si="8"/>
        <v>insert into HrData values(2000,42,'Travel_Frequently',933,'Research &amp; Development',19,'Bachelor','Medical','High','Male',57,'Very High',1,'Research Scientist','High','Divorced',2759,20366,6,'Yes',12,'Excellent','Very High',2,'Better','Yes');</v>
      </c>
    </row>
    <row r="550" spans="1:27" x14ac:dyDescent="0.25">
      <c r="A550">
        <v>2001</v>
      </c>
      <c r="B550">
        <v>43</v>
      </c>
      <c r="C550" t="s">
        <v>40</v>
      </c>
      <c r="D550">
        <v>809</v>
      </c>
      <c r="E550" t="s">
        <v>27</v>
      </c>
      <c r="F550">
        <v>15</v>
      </c>
      <c r="G550" t="s">
        <v>74</v>
      </c>
      <c r="H550" t="s">
        <v>29</v>
      </c>
      <c r="I550" t="s">
        <v>80</v>
      </c>
      <c r="J550" t="s">
        <v>43</v>
      </c>
      <c r="K550">
        <v>47</v>
      </c>
      <c r="L550" t="s">
        <v>77</v>
      </c>
      <c r="M550">
        <v>2</v>
      </c>
      <c r="N550" t="s">
        <v>33</v>
      </c>
      <c r="O550" t="s">
        <v>80</v>
      </c>
      <c r="P550" t="s">
        <v>45</v>
      </c>
      <c r="Q550">
        <v>6804</v>
      </c>
      <c r="R550">
        <v>23683</v>
      </c>
      <c r="S550">
        <v>3</v>
      </c>
      <c r="T550" t="s">
        <v>46</v>
      </c>
      <c r="U550">
        <v>18</v>
      </c>
      <c r="V550" t="s">
        <v>82</v>
      </c>
      <c r="W550" t="s">
        <v>78</v>
      </c>
      <c r="X550">
        <v>5</v>
      </c>
      <c r="Y550" t="s">
        <v>86</v>
      </c>
      <c r="Z550" t="s">
        <v>46</v>
      </c>
      <c r="AA550" t="str">
        <f t="shared" si="8"/>
        <v>insert into HrData values(2001,43,'Travel_Frequently',809,'Sales',15,'Bachelor','Life Sciences','Very High','Male',47,'Medium',2,'Sales Executive','Very High','Married',6804,23683,3,'No',18,'Excellent','High',5,'Better','No');</v>
      </c>
    </row>
    <row r="551" spans="1:27" x14ac:dyDescent="0.25">
      <c r="A551">
        <v>2002</v>
      </c>
      <c r="B551">
        <v>34</v>
      </c>
      <c r="C551" t="s">
        <v>26</v>
      </c>
      <c r="D551">
        <v>970</v>
      </c>
      <c r="E551" t="s">
        <v>41</v>
      </c>
      <c r="F551">
        <v>8</v>
      </c>
      <c r="G551" t="s">
        <v>72</v>
      </c>
      <c r="H551" t="s">
        <v>53</v>
      </c>
      <c r="I551" t="s">
        <v>77</v>
      </c>
      <c r="J551" t="s">
        <v>31</v>
      </c>
      <c r="K551">
        <v>96</v>
      </c>
      <c r="L551" t="s">
        <v>78</v>
      </c>
      <c r="M551">
        <v>2</v>
      </c>
      <c r="N551" t="s">
        <v>59</v>
      </c>
      <c r="O551" t="s">
        <v>78</v>
      </c>
      <c r="P551" t="s">
        <v>35</v>
      </c>
      <c r="Q551">
        <v>6142</v>
      </c>
      <c r="R551">
        <v>7360</v>
      </c>
      <c r="S551">
        <v>3</v>
      </c>
      <c r="T551" t="s">
        <v>46</v>
      </c>
      <c r="U551">
        <v>11</v>
      </c>
      <c r="V551" t="s">
        <v>82</v>
      </c>
      <c r="W551" t="s">
        <v>80</v>
      </c>
      <c r="X551">
        <v>2</v>
      </c>
      <c r="Y551" t="s">
        <v>86</v>
      </c>
      <c r="Z551" t="s">
        <v>46</v>
      </c>
      <c r="AA551" t="str">
        <f t="shared" si="8"/>
        <v>insert into HrData values(2002,34,'Travel_Rarely',970,'Research &amp; Development',8,'College','Medical','Medium','Female',96,'High',2,'Healthcare Representative','High','Single',6142,7360,3,'No',11,'Excellent','Very High',2,'Better','No');</v>
      </c>
    </row>
    <row r="552" spans="1:27" x14ac:dyDescent="0.25">
      <c r="A552">
        <v>2003</v>
      </c>
      <c r="B552">
        <v>23</v>
      </c>
      <c r="C552" t="s">
        <v>26</v>
      </c>
      <c r="D552">
        <v>650</v>
      </c>
      <c r="E552" t="s">
        <v>41</v>
      </c>
      <c r="F552">
        <v>9</v>
      </c>
      <c r="G552" t="s">
        <v>76</v>
      </c>
      <c r="H552" t="s">
        <v>53</v>
      </c>
      <c r="I552" t="s">
        <v>77</v>
      </c>
      <c r="J552" t="s">
        <v>43</v>
      </c>
      <c r="K552">
        <v>37</v>
      </c>
      <c r="L552" t="s">
        <v>78</v>
      </c>
      <c r="M552">
        <v>1</v>
      </c>
      <c r="N552" t="s">
        <v>51</v>
      </c>
      <c r="O552" t="s">
        <v>79</v>
      </c>
      <c r="P552" t="s">
        <v>45</v>
      </c>
      <c r="Q552">
        <v>2500</v>
      </c>
      <c r="R552">
        <v>4344</v>
      </c>
      <c r="S552">
        <v>1</v>
      </c>
      <c r="T552" t="s">
        <v>46</v>
      </c>
      <c r="U552">
        <v>14</v>
      </c>
      <c r="V552" t="s">
        <v>82</v>
      </c>
      <c r="W552" t="s">
        <v>80</v>
      </c>
      <c r="X552">
        <v>2</v>
      </c>
      <c r="Y552" t="s">
        <v>87</v>
      </c>
      <c r="Z552" t="s">
        <v>46</v>
      </c>
      <c r="AA552" t="str">
        <f t="shared" si="8"/>
        <v>insert into HrData values(2003,23,'Travel_Rarely',650,'Research &amp; Development',9,'Below College','Medical','Medium','Male',37,'High',1,'Laboratory Technician','Low','Married',2500,4344,1,'No',14,'Excellent','Very High',2,'Best','No');</v>
      </c>
    </row>
    <row r="553" spans="1:27" x14ac:dyDescent="0.25">
      <c r="A553">
        <v>2004</v>
      </c>
      <c r="B553">
        <v>39</v>
      </c>
      <c r="C553" t="s">
        <v>26</v>
      </c>
      <c r="D553">
        <v>141</v>
      </c>
      <c r="E553" t="s">
        <v>69</v>
      </c>
      <c r="F553">
        <v>3</v>
      </c>
      <c r="G553" t="s">
        <v>74</v>
      </c>
      <c r="H553" t="s">
        <v>69</v>
      </c>
      <c r="I553" t="s">
        <v>78</v>
      </c>
      <c r="J553" t="s">
        <v>31</v>
      </c>
      <c r="K553">
        <v>44</v>
      </c>
      <c r="L553" t="s">
        <v>80</v>
      </c>
      <c r="M553">
        <v>2</v>
      </c>
      <c r="N553" t="s">
        <v>69</v>
      </c>
      <c r="O553" t="s">
        <v>77</v>
      </c>
      <c r="P553" t="s">
        <v>45</v>
      </c>
      <c r="Q553">
        <v>6389</v>
      </c>
      <c r="R553">
        <v>18767</v>
      </c>
      <c r="S553">
        <v>9</v>
      </c>
      <c r="T553" t="s">
        <v>46</v>
      </c>
      <c r="U553">
        <v>15</v>
      </c>
      <c r="V553" t="s">
        <v>82</v>
      </c>
      <c r="W553" t="s">
        <v>78</v>
      </c>
      <c r="X553">
        <v>3</v>
      </c>
      <c r="Y553" t="s">
        <v>84</v>
      </c>
      <c r="Z553" t="s">
        <v>46</v>
      </c>
      <c r="AA553" t="str">
        <f t="shared" si="8"/>
        <v>insert into HrData values(2004,39,'Travel_Rarely',141,'Human Resources',3,'Bachelor','Human Resources','High','Female',44,'Very High',2,'Human Resources','Medium','Married',6389,18767,9,'No',15,'Excellent','High',3,'Bad','No');</v>
      </c>
    </row>
    <row r="554" spans="1:27" x14ac:dyDescent="0.25">
      <c r="A554">
        <v>2005</v>
      </c>
      <c r="B554">
        <v>56</v>
      </c>
      <c r="C554" t="s">
        <v>26</v>
      </c>
      <c r="D554">
        <v>832</v>
      </c>
      <c r="E554" t="s">
        <v>41</v>
      </c>
      <c r="F554">
        <v>9</v>
      </c>
      <c r="G554" t="s">
        <v>74</v>
      </c>
      <c r="H554" t="s">
        <v>53</v>
      </c>
      <c r="I554" t="s">
        <v>78</v>
      </c>
      <c r="J554" t="s">
        <v>43</v>
      </c>
      <c r="K554">
        <v>81</v>
      </c>
      <c r="L554" t="s">
        <v>78</v>
      </c>
      <c r="M554">
        <v>4</v>
      </c>
      <c r="N554" t="s">
        <v>59</v>
      </c>
      <c r="O554" t="s">
        <v>80</v>
      </c>
      <c r="P554" t="s">
        <v>45</v>
      </c>
      <c r="Q554">
        <v>11103</v>
      </c>
      <c r="R554">
        <v>20420</v>
      </c>
      <c r="S554">
        <v>5</v>
      </c>
      <c r="T554" t="s">
        <v>46</v>
      </c>
      <c r="U554">
        <v>11</v>
      </c>
      <c r="V554" t="s">
        <v>82</v>
      </c>
      <c r="W554" t="s">
        <v>78</v>
      </c>
      <c r="X554">
        <v>1</v>
      </c>
      <c r="Y554" t="s">
        <v>85</v>
      </c>
      <c r="Z554" t="s">
        <v>46</v>
      </c>
      <c r="AA554" t="str">
        <f t="shared" si="8"/>
        <v>insert into HrData values(2005,56,'Travel_Rarely',832,'Research &amp; Development',9,'Bachelor','Medical','High','Male',81,'High',4,'Healthcare Representative','Very High','Married',11103,20420,5,'No',11,'Excellent','High',1,'Good','No');</v>
      </c>
    </row>
    <row r="555" spans="1:27" x14ac:dyDescent="0.25">
      <c r="A555">
        <v>2006</v>
      </c>
      <c r="B555">
        <v>40</v>
      </c>
      <c r="C555" t="s">
        <v>26</v>
      </c>
      <c r="D555">
        <v>804</v>
      </c>
      <c r="E555" t="s">
        <v>41</v>
      </c>
      <c r="F555">
        <v>2</v>
      </c>
      <c r="G555" t="s">
        <v>76</v>
      </c>
      <c r="H555" t="s">
        <v>53</v>
      </c>
      <c r="I555" t="s">
        <v>80</v>
      </c>
      <c r="J555" t="s">
        <v>31</v>
      </c>
      <c r="K555">
        <v>86</v>
      </c>
      <c r="L555" t="s">
        <v>77</v>
      </c>
      <c r="M555">
        <v>1</v>
      </c>
      <c r="N555" t="s">
        <v>44</v>
      </c>
      <c r="O555" t="s">
        <v>80</v>
      </c>
      <c r="P555" t="s">
        <v>35</v>
      </c>
      <c r="Q555">
        <v>2342</v>
      </c>
      <c r="R555">
        <v>22929</v>
      </c>
      <c r="S555">
        <v>0</v>
      </c>
      <c r="T555" t="s">
        <v>36</v>
      </c>
      <c r="U555">
        <v>20</v>
      </c>
      <c r="V555" t="s">
        <v>83</v>
      </c>
      <c r="W555" t="s">
        <v>80</v>
      </c>
      <c r="X555">
        <v>2</v>
      </c>
      <c r="Y555" t="s">
        <v>85</v>
      </c>
      <c r="Z555" t="s">
        <v>46</v>
      </c>
      <c r="AA555" t="str">
        <f t="shared" si="8"/>
        <v>insert into HrData values(2006,40,'Travel_Rarely',804,'Research &amp; Development',2,'Below College','Medical','Very High','Female',86,'Medium',1,'Research Scientist','Very High','Single',2342,22929,0,'Yes',20,'Outstanding','Very High',2,'Good','No');</v>
      </c>
    </row>
    <row r="556" spans="1:27" x14ac:dyDescent="0.25">
      <c r="A556">
        <v>2007</v>
      </c>
      <c r="B556">
        <v>27</v>
      </c>
      <c r="C556" t="s">
        <v>26</v>
      </c>
      <c r="D556">
        <v>975</v>
      </c>
      <c r="E556" t="s">
        <v>41</v>
      </c>
      <c r="F556">
        <v>7</v>
      </c>
      <c r="G556" t="s">
        <v>74</v>
      </c>
      <c r="H556" t="s">
        <v>53</v>
      </c>
      <c r="I556" t="s">
        <v>80</v>
      </c>
      <c r="J556" t="s">
        <v>31</v>
      </c>
      <c r="K556">
        <v>55</v>
      </c>
      <c r="L556" t="s">
        <v>77</v>
      </c>
      <c r="M556">
        <v>2</v>
      </c>
      <c r="N556" t="s">
        <v>59</v>
      </c>
      <c r="O556" t="s">
        <v>79</v>
      </c>
      <c r="P556" t="s">
        <v>35</v>
      </c>
      <c r="Q556">
        <v>6811</v>
      </c>
      <c r="R556">
        <v>23398</v>
      </c>
      <c r="S556">
        <v>8</v>
      </c>
      <c r="T556" t="s">
        <v>46</v>
      </c>
      <c r="U556">
        <v>19</v>
      </c>
      <c r="V556" t="s">
        <v>82</v>
      </c>
      <c r="W556" t="s">
        <v>79</v>
      </c>
      <c r="X556">
        <v>2</v>
      </c>
      <c r="Y556" t="s">
        <v>84</v>
      </c>
      <c r="Z556" t="s">
        <v>46</v>
      </c>
      <c r="AA556" t="str">
        <f t="shared" si="8"/>
        <v>insert into HrData values(2007,27,'Travel_Rarely',975,'Research &amp; Development',7,'Bachelor','Medical','Very High','Female',55,'Medium',2,'Healthcare Representative','Low','Single',6811,23398,8,'No',19,'Excellent','Low',2,'Bad','No');</v>
      </c>
    </row>
    <row r="557" spans="1:27" x14ac:dyDescent="0.25">
      <c r="A557">
        <v>2008</v>
      </c>
      <c r="B557">
        <v>29</v>
      </c>
      <c r="C557" t="s">
        <v>26</v>
      </c>
      <c r="D557">
        <v>1090</v>
      </c>
      <c r="E557" t="s">
        <v>27</v>
      </c>
      <c r="F557">
        <v>10</v>
      </c>
      <c r="G557" t="s">
        <v>74</v>
      </c>
      <c r="H557" t="s">
        <v>64</v>
      </c>
      <c r="I557" t="s">
        <v>80</v>
      </c>
      <c r="J557" t="s">
        <v>43</v>
      </c>
      <c r="K557">
        <v>83</v>
      </c>
      <c r="L557" t="s">
        <v>78</v>
      </c>
      <c r="M557">
        <v>1</v>
      </c>
      <c r="N557" t="s">
        <v>62</v>
      </c>
      <c r="O557" t="s">
        <v>77</v>
      </c>
      <c r="P557" t="s">
        <v>57</v>
      </c>
      <c r="Q557">
        <v>2297</v>
      </c>
      <c r="R557">
        <v>17967</v>
      </c>
      <c r="S557">
        <v>1</v>
      </c>
      <c r="T557" t="s">
        <v>46</v>
      </c>
      <c r="U557">
        <v>14</v>
      </c>
      <c r="V557" t="s">
        <v>82</v>
      </c>
      <c r="W557" t="s">
        <v>80</v>
      </c>
      <c r="X557">
        <v>2</v>
      </c>
      <c r="Y557" t="s">
        <v>86</v>
      </c>
      <c r="Z557" t="s">
        <v>46</v>
      </c>
      <c r="AA557" t="str">
        <f t="shared" si="8"/>
        <v>insert into HrData values(2008,29,'Travel_Rarely',1090,'Sales',10,'Bachelor','Marketing','Very High','Male',83,'High',1,'Sales Representative','Medium','Divorced',2297,17967,1,'No',14,'Excellent','Very High',2,'Better','No');</v>
      </c>
    </row>
    <row r="558" spans="1:27" x14ac:dyDescent="0.25">
      <c r="A558">
        <v>2009</v>
      </c>
      <c r="B558">
        <v>53</v>
      </c>
      <c r="C558" t="s">
        <v>26</v>
      </c>
      <c r="D558">
        <v>346</v>
      </c>
      <c r="E558" t="s">
        <v>41</v>
      </c>
      <c r="F558">
        <v>6</v>
      </c>
      <c r="G558" t="s">
        <v>74</v>
      </c>
      <c r="H558" t="s">
        <v>29</v>
      </c>
      <c r="I558" t="s">
        <v>78</v>
      </c>
      <c r="J558" t="s">
        <v>43</v>
      </c>
      <c r="K558">
        <v>86</v>
      </c>
      <c r="L558" t="s">
        <v>78</v>
      </c>
      <c r="M558">
        <v>2</v>
      </c>
      <c r="N558" t="s">
        <v>51</v>
      </c>
      <c r="O558" t="s">
        <v>80</v>
      </c>
      <c r="P558" t="s">
        <v>35</v>
      </c>
      <c r="Q558">
        <v>2450</v>
      </c>
      <c r="R558">
        <v>10919</v>
      </c>
      <c r="S558">
        <v>2</v>
      </c>
      <c r="T558" t="s">
        <v>46</v>
      </c>
      <c r="U558">
        <v>17</v>
      </c>
      <c r="V558" t="s">
        <v>82</v>
      </c>
      <c r="W558" t="s">
        <v>80</v>
      </c>
      <c r="X558">
        <v>4</v>
      </c>
      <c r="Y558" t="s">
        <v>86</v>
      </c>
      <c r="Z558" t="s">
        <v>46</v>
      </c>
      <c r="AA558" t="str">
        <f t="shared" si="8"/>
        <v>insert into HrData values(2009,53,'Travel_Rarely',346,'Research &amp; Development',6,'Bachelor','Life Sciences','High','Male',86,'High',2,'Laboratory Technician','Very High','Single',2450,10919,2,'No',17,'Excellent','Very High',4,'Better','No');</v>
      </c>
    </row>
    <row r="559" spans="1:27" x14ac:dyDescent="0.25">
      <c r="A559">
        <v>2010</v>
      </c>
      <c r="B559">
        <v>35</v>
      </c>
      <c r="C559" t="s">
        <v>60</v>
      </c>
      <c r="D559">
        <v>1225</v>
      </c>
      <c r="E559" t="s">
        <v>41</v>
      </c>
      <c r="F559">
        <v>2</v>
      </c>
      <c r="G559" t="s">
        <v>73</v>
      </c>
      <c r="H559" t="s">
        <v>29</v>
      </c>
      <c r="I559" t="s">
        <v>80</v>
      </c>
      <c r="J559" t="s">
        <v>31</v>
      </c>
      <c r="K559">
        <v>61</v>
      </c>
      <c r="L559" t="s">
        <v>78</v>
      </c>
      <c r="M559">
        <v>2</v>
      </c>
      <c r="N559" t="s">
        <v>59</v>
      </c>
      <c r="O559" t="s">
        <v>79</v>
      </c>
      <c r="P559" t="s">
        <v>57</v>
      </c>
      <c r="Q559">
        <v>5093</v>
      </c>
      <c r="R559">
        <v>4761</v>
      </c>
      <c r="S559">
        <v>2</v>
      </c>
      <c r="T559" t="s">
        <v>46</v>
      </c>
      <c r="U559">
        <v>11</v>
      </c>
      <c r="V559" t="s">
        <v>82</v>
      </c>
      <c r="W559" t="s">
        <v>79</v>
      </c>
      <c r="X559">
        <v>2</v>
      </c>
      <c r="Y559" t="s">
        <v>87</v>
      </c>
      <c r="Z559" t="s">
        <v>46</v>
      </c>
      <c r="AA559" t="str">
        <f t="shared" si="8"/>
        <v>insert into HrData values(2010,35,'Non-Travel',1225,'Research &amp; Development',2,'Master','Life Sciences','Very High','Female',61,'High',2,'Healthcare Representative','Low','Divorced',5093,4761,2,'No',11,'Excellent','Low',2,'Best','No');</v>
      </c>
    </row>
    <row r="560" spans="1:27" x14ac:dyDescent="0.25">
      <c r="A560">
        <v>2011</v>
      </c>
      <c r="B560">
        <v>32</v>
      </c>
      <c r="C560" t="s">
        <v>40</v>
      </c>
      <c r="D560">
        <v>430</v>
      </c>
      <c r="E560" t="s">
        <v>41</v>
      </c>
      <c r="F560">
        <v>24</v>
      </c>
      <c r="G560" t="s">
        <v>73</v>
      </c>
      <c r="H560" t="s">
        <v>29</v>
      </c>
      <c r="I560" t="s">
        <v>79</v>
      </c>
      <c r="J560" t="s">
        <v>43</v>
      </c>
      <c r="K560">
        <v>80</v>
      </c>
      <c r="L560" t="s">
        <v>78</v>
      </c>
      <c r="M560">
        <v>2</v>
      </c>
      <c r="N560" t="s">
        <v>51</v>
      </c>
      <c r="O560" t="s">
        <v>80</v>
      </c>
      <c r="P560" t="s">
        <v>45</v>
      </c>
      <c r="Q560">
        <v>5309</v>
      </c>
      <c r="R560">
        <v>21146</v>
      </c>
      <c r="S560">
        <v>1</v>
      </c>
      <c r="T560" t="s">
        <v>46</v>
      </c>
      <c r="U560">
        <v>15</v>
      </c>
      <c r="V560" t="s">
        <v>82</v>
      </c>
      <c r="W560" t="s">
        <v>80</v>
      </c>
      <c r="X560">
        <v>2</v>
      </c>
      <c r="Y560" t="s">
        <v>86</v>
      </c>
      <c r="Z560" t="s">
        <v>46</v>
      </c>
      <c r="AA560" t="str">
        <f t="shared" si="8"/>
        <v>insert into HrData values(2011,32,'Travel_Frequently',430,'Research &amp; Development',24,'Master','Life Sciences','Low','Male',80,'High',2,'Laboratory Technician','Very High','Married',5309,21146,1,'No',15,'Excellent','Very High',2,'Better','No');</v>
      </c>
    </row>
    <row r="561" spans="1:27" x14ac:dyDescent="0.25">
      <c r="A561">
        <v>2012</v>
      </c>
      <c r="B561">
        <v>38</v>
      </c>
      <c r="C561" t="s">
        <v>26</v>
      </c>
      <c r="D561">
        <v>268</v>
      </c>
      <c r="E561" t="s">
        <v>41</v>
      </c>
      <c r="F561">
        <v>2</v>
      </c>
      <c r="G561" t="s">
        <v>75</v>
      </c>
      <c r="H561" t="s">
        <v>53</v>
      </c>
      <c r="I561" t="s">
        <v>80</v>
      </c>
      <c r="J561" t="s">
        <v>43</v>
      </c>
      <c r="K561">
        <v>92</v>
      </c>
      <c r="L561" t="s">
        <v>78</v>
      </c>
      <c r="M561">
        <v>1</v>
      </c>
      <c r="N561" t="s">
        <v>44</v>
      </c>
      <c r="O561" t="s">
        <v>78</v>
      </c>
      <c r="P561" t="s">
        <v>45</v>
      </c>
      <c r="Q561">
        <v>3057</v>
      </c>
      <c r="R561">
        <v>20471</v>
      </c>
      <c r="S561">
        <v>6</v>
      </c>
      <c r="T561" t="s">
        <v>36</v>
      </c>
      <c r="U561">
        <v>13</v>
      </c>
      <c r="V561" t="s">
        <v>82</v>
      </c>
      <c r="W561" t="s">
        <v>77</v>
      </c>
      <c r="X561">
        <v>0</v>
      </c>
      <c r="Y561" t="s">
        <v>84</v>
      </c>
      <c r="Z561" t="s">
        <v>46</v>
      </c>
      <c r="AA561" t="str">
        <f t="shared" si="8"/>
        <v>insert into HrData values(2012,38,'Travel_Rarely',268,'Research &amp; Development',2,'Doctor','Medical','Very High','Male',92,'High',1,'Research Scientist','High','Married',3057,20471,6,'Yes',13,'Excellent','Medium',0,'Bad','No');</v>
      </c>
    </row>
    <row r="562" spans="1:27" x14ac:dyDescent="0.25">
      <c r="A562">
        <v>2013</v>
      </c>
      <c r="B562">
        <v>34</v>
      </c>
      <c r="C562" t="s">
        <v>26</v>
      </c>
      <c r="D562">
        <v>167</v>
      </c>
      <c r="E562" t="s">
        <v>41</v>
      </c>
      <c r="F562">
        <v>8</v>
      </c>
      <c r="G562" t="s">
        <v>75</v>
      </c>
      <c r="H562" t="s">
        <v>29</v>
      </c>
      <c r="I562" t="s">
        <v>77</v>
      </c>
      <c r="J562" t="s">
        <v>31</v>
      </c>
      <c r="K562">
        <v>32</v>
      </c>
      <c r="L562" t="s">
        <v>78</v>
      </c>
      <c r="M562">
        <v>2</v>
      </c>
      <c r="N562" t="s">
        <v>58</v>
      </c>
      <c r="O562" t="s">
        <v>80</v>
      </c>
      <c r="P562" t="s">
        <v>57</v>
      </c>
      <c r="Q562">
        <v>5121</v>
      </c>
      <c r="R562">
        <v>4187</v>
      </c>
      <c r="S562">
        <v>3</v>
      </c>
      <c r="T562" t="s">
        <v>46</v>
      </c>
      <c r="U562">
        <v>14</v>
      </c>
      <c r="V562" t="s">
        <v>82</v>
      </c>
      <c r="W562" t="s">
        <v>78</v>
      </c>
      <c r="X562">
        <v>3</v>
      </c>
      <c r="Y562" t="s">
        <v>86</v>
      </c>
      <c r="Z562" t="s">
        <v>46</v>
      </c>
      <c r="AA562" t="str">
        <f t="shared" si="8"/>
        <v>insert into HrData values(2013,34,'Travel_Rarely',167,'Research &amp; Development',8,'Doctor','Life Sciences','Medium','Female',32,'High',2,'Manufacturing Director','Very High','Divorced',5121,4187,3,'No',14,'Excellent','High',3,'Better','No');</v>
      </c>
    </row>
    <row r="563" spans="1:27" x14ac:dyDescent="0.25">
      <c r="A563">
        <v>2014</v>
      </c>
      <c r="B563">
        <v>52</v>
      </c>
      <c r="C563" t="s">
        <v>26</v>
      </c>
      <c r="D563">
        <v>621</v>
      </c>
      <c r="E563" t="s">
        <v>27</v>
      </c>
      <c r="F563">
        <v>3</v>
      </c>
      <c r="G563" t="s">
        <v>73</v>
      </c>
      <c r="H563" t="s">
        <v>64</v>
      </c>
      <c r="I563" t="s">
        <v>78</v>
      </c>
      <c r="J563" t="s">
        <v>43</v>
      </c>
      <c r="K563">
        <v>31</v>
      </c>
      <c r="L563" t="s">
        <v>77</v>
      </c>
      <c r="M563">
        <v>1</v>
      </c>
      <c r="N563" t="s">
        <v>61</v>
      </c>
      <c r="O563" t="s">
        <v>79</v>
      </c>
      <c r="P563" t="s">
        <v>45</v>
      </c>
      <c r="Q563">
        <v>16856</v>
      </c>
      <c r="R563">
        <v>10084</v>
      </c>
      <c r="S563">
        <v>1</v>
      </c>
      <c r="T563" t="s">
        <v>46</v>
      </c>
      <c r="U563">
        <v>11</v>
      </c>
      <c r="V563" t="s">
        <v>82</v>
      </c>
      <c r="W563" t="s">
        <v>79</v>
      </c>
      <c r="X563">
        <v>3</v>
      </c>
      <c r="Y563" t="s">
        <v>87</v>
      </c>
      <c r="Z563" t="s">
        <v>46</v>
      </c>
      <c r="AA563" t="str">
        <f t="shared" si="8"/>
        <v>insert into HrData values(2014,52,'Travel_Rarely',621,'Sales',3,'Master','Marketing','High','Male',31,'Medium',1,'Manager','Low','Married',16856,10084,1,'No',11,'Excellent','Low',3,'Best','No');</v>
      </c>
    </row>
    <row r="564" spans="1:27" x14ac:dyDescent="0.25">
      <c r="A564">
        <v>2015</v>
      </c>
      <c r="B564">
        <v>33</v>
      </c>
      <c r="C564" t="s">
        <v>26</v>
      </c>
      <c r="D564">
        <v>527</v>
      </c>
      <c r="E564" t="s">
        <v>41</v>
      </c>
      <c r="F564">
        <v>1</v>
      </c>
      <c r="G564" t="s">
        <v>73</v>
      </c>
      <c r="H564" t="s">
        <v>49</v>
      </c>
      <c r="I564" t="s">
        <v>80</v>
      </c>
      <c r="J564" t="s">
        <v>43</v>
      </c>
      <c r="K564">
        <v>63</v>
      </c>
      <c r="L564" t="s">
        <v>78</v>
      </c>
      <c r="M564">
        <v>1</v>
      </c>
      <c r="N564" t="s">
        <v>44</v>
      </c>
      <c r="O564" t="s">
        <v>80</v>
      </c>
      <c r="P564" t="s">
        <v>35</v>
      </c>
      <c r="Q564">
        <v>2686</v>
      </c>
      <c r="R564">
        <v>5207</v>
      </c>
      <c r="S564">
        <v>5</v>
      </c>
      <c r="T564" t="s">
        <v>36</v>
      </c>
      <c r="U564">
        <v>13</v>
      </c>
      <c r="V564" t="s">
        <v>82</v>
      </c>
      <c r="W564" t="s">
        <v>78</v>
      </c>
      <c r="X564">
        <v>2</v>
      </c>
      <c r="Y564" t="s">
        <v>85</v>
      </c>
      <c r="Z564" t="s">
        <v>36</v>
      </c>
      <c r="AA564" t="str">
        <f t="shared" si="8"/>
        <v>insert into HrData values(2015,33,'Travel_Rarely',527,'Research &amp; Development',1,'Master','Other','Very High','Male',63,'High',1,'Research Scientist','Very High','Single',2686,5207,5,'Yes',13,'Excellent','High',2,'Good','Yes');</v>
      </c>
    </row>
    <row r="565" spans="1:27" x14ac:dyDescent="0.25">
      <c r="A565">
        <v>2016</v>
      </c>
      <c r="B565">
        <v>25</v>
      </c>
      <c r="C565" t="s">
        <v>26</v>
      </c>
      <c r="D565">
        <v>883</v>
      </c>
      <c r="E565" t="s">
        <v>27</v>
      </c>
      <c r="F565">
        <v>26</v>
      </c>
      <c r="G565" t="s">
        <v>76</v>
      </c>
      <c r="H565" t="s">
        <v>53</v>
      </c>
      <c r="I565" t="s">
        <v>78</v>
      </c>
      <c r="J565" t="s">
        <v>31</v>
      </c>
      <c r="K565">
        <v>32</v>
      </c>
      <c r="L565" t="s">
        <v>78</v>
      </c>
      <c r="M565">
        <v>2</v>
      </c>
      <c r="N565" t="s">
        <v>33</v>
      </c>
      <c r="O565" t="s">
        <v>80</v>
      </c>
      <c r="P565" t="s">
        <v>35</v>
      </c>
      <c r="Q565">
        <v>6180</v>
      </c>
      <c r="R565">
        <v>22807</v>
      </c>
      <c r="S565">
        <v>1</v>
      </c>
      <c r="T565" t="s">
        <v>46</v>
      </c>
      <c r="U565">
        <v>23</v>
      </c>
      <c r="V565" t="s">
        <v>83</v>
      </c>
      <c r="W565" t="s">
        <v>77</v>
      </c>
      <c r="X565">
        <v>5</v>
      </c>
      <c r="Y565" t="s">
        <v>85</v>
      </c>
      <c r="Z565" t="s">
        <v>46</v>
      </c>
      <c r="AA565" t="str">
        <f t="shared" si="8"/>
        <v>insert into HrData values(2016,25,'Travel_Rarely',883,'Sales',26,'Below College','Medical','High','Female',32,'High',2,'Sales Executive','Very High','Single',6180,22807,1,'No',23,'Outstanding','Medium',5,'Good','No');</v>
      </c>
    </row>
    <row r="566" spans="1:27" x14ac:dyDescent="0.25">
      <c r="A566">
        <v>2017</v>
      </c>
      <c r="B566">
        <v>45</v>
      </c>
      <c r="C566" t="s">
        <v>26</v>
      </c>
      <c r="D566">
        <v>954</v>
      </c>
      <c r="E566" t="s">
        <v>27</v>
      </c>
      <c r="F566">
        <v>2</v>
      </c>
      <c r="G566" t="s">
        <v>72</v>
      </c>
      <c r="H566" t="s">
        <v>67</v>
      </c>
      <c r="I566" t="s">
        <v>77</v>
      </c>
      <c r="J566" t="s">
        <v>43</v>
      </c>
      <c r="K566">
        <v>46</v>
      </c>
      <c r="L566" t="s">
        <v>79</v>
      </c>
      <c r="M566">
        <v>2</v>
      </c>
      <c r="N566" t="s">
        <v>62</v>
      </c>
      <c r="O566" t="s">
        <v>78</v>
      </c>
      <c r="P566" t="s">
        <v>35</v>
      </c>
      <c r="Q566">
        <v>6632</v>
      </c>
      <c r="R566">
        <v>12388</v>
      </c>
      <c r="S566">
        <v>0</v>
      </c>
      <c r="T566" t="s">
        <v>46</v>
      </c>
      <c r="U566">
        <v>13</v>
      </c>
      <c r="V566" t="s">
        <v>82</v>
      </c>
      <c r="W566" t="s">
        <v>79</v>
      </c>
      <c r="X566">
        <v>3</v>
      </c>
      <c r="Y566" t="s">
        <v>86</v>
      </c>
      <c r="Z566" t="s">
        <v>46</v>
      </c>
      <c r="AA566" t="str">
        <f t="shared" si="8"/>
        <v>insert into HrData values(2017,45,'Travel_Rarely',954,'Sales',2,'College','Technical Degree','Medium','Male',46,'Low',2,'Sales Representative','High','Single',6632,12388,0,'No',13,'Excellent','Low',3,'Better','No');</v>
      </c>
    </row>
    <row r="567" spans="1:27" x14ac:dyDescent="0.25">
      <c r="A567">
        <v>2018</v>
      </c>
      <c r="B567">
        <v>23</v>
      </c>
      <c r="C567" t="s">
        <v>26</v>
      </c>
      <c r="D567">
        <v>310</v>
      </c>
      <c r="E567" t="s">
        <v>41</v>
      </c>
      <c r="F567">
        <v>10</v>
      </c>
      <c r="G567" t="s">
        <v>76</v>
      </c>
      <c r="H567" t="s">
        <v>53</v>
      </c>
      <c r="I567" t="s">
        <v>79</v>
      </c>
      <c r="J567" t="s">
        <v>43</v>
      </c>
      <c r="K567">
        <v>79</v>
      </c>
      <c r="L567" t="s">
        <v>80</v>
      </c>
      <c r="M567">
        <v>1</v>
      </c>
      <c r="N567" t="s">
        <v>44</v>
      </c>
      <c r="O567" t="s">
        <v>78</v>
      </c>
      <c r="P567" t="s">
        <v>35</v>
      </c>
      <c r="Q567">
        <v>3505</v>
      </c>
      <c r="R567">
        <v>19630</v>
      </c>
      <c r="S567">
        <v>1</v>
      </c>
      <c r="T567" t="s">
        <v>46</v>
      </c>
      <c r="U567">
        <v>18</v>
      </c>
      <c r="V567" t="s">
        <v>82</v>
      </c>
      <c r="W567" t="s">
        <v>80</v>
      </c>
      <c r="X567">
        <v>3</v>
      </c>
      <c r="Y567" t="s">
        <v>86</v>
      </c>
      <c r="Z567" t="s">
        <v>46</v>
      </c>
      <c r="AA567" t="str">
        <f t="shared" si="8"/>
        <v>insert into HrData values(2018,23,'Travel_Rarely',310,'Research &amp; Development',10,'Below College','Medical','Low','Male',79,'Very High',1,'Research Scientist','High','Single',3505,19630,1,'No',18,'Excellent','Very High',3,'Better','No');</v>
      </c>
    </row>
    <row r="568" spans="1:27" x14ac:dyDescent="0.25">
      <c r="A568">
        <v>2019</v>
      </c>
      <c r="B568">
        <v>47</v>
      </c>
      <c r="C568" t="s">
        <v>40</v>
      </c>
      <c r="D568">
        <v>719</v>
      </c>
      <c r="E568" t="s">
        <v>27</v>
      </c>
      <c r="F568">
        <v>27</v>
      </c>
      <c r="G568" t="s">
        <v>72</v>
      </c>
      <c r="H568" t="s">
        <v>29</v>
      </c>
      <c r="I568" t="s">
        <v>77</v>
      </c>
      <c r="J568" t="s">
        <v>31</v>
      </c>
      <c r="K568">
        <v>77</v>
      </c>
      <c r="L568" t="s">
        <v>80</v>
      </c>
      <c r="M568">
        <v>2</v>
      </c>
      <c r="N568" t="s">
        <v>33</v>
      </c>
      <c r="O568" t="s">
        <v>78</v>
      </c>
      <c r="P568" t="s">
        <v>35</v>
      </c>
      <c r="Q568">
        <v>6397</v>
      </c>
      <c r="R568">
        <v>10339</v>
      </c>
      <c r="S568">
        <v>4</v>
      </c>
      <c r="T568" t="s">
        <v>36</v>
      </c>
      <c r="U568">
        <v>12</v>
      </c>
      <c r="V568" t="s">
        <v>82</v>
      </c>
      <c r="W568" t="s">
        <v>80</v>
      </c>
      <c r="X568">
        <v>2</v>
      </c>
      <c r="Y568" t="s">
        <v>86</v>
      </c>
      <c r="Z568" t="s">
        <v>36</v>
      </c>
      <c r="AA568" t="str">
        <f t="shared" si="8"/>
        <v>insert into HrData values(2019,47,'Travel_Frequently',719,'Sales',27,'College','Life Sciences','Medium','Female',77,'Very High',2,'Sales Executive','High','Single',6397,10339,4,'Yes',12,'Excellent','Very High',2,'Better','Yes');</v>
      </c>
    </row>
    <row r="569" spans="1:27" x14ac:dyDescent="0.25">
      <c r="A569">
        <v>2020</v>
      </c>
      <c r="B569">
        <v>34</v>
      </c>
      <c r="C569" t="s">
        <v>26</v>
      </c>
      <c r="D569">
        <v>304</v>
      </c>
      <c r="E569" t="s">
        <v>27</v>
      </c>
      <c r="F569">
        <v>2</v>
      </c>
      <c r="G569" t="s">
        <v>74</v>
      </c>
      <c r="H569" t="s">
        <v>49</v>
      </c>
      <c r="I569" t="s">
        <v>80</v>
      </c>
      <c r="J569" t="s">
        <v>43</v>
      </c>
      <c r="K569">
        <v>60</v>
      </c>
      <c r="L569" t="s">
        <v>78</v>
      </c>
      <c r="M569">
        <v>2</v>
      </c>
      <c r="N569" t="s">
        <v>33</v>
      </c>
      <c r="O569" t="s">
        <v>80</v>
      </c>
      <c r="P569" t="s">
        <v>35</v>
      </c>
      <c r="Q569">
        <v>6274</v>
      </c>
      <c r="R569">
        <v>18686</v>
      </c>
      <c r="S569">
        <v>1</v>
      </c>
      <c r="T569" t="s">
        <v>46</v>
      </c>
      <c r="U569">
        <v>22</v>
      </c>
      <c r="V569" t="s">
        <v>83</v>
      </c>
      <c r="W569" t="s">
        <v>78</v>
      </c>
      <c r="X569">
        <v>5</v>
      </c>
      <c r="Y569" t="s">
        <v>86</v>
      </c>
      <c r="Z569" t="s">
        <v>46</v>
      </c>
      <c r="AA569" t="str">
        <f t="shared" si="8"/>
        <v>insert into HrData values(2020,34,'Travel_Rarely',304,'Sales',2,'Bachelor','Other','Very High','Male',60,'High',2,'Sales Executive','Very High','Single',6274,18686,1,'No',22,'Outstanding','High',5,'Better','No');</v>
      </c>
    </row>
    <row r="570" spans="1:27" x14ac:dyDescent="0.25">
      <c r="A570">
        <v>2021</v>
      </c>
      <c r="B570">
        <v>55</v>
      </c>
      <c r="C570" t="s">
        <v>26</v>
      </c>
      <c r="D570">
        <v>725</v>
      </c>
      <c r="E570" t="s">
        <v>41</v>
      </c>
      <c r="F570">
        <v>2</v>
      </c>
      <c r="G570" t="s">
        <v>74</v>
      </c>
      <c r="H570" t="s">
        <v>53</v>
      </c>
      <c r="I570" t="s">
        <v>80</v>
      </c>
      <c r="J570" t="s">
        <v>43</v>
      </c>
      <c r="K570">
        <v>78</v>
      </c>
      <c r="L570" t="s">
        <v>78</v>
      </c>
      <c r="M570">
        <v>5</v>
      </c>
      <c r="N570" t="s">
        <v>61</v>
      </c>
      <c r="O570" t="s">
        <v>79</v>
      </c>
      <c r="P570" t="s">
        <v>45</v>
      </c>
      <c r="Q570">
        <v>19859</v>
      </c>
      <c r="R570">
        <v>21199</v>
      </c>
      <c r="S570">
        <v>5</v>
      </c>
      <c r="T570" t="s">
        <v>36</v>
      </c>
      <c r="U570">
        <v>13</v>
      </c>
      <c r="V570" t="s">
        <v>82</v>
      </c>
      <c r="W570" t="s">
        <v>80</v>
      </c>
      <c r="X570">
        <v>2</v>
      </c>
      <c r="Y570" t="s">
        <v>86</v>
      </c>
      <c r="Z570" t="s">
        <v>36</v>
      </c>
      <c r="AA570" t="str">
        <f t="shared" si="8"/>
        <v>insert into HrData values(2021,55,'Travel_Rarely',725,'Research &amp; Development',2,'Bachelor','Medical','Very High','Male',78,'High',5,'Manager','Low','Married',19859,21199,5,'Yes',13,'Excellent','Very High',2,'Better','Yes');</v>
      </c>
    </row>
    <row r="571" spans="1:27" x14ac:dyDescent="0.25">
      <c r="A571">
        <v>2022</v>
      </c>
      <c r="B571">
        <v>36</v>
      </c>
      <c r="C571" t="s">
        <v>60</v>
      </c>
      <c r="D571">
        <v>1434</v>
      </c>
      <c r="E571" t="s">
        <v>27</v>
      </c>
      <c r="F571">
        <v>8</v>
      </c>
      <c r="G571" t="s">
        <v>73</v>
      </c>
      <c r="H571" t="s">
        <v>29</v>
      </c>
      <c r="I571" t="s">
        <v>79</v>
      </c>
      <c r="J571" t="s">
        <v>43</v>
      </c>
      <c r="K571">
        <v>76</v>
      </c>
      <c r="L571" t="s">
        <v>77</v>
      </c>
      <c r="M571">
        <v>3</v>
      </c>
      <c r="N571" t="s">
        <v>33</v>
      </c>
      <c r="O571" t="s">
        <v>79</v>
      </c>
      <c r="P571" t="s">
        <v>35</v>
      </c>
      <c r="Q571">
        <v>7587</v>
      </c>
      <c r="R571">
        <v>14229</v>
      </c>
      <c r="S571">
        <v>5</v>
      </c>
      <c r="T571" t="s">
        <v>46</v>
      </c>
      <c r="U571">
        <v>15</v>
      </c>
      <c r="V571" t="s">
        <v>82</v>
      </c>
      <c r="W571" t="s">
        <v>77</v>
      </c>
      <c r="X571">
        <v>1</v>
      </c>
      <c r="Y571" t="s">
        <v>86</v>
      </c>
      <c r="Z571" t="s">
        <v>46</v>
      </c>
      <c r="AA571" t="str">
        <f t="shared" si="8"/>
        <v>insert into HrData values(2022,36,'Non-Travel',1434,'Sales',8,'Master','Life Sciences','Low','Male',76,'Medium',3,'Sales Executive','Low','Single',7587,14229,5,'No',15,'Excellent','Medium',1,'Better','No');</v>
      </c>
    </row>
    <row r="572" spans="1:27" x14ac:dyDescent="0.25">
      <c r="A572">
        <v>2023</v>
      </c>
      <c r="B572">
        <v>52</v>
      </c>
      <c r="C572" t="s">
        <v>60</v>
      </c>
      <c r="D572">
        <v>715</v>
      </c>
      <c r="E572" t="s">
        <v>41</v>
      </c>
      <c r="F572">
        <v>19</v>
      </c>
      <c r="G572" t="s">
        <v>73</v>
      </c>
      <c r="H572" t="s">
        <v>53</v>
      </c>
      <c r="I572" t="s">
        <v>80</v>
      </c>
      <c r="J572" t="s">
        <v>43</v>
      </c>
      <c r="K572">
        <v>41</v>
      </c>
      <c r="L572" t="s">
        <v>78</v>
      </c>
      <c r="M572">
        <v>1</v>
      </c>
      <c r="N572" t="s">
        <v>44</v>
      </c>
      <c r="O572" t="s">
        <v>80</v>
      </c>
      <c r="P572" t="s">
        <v>45</v>
      </c>
      <c r="Q572">
        <v>4258</v>
      </c>
      <c r="R572">
        <v>26589</v>
      </c>
      <c r="S572">
        <v>0</v>
      </c>
      <c r="T572" t="s">
        <v>46</v>
      </c>
      <c r="U572">
        <v>18</v>
      </c>
      <c r="V572" t="s">
        <v>82</v>
      </c>
      <c r="W572" t="s">
        <v>79</v>
      </c>
      <c r="X572">
        <v>3</v>
      </c>
      <c r="Y572" t="s">
        <v>86</v>
      </c>
      <c r="Z572" t="s">
        <v>46</v>
      </c>
      <c r="AA572" t="str">
        <f t="shared" si="8"/>
        <v>insert into HrData values(2023,52,'Non-Travel',715,'Research &amp; Development',19,'Master','Medical','Very High','Male',41,'High',1,'Research Scientist','Very High','Married',4258,26589,0,'No',18,'Excellent','Low',3,'Better','No');</v>
      </c>
    </row>
    <row r="573" spans="1:27" x14ac:dyDescent="0.25">
      <c r="A573">
        <v>2024</v>
      </c>
      <c r="B573">
        <v>26</v>
      </c>
      <c r="C573" t="s">
        <v>40</v>
      </c>
      <c r="D573">
        <v>575</v>
      </c>
      <c r="E573" t="s">
        <v>41</v>
      </c>
      <c r="F573">
        <v>1</v>
      </c>
      <c r="G573" t="s">
        <v>72</v>
      </c>
      <c r="H573" t="s">
        <v>29</v>
      </c>
      <c r="I573" t="s">
        <v>79</v>
      </c>
      <c r="J573" t="s">
        <v>31</v>
      </c>
      <c r="K573">
        <v>71</v>
      </c>
      <c r="L573" t="s">
        <v>79</v>
      </c>
      <c r="M573">
        <v>1</v>
      </c>
      <c r="N573" t="s">
        <v>51</v>
      </c>
      <c r="O573" t="s">
        <v>80</v>
      </c>
      <c r="P573" t="s">
        <v>57</v>
      </c>
      <c r="Q573">
        <v>4364</v>
      </c>
      <c r="R573">
        <v>5288</v>
      </c>
      <c r="S573">
        <v>3</v>
      </c>
      <c r="T573" t="s">
        <v>46</v>
      </c>
      <c r="U573">
        <v>14</v>
      </c>
      <c r="V573" t="s">
        <v>82</v>
      </c>
      <c r="W573" t="s">
        <v>79</v>
      </c>
      <c r="X573">
        <v>2</v>
      </c>
      <c r="Y573" t="s">
        <v>86</v>
      </c>
      <c r="Z573" t="s">
        <v>46</v>
      </c>
      <c r="AA573" t="str">
        <f t="shared" si="8"/>
        <v>insert into HrData values(2024,26,'Travel_Frequently',575,'Research &amp; Development',1,'College','Life Sciences','Low','Female',71,'Low',1,'Laboratory Technician','Very High','Divorced',4364,5288,3,'No',14,'Excellent','Low',2,'Better','No');</v>
      </c>
    </row>
    <row r="574" spans="1:27" x14ac:dyDescent="0.25">
      <c r="A574">
        <v>2025</v>
      </c>
      <c r="B574">
        <v>29</v>
      </c>
      <c r="C574" t="s">
        <v>26</v>
      </c>
      <c r="D574">
        <v>657</v>
      </c>
      <c r="E574" t="s">
        <v>41</v>
      </c>
      <c r="F574">
        <v>27</v>
      </c>
      <c r="G574" t="s">
        <v>74</v>
      </c>
      <c r="H574" t="s">
        <v>53</v>
      </c>
      <c r="I574" t="s">
        <v>77</v>
      </c>
      <c r="J574" t="s">
        <v>31</v>
      </c>
      <c r="K574">
        <v>66</v>
      </c>
      <c r="L574" t="s">
        <v>78</v>
      </c>
      <c r="M574">
        <v>2</v>
      </c>
      <c r="N574" t="s">
        <v>59</v>
      </c>
      <c r="O574" t="s">
        <v>78</v>
      </c>
      <c r="P574" t="s">
        <v>45</v>
      </c>
      <c r="Q574">
        <v>4335</v>
      </c>
      <c r="R574">
        <v>25549</v>
      </c>
      <c r="S574">
        <v>4</v>
      </c>
      <c r="T574" t="s">
        <v>46</v>
      </c>
      <c r="U574">
        <v>12</v>
      </c>
      <c r="V574" t="s">
        <v>82</v>
      </c>
      <c r="W574" t="s">
        <v>79</v>
      </c>
      <c r="X574">
        <v>3</v>
      </c>
      <c r="Y574" t="s">
        <v>85</v>
      </c>
      <c r="Z574" t="s">
        <v>46</v>
      </c>
      <c r="AA574" t="str">
        <f t="shared" si="8"/>
        <v>insert into HrData values(2025,29,'Travel_Rarely',657,'Research &amp; Development',27,'Bachelor','Medical','Medium','Female',66,'High',2,'Healthcare Representative','High','Married',4335,25549,4,'No',12,'Excellent','Low',3,'Good','No');</v>
      </c>
    </row>
    <row r="575" spans="1:27" x14ac:dyDescent="0.25">
      <c r="A575">
        <v>2026</v>
      </c>
      <c r="B575">
        <v>26</v>
      </c>
      <c r="C575" t="s">
        <v>26</v>
      </c>
      <c r="D575">
        <v>1146</v>
      </c>
      <c r="E575" t="s">
        <v>27</v>
      </c>
      <c r="F575">
        <v>8</v>
      </c>
      <c r="G575" t="s">
        <v>74</v>
      </c>
      <c r="H575" t="s">
        <v>67</v>
      </c>
      <c r="I575" t="s">
        <v>80</v>
      </c>
      <c r="J575" t="s">
        <v>43</v>
      </c>
      <c r="K575">
        <v>38</v>
      </c>
      <c r="L575" t="s">
        <v>77</v>
      </c>
      <c r="M575">
        <v>2</v>
      </c>
      <c r="N575" t="s">
        <v>33</v>
      </c>
      <c r="O575" t="s">
        <v>79</v>
      </c>
      <c r="P575" t="s">
        <v>35</v>
      </c>
      <c r="Q575">
        <v>5326</v>
      </c>
      <c r="R575">
        <v>3064</v>
      </c>
      <c r="S575">
        <v>6</v>
      </c>
      <c r="T575" t="s">
        <v>46</v>
      </c>
      <c r="U575">
        <v>17</v>
      </c>
      <c r="V575" t="s">
        <v>82</v>
      </c>
      <c r="W575" t="s">
        <v>78</v>
      </c>
      <c r="X575">
        <v>2</v>
      </c>
      <c r="Y575" t="s">
        <v>85</v>
      </c>
      <c r="Z575" t="s">
        <v>36</v>
      </c>
      <c r="AA575" t="str">
        <f t="shared" si="8"/>
        <v>insert into HrData values(2026,26,'Travel_Rarely',1146,'Sales',8,'Bachelor','Technical Degree','Very High','Male',38,'Medium',2,'Sales Executive','Low','Single',5326,3064,6,'No',17,'Excellent','High',2,'Good','Yes');</v>
      </c>
    </row>
    <row r="576" spans="1:27" x14ac:dyDescent="0.25">
      <c r="A576">
        <v>2027</v>
      </c>
      <c r="B576">
        <v>34</v>
      </c>
      <c r="C576" t="s">
        <v>26</v>
      </c>
      <c r="D576">
        <v>182</v>
      </c>
      <c r="E576" t="s">
        <v>41</v>
      </c>
      <c r="F576">
        <v>1</v>
      </c>
      <c r="G576" t="s">
        <v>73</v>
      </c>
      <c r="H576" t="s">
        <v>29</v>
      </c>
      <c r="I576" t="s">
        <v>77</v>
      </c>
      <c r="J576" t="s">
        <v>31</v>
      </c>
      <c r="K576">
        <v>72</v>
      </c>
      <c r="L576" t="s">
        <v>80</v>
      </c>
      <c r="M576">
        <v>1</v>
      </c>
      <c r="N576" t="s">
        <v>44</v>
      </c>
      <c r="O576" t="s">
        <v>80</v>
      </c>
      <c r="P576" t="s">
        <v>35</v>
      </c>
      <c r="Q576">
        <v>3280</v>
      </c>
      <c r="R576">
        <v>13551</v>
      </c>
      <c r="S576">
        <v>2</v>
      </c>
      <c r="T576" t="s">
        <v>46</v>
      </c>
      <c r="U576">
        <v>16</v>
      </c>
      <c r="V576" t="s">
        <v>82</v>
      </c>
      <c r="W576" t="s">
        <v>78</v>
      </c>
      <c r="X576">
        <v>2</v>
      </c>
      <c r="Y576" t="s">
        <v>86</v>
      </c>
      <c r="Z576" t="s">
        <v>46</v>
      </c>
      <c r="AA576" t="str">
        <f t="shared" si="8"/>
        <v>insert into HrData values(2027,34,'Travel_Rarely',182,'Research &amp; Development',1,'Master','Life Sciences','Medium','Female',72,'Very High',1,'Research Scientist','Very High','Single',3280,13551,2,'No',16,'Excellent','High',2,'Better','No');</v>
      </c>
    </row>
    <row r="577" spans="1:27" x14ac:dyDescent="0.25">
      <c r="A577">
        <v>2028</v>
      </c>
      <c r="B577">
        <v>54</v>
      </c>
      <c r="C577" t="s">
        <v>26</v>
      </c>
      <c r="D577">
        <v>376</v>
      </c>
      <c r="E577" t="s">
        <v>41</v>
      </c>
      <c r="F577">
        <v>19</v>
      </c>
      <c r="G577" t="s">
        <v>73</v>
      </c>
      <c r="H577" t="s">
        <v>53</v>
      </c>
      <c r="I577" t="s">
        <v>80</v>
      </c>
      <c r="J577" t="s">
        <v>31</v>
      </c>
      <c r="K577">
        <v>95</v>
      </c>
      <c r="L577" t="s">
        <v>78</v>
      </c>
      <c r="M577">
        <v>2</v>
      </c>
      <c r="N577" t="s">
        <v>58</v>
      </c>
      <c r="O577" t="s">
        <v>79</v>
      </c>
      <c r="P577" t="s">
        <v>57</v>
      </c>
      <c r="Q577">
        <v>5485</v>
      </c>
      <c r="R577">
        <v>22670</v>
      </c>
      <c r="S577">
        <v>9</v>
      </c>
      <c r="T577" t="s">
        <v>36</v>
      </c>
      <c r="U577">
        <v>18</v>
      </c>
      <c r="V577" t="s">
        <v>82</v>
      </c>
      <c r="W577" t="s">
        <v>77</v>
      </c>
      <c r="X577">
        <v>4</v>
      </c>
      <c r="Y577" t="s">
        <v>86</v>
      </c>
      <c r="Z577" t="s">
        <v>46</v>
      </c>
      <c r="AA577" t="str">
        <f t="shared" si="8"/>
        <v>insert into HrData values(2028,54,'Travel_Rarely',376,'Research &amp; Development',19,'Master','Medical','Very High','Female',95,'High',2,'Manufacturing Director','Low','Divorced',5485,22670,9,'Yes',18,'Excellent','Medium',4,'Better','No');</v>
      </c>
    </row>
    <row r="578" spans="1:27" x14ac:dyDescent="0.25">
      <c r="A578">
        <v>2029</v>
      </c>
      <c r="B578">
        <v>27</v>
      </c>
      <c r="C578" t="s">
        <v>40</v>
      </c>
      <c r="D578">
        <v>829</v>
      </c>
      <c r="E578" t="s">
        <v>27</v>
      </c>
      <c r="F578">
        <v>8</v>
      </c>
      <c r="G578" t="s">
        <v>76</v>
      </c>
      <c r="H578" t="s">
        <v>64</v>
      </c>
      <c r="I578" t="s">
        <v>78</v>
      </c>
      <c r="J578" t="s">
        <v>43</v>
      </c>
      <c r="K578">
        <v>84</v>
      </c>
      <c r="L578" t="s">
        <v>78</v>
      </c>
      <c r="M578">
        <v>2</v>
      </c>
      <c r="N578" t="s">
        <v>33</v>
      </c>
      <c r="O578" t="s">
        <v>80</v>
      </c>
      <c r="P578" t="s">
        <v>45</v>
      </c>
      <c r="Q578">
        <v>4342</v>
      </c>
      <c r="R578">
        <v>24008</v>
      </c>
      <c r="S578">
        <v>0</v>
      </c>
      <c r="T578" t="s">
        <v>46</v>
      </c>
      <c r="U578">
        <v>19</v>
      </c>
      <c r="V578" t="s">
        <v>82</v>
      </c>
      <c r="W578" t="s">
        <v>77</v>
      </c>
      <c r="X578">
        <v>3</v>
      </c>
      <c r="Y578" t="s">
        <v>86</v>
      </c>
      <c r="Z578" t="s">
        <v>46</v>
      </c>
      <c r="AA578" t="str">
        <f t="shared" si="8"/>
        <v>insert into HrData values(2029,27,'Travel_Frequently',829,'Sales',8,'Below College','Marketing','High','Male',84,'High',2,'Sales Executive','Very High','Married',4342,24008,0,'No',19,'Excellent','Medium',3,'Better','No');</v>
      </c>
    </row>
    <row r="579" spans="1:27" x14ac:dyDescent="0.25">
      <c r="A579">
        <v>2030</v>
      </c>
      <c r="B579">
        <v>37</v>
      </c>
      <c r="C579" t="s">
        <v>26</v>
      </c>
      <c r="D579">
        <v>571</v>
      </c>
      <c r="E579" t="s">
        <v>41</v>
      </c>
      <c r="F579">
        <v>10</v>
      </c>
      <c r="G579" t="s">
        <v>76</v>
      </c>
      <c r="H579" t="s">
        <v>29</v>
      </c>
      <c r="I579" t="s">
        <v>80</v>
      </c>
      <c r="J579" t="s">
        <v>31</v>
      </c>
      <c r="K579">
        <v>87</v>
      </c>
      <c r="L579" t="s">
        <v>78</v>
      </c>
      <c r="M579">
        <v>1</v>
      </c>
      <c r="N579" t="s">
        <v>44</v>
      </c>
      <c r="O579" t="s">
        <v>79</v>
      </c>
      <c r="P579" t="s">
        <v>57</v>
      </c>
      <c r="Q579">
        <v>2782</v>
      </c>
      <c r="R579">
        <v>19905</v>
      </c>
      <c r="S579">
        <v>0</v>
      </c>
      <c r="T579" t="s">
        <v>36</v>
      </c>
      <c r="U579">
        <v>13</v>
      </c>
      <c r="V579" t="s">
        <v>82</v>
      </c>
      <c r="W579" t="s">
        <v>77</v>
      </c>
      <c r="X579">
        <v>3</v>
      </c>
      <c r="Y579" t="s">
        <v>85</v>
      </c>
      <c r="Z579" t="s">
        <v>46</v>
      </c>
      <c r="AA579" t="str">
        <f t="shared" ref="AA579:AA642" si="9">"insert into HrData values("&amp;A579&amp;","&amp;B579&amp;",'"&amp;C579&amp;"',"&amp;D579&amp;",'"&amp;E579&amp;"',"&amp;F579&amp;",'"&amp;G579&amp;"','"&amp;H579&amp;"','"&amp;I579&amp;"','"&amp;J579&amp;"',"&amp;K579&amp;",'"&amp;L579&amp;"',"&amp;M579&amp;",'"&amp;N579&amp;"','"&amp;O579&amp;"','"&amp;P579&amp;"',"&amp;Q579&amp;","&amp;R579&amp;","&amp;S579&amp;",'"&amp;T579&amp;"',"&amp;U579&amp;",'"&amp;V579&amp;"','"&amp;W579&amp;"',"&amp;X579&amp;",'"&amp;Y579&amp;"','"&amp;Z579&amp;"');"</f>
        <v>insert into HrData values(2030,37,'Travel_Rarely',571,'Research &amp; Development',10,'Below College','Life Sciences','Very High','Female',87,'High',1,'Research Scientist','Low','Divorced',2782,19905,0,'Yes',13,'Excellent','Medium',3,'Good','No');</v>
      </c>
    </row>
    <row r="580" spans="1:27" x14ac:dyDescent="0.25">
      <c r="A580">
        <v>2031</v>
      </c>
      <c r="B580">
        <v>38</v>
      </c>
      <c r="C580" t="s">
        <v>40</v>
      </c>
      <c r="D580">
        <v>240</v>
      </c>
      <c r="E580" t="s">
        <v>41</v>
      </c>
      <c r="F580">
        <v>2</v>
      </c>
      <c r="G580" t="s">
        <v>73</v>
      </c>
      <c r="H580" t="s">
        <v>29</v>
      </c>
      <c r="I580" t="s">
        <v>79</v>
      </c>
      <c r="J580" t="s">
        <v>31</v>
      </c>
      <c r="K580">
        <v>75</v>
      </c>
      <c r="L580" t="s">
        <v>80</v>
      </c>
      <c r="M580">
        <v>2</v>
      </c>
      <c r="N580" t="s">
        <v>58</v>
      </c>
      <c r="O580" t="s">
        <v>79</v>
      </c>
      <c r="P580" t="s">
        <v>35</v>
      </c>
      <c r="Q580">
        <v>5980</v>
      </c>
      <c r="R580">
        <v>26085</v>
      </c>
      <c r="S580">
        <v>6</v>
      </c>
      <c r="T580" t="s">
        <v>36</v>
      </c>
      <c r="U580">
        <v>12</v>
      </c>
      <c r="V580" t="s">
        <v>82</v>
      </c>
      <c r="W580" t="s">
        <v>80</v>
      </c>
      <c r="X580">
        <v>2</v>
      </c>
      <c r="Y580" t="s">
        <v>86</v>
      </c>
      <c r="Z580" t="s">
        <v>46</v>
      </c>
      <c r="AA580" t="str">
        <f t="shared" si="9"/>
        <v>insert into HrData values(2031,38,'Travel_Frequently',240,'Research &amp; Development',2,'Master','Life Sciences','Low','Female',75,'Very High',2,'Manufacturing Director','Low','Single',5980,26085,6,'Yes',12,'Excellent','Very High',2,'Better','No');</v>
      </c>
    </row>
    <row r="581" spans="1:27" x14ac:dyDescent="0.25">
      <c r="A581">
        <v>2032</v>
      </c>
      <c r="B581">
        <v>34</v>
      </c>
      <c r="C581" t="s">
        <v>26</v>
      </c>
      <c r="D581">
        <v>121</v>
      </c>
      <c r="E581" t="s">
        <v>41</v>
      </c>
      <c r="F581">
        <v>2</v>
      </c>
      <c r="G581" t="s">
        <v>73</v>
      </c>
      <c r="H581" t="s">
        <v>53</v>
      </c>
      <c r="I581" t="s">
        <v>78</v>
      </c>
      <c r="J581" t="s">
        <v>31</v>
      </c>
      <c r="K581">
        <v>86</v>
      </c>
      <c r="L581" t="s">
        <v>77</v>
      </c>
      <c r="M581">
        <v>1</v>
      </c>
      <c r="N581" t="s">
        <v>44</v>
      </c>
      <c r="O581" t="s">
        <v>79</v>
      </c>
      <c r="P581" t="s">
        <v>35</v>
      </c>
      <c r="Q581">
        <v>4381</v>
      </c>
      <c r="R581">
        <v>7530</v>
      </c>
      <c r="S581">
        <v>1</v>
      </c>
      <c r="T581" t="s">
        <v>46</v>
      </c>
      <c r="U581">
        <v>11</v>
      </c>
      <c r="V581" t="s">
        <v>82</v>
      </c>
      <c r="W581" t="s">
        <v>78</v>
      </c>
      <c r="X581">
        <v>3</v>
      </c>
      <c r="Y581" t="s">
        <v>86</v>
      </c>
      <c r="Z581" t="s">
        <v>46</v>
      </c>
      <c r="AA581" t="str">
        <f t="shared" si="9"/>
        <v>insert into HrData values(2032,34,'Travel_Rarely',121,'Research &amp; Development',2,'Master','Medical','High','Female',86,'Medium',1,'Research Scientist','Low','Single',4381,7530,1,'No',11,'Excellent','High',3,'Better','No');</v>
      </c>
    </row>
    <row r="582" spans="1:27" x14ac:dyDescent="0.25">
      <c r="A582">
        <v>2033</v>
      </c>
      <c r="B582">
        <v>35</v>
      </c>
      <c r="C582" t="s">
        <v>26</v>
      </c>
      <c r="D582">
        <v>384</v>
      </c>
      <c r="E582" t="s">
        <v>27</v>
      </c>
      <c r="F582">
        <v>8</v>
      </c>
      <c r="G582" t="s">
        <v>73</v>
      </c>
      <c r="H582" t="s">
        <v>29</v>
      </c>
      <c r="I582" t="s">
        <v>79</v>
      </c>
      <c r="J582" t="s">
        <v>31</v>
      </c>
      <c r="K582">
        <v>72</v>
      </c>
      <c r="L582" t="s">
        <v>78</v>
      </c>
      <c r="M582">
        <v>1</v>
      </c>
      <c r="N582" t="s">
        <v>62</v>
      </c>
      <c r="O582" t="s">
        <v>80</v>
      </c>
      <c r="P582" t="s">
        <v>45</v>
      </c>
      <c r="Q582">
        <v>2572</v>
      </c>
      <c r="R582">
        <v>20317</v>
      </c>
      <c r="S582">
        <v>1</v>
      </c>
      <c r="T582" t="s">
        <v>46</v>
      </c>
      <c r="U582">
        <v>16</v>
      </c>
      <c r="V582" t="s">
        <v>82</v>
      </c>
      <c r="W582" t="s">
        <v>77</v>
      </c>
      <c r="X582">
        <v>1</v>
      </c>
      <c r="Y582" t="s">
        <v>85</v>
      </c>
      <c r="Z582" t="s">
        <v>46</v>
      </c>
      <c r="AA582" t="str">
        <f t="shared" si="9"/>
        <v>insert into HrData values(2033,35,'Travel_Rarely',384,'Sales',8,'Master','Life Sciences','Low','Female',72,'High',1,'Sales Representative','Very High','Married',2572,20317,1,'No',16,'Excellent','Medium',1,'Good','No');</v>
      </c>
    </row>
    <row r="583" spans="1:27" x14ac:dyDescent="0.25">
      <c r="A583">
        <v>2034</v>
      </c>
      <c r="B583">
        <v>30</v>
      </c>
      <c r="C583" t="s">
        <v>26</v>
      </c>
      <c r="D583">
        <v>921</v>
      </c>
      <c r="E583" t="s">
        <v>41</v>
      </c>
      <c r="F583">
        <v>1</v>
      </c>
      <c r="G583" t="s">
        <v>74</v>
      </c>
      <c r="H583" t="s">
        <v>29</v>
      </c>
      <c r="I583" t="s">
        <v>80</v>
      </c>
      <c r="J583" t="s">
        <v>43</v>
      </c>
      <c r="K583">
        <v>38</v>
      </c>
      <c r="L583" t="s">
        <v>79</v>
      </c>
      <c r="M583">
        <v>1</v>
      </c>
      <c r="N583" t="s">
        <v>51</v>
      </c>
      <c r="O583" t="s">
        <v>78</v>
      </c>
      <c r="P583" t="s">
        <v>45</v>
      </c>
      <c r="Q583">
        <v>3833</v>
      </c>
      <c r="R583">
        <v>24375</v>
      </c>
      <c r="S583">
        <v>3</v>
      </c>
      <c r="T583" t="s">
        <v>46</v>
      </c>
      <c r="U583">
        <v>21</v>
      </c>
      <c r="V583" t="s">
        <v>83</v>
      </c>
      <c r="W583" t="s">
        <v>78</v>
      </c>
      <c r="X583">
        <v>2</v>
      </c>
      <c r="Y583" t="s">
        <v>86</v>
      </c>
      <c r="Z583" t="s">
        <v>46</v>
      </c>
      <c r="AA583" t="str">
        <f t="shared" si="9"/>
        <v>insert into HrData values(2034,30,'Travel_Rarely',921,'Research &amp; Development',1,'Bachelor','Life Sciences','Very High','Male',38,'Low',1,'Laboratory Technician','High','Married',3833,24375,3,'No',21,'Outstanding','High',2,'Better','No');</v>
      </c>
    </row>
    <row r="584" spans="1:27" x14ac:dyDescent="0.25">
      <c r="A584">
        <v>2035</v>
      </c>
      <c r="B584">
        <v>40</v>
      </c>
      <c r="C584" t="s">
        <v>40</v>
      </c>
      <c r="D584">
        <v>791</v>
      </c>
      <c r="E584" t="s">
        <v>41</v>
      </c>
      <c r="F584">
        <v>2</v>
      </c>
      <c r="G584" t="s">
        <v>72</v>
      </c>
      <c r="H584" t="s">
        <v>53</v>
      </c>
      <c r="I584" t="s">
        <v>78</v>
      </c>
      <c r="J584" t="s">
        <v>31</v>
      </c>
      <c r="K584">
        <v>38</v>
      </c>
      <c r="L584" t="s">
        <v>80</v>
      </c>
      <c r="M584">
        <v>1</v>
      </c>
      <c r="N584" t="s">
        <v>59</v>
      </c>
      <c r="O584" t="s">
        <v>77</v>
      </c>
      <c r="P584" t="s">
        <v>45</v>
      </c>
      <c r="Q584">
        <v>4244</v>
      </c>
      <c r="R584">
        <v>9931</v>
      </c>
      <c r="S584">
        <v>1</v>
      </c>
      <c r="T584" t="s">
        <v>46</v>
      </c>
      <c r="U584">
        <v>24</v>
      </c>
      <c r="V584" t="s">
        <v>83</v>
      </c>
      <c r="W584" t="s">
        <v>80</v>
      </c>
      <c r="X584">
        <v>2</v>
      </c>
      <c r="Y584" t="s">
        <v>86</v>
      </c>
      <c r="Z584" t="s">
        <v>46</v>
      </c>
      <c r="AA584" t="str">
        <f t="shared" si="9"/>
        <v>insert into HrData values(2035,40,'Travel_Frequently',791,'Research &amp; Development',2,'College','Medical','High','Female',38,'Very High',1,'Healthcare Representative','Medium','Married',4244,9931,1,'No',24,'Outstanding','Very High',2,'Better','No');</v>
      </c>
    </row>
    <row r="585" spans="1:27" x14ac:dyDescent="0.25">
      <c r="A585">
        <v>2036</v>
      </c>
      <c r="B585">
        <v>34</v>
      </c>
      <c r="C585" t="s">
        <v>26</v>
      </c>
      <c r="D585">
        <v>1111</v>
      </c>
      <c r="E585" t="s">
        <v>27</v>
      </c>
      <c r="F585">
        <v>8</v>
      </c>
      <c r="G585" t="s">
        <v>72</v>
      </c>
      <c r="H585" t="s">
        <v>29</v>
      </c>
      <c r="I585" t="s">
        <v>78</v>
      </c>
      <c r="J585" t="s">
        <v>31</v>
      </c>
      <c r="K585">
        <v>93</v>
      </c>
      <c r="L585" t="s">
        <v>78</v>
      </c>
      <c r="M585">
        <v>2</v>
      </c>
      <c r="N585" t="s">
        <v>33</v>
      </c>
      <c r="O585" t="s">
        <v>79</v>
      </c>
      <c r="P585" t="s">
        <v>45</v>
      </c>
      <c r="Q585">
        <v>6500</v>
      </c>
      <c r="R585">
        <v>13305</v>
      </c>
      <c r="S585">
        <v>5</v>
      </c>
      <c r="T585" t="s">
        <v>46</v>
      </c>
      <c r="U585">
        <v>17</v>
      </c>
      <c r="V585" t="s">
        <v>82</v>
      </c>
      <c r="W585" t="s">
        <v>77</v>
      </c>
      <c r="X585">
        <v>1</v>
      </c>
      <c r="Y585" t="s">
        <v>86</v>
      </c>
      <c r="Z585" t="s">
        <v>46</v>
      </c>
      <c r="AA585" t="str">
        <f t="shared" si="9"/>
        <v>insert into HrData values(2036,34,'Travel_Rarely',1111,'Sales',8,'College','Life Sciences','High','Female',93,'High',2,'Sales Executive','Low','Married',6500,13305,5,'No',17,'Excellent','Medium',1,'Better','No');</v>
      </c>
    </row>
    <row r="586" spans="1:27" x14ac:dyDescent="0.25">
      <c r="A586">
        <v>2037</v>
      </c>
      <c r="B586">
        <v>42</v>
      </c>
      <c r="C586" t="s">
        <v>40</v>
      </c>
      <c r="D586">
        <v>570</v>
      </c>
      <c r="E586" t="s">
        <v>41</v>
      </c>
      <c r="F586">
        <v>8</v>
      </c>
      <c r="G586" t="s">
        <v>74</v>
      </c>
      <c r="H586" t="s">
        <v>29</v>
      </c>
      <c r="I586" t="s">
        <v>77</v>
      </c>
      <c r="J586" t="s">
        <v>43</v>
      </c>
      <c r="K586">
        <v>66</v>
      </c>
      <c r="L586" t="s">
        <v>78</v>
      </c>
      <c r="M586">
        <v>5</v>
      </c>
      <c r="N586" t="s">
        <v>61</v>
      </c>
      <c r="O586" t="s">
        <v>80</v>
      </c>
      <c r="P586" t="s">
        <v>57</v>
      </c>
      <c r="Q586">
        <v>18430</v>
      </c>
      <c r="R586">
        <v>16225</v>
      </c>
      <c r="S586">
        <v>1</v>
      </c>
      <c r="T586" t="s">
        <v>46</v>
      </c>
      <c r="U586">
        <v>13</v>
      </c>
      <c r="V586" t="s">
        <v>82</v>
      </c>
      <c r="W586" t="s">
        <v>77</v>
      </c>
      <c r="X586">
        <v>4</v>
      </c>
      <c r="Y586" t="s">
        <v>85</v>
      </c>
      <c r="Z586" t="s">
        <v>46</v>
      </c>
      <c r="AA586" t="str">
        <f t="shared" si="9"/>
        <v>insert into HrData values(2037,42,'Travel_Frequently',570,'Research &amp; Development',8,'Bachelor','Life Sciences','Medium','Male',66,'High',5,'Manager','Very High','Divorced',18430,16225,1,'No',13,'Excellent','Medium',4,'Good','No');</v>
      </c>
    </row>
    <row r="587" spans="1:27" x14ac:dyDescent="0.25">
      <c r="A587">
        <v>2038</v>
      </c>
      <c r="B587">
        <v>23</v>
      </c>
      <c r="C587" t="s">
        <v>26</v>
      </c>
      <c r="D587">
        <v>1243</v>
      </c>
      <c r="E587" t="s">
        <v>41</v>
      </c>
      <c r="F587">
        <v>6</v>
      </c>
      <c r="G587" t="s">
        <v>74</v>
      </c>
      <c r="H587" t="s">
        <v>29</v>
      </c>
      <c r="I587" t="s">
        <v>78</v>
      </c>
      <c r="J587" t="s">
        <v>43</v>
      </c>
      <c r="K587">
        <v>63</v>
      </c>
      <c r="L587" t="s">
        <v>80</v>
      </c>
      <c r="M587">
        <v>1</v>
      </c>
      <c r="N587" t="s">
        <v>51</v>
      </c>
      <c r="O587" t="s">
        <v>79</v>
      </c>
      <c r="P587" t="s">
        <v>45</v>
      </c>
      <c r="Q587">
        <v>1601</v>
      </c>
      <c r="R587">
        <v>3445</v>
      </c>
      <c r="S587">
        <v>1</v>
      </c>
      <c r="T587" t="s">
        <v>36</v>
      </c>
      <c r="U587">
        <v>21</v>
      </c>
      <c r="V587" t="s">
        <v>83</v>
      </c>
      <c r="W587" t="s">
        <v>78</v>
      </c>
      <c r="X587">
        <v>2</v>
      </c>
      <c r="Y587" t="s">
        <v>86</v>
      </c>
      <c r="Z587" t="s">
        <v>36</v>
      </c>
      <c r="AA587" t="str">
        <f t="shared" si="9"/>
        <v>insert into HrData values(2038,23,'Travel_Rarely',1243,'Research &amp; Development',6,'Bachelor','Life Sciences','High','Male',63,'Very High',1,'Laboratory Technician','Low','Married',1601,3445,1,'Yes',21,'Outstanding','High',2,'Better','Yes');</v>
      </c>
    </row>
    <row r="588" spans="1:27" x14ac:dyDescent="0.25">
      <c r="A588">
        <v>2039</v>
      </c>
      <c r="B588">
        <v>24</v>
      </c>
      <c r="C588" t="s">
        <v>60</v>
      </c>
      <c r="D588">
        <v>1092</v>
      </c>
      <c r="E588" t="s">
        <v>41</v>
      </c>
      <c r="F588">
        <v>9</v>
      </c>
      <c r="G588" t="s">
        <v>74</v>
      </c>
      <c r="H588" t="s">
        <v>29</v>
      </c>
      <c r="I588" t="s">
        <v>78</v>
      </c>
      <c r="J588" t="s">
        <v>43</v>
      </c>
      <c r="K588">
        <v>60</v>
      </c>
      <c r="L588" t="s">
        <v>77</v>
      </c>
      <c r="M588">
        <v>1</v>
      </c>
      <c r="N588" t="s">
        <v>51</v>
      </c>
      <c r="O588" t="s">
        <v>77</v>
      </c>
      <c r="P588" t="s">
        <v>57</v>
      </c>
      <c r="Q588">
        <v>2694</v>
      </c>
      <c r="R588">
        <v>26551</v>
      </c>
      <c r="S588">
        <v>1</v>
      </c>
      <c r="T588" t="s">
        <v>46</v>
      </c>
      <c r="U588">
        <v>11</v>
      </c>
      <c r="V588" t="s">
        <v>82</v>
      </c>
      <c r="W588" t="s">
        <v>78</v>
      </c>
      <c r="X588">
        <v>4</v>
      </c>
      <c r="Y588" t="s">
        <v>86</v>
      </c>
      <c r="Z588" t="s">
        <v>46</v>
      </c>
      <c r="AA588" t="str">
        <f t="shared" si="9"/>
        <v>insert into HrData values(2039,24,'Non-Travel',1092,'Research &amp; Development',9,'Bachelor','Life Sciences','High','Male',60,'Medium',1,'Laboratory Technician','Medium','Divorced',2694,26551,1,'No',11,'Excellent','High',4,'Better','No');</v>
      </c>
    </row>
    <row r="589" spans="1:27" x14ac:dyDescent="0.25">
      <c r="A589">
        <v>2040</v>
      </c>
      <c r="B589">
        <v>52</v>
      </c>
      <c r="C589" t="s">
        <v>26</v>
      </c>
      <c r="D589">
        <v>1325</v>
      </c>
      <c r="E589" t="s">
        <v>41</v>
      </c>
      <c r="F589">
        <v>11</v>
      </c>
      <c r="G589" t="s">
        <v>73</v>
      </c>
      <c r="H589" t="s">
        <v>29</v>
      </c>
      <c r="I589" t="s">
        <v>80</v>
      </c>
      <c r="J589" t="s">
        <v>31</v>
      </c>
      <c r="K589">
        <v>82</v>
      </c>
      <c r="L589" t="s">
        <v>78</v>
      </c>
      <c r="M589">
        <v>2</v>
      </c>
      <c r="N589" t="s">
        <v>51</v>
      </c>
      <c r="O589" t="s">
        <v>78</v>
      </c>
      <c r="P589" t="s">
        <v>45</v>
      </c>
      <c r="Q589">
        <v>3149</v>
      </c>
      <c r="R589">
        <v>21821</v>
      </c>
      <c r="S589">
        <v>8</v>
      </c>
      <c r="T589" t="s">
        <v>46</v>
      </c>
      <c r="U589">
        <v>20</v>
      </c>
      <c r="V589" t="s">
        <v>83</v>
      </c>
      <c r="W589" t="s">
        <v>77</v>
      </c>
      <c r="X589">
        <v>3</v>
      </c>
      <c r="Y589" t="s">
        <v>86</v>
      </c>
      <c r="Z589" t="s">
        <v>46</v>
      </c>
      <c r="AA589" t="str">
        <f t="shared" si="9"/>
        <v>insert into HrData values(2040,52,'Travel_Rarely',1325,'Research &amp; Development',11,'Master','Life Sciences','Very High','Female',82,'High',2,'Laboratory Technician','High','Married',3149,21821,8,'No',20,'Outstanding','Medium',3,'Better','No');</v>
      </c>
    </row>
    <row r="590" spans="1:27" x14ac:dyDescent="0.25">
      <c r="A590">
        <v>2041</v>
      </c>
      <c r="B590">
        <v>50</v>
      </c>
      <c r="C590" t="s">
        <v>26</v>
      </c>
      <c r="D590">
        <v>691</v>
      </c>
      <c r="E590" t="s">
        <v>41</v>
      </c>
      <c r="F590">
        <v>2</v>
      </c>
      <c r="G590" t="s">
        <v>74</v>
      </c>
      <c r="H590" t="s">
        <v>53</v>
      </c>
      <c r="I590" t="s">
        <v>78</v>
      </c>
      <c r="J590" t="s">
        <v>43</v>
      </c>
      <c r="K590">
        <v>64</v>
      </c>
      <c r="L590" t="s">
        <v>78</v>
      </c>
      <c r="M590">
        <v>4</v>
      </c>
      <c r="N590" t="s">
        <v>63</v>
      </c>
      <c r="O590" t="s">
        <v>78</v>
      </c>
      <c r="P590" t="s">
        <v>45</v>
      </c>
      <c r="Q590">
        <v>17639</v>
      </c>
      <c r="R590">
        <v>6881</v>
      </c>
      <c r="S590">
        <v>5</v>
      </c>
      <c r="T590" t="s">
        <v>81</v>
      </c>
      <c r="U590">
        <v>16</v>
      </c>
      <c r="V590" t="s">
        <v>82</v>
      </c>
      <c r="W590" t="s">
        <v>80</v>
      </c>
      <c r="X590">
        <v>3</v>
      </c>
      <c r="Y590" t="s">
        <v>86</v>
      </c>
      <c r="Z590" t="s">
        <v>46</v>
      </c>
      <c r="AA590" t="str">
        <f t="shared" si="9"/>
        <v>insert into HrData values(2041,50,'Travel_Rarely',691,'Research &amp; Development',2,'Bachelor','Medical','High','Male',64,'High',4,'Research Director','High','Married',17639,6881,5,'no',16,'Excellent','Very High',3,'Better','No');</v>
      </c>
    </row>
    <row r="591" spans="1:27" x14ac:dyDescent="0.25">
      <c r="A591">
        <v>2042</v>
      </c>
      <c r="B591">
        <v>29</v>
      </c>
      <c r="C591" t="s">
        <v>26</v>
      </c>
      <c r="D591">
        <v>805</v>
      </c>
      <c r="E591" t="s">
        <v>41</v>
      </c>
      <c r="F591">
        <v>1</v>
      </c>
      <c r="G591" t="s">
        <v>72</v>
      </c>
      <c r="H591" t="s">
        <v>29</v>
      </c>
      <c r="I591" t="s">
        <v>77</v>
      </c>
      <c r="J591" t="s">
        <v>31</v>
      </c>
      <c r="K591">
        <v>36</v>
      </c>
      <c r="L591" t="s">
        <v>77</v>
      </c>
      <c r="M591">
        <v>1</v>
      </c>
      <c r="N591" t="s">
        <v>51</v>
      </c>
      <c r="O591" t="s">
        <v>79</v>
      </c>
      <c r="P591" t="s">
        <v>45</v>
      </c>
      <c r="Q591">
        <v>2319</v>
      </c>
      <c r="R591">
        <v>6689</v>
      </c>
      <c r="S591">
        <v>1</v>
      </c>
      <c r="T591" t="s">
        <v>36</v>
      </c>
      <c r="U591">
        <v>11</v>
      </c>
      <c r="V591" t="s">
        <v>82</v>
      </c>
      <c r="W591" t="s">
        <v>78</v>
      </c>
      <c r="X591">
        <v>1</v>
      </c>
      <c r="Y591" t="s">
        <v>86</v>
      </c>
      <c r="Z591" t="s">
        <v>36</v>
      </c>
      <c r="AA591" t="str">
        <f t="shared" si="9"/>
        <v>insert into HrData values(2042,29,'Travel_Rarely',805,'Research &amp; Development',1,'College','Life Sciences','Medium','Female',36,'Medium',1,'Laboratory Technician','Low','Married',2319,6689,1,'Yes',11,'Excellent','High',1,'Better','Yes');</v>
      </c>
    </row>
    <row r="592" spans="1:27" x14ac:dyDescent="0.25">
      <c r="A592">
        <v>2043</v>
      </c>
      <c r="B592">
        <v>33</v>
      </c>
      <c r="C592" t="s">
        <v>26</v>
      </c>
      <c r="D592">
        <v>213</v>
      </c>
      <c r="E592" t="s">
        <v>41</v>
      </c>
      <c r="F592">
        <v>7</v>
      </c>
      <c r="G592" t="s">
        <v>74</v>
      </c>
      <c r="H592" t="s">
        <v>53</v>
      </c>
      <c r="I592" t="s">
        <v>78</v>
      </c>
      <c r="J592" t="s">
        <v>43</v>
      </c>
      <c r="K592">
        <v>49</v>
      </c>
      <c r="L592" t="s">
        <v>78</v>
      </c>
      <c r="M592">
        <v>3</v>
      </c>
      <c r="N592" t="s">
        <v>63</v>
      </c>
      <c r="O592" t="s">
        <v>78</v>
      </c>
      <c r="P592" t="s">
        <v>45</v>
      </c>
      <c r="Q592">
        <v>11691</v>
      </c>
      <c r="R592">
        <v>25995</v>
      </c>
      <c r="S592">
        <v>0</v>
      </c>
      <c r="T592" t="s">
        <v>81</v>
      </c>
      <c r="U592">
        <v>11</v>
      </c>
      <c r="V592" t="s">
        <v>82</v>
      </c>
      <c r="W592" t="s">
        <v>80</v>
      </c>
      <c r="X592">
        <v>3</v>
      </c>
      <c r="Y592" t="s">
        <v>87</v>
      </c>
      <c r="Z592" t="s">
        <v>46</v>
      </c>
      <c r="AA592" t="str">
        <f t="shared" si="9"/>
        <v>insert into HrData values(2043,33,'Travel_Rarely',213,'Research &amp; Development',7,'Bachelor','Medical','High','Male',49,'High',3,'Research Director','High','Married',11691,25995,0,'no',11,'Excellent','Very High',3,'Best','No');</v>
      </c>
    </row>
    <row r="593" spans="1:27" x14ac:dyDescent="0.25">
      <c r="A593">
        <v>2044</v>
      </c>
      <c r="B593">
        <v>33</v>
      </c>
      <c r="C593" t="s">
        <v>26</v>
      </c>
      <c r="D593">
        <v>118</v>
      </c>
      <c r="E593" t="s">
        <v>27</v>
      </c>
      <c r="F593">
        <v>16</v>
      </c>
      <c r="G593" t="s">
        <v>74</v>
      </c>
      <c r="H593" t="s">
        <v>64</v>
      </c>
      <c r="I593" t="s">
        <v>79</v>
      </c>
      <c r="J593" t="s">
        <v>31</v>
      </c>
      <c r="K593">
        <v>69</v>
      </c>
      <c r="L593" t="s">
        <v>78</v>
      </c>
      <c r="M593">
        <v>2</v>
      </c>
      <c r="N593" t="s">
        <v>33</v>
      </c>
      <c r="O593" t="s">
        <v>79</v>
      </c>
      <c r="P593" t="s">
        <v>35</v>
      </c>
      <c r="Q593">
        <v>5324</v>
      </c>
      <c r="R593">
        <v>26507</v>
      </c>
      <c r="S593">
        <v>5</v>
      </c>
      <c r="T593" t="s">
        <v>46</v>
      </c>
      <c r="U593">
        <v>15</v>
      </c>
      <c r="V593" t="s">
        <v>82</v>
      </c>
      <c r="W593" t="s">
        <v>78</v>
      </c>
      <c r="X593">
        <v>3</v>
      </c>
      <c r="Y593" t="s">
        <v>86</v>
      </c>
      <c r="Z593" t="s">
        <v>36</v>
      </c>
      <c r="AA593" t="str">
        <f t="shared" si="9"/>
        <v>insert into HrData values(2044,33,'Travel_Rarely',118,'Sales',16,'Bachelor','Marketing','Low','Female',69,'High',2,'Sales Executive','Low','Single',5324,26507,5,'No',15,'Excellent','High',3,'Better','Yes');</v>
      </c>
    </row>
    <row r="594" spans="1:27" x14ac:dyDescent="0.25">
      <c r="A594">
        <v>2045</v>
      </c>
      <c r="B594">
        <v>47</v>
      </c>
      <c r="C594" t="s">
        <v>26</v>
      </c>
      <c r="D594">
        <v>202</v>
      </c>
      <c r="E594" t="s">
        <v>41</v>
      </c>
      <c r="F594">
        <v>2</v>
      </c>
      <c r="G594" t="s">
        <v>72</v>
      </c>
      <c r="H594" t="s">
        <v>49</v>
      </c>
      <c r="I594" t="s">
        <v>78</v>
      </c>
      <c r="J594" t="s">
        <v>31</v>
      </c>
      <c r="K594">
        <v>33</v>
      </c>
      <c r="L594" t="s">
        <v>78</v>
      </c>
      <c r="M594">
        <v>4</v>
      </c>
      <c r="N594" t="s">
        <v>61</v>
      </c>
      <c r="O594" t="s">
        <v>80</v>
      </c>
      <c r="P594" t="s">
        <v>45</v>
      </c>
      <c r="Q594">
        <v>16752</v>
      </c>
      <c r="R594">
        <v>12982</v>
      </c>
      <c r="S594">
        <v>1</v>
      </c>
      <c r="T594" t="s">
        <v>36</v>
      </c>
      <c r="U594">
        <v>11</v>
      </c>
      <c r="V594" t="s">
        <v>82</v>
      </c>
      <c r="W594" t="s">
        <v>78</v>
      </c>
      <c r="X594">
        <v>3</v>
      </c>
      <c r="Y594" t="s">
        <v>85</v>
      </c>
      <c r="Z594" t="s">
        <v>46</v>
      </c>
      <c r="AA594" t="str">
        <f t="shared" si="9"/>
        <v>insert into HrData values(2045,47,'Travel_Rarely',202,'Research &amp; Development',2,'College','Other','High','Female',33,'High',4,'Manager','Very High','Married',16752,12982,1,'Yes',11,'Excellent','High',3,'Good','No');</v>
      </c>
    </row>
    <row r="595" spans="1:27" x14ac:dyDescent="0.25">
      <c r="A595">
        <v>2046</v>
      </c>
      <c r="B595">
        <v>36</v>
      </c>
      <c r="C595" t="s">
        <v>26</v>
      </c>
      <c r="D595">
        <v>676</v>
      </c>
      <c r="E595" t="s">
        <v>41</v>
      </c>
      <c r="F595">
        <v>1</v>
      </c>
      <c r="G595" t="s">
        <v>74</v>
      </c>
      <c r="H595" t="s">
        <v>49</v>
      </c>
      <c r="I595" t="s">
        <v>78</v>
      </c>
      <c r="J595" t="s">
        <v>31</v>
      </c>
      <c r="K595">
        <v>35</v>
      </c>
      <c r="L595" t="s">
        <v>78</v>
      </c>
      <c r="M595">
        <v>2</v>
      </c>
      <c r="N595" t="s">
        <v>58</v>
      </c>
      <c r="O595" t="s">
        <v>77</v>
      </c>
      <c r="P595" t="s">
        <v>45</v>
      </c>
      <c r="Q595">
        <v>5228</v>
      </c>
      <c r="R595">
        <v>23361</v>
      </c>
      <c r="S595">
        <v>0</v>
      </c>
      <c r="T595" t="s">
        <v>46</v>
      </c>
      <c r="U595">
        <v>15</v>
      </c>
      <c r="V595" t="s">
        <v>82</v>
      </c>
      <c r="W595" t="s">
        <v>79</v>
      </c>
      <c r="X595">
        <v>2</v>
      </c>
      <c r="Y595" t="s">
        <v>86</v>
      </c>
      <c r="Z595" t="s">
        <v>46</v>
      </c>
      <c r="AA595" t="str">
        <f t="shared" si="9"/>
        <v>insert into HrData values(2046,36,'Travel_Rarely',676,'Research &amp; Development',1,'Bachelor','Other','High','Female',35,'High',2,'Manufacturing Director','Medium','Married',5228,23361,0,'No',15,'Excellent','Low',2,'Better','No');</v>
      </c>
    </row>
    <row r="596" spans="1:27" x14ac:dyDescent="0.25">
      <c r="A596">
        <v>2047</v>
      </c>
      <c r="B596">
        <v>29</v>
      </c>
      <c r="C596" t="s">
        <v>26</v>
      </c>
      <c r="D596">
        <v>1252</v>
      </c>
      <c r="E596" t="s">
        <v>41</v>
      </c>
      <c r="F596">
        <v>23</v>
      </c>
      <c r="G596" t="s">
        <v>72</v>
      </c>
      <c r="H596" t="s">
        <v>29</v>
      </c>
      <c r="I596" t="s">
        <v>78</v>
      </c>
      <c r="J596" t="s">
        <v>43</v>
      </c>
      <c r="K596">
        <v>81</v>
      </c>
      <c r="L596" t="s">
        <v>80</v>
      </c>
      <c r="M596">
        <v>1</v>
      </c>
      <c r="N596" t="s">
        <v>44</v>
      </c>
      <c r="O596" t="s">
        <v>78</v>
      </c>
      <c r="P596" t="s">
        <v>45</v>
      </c>
      <c r="Q596">
        <v>2700</v>
      </c>
      <c r="R596">
        <v>23779</v>
      </c>
      <c r="S596">
        <v>1</v>
      </c>
      <c r="T596" t="s">
        <v>46</v>
      </c>
      <c r="U596">
        <v>24</v>
      </c>
      <c r="V596" t="s">
        <v>83</v>
      </c>
      <c r="W596" t="s">
        <v>78</v>
      </c>
      <c r="X596">
        <v>3</v>
      </c>
      <c r="Y596" t="s">
        <v>86</v>
      </c>
      <c r="Z596" t="s">
        <v>46</v>
      </c>
      <c r="AA596" t="str">
        <f t="shared" si="9"/>
        <v>insert into HrData values(2047,29,'Travel_Rarely',1252,'Research &amp; Development',23,'College','Life Sciences','High','Male',81,'Very High',1,'Research Scientist','High','Married',2700,23779,1,'No',24,'Outstanding','High',3,'Better','No');</v>
      </c>
    </row>
    <row r="597" spans="1:27" x14ac:dyDescent="0.25">
      <c r="A597">
        <v>2048</v>
      </c>
      <c r="B597">
        <v>58</v>
      </c>
      <c r="C597" t="s">
        <v>26</v>
      </c>
      <c r="D597">
        <v>286</v>
      </c>
      <c r="E597" t="s">
        <v>41</v>
      </c>
      <c r="F597">
        <v>2</v>
      </c>
      <c r="G597" t="s">
        <v>73</v>
      </c>
      <c r="H597" t="s">
        <v>29</v>
      </c>
      <c r="I597" t="s">
        <v>80</v>
      </c>
      <c r="J597" t="s">
        <v>43</v>
      </c>
      <c r="K597">
        <v>31</v>
      </c>
      <c r="L597" t="s">
        <v>78</v>
      </c>
      <c r="M597">
        <v>5</v>
      </c>
      <c r="N597" t="s">
        <v>63</v>
      </c>
      <c r="O597" t="s">
        <v>77</v>
      </c>
      <c r="P597" t="s">
        <v>35</v>
      </c>
      <c r="Q597">
        <v>19246</v>
      </c>
      <c r="R597">
        <v>25761</v>
      </c>
      <c r="S597">
        <v>7</v>
      </c>
      <c r="T597" t="s">
        <v>36</v>
      </c>
      <c r="U597">
        <v>12</v>
      </c>
      <c r="V597" t="s">
        <v>82</v>
      </c>
      <c r="W597" t="s">
        <v>80</v>
      </c>
      <c r="X597">
        <v>2</v>
      </c>
      <c r="Y597" t="s">
        <v>86</v>
      </c>
      <c r="Z597" t="s">
        <v>36</v>
      </c>
      <c r="AA597" t="str">
        <f t="shared" si="9"/>
        <v>insert into HrData values(2048,58,'Travel_Rarely',286,'Research &amp; Development',2,'Master','Life Sciences','Very High','Male',31,'High',5,'Research Director','Medium','Single',19246,25761,7,'Yes',12,'Excellent','Very High',2,'Better','Yes');</v>
      </c>
    </row>
    <row r="598" spans="1:27" x14ac:dyDescent="0.25">
      <c r="A598">
        <v>2049</v>
      </c>
      <c r="B598">
        <v>35</v>
      </c>
      <c r="C598" t="s">
        <v>26</v>
      </c>
      <c r="D598">
        <v>1258</v>
      </c>
      <c r="E598" t="s">
        <v>41</v>
      </c>
      <c r="F598">
        <v>1</v>
      </c>
      <c r="G598" t="s">
        <v>73</v>
      </c>
      <c r="H598" t="s">
        <v>29</v>
      </c>
      <c r="I598" t="s">
        <v>80</v>
      </c>
      <c r="J598" t="s">
        <v>31</v>
      </c>
      <c r="K598">
        <v>40</v>
      </c>
      <c r="L598" t="s">
        <v>80</v>
      </c>
      <c r="M598">
        <v>1</v>
      </c>
      <c r="N598" t="s">
        <v>44</v>
      </c>
      <c r="O598" t="s">
        <v>78</v>
      </c>
      <c r="P598" t="s">
        <v>35</v>
      </c>
      <c r="Q598">
        <v>2506</v>
      </c>
      <c r="R598">
        <v>13301</v>
      </c>
      <c r="S598">
        <v>3</v>
      </c>
      <c r="T598" t="s">
        <v>46</v>
      </c>
      <c r="U598">
        <v>13</v>
      </c>
      <c r="V598" t="s">
        <v>82</v>
      </c>
      <c r="W598" t="s">
        <v>78</v>
      </c>
      <c r="X598">
        <v>0</v>
      </c>
      <c r="Y598" t="s">
        <v>86</v>
      </c>
      <c r="Z598" t="s">
        <v>46</v>
      </c>
      <c r="AA598" t="str">
        <f t="shared" si="9"/>
        <v>insert into HrData values(2049,35,'Travel_Rarely',1258,'Research &amp; Development',1,'Master','Life Sciences','Very High','Female',40,'Very High',1,'Research Scientist','High','Single',2506,13301,3,'No',13,'Excellent','High',0,'Better','No');</v>
      </c>
    </row>
    <row r="599" spans="1:27" x14ac:dyDescent="0.25">
      <c r="A599">
        <v>2050</v>
      </c>
      <c r="B599">
        <v>42</v>
      </c>
      <c r="C599" t="s">
        <v>26</v>
      </c>
      <c r="D599">
        <v>932</v>
      </c>
      <c r="E599" t="s">
        <v>41</v>
      </c>
      <c r="F599">
        <v>1</v>
      </c>
      <c r="G599" t="s">
        <v>72</v>
      </c>
      <c r="H599" t="s">
        <v>29</v>
      </c>
      <c r="I599" t="s">
        <v>80</v>
      </c>
      <c r="J599" t="s">
        <v>31</v>
      </c>
      <c r="K599">
        <v>87</v>
      </c>
      <c r="L599" t="s">
        <v>77</v>
      </c>
      <c r="M599">
        <v>2</v>
      </c>
      <c r="N599" t="s">
        <v>58</v>
      </c>
      <c r="O599" t="s">
        <v>80</v>
      </c>
      <c r="P599" t="s">
        <v>45</v>
      </c>
      <c r="Q599">
        <v>6062</v>
      </c>
      <c r="R599">
        <v>4051</v>
      </c>
      <c r="S599">
        <v>9</v>
      </c>
      <c r="T599" t="s">
        <v>36</v>
      </c>
      <c r="U599">
        <v>13</v>
      </c>
      <c r="V599" t="s">
        <v>82</v>
      </c>
      <c r="W599" t="s">
        <v>80</v>
      </c>
      <c r="X599">
        <v>4</v>
      </c>
      <c r="Y599" t="s">
        <v>86</v>
      </c>
      <c r="Z599" t="s">
        <v>46</v>
      </c>
      <c r="AA599" t="str">
        <f t="shared" si="9"/>
        <v>insert into HrData values(2050,42,'Travel_Rarely',932,'Research &amp; Development',1,'College','Life Sciences','Very High','Female',87,'Medium',2,'Manufacturing Director','Very High','Married',6062,4051,9,'Yes',13,'Excellent','Very High',4,'Better','No');</v>
      </c>
    </row>
    <row r="600" spans="1:27" x14ac:dyDescent="0.25">
      <c r="A600">
        <v>2051</v>
      </c>
      <c r="B600">
        <v>28</v>
      </c>
      <c r="C600" t="s">
        <v>26</v>
      </c>
      <c r="D600">
        <v>890</v>
      </c>
      <c r="E600" t="s">
        <v>41</v>
      </c>
      <c r="F600">
        <v>2</v>
      </c>
      <c r="G600" t="s">
        <v>73</v>
      </c>
      <c r="H600" t="s">
        <v>53</v>
      </c>
      <c r="I600" t="s">
        <v>78</v>
      </c>
      <c r="J600" t="s">
        <v>43</v>
      </c>
      <c r="K600">
        <v>46</v>
      </c>
      <c r="L600" t="s">
        <v>78</v>
      </c>
      <c r="M600">
        <v>1</v>
      </c>
      <c r="N600" t="s">
        <v>44</v>
      </c>
      <c r="O600" t="s">
        <v>78</v>
      </c>
      <c r="P600" t="s">
        <v>35</v>
      </c>
      <c r="Q600">
        <v>4382</v>
      </c>
      <c r="R600">
        <v>16374</v>
      </c>
      <c r="S600">
        <v>6</v>
      </c>
      <c r="T600" t="s">
        <v>46</v>
      </c>
      <c r="U600">
        <v>17</v>
      </c>
      <c r="V600" t="s">
        <v>82</v>
      </c>
      <c r="W600" t="s">
        <v>80</v>
      </c>
      <c r="X600">
        <v>3</v>
      </c>
      <c r="Y600" t="s">
        <v>85</v>
      </c>
      <c r="Z600" t="s">
        <v>36</v>
      </c>
      <c r="AA600" t="str">
        <f t="shared" si="9"/>
        <v>insert into HrData values(2051,28,'Travel_Rarely',890,'Research &amp; Development',2,'Master','Medical','High','Male',46,'High',1,'Research Scientist','High','Single',4382,16374,6,'No',17,'Excellent','Very High',3,'Good','Yes');</v>
      </c>
    </row>
    <row r="601" spans="1:27" x14ac:dyDescent="0.25">
      <c r="A601">
        <v>2052</v>
      </c>
      <c r="B601">
        <v>36</v>
      </c>
      <c r="C601" t="s">
        <v>26</v>
      </c>
      <c r="D601">
        <v>1041</v>
      </c>
      <c r="E601" t="s">
        <v>41</v>
      </c>
      <c r="F601">
        <v>13</v>
      </c>
      <c r="G601" t="s">
        <v>74</v>
      </c>
      <c r="H601" t="s">
        <v>69</v>
      </c>
      <c r="I601" t="s">
        <v>78</v>
      </c>
      <c r="J601" t="s">
        <v>43</v>
      </c>
      <c r="K601">
        <v>36</v>
      </c>
      <c r="L601" t="s">
        <v>78</v>
      </c>
      <c r="M601">
        <v>1</v>
      </c>
      <c r="N601" t="s">
        <v>69</v>
      </c>
      <c r="O601" t="s">
        <v>77</v>
      </c>
      <c r="P601" t="s">
        <v>45</v>
      </c>
      <c r="Q601">
        <v>2143</v>
      </c>
      <c r="R601">
        <v>25527</v>
      </c>
      <c r="S601">
        <v>4</v>
      </c>
      <c r="T601" t="s">
        <v>46</v>
      </c>
      <c r="U601">
        <v>13</v>
      </c>
      <c r="V601" t="s">
        <v>82</v>
      </c>
      <c r="W601" t="s">
        <v>77</v>
      </c>
      <c r="X601">
        <v>2</v>
      </c>
      <c r="Y601" t="s">
        <v>86</v>
      </c>
      <c r="Z601" t="s">
        <v>46</v>
      </c>
      <c r="AA601" t="str">
        <f t="shared" si="9"/>
        <v>insert into HrData values(2052,36,'Travel_Rarely',1041,'Research &amp; Development',13,'Bachelor','Human Resources','High','Male',36,'High',1,'Human Resources','Medium','Married',2143,25527,4,'No',13,'Excellent','Medium',2,'Better','No');</v>
      </c>
    </row>
    <row r="602" spans="1:27" x14ac:dyDescent="0.25">
      <c r="A602">
        <v>2053</v>
      </c>
      <c r="B602">
        <v>32</v>
      </c>
      <c r="C602" t="s">
        <v>26</v>
      </c>
      <c r="D602">
        <v>859</v>
      </c>
      <c r="E602" t="s">
        <v>41</v>
      </c>
      <c r="F602">
        <v>4</v>
      </c>
      <c r="G602" t="s">
        <v>74</v>
      </c>
      <c r="H602" t="s">
        <v>29</v>
      </c>
      <c r="I602" t="s">
        <v>78</v>
      </c>
      <c r="J602" t="s">
        <v>31</v>
      </c>
      <c r="K602">
        <v>98</v>
      </c>
      <c r="L602" t="s">
        <v>77</v>
      </c>
      <c r="M602">
        <v>2</v>
      </c>
      <c r="N602" t="s">
        <v>58</v>
      </c>
      <c r="O602" t="s">
        <v>78</v>
      </c>
      <c r="P602" t="s">
        <v>45</v>
      </c>
      <c r="Q602">
        <v>6162</v>
      </c>
      <c r="R602">
        <v>19124</v>
      </c>
      <c r="S602">
        <v>1</v>
      </c>
      <c r="T602" t="s">
        <v>46</v>
      </c>
      <c r="U602">
        <v>12</v>
      </c>
      <c r="V602" t="s">
        <v>82</v>
      </c>
      <c r="W602" t="s">
        <v>78</v>
      </c>
      <c r="X602">
        <v>3</v>
      </c>
      <c r="Y602" t="s">
        <v>86</v>
      </c>
      <c r="Z602" t="s">
        <v>46</v>
      </c>
      <c r="AA602" t="str">
        <f t="shared" si="9"/>
        <v>insert into HrData values(2053,32,'Travel_Rarely',859,'Research &amp; Development',4,'Bachelor','Life Sciences','High','Female',98,'Medium',2,'Manufacturing Director','High','Married',6162,19124,1,'No',12,'Excellent','High',3,'Better','No');</v>
      </c>
    </row>
    <row r="603" spans="1:27" x14ac:dyDescent="0.25">
      <c r="A603">
        <v>2054</v>
      </c>
      <c r="B603">
        <v>40</v>
      </c>
      <c r="C603" t="s">
        <v>40</v>
      </c>
      <c r="D603">
        <v>720</v>
      </c>
      <c r="E603" t="s">
        <v>41</v>
      </c>
      <c r="F603">
        <v>16</v>
      </c>
      <c r="G603" t="s">
        <v>73</v>
      </c>
      <c r="H603" t="s">
        <v>53</v>
      </c>
      <c r="I603" t="s">
        <v>79</v>
      </c>
      <c r="J603" t="s">
        <v>43</v>
      </c>
      <c r="K603">
        <v>51</v>
      </c>
      <c r="L603" t="s">
        <v>77</v>
      </c>
      <c r="M603">
        <v>2</v>
      </c>
      <c r="N603" t="s">
        <v>51</v>
      </c>
      <c r="O603" t="s">
        <v>78</v>
      </c>
      <c r="P603" t="s">
        <v>35</v>
      </c>
      <c r="Q603">
        <v>5094</v>
      </c>
      <c r="R603">
        <v>11983</v>
      </c>
      <c r="S603">
        <v>6</v>
      </c>
      <c r="T603" t="s">
        <v>46</v>
      </c>
      <c r="U603">
        <v>14</v>
      </c>
      <c r="V603" t="s">
        <v>82</v>
      </c>
      <c r="W603" t="s">
        <v>80</v>
      </c>
      <c r="X603">
        <v>6</v>
      </c>
      <c r="Y603" t="s">
        <v>86</v>
      </c>
      <c r="Z603" t="s">
        <v>46</v>
      </c>
      <c r="AA603" t="str">
        <f t="shared" si="9"/>
        <v>insert into HrData values(2054,40,'Travel_Frequently',720,'Research &amp; Development',16,'Master','Medical','Low','Male',51,'Medium',2,'Laboratory Technician','High','Single',5094,11983,6,'No',14,'Excellent','Very High',6,'Better','No');</v>
      </c>
    </row>
    <row r="604" spans="1:27" x14ac:dyDescent="0.25">
      <c r="A604">
        <v>2055</v>
      </c>
      <c r="B604">
        <v>30</v>
      </c>
      <c r="C604" t="s">
        <v>26</v>
      </c>
      <c r="D604">
        <v>946</v>
      </c>
      <c r="E604" t="s">
        <v>41</v>
      </c>
      <c r="F604">
        <v>2</v>
      </c>
      <c r="G604" t="s">
        <v>74</v>
      </c>
      <c r="H604" t="s">
        <v>53</v>
      </c>
      <c r="I604" t="s">
        <v>78</v>
      </c>
      <c r="J604" t="s">
        <v>31</v>
      </c>
      <c r="K604">
        <v>52</v>
      </c>
      <c r="L604" t="s">
        <v>77</v>
      </c>
      <c r="M604">
        <v>2</v>
      </c>
      <c r="N604" t="s">
        <v>58</v>
      </c>
      <c r="O604" t="s">
        <v>80</v>
      </c>
      <c r="P604" t="s">
        <v>35</v>
      </c>
      <c r="Q604">
        <v>6877</v>
      </c>
      <c r="R604">
        <v>14506</v>
      </c>
      <c r="S604">
        <v>5</v>
      </c>
      <c r="T604" t="s">
        <v>36</v>
      </c>
      <c r="U604">
        <v>18</v>
      </c>
      <c r="V604" t="s">
        <v>83</v>
      </c>
      <c r="W604" t="s">
        <v>77</v>
      </c>
      <c r="X604">
        <v>4</v>
      </c>
      <c r="Y604" t="s">
        <v>85</v>
      </c>
      <c r="Z604" t="s">
        <v>46</v>
      </c>
      <c r="AA604" t="str">
        <f t="shared" si="9"/>
        <v>insert into HrData values(2055,30,'Travel_Rarely',946,'Research &amp; Development',2,'Bachelor','Medical','High','Female',52,'Medium',2,'Manufacturing Director','Very High','Single',6877,14506,5,'Yes',18,'Outstanding','Medium',4,'Good','No');</v>
      </c>
    </row>
    <row r="605" spans="1:27" x14ac:dyDescent="0.25">
      <c r="A605">
        <v>2056</v>
      </c>
      <c r="B605">
        <v>45</v>
      </c>
      <c r="C605" t="s">
        <v>26</v>
      </c>
      <c r="D605">
        <v>252</v>
      </c>
      <c r="E605" t="s">
        <v>41</v>
      </c>
      <c r="F605">
        <v>2</v>
      </c>
      <c r="G605" t="s">
        <v>74</v>
      </c>
      <c r="H605" t="s">
        <v>29</v>
      </c>
      <c r="I605" t="s">
        <v>77</v>
      </c>
      <c r="J605" t="s">
        <v>31</v>
      </c>
      <c r="K605">
        <v>95</v>
      </c>
      <c r="L605" t="s">
        <v>77</v>
      </c>
      <c r="M605">
        <v>1</v>
      </c>
      <c r="N605" t="s">
        <v>44</v>
      </c>
      <c r="O605" t="s">
        <v>78</v>
      </c>
      <c r="P605" t="s">
        <v>35</v>
      </c>
      <c r="Q605">
        <v>2274</v>
      </c>
      <c r="R605">
        <v>6153</v>
      </c>
      <c r="S605">
        <v>1</v>
      </c>
      <c r="T605" t="s">
        <v>46</v>
      </c>
      <c r="U605">
        <v>14</v>
      </c>
      <c r="V605" t="s">
        <v>82</v>
      </c>
      <c r="W605" t="s">
        <v>80</v>
      </c>
      <c r="X605">
        <v>3</v>
      </c>
      <c r="Y605" t="s">
        <v>86</v>
      </c>
      <c r="Z605" t="s">
        <v>46</v>
      </c>
      <c r="AA605" t="str">
        <f t="shared" si="9"/>
        <v>insert into HrData values(2056,45,'Travel_Rarely',252,'Research &amp; Development',2,'Bachelor','Life Sciences','Medium','Female',95,'Medium',1,'Research Scientist','High','Single',2274,6153,1,'No',14,'Excellent','Very High',3,'Better','No');</v>
      </c>
    </row>
    <row r="606" spans="1:27" x14ac:dyDescent="0.25">
      <c r="A606">
        <v>2057</v>
      </c>
      <c r="B606">
        <v>42</v>
      </c>
      <c r="C606" t="s">
        <v>26</v>
      </c>
      <c r="D606">
        <v>933</v>
      </c>
      <c r="E606" t="s">
        <v>41</v>
      </c>
      <c r="F606">
        <v>29</v>
      </c>
      <c r="G606" t="s">
        <v>74</v>
      </c>
      <c r="H606" t="s">
        <v>29</v>
      </c>
      <c r="I606" t="s">
        <v>77</v>
      </c>
      <c r="J606" t="s">
        <v>43</v>
      </c>
      <c r="K606">
        <v>98</v>
      </c>
      <c r="L606" t="s">
        <v>78</v>
      </c>
      <c r="M606">
        <v>2</v>
      </c>
      <c r="N606" t="s">
        <v>58</v>
      </c>
      <c r="O606" t="s">
        <v>77</v>
      </c>
      <c r="P606" t="s">
        <v>45</v>
      </c>
      <c r="Q606">
        <v>4434</v>
      </c>
      <c r="R606">
        <v>11806</v>
      </c>
      <c r="S606">
        <v>1</v>
      </c>
      <c r="T606" t="s">
        <v>46</v>
      </c>
      <c r="U606">
        <v>13</v>
      </c>
      <c r="V606" t="s">
        <v>82</v>
      </c>
      <c r="W606" t="s">
        <v>80</v>
      </c>
      <c r="X606">
        <v>3</v>
      </c>
      <c r="Y606" t="s">
        <v>85</v>
      </c>
      <c r="Z606" t="s">
        <v>46</v>
      </c>
      <c r="AA606" t="str">
        <f t="shared" si="9"/>
        <v>insert into HrData values(2057,42,'Travel_Rarely',933,'Research &amp; Development',29,'Bachelor','Life Sciences','Medium','Male',98,'High',2,'Manufacturing Director','Medium','Married',4434,11806,1,'No',13,'Excellent','Very High',3,'Good','No');</v>
      </c>
    </row>
    <row r="607" spans="1:27" x14ac:dyDescent="0.25">
      <c r="A607">
        <v>2058</v>
      </c>
      <c r="B607">
        <v>38</v>
      </c>
      <c r="C607" t="s">
        <v>40</v>
      </c>
      <c r="D607">
        <v>471</v>
      </c>
      <c r="E607" t="s">
        <v>41</v>
      </c>
      <c r="F607">
        <v>12</v>
      </c>
      <c r="G607" t="s">
        <v>74</v>
      </c>
      <c r="H607" t="s">
        <v>29</v>
      </c>
      <c r="I607" t="s">
        <v>79</v>
      </c>
      <c r="J607" t="s">
        <v>43</v>
      </c>
      <c r="K607">
        <v>45</v>
      </c>
      <c r="L607" t="s">
        <v>77</v>
      </c>
      <c r="M607">
        <v>2</v>
      </c>
      <c r="N607" t="s">
        <v>59</v>
      </c>
      <c r="O607" t="s">
        <v>79</v>
      </c>
      <c r="P607" t="s">
        <v>57</v>
      </c>
      <c r="Q607">
        <v>6288</v>
      </c>
      <c r="R607">
        <v>4284</v>
      </c>
      <c r="S607">
        <v>2</v>
      </c>
      <c r="T607" t="s">
        <v>46</v>
      </c>
      <c r="U607">
        <v>15</v>
      </c>
      <c r="V607" t="s">
        <v>82</v>
      </c>
      <c r="W607" t="s">
        <v>78</v>
      </c>
      <c r="X607">
        <v>3</v>
      </c>
      <c r="Y607" t="s">
        <v>85</v>
      </c>
      <c r="Z607" t="s">
        <v>46</v>
      </c>
      <c r="AA607" t="str">
        <f t="shared" si="9"/>
        <v>insert into HrData values(2058,38,'Travel_Frequently',471,'Research &amp; Development',12,'Bachelor','Life Sciences','Low','Male',45,'Medium',2,'Healthcare Representative','Low','Divorced',6288,4284,2,'No',15,'Excellent','High',3,'Good','No');</v>
      </c>
    </row>
    <row r="608" spans="1:27" x14ac:dyDescent="0.25">
      <c r="A608">
        <v>2059</v>
      </c>
      <c r="B608">
        <v>34</v>
      </c>
      <c r="C608" t="s">
        <v>40</v>
      </c>
      <c r="D608">
        <v>702</v>
      </c>
      <c r="E608" t="s">
        <v>41</v>
      </c>
      <c r="F608">
        <v>16</v>
      </c>
      <c r="G608" t="s">
        <v>73</v>
      </c>
      <c r="H608" t="s">
        <v>29</v>
      </c>
      <c r="I608" t="s">
        <v>78</v>
      </c>
      <c r="J608" t="s">
        <v>31</v>
      </c>
      <c r="K608">
        <v>100</v>
      </c>
      <c r="L608" t="s">
        <v>77</v>
      </c>
      <c r="M608">
        <v>1</v>
      </c>
      <c r="N608" t="s">
        <v>44</v>
      </c>
      <c r="O608" t="s">
        <v>80</v>
      </c>
      <c r="P608" t="s">
        <v>35</v>
      </c>
      <c r="Q608">
        <v>2553</v>
      </c>
      <c r="R608">
        <v>8306</v>
      </c>
      <c r="S608">
        <v>1</v>
      </c>
      <c r="T608" t="s">
        <v>46</v>
      </c>
      <c r="U608">
        <v>16</v>
      </c>
      <c r="V608" t="s">
        <v>82</v>
      </c>
      <c r="W608" t="s">
        <v>78</v>
      </c>
      <c r="X608">
        <v>3</v>
      </c>
      <c r="Y608" t="s">
        <v>86</v>
      </c>
      <c r="Z608" t="s">
        <v>46</v>
      </c>
      <c r="AA608" t="str">
        <f t="shared" si="9"/>
        <v>insert into HrData values(2059,34,'Travel_Frequently',702,'Research &amp; Development',16,'Master','Life Sciences','High','Female',100,'Medium',1,'Research Scientist','Very High','Single',2553,8306,1,'No',16,'Excellent','High',3,'Better','No');</v>
      </c>
    </row>
    <row r="609" spans="1:27" x14ac:dyDescent="0.25">
      <c r="A609">
        <v>2060</v>
      </c>
      <c r="B609">
        <v>49</v>
      </c>
      <c r="C609" t="s">
        <v>26</v>
      </c>
      <c r="D609">
        <v>1184</v>
      </c>
      <c r="E609" t="s">
        <v>27</v>
      </c>
      <c r="F609">
        <v>11</v>
      </c>
      <c r="G609" t="s">
        <v>74</v>
      </c>
      <c r="H609" t="s">
        <v>64</v>
      </c>
      <c r="I609" t="s">
        <v>78</v>
      </c>
      <c r="J609" t="s">
        <v>31</v>
      </c>
      <c r="K609">
        <v>43</v>
      </c>
      <c r="L609" t="s">
        <v>78</v>
      </c>
      <c r="M609">
        <v>3</v>
      </c>
      <c r="N609" t="s">
        <v>33</v>
      </c>
      <c r="O609" t="s">
        <v>80</v>
      </c>
      <c r="P609" t="s">
        <v>45</v>
      </c>
      <c r="Q609">
        <v>7654</v>
      </c>
      <c r="R609">
        <v>5860</v>
      </c>
      <c r="S609">
        <v>1</v>
      </c>
      <c r="T609" t="s">
        <v>46</v>
      </c>
      <c r="U609">
        <v>18</v>
      </c>
      <c r="V609" t="s">
        <v>82</v>
      </c>
      <c r="W609" t="s">
        <v>79</v>
      </c>
      <c r="X609">
        <v>3</v>
      </c>
      <c r="Y609" t="s">
        <v>87</v>
      </c>
      <c r="Z609" t="s">
        <v>36</v>
      </c>
      <c r="AA609" t="str">
        <f t="shared" si="9"/>
        <v>insert into HrData values(2060,49,'Travel_Rarely',1184,'Sales',11,'Bachelor','Marketing','High','Female',43,'High',3,'Sales Executive','Very High','Married',7654,5860,1,'No',18,'Excellent','Low',3,'Best','Yes');</v>
      </c>
    </row>
    <row r="610" spans="1:27" x14ac:dyDescent="0.25">
      <c r="A610">
        <v>2061</v>
      </c>
      <c r="B610">
        <v>55</v>
      </c>
      <c r="C610" t="s">
        <v>26</v>
      </c>
      <c r="D610">
        <v>436</v>
      </c>
      <c r="E610" t="s">
        <v>27</v>
      </c>
      <c r="F610">
        <v>2</v>
      </c>
      <c r="G610" t="s">
        <v>76</v>
      </c>
      <c r="H610" t="s">
        <v>53</v>
      </c>
      <c r="I610" t="s">
        <v>78</v>
      </c>
      <c r="J610" t="s">
        <v>43</v>
      </c>
      <c r="K610">
        <v>37</v>
      </c>
      <c r="L610" t="s">
        <v>78</v>
      </c>
      <c r="M610">
        <v>2</v>
      </c>
      <c r="N610" t="s">
        <v>33</v>
      </c>
      <c r="O610" t="s">
        <v>80</v>
      </c>
      <c r="P610" t="s">
        <v>45</v>
      </c>
      <c r="Q610">
        <v>5160</v>
      </c>
      <c r="R610">
        <v>21519</v>
      </c>
      <c r="S610">
        <v>4</v>
      </c>
      <c r="T610" t="s">
        <v>46</v>
      </c>
      <c r="U610">
        <v>16</v>
      </c>
      <c r="V610" t="s">
        <v>82</v>
      </c>
      <c r="W610" t="s">
        <v>78</v>
      </c>
      <c r="X610">
        <v>3</v>
      </c>
      <c r="Y610" t="s">
        <v>85</v>
      </c>
      <c r="Z610" t="s">
        <v>36</v>
      </c>
      <c r="AA610" t="str">
        <f t="shared" si="9"/>
        <v>insert into HrData values(2061,55,'Travel_Rarely',436,'Sales',2,'Below College','Medical','High','Male',37,'High',2,'Sales Executive','Very High','Married',5160,21519,4,'No',16,'Excellent','High',3,'Good','Yes');</v>
      </c>
    </row>
    <row r="611" spans="1:27" x14ac:dyDescent="0.25">
      <c r="A611">
        <v>2062</v>
      </c>
      <c r="B611">
        <v>43</v>
      </c>
      <c r="C611" t="s">
        <v>26</v>
      </c>
      <c r="D611">
        <v>589</v>
      </c>
      <c r="E611" t="s">
        <v>41</v>
      </c>
      <c r="F611">
        <v>14</v>
      </c>
      <c r="G611" t="s">
        <v>72</v>
      </c>
      <c r="H611" t="s">
        <v>29</v>
      </c>
      <c r="I611" t="s">
        <v>77</v>
      </c>
      <c r="J611" t="s">
        <v>43</v>
      </c>
      <c r="K611">
        <v>94</v>
      </c>
      <c r="L611" t="s">
        <v>78</v>
      </c>
      <c r="M611">
        <v>4</v>
      </c>
      <c r="N611" t="s">
        <v>63</v>
      </c>
      <c r="O611" t="s">
        <v>79</v>
      </c>
      <c r="P611" t="s">
        <v>45</v>
      </c>
      <c r="Q611">
        <v>17159</v>
      </c>
      <c r="R611">
        <v>5200</v>
      </c>
      <c r="S611">
        <v>6</v>
      </c>
      <c r="T611" t="s">
        <v>46</v>
      </c>
      <c r="U611">
        <v>24</v>
      </c>
      <c r="V611" t="s">
        <v>83</v>
      </c>
      <c r="W611" t="s">
        <v>78</v>
      </c>
      <c r="X611">
        <v>3</v>
      </c>
      <c r="Y611" t="s">
        <v>86</v>
      </c>
      <c r="Z611" t="s">
        <v>46</v>
      </c>
      <c r="AA611" t="str">
        <f t="shared" si="9"/>
        <v>insert into HrData values(2062,43,'Travel_Rarely',589,'Research &amp; Development',14,'College','Life Sciences','Medium','Male',94,'High',4,'Research Director','Low','Married',17159,5200,6,'No',24,'Outstanding','High',3,'Better','No');</v>
      </c>
    </row>
    <row r="612" spans="1:27" x14ac:dyDescent="0.25">
      <c r="A612">
        <v>2063</v>
      </c>
      <c r="B612">
        <v>27</v>
      </c>
      <c r="C612" t="s">
        <v>26</v>
      </c>
      <c r="D612">
        <v>269</v>
      </c>
      <c r="E612" t="s">
        <v>41</v>
      </c>
      <c r="F612">
        <v>5</v>
      </c>
      <c r="G612" t="s">
        <v>76</v>
      </c>
      <c r="H612" t="s">
        <v>67</v>
      </c>
      <c r="I612" t="s">
        <v>78</v>
      </c>
      <c r="J612" t="s">
        <v>43</v>
      </c>
      <c r="K612">
        <v>42</v>
      </c>
      <c r="L612" t="s">
        <v>77</v>
      </c>
      <c r="M612">
        <v>3</v>
      </c>
      <c r="N612" t="s">
        <v>63</v>
      </c>
      <c r="O612" t="s">
        <v>80</v>
      </c>
      <c r="P612" t="s">
        <v>57</v>
      </c>
      <c r="Q612">
        <v>12808</v>
      </c>
      <c r="R612">
        <v>8842</v>
      </c>
      <c r="S612">
        <v>1</v>
      </c>
      <c r="T612" t="s">
        <v>36</v>
      </c>
      <c r="U612">
        <v>16</v>
      </c>
      <c r="V612" t="s">
        <v>82</v>
      </c>
      <c r="W612" t="s">
        <v>77</v>
      </c>
      <c r="X612">
        <v>3</v>
      </c>
      <c r="Y612" t="s">
        <v>86</v>
      </c>
      <c r="Z612" t="s">
        <v>46</v>
      </c>
      <c r="AA612" t="str">
        <f t="shared" si="9"/>
        <v>insert into HrData values(2063,27,'Travel_Rarely',269,'Research &amp; Development',5,'Below College','Technical Degree','High','Male',42,'Medium',3,'Research Director','Very High','Divorced',12808,8842,1,'Yes',16,'Excellent','Medium',3,'Better','No');</v>
      </c>
    </row>
    <row r="613" spans="1:27" x14ac:dyDescent="0.25">
      <c r="A613">
        <v>2064</v>
      </c>
      <c r="B613">
        <v>35</v>
      </c>
      <c r="C613" t="s">
        <v>26</v>
      </c>
      <c r="D613">
        <v>950</v>
      </c>
      <c r="E613" t="s">
        <v>41</v>
      </c>
      <c r="F613">
        <v>7</v>
      </c>
      <c r="G613" t="s">
        <v>74</v>
      </c>
      <c r="H613" t="s">
        <v>49</v>
      </c>
      <c r="I613" t="s">
        <v>78</v>
      </c>
      <c r="J613" t="s">
        <v>43</v>
      </c>
      <c r="K613">
        <v>59</v>
      </c>
      <c r="L613" t="s">
        <v>78</v>
      </c>
      <c r="M613">
        <v>3</v>
      </c>
      <c r="N613" t="s">
        <v>58</v>
      </c>
      <c r="O613" t="s">
        <v>78</v>
      </c>
      <c r="P613" t="s">
        <v>35</v>
      </c>
      <c r="Q613">
        <v>10221</v>
      </c>
      <c r="R613">
        <v>18869</v>
      </c>
      <c r="S613">
        <v>3</v>
      </c>
      <c r="T613" t="s">
        <v>46</v>
      </c>
      <c r="U613">
        <v>21</v>
      </c>
      <c r="V613" t="s">
        <v>83</v>
      </c>
      <c r="W613" t="s">
        <v>77</v>
      </c>
      <c r="X613">
        <v>3</v>
      </c>
      <c r="Y613" t="s">
        <v>87</v>
      </c>
      <c r="Z613" t="s">
        <v>46</v>
      </c>
      <c r="AA613" t="str">
        <f t="shared" si="9"/>
        <v>insert into HrData values(2064,35,'Travel_Rarely',950,'Research &amp; Development',7,'Bachelor','Other','High','Male',59,'High',3,'Manufacturing Director','High','Single',10221,18869,3,'No',21,'Outstanding','Medium',3,'Best','No');</v>
      </c>
    </row>
    <row r="614" spans="1:27" x14ac:dyDescent="0.25">
      <c r="A614">
        <v>2065</v>
      </c>
      <c r="B614">
        <v>28</v>
      </c>
      <c r="C614" t="s">
        <v>26</v>
      </c>
      <c r="D614">
        <v>760</v>
      </c>
      <c r="E614" t="s">
        <v>27</v>
      </c>
      <c r="F614">
        <v>2</v>
      </c>
      <c r="G614" t="s">
        <v>73</v>
      </c>
      <c r="H614" t="s">
        <v>64</v>
      </c>
      <c r="I614" t="s">
        <v>77</v>
      </c>
      <c r="J614" t="s">
        <v>31</v>
      </c>
      <c r="K614">
        <v>81</v>
      </c>
      <c r="L614" t="s">
        <v>78</v>
      </c>
      <c r="M614">
        <v>2</v>
      </c>
      <c r="N614" t="s">
        <v>33</v>
      </c>
      <c r="O614" t="s">
        <v>77</v>
      </c>
      <c r="P614" t="s">
        <v>45</v>
      </c>
      <c r="Q614">
        <v>4779</v>
      </c>
      <c r="R614">
        <v>3698</v>
      </c>
      <c r="S614">
        <v>1</v>
      </c>
      <c r="T614" t="s">
        <v>36</v>
      </c>
      <c r="U614">
        <v>20</v>
      </c>
      <c r="V614" t="s">
        <v>83</v>
      </c>
      <c r="W614" t="s">
        <v>79</v>
      </c>
      <c r="X614">
        <v>2</v>
      </c>
      <c r="Y614" t="s">
        <v>86</v>
      </c>
      <c r="Z614" t="s">
        <v>46</v>
      </c>
      <c r="AA614" t="str">
        <f t="shared" si="9"/>
        <v>insert into HrData values(2065,28,'Travel_Rarely',760,'Sales',2,'Master','Marketing','Medium','Female',81,'High',2,'Sales Executive','Medium','Married',4779,3698,1,'Yes',20,'Outstanding','Low',2,'Better','No');</v>
      </c>
    </row>
    <row r="615" spans="1:27" x14ac:dyDescent="0.25">
      <c r="A615">
        <v>2066</v>
      </c>
      <c r="B615">
        <v>34</v>
      </c>
      <c r="C615" t="s">
        <v>26</v>
      </c>
      <c r="D615">
        <v>829</v>
      </c>
      <c r="E615" t="s">
        <v>69</v>
      </c>
      <c r="F615">
        <v>3</v>
      </c>
      <c r="G615" t="s">
        <v>72</v>
      </c>
      <c r="H615" t="s">
        <v>69</v>
      </c>
      <c r="I615" t="s">
        <v>78</v>
      </c>
      <c r="J615" t="s">
        <v>43</v>
      </c>
      <c r="K615">
        <v>88</v>
      </c>
      <c r="L615" t="s">
        <v>78</v>
      </c>
      <c r="M615">
        <v>1</v>
      </c>
      <c r="N615" t="s">
        <v>69</v>
      </c>
      <c r="O615" t="s">
        <v>80</v>
      </c>
      <c r="P615" t="s">
        <v>45</v>
      </c>
      <c r="Q615">
        <v>3737</v>
      </c>
      <c r="R615">
        <v>2243</v>
      </c>
      <c r="S615">
        <v>0</v>
      </c>
      <c r="T615" t="s">
        <v>46</v>
      </c>
      <c r="U615">
        <v>19</v>
      </c>
      <c r="V615" t="s">
        <v>82</v>
      </c>
      <c r="W615" t="s">
        <v>78</v>
      </c>
      <c r="X615">
        <v>1</v>
      </c>
      <c r="Y615" t="s">
        <v>84</v>
      </c>
      <c r="Z615" t="s">
        <v>46</v>
      </c>
      <c r="AA615" t="str">
        <f t="shared" si="9"/>
        <v>insert into HrData values(2066,34,'Travel_Rarely',829,'Human Resources',3,'College','Human Resources','High','Male',88,'High',1,'Human Resources','Very High','Married',3737,2243,0,'No',19,'Excellent','High',1,'Bad','No');</v>
      </c>
    </row>
    <row r="616" spans="1:27" x14ac:dyDescent="0.25">
      <c r="A616">
        <v>2067</v>
      </c>
      <c r="B616">
        <v>26</v>
      </c>
      <c r="C616" t="s">
        <v>40</v>
      </c>
      <c r="D616">
        <v>887</v>
      </c>
      <c r="E616" t="s">
        <v>41</v>
      </c>
      <c r="F616">
        <v>5</v>
      </c>
      <c r="G616" t="s">
        <v>72</v>
      </c>
      <c r="H616" t="s">
        <v>53</v>
      </c>
      <c r="I616" t="s">
        <v>78</v>
      </c>
      <c r="J616" t="s">
        <v>31</v>
      </c>
      <c r="K616">
        <v>88</v>
      </c>
      <c r="L616" t="s">
        <v>77</v>
      </c>
      <c r="M616">
        <v>1</v>
      </c>
      <c r="N616" t="s">
        <v>44</v>
      </c>
      <c r="O616" t="s">
        <v>78</v>
      </c>
      <c r="P616" t="s">
        <v>45</v>
      </c>
      <c r="Q616">
        <v>2366</v>
      </c>
      <c r="R616">
        <v>20898</v>
      </c>
      <c r="S616">
        <v>1</v>
      </c>
      <c r="T616" t="s">
        <v>36</v>
      </c>
      <c r="U616">
        <v>14</v>
      </c>
      <c r="V616" t="s">
        <v>82</v>
      </c>
      <c r="W616" t="s">
        <v>79</v>
      </c>
      <c r="X616">
        <v>2</v>
      </c>
      <c r="Y616" t="s">
        <v>86</v>
      </c>
      <c r="Z616" t="s">
        <v>36</v>
      </c>
      <c r="AA616" t="str">
        <f t="shared" si="9"/>
        <v>insert into HrData values(2067,26,'Travel_Frequently',887,'Research &amp; Development',5,'College','Medical','High','Female',88,'Medium',1,'Research Scientist','High','Married',2366,20898,1,'Yes',14,'Excellent','Low',2,'Better','Yes');</v>
      </c>
    </row>
    <row r="617" spans="1:27" x14ac:dyDescent="0.25">
      <c r="A617">
        <v>2068</v>
      </c>
      <c r="B617">
        <v>27</v>
      </c>
      <c r="C617" t="s">
        <v>60</v>
      </c>
      <c r="D617">
        <v>443</v>
      </c>
      <c r="E617" t="s">
        <v>41</v>
      </c>
      <c r="F617">
        <v>3</v>
      </c>
      <c r="G617" t="s">
        <v>74</v>
      </c>
      <c r="H617" t="s">
        <v>53</v>
      </c>
      <c r="I617" t="s">
        <v>80</v>
      </c>
      <c r="J617" t="s">
        <v>43</v>
      </c>
      <c r="K617">
        <v>50</v>
      </c>
      <c r="L617" t="s">
        <v>78</v>
      </c>
      <c r="M617">
        <v>1</v>
      </c>
      <c r="N617" t="s">
        <v>44</v>
      </c>
      <c r="O617" t="s">
        <v>80</v>
      </c>
      <c r="P617" t="s">
        <v>45</v>
      </c>
      <c r="Q617">
        <v>1706</v>
      </c>
      <c r="R617">
        <v>16571</v>
      </c>
      <c r="S617">
        <v>1</v>
      </c>
      <c r="T617" t="s">
        <v>46</v>
      </c>
      <c r="U617">
        <v>11</v>
      </c>
      <c r="V617" t="s">
        <v>82</v>
      </c>
      <c r="W617" t="s">
        <v>78</v>
      </c>
      <c r="X617">
        <v>6</v>
      </c>
      <c r="Y617" t="s">
        <v>85</v>
      </c>
      <c r="Z617" t="s">
        <v>46</v>
      </c>
      <c r="AA617" t="str">
        <f t="shared" si="9"/>
        <v>insert into HrData values(2068,27,'Non-Travel',443,'Research &amp; Development',3,'Bachelor','Medical','Very High','Male',50,'High',1,'Research Scientist','Very High','Married',1706,16571,1,'No',11,'Excellent','High',6,'Good','No');</v>
      </c>
    </row>
    <row r="618" spans="1:27" x14ac:dyDescent="0.25">
      <c r="A618">
        <v>2069</v>
      </c>
      <c r="B618">
        <v>51</v>
      </c>
      <c r="C618" t="s">
        <v>26</v>
      </c>
      <c r="D618">
        <v>1318</v>
      </c>
      <c r="E618" t="s">
        <v>27</v>
      </c>
      <c r="F618">
        <v>26</v>
      </c>
      <c r="G618" t="s">
        <v>73</v>
      </c>
      <c r="H618" t="s">
        <v>64</v>
      </c>
      <c r="I618" t="s">
        <v>79</v>
      </c>
      <c r="J618" t="s">
        <v>31</v>
      </c>
      <c r="K618">
        <v>66</v>
      </c>
      <c r="L618" t="s">
        <v>78</v>
      </c>
      <c r="M618">
        <v>4</v>
      </c>
      <c r="N618" t="s">
        <v>61</v>
      </c>
      <c r="O618" t="s">
        <v>78</v>
      </c>
      <c r="P618" t="s">
        <v>45</v>
      </c>
      <c r="Q618">
        <v>16307</v>
      </c>
      <c r="R618">
        <v>5594</v>
      </c>
      <c r="S618">
        <v>2</v>
      </c>
      <c r="T618" t="s">
        <v>46</v>
      </c>
      <c r="U618">
        <v>14</v>
      </c>
      <c r="V618" t="s">
        <v>82</v>
      </c>
      <c r="W618" t="s">
        <v>78</v>
      </c>
      <c r="X618">
        <v>2</v>
      </c>
      <c r="Y618" t="s">
        <v>85</v>
      </c>
      <c r="Z618" t="s">
        <v>46</v>
      </c>
      <c r="AA618" t="str">
        <f t="shared" si="9"/>
        <v>insert into HrData values(2069,51,'Travel_Rarely',1318,'Sales',26,'Master','Marketing','Low','Female',66,'High',4,'Manager','High','Married',16307,5594,2,'No',14,'Excellent','High',2,'Good','No');</v>
      </c>
    </row>
    <row r="619" spans="1:27" x14ac:dyDescent="0.25">
      <c r="A619">
        <v>2070</v>
      </c>
      <c r="B619">
        <v>44</v>
      </c>
      <c r="C619" t="s">
        <v>26</v>
      </c>
      <c r="D619">
        <v>625</v>
      </c>
      <c r="E619" t="s">
        <v>41</v>
      </c>
      <c r="F619">
        <v>4</v>
      </c>
      <c r="G619" t="s">
        <v>74</v>
      </c>
      <c r="H619" t="s">
        <v>53</v>
      </c>
      <c r="I619" t="s">
        <v>80</v>
      </c>
      <c r="J619" t="s">
        <v>43</v>
      </c>
      <c r="K619">
        <v>50</v>
      </c>
      <c r="L619" t="s">
        <v>78</v>
      </c>
      <c r="M619">
        <v>2</v>
      </c>
      <c r="N619" t="s">
        <v>59</v>
      </c>
      <c r="O619" t="s">
        <v>77</v>
      </c>
      <c r="P619" t="s">
        <v>35</v>
      </c>
      <c r="Q619">
        <v>5933</v>
      </c>
      <c r="R619">
        <v>5197</v>
      </c>
      <c r="S619">
        <v>9</v>
      </c>
      <c r="T619" t="s">
        <v>46</v>
      </c>
      <c r="U619">
        <v>12</v>
      </c>
      <c r="V619" t="s">
        <v>82</v>
      </c>
      <c r="W619" t="s">
        <v>80</v>
      </c>
      <c r="X619">
        <v>2</v>
      </c>
      <c r="Y619" t="s">
        <v>85</v>
      </c>
      <c r="Z619" t="s">
        <v>46</v>
      </c>
      <c r="AA619" t="str">
        <f t="shared" si="9"/>
        <v>insert into HrData values(2070,44,'Travel_Rarely',625,'Research &amp; Development',4,'Bachelor','Medical','Very High','Male',50,'High',2,'Healthcare Representative','Medium','Single',5933,5197,9,'No',12,'Excellent','Very High',2,'Good','No');</v>
      </c>
    </row>
    <row r="620" spans="1:27" x14ac:dyDescent="0.25">
      <c r="A620">
        <v>2071</v>
      </c>
      <c r="B620">
        <v>25</v>
      </c>
      <c r="C620" t="s">
        <v>26</v>
      </c>
      <c r="D620">
        <v>180</v>
      </c>
      <c r="E620" t="s">
        <v>41</v>
      </c>
      <c r="F620">
        <v>2</v>
      </c>
      <c r="G620" t="s">
        <v>76</v>
      </c>
      <c r="H620" t="s">
        <v>53</v>
      </c>
      <c r="I620" t="s">
        <v>79</v>
      </c>
      <c r="J620" t="s">
        <v>43</v>
      </c>
      <c r="K620">
        <v>65</v>
      </c>
      <c r="L620" t="s">
        <v>80</v>
      </c>
      <c r="M620">
        <v>1</v>
      </c>
      <c r="N620" t="s">
        <v>44</v>
      </c>
      <c r="O620" t="s">
        <v>79</v>
      </c>
      <c r="P620" t="s">
        <v>35</v>
      </c>
      <c r="Q620">
        <v>3424</v>
      </c>
      <c r="R620">
        <v>21632</v>
      </c>
      <c r="S620">
        <v>7</v>
      </c>
      <c r="T620" t="s">
        <v>46</v>
      </c>
      <c r="U620">
        <v>13</v>
      </c>
      <c r="V620" t="s">
        <v>82</v>
      </c>
      <c r="W620" t="s">
        <v>78</v>
      </c>
      <c r="X620">
        <v>3</v>
      </c>
      <c r="Y620" t="s">
        <v>85</v>
      </c>
      <c r="Z620" t="s">
        <v>46</v>
      </c>
      <c r="AA620" t="str">
        <f t="shared" si="9"/>
        <v>insert into HrData values(2071,25,'Travel_Rarely',180,'Research &amp; Development',2,'Below College','Medical','Low','Male',65,'Very High',1,'Research Scientist','Low','Single',3424,21632,7,'No',13,'Excellent','High',3,'Good','No');</v>
      </c>
    </row>
    <row r="621" spans="1:27" x14ac:dyDescent="0.25">
      <c r="A621">
        <v>2072</v>
      </c>
      <c r="B621">
        <v>33</v>
      </c>
      <c r="C621" t="s">
        <v>26</v>
      </c>
      <c r="D621">
        <v>586</v>
      </c>
      <c r="E621" t="s">
        <v>27</v>
      </c>
      <c r="F621">
        <v>1</v>
      </c>
      <c r="G621" t="s">
        <v>74</v>
      </c>
      <c r="H621" t="s">
        <v>53</v>
      </c>
      <c r="I621" t="s">
        <v>79</v>
      </c>
      <c r="J621" t="s">
        <v>43</v>
      </c>
      <c r="K621">
        <v>48</v>
      </c>
      <c r="L621" t="s">
        <v>80</v>
      </c>
      <c r="M621">
        <v>2</v>
      </c>
      <c r="N621" t="s">
        <v>33</v>
      </c>
      <c r="O621" t="s">
        <v>79</v>
      </c>
      <c r="P621" t="s">
        <v>57</v>
      </c>
      <c r="Q621">
        <v>4037</v>
      </c>
      <c r="R621">
        <v>21816</v>
      </c>
      <c r="S621">
        <v>1</v>
      </c>
      <c r="T621" t="s">
        <v>46</v>
      </c>
      <c r="U621">
        <v>22</v>
      </c>
      <c r="V621" t="s">
        <v>83</v>
      </c>
      <c r="W621" t="s">
        <v>79</v>
      </c>
      <c r="X621">
        <v>5</v>
      </c>
      <c r="Y621" t="s">
        <v>86</v>
      </c>
      <c r="Z621" t="s">
        <v>46</v>
      </c>
      <c r="AA621" t="str">
        <f t="shared" si="9"/>
        <v>insert into HrData values(2072,33,'Travel_Rarely',586,'Sales',1,'Bachelor','Medical','Low','Male',48,'Very High',2,'Sales Executive','Low','Divorced',4037,21816,1,'No',22,'Outstanding','Low',5,'Better','No');</v>
      </c>
    </row>
    <row r="622" spans="1:27" x14ac:dyDescent="0.25">
      <c r="A622">
        <v>2073</v>
      </c>
      <c r="B622">
        <v>35</v>
      </c>
      <c r="C622" t="s">
        <v>26</v>
      </c>
      <c r="D622">
        <v>1343</v>
      </c>
      <c r="E622" t="s">
        <v>41</v>
      </c>
      <c r="F622">
        <v>27</v>
      </c>
      <c r="G622" t="s">
        <v>76</v>
      </c>
      <c r="H622" t="s">
        <v>53</v>
      </c>
      <c r="I622" t="s">
        <v>78</v>
      </c>
      <c r="J622" t="s">
        <v>31</v>
      </c>
      <c r="K622">
        <v>53</v>
      </c>
      <c r="L622" t="s">
        <v>77</v>
      </c>
      <c r="M622">
        <v>1</v>
      </c>
      <c r="N622" t="s">
        <v>44</v>
      </c>
      <c r="O622" t="s">
        <v>79</v>
      </c>
      <c r="P622" t="s">
        <v>35</v>
      </c>
      <c r="Q622">
        <v>2559</v>
      </c>
      <c r="R622">
        <v>17852</v>
      </c>
      <c r="S622">
        <v>1</v>
      </c>
      <c r="T622" t="s">
        <v>46</v>
      </c>
      <c r="U622">
        <v>11</v>
      </c>
      <c r="V622" t="s">
        <v>82</v>
      </c>
      <c r="W622" t="s">
        <v>80</v>
      </c>
      <c r="X622">
        <v>3</v>
      </c>
      <c r="Y622" t="s">
        <v>85</v>
      </c>
      <c r="Z622" t="s">
        <v>46</v>
      </c>
      <c r="AA622" t="str">
        <f t="shared" si="9"/>
        <v>insert into HrData values(2073,35,'Travel_Rarely',1343,'Research &amp; Development',27,'Below College','Medical','High','Female',53,'Medium',1,'Research Scientist','Low','Single',2559,17852,1,'No',11,'Excellent','Very High',3,'Good','No');</v>
      </c>
    </row>
    <row r="623" spans="1:27" x14ac:dyDescent="0.25">
      <c r="A623">
        <v>2074</v>
      </c>
      <c r="B623">
        <v>36</v>
      </c>
      <c r="C623" t="s">
        <v>26</v>
      </c>
      <c r="D623">
        <v>928</v>
      </c>
      <c r="E623" t="s">
        <v>27</v>
      </c>
      <c r="F623">
        <v>1</v>
      </c>
      <c r="G623" t="s">
        <v>72</v>
      </c>
      <c r="H623" t="s">
        <v>29</v>
      </c>
      <c r="I623" t="s">
        <v>77</v>
      </c>
      <c r="J623" t="s">
        <v>43</v>
      </c>
      <c r="K623">
        <v>56</v>
      </c>
      <c r="L623" t="s">
        <v>78</v>
      </c>
      <c r="M623">
        <v>2</v>
      </c>
      <c r="N623" t="s">
        <v>33</v>
      </c>
      <c r="O623" t="s">
        <v>80</v>
      </c>
      <c r="P623" t="s">
        <v>45</v>
      </c>
      <c r="Q623">
        <v>6201</v>
      </c>
      <c r="R623">
        <v>2823</v>
      </c>
      <c r="S623">
        <v>1</v>
      </c>
      <c r="T623" t="s">
        <v>36</v>
      </c>
      <c r="U623">
        <v>14</v>
      </c>
      <c r="V623" t="s">
        <v>82</v>
      </c>
      <c r="W623" t="s">
        <v>80</v>
      </c>
      <c r="X623">
        <v>1</v>
      </c>
      <c r="Y623" t="s">
        <v>85</v>
      </c>
      <c r="Z623" t="s">
        <v>46</v>
      </c>
      <c r="AA623" t="str">
        <f t="shared" si="9"/>
        <v>insert into HrData values(2074,36,'Travel_Rarely',928,'Sales',1,'College','Life Sciences','Medium','Male',56,'High',2,'Sales Executive','Very High','Married',6201,2823,1,'Yes',14,'Excellent','Very High',1,'Good','No');</v>
      </c>
    </row>
    <row r="624" spans="1:27" x14ac:dyDescent="0.25">
      <c r="A624">
        <v>2075</v>
      </c>
      <c r="B624">
        <v>32</v>
      </c>
      <c r="C624" t="s">
        <v>26</v>
      </c>
      <c r="D624">
        <v>117</v>
      </c>
      <c r="E624" t="s">
        <v>27</v>
      </c>
      <c r="F624">
        <v>13</v>
      </c>
      <c r="G624" t="s">
        <v>73</v>
      </c>
      <c r="H624" t="s">
        <v>29</v>
      </c>
      <c r="I624" t="s">
        <v>77</v>
      </c>
      <c r="J624" t="s">
        <v>43</v>
      </c>
      <c r="K624">
        <v>73</v>
      </c>
      <c r="L624" t="s">
        <v>78</v>
      </c>
      <c r="M624">
        <v>2</v>
      </c>
      <c r="N624" t="s">
        <v>33</v>
      </c>
      <c r="O624" t="s">
        <v>80</v>
      </c>
      <c r="P624" t="s">
        <v>57</v>
      </c>
      <c r="Q624">
        <v>4403</v>
      </c>
      <c r="R624">
        <v>9250</v>
      </c>
      <c r="S624">
        <v>2</v>
      </c>
      <c r="T624" t="s">
        <v>46</v>
      </c>
      <c r="U624">
        <v>11</v>
      </c>
      <c r="V624" t="s">
        <v>82</v>
      </c>
      <c r="W624" t="s">
        <v>78</v>
      </c>
      <c r="X624">
        <v>3</v>
      </c>
      <c r="Y624" t="s">
        <v>85</v>
      </c>
      <c r="Z624" t="s">
        <v>46</v>
      </c>
      <c r="AA624" t="str">
        <f t="shared" si="9"/>
        <v>insert into HrData values(2075,32,'Travel_Rarely',117,'Sales',13,'Master','Life Sciences','Medium','Male',73,'High',2,'Sales Executive','Very High','Divorced',4403,9250,2,'No',11,'Excellent','High',3,'Good','No');</v>
      </c>
    </row>
    <row r="625" spans="1:27" x14ac:dyDescent="0.25">
      <c r="A625">
        <v>2076</v>
      </c>
      <c r="B625">
        <v>30</v>
      </c>
      <c r="C625" t="s">
        <v>40</v>
      </c>
      <c r="D625">
        <v>1012</v>
      </c>
      <c r="E625" t="s">
        <v>41</v>
      </c>
      <c r="F625">
        <v>5</v>
      </c>
      <c r="G625" t="s">
        <v>73</v>
      </c>
      <c r="H625" t="s">
        <v>29</v>
      </c>
      <c r="I625" t="s">
        <v>77</v>
      </c>
      <c r="J625" t="s">
        <v>43</v>
      </c>
      <c r="K625">
        <v>75</v>
      </c>
      <c r="L625" t="s">
        <v>77</v>
      </c>
      <c r="M625">
        <v>1</v>
      </c>
      <c r="N625" t="s">
        <v>44</v>
      </c>
      <c r="O625" t="s">
        <v>80</v>
      </c>
      <c r="P625" t="s">
        <v>57</v>
      </c>
      <c r="Q625">
        <v>3761</v>
      </c>
      <c r="R625">
        <v>2373</v>
      </c>
      <c r="S625">
        <v>9</v>
      </c>
      <c r="T625" t="s">
        <v>46</v>
      </c>
      <c r="U625">
        <v>12</v>
      </c>
      <c r="V625" t="s">
        <v>82</v>
      </c>
      <c r="W625" t="s">
        <v>77</v>
      </c>
      <c r="X625">
        <v>3</v>
      </c>
      <c r="Y625" t="s">
        <v>85</v>
      </c>
      <c r="Z625" t="s">
        <v>46</v>
      </c>
      <c r="AA625" t="str">
        <f t="shared" si="9"/>
        <v>insert into HrData values(2076,30,'Travel_Frequently',1012,'Research &amp; Development',5,'Master','Life Sciences','Medium','Male',75,'Medium',1,'Research Scientist','Very High','Divorced',3761,2373,9,'No',12,'Excellent','Medium',3,'Good','No');</v>
      </c>
    </row>
    <row r="626" spans="1:27" x14ac:dyDescent="0.25">
      <c r="A626">
        <v>2077</v>
      </c>
      <c r="B626">
        <v>53</v>
      </c>
      <c r="C626" t="s">
        <v>26</v>
      </c>
      <c r="D626">
        <v>661</v>
      </c>
      <c r="E626" t="s">
        <v>27</v>
      </c>
      <c r="F626">
        <v>7</v>
      </c>
      <c r="G626" t="s">
        <v>72</v>
      </c>
      <c r="H626" t="s">
        <v>64</v>
      </c>
      <c r="I626" t="s">
        <v>79</v>
      </c>
      <c r="J626" t="s">
        <v>31</v>
      </c>
      <c r="K626">
        <v>78</v>
      </c>
      <c r="L626" t="s">
        <v>77</v>
      </c>
      <c r="M626">
        <v>3</v>
      </c>
      <c r="N626" t="s">
        <v>33</v>
      </c>
      <c r="O626" t="s">
        <v>80</v>
      </c>
      <c r="P626" t="s">
        <v>45</v>
      </c>
      <c r="Q626">
        <v>10934</v>
      </c>
      <c r="R626">
        <v>20715</v>
      </c>
      <c r="S626">
        <v>7</v>
      </c>
      <c r="T626" t="s">
        <v>36</v>
      </c>
      <c r="U626">
        <v>18</v>
      </c>
      <c r="V626" t="s">
        <v>82</v>
      </c>
      <c r="W626" t="s">
        <v>80</v>
      </c>
      <c r="X626">
        <v>3</v>
      </c>
      <c r="Y626" t="s">
        <v>86</v>
      </c>
      <c r="Z626" t="s">
        <v>46</v>
      </c>
      <c r="AA626" t="str">
        <f t="shared" si="9"/>
        <v>insert into HrData values(2077,53,'Travel_Rarely',661,'Sales',7,'College','Marketing','Low','Female',78,'Medium',3,'Sales Executive','Very High','Married',10934,20715,7,'Yes',18,'Excellent','Very High',3,'Better','No');</v>
      </c>
    </row>
    <row r="627" spans="1:27" x14ac:dyDescent="0.25">
      <c r="A627">
        <v>2078</v>
      </c>
      <c r="B627">
        <v>45</v>
      </c>
      <c r="C627" t="s">
        <v>26</v>
      </c>
      <c r="D627">
        <v>930</v>
      </c>
      <c r="E627" t="s">
        <v>27</v>
      </c>
      <c r="F627">
        <v>9</v>
      </c>
      <c r="G627" t="s">
        <v>74</v>
      </c>
      <c r="H627" t="s">
        <v>64</v>
      </c>
      <c r="I627" t="s">
        <v>80</v>
      </c>
      <c r="J627" t="s">
        <v>43</v>
      </c>
      <c r="K627">
        <v>74</v>
      </c>
      <c r="L627" t="s">
        <v>78</v>
      </c>
      <c r="M627">
        <v>3</v>
      </c>
      <c r="N627" t="s">
        <v>33</v>
      </c>
      <c r="O627" t="s">
        <v>79</v>
      </c>
      <c r="P627" t="s">
        <v>57</v>
      </c>
      <c r="Q627">
        <v>10761</v>
      </c>
      <c r="R627">
        <v>19239</v>
      </c>
      <c r="S627">
        <v>4</v>
      </c>
      <c r="T627" t="s">
        <v>36</v>
      </c>
      <c r="U627">
        <v>12</v>
      </c>
      <c r="V627" t="s">
        <v>82</v>
      </c>
      <c r="W627" t="s">
        <v>78</v>
      </c>
      <c r="X627">
        <v>2</v>
      </c>
      <c r="Y627" t="s">
        <v>86</v>
      </c>
      <c r="Z627" t="s">
        <v>46</v>
      </c>
      <c r="AA627" t="str">
        <f t="shared" si="9"/>
        <v>insert into HrData values(2078,45,'Travel_Rarely',930,'Sales',9,'Bachelor','Marketing','Very High','Male',74,'High',3,'Sales Executive','Low','Divorced',10761,19239,4,'Yes',12,'Excellent','High',2,'Better','No');</v>
      </c>
    </row>
    <row r="628" spans="1:27" x14ac:dyDescent="0.25">
      <c r="A628">
        <v>2079</v>
      </c>
      <c r="B628">
        <v>32</v>
      </c>
      <c r="C628" t="s">
        <v>26</v>
      </c>
      <c r="D628">
        <v>638</v>
      </c>
      <c r="E628" t="s">
        <v>41</v>
      </c>
      <c r="F628">
        <v>8</v>
      </c>
      <c r="G628" t="s">
        <v>74</v>
      </c>
      <c r="H628" t="s">
        <v>53</v>
      </c>
      <c r="I628" t="s">
        <v>78</v>
      </c>
      <c r="J628" t="s">
        <v>31</v>
      </c>
      <c r="K628">
        <v>91</v>
      </c>
      <c r="L628" t="s">
        <v>80</v>
      </c>
      <c r="M628">
        <v>2</v>
      </c>
      <c r="N628" t="s">
        <v>44</v>
      </c>
      <c r="O628" t="s">
        <v>78</v>
      </c>
      <c r="P628" t="s">
        <v>45</v>
      </c>
      <c r="Q628">
        <v>5175</v>
      </c>
      <c r="R628">
        <v>22162</v>
      </c>
      <c r="S628">
        <v>5</v>
      </c>
      <c r="T628" t="s">
        <v>46</v>
      </c>
      <c r="U628">
        <v>12</v>
      </c>
      <c r="V628" t="s">
        <v>82</v>
      </c>
      <c r="W628" t="s">
        <v>78</v>
      </c>
      <c r="X628">
        <v>3</v>
      </c>
      <c r="Y628" t="s">
        <v>85</v>
      </c>
      <c r="Z628" t="s">
        <v>46</v>
      </c>
      <c r="AA628" t="str">
        <f t="shared" si="9"/>
        <v>insert into HrData values(2079,32,'Travel_Rarely',638,'Research &amp; Development',8,'Bachelor','Medical','High','Female',91,'Very High',2,'Research Scientist','High','Married',5175,22162,5,'No',12,'Excellent','High',3,'Good','No');</v>
      </c>
    </row>
    <row r="629" spans="1:27" x14ac:dyDescent="0.25">
      <c r="A629">
        <v>2080</v>
      </c>
      <c r="B629">
        <v>52</v>
      </c>
      <c r="C629" t="s">
        <v>40</v>
      </c>
      <c r="D629">
        <v>890</v>
      </c>
      <c r="E629" t="s">
        <v>41</v>
      </c>
      <c r="F629">
        <v>25</v>
      </c>
      <c r="G629" t="s">
        <v>73</v>
      </c>
      <c r="H629" t="s">
        <v>53</v>
      </c>
      <c r="I629" t="s">
        <v>78</v>
      </c>
      <c r="J629" t="s">
        <v>31</v>
      </c>
      <c r="K629">
        <v>81</v>
      </c>
      <c r="L629" t="s">
        <v>77</v>
      </c>
      <c r="M629">
        <v>4</v>
      </c>
      <c r="N629" t="s">
        <v>58</v>
      </c>
      <c r="O629" t="s">
        <v>80</v>
      </c>
      <c r="P629" t="s">
        <v>45</v>
      </c>
      <c r="Q629">
        <v>13826</v>
      </c>
      <c r="R629">
        <v>19028</v>
      </c>
      <c r="S629">
        <v>3</v>
      </c>
      <c r="T629" t="s">
        <v>46</v>
      </c>
      <c r="U629">
        <v>22</v>
      </c>
      <c r="V629" t="s">
        <v>83</v>
      </c>
      <c r="W629" t="s">
        <v>78</v>
      </c>
      <c r="X629">
        <v>3</v>
      </c>
      <c r="Y629" t="s">
        <v>86</v>
      </c>
      <c r="Z629" t="s">
        <v>46</v>
      </c>
      <c r="AA629" t="str">
        <f t="shared" si="9"/>
        <v>insert into HrData values(2080,52,'Travel_Frequently',890,'Research &amp; Development',25,'Master','Medical','High','Female',81,'Medium',4,'Manufacturing Director','Very High','Married',13826,19028,3,'No',22,'Outstanding','High',3,'Better','No');</v>
      </c>
    </row>
    <row r="630" spans="1:27" x14ac:dyDescent="0.25">
      <c r="A630">
        <v>2081</v>
      </c>
      <c r="B630">
        <v>37</v>
      </c>
      <c r="C630" t="s">
        <v>26</v>
      </c>
      <c r="D630">
        <v>342</v>
      </c>
      <c r="E630" t="s">
        <v>27</v>
      </c>
      <c r="F630">
        <v>16</v>
      </c>
      <c r="G630" t="s">
        <v>73</v>
      </c>
      <c r="H630" t="s">
        <v>64</v>
      </c>
      <c r="I630" t="s">
        <v>80</v>
      </c>
      <c r="J630" t="s">
        <v>43</v>
      </c>
      <c r="K630">
        <v>66</v>
      </c>
      <c r="L630" t="s">
        <v>77</v>
      </c>
      <c r="M630">
        <v>2</v>
      </c>
      <c r="N630" t="s">
        <v>33</v>
      </c>
      <c r="O630" t="s">
        <v>78</v>
      </c>
      <c r="P630" t="s">
        <v>57</v>
      </c>
      <c r="Q630">
        <v>6334</v>
      </c>
      <c r="R630">
        <v>24558</v>
      </c>
      <c r="S630">
        <v>4</v>
      </c>
      <c r="T630" t="s">
        <v>46</v>
      </c>
      <c r="U630">
        <v>19</v>
      </c>
      <c r="V630" t="s">
        <v>82</v>
      </c>
      <c r="W630" t="s">
        <v>80</v>
      </c>
      <c r="X630">
        <v>2</v>
      </c>
      <c r="Y630" t="s">
        <v>86</v>
      </c>
      <c r="Z630" t="s">
        <v>46</v>
      </c>
      <c r="AA630" t="str">
        <f t="shared" si="9"/>
        <v>insert into HrData values(2081,37,'Travel_Rarely',342,'Sales',16,'Master','Marketing','Very High','Male',66,'Medium',2,'Sales Executive','High','Divorced',6334,24558,4,'No',19,'Excellent','Very High',2,'Better','No');</v>
      </c>
    </row>
    <row r="631" spans="1:27" x14ac:dyDescent="0.25">
      <c r="A631">
        <v>2082</v>
      </c>
      <c r="B631">
        <v>28</v>
      </c>
      <c r="C631" t="s">
        <v>26</v>
      </c>
      <c r="D631">
        <v>1169</v>
      </c>
      <c r="E631" t="s">
        <v>69</v>
      </c>
      <c r="F631">
        <v>8</v>
      </c>
      <c r="G631" t="s">
        <v>72</v>
      </c>
      <c r="H631" t="s">
        <v>53</v>
      </c>
      <c r="I631" t="s">
        <v>78</v>
      </c>
      <c r="J631" t="s">
        <v>43</v>
      </c>
      <c r="K631">
        <v>63</v>
      </c>
      <c r="L631" t="s">
        <v>77</v>
      </c>
      <c r="M631">
        <v>1</v>
      </c>
      <c r="N631" t="s">
        <v>69</v>
      </c>
      <c r="O631" t="s">
        <v>80</v>
      </c>
      <c r="P631" t="s">
        <v>57</v>
      </c>
      <c r="Q631">
        <v>4936</v>
      </c>
      <c r="R631">
        <v>23965</v>
      </c>
      <c r="S631">
        <v>1</v>
      </c>
      <c r="T631" t="s">
        <v>46</v>
      </c>
      <c r="U631">
        <v>13</v>
      </c>
      <c r="V631" t="s">
        <v>82</v>
      </c>
      <c r="W631" t="s">
        <v>80</v>
      </c>
      <c r="X631">
        <v>6</v>
      </c>
      <c r="Y631" t="s">
        <v>86</v>
      </c>
      <c r="Z631" t="s">
        <v>46</v>
      </c>
      <c r="AA631" t="str">
        <f t="shared" si="9"/>
        <v>insert into HrData values(2082,28,'Travel_Rarely',1169,'Human Resources',8,'College','Medical','High','Male',63,'Medium',1,'Human Resources','Very High','Divorced',4936,23965,1,'No',13,'Excellent','Very High',6,'Better','No');</v>
      </c>
    </row>
    <row r="632" spans="1:27" x14ac:dyDescent="0.25">
      <c r="A632">
        <v>2083</v>
      </c>
      <c r="B632">
        <v>22</v>
      </c>
      <c r="C632" t="s">
        <v>26</v>
      </c>
      <c r="D632">
        <v>1230</v>
      </c>
      <c r="E632" t="s">
        <v>41</v>
      </c>
      <c r="F632">
        <v>1</v>
      </c>
      <c r="G632" t="s">
        <v>72</v>
      </c>
      <c r="H632" t="s">
        <v>29</v>
      </c>
      <c r="I632" t="s">
        <v>80</v>
      </c>
      <c r="J632" t="s">
        <v>43</v>
      </c>
      <c r="K632">
        <v>33</v>
      </c>
      <c r="L632" t="s">
        <v>77</v>
      </c>
      <c r="M632">
        <v>2</v>
      </c>
      <c r="N632" t="s">
        <v>58</v>
      </c>
      <c r="O632" t="s">
        <v>80</v>
      </c>
      <c r="P632" t="s">
        <v>45</v>
      </c>
      <c r="Q632">
        <v>4775</v>
      </c>
      <c r="R632">
        <v>19146</v>
      </c>
      <c r="S632">
        <v>6</v>
      </c>
      <c r="T632" t="s">
        <v>46</v>
      </c>
      <c r="U632">
        <v>22</v>
      </c>
      <c r="V632" t="s">
        <v>83</v>
      </c>
      <c r="W632" t="s">
        <v>79</v>
      </c>
      <c r="X632">
        <v>2</v>
      </c>
      <c r="Y632" t="s">
        <v>84</v>
      </c>
      <c r="Z632" t="s">
        <v>46</v>
      </c>
      <c r="AA632" t="str">
        <f t="shared" si="9"/>
        <v>insert into HrData values(2083,22,'Travel_Rarely',1230,'Research &amp; Development',1,'College','Life Sciences','Very High','Male',33,'Medium',2,'Manufacturing Director','Very High','Married',4775,19146,6,'No',22,'Outstanding','Low',2,'Bad','No');</v>
      </c>
    </row>
    <row r="633" spans="1:27" x14ac:dyDescent="0.25">
      <c r="A633">
        <v>2084</v>
      </c>
      <c r="B633">
        <v>44</v>
      </c>
      <c r="C633" t="s">
        <v>26</v>
      </c>
      <c r="D633">
        <v>986</v>
      </c>
      <c r="E633" t="s">
        <v>41</v>
      </c>
      <c r="F633">
        <v>8</v>
      </c>
      <c r="G633" t="s">
        <v>73</v>
      </c>
      <c r="H633" t="s">
        <v>29</v>
      </c>
      <c r="I633" t="s">
        <v>79</v>
      </c>
      <c r="J633" t="s">
        <v>43</v>
      </c>
      <c r="K633">
        <v>62</v>
      </c>
      <c r="L633" t="s">
        <v>80</v>
      </c>
      <c r="M633">
        <v>1</v>
      </c>
      <c r="N633" t="s">
        <v>51</v>
      </c>
      <c r="O633" t="s">
        <v>80</v>
      </c>
      <c r="P633" t="s">
        <v>45</v>
      </c>
      <c r="Q633">
        <v>2818</v>
      </c>
      <c r="R633">
        <v>5044</v>
      </c>
      <c r="S633">
        <v>2</v>
      </c>
      <c r="T633" t="s">
        <v>36</v>
      </c>
      <c r="U633">
        <v>24</v>
      </c>
      <c r="V633" t="s">
        <v>83</v>
      </c>
      <c r="W633" t="s">
        <v>78</v>
      </c>
      <c r="X633">
        <v>2</v>
      </c>
      <c r="Y633" t="s">
        <v>85</v>
      </c>
      <c r="Z633" t="s">
        <v>46</v>
      </c>
      <c r="AA633" t="str">
        <f t="shared" si="9"/>
        <v>insert into HrData values(2084,44,'Travel_Rarely',986,'Research &amp; Development',8,'Master','Life Sciences','Low','Male',62,'Very High',1,'Laboratory Technician','Very High','Married',2818,5044,2,'Yes',24,'Outstanding','High',2,'Good','No');</v>
      </c>
    </row>
    <row r="634" spans="1:27" x14ac:dyDescent="0.25">
      <c r="A634">
        <v>2085</v>
      </c>
      <c r="B634">
        <v>42</v>
      </c>
      <c r="C634" t="s">
        <v>40</v>
      </c>
      <c r="D634">
        <v>1271</v>
      </c>
      <c r="E634" t="s">
        <v>41</v>
      </c>
      <c r="F634">
        <v>2</v>
      </c>
      <c r="G634" t="s">
        <v>76</v>
      </c>
      <c r="H634" t="s">
        <v>53</v>
      </c>
      <c r="I634" t="s">
        <v>77</v>
      </c>
      <c r="J634" t="s">
        <v>43</v>
      </c>
      <c r="K634">
        <v>35</v>
      </c>
      <c r="L634" t="s">
        <v>78</v>
      </c>
      <c r="M634">
        <v>1</v>
      </c>
      <c r="N634" t="s">
        <v>44</v>
      </c>
      <c r="O634" t="s">
        <v>80</v>
      </c>
      <c r="P634" t="s">
        <v>35</v>
      </c>
      <c r="Q634">
        <v>2515</v>
      </c>
      <c r="R634">
        <v>9068</v>
      </c>
      <c r="S634">
        <v>5</v>
      </c>
      <c r="T634" t="s">
        <v>36</v>
      </c>
      <c r="U634">
        <v>14</v>
      </c>
      <c r="V634" t="s">
        <v>82</v>
      </c>
      <c r="W634" t="s">
        <v>80</v>
      </c>
      <c r="X634">
        <v>2</v>
      </c>
      <c r="Y634" t="s">
        <v>86</v>
      </c>
      <c r="Z634" t="s">
        <v>46</v>
      </c>
      <c r="AA634" t="str">
        <f t="shared" si="9"/>
        <v>insert into HrData values(2085,42,'Travel_Frequently',1271,'Research &amp; Development',2,'Below College','Medical','Medium','Male',35,'High',1,'Research Scientist','Very High','Single',2515,9068,5,'Yes',14,'Excellent','Very High',2,'Better','No');</v>
      </c>
    </row>
    <row r="635" spans="1:27" x14ac:dyDescent="0.25">
      <c r="A635">
        <v>2086</v>
      </c>
      <c r="B635">
        <v>36</v>
      </c>
      <c r="C635" t="s">
        <v>26</v>
      </c>
      <c r="D635">
        <v>1278</v>
      </c>
      <c r="E635" t="s">
        <v>69</v>
      </c>
      <c r="F635">
        <v>8</v>
      </c>
      <c r="G635" t="s">
        <v>74</v>
      </c>
      <c r="H635" t="s">
        <v>29</v>
      </c>
      <c r="I635" t="s">
        <v>79</v>
      </c>
      <c r="J635" t="s">
        <v>43</v>
      </c>
      <c r="K635">
        <v>77</v>
      </c>
      <c r="L635" t="s">
        <v>77</v>
      </c>
      <c r="M635">
        <v>1</v>
      </c>
      <c r="N635" t="s">
        <v>69</v>
      </c>
      <c r="O635" t="s">
        <v>79</v>
      </c>
      <c r="P635" t="s">
        <v>45</v>
      </c>
      <c r="Q635">
        <v>2342</v>
      </c>
      <c r="R635">
        <v>8635</v>
      </c>
      <c r="S635">
        <v>0</v>
      </c>
      <c r="T635" t="s">
        <v>46</v>
      </c>
      <c r="U635">
        <v>21</v>
      </c>
      <c r="V635" t="s">
        <v>83</v>
      </c>
      <c r="W635" t="s">
        <v>78</v>
      </c>
      <c r="X635">
        <v>3</v>
      </c>
      <c r="Y635" t="s">
        <v>86</v>
      </c>
      <c r="Z635" t="s">
        <v>46</v>
      </c>
      <c r="AA635" t="str">
        <f t="shared" si="9"/>
        <v>insert into HrData values(2086,36,'Travel_Rarely',1278,'Human Resources',8,'Bachelor','Life Sciences','Low','Male',77,'Medium',1,'Human Resources','Low','Married',2342,8635,0,'No',21,'Outstanding','High',3,'Better','No');</v>
      </c>
    </row>
    <row r="636" spans="1:27" x14ac:dyDescent="0.25">
      <c r="A636">
        <v>2087</v>
      </c>
      <c r="B636">
        <v>25</v>
      </c>
      <c r="C636" t="s">
        <v>26</v>
      </c>
      <c r="D636">
        <v>141</v>
      </c>
      <c r="E636" t="s">
        <v>27</v>
      </c>
      <c r="F636">
        <v>3</v>
      </c>
      <c r="G636" t="s">
        <v>76</v>
      </c>
      <c r="H636" t="s">
        <v>49</v>
      </c>
      <c r="I636" t="s">
        <v>78</v>
      </c>
      <c r="J636" t="s">
        <v>43</v>
      </c>
      <c r="K636">
        <v>98</v>
      </c>
      <c r="L636" t="s">
        <v>78</v>
      </c>
      <c r="M636">
        <v>2</v>
      </c>
      <c r="N636" t="s">
        <v>33</v>
      </c>
      <c r="O636" t="s">
        <v>79</v>
      </c>
      <c r="P636" t="s">
        <v>45</v>
      </c>
      <c r="Q636">
        <v>6720</v>
      </c>
      <c r="R636">
        <v>14363</v>
      </c>
      <c r="S636">
        <v>1</v>
      </c>
      <c r="T636" t="s">
        <v>36</v>
      </c>
      <c r="U636">
        <v>18</v>
      </c>
      <c r="V636" t="s">
        <v>82</v>
      </c>
      <c r="W636" t="s">
        <v>80</v>
      </c>
      <c r="X636">
        <v>3</v>
      </c>
      <c r="Y636" t="s">
        <v>86</v>
      </c>
      <c r="Z636" t="s">
        <v>46</v>
      </c>
      <c r="AA636" t="str">
        <f t="shared" si="9"/>
        <v>insert into HrData values(2087,25,'Travel_Rarely',141,'Sales',3,'Below College','Other','High','Male',98,'High',2,'Sales Executive','Low','Married',6720,14363,1,'Yes',18,'Excellent','Very High',3,'Better','No');</v>
      </c>
    </row>
    <row r="637" spans="1:27" x14ac:dyDescent="0.25">
      <c r="A637">
        <v>2088</v>
      </c>
      <c r="B637">
        <v>35</v>
      </c>
      <c r="C637" t="s">
        <v>26</v>
      </c>
      <c r="D637">
        <v>607</v>
      </c>
      <c r="E637" t="s">
        <v>41</v>
      </c>
      <c r="F637">
        <v>9</v>
      </c>
      <c r="G637" t="s">
        <v>74</v>
      </c>
      <c r="H637" t="s">
        <v>29</v>
      </c>
      <c r="I637" t="s">
        <v>80</v>
      </c>
      <c r="J637" t="s">
        <v>31</v>
      </c>
      <c r="K637">
        <v>66</v>
      </c>
      <c r="L637" t="s">
        <v>77</v>
      </c>
      <c r="M637">
        <v>3</v>
      </c>
      <c r="N637" t="s">
        <v>58</v>
      </c>
      <c r="O637" t="s">
        <v>78</v>
      </c>
      <c r="P637" t="s">
        <v>45</v>
      </c>
      <c r="Q637">
        <v>10685</v>
      </c>
      <c r="R637">
        <v>23457</v>
      </c>
      <c r="S637">
        <v>1</v>
      </c>
      <c r="T637" t="s">
        <v>36</v>
      </c>
      <c r="U637">
        <v>20</v>
      </c>
      <c r="V637" t="s">
        <v>83</v>
      </c>
      <c r="W637" t="s">
        <v>77</v>
      </c>
      <c r="X637">
        <v>2</v>
      </c>
      <c r="Y637" t="s">
        <v>86</v>
      </c>
      <c r="Z637" t="s">
        <v>46</v>
      </c>
      <c r="AA637" t="str">
        <f t="shared" si="9"/>
        <v>insert into HrData values(2088,35,'Travel_Rarely',607,'Research &amp; Development',9,'Bachelor','Life Sciences','Very High','Female',66,'Medium',3,'Manufacturing Director','High','Married',10685,23457,1,'Yes',20,'Outstanding','Medium',2,'Better','No');</v>
      </c>
    </row>
    <row r="638" spans="1:27" x14ac:dyDescent="0.25">
      <c r="A638">
        <v>2089</v>
      </c>
      <c r="B638">
        <v>35</v>
      </c>
      <c r="C638" t="s">
        <v>40</v>
      </c>
      <c r="D638">
        <v>130</v>
      </c>
      <c r="E638" t="s">
        <v>41</v>
      </c>
      <c r="F638">
        <v>25</v>
      </c>
      <c r="G638" t="s">
        <v>73</v>
      </c>
      <c r="H638" t="s">
        <v>29</v>
      </c>
      <c r="I638" t="s">
        <v>80</v>
      </c>
      <c r="J638" t="s">
        <v>31</v>
      </c>
      <c r="K638">
        <v>96</v>
      </c>
      <c r="L638" t="s">
        <v>78</v>
      </c>
      <c r="M638">
        <v>1</v>
      </c>
      <c r="N638" t="s">
        <v>44</v>
      </c>
      <c r="O638" t="s">
        <v>77</v>
      </c>
      <c r="P638" t="s">
        <v>57</v>
      </c>
      <c r="Q638">
        <v>2022</v>
      </c>
      <c r="R638">
        <v>16612</v>
      </c>
      <c r="S638">
        <v>1</v>
      </c>
      <c r="T638" t="s">
        <v>36</v>
      </c>
      <c r="U638">
        <v>19</v>
      </c>
      <c r="V638" t="s">
        <v>82</v>
      </c>
      <c r="W638" t="s">
        <v>79</v>
      </c>
      <c r="X638">
        <v>3</v>
      </c>
      <c r="Y638" t="s">
        <v>85</v>
      </c>
      <c r="Z638" t="s">
        <v>36</v>
      </c>
      <c r="AA638" t="str">
        <f t="shared" si="9"/>
        <v>insert into HrData values(2089,35,'Travel_Frequently',130,'Research &amp; Development',25,'Master','Life Sciences','Very High','Female',96,'High',1,'Research Scientist','Medium','Divorced',2022,16612,1,'Yes',19,'Excellent','Low',3,'Good','Yes');</v>
      </c>
    </row>
    <row r="639" spans="1:27" x14ac:dyDescent="0.25">
      <c r="A639">
        <v>2090</v>
      </c>
      <c r="B639">
        <v>32</v>
      </c>
      <c r="C639" t="s">
        <v>60</v>
      </c>
      <c r="D639">
        <v>300</v>
      </c>
      <c r="E639" t="s">
        <v>41</v>
      </c>
      <c r="F639">
        <v>1</v>
      </c>
      <c r="G639" t="s">
        <v>74</v>
      </c>
      <c r="H639" t="s">
        <v>29</v>
      </c>
      <c r="I639" t="s">
        <v>80</v>
      </c>
      <c r="J639" t="s">
        <v>43</v>
      </c>
      <c r="K639">
        <v>61</v>
      </c>
      <c r="L639" t="s">
        <v>78</v>
      </c>
      <c r="M639">
        <v>1</v>
      </c>
      <c r="N639" t="s">
        <v>51</v>
      </c>
      <c r="O639" t="s">
        <v>80</v>
      </c>
      <c r="P639" t="s">
        <v>57</v>
      </c>
      <c r="Q639">
        <v>2314</v>
      </c>
      <c r="R639">
        <v>9148</v>
      </c>
      <c r="S639">
        <v>0</v>
      </c>
      <c r="T639" t="s">
        <v>46</v>
      </c>
      <c r="U639">
        <v>12</v>
      </c>
      <c r="V639" t="s">
        <v>82</v>
      </c>
      <c r="W639" t="s">
        <v>77</v>
      </c>
      <c r="X639">
        <v>2</v>
      </c>
      <c r="Y639" t="s">
        <v>86</v>
      </c>
      <c r="Z639" t="s">
        <v>46</v>
      </c>
      <c r="AA639" t="str">
        <f t="shared" si="9"/>
        <v>insert into HrData values(2090,32,'Non-Travel',300,'Research &amp; Development',1,'Bachelor','Life Sciences','Very High','Male',61,'High',1,'Laboratory Technician','Very High','Divorced',2314,9148,0,'No',12,'Excellent','Medium',2,'Better','No');</v>
      </c>
    </row>
    <row r="640" spans="1:27" x14ac:dyDescent="0.25">
      <c r="A640">
        <v>2091</v>
      </c>
      <c r="B640">
        <v>25</v>
      </c>
      <c r="C640" t="s">
        <v>26</v>
      </c>
      <c r="D640">
        <v>583</v>
      </c>
      <c r="E640" t="s">
        <v>27</v>
      </c>
      <c r="F640">
        <v>4</v>
      </c>
      <c r="G640" t="s">
        <v>76</v>
      </c>
      <c r="H640" t="s">
        <v>64</v>
      </c>
      <c r="I640" t="s">
        <v>78</v>
      </c>
      <c r="J640" t="s">
        <v>43</v>
      </c>
      <c r="K640">
        <v>87</v>
      </c>
      <c r="L640" t="s">
        <v>77</v>
      </c>
      <c r="M640">
        <v>2</v>
      </c>
      <c r="N640" t="s">
        <v>33</v>
      </c>
      <c r="O640" t="s">
        <v>79</v>
      </c>
      <c r="P640" t="s">
        <v>45</v>
      </c>
      <c r="Q640">
        <v>4256</v>
      </c>
      <c r="R640">
        <v>18154</v>
      </c>
      <c r="S640">
        <v>1</v>
      </c>
      <c r="T640" t="s">
        <v>46</v>
      </c>
      <c r="U640">
        <v>12</v>
      </c>
      <c r="V640" t="s">
        <v>82</v>
      </c>
      <c r="W640" t="s">
        <v>79</v>
      </c>
      <c r="X640">
        <v>1</v>
      </c>
      <c r="Y640" t="s">
        <v>87</v>
      </c>
      <c r="Z640" t="s">
        <v>46</v>
      </c>
      <c r="AA640" t="str">
        <f t="shared" si="9"/>
        <v>insert into HrData values(2091,25,'Travel_Rarely',583,'Sales',4,'Below College','Marketing','High','Male',87,'Medium',2,'Sales Executive','Low','Married',4256,18154,1,'No',12,'Excellent','Low',1,'Best','No');</v>
      </c>
    </row>
    <row r="641" spans="1:27" x14ac:dyDescent="0.25">
      <c r="A641">
        <v>2092</v>
      </c>
      <c r="B641">
        <v>49</v>
      </c>
      <c r="C641" t="s">
        <v>26</v>
      </c>
      <c r="D641">
        <v>1418</v>
      </c>
      <c r="E641" t="s">
        <v>41</v>
      </c>
      <c r="F641">
        <v>1</v>
      </c>
      <c r="G641" t="s">
        <v>74</v>
      </c>
      <c r="H641" t="s">
        <v>67</v>
      </c>
      <c r="I641" t="s">
        <v>78</v>
      </c>
      <c r="J641" t="s">
        <v>31</v>
      </c>
      <c r="K641">
        <v>36</v>
      </c>
      <c r="L641" t="s">
        <v>78</v>
      </c>
      <c r="M641">
        <v>1</v>
      </c>
      <c r="N641" t="s">
        <v>44</v>
      </c>
      <c r="O641" t="s">
        <v>79</v>
      </c>
      <c r="P641" t="s">
        <v>45</v>
      </c>
      <c r="Q641">
        <v>3580</v>
      </c>
      <c r="R641">
        <v>10554</v>
      </c>
      <c r="S641">
        <v>2</v>
      </c>
      <c r="T641" t="s">
        <v>46</v>
      </c>
      <c r="U641">
        <v>16</v>
      </c>
      <c r="V641" t="s">
        <v>82</v>
      </c>
      <c r="W641" t="s">
        <v>77</v>
      </c>
      <c r="X641">
        <v>2</v>
      </c>
      <c r="Y641" t="s">
        <v>86</v>
      </c>
      <c r="Z641" t="s">
        <v>46</v>
      </c>
      <c r="AA641" t="str">
        <f t="shared" si="9"/>
        <v>insert into HrData values(2092,49,'Travel_Rarely',1418,'Research &amp; Development',1,'Bachelor','Technical Degree','High','Female',36,'High',1,'Research Scientist','Low','Married',3580,10554,2,'No',16,'Excellent','Medium',2,'Better','No');</v>
      </c>
    </row>
    <row r="642" spans="1:27" x14ac:dyDescent="0.25">
      <c r="A642">
        <v>2093</v>
      </c>
      <c r="B642">
        <v>24</v>
      </c>
      <c r="C642" t="s">
        <v>60</v>
      </c>
      <c r="D642">
        <v>1269</v>
      </c>
      <c r="E642" t="s">
        <v>41</v>
      </c>
      <c r="F642">
        <v>4</v>
      </c>
      <c r="G642" t="s">
        <v>76</v>
      </c>
      <c r="H642" t="s">
        <v>29</v>
      </c>
      <c r="I642" t="s">
        <v>79</v>
      </c>
      <c r="J642" t="s">
        <v>43</v>
      </c>
      <c r="K642">
        <v>46</v>
      </c>
      <c r="L642" t="s">
        <v>77</v>
      </c>
      <c r="M642">
        <v>1</v>
      </c>
      <c r="N642" t="s">
        <v>51</v>
      </c>
      <c r="O642" t="s">
        <v>80</v>
      </c>
      <c r="P642" t="s">
        <v>45</v>
      </c>
      <c r="Q642">
        <v>3162</v>
      </c>
      <c r="R642">
        <v>10778</v>
      </c>
      <c r="S642">
        <v>0</v>
      </c>
      <c r="T642" t="s">
        <v>46</v>
      </c>
      <c r="U642">
        <v>17</v>
      </c>
      <c r="V642" t="s">
        <v>82</v>
      </c>
      <c r="W642" t="s">
        <v>80</v>
      </c>
      <c r="X642">
        <v>2</v>
      </c>
      <c r="Y642" t="s">
        <v>85</v>
      </c>
      <c r="Z642" t="s">
        <v>46</v>
      </c>
      <c r="AA642" t="str">
        <f t="shared" si="9"/>
        <v>insert into HrData values(2093,24,'Non-Travel',1269,'Research &amp; Development',4,'Below College','Life Sciences','Low','Male',46,'Medium',1,'Laboratory Technician','Very High','Married',3162,10778,0,'No',17,'Excellent','Very High',2,'Good','No');</v>
      </c>
    </row>
    <row r="643" spans="1:27" x14ac:dyDescent="0.25">
      <c r="A643">
        <v>2094</v>
      </c>
      <c r="B643">
        <v>32</v>
      </c>
      <c r="C643" t="s">
        <v>40</v>
      </c>
      <c r="D643">
        <v>379</v>
      </c>
      <c r="E643" t="s">
        <v>27</v>
      </c>
      <c r="F643">
        <v>5</v>
      </c>
      <c r="G643" t="s">
        <v>72</v>
      </c>
      <c r="H643" t="s">
        <v>29</v>
      </c>
      <c r="I643" t="s">
        <v>77</v>
      </c>
      <c r="J643" t="s">
        <v>43</v>
      </c>
      <c r="K643">
        <v>48</v>
      </c>
      <c r="L643" t="s">
        <v>78</v>
      </c>
      <c r="M643">
        <v>2</v>
      </c>
      <c r="N643" t="s">
        <v>33</v>
      </c>
      <c r="O643" t="s">
        <v>77</v>
      </c>
      <c r="P643" t="s">
        <v>45</v>
      </c>
      <c r="Q643">
        <v>6524</v>
      </c>
      <c r="R643">
        <v>8891</v>
      </c>
      <c r="S643">
        <v>1</v>
      </c>
      <c r="T643" t="s">
        <v>46</v>
      </c>
      <c r="U643">
        <v>14</v>
      </c>
      <c r="V643" t="s">
        <v>82</v>
      </c>
      <c r="W643" t="s">
        <v>80</v>
      </c>
      <c r="X643">
        <v>3</v>
      </c>
      <c r="Y643" t="s">
        <v>86</v>
      </c>
      <c r="Z643" t="s">
        <v>46</v>
      </c>
      <c r="AA643" t="str">
        <f t="shared" ref="AA643:AA706" si="10">"insert into HrData values("&amp;A643&amp;","&amp;B643&amp;",'"&amp;C643&amp;"',"&amp;D643&amp;",'"&amp;E643&amp;"',"&amp;F643&amp;",'"&amp;G643&amp;"','"&amp;H643&amp;"','"&amp;I643&amp;"','"&amp;J643&amp;"',"&amp;K643&amp;",'"&amp;L643&amp;"',"&amp;M643&amp;",'"&amp;N643&amp;"','"&amp;O643&amp;"','"&amp;P643&amp;"',"&amp;Q643&amp;","&amp;R643&amp;","&amp;S643&amp;",'"&amp;T643&amp;"',"&amp;U643&amp;",'"&amp;V643&amp;"','"&amp;W643&amp;"',"&amp;X643&amp;",'"&amp;Y643&amp;"','"&amp;Z643&amp;"');"</f>
        <v>insert into HrData values(2094,32,'Travel_Frequently',379,'Sales',5,'College','Life Sciences','Medium','Male',48,'High',2,'Sales Executive','Medium','Married',6524,8891,1,'No',14,'Excellent','Very High',3,'Better','No');</v>
      </c>
    </row>
    <row r="644" spans="1:27" x14ac:dyDescent="0.25">
      <c r="A644">
        <v>2095</v>
      </c>
      <c r="B644">
        <v>38</v>
      </c>
      <c r="C644" t="s">
        <v>26</v>
      </c>
      <c r="D644">
        <v>395</v>
      </c>
      <c r="E644" t="s">
        <v>27</v>
      </c>
      <c r="F644">
        <v>9</v>
      </c>
      <c r="G644" t="s">
        <v>74</v>
      </c>
      <c r="H644" t="s">
        <v>64</v>
      </c>
      <c r="I644" t="s">
        <v>77</v>
      </c>
      <c r="J644" t="s">
        <v>43</v>
      </c>
      <c r="K644">
        <v>98</v>
      </c>
      <c r="L644" t="s">
        <v>77</v>
      </c>
      <c r="M644">
        <v>1</v>
      </c>
      <c r="N644" t="s">
        <v>62</v>
      </c>
      <c r="O644" t="s">
        <v>77</v>
      </c>
      <c r="P644" t="s">
        <v>45</v>
      </c>
      <c r="Q644">
        <v>2899</v>
      </c>
      <c r="R644">
        <v>12102</v>
      </c>
      <c r="S644">
        <v>0</v>
      </c>
      <c r="T644" t="s">
        <v>46</v>
      </c>
      <c r="U644">
        <v>19</v>
      </c>
      <c r="V644" t="s">
        <v>82</v>
      </c>
      <c r="W644" t="s">
        <v>80</v>
      </c>
      <c r="X644">
        <v>3</v>
      </c>
      <c r="Y644" t="s">
        <v>86</v>
      </c>
      <c r="Z644" t="s">
        <v>46</v>
      </c>
      <c r="AA644" t="str">
        <f t="shared" si="10"/>
        <v>insert into HrData values(2095,38,'Travel_Rarely',395,'Sales',9,'Bachelor','Marketing','Medium','Male',98,'Medium',1,'Sales Representative','Medium','Married',2899,12102,0,'No',19,'Excellent','Very High',3,'Better','No');</v>
      </c>
    </row>
    <row r="645" spans="1:27" x14ac:dyDescent="0.25">
      <c r="A645">
        <v>2096</v>
      </c>
      <c r="B645">
        <v>42</v>
      </c>
      <c r="C645" t="s">
        <v>26</v>
      </c>
      <c r="D645">
        <v>1265</v>
      </c>
      <c r="E645" t="s">
        <v>41</v>
      </c>
      <c r="F645">
        <v>3</v>
      </c>
      <c r="G645" t="s">
        <v>74</v>
      </c>
      <c r="H645" t="s">
        <v>29</v>
      </c>
      <c r="I645" t="s">
        <v>78</v>
      </c>
      <c r="J645" t="s">
        <v>31</v>
      </c>
      <c r="K645">
        <v>95</v>
      </c>
      <c r="L645" t="s">
        <v>80</v>
      </c>
      <c r="M645">
        <v>2</v>
      </c>
      <c r="N645" t="s">
        <v>51</v>
      </c>
      <c r="O645" t="s">
        <v>80</v>
      </c>
      <c r="P645" t="s">
        <v>45</v>
      </c>
      <c r="Q645">
        <v>5231</v>
      </c>
      <c r="R645">
        <v>23726</v>
      </c>
      <c r="S645">
        <v>2</v>
      </c>
      <c r="T645" t="s">
        <v>36</v>
      </c>
      <c r="U645">
        <v>13</v>
      </c>
      <c r="V645" t="s">
        <v>82</v>
      </c>
      <c r="W645" t="s">
        <v>77</v>
      </c>
      <c r="X645">
        <v>1</v>
      </c>
      <c r="Y645" t="s">
        <v>85</v>
      </c>
      <c r="Z645" t="s">
        <v>46</v>
      </c>
      <c r="AA645" t="str">
        <f t="shared" si="10"/>
        <v>insert into HrData values(2096,42,'Travel_Rarely',1265,'Research &amp; Development',3,'Bachelor','Life Sciences','High','Female',95,'Very High',2,'Laboratory Technician','Very High','Married',5231,23726,2,'Yes',13,'Excellent','Medium',1,'Good','No');</v>
      </c>
    </row>
    <row r="646" spans="1:27" x14ac:dyDescent="0.25">
      <c r="A646">
        <v>2097</v>
      </c>
      <c r="B646">
        <v>31</v>
      </c>
      <c r="C646" t="s">
        <v>26</v>
      </c>
      <c r="D646">
        <v>1222</v>
      </c>
      <c r="E646" t="s">
        <v>41</v>
      </c>
      <c r="F646">
        <v>9</v>
      </c>
      <c r="G646" t="s">
        <v>73</v>
      </c>
      <c r="H646" t="s">
        <v>29</v>
      </c>
      <c r="I646" t="s">
        <v>78</v>
      </c>
      <c r="J646" t="s">
        <v>43</v>
      </c>
      <c r="K646">
        <v>48</v>
      </c>
      <c r="L646" t="s">
        <v>78</v>
      </c>
      <c r="M646">
        <v>1</v>
      </c>
      <c r="N646" t="s">
        <v>44</v>
      </c>
      <c r="O646" t="s">
        <v>80</v>
      </c>
      <c r="P646" t="s">
        <v>45</v>
      </c>
      <c r="Q646">
        <v>2356</v>
      </c>
      <c r="R646">
        <v>14871</v>
      </c>
      <c r="S646">
        <v>3</v>
      </c>
      <c r="T646" t="s">
        <v>36</v>
      </c>
      <c r="U646">
        <v>19</v>
      </c>
      <c r="V646" t="s">
        <v>82</v>
      </c>
      <c r="W646" t="s">
        <v>77</v>
      </c>
      <c r="X646">
        <v>2</v>
      </c>
      <c r="Y646" t="s">
        <v>86</v>
      </c>
      <c r="Z646" t="s">
        <v>46</v>
      </c>
      <c r="AA646" t="str">
        <f t="shared" si="10"/>
        <v>insert into HrData values(2097,31,'Travel_Rarely',1222,'Research &amp; Development',9,'Master','Life Sciences','High','Male',48,'High',1,'Research Scientist','Very High','Married',2356,14871,3,'Yes',19,'Excellent','Medium',2,'Better','No');</v>
      </c>
    </row>
    <row r="647" spans="1:27" x14ac:dyDescent="0.25">
      <c r="A647">
        <v>2098</v>
      </c>
      <c r="B647">
        <v>29</v>
      </c>
      <c r="C647" t="s">
        <v>26</v>
      </c>
      <c r="D647">
        <v>341</v>
      </c>
      <c r="E647" t="s">
        <v>27</v>
      </c>
      <c r="F647">
        <v>1</v>
      </c>
      <c r="G647" t="s">
        <v>74</v>
      </c>
      <c r="H647" t="s">
        <v>53</v>
      </c>
      <c r="I647" t="s">
        <v>77</v>
      </c>
      <c r="J647" t="s">
        <v>31</v>
      </c>
      <c r="K647">
        <v>48</v>
      </c>
      <c r="L647" t="s">
        <v>77</v>
      </c>
      <c r="M647">
        <v>1</v>
      </c>
      <c r="N647" t="s">
        <v>62</v>
      </c>
      <c r="O647" t="s">
        <v>78</v>
      </c>
      <c r="P647" t="s">
        <v>57</v>
      </c>
      <c r="Q647">
        <v>2800</v>
      </c>
      <c r="R647">
        <v>23522</v>
      </c>
      <c r="S647">
        <v>6</v>
      </c>
      <c r="T647" t="s">
        <v>36</v>
      </c>
      <c r="U647">
        <v>19</v>
      </c>
      <c r="V647" t="s">
        <v>82</v>
      </c>
      <c r="W647" t="s">
        <v>78</v>
      </c>
      <c r="X647">
        <v>3</v>
      </c>
      <c r="Y647" t="s">
        <v>86</v>
      </c>
      <c r="Z647" t="s">
        <v>36</v>
      </c>
      <c r="AA647" t="str">
        <f t="shared" si="10"/>
        <v>insert into HrData values(2098,29,'Travel_Rarely',341,'Sales',1,'Bachelor','Medical','Medium','Female',48,'Medium',1,'Sales Representative','High','Divorced',2800,23522,6,'Yes',19,'Excellent','High',3,'Better','Yes');</v>
      </c>
    </row>
    <row r="648" spans="1:27" x14ac:dyDescent="0.25">
      <c r="A648">
        <v>2099</v>
      </c>
      <c r="B648">
        <v>53</v>
      </c>
      <c r="C648" t="s">
        <v>26</v>
      </c>
      <c r="D648">
        <v>868</v>
      </c>
      <c r="E648" t="s">
        <v>27</v>
      </c>
      <c r="F648">
        <v>8</v>
      </c>
      <c r="G648" t="s">
        <v>74</v>
      </c>
      <c r="H648" t="s">
        <v>64</v>
      </c>
      <c r="I648" t="s">
        <v>79</v>
      </c>
      <c r="J648" t="s">
        <v>43</v>
      </c>
      <c r="K648">
        <v>73</v>
      </c>
      <c r="L648" t="s">
        <v>78</v>
      </c>
      <c r="M648">
        <v>4</v>
      </c>
      <c r="N648" t="s">
        <v>33</v>
      </c>
      <c r="O648" t="s">
        <v>80</v>
      </c>
      <c r="P648" t="s">
        <v>45</v>
      </c>
      <c r="Q648">
        <v>11836</v>
      </c>
      <c r="R648">
        <v>22789</v>
      </c>
      <c r="S648">
        <v>5</v>
      </c>
      <c r="T648" t="s">
        <v>46</v>
      </c>
      <c r="U648">
        <v>14</v>
      </c>
      <c r="V648" t="s">
        <v>82</v>
      </c>
      <c r="W648" t="s">
        <v>78</v>
      </c>
      <c r="X648">
        <v>3</v>
      </c>
      <c r="Y648" t="s">
        <v>86</v>
      </c>
      <c r="Z648" t="s">
        <v>46</v>
      </c>
      <c r="AA648" t="str">
        <f t="shared" si="10"/>
        <v>insert into HrData values(2099,53,'Travel_Rarely',868,'Sales',8,'Bachelor','Marketing','Low','Male',73,'High',4,'Sales Executive','Very High','Married',11836,22789,5,'No',14,'Excellent','High',3,'Better','No');</v>
      </c>
    </row>
    <row r="649" spans="1:27" x14ac:dyDescent="0.25">
      <c r="A649">
        <v>2100</v>
      </c>
      <c r="B649">
        <v>35</v>
      </c>
      <c r="C649" t="s">
        <v>26</v>
      </c>
      <c r="D649">
        <v>672</v>
      </c>
      <c r="E649" t="s">
        <v>41</v>
      </c>
      <c r="F649">
        <v>25</v>
      </c>
      <c r="G649" t="s">
        <v>74</v>
      </c>
      <c r="H649" t="s">
        <v>67</v>
      </c>
      <c r="I649" t="s">
        <v>80</v>
      </c>
      <c r="J649" t="s">
        <v>43</v>
      </c>
      <c r="K649">
        <v>78</v>
      </c>
      <c r="L649" t="s">
        <v>77</v>
      </c>
      <c r="M649">
        <v>3</v>
      </c>
      <c r="N649" t="s">
        <v>58</v>
      </c>
      <c r="O649" t="s">
        <v>77</v>
      </c>
      <c r="P649" t="s">
        <v>45</v>
      </c>
      <c r="Q649">
        <v>10903</v>
      </c>
      <c r="R649">
        <v>9129</v>
      </c>
      <c r="S649">
        <v>3</v>
      </c>
      <c r="T649" t="s">
        <v>46</v>
      </c>
      <c r="U649">
        <v>16</v>
      </c>
      <c r="V649" t="s">
        <v>82</v>
      </c>
      <c r="W649" t="s">
        <v>79</v>
      </c>
      <c r="X649">
        <v>2</v>
      </c>
      <c r="Y649" t="s">
        <v>86</v>
      </c>
      <c r="Z649" t="s">
        <v>46</v>
      </c>
      <c r="AA649" t="str">
        <f t="shared" si="10"/>
        <v>insert into HrData values(2100,35,'Travel_Rarely',672,'Research &amp; Development',25,'Bachelor','Technical Degree','Very High','Male',78,'Medium',3,'Manufacturing Director','Medium','Married',10903,9129,3,'No',16,'Excellent','Low',2,'Better','No');</v>
      </c>
    </row>
    <row r="650" spans="1:27" x14ac:dyDescent="0.25">
      <c r="A650">
        <v>2101</v>
      </c>
      <c r="B650">
        <v>37</v>
      </c>
      <c r="C650" t="s">
        <v>40</v>
      </c>
      <c r="D650">
        <v>1231</v>
      </c>
      <c r="E650" t="s">
        <v>27</v>
      </c>
      <c r="F650">
        <v>21</v>
      </c>
      <c r="G650" t="s">
        <v>72</v>
      </c>
      <c r="H650" t="s">
        <v>53</v>
      </c>
      <c r="I650" t="s">
        <v>78</v>
      </c>
      <c r="J650" t="s">
        <v>31</v>
      </c>
      <c r="K650">
        <v>54</v>
      </c>
      <c r="L650" t="s">
        <v>78</v>
      </c>
      <c r="M650">
        <v>1</v>
      </c>
      <c r="N650" t="s">
        <v>62</v>
      </c>
      <c r="O650" t="s">
        <v>80</v>
      </c>
      <c r="P650" t="s">
        <v>45</v>
      </c>
      <c r="Q650">
        <v>2973</v>
      </c>
      <c r="R650">
        <v>21222</v>
      </c>
      <c r="S650">
        <v>5</v>
      </c>
      <c r="T650" t="s">
        <v>46</v>
      </c>
      <c r="U650">
        <v>15</v>
      </c>
      <c r="V650" t="s">
        <v>82</v>
      </c>
      <c r="W650" t="s">
        <v>77</v>
      </c>
      <c r="X650">
        <v>3</v>
      </c>
      <c r="Y650" t="s">
        <v>86</v>
      </c>
      <c r="Z650" t="s">
        <v>46</v>
      </c>
      <c r="AA650" t="str">
        <f t="shared" si="10"/>
        <v>insert into HrData values(2101,37,'Travel_Frequently',1231,'Sales',21,'College','Medical','High','Female',54,'High',1,'Sales Representative','Very High','Married',2973,21222,5,'No',15,'Excellent','Medium',3,'Better','No');</v>
      </c>
    </row>
    <row r="651" spans="1:27" x14ac:dyDescent="0.25">
      <c r="A651">
        <v>2102</v>
      </c>
      <c r="B651">
        <v>53</v>
      </c>
      <c r="C651" t="s">
        <v>26</v>
      </c>
      <c r="D651">
        <v>102</v>
      </c>
      <c r="E651" t="s">
        <v>41</v>
      </c>
      <c r="F651">
        <v>23</v>
      </c>
      <c r="G651" t="s">
        <v>73</v>
      </c>
      <c r="H651" t="s">
        <v>29</v>
      </c>
      <c r="I651" t="s">
        <v>80</v>
      </c>
      <c r="J651" t="s">
        <v>31</v>
      </c>
      <c r="K651">
        <v>72</v>
      </c>
      <c r="L651" t="s">
        <v>78</v>
      </c>
      <c r="M651">
        <v>4</v>
      </c>
      <c r="N651" t="s">
        <v>63</v>
      </c>
      <c r="O651" t="s">
        <v>80</v>
      </c>
      <c r="P651" t="s">
        <v>35</v>
      </c>
      <c r="Q651">
        <v>14275</v>
      </c>
      <c r="R651">
        <v>20206</v>
      </c>
      <c r="S651">
        <v>6</v>
      </c>
      <c r="T651" t="s">
        <v>46</v>
      </c>
      <c r="U651">
        <v>18</v>
      </c>
      <c r="V651" t="s">
        <v>82</v>
      </c>
      <c r="W651" t="s">
        <v>78</v>
      </c>
      <c r="X651">
        <v>0</v>
      </c>
      <c r="Y651" t="s">
        <v>86</v>
      </c>
      <c r="Z651" t="s">
        <v>46</v>
      </c>
      <c r="AA651" t="str">
        <f t="shared" si="10"/>
        <v>insert into HrData values(2102,53,'Travel_Rarely',102,'Research &amp; Development',23,'Master','Life Sciences','Very High','Female',72,'High',4,'Research Director','Very High','Single',14275,20206,6,'No',18,'Excellent','High',0,'Better','No');</v>
      </c>
    </row>
    <row r="652" spans="1:27" x14ac:dyDescent="0.25">
      <c r="A652">
        <v>2103</v>
      </c>
      <c r="B652">
        <v>43</v>
      </c>
      <c r="C652" t="s">
        <v>40</v>
      </c>
      <c r="D652">
        <v>422</v>
      </c>
      <c r="E652" t="s">
        <v>41</v>
      </c>
      <c r="F652">
        <v>1</v>
      </c>
      <c r="G652" t="s">
        <v>74</v>
      </c>
      <c r="H652" t="s">
        <v>29</v>
      </c>
      <c r="I652" t="s">
        <v>80</v>
      </c>
      <c r="J652" t="s">
        <v>31</v>
      </c>
      <c r="K652">
        <v>33</v>
      </c>
      <c r="L652" t="s">
        <v>78</v>
      </c>
      <c r="M652">
        <v>2</v>
      </c>
      <c r="N652" t="s">
        <v>59</v>
      </c>
      <c r="O652" t="s">
        <v>80</v>
      </c>
      <c r="P652" t="s">
        <v>45</v>
      </c>
      <c r="Q652">
        <v>5562</v>
      </c>
      <c r="R652">
        <v>21782</v>
      </c>
      <c r="S652">
        <v>4</v>
      </c>
      <c r="T652" t="s">
        <v>46</v>
      </c>
      <c r="U652">
        <v>13</v>
      </c>
      <c r="V652" t="s">
        <v>82</v>
      </c>
      <c r="W652" t="s">
        <v>77</v>
      </c>
      <c r="X652">
        <v>2</v>
      </c>
      <c r="Y652" t="s">
        <v>85</v>
      </c>
      <c r="Z652" t="s">
        <v>46</v>
      </c>
      <c r="AA652" t="str">
        <f t="shared" si="10"/>
        <v>insert into HrData values(2103,43,'Travel_Frequently',422,'Research &amp; Development',1,'Bachelor','Life Sciences','Very High','Female',33,'High',2,'Healthcare Representative','Very High','Married',5562,21782,4,'No',13,'Excellent','Medium',2,'Good','No');</v>
      </c>
    </row>
    <row r="653" spans="1:27" x14ac:dyDescent="0.25">
      <c r="A653">
        <v>2104</v>
      </c>
      <c r="B653">
        <v>47</v>
      </c>
      <c r="C653" t="s">
        <v>26</v>
      </c>
      <c r="D653">
        <v>249</v>
      </c>
      <c r="E653" t="s">
        <v>27</v>
      </c>
      <c r="F653">
        <v>2</v>
      </c>
      <c r="G653" t="s">
        <v>72</v>
      </c>
      <c r="H653" t="s">
        <v>64</v>
      </c>
      <c r="I653" t="s">
        <v>78</v>
      </c>
      <c r="J653" t="s">
        <v>31</v>
      </c>
      <c r="K653">
        <v>35</v>
      </c>
      <c r="L653" t="s">
        <v>78</v>
      </c>
      <c r="M653">
        <v>2</v>
      </c>
      <c r="N653" t="s">
        <v>33</v>
      </c>
      <c r="O653" t="s">
        <v>80</v>
      </c>
      <c r="P653" t="s">
        <v>45</v>
      </c>
      <c r="Q653">
        <v>4537</v>
      </c>
      <c r="R653">
        <v>17783</v>
      </c>
      <c r="S653">
        <v>0</v>
      </c>
      <c r="T653" t="s">
        <v>36</v>
      </c>
      <c r="U653">
        <v>22</v>
      </c>
      <c r="V653" t="s">
        <v>83</v>
      </c>
      <c r="W653" t="s">
        <v>79</v>
      </c>
      <c r="X653">
        <v>2</v>
      </c>
      <c r="Y653" t="s">
        <v>86</v>
      </c>
      <c r="Z653" t="s">
        <v>46</v>
      </c>
      <c r="AA653" t="str">
        <f t="shared" si="10"/>
        <v>insert into HrData values(2104,47,'Travel_Rarely',249,'Sales',2,'College','Marketing','High','Female',35,'High',2,'Sales Executive','Very High','Married',4537,17783,0,'Yes',22,'Outstanding','Low',2,'Better','No');</v>
      </c>
    </row>
    <row r="654" spans="1:27" x14ac:dyDescent="0.25">
      <c r="A654">
        <v>2105</v>
      </c>
      <c r="B654">
        <v>37</v>
      </c>
      <c r="C654" t="s">
        <v>60</v>
      </c>
      <c r="D654">
        <v>1252</v>
      </c>
      <c r="E654" t="s">
        <v>27</v>
      </c>
      <c r="F654">
        <v>19</v>
      </c>
      <c r="G654" t="s">
        <v>72</v>
      </c>
      <c r="H654" t="s">
        <v>53</v>
      </c>
      <c r="I654" t="s">
        <v>79</v>
      </c>
      <c r="J654" t="s">
        <v>43</v>
      </c>
      <c r="K654">
        <v>32</v>
      </c>
      <c r="L654" t="s">
        <v>78</v>
      </c>
      <c r="M654">
        <v>3</v>
      </c>
      <c r="N654" t="s">
        <v>33</v>
      </c>
      <c r="O654" t="s">
        <v>77</v>
      </c>
      <c r="P654" t="s">
        <v>35</v>
      </c>
      <c r="Q654">
        <v>7642</v>
      </c>
      <c r="R654">
        <v>4814</v>
      </c>
      <c r="S654">
        <v>1</v>
      </c>
      <c r="T654" t="s">
        <v>36</v>
      </c>
      <c r="U654">
        <v>13</v>
      </c>
      <c r="V654" t="s">
        <v>82</v>
      </c>
      <c r="W654" t="s">
        <v>80</v>
      </c>
      <c r="X654">
        <v>2</v>
      </c>
      <c r="Y654" t="s">
        <v>86</v>
      </c>
      <c r="Z654" t="s">
        <v>46</v>
      </c>
      <c r="AA654" t="str">
        <f t="shared" si="10"/>
        <v>insert into HrData values(2105,37,'Non-Travel',1252,'Sales',19,'College','Medical','Low','Male',32,'High',3,'Sales Executive','Medium','Single',7642,4814,1,'Yes',13,'Excellent','Very High',2,'Better','No');</v>
      </c>
    </row>
    <row r="655" spans="1:27" x14ac:dyDescent="0.25">
      <c r="A655">
        <v>2106</v>
      </c>
      <c r="B655">
        <v>50</v>
      </c>
      <c r="C655" t="s">
        <v>60</v>
      </c>
      <c r="D655">
        <v>881</v>
      </c>
      <c r="E655" t="s">
        <v>41</v>
      </c>
      <c r="F655">
        <v>2</v>
      </c>
      <c r="G655" t="s">
        <v>73</v>
      </c>
      <c r="H655" t="s">
        <v>29</v>
      </c>
      <c r="I655" t="s">
        <v>79</v>
      </c>
      <c r="J655" t="s">
        <v>43</v>
      </c>
      <c r="K655">
        <v>98</v>
      </c>
      <c r="L655" t="s">
        <v>78</v>
      </c>
      <c r="M655">
        <v>4</v>
      </c>
      <c r="N655" t="s">
        <v>61</v>
      </c>
      <c r="O655" t="s">
        <v>79</v>
      </c>
      <c r="P655" t="s">
        <v>57</v>
      </c>
      <c r="Q655">
        <v>17924</v>
      </c>
      <c r="R655">
        <v>4544</v>
      </c>
      <c r="S655">
        <v>1</v>
      </c>
      <c r="T655" t="s">
        <v>46</v>
      </c>
      <c r="U655">
        <v>11</v>
      </c>
      <c r="V655" t="s">
        <v>82</v>
      </c>
      <c r="W655" t="s">
        <v>80</v>
      </c>
      <c r="X655">
        <v>3</v>
      </c>
      <c r="Y655" t="s">
        <v>86</v>
      </c>
      <c r="Z655" t="s">
        <v>46</v>
      </c>
      <c r="AA655" t="str">
        <f t="shared" si="10"/>
        <v>insert into HrData values(2106,50,'Non-Travel',881,'Research &amp; Development',2,'Master','Life Sciences','Low','Male',98,'High',4,'Manager','Low','Divorced',17924,4544,1,'No',11,'Excellent','Very High',3,'Better','No');</v>
      </c>
    </row>
    <row r="656" spans="1:27" x14ac:dyDescent="0.25">
      <c r="A656">
        <v>2107</v>
      </c>
      <c r="B656">
        <v>39</v>
      </c>
      <c r="C656" t="s">
        <v>26</v>
      </c>
      <c r="D656">
        <v>1383</v>
      </c>
      <c r="E656" t="s">
        <v>69</v>
      </c>
      <c r="F656">
        <v>9</v>
      </c>
      <c r="G656" t="s">
        <v>74</v>
      </c>
      <c r="H656" t="s">
        <v>29</v>
      </c>
      <c r="I656" t="s">
        <v>80</v>
      </c>
      <c r="J656" t="s">
        <v>31</v>
      </c>
      <c r="K656">
        <v>42</v>
      </c>
      <c r="L656" t="s">
        <v>77</v>
      </c>
      <c r="M656">
        <v>2</v>
      </c>
      <c r="N656" t="s">
        <v>69</v>
      </c>
      <c r="O656" t="s">
        <v>80</v>
      </c>
      <c r="P656" t="s">
        <v>45</v>
      </c>
      <c r="Q656">
        <v>6720</v>
      </c>
      <c r="R656">
        <v>7790</v>
      </c>
      <c r="S656">
        <v>8</v>
      </c>
      <c r="T656" t="s">
        <v>46</v>
      </c>
      <c r="U656">
        <v>11</v>
      </c>
      <c r="V656" t="s">
        <v>82</v>
      </c>
      <c r="W656" t="s">
        <v>78</v>
      </c>
      <c r="X656">
        <v>2</v>
      </c>
      <c r="Y656" t="s">
        <v>86</v>
      </c>
      <c r="Z656" t="s">
        <v>46</v>
      </c>
      <c r="AA656" t="str">
        <f t="shared" si="10"/>
        <v>insert into HrData values(2107,39,'Travel_Rarely',1383,'Human Resources',9,'Bachelor','Life Sciences','Very High','Female',42,'Medium',2,'Human Resources','Very High','Married',6720,7790,8,'No',11,'Excellent','High',2,'Better','No');</v>
      </c>
    </row>
    <row r="657" spans="1:27" x14ac:dyDescent="0.25">
      <c r="A657">
        <v>2108</v>
      </c>
      <c r="B657">
        <v>33</v>
      </c>
      <c r="C657" t="s">
        <v>26</v>
      </c>
      <c r="D657">
        <v>1075</v>
      </c>
      <c r="E657" t="s">
        <v>69</v>
      </c>
      <c r="F657">
        <v>3</v>
      </c>
      <c r="G657" t="s">
        <v>72</v>
      </c>
      <c r="H657" t="s">
        <v>69</v>
      </c>
      <c r="I657" t="s">
        <v>80</v>
      </c>
      <c r="J657" t="s">
        <v>43</v>
      </c>
      <c r="K657">
        <v>57</v>
      </c>
      <c r="L657" t="s">
        <v>78</v>
      </c>
      <c r="M657">
        <v>1</v>
      </c>
      <c r="N657" t="s">
        <v>69</v>
      </c>
      <c r="O657" t="s">
        <v>77</v>
      </c>
      <c r="P657" t="s">
        <v>57</v>
      </c>
      <c r="Q657">
        <v>2277</v>
      </c>
      <c r="R657">
        <v>22650</v>
      </c>
      <c r="S657">
        <v>3</v>
      </c>
      <c r="T657" t="s">
        <v>36</v>
      </c>
      <c r="U657">
        <v>11</v>
      </c>
      <c r="V657" t="s">
        <v>82</v>
      </c>
      <c r="W657" t="s">
        <v>78</v>
      </c>
      <c r="X657">
        <v>4</v>
      </c>
      <c r="Y657" t="s">
        <v>87</v>
      </c>
      <c r="Z657" t="s">
        <v>46</v>
      </c>
      <c r="AA657" t="str">
        <f t="shared" si="10"/>
        <v>insert into HrData values(2108,33,'Travel_Rarely',1075,'Human Resources',3,'College','Human Resources','Very High','Male',57,'High',1,'Human Resources','Medium','Divorced',2277,22650,3,'Yes',11,'Excellent','High',4,'Best','No');</v>
      </c>
    </row>
    <row r="658" spans="1:27" x14ac:dyDescent="0.25">
      <c r="A658">
        <v>2109</v>
      </c>
      <c r="B658">
        <v>32</v>
      </c>
      <c r="C658" t="s">
        <v>26</v>
      </c>
      <c r="D658">
        <v>374</v>
      </c>
      <c r="E658" t="s">
        <v>41</v>
      </c>
      <c r="F658">
        <v>25</v>
      </c>
      <c r="G658" t="s">
        <v>73</v>
      </c>
      <c r="H658" t="s">
        <v>29</v>
      </c>
      <c r="I658" t="s">
        <v>79</v>
      </c>
      <c r="J658" t="s">
        <v>43</v>
      </c>
      <c r="K658">
        <v>87</v>
      </c>
      <c r="L658" t="s">
        <v>78</v>
      </c>
      <c r="M658">
        <v>1</v>
      </c>
      <c r="N658" t="s">
        <v>51</v>
      </c>
      <c r="O658" t="s">
        <v>80</v>
      </c>
      <c r="P658" t="s">
        <v>35</v>
      </c>
      <c r="Q658">
        <v>2795</v>
      </c>
      <c r="R658">
        <v>18016</v>
      </c>
      <c r="S658">
        <v>1</v>
      </c>
      <c r="T658" t="s">
        <v>36</v>
      </c>
      <c r="U658">
        <v>24</v>
      </c>
      <c r="V658" t="s">
        <v>83</v>
      </c>
      <c r="W658" t="s">
        <v>78</v>
      </c>
      <c r="X658">
        <v>2</v>
      </c>
      <c r="Y658" t="s">
        <v>84</v>
      </c>
      <c r="Z658" t="s">
        <v>36</v>
      </c>
      <c r="AA658" t="str">
        <f t="shared" si="10"/>
        <v>insert into HrData values(2109,32,'Travel_Rarely',374,'Research &amp; Development',25,'Master','Life Sciences','Low','Male',87,'High',1,'Laboratory Technician','Very High','Single',2795,18016,1,'Yes',24,'Outstanding','High',2,'Bad','Yes');</v>
      </c>
    </row>
    <row r="659" spans="1:27" x14ac:dyDescent="0.25">
      <c r="A659">
        <v>2110</v>
      </c>
      <c r="B659">
        <v>29</v>
      </c>
      <c r="C659" t="s">
        <v>26</v>
      </c>
      <c r="D659">
        <v>1086</v>
      </c>
      <c r="E659" t="s">
        <v>41</v>
      </c>
      <c r="F659">
        <v>7</v>
      </c>
      <c r="G659" t="s">
        <v>76</v>
      </c>
      <c r="H659" t="s">
        <v>53</v>
      </c>
      <c r="I659" t="s">
        <v>79</v>
      </c>
      <c r="J659" t="s">
        <v>31</v>
      </c>
      <c r="K659">
        <v>62</v>
      </c>
      <c r="L659" t="s">
        <v>77</v>
      </c>
      <c r="M659">
        <v>1</v>
      </c>
      <c r="N659" t="s">
        <v>51</v>
      </c>
      <c r="O659" t="s">
        <v>80</v>
      </c>
      <c r="P659" t="s">
        <v>57</v>
      </c>
      <c r="Q659">
        <v>2532</v>
      </c>
      <c r="R659">
        <v>6054</v>
      </c>
      <c r="S659">
        <v>6</v>
      </c>
      <c r="T659" t="s">
        <v>46</v>
      </c>
      <c r="U659">
        <v>14</v>
      </c>
      <c r="V659" t="s">
        <v>82</v>
      </c>
      <c r="W659" t="s">
        <v>78</v>
      </c>
      <c r="X659">
        <v>5</v>
      </c>
      <c r="Y659" t="s">
        <v>86</v>
      </c>
      <c r="Z659" t="s">
        <v>46</v>
      </c>
      <c r="AA659" t="str">
        <f t="shared" si="10"/>
        <v>insert into HrData values(2110,29,'Travel_Rarely',1086,'Research &amp; Development',7,'Below College','Medical','Low','Female',62,'Medium',1,'Laboratory Technician','Very High','Divorced',2532,6054,6,'No',14,'Excellent','High',5,'Better','No');</v>
      </c>
    </row>
    <row r="660" spans="1:27" x14ac:dyDescent="0.25">
      <c r="A660">
        <v>2111</v>
      </c>
      <c r="B660">
        <v>44</v>
      </c>
      <c r="C660" t="s">
        <v>26</v>
      </c>
      <c r="D660">
        <v>661</v>
      </c>
      <c r="E660" t="s">
        <v>41</v>
      </c>
      <c r="F660">
        <v>9</v>
      </c>
      <c r="G660" t="s">
        <v>72</v>
      </c>
      <c r="H660" t="s">
        <v>29</v>
      </c>
      <c r="I660" t="s">
        <v>77</v>
      </c>
      <c r="J660" t="s">
        <v>43</v>
      </c>
      <c r="K660">
        <v>61</v>
      </c>
      <c r="L660" t="s">
        <v>78</v>
      </c>
      <c r="M660">
        <v>1</v>
      </c>
      <c r="N660" t="s">
        <v>44</v>
      </c>
      <c r="O660" t="s">
        <v>79</v>
      </c>
      <c r="P660" t="s">
        <v>45</v>
      </c>
      <c r="Q660">
        <v>2559</v>
      </c>
      <c r="R660">
        <v>7508</v>
      </c>
      <c r="S660">
        <v>1</v>
      </c>
      <c r="T660" t="s">
        <v>36</v>
      </c>
      <c r="U660">
        <v>13</v>
      </c>
      <c r="V660" t="s">
        <v>82</v>
      </c>
      <c r="W660" t="s">
        <v>80</v>
      </c>
      <c r="X660">
        <v>0</v>
      </c>
      <c r="Y660" t="s">
        <v>86</v>
      </c>
      <c r="Z660" t="s">
        <v>46</v>
      </c>
      <c r="AA660" t="str">
        <f t="shared" si="10"/>
        <v>insert into HrData values(2111,44,'Travel_Rarely',661,'Research &amp; Development',9,'College','Life Sciences','Medium','Male',61,'High',1,'Research Scientist','Low','Married',2559,7508,1,'Yes',13,'Excellent','Very High',0,'Better','No');</v>
      </c>
    </row>
    <row r="661" spans="1:27" x14ac:dyDescent="0.25">
      <c r="A661">
        <v>2112</v>
      </c>
      <c r="B661">
        <v>28</v>
      </c>
      <c r="C661" t="s">
        <v>26</v>
      </c>
      <c r="D661">
        <v>821</v>
      </c>
      <c r="E661" t="s">
        <v>27</v>
      </c>
      <c r="F661">
        <v>5</v>
      </c>
      <c r="G661" t="s">
        <v>74</v>
      </c>
      <c r="H661" t="s">
        <v>53</v>
      </c>
      <c r="I661" t="s">
        <v>79</v>
      </c>
      <c r="J661" t="s">
        <v>43</v>
      </c>
      <c r="K661">
        <v>98</v>
      </c>
      <c r="L661" t="s">
        <v>78</v>
      </c>
      <c r="M661">
        <v>2</v>
      </c>
      <c r="N661" t="s">
        <v>33</v>
      </c>
      <c r="O661" t="s">
        <v>80</v>
      </c>
      <c r="P661" t="s">
        <v>35</v>
      </c>
      <c r="Q661">
        <v>4908</v>
      </c>
      <c r="R661">
        <v>24252</v>
      </c>
      <c r="S661">
        <v>1</v>
      </c>
      <c r="T661" t="s">
        <v>46</v>
      </c>
      <c r="U661">
        <v>14</v>
      </c>
      <c r="V661" t="s">
        <v>82</v>
      </c>
      <c r="W661" t="s">
        <v>77</v>
      </c>
      <c r="X661">
        <v>3</v>
      </c>
      <c r="Y661" t="s">
        <v>86</v>
      </c>
      <c r="Z661" t="s">
        <v>46</v>
      </c>
      <c r="AA661" t="str">
        <f t="shared" si="10"/>
        <v>insert into HrData values(2112,28,'Travel_Rarely',821,'Sales',5,'Bachelor','Medical','Low','Male',98,'High',2,'Sales Executive','Very High','Single',4908,24252,1,'No',14,'Excellent','Medium',3,'Better','No');</v>
      </c>
    </row>
    <row r="662" spans="1:27" x14ac:dyDescent="0.25">
      <c r="A662">
        <v>2113</v>
      </c>
      <c r="B662">
        <v>58</v>
      </c>
      <c r="C662" t="s">
        <v>40</v>
      </c>
      <c r="D662">
        <v>781</v>
      </c>
      <c r="E662" t="s">
        <v>41</v>
      </c>
      <c r="F662">
        <v>2</v>
      </c>
      <c r="G662" t="s">
        <v>76</v>
      </c>
      <c r="H662" t="s">
        <v>29</v>
      </c>
      <c r="I662" t="s">
        <v>80</v>
      </c>
      <c r="J662" t="s">
        <v>43</v>
      </c>
      <c r="K662">
        <v>57</v>
      </c>
      <c r="L662" t="s">
        <v>77</v>
      </c>
      <c r="M662">
        <v>1</v>
      </c>
      <c r="N662" t="s">
        <v>51</v>
      </c>
      <c r="O662" t="s">
        <v>80</v>
      </c>
      <c r="P662" t="s">
        <v>57</v>
      </c>
      <c r="Q662">
        <v>2380</v>
      </c>
      <c r="R662">
        <v>13384</v>
      </c>
      <c r="S662">
        <v>9</v>
      </c>
      <c r="T662" t="s">
        <v>36</v>
      </c>
      <c r="U662">
        <v>14</v>
      </c>
      <c r="V662" t="s">
        <v>82</v>
      </c>
      <c r="W662" t="s">
        <v>80</v>
      </c>
      <c r="X662">
        <v>3</v>
      </c>
      <c r="Y662" t="s">
        <v>85</v>
      </c>
      <c r="Z662" t="s">
        <v>36</v>
      </c>
      <c r="AA662" t="str">
        <f t="shared" si="10"/>
        <v>insert into HrData values(2113,58,'Travel_Frequently',781,'Research &amp; Development',2,'Below College','Life Sciences','Very High','Male',57,'Medium',1,'Laboratory Technician','Very High','Divorced',2380,13384,9,'Yes',14,'Excellent','Very High',3,'Good','Yes');</v>
      </c>
    </row>
    <row r="663" spans="1:27" x14ac:dyDescent="0.25">
      <c r="A663">
        <v>2114</v>
      </c>
      <c r="B663">
        <v>43</v>
      </c>
      <c r="C663" t="s">
        <v>26</v>
      </c>
      <c r="D663">
        <v>177</v>
      </c>
      <c r="E663" t="s">
        <v>41</v>
      </c>
      <c r="F663">
        <v>8</v>
      </c>
      <c r="G663" t="s">
        <v>74</v>
      </c>
      <c r="H663" t="s">
        <v>29</v>
      </c>
      <c r="I663" t="s">
        <v>79</v>
      </c>
      <c r="J663" t="s">
        <v>31</v>
      </c>
      <c r="K663">
        <v>55</v>
      </c>
      <c r="L663" t="s">
        <v>78</v>
      </c>
      <c r="M663">
        <v>2</v>
      </c>
      <c r="N663" t="s">
        <v>58</v>
      </c>
      <c r="O663" t="s">
        <v>77</v>
      </c>
      <c r="P663" t="s">
        <v>57</v>
      </c>
      <c r="Q663">
        <v>4765</v>
      </c>
      <c r="R663">
        <v>23814</v>
      </c>
      <c r="S663">
        <v>4</v>
      </c>
      <c r="T663" t="s">
        <v>46</v>
      </c>
      <c r="U663">
        <v>21</v>
      </c>
      <c r="V663" t="s">
        <v>83</v>
      </c>
      <c r="W663" t="s">
        <v>78</v>
      </c>
      <c r="X663">
        <v>2</v>
      </c>
      <c r="Y663" t="s">
        <v>87</v>
      </c>
      <c r="Z663" t="s">
        <v>46</v>
      </c>
      <c r="AA663" t="str">
        <f t="shared" si="10"/>
        <v>insert into HrData values(2114,43,'Travel_Rarely',177,'Research &amp; Development',8,'Bachelor','Life Sciences','Low','Female',55,'High',2,'Manufacturing Director','Medium','Divorced',4765,23814,4,'No',21,'Outstanding','High',2,'Best','No');</v>
      </c>
    </row>
    <row r="664" spans="1:27" x14ac:dyDescent="0.25">
      <c r="A664">
        <v>2115</v>
      </c>
      <c r="B664">
        <v>20</v>
      </c>
      <c r="C664" t="s">
        <v>26</v>
      </c>
      <c r="D664">
        <v>500</v>
      </c>
      <c r="E664" t="s">
        <v>27</v>
      </c>
      <c r="F664">
        <v>2</v>
      </c>
      <c r="G664" t="s">
        <v>74</v>
      </c>
      <c r="H664" t="s">
        <v>53</v>
      </c>
      <c r="I664" t="s">
        <v>78</v>
      </c>
      <c r="J664" t="s">
        <v>31</v>
      </c>
      <c r="K664">
        <v>49</v>
      </c>
      <c r="L664" t="s">
        <v>77</v>
      </c>
      <c r="M664">
        <v>1</v>
      </c>
      <c r="N664" t="s">
        <v>62</v>
      </c>
      <c r="O664" t="s">
        <v>78</v>
      </c>
      <c r="P664" t="s">
        <v>35</v>
      </c>
      <c r="Q664">
        <v>2044</v>
      </c>
      <c r="R664">
        <v>22052</v>
      </c>
      <c r="S664">
        <v>1</v>
      </c>
      <c r="T664" t="s">
        <v>46</v>
      </c>
      <c r="U664">
        <v>13</v>
      </c>
      <c r="V664" t="s">
        <v>82</v>
      </c>
      <c r="W664" t="s">
        <v>80</v>
      </c>
      <c r="X664">
        <v>3</v>
      </c>
      <c r="Y664" t="s">
        <v>85</v>
      </c>
      <c r="Z664" t="s">
        <v>36</v>
      </c>
      <c r="AA664" t="str">
        <f t="shared" si="10"/>
        <v>insert into HrData values(2115,20,'Travel_Rarely',500,'Sales',2,'Bachelor','Medical','High','Female',49,'Medium',1,'Sales Representative','High','Single',2044,22052,1,'No',13,'Excellent','Very High',3,'Good','Yes');</v>
      </c>
    </row>
    <row r="665" spans="1:27" x14ac:dyDescent="0.25">
      <c r="A665">
        <v>2116</v>
      </c>
      <c r="B665">
        <v>21</v>
      </c>
      <c r="C665" t="s">
        <v>26</v>
      </c>
      <c r="D665">
        <v>1427</v>
      </c>
      <c r="E665" t="s">
        <v>41</v>
      </c>
      <c r="F665">
        <v>18</v>
      </c>
      <c r="G665" t="s">
        <v>76</v>
      </c>
      <c r="H665" t="s">
        <v>49</v>
      </c>
      <c r="I665" t="s">
        <v>80</v>
      </c>
      <c r="J665" t="s">
        <v>31</v>
      </c>
      <c r="K665">
        <v>65</v>
      </c>
      <c r="L665" t="s">
        <v>78</v>
      </c>
      <c r="M665">
        <v>1</v>
      </c>
      <c r="N665" t="s">
        <v>44</v>
      </c>
      <c r="O665" t="s">
        <v>80</v>
      </c>
      <c r="P665" t="s">
        <v>35</v>
      </c>
      <c r="Q665">
        <v>2693</v>
      </c>
      <c r="R665">
        <v>8870</v>
      </c>
      <c r="S665">
        <v>1</v>
      </c>
      <c r="T665" t="s">
        <v>46</v>
      </c>
      <c r="U665">
        <v>19</v>
      </c>
      <c r="V665" t="s">
        <v>82</v>
      </c>
      <c r="W665" t="s">
        <v>79</v>
      </c>
      <c r="X665">
        <v>3</v>
      </c>
      <c r="Y665" t="s">
        <v>85</v>
      </c>
      <c r="Z665" t="s">
        <v>36</v>
      </c>
      <c r="AA665" t="str">
        <f t="shared" si="10"/>
        <v>insert into HrData values(2116,21,'Travel_Rarely',1427,'Research &amp; Development',18,'Below College','Other','Very High','Female',65,'High',1,'Research Scientist','Very High','Single',2693,8870,1,'No',19,'Excellent','Low',3,'Good','Yes');</v>
      </c>
    </row>
    <row r="666" spans="1:27" x14ac:dyDescent="0.25">
      <c r="A666">
        <v>2117</v>
      </c>
      <c r="B666">
        <v>36</v>
      </c>
      <c r="C666" t="s">
        <v>26</v>
      </c>
      <c r="D666">
        <v>1425</v>
      </c>
      <c r="E666" t="s">
        <v>41</v>
      </c>
      <c r="F666">
        <v>14</v>
      </c>
      <c r="G666" t="s">
        <v>76</v>
      </c>
      <c r="H666" t="s">
        <v>29</v>
      </c>
      <c r="I666" t="s">
        <v>78</v>
      </c>
      <c r="J666" t="s">
        <v>43</v>
      </c>
      <c r="K666">
        <v>68</v>
      </c>
      <c r="L666" t="s">
        <v>78</v>
      </c>
      <c r="M666">
        <v>2</v>
      </c>
      <c r="N666" t="s">
        <v>59</v>
      </c>
      <c r="O666" t="s">
        <v>80</v>
      </c>
      <c r="P666" t="s">
        <v>45</v>
      </c>
      <c r="Q666">
        <v>6586</v>
      </c>
      <c r="R666">
        <v>4821</v>
      </c>
      <c r="S666">
        <v>0</v>
      </c>
      <c r="T666" t="s">
        <v>36</v>
      </c>
      <c r="U666">
        <v>18</v>
      </c>
      <c r="V666" t="s">
        <v>82</v>
      </c>
      <c r="W666" t="s">
        <v>79</v>
      </c>
      <c r="X666">
        <v>2</v>
      </c>
      <c r="Y666" t="s">
        <v>85</v>
      </c>
      <c r="Z666" t="s">
        <v>46</v>
      </c>
      <c r="AA666" t="str">
        <f t="shared" si="10"/>
        <v>insert into HrData values(2117,36,'Travel_Rarely',1425,'Research &amp; Development',14,'Below College','Life Sciences','High','Male',68,'High',2,'Healthcare Representative','Very High','Married',6586,4821,0,'Yes',18,'Excellent','Low',2,'Good','No');</v>
      </c>
    </row>
    <row r="667" spans="1:27" x14ac:dyDescent="0.25">
      <c r="A667">
        <v>2118</v>
      </c>
      <c r="B667">
        <v>47</v>
      </c>
      <c r="C667" t="s">
        <v>26</v>
      </c>
      <c r="D667">
        <v>1454</v>
      </c>
      <c r="E667" t="s">
        <v>27</v>
      </c>
      <c r="F667">
        <v>2</v>
      </c>
      <c r="G667" t="s">
        <v>73</v>
      </c>
      <c r="H667" t="s">
        <v>29</v>
      </c>
      <c r="I667" t="s">
        <v>80</v>
      </c>
      <c r="J667" t="s">
        <v>31</v>
      </c>
      <c r="K667">
        <v>65</v>
      </c>
      <c r="L667" t="s">
        <v>77</v>
      </c>
      <c r="M667">
        <v>1</v>
      </c>
      <c r="N667" t="s">
        <v>62</v>
      </c>
      <c r="O667" t="s">
        <v>80</v>
      </c>
      <c r="P667" t="s">
        <v>35</v>
      </c>
      <c r="Q667">
        <v>3294</v>
      </c>
      <c r="R667">
        <v>13137</v>
      </c>
      <c r="S667">
        <v>1</v>
      </c>
      <c r="T667" t="s">
        <v>36</v>
      </c>
      <c r="U667">
        <v>18</v>
      </c>
      <c r="V667" t="s">
        <v>82</v>
      </c>
      <c r="W667" t="s">
        <v>79</v>
      </c>
      <c r="X667">
        <v>3</v>
      </c>
      <c r="Y667" t="s">
        <v>85</v>
      </c>
      <c r="Z667" t="s">
        <v>46</v>
      </c>
      <c r="AA667" t="str">
        <f t="shared" si="10"/>
        <v>insert into HrData values(2118,47,'Travel_Rarely',1454,'Sales',2,'Master','Life Sciences','Very High','Female',65,'Medium',1,'Sales Representative','Very High','Single',3294,13137,1,'Yes',18,'Excellent','Low',3,'Good','No');</v>
      </c>
    </row>
    <row r="668" spans="1:27" x14ac:dyDescent="0.25">
      <c r="A668">
        <v>2119</v>
      </c>
      <c r="B668">
        <v>22</v>
      </c>
      <c r="C668" t="s">
        <v>26</v>
      </c>
      <c r="D668">
        <v>617</v>
      </c>
      <c r="E668" t="s">
        <v>41</v>
      </c>
      <c r="F668">
        <v>3</v>
      </c>
      <c r="G668" t="s">
        <v>76</v>
      </c>
      <c r="H668" t="s">
        <v>29</v>
      </c>
      <c r="I668" t="s">
        <v>77</v>
      </c>
      <c r="J668" t="s">
        <v>31</v>
      </c>
      <c r="K668">
        <v>34</v>
      </c>
      <c r="L668" t="s">
        <v>78</v>
      </c>
      <c r="M668">
        <v>2</v>
      </c>
      <c r="N668" t="s">
        <v>58</v>
      </c>
      <c r="O668" t="s">
        <v>78</v>
      </c>
      <c r="P668" t="s">
        <v>45</v>
      </c>
      <c r="Q668">
        <v>4171</v>
      </c>
      <c r="R668">
        <v>10022</v>
      </c>
      <c r="S668">
        <v>0</v>
      </c>
      <c r="T668" t="s">
        <v>36</v>
      </c>
      <c r="U668">
        <v>19</v>
      </c>
      <c r="V668" t="s">
        <v>82</v>
      </c>
      <c r="W668" t="s">
        <v>79</v>
      </c>
      <c r="X668">
        <v>3</v>
      </c>
      <c r="Y668" t="s">
        <v>87</v>
      </c>
      <c r="Z668" t="s">
        <v>36</v>
      </c>
      <c r="AA668" t="str">
        <f t="shared" si="10"/>
        <v>insert into HrData values(2119,22,'Travel_Rarely',617,'Research &amp; Development',3,'Below College','Life Sciences','Medium','Female',34,'High',2,'Manufacturing Director','High','Married',4171,10022,0,'Yes',19,'Excellent','Low',3,'Best','Yes');</v>
      </c>
    </row>
    <row r="669" spans="1:27" x14ac:dyDescent="0.25">
      <c r="A669">
        <v>2120</v>
      </c>
      <c r="B669">
        <v>41</v>
      </c>
      <c r="C669" t="s">
        <v>26</v>
      </c>
      <c r="D669">
        <v>1085</v>
      </c>
      <c r="E669" t="s">
        <v>41</v>
      </c>
      <c r="F669">
        <v>2</v>
      </c>
      <c r="G669" t="s">
        <v>73</v>
      </c>
      <c r="H669" t="s">
        <v>29</v>
      </c>
      <c r="I669" t="s">
        <v>77</v>
      </c>
      <c r="J669" t="s">
        <v>31</v>
      </c>
      <c r="K669">
        <v>57</v>
      </c>
      <c r="L669" t="s">
        <v>79</v>
      </c>
      <c r="M669">
        <v>1</v>
      </c>
      <c r="N669" t="s">
        <v>51</v>
      </c>
      <c r="O669" t="s">
        <v>80</v>
      </c>
      <c r="P669" t="s">
        <v>57</v>
      </c>
      <c r="Q669">
        <v>2778</v>
      </c>
      <c r="R669">
        <v>17725</v>
      </c>
      <c r="S669">
        <v>4</v>
      </c>
      <c r="T669" t="s">
        <v>36</v>
      </c>
      <c r="U669">
        <v>13</v>
      </c>
      <c r="V669" t="s">
        <v>82</v>
      </c>
      <c r="W669" t="s">
        <v>78</v>
      </c>
      <c r="X669">
        <v>1</v>
      </c>
      <c r="Y669" t="s">
        <v>85</v>
      </c>
      <c r="Z669" t="s">
        <v>36</v>
      </c>
      <c r="AA669" t="str">
        <f t="shared" si="10"/>
        <v>insert into HrData values(2120,41,'Travel_Rarely',1085,'Research &amp; Development',2,'Master','Life Sciences','Medium','Female',57,'Low',1,'Laboratory Technician','Very High','Divorced',2778,17725,4,'Yes',13,'Excellent','High',1,'Good','Yes');</v>
      </c>
    </row>
    <row r="670" spans="1:27" x14ac:dyDescent="0.25">
      <c r="A670">
        <v>2121</v>
      </c>
      <c r="B670">
        <v>28</v>
      </c>
      <c r="C670" t="s">
        <v>26</v>
      </c>
      <c r="D670">
        <v>995</v>
      </c>
      <c r="E670" t="s">
        <v>41</v>
      </c>
      <c r="F670">
        <v>9</v>
      </c>
      <c r="G670" t="s">
        <v>74</v>
      </c>
      <c r="H670" t="s">
        <v>53</v>
      </c>
      <c r="I670" t="s">
        <v>78</v>
      </c>
      <c r="J670" t="s">
        <v>31</v>
      </c>
      <c r="K670">
        <v>77</v>
      </c>
      <c r="L670" t="s">
        <v>78</v>
      </c>
      <c r="M670">
        <v>1</v>
      </c>
      <c r="N670" t="s">
        <v>44</v>
      </c>
      <c r="O670" t="s">
        <v>78</v>
      </c>
      <c r="P670" t="s">
        <v>57</v>
      </c>
      <c r="Q670">
        <v>2377</v>
      </c>
      <c r="R670">
        <v>9834</v>
      </c>
      <c r="S670">
        <v>5</v>
      </c>
      <c r="T670" t="s">
        <v>46</v>
      </c>
      <c r="U670">
        <v>18</v>
      </c>
      <c r="V670" t="s">
        <v>82</v>
      </c>
      <c r="W670" t="s">
        <v>77</v>
      </c>
      <c r="X670">
        <v>2</v>
      </c>
      <c r="Y670" t="s">
        <v>86</v>
      </c>
      <c r="Z670" t="s">
        <v>46</v>
      </c>
      <c r="AA670" t="str">
        <f t="shared" si="10"/>
        <v>insert into HrData values(2121,28,'Travel_Rarely',995,'Research &amp; Development',9,'Bachelor','Medical','High','Female',77,'High',1,'Research Scientist','High','Divorced',2377,9834,5,'No',18,'Excellent','Medium',2,'Better','No');</v>
      </c>
    </row>
    <row r="671" spans="1:27" x14ac:dyDescent="0.25">
      <c r="A671">
        <v>2122</v>
      </c>
      <c r="B671">
        <v>39</v>
      </c>
      <c r="C671" t="s">
        <v>26</v>
      </c>
      <c r="D671">
        <v>1122</v>
      </c>
      <c r="E671" t="s">
        <v>41</v>
      </c>
      <c r="F671">
        <v>6</v>
      </c>
      <c r="G671" t="s">
        <v>74</v>
      </c>
      <c r="H671" t="s">
        <v>53</v>
      </c>
      <c r="I671" t="s">
        <v>80</v>
      </c>
      <c r="J671" t="s">
        <v>43</v>
      </c>
      <c r="K671">
        <v>70</v>
      </c>
      <c r="L671" t="s">
        <v>78</v>
      </c>
      <c r="M671">
        <v>1</v>
      </c>
      <c r="N671" t="s">
        <v>51</v>
      </c>
      <c r="O671" t="s">
        <v>79</v>
      </c>
      <c r="P671" t="s">
        <v>45</v>
      </c>
      <c r="Q671">
        <v>2404</v>
      </c>
      <c r="R671">
        <v>4303</v>
      </c>
      <c r="S671">
        <v>7</v>
      </c>
      <c r="T671" t="s">
        <v>36</v>
      </c>
      <c r="U671">
        <v>21</v>
      </c>
      <c r="V671" t="s">
        <v>83</v>
      </c>
      <c r="W671" t="s">
        <v>80</v>
      </c>
      <c r="X671">
        <v>2</v>
      </c>
      <c r="Y671" t="s">
        <v>84</v>
      </c>
      <c r="Z671" t="s">
        <v>36</v>
      </c>
      <c r="AA671" t="str">
        <f t="shared" si="10"/>
        <v>insert into HrData values(2122,39,'Travel_Rarely',1122,'Research &amp; Development',6,'Bachelor','Medical','Very High','Male',70,'High',1,'Laboratory Technician','Low','Married',2404,4303,7,'Yes',21,'Outstanding','Very High',2,'Bad','Yes');</v>
      </c>
    </row>
    <row r="672" spans="1:27" x14ac:dyDescent="0.25">
      <c r="A672">
        <v>2123</v>
      </c>
      <c r="B672">
        <v>27</v>
      </c>
      <c r="C672" t="s">
        <v>26</v>
      </c>
      <c r="D672">
        <v>618</v>
      </c>
      <c r="E672" t="s">
        <v>41</v>
      </c>
      <c r="F672">
        <v>4</v>
      </c>
      <c r="G672" t="s">
        <v>74</v>
      </c>
      <c r="H672" t="s">
        <v>29</v>
      </c>
      <c r="I672" t="s">
        <v>77</v>
      </c>
      <c r="J672" t="s">
        <v>31</v>
      </c>
      <c r="K672">
        <v>76</v>
      </c>
      <c r="L672" t="s">
        <v>78</v>
      </c>
      <c r="M672">
        <v>1</v>
      </c>
      <c r="N672" t="s">
        <v>44</v>
      </c>
      <c r="O672" t="s">
        <v>78</v>
      </c>
      <c r="P672" t="s">
        <v>35</v>
      </c>
      <c r="Q672">
        <v>2318</v>
      </c>
      <c r="R672">
        <v>17808</v>
      </c>
      <c r="S672">
        <v>1</v>
      </c>
      <c r="T672" t="s">
        <v>46</v>
      </c>
      <c r="U672">
        <v>19</v>
      </c>
      <c r="V672" t="s">
        <v>82</v>
      </c>
      <c r="W672" t="s">
        <v>78</v>
      </c>
      <c r="X672">
        <v>2</v>
      </c>
      <c r="Y672" t="s">
        <v>86</v>
      </c>
      <c r="Z672" t="s">
        <v>46</v>
      </c>
      <c r="AA672" t="str">
        <f t="shared" si="10"/>
        <v>insert into HrData values(2123,27,'Travel_Rarely',618,'Research &amp; Development',4,'Bachelor','Life Sciences','Medium','Female',76,'High',1,'Research Scientist','High','Single',2318,17808,1,'No',19,'Excellent','High',2,'Better','No');</v>
      </c>
    </row>
    <row r="673" spans="1:27" x14ac:dyDescent="0.25">
      <c r="A673">
        <v>2124</v>
      </c>
      <c r="B673">
        <v>37</v>
      </c>
      <c r="C673" t="s">
        <v>26</v>
      </c>
      <c r="D673">
        <v>546</v>
      </c>
      <c r="E673" t="s">
        <v>41</v>
      </c>
      <c r="F673">
        <v>10</v>
      </c>
      <c r="G673" t="s">
        <v>74</v>
      </c>
      <c r="H673" t="s">
        <v>29</v>
      </c>
      <c r="I673" t="s">
        <v>77</v>
      </c>
      <c r="J673" t="s">
        <v>43</v>
      </c>
      <c r="K673">
        <v>83</v>
      </c>
      <c r="L673" t="s">
        <v>78</v>
      </c>
      <c r="M673">
        <v>1</v>
      </c>
      <c r="N673" t="s">
        <v>51</v>
      </c>
      <c r="O673" t="s">
        <v>77</v>
      </c>
      <c r="P673" t="s">
        <v>57</v>
      </c>
      <c r="Q673">
        <v>2008</v>
      </c>
      <c r="R673">
        <v>6896</v>
      </c>
      <c r="S673">
        <v>1</v>
      </c>
      <c r="T673" t="s">
        <v>46</v>
      </c>
      <c r="U673">
        <v>14</v>
      </c>
      <c r="V673" t="s">
        <v>82</v>
      </c>
      <c r="W673" t="s">
        <v>77</v>
      </c>
      <c r="X673">
        <v>3</v>
      </c>
      <c r="Y673" t="s">
        <v>86</v>
      </c>
      <c r="Z673" t="s">
        <v>46</v>
      </c>
      <c r="AA673" t="str">
        <f t="shared" si="10"/>
        <v>insert into HrData values(2124,37,'Travel_Rarely',546,'Research &amp; Development',10,'Bachelor','Life Sciences','Medium','Male',83,'High',1,'Laboratory Technician','Medium','Divorced',2008,6896,1,'No',14,'Excellent','Medium',3,'Better','No');</v>
      </c>
    </row>
    <row r="674" spans="1:27" x14ac:dyDescent="0.25">
      <c r="A674">
        <v>2125</v>
      </c>
      <c r="B674">
        <v>42</v>
      </c>
      <c r="C674" t="s">
        <v>26</v>
      </c>
      <c r="D674">
        <v>462</v>
      </c>
      <c r="E674" t="s">
        <v>27</v>
      </c>
      <c r="F674">
        <v>14</v>
      </c>
      <c r="G674" t="s">
        <v>72</v>
      </c>
      <c r="H674" t="s">
        <v>53</v>
      </c>
      <c r="I674" t="s">
        <v>78</v>
      </c>
      <c r="J674" t="s">
        <v>31</v>
      </c>
      <c r="K674">
        <v>68</v>
      </c>
      <c r="L674" t="s">
        <v>77</v>
      </c>
      <c r="M674">
        <v>2</v>
      </c>
      <c r="N674" t="s">
        <v>33</v>
      </c>
      <c r="O674" t="s">
        <v>78</v>
      </c>
      <c r="P674" t="s">
        <v>35</v>
      </c>
      <c r="Q674">
        <v>6244</v>
      </c>
      <c r="R674">
        <v>7824</v>
      </c>
      <c r="S674">
        <v>7</v>
      </c>
      <c r="T674" t="s">
        <v>46</v>
      </c>
      <c r="U674">
        <v>17</v>
      </c>
      <c r="V674" t="s">
        <v>82</v>
      </c>
      <c r="W674" t="s">
        <v>79</v>
      </c>
      <c r="X674">
        <v>6</v>
      </c>
      <c r="Y674" t="s">
        <v>86</v>
      </c>
      <c r="Z674" t="s">
        <v>46</v>
      </c>
      <c r="AA674" t="str">
        <f t="shared" si="10"/>
        <v>insert into HrData values(2125,42,'Travel_Rarely',462,'Sales',14,'College','Medical','High','Female',68,'Medium',2,'Sales Executive','High','Single',6244,7824,7,'No',17,'Excellent','Low',6,'Better','No');</v>
      </c>
    </row>
    <row r="675" spans="1:27" x14ac:dyDescent="0.25">
      <c r="A675">
        <v>2126</v>
      </c>
      <c r="B675">
        <v>33</v>
      </c>
      <c r="C675" t="s">
        <v>26</v>
      </c>
      <c r="D675">
        <v>1198</v>
      </c>
      <c r="E675" t="s">
        <v>41</v>
      </c>
      <c r="F675">
        <v>1</v>
      </c>
      <c r="G675" t="s">
        <v>73</v>
      </c>
      <c r="H675" t="s">
        <v>49</v>
      </c>
      <c r="I675" t="s">
        <v>78</v>
      </c>
      <c r="J675" t="s">
        <v>43</v>
      </c>
      <c r="K675">
        <v>100</v>
      </c>
      <c r="L675" t="s">
        <v>77</v>
      </c>
      <c r="M675">
        <v>1</v>
      </c>
      <c r="N675" t="s">
        <v>44</v>
      </c>
      <c r="O675" t="s">
        <v>79</v>
      </c>
      <c r="P675" t="s">
        <v>35</v>
      </c>
      <c r="Q675">
        <v>2799</v>
      </c>
      <c r="R675">
        <v>3339</v>
      </c>
      <c r="S675">
        <v>3</v>
      </c>
      <c r="T675" t="s">
        <v>36</v>
      </c>
      <c r="U675">
        <v>11</v>
      </c>
      <c r="V675" t="s">
        <v>82</v>
      </c>
      <c r="W675" t="s">
        <v>78</v>
      </c>
      <c r="X675">
        <v>1</v>
      </c>
      <c r="Y675" t="s">
        <v>86</v>
      </c>
      <c r="Z675" t="s">
        <v>46</v>
      </c>
      <c r="AA675" t="str">
        <f t="shared" si="10"/>
        <v>insert into HrData values(2126,33,'Travel_Rarely',1198,'Research &amp; Development',1,'Master','Other','High','Male',100,'Medium',1,'Research Scientist','Low','Single',2799,3339,3,'Yes',11,'Excellent','High',1,'Better','No');</v>
      </c>
    </row>
    <row r="676" spans="1:27" x14ac:dyDescent="0.25">
      <c r="A676">
        <v>2127</v>
      </c>
      <c r="B676">
        <v>58</v>
      </c>
      <c r="C676" t="s">
        <v>26</v>
      </c>
      <c r="D676">
        <v>1272</v>
      </c>
      <c r="E676" t="s">
        <v>41</v>
      </c>
      <c r="F676">
        <v>5</v>
      </c>
      <c r="G676" t="s">
        <v>74</v>
      </c>
      <c r="H676" t="s">
        <v>67</v>
      </c>
      <c r="I676" t="s">
        <v>78</v>
      </c>
      <c r="J676" t="s">
        <v>31</v>
      </c>
      <c r="K676">
        <v>37</v>
      </c>
      <c r="L676" t="s">
        <v>77</v>
      </c>
      <c r="M676">
        <v>3</v>
      </c>
      <c r="N676" t="s">
        <v>59</v>
      </c>
      <c r="O676" t="s">
        <v>77</v>
      </c>
      <c r="P676" t="s">
        <v>57</v>
      </c>
      <c r="Q676">
        <v>10552</v>
      </c>
      <c r="R676">
        <v>9255</v>
      </c>
      <c r="S676">
        <v>2</v>
      </c>
      <c r="T676" t="s">
        <v>81</v>
      </c>
      <c r="U676">
        <v>13</v>
      </c>
      <c r="V676" t="s">
        <v>82</v>
      </c>
      <c r="W676" t="s">
        <v>80</v>
      </c>
      <c r="X676">
        <v>3</v>
      </c>
      <c r="Y676" t="s">
        <v>86</v>
      </c>
      <c r="Z676" t="s">
        <v>46</v>
      </c>
      <c r="AA676" t="str">
        <f t="shared" si="10"/>
        <v>insert into HrData values(2127,58,'Travel_Rarely',1272,'Research &amp; Development',5,'Bachelor','Technical Degree','High','Female',37,'Medium',3,'Healthcare Representative','Medium','Divorced',10552,9255,2,'no',13,'Excellent','Very High',3,'Better','No');</v>
      </c>
    </row>
    <row r="677" spans="1:27" x14ac:dyDescent="0.25">
      <c r="A677">
        <v>2128</v>
      </c>
      <c r="B677">
        <v>31</v>
      </c>
      <c r="C677" t="s">
        <v>26</v>
      </c>
      <c r="D677">
        <v>154</v>
      </c>
      <c r="E677" t="s">
        <v>27</v>
      </c>
      <c r="F677">
        <v>7</v>
      </c>
      <c r="G677" t="s">
        <v>73</v>
      </c>
      <c r="H677" t="s">
        <v>29</v>
      </c>
      <c r="I677" t="s">
        <v>77</v>
      </c>
      <c r="J677" t="s">
        <v>43</v>
      </c>
      <c r="K677">
        <v>41</v>
      </c>
      <c r="L677" t="s">
        <v>77</v>
      </c>
      <c r="M677">
        <v>1</v>
      </c>
      <c r="N677" t="s">
        <v>62</v>
      </c>
      <c r="O677" t="s">
        <v>78</v>
      </c>
      <c r="P677" t="s">
        <v>45</v>
      </c>
      <c r="Q677">
        <v>2329</v>
      </c>
      <c r="R677">
        <v>11737</v>
      </c>
      <c r="S677">
        <v>3</v>
      </c>
      <c r="T677" t="s">
        <v>46</v>
      </c>
      <c r="U677">
        <v>15</v>
      </c>
      <c r="V677" t="s">
        <v>82</v>
      </c>
      <c r="W677" t="s">
        <v>77</v>
      </c>
      <c r="X677">
        <v>2</v>
      </c>
      <c r="Y677" t="s">
        <v>87</v>
      </c>
      <c r="Z677" t="s">
        <v>46</v>
      </c>
      <c r="AA677" t="str">
        <f t="shared" si="10"/>
        <v>insert into HrData values(2128,31,'Travel_Rarely',154,'Sales',7,'Master','Life Sciences','Medium','Male',41,'Medium',1,'Sales Representative','High','Married',2329,11737,3,'No',15,'Excellent','Medium',2,'Best','No');</v>
      </c>
    </row>
    <row r="678" spans="1:27" x14ac:dyDescent="0.25">
      <c r="A678">
        <v>2129</v>
      </c>
      <c r="B678">
        <v>35</v>
      </c>
      <c r="C678" t="s">
        <v>26</v>
      </c>
      <c r="D678">
        <v>1137</v>
      </c>
      <c r="E678" t="s">
        <v>41</v>
      </c>
      <c r="F678">
        <v>21</v>
      </c>
      <c r="G678" t="s">
        <v>76</v>
      </c>
      <c r="H678" t="s">
        <v>29</v>
      </c>
      <c r="I678" t="s">
        <v>80</v>
      </c>
      <c r="J678" t="s">
        <v>31</v>
      </c>
      <c r="K678">
        <v>51</v>
      </c>
      <c r="L678" t="s">
        <v>78</v>
      </c>
      <c r="M678">
        <v>2</v>
      </c>
      <c r="N678" t="s">
        <v>59</v>
      </c>
      <c r="O678" t="s">
        <v>80</v>
      </c>
      <c r="P678" t="s">
        <v>45</v>
      </c>
      <c r="Q678">
        <v>4014</v>
      </c>
      <c r="R678">
        <v>19170</v>
      </c>
      <c r="S678">
        <v>1</v>
      </c>
      <c r="T678" t="s">
        <v>36</v>
      </c>
      <c r="U678">
        <v>25</v>
      </c>
      <c r="V678" t="s">
        <v>83</v>
      </c>
      <c r="W678" t="s">
        <v>80</v>
      </c>
      <c r="X678">
        <v>2</v>
      </c>
      <c r="Y678" t="s">
        <v>84</v>
      </c>
      <c r="Z678" t="s">
        <v>46</v>
      </c>
      <c r="AA678" t="str">
        <f t="shared" si="10"/>
        <v>insert into HrData values(2129,35,'Travel_Rarely',1137,'Research &amp; Development',21,'Below College','Life Sciences','Very High','Female',51,'High',2,'Healthcare Representative','Very High','Married',4014,19170,1,'Yes',25,'Outstanding','Very High',2,'Bad','No');</v>
      </c>
    </row>
    <row r="679" spans="1:27" x14ac:dyDescent="0.25">
      <c r="A679">
        <v>2130</v>
      </c>
      <c r="B679">
        <v>49</v>
      </c>
      <c r="C679" t="s">
        <v>26</v>
      </c>
      <c r="D679">
        <v>527</v>
      </c>
      <c r="E679" t="s">
        <v>41</v>
      </c>
      <c r="F679">
        <v>8</v>
      </c>
      <c r="G679" t="s">
        <v>72</v>
      </c>
      <c r="H679" t="s">
        <v>49</v>
      </c>
      <c r="I679" t="s">
        <v>79</v>
      </c>
      <c r="J679" t="s">
        <v>31</v>
      </c>
      <c r="K679">
        <v>51</v>
      </c>
      <c r="L679" t="s">
        <v>78</v>
      </c>
      <c r="M679">
        <v>3</v>
      </c>
      <c r="N679" t="s">
        <v>51</v>
      </c>
      <c r="O679" t="s">
        <v>77</v>
      </c>
      <c r="P679" t="s">
        <v>45</v>
      </c>
      <c r="Q679">
        <v>7403</v>
      </c>
      <c r="R679">
        <v>22477</v>
      </c>
      <c r="S679">
        <v>5</v>
      </c>
      <c r="T679" t="s">
        <v>46</v>
      </c>
      <c r="U679">
        <v>11</v>
      </c>
      <c r="V679" t="s">
        <v>82</v>
      </c>
      <c r="W679" t="s">
        <v>78</v>
      </c>
      <c r="X679">
        <v>3</v>
      </c>
      <c r="Y679" t="s">
        <v>85</v>
      </c>
      <c r="Z679" t="s">
        <v>46</v>
      </c>
      <c r="AA679" t="str">
        <f t="shared" si="10"/>
        <v>insert into HrData values(2130,49,'Travel_Rarely',527,'Research &amp; Development',8,'College','Other','Low','Female',51,'High',3,'Laboratory Technician','Medium','Married',7403,22477,5,'No',11,'Excellent','High',3,'Good','No');</v>
      </c>
    </row>
    <row r="680" spans="1:27" x14ac:dyDescent="0.25">
      <c r="A680">
        <v>2131</v>
      </c>
      <c r="B680">
        <v>48</v>
      </c>
      <c r="C680" t="s">
        <v>26</v>
      </c>
      <c r="D680">
        <v>1469</v>
      </c>
      <c r="E680" t="s">
        <v>41</v>
      </c>
      <c r="F680">
        <v>20</v>
      </c>
      <c r="G680" t="s">
        <v>73</v>
      </c>
      <c r="H680" t="s">
        <v>53</v>
      </c>
      <c r="I680" t="s">
        <v>80</v>
      </c>
      <c r="J680" t="s">
        <v>43</v>
      </c>
      <c r="K680">
        <v>51</v>
      </c>
      <c r="L680" t="s">
        <v>78</v>
      </c>
      <c r="M680">
        <v>1</v>
      </c>
      <c r="N680" t="s">
        <v>44</v>
      </c>
      <c r="O680" t="s">
        <v>78</v>
      </c>
      <c r="P680" t="s">
        <v>45</v>
      </c>
      <c r="Q680">
        <v>2259</v>
      </c>
      <c r="R680">
        <v>5543</v>
      </c>
      <c r="S680">
        <v>4</v>
      </c>
      <c r="T680" t="s">
        <v>46</v>
      </c>
      <c r="U680">
        <v>17</v>
      </c>
      <c r="V680" t="s">
        <v>82</v>
      </c>
      <c r="W680" t="s">
        <v>79</v>
      </c>
      <c r="X680">
        <v>2</v>
      </c>
      <c r="Y680" t="s">
        <v>85</v>
      </c>
      <c r="Z680" t="s">
        <v>46</v>
      </c>
      <c r="AA680" t="str">
        <f t="shared" si="10"/>
        <v>insert into HrData values(2131,48,'Travel_Rarely',1469,'Research &amp; Development',20,'Master','Medical','Very High','Male',51,'High',1,'Research Scientist','High','Married',2259,5543,4,'No',17,'Excellent','Low',2,'Good','No');</v>
      </c>
    </row>
    <row r="681" spans="1:27" x14ac:dyDescent="0.25">
      <c r="A681">
        <v>2132</v>
      </c>
      <c r="B681">
        <v>31</v>
      </c>
      <c r="C681" t="s">
        <v>60</v>
      </c>
      <c r="D681">
        <v>1188</v>
      </c>
      <c r="E681" t="s">
        <v>27</v>
      </c>
      <c r="F681">
        <v>20</v>
      </c>
      <c r="G681" t="s">
        <v>72</v>
      </c>
      <c r="H681" t="s">
        <v>64</v>
      </c>
      <c r="I681" t="s">
        <v>80</v>
      </c>
      <c r="J681" t="s">
        <v>31</v>
      </c>
      <c r="K681">
        <v>45</v>
      </c>
      <c r="L681" t="s">
        <v>78</v>
      </c>
      <c r="M681">
        <v>2</v>
      </c>
      <c r="N681" t="s">
        <v>33</v>
      </c>
      <c r="O681" t="s">
        <v>78</v>
      </c>
      <c r="P681" t="s">
        <v>45</v>
      </c>
      <c r="Q681">
        <v>6932</v>
      </c>
      <c r="R681">
        <v>24406</v>
      </c>
      <c r="S681">
        <v>1</v>
      </c>
      <c r="T681" t="s">
        <v>46</v>
      </c>
      <c r="U681">
        <v>13</v>
      </c>
      <c r="V681" t="s">
        <v>82</v>
      </c>
      <c r="W681" t="s">
        <v>80</v>
      </c>
      <c r="X681">
        <v>2</v>
      </c>
      <c r="Y681" t="s">
        <v>85</v>
      </c>
      <c r="Z681" t="s">
        <v>46</v>
      </c>
      <c r="AA681" t="str">
        <f t="shared" si="10"/>
        <v>insert into HrData values(2132,31,'Non-Travel',1188,'Sales',20,'College','Marketing','Very High','Female',45,'High',2,'Sales Executive','High','Married',6932,24406,1,'No',13,'Excellent','Very High',2,'Good','No');</v>
      </c>
    </row>
    <row r="682" spans="1:27" x14ac:dyDescent="0.25">
      <c r="A682">
        <v>2133</v>
      </c>
      <c r="B682">
        <v>36</v>
      </c>
      <c r="C682" t="s">
        <v>26</v>
      </c>
      <c r="D682">
        <v>188</v>
      </c>
      <c r="E682" t="s">
        <v>41</v>
      </c>
      <c r="F682">
        <v>7</v>
      </c>
      <c r="G682" t="s">
        <v>73</v>
      </c>
      <c r="H682" t="s">
        <v>49</v>
      </c>
      <c r="I682" t="s">
        <v>77</v>
      </c>
      <c r="J682" t="s">
        <v>43</v>
      </c>
      <c r="K682">
        <v>65</v>
      </c>
      <c r="L682" t="s">
        <v>78</v>
      </c>
      <c r="M682">
        <v>1</v>
      </c>
      <c r="N682" t="s">
        <v>44</v>
      </c>
      <c r="O682" t="s">
        <v>80</v>
      </c>
      <c r="P682" t="s">
        <v>35</v>
      </c>
      <c r="Q682">
        <v>4678</v>
      </c>
      <c r="R682">
        <v>23293</v>
      </c>
      <c r="S682">
        <v>2</v>
      </c>
      <c r="T682" t="s">
        <v>46</v>
      </c>
      <c r="U682">
        <v>18</v>
      </c>
      <c r="V682" t="s">
        <v>82</v>
      </c>
      <c r="W682" t="s">
        <v>78</v>
      </c>
      <c r="X682">
        <v>6</v>
      </c>
      <c r="Y682" t="s">
        <v>86</v>
      </c>
      <c r="Z682" t="s">
        <v>46</v>
      </c>
      <c r="AA682" t="str">
        <f t="shared" si="10"/>
        <v>insert into HrData values(2133,36,'Travel_Rarely',188,'Research &amp; Development',7,'Master','Other','Medium','Male',65,'High',1,'Research Scientist','Very High','Single',4678,23293,2,'No',18,'Excellent','High',6,'Better','No');</v>
      </c>
    </row>
    <row r="683" spans="1:27" x14ac:dyDescent="0.25">
      <c r="A683">
        <v>2134</v>
      </c>
      <c r="B683">
        <v>38</v>
      </c>
      <c r="C683" t="s">
        <v>26</v>
      </c>
      <c r="D683">
        <v>1333</v>
      </c>
      <c r="E683" t="s">
        <v>41</v>
      </c>
      <c r="F683">
        <v>1</v>
      </c>
      <c r="G683" t="s">
        <v>74</v>
      </c>
      <c r="H683" t="s">
        <v>67</v>
      </c>
      <c r="I683" t="s">
        <v>80</v>
      </c>
      <c r="J683" t="s">
        <v>31</v>
      </c>
      <c r="K683">
        <v>80</v>
      </c>
      <c r="L683" t="s">
        <v>78</v>
      </c>
      <c r="M683">
        <v>3</v>
      </c>
      <c r="N683" t="s">
        <v>63</v>
      </c>
      <c r="O683" t="s">
        <v>79</v>
      </c>
      <c r="P683" t="s">
        <v>45</v>
      </c>
      <c r="Q683">
        <v>13582</v>
      </c>
      <c r="R683">
        <v>16292</v>
      </c>
      <c r="S683">
        <v>1</v>
      </c>
      <c r="T683" t="s">
        <v>46</v>
      </c>
      <c r="U683">
        <v>13</v>
      </c>
      <c r="V683" t="s">
        <v>82</v>
      </c>
      <c r="W683" t="s">
        <v>77</v>
      </c>
      <c r="X683">
        <v>3</v>
      </c>
      <c r="Y683" t="s">
        <v>86</v>
      </c>
      <c r="Z683" t="s">
        <v>46</v>
      </c>
      <c r="AA683" t="str">
        <f t="shared" si="10"/>
        <v>insert into HrData values(2134,38,'Travel_Rarely',1333,'Research &amp; Development',1,'Bachelor','Technical Degree','Very High','Female',80,'High',3,'Research Director','Low','Married',13582,16292,1,'No',13,'Excellent','Medium',3,'Better','No');</v>
      </c>
    </row>
    <row r="684" spans="1:27" x14ac:dyDescent="0.25">
      <c r="A684">
        <v>2135</v>
      </c>
      <c r="B684">
        <v>32</v>
      </c>
      <c r="C684" t="s">
        <v>60</v>
      </c>
      <c r="D684">
        <v>1184</v>
      </c>
      <c r="E684" t="s">
        <v>41</v>
      </c>
      <c r="F684">
        <v>1</v>
      </c>
      <c r="G684" t="s">
        <v>74</v>
      </c>
      <c r="H684" t="s">
        <v>29</v>
      </c>
      <c r="I684" t="s">
        <v>78</v>
      </c>
      <c r="J684" t="s">
        <v>31</v>
      </c>
      <c r="K684">
        <v>70</v>
      </c>
      <c r="L684" t="s">
        <v>77</v>
      </c>
      <c r="M684">
        <v>1</v>
      </c>
      <c r="N684" t="s">
        <v>51</v>
      </c>
      <c r="O684" t="s">
        <v>77</v>
      </c>
      <c r="P684" t="s">
        <v>45</v>
      </c>
      <c r="Q684">
        <v>2332</v>
      </c>
      <c r="R684">
        <v>3974</v>
      </c>
      <c r="S684">
        <v>6</v>
      </c>
      <c r="T684" t="s">
        <v>46</v>
      </c>
      <c r="U684">
        <v>20</v>
      </c>
      <c r="V684" t="s">
        <v>83</v>
      </c>
      <c r="W684" t="s">
        <v>78</v>
      </c>
      <c r="X684">
        <v>3</v>
      </c>
      <c r="Y684" t="s">
        <v>86</v>
      </c>
      <c r="Z684" t="s">
        <v>46</v>
      </c>
      <c r="AA684" t="str">
        <f t="shared" si="10"/>
        <v>insert into HrData values(2135,32,'Non-Travel',1184,'Research &amp; Development',1,'Bachelor','Life Sciences','High','Female',70,'Medium',1,'Laboratory Technician','Medium','Married',2332,3974,6,'No',20,'Outstanding','High',3,'Better','No');</v>
      </c>
    </row>
    <row r="685" spans="1:27" x14ac:dyDescent="0.25">
      <c r="A685">
        <v>2136</v>
      </c>
      <c r="B685">
        <v>25</v>
      </c>
      <c r="C685" t="s">
        <v>26</v>
      </c>
      <c r="D685">
        <v>867</v>
      </c>
      <c r="E685" t="s">
        <v>27</v>
      </c>
      <c r="F685">
        <v>19</v>
      </c>
      <c r="G685" t="s">
        <v>72</v>
      </c>
      <c r="H685" t="s">
        <v>64</v>
      </c>
      <c r="I685" t="s">
        <v>78</v>
      </c>
      <c r="J685" t="s">
        <v>43</v>
      </c>
      <c r="K685">
        <v>36</v>
      </c>
      <c r="L685" t="s">
        <v>77</v>
      </c>
      <c r="M685">
        <v>1</v>
      </c>
      <c r="N685" t="s">
        <v>62</v>
      </c>
      <c r="O685" t="s">
        <v>77</v>
      </c>
      <c r="P685" t="s">
        <v>45</v>
      </c>
      <c r="Q685">
        <v>2413</v>
      </c>
      <c r="R685">
        <v>18798</v>
      </c>
      <c r="S685">
        <v>1</v>
      </c>
      <c r="T685" t="s">
        <v>36</v>
      </c>
      <c r="U685">
        <v>18</v>
      </c>
      <c r="V685" t="s">
        <v>82</v>
      </c>
      <c r="W685" t="s">
        <v>78</v>
      </c>
      <c r="X685">
        <v>2</v>
      </c>
      <c r="Y685" t="s">
        <v>86</v>
      </c>
      <c r="Z685" t="s">
        <v>36</v>
      </c>
      <c r="AA685" t="str">
        <f t="shared" si="10"/>
        <v>insert into HrData values(2136,25,'Travel_Rarely',867,'Sales',19,'College','Marketing','High','Male',36,'Medium',1,'Sales Representative','Medium','Married',2413,18798,1,'Yes',18,'Excellent','High',2,'Better','Yes');</v>
      </c>
    </row>
    <row r="686" spans="1:27" x14ac:dyDescent="0.25">
      <c r="A686">
        <v>2137</v>
      </c>
      <c r="B686">
        <v>40</v>
      </c>
      <c r="C686" t="s">
        <v>26</v>
      </c>
      <c r="D686">
        <v>658</v>
      </c>
      <c r="E686" t="s">
        <v>27</v>
      </c>
      <c r="F686">
        <v>10</v>
      </c>
      <c r="G686" t="s">
        <v>73</v>
      </c>
      <c r="H686" t="s">
        <v>64</v>
      </c>
      <c r="I686" t="s">
        <v>79</v>
      </c>
      <c r="J686" t="s">
        <v>43</v>
      </c>
      <c r="K686">
        <v>67</v>
      </c>
      <c r="L686" t="s">
        <v>77</v>
      </c>
      <c r="M686">
        <v>3</v>
      </c>
      <c r="N686" t="s">
        <v>33</v>
      </c>
      <c r="O686" t="s">
        <v>77</v>
      </c>
      <c r="P686" t="s">
        <v>57</v>
      </c>
      <c r="Q686">
        <v>9705</v>
      </c>
      <c r="R686">
        <v>20652</v>
      </c>
      <c r="S686">
        <v>2</v>
      </c>
      <c r="T686" t="s">
        <v>46</v>
      </c>
      <c r="U686">
        <v>12</v>
      </c>
      <c r="V686" t="s">
        <v>82</v>
      </c>
      <c r="W686" t="s">
        <v>77</v>
      </c>
      <c r="X686">
        <v>2</v>
      </c>
      <c r="Y686" t="s">
        <v>85</v>
      </c>
      <c r="Z686" t="s">
        <v>46</v>
      </c>
      <c r="AA686" t="str">
        <f t="shared" si="10"/>
        <v>insert into HrData values(2137,40,'Travel_Rarely',658,'Sales',10,'Master','Marketing','Low','Male',67,'Medium',3,'Sales Executive','Medium','Divorced',9705,20652,2,'No',12,'Excellent','Medium',2,'Good','No');</v>
      </c>
    </row>
    <row r="687" spans="1:27" x14ac:dyDescent="0.25">
      <c r="A687">
        <v>2138</v>
      </c>
      <c r="B687">
        <v>26</v>
      </c>
      <c r="C687" t="s">
        <v>40</v>
      </c>
      <c r="D687">
        <v>1283</v>
      </c>
      <c r="E687" t="s">
        <v>27</v>
      </c>
      <c r="F687">
        <v>1</v>
      </c>
      <c r="G687" t="s">
        <v>74</v>
      </c>
      <c r="H687" t="s">
        <v>53</v>
      </c>
      <c r="I687" t="s">
        <v>78</v>
      </c>
      <c r="J687" t="s">
        <v>43</v>
      </c>
      <c r="K687">
        <v>52</v>
      </c>
      <c r="L687" t="s">
        <v>77</v>
      </c>
      <c r="M687">
        <v>2</v>
      </c>
      <c r="N687" t="s">
        <v>33</v>
      </c>
      <c r="O687" t="s">
        <v>79</v>
      </c>
      <c r="P687" t="s">
        <v>35</v>
      </c>
      <c r="Q687">
        <v>4294</v>
      </c>
      <c r="R687">
        <v>11148</v>
      </c>
      <c r="S687">
        <v>1</v>
      </c>
      <c r="T687" t="s">
        <v>46</v>
      </c>
      <c r="U687">
        <v>12</v>
      </c>
      <c r="V687" t="s">
        <v>82</v>
      </c>
      <c r="W687" t="s">
        <v>77</v>
      </c>
      <c r="X687">
        <v>2</v>
      </c>
      <c r="Y687" t="s">
        <v>86</v>
      </c>
      <c r="Z687" t="s">
        <v>46</v>
      </c>
      <c r="AA687" t="str">
        <f t="shared" si="10"/>
        <v>insert into HrData values(2138,26,'Travel_Frequently',1283,'Sales',1,'Bachelor','Medical','High','Male',52,'Medium',2,'Sales Executive','Low','Single',4294,11148,1,'No',12,'Excellent','Medium',2,'Better','No');</v>
      </c>
    </row>
    <row r="688" spans="1:27" x14ac:dyDescent="0.25">
      <c r="A688">
        <v>2139</v>
      </c>
      <c r="B688">
        <v>41</v>
      </c>
      <c r="C688" t="s">
        <v>26</v>
      </c>
      <c r="D688">
        <v>263</v>
      </c>
      <c r="E688" t="s">
        <v>41</v>
      </c>
      <c r="F688">
        <v>6</v>
      </c>
      <c r="G688" t="s">
        <v>74</v>
      </c>
      <c r="H688" t="s">
        <v>53</v>
      </c>
      <c r="I688" t="s">
        <v>80</v>
      </c>
      <c r="J688" t="s">
        <v>43</v>
      </c>
      <c r="K688">
        <v>59</v>
      </c>
      <c r="L688" t="s">
        <v>78</v>
      </c>
      <c r="M688">
        <v>1</v>
      </c>
      <c r="N688" t="s">
        <v>51</v>
      </c>
      <c r="O688" t="s">
        <v>79</v>
      </c>
      <c r="P688" t="s">
        <v>35</v>
      </c>
      <c r="Q688">
        <v>4721</v>
      </c>
      <c r="R688">
        <v>3119</v>
      </c>
      <c r="S688">
        <v>2</v>
      </c>
      <c r="T688" t="s">
        <v>36</v>
      </c>
      <c r="U688">
        <v>13</v>
      </c>
      <c r="V688" t="s">
        <v>82</v>
      </c>
      <c r="W688" t="s">
        <v>78</v>
      </c>
      <c r="X688">
        <v>3</v>
      </c>
      <c r="Y688" t="s">
        <v>86</v>
      </c>
      <c r="Z688" t="s">
        <v>46</v>
      </c>
      <c r="AA688" t="str">
        <f t="shared" si="10"/>
        <v>insert into HrData values(2139,41,'Travel_Rarely',263,'Research &amp; Development',6,'Bachelor','Medical','Very High','Male',59,'High',1,'Laboratory Technician','Low','Single',4721,3119,2,'Yes',13,'Excellent','High',3,'Better','No');</v>
      </c>
    </row>
    <row r="689" spans="1:27" x14ac:dyDescent="0.25">
      <c r="A689">
        <v>2140</v>
      </c>
      <c r="B689">
        <v>36</v>
      </c>
      <c r="C689" t="s">
        <v>26</v>
      </c>
      <c r="D689">
        <v>938</v>
      </c>
      <c r="E689" t="s">
        <v>41</v>
      </c>
      <c r="F689">
        <v>2</v>
      </c>
      <c r="G689" t="s">
        <v>73</v>
      </c>
      <c r="H689" t="s">
        <v>53</v>
      </c>
      <c r="I689" t="s">
        <v>78</v>
      </c>
      <c r="J689" t="s">
        <v>43</v>
      </c>
      <c r="K689">
        <v>79</v>
      </c>
      <c r="L689" t="s">
        <v>78</v>
      </c>
      <c r="M689">
        <v>1</v>
      </c>
      <c r="N689" t="s">
        <v>51</v>
      </c>
      <c r="O689" t="s">
        <v>78</v>
      </c>
      <c r="P689" t="s">
        <v>35</v>
      </c>
      <c r="Q689">
        <v>2519</v>
      </c>
      <c r="R689">
        <v>12287</v>
      </c>
      <c r="S689">
        <v>4</v>
      </c>
      <c r="T689" t="s">
        <v>46</v>
      </c>
      <c r="U689">
        <v>21</v>
      </c>
      <c r="V689" t="s">
        <v>83</v>
      </c>
      <c r="W689" t="s">
        <v>78</v>
      </c>
      <c r="X689">
        <v>6</v>
      </c>
      <c r="Y689" t="s">
        <v>86</v>
      </c>
      <c r="Z689" t="s">
        <v>46</v>
      </c>
      <c r="AA689" t="str">
        <f t="shared" si="10"/>
        <v>insert into HrData values(2140,36,'Travel_Rarely',938,'Research &amp; Development',2,'Master','Medical','High','Male',79,'High',1,'Laboratory Technician','High','Single',2519,12287,4,'No',21,'Outstanding','High',6,'Better','No');</v>
      </c>
    </row>
    <row r="690" spans="1:27" x14ac:dyDescent="0.25">
      <c r="A690">
        <v>2141</v>
      </c>
      <c r="B690">
        <v>19</v>
      </c>
      <c r="C690" t="s">
        <v>26</v>
      </c>
      <c r="D690">
        <v>419</v>
      </c>
      <c r="E690" t="s">
        <v>27</v>
      </c>
      <c r="F690">
        <v>21</v>
      </c>
      <c r="G690" t="s">
        <v>74</v>
      </c>
      <c r="H690" t="s">
        <v>49</v>
      </c>
      <c r="I690" t="s">
        <v>80</v>
      </c>
      <c r="J690" t="s">
        <v>43</v>
      </c>
      <c r="K690">
        <v>37</v>
      </c>
      <c r="L690" t="s">
        <v>77</v>
      </c>
      <c r="M690">
        <v>1</v>
      </c>
      <c r="N690" t="s">
        <v>62</v>
      </c>
      <c r="O690" t="s">
        <v>77</v>
      </c>
      <c r="P690" t="s">
        <v>35</v>
      </c>
      <c r="Q690">
        <v>2121</v>
      </c>
      <c r="R690">
        <v>9947</v>
      </c>
      <c r="S690">
        <v>1</v>
      </c>
      <c r="T690" t="s">
        <v>36</v>
      </c>
      <c r="U690">
        <v>13</v>
      </c>
      <c r="V690" t="s">
        <v>82</v>
      </c>
      <c r="W690" t="s">
        <v>77</v>
      </c>
      <c r="X690">
        <v>3</v>
      </c>
      <c r="Y690" t="s">
        <v>87</v>
      </c>
      <c r="Z690" t="s">
        <v>36</v>
      </c>
      <c r="AA690" t="str">
        <f t="shared" si="10"/>
        <v>insert into HrData values(2141,19,'Travel_Rarely',419,'Sales',21,'Bachelor','Other','Very High','Male',37,'Medium',1,'Sales Representative','Medium','Single',2121,9947,1,'Yes',13,'Excellent','Medium',3,'Best','Yes');</v>
      </c>
    </row>
    <row r="691" spans="1:27" x14ac:dyDescent="0.25">
      <c r="A691">
        <v>2142</v>
      </c>
      <c r="B691">
        <v>20</v>
      </c>
      <c r="C691" t="s">
        <v>26</v>
      </c>
      <c r="D691">
        <v>129</v>
      </c>
      <c r="E691" t="s">
        <v>41</v>
      </c>
      <c r="F691">
        <v>4</v>
      </c>
      <c r="G691" t="s">
        <v>74</v>
      </c>
      <c r="H691" t="s">
        <v>67</v>
      </c>
      <c r="I691" t="s">
        <v>79</v>
      </c>
      <c r="J691" t="s">
        <v>43</v>
      </c>
      <c r="K691">
        <v>84</v>
      </c>
      <c r="L691" t="s">
        <v>78</v>
      </c>
      <c r="M691">
        <v>1</v>
      </c>
      <c r="N691" t="s">
        <v>51</v>
      </c>
      <c r="O691" t="s">
        <v>79</v>
      </c>
      <c r="P691" t="s">
        <v>35</v>
      </c>
      <c r="Q691">
        <v>2973</v>
      </c>
      <c r="R691">
        <v>13008</v>
      </c>
      <c r="S691">
        <v>1</v>
      </c>
      <c r="T691" t="s">
        <v>46</v>
      </c>
      <c r="U691">
        <v>19</v>
      </c>
      <c r="V691" t="s">
        <v>82</v>
      </c>
      <c r="W691" t="s">
        <v>77</v>
      </c>
      <c r="X691">
        <v>2</v>
      </c>
      <c r="Y691" t="s">
        <v>86</v>
      </c>
      <c r="Z691" t="s">
        <v>36</v>
      </c>
      <c r="AA691" t="str">
        <f t="shared" si="10"/>
        <v>insert into HrData values(2142,20,'Travel_Rarely',129,'Research &amp; Development',4,'Bachelor','Technical Degree','Low','Male',84,'High',1,'Laboratory Technician','Low','Single',2973,13008,1,'No',19,'Excellent','Medium',2,'Better','Yes');</v>
      </c>
    </row>
    <row r="692" spans="1:27" x14ac:dyDescent="0.25">
      <c r="A692">
        <v>2143</v>
      </c>
      <c r="B692">
        <v>31</v>
      </c>
      <c r="C692" t="s">
        <v>26</v>
      </c>
      <c r="D692">
        <v>616</v>
      </c>
      <c r="E692" t="s">
        <v>41</v>
      </c>
      <c r="F692">
        <v>12</v>
      </c>
      <c r="G692" t="s">
        <v>74</v>
      </c>
      <c r="H692" t="s">
        <v>53</v>
      </c>
      <c r="I692" t="s">
        <v>80</v>
      </c>
      <c r="J692" t="s">
        <v>31</v>
      </c>
      <c r="K692">
        <v>41</v>
      </c>
      <c r="L692" t="s">
        <v>78</v>
      </c>
      <c r="M692">
        <v>2</v>
      </c>
      <c r="N692" t="s">
        <v>59</v>
      </c>
      <c r="O692" t="s">
        <v>80</v>
      </c>
      <c r="P692" t="s">
        <v>45</v>
      </c>
      <c r="Q692">
        <v>5855</v>
      </c>
      <c r="R692">
        <v>17369</v>
      </c>
      <c r="S692">
        <v>0</v>
      </c>
      <c r="T692" t="s">
        <v>36</v>
      </c>
      <c r="U692">
        <v>11</v>
      </c>
      <c r="V692" t="s">
        <v>82</v>
      </c>
      <c r="W692" t="s">
        <v>78</v>
      </c>
      <c r="X692">
        <v>2</v>
      </c>
      <c r="Y692" t="s">
        <v>84</v>
      </c>
      <c r="Z692" t="s">
        <v>46</v>
      </c>
      <c r="AA692" t="str">
        <f t="shared" si="10"/>
        <v>insert into HrData values(2143,31,'Travel_Rarely',616,'Research &amp; Development',12,'Bachelor','Medical','Very High','Female',41,'High',2,'Healthcare Representative','Very High','Married',5855,17369,0,'Yes',11,'Excellent','High',2,'Bad','No');</v>
      </c>
    </row>
    <row r="693" spans="1:27" x14ac:dyDescent="0.25">
      <c r="A693">
        <v>2144</v>
      </c>
      <c r="B693">
        <v>40</v>
      </c>
      <c r="C693" t="s">
        <v>40</v>
      </c>
      <c r="D693">
        <v>1469</v>
      </c>
      <c r="E693" t="s">
        <v>41</v>
      </c>
      <c r="F693">
        <v>9</v>
      </c>
      <c r="G693" t="s">
        <v>73</v>
      </c>
      <c r="H693" t="s">
        <v>53</v>
      </c>
      <c r="I693" t="s">
        <v>80</v>
      </c>
      <c r="J693" t="s">
        <v>43</v>
      </c>
      <c r="K693">
        <v>35</v>
      </c>
      <c r="L693" t="s">
        <v>78</v>
      </c>
      <c r="M693">
        <v>1</v>
      </c>
      <c r="N693" t="s">
        <v>44</v>
      </c>
      <c r="O693" t="s">
        <v>77</v>
      </c>
      <c r="P693" t="s">
        <v>57</v>
      </c>
      <c r="Q693">
        <v>3617</v>
      </c>
      <c r="R693">
        <v>25063</v>
      </c>
      <c r="S693">
        <v>8</v>
      </c>
      <c r="T693" t="s">
        <v>36</v>
      </c>
      <c r="U693">
        <v>14</v>
      </c>
      <c r="V693" t="s">
        <v>82</v>
      </c>
      <c r="W693" t="s">
        <v>80</v>
      </c>
      <c r="X693">
        <v>2</v>
      </c>
      <c r="Y693" t="s">
        <v>86</v>
      </c>
      <c r="Z693" t="s">
        <v>46</v>
      </c>
      <c r="AA693" t="str">
        <f t="shared" si="10"/>
        <v>insert into HrData values(2144,40,'Travel_Frequently',1469,'Research &amp; Development',9,'Master','Medical','Very High','Male',35,'High',1,'Research Scientist','Medium','Divorced',3617,25063,8,'Yes',14,'Excellent','Very High',2,'Better','No');</v>
      </c>
    </row>
    <row r="694" spans="1:27" x14ac:dyDescent="0.25">
      <c r="A694">
        <v>2145</v>
      </c>
      <c r="B694">
        <v>32</v>
      </c>
      <c r="C694" t="s">
        <v>26</v>
      </c>
      <c r="D694">
        <v>498</v>
      </c>
      <c r="E694" t="s">
        <v>41</v>
      </c>
      <c r="F694">
        <v>3</v>
      </c>
      <c r="G694" t="s">
        <v>73</v>
      </c>
      <c r="H694" t="s">
        <v>53</v>
      </c>
      <c r="I694" t="s">
        <v>78</v>
      </c>
      <c r="J694" t="s">
        <v>31</v>
      </c>
      <c r="K694">
        <v>93</v>
      </c>
      <c r="L694" t="s">
        <v>78</v>
      </c>
      <c r="M694">
        <v>2</v>
      </c>
      <c r="N694" t="s">
        <v>58</v>
      </c>
      <c r="O694" t="s">
        <v>79</v>
      </c>
      <c r="P694" t="s">
        <v>45</v>
      </c>
      <c r="Q694">
        <v>6725</v>
      </c>
      <c r="R694">
        <v>13554</v>
      </c>
      <c r="S694">
        <v>1</v>
      </c>
      <c r="T694" t="s">
        <v>46</v>
      </c>
      <c r="U694">
        <v>12</v>
      </c>
      <c r="V694" t="s">
        <v>82</v>
      </c>
      <c r="W694" t="s">
        <v>78</v>
      </c>
      <c r="X694">
        <v>2</v>
      </c>
      <c r="Y694" t="s">
        <v>87</v>
      </c>
      <c r="Z694" t="s">
        <v>46</v>
      </c>
      <c r="AA694" t="str">
        <f t="shared" si="10"/>
        <v>insert into HrData values(2145,32,'Travel_Rarely',498,'Research &amp; Development',3,'Master','Medical','High','Female',93,'High',2,'Manufacturing Director','Low','Married',6725,13554,1,'No',12,'Excellent','High',2,'Best','No');</v>
      </c>
    </row>
    <row r="695" spans="1:27" x14ac:dyDescent="0.25">
      <c r="A695">
        <v>2146</v>
      </c>
      <c r="B695">
        <v>36</v>
      </c>
      <c r="C695" t="s">
        <v>26</v>
      </c>
      <c r="D695">
        <v>530</v>
      </c>
      <c r="E695" t="s">
        <v>27</v>
      </c>
      <c r="F695">
        <v>3</v>
      </c>
      <c r="G695" t="s">
        <v>76</v>
      </c>
      <c r="H695" t="s">
        <v>29</v>
      </c>
      <c r="I695" t="s">
        <v>78</v>
      </c>
      <c r="J695" t="s">
        <v>43</v>
      </c>
      <c r="K695">
        <v>51</v>
      </c>
      <c r="L695" t="s">
        <v>77</v>
      </c>
      <c r="M695">
        <v>3</v>
      </c>
      <c r="N695" t="s">
        <v>33</v>
      </c>
      <c r="O695" t="s">
        <v>80</v>
      </c>
      <c r="P695" t="s">
        <v>45</v>
      </c>
      <c r="Q695">
        <v>10325</v>
      </c>
      <c r="R695">
        <v>5518</v>
      </c>
      <c r="S695">
        <v>1</v>
      </c>
      <c r="T695" t="s">
        <v>36</v>
      </c>
      <c r="U695">
        <v>11</v>
      </c>
      <c r="V695" t="s">
        <v>82</v>
      </c>
      <c r="W695" t="s">
        <v>79</v>
      </c>
      <c r="X695">
        <v>6</v>
      </c>
      <c r="Y695" t="s">
        <v>86</v>
      </c>
      <c r="Z695" t="s">
        <v>36</v>
      </c>
      <c r="AA695" t="str">
        <f t="shared" si="10"/>
        <v>insert into HrData values(2146,36,'Travel_Rarely',530,'Sales',3,'Below College','Life Sciences','High','Male',51,'Medium',3,'Sales Executive','Very High','Married',10325,5518,1,'Yes',11,'Excellent','Low',6,'Better','Yes');</v>
      </c>
    </row>
    <row r="696" spans="1:27" x14ac:dyDescent="0.25">
      <c r="A696">
        <v>2147</v>
      </c>
      <c r="B696">
        <v>33</v>
      </c>
      <c r="C696" t="s">
        <v>26</v>
      </c>
      <c r="D696">
        <v>1069</v>
      </c>
      <c r="E696" t="s">
        <v>41</v>
      </c>
      <c r="F696">
        <v>1</v>
      </c>
      <c r="G696" t="s">
        <v>74</v>
      </c>
      <c r="H696" t="s">
        <v>29</v>
      </c>
      <c r="I696" t="s">
        <v>77</v>
      </c>
      <c r="J696" t="s">
        <v>31</v>
      </c>
      <c r="K696">
        <v>42</v>
      </c>
      <c r="L696" t="s">
        <v>77</v>
      </c>
      <c r="M696">
        <v>2</v>
      </c>
      <c r="N696" t="s">
        <v>59</v>
      </c>
      <c r="O696" t="s">
        <v>80</v>
      </c>
      <c r="P696" t="s">
        <v>35</v>
      </c>
      <c r="Q696">
        <v>6949</v>
      </c>
      <c r="R696">
        <v>12291</v>
      </c>
      <c r="S696">
        <v>0</v>
      </c>
      <c r="T696" t="s">
        <v>46</v>
      </c>
      <c r="U696">
        <v>14</v>
      </c>
      <c r="V696" t="s">
        <v>82</v>
      </c>
      <c r="W696" t="s">
        <v>79</v>
      </c>
      <c r="X696">
        <v>3</v>
      </c>
      <c r="Y696" t="s">
        <v>86</v>
      </c>
      <c r="Z696" t="s">
        <v>46</v>
      </c>
      <c r="AA696" t="str">
        <f t="shared" si="10"/>
        <v>insert into HrData values(2147,33,'Travel_Rarely',1069,'Research &amp; Development',1,'Bachelor','Life Sciences','Medium','Female',42,'Medium',2,'Healthcare Representative','Very High','Single',6949,12291,0,'No',14,'Excellent','Low',3,'Better','No');</v>
      </c>
    </row>
    <row r="697" spans="1:27" x14ac:dyDescent="0.25">
      <c r="A697">
        <v>2148</v>
      </c>
      <c r="B697">
        <v>37</v>
      </c>
      <c r="C697" t="s">
        <v>26</v>
      </c>
      <c r="D697">
        <v>625</v>
      </c>
      <c r="E697" t="s">
        <v>27</v>
      </c>
      <c r="F697">
        <v>1</v>
      </c>
      <c r="G697" t="s">
        <v>73</v>
      </c>
      <c r="H697" t="s">
        <v>29</v>
      </c>
      <c r="I697" t="s">
        <v>79</v>
      </c>
      <c r="J697" t="s">
        <v>43</v>
      </c>
      <c r="K697">
        <v>87</v>
      </c>
      <c r="L697" t="s">
        <v>77</v>
      </c>
      <c r="M697">
        <v>3</v>
      </c>
      <c r="N697" t="s">
        <v>33</v>
      </c>
      <c r="O697" t="s">
        <v>78</v>
      </c>
      <c r="P697" t="s">
        <v>45</v>
      </c>
      <c r="Q697">
        <v>10609</v>
      </c>
      <c r="R697">
        <v>14922</v>
      </c>
      <c r="S697">
        <v>5</v>
      </c>
      <c r="T697" t="s">
        <v>46</v>
      </c>
      <c r="U697">
        <v>11</v>
      </c>
      <c r="V697" t="s">
        <v>82</v>
      </c>
      <c r="W697" t="s">
        <v>78</v>
      </c>
      <c r="X697">
        <v>2</v>
      </c>
      <c r="Y697" t="s">
        <v>84</v>
      </c>
      <c r="Z697" t="s">
        <v>36</v>
      </c>
      <c r="AA697" t="str">
        <f t="shared" si="10"/>
        <v>insert into HrData values(2148,37,'Travel_Rarely',625,'Sales',1,'Master','Life Sciences','Low','Male',87,'Medium',3,'Sales Executive','High','Married',10609,14922,5,'No',11,'Excellent','High',2,'Bad','Yes');</v>
      </c>
    </row>
    <row r="698" spans="1:27" x14ac:dyDescent="0.25">
      <c r="A698">
        <v>2149</v>
      </c>
      <c r="B698">
        <v>45</v>
      </c>
      <c r="C698" t="s">
        <v>60</v>
      </c>
      <c r="D698">
        <v>805</v>
      </c>
      <c r="E698" t="s">
        <v>41</v>
      </c>
      <c r="F698">
        <v>4</v>
      </c>
      <c r="G698" t="s">
        <v>72</v>
      </c>
      <c r="H698" t="s">
        <v>29</v>
      </c>
      <c r="I698" t="s">
        <v>78</v>
      </c>
      <c r="J698" t="s">
        <v>43</v>
      </c>
      <c r="K698">
        <v>57</v>
      </c>
      <c r="L698" t="s">
        <v>78</v>
      </c>
      <c r="M698">
        <v>2</v>
      </c>
      <c r="N698" t="s">
        <v>51</v>
      </c>
      <c r="O698" t="s">
        <v>77</v>
      </c>
      <c r="P698" t="s">
        <v>45</v>
      </c>
      <c r="Q698">
        <v>4447</v>
      </c>
      <c r="R698">
        <v>23163</v>
      </c>
      <c r="S698">
        <v>1</v>
      </c>
      <c r="T698" t="s">
        <v>46</v>
      </c>
      <c r="U698">
        <v>12</v>
      </c>
      <c r="V698" t="s">
        <v>82</v>
      </c>
      <c r="W698" t="s">
        <v>77</v>
      </c>
      <c r="X698">
        <v>5</v>
      </c>
      <c r="Y698" t="s">
        <v>85</v>
      </c>
      <c r="Z698" t="s">
        <v>46</v>
      </c>
      <c r="AA698" t="str">
        <f t="shared" si="10"/>
        <v>insert into HrData values(2149,45,'Non-Travel',805,'Research &amp; Development',4,'College','Life Sciences','High','Male',57,'High',2,'Laboratory Technician','Medium','Married',4447,23163,1,'No',12,'Excellent','Medium',5,'Good','No');</v>
      </c>
    </row>
    <row r="699" spans="1:27" x14ac:dyDescent="0.25">
      <c r="A699">
        <v>2150</v>
      </c>
      <c r="B699">
        <v>29</v>
      </c>
      <c r="C699" t="s">
        <v>40</v>
      </c>
      <c r="D699">
        <v>1404</v>
      </c>
      <c r="E699" t="s">
        <v>27</v>
      </c>
      <c r="F699">
        <v>20</v>
      </c>
      <c r="G699" t="s">
        <v>74</v>
      </c>
      <c r="H699" t="s">
        <v>67</v>
      </c>
      <c r="I699" t="s">
        <v>78</v>
      </c>
      <c r="J699" t="s">
        <v>31</v>
      </c>
      <c r="K699">
        <v>84</v>
      </c>
      <c r="L699" t="s">
        <v>78</v>
      </c>
      <c r="M699">
        <v>1</v>
      </c>
      <c r="N699" t="s">
        <v>62</v>
      </c>
      <c r="O699" t="s">
        <v>80</v>
      </c>
      <c r="P699" t="s">
        <v>45</v>
      </c>
      <c r="Q699">
        <v>2157</v>
      </c>
      <c r="R699">
        <v>18203</v>
      </c>
      <c r="S699">
        <v>1</v>
      </c>
      <c r="T699" t="s">
        <v>46</v>
      </c>
      <c r="U699">
        <v>15</v>
      </c>
      <c r="V699" t="s">
        <v>82</v>
      </c>
      <c r="W699" t="s">
        <v>77</v>
      </c>
      <c r="X699">
        <v>5</v>
      </c>
      <c r="Y699" t="s">
        <v>86</v>
      </c>
      <c r="Z699" t="s">
        <v>46</v>
      </c>
      <c r="AA699" t="str">
        <f t="shared" si="10"/>
        <v>insert into HrData values(2150,29,'Travel_Frequently',1404,'Sales',20,'Bachelor','Technical Degree','High','Female',84,'High',1,'Sales Representative','Very High','Married',2157,18203,1,'No',15,'Excellent','Medium',5,'Better','No');</v>
      </c>
    </row>
    <row r="700" spans="1:27" x14ac:dyDescent="0.25">
      <c r="A700">
        <v>2151</v>
      </c>
      <c r="B700">
        <v>35</v>
      </c>
      <c r="C700" t="s">
        <v>26</v>
      </c>
      <c r="D700">
        <v>1219</v>
      </c>
      <c r="E700" t="s">
        <v>27</v>
      </c>
      <c r="F700">
        <v>18</v>
      </c>
      <c r="G700" t="s">
        <v>74</v>
      </c>
      <c r="H700" t="s">
        <v>53</v>
      </c>
      <c r="I700" t="s">
        <v>78</v>
      </c>
      <c r="J700" t="s">
        <v>31</v>
      </c>
      <c r="K700">
        <v>86</v>
      </c>
      <c r="L700" t="s">
        <v>78</v>
      </c>
      <c r="M700">
        <v>2</v>
      </c>
      <c r="N700" t="s">
        <v>33</v>
      </c>
      <c r="O700" t="s">
        <v>78</v>
      </c>
      <c r="P700" t="s">
        <v>45</v>
      </c>
      <c r="Q700">
        <v>4601</v>
      </c>
      <c r="R700">
        <v>6179</v>
      </c>
      <c r="S700">
        <v>1</v>
      </c>
      <c r="T700" t="s">
        <v>46</v>
      </c>
      <c r="U700">
        <v>16</v>
      </c>
      <c r="V700" t="s">
        <v>82</v>
      </c>
      <c r="W700" t="s">
        <v>77</v>
      </c>
      <c r="X700">
        <v>3</v>
      </c>
      <c r="Y700" t="s">
        <v>86</v>
      </c>
      <c r="Z700" t="s">
        <v>46</v>
      </c>
      <c r="AA700" t="str">
        <f t="shared" si="10"/>
        <v>insert into HrData values(2151,35,'Travel_Rarely',1219,'Sales',18,'Bachelor','Medical','High','Female',86,'High',2,'Sales Executive','High','Married',4601,6179,1,'No',16,'Excellent','Medium',3,'Better','No');</v>
      </c>
    </row>
    <row r="701" spans="1:27" x14ac:dyDescent="0.25">
      <c r="A701">
        <v>2152</v>
      </c>
      <c r="B701">
        <v>52</v>
      </c>
      <c r="C701" t="s">
        <v>26</v>
      </c>
      <c r="D701">
        <v>1053</v>
      </c>
      <c r="E701" t="s">
        <v>41</v>
      </c>
      <c r="F701">
        <v>1</v>
      </c>
      <c r="G701" t="s">
        <v>72</v>
      </c>
      <c r="H701" t="s">
        <v>29</v>
      </c>
      <c r="I701" t="s">
        <v>80</v>
      </c>
      <c r="J701" t="s">
        <v>43</v>
      </c>
      <c r="K701">
        <v>70</v>
      </c>
      <c r="L701" t="s">
        <v>78</v>
      </c>
      <c r="M701">
        <v>4</v>
      </c>
      <c r="N701" t="s">
        <v>61</v>
      </c>
      <c r="O701" t="s">
        <v>80</v>
      </c>
      <c r="P701" t="s">
        <v>45</v>
      </c>
      <c r="Q701">
        <v>17099</v>
      </c>
      <c r="R701">
        <v>13829</v>
      </c>
      <c r="S701">
        <v>2</v>
      </c>
      <c r="T701" t="s">
        <v>46</v>
      </c>
      <c r="U701">
        <v>15</v>
      </c>
      <c r="V701" t="s">
        <v>82</v>
      </c>
      <c r="W701" t="s">
        <v>77</v>
      </c>
      <c r="X701">
        <v>2</v>
      </c>
      <c r="Y701" t="s">
        <v>85</v>
      </c>
      <c r="Z701" t="s">
        <v>46</v>
      </c>
      <c r="AA701" t="str">
        <f t="shared" si="10"/>
        <v>insert into HrData values(2152,52,'Travel_Rarely',1053,'Research &amp; Development',1,'College','Life Sciences','Very High','Male',70,'High',4,'Manager','Very High','Married',17099,13829,2,'No',15,'Excellent','Medium',2,'Good','No');</v>
      </c>
    </row>
    <row r="702" spans="1:27" x14ac:dyDescent="0.25">
      <c r="A702">
        <v>2153</v>
      </c>
      <c r="B702">
        <v>58</v>
      </c>
      <c r="C702" t="s">
        <v>26</v>
      </c>
      <c r="D702">
        <v>289</v>
      </c>
      <c r="E702" t="s">
        <v>41</v>
      </c>
      <c r="F702">
        <v>2</v>
      </c>
      <c r="G702" t="s">
        <v>74</v>
      </c>
      <c r="H702" t="s">
        <v>67</v>
      </c>
      <c r="I702" t="s">
        <v>80</v>
      </c>
      <c r="J702" t="s">
        <v>43</v>
      </c>
      <c r="K702">
        <v>51</v>
      </c>
      <c r="L702" t="s">
        <v>78</v>
      </c>
      <c r="M702">
        <v>1</v>
      </c>
      <c r="N702" t="s">
        <v>44</v>
      </c>
      <c r="O702" t="s">
        <v>78</v>
      </c>
      <c r="P702" t="s">
        <v>35</v>
      </c>
      <c r="Q702">
        <v>2479</v>
      </c>
      <c r="R702">
        <v>26227</v>
      </c>
      <c r="S702">
        <v>4</v>
      </c>
      <c r="T702" t="s">
        <v>46</v>
      </c>
      <c r="U702">
        <v>24</v>
      </c>
      <c r="V702" t="s">
        <v>83</v>
      </c>
      <c r="W702" t="s">
        <v>79</v>
      </c>
      <c r="X702">
        <v>4</v>
      </c>
      <c r="Y702" t="s">
        <v>86</v>
      </c>
      <c r="Z702" t="s">
        <v>36</v>
      </c>
      <c r="AA702" t="str">
        <f t="shared" si="10"/>
        <v>insert into HrData values(2153,58,'Travel_Rarely',289,'Research &amp; Development',2,'Bachelor','Technical Degree','Very High','Male',51,'High',1,'Research Scientist','High','Single',2479,26227,4,'No',24,'Outstanding','Low',4,'Better','Yes');</v>
      </c>
    </row>
    <row r="703" spans="1:27" x14ac:dyDescent="0.25">
      <c r="A703">
        <v>2154</v>
      </c>
      <c r="B703">
        <v>53</v>
      </c>
      <c r="C703" t="s">
        <v>26</v>
      </c>
      <c r="D703">
        <v>1376</v>
      </c>
      <c r="E703" t="s">
        <v>27</v>
      </c>
      <c r="F703">
        <v>2</v>
      </c>
      <c r="G703" t="s">
        <v>72</v>
      </c>
      <c r="H703" t="s">
        <v>53</v>
      </c>
      <c r="I703" t="s">
        <v>78</v>
      </c>
      <c r="J703" t="s">
        <v>43</v>
      </c>
      <c r="K703">
        <v>45</v>
      </c>
      <c r="L703" t="s">
        <v>78</v>
      </c>
      <c r="M703">
        <v>4</v>
      </c>
      <c r="N703" t="s">
        <v>61</v>
      </c>
      <c r="O703" t="s">
        <v>78</v>
      </c>
      <c r="P703" t="s">
        <v>57</v>
      </c>
      <c r="Q703">
        <v>14852</v>
      </c>
      <c r="R703">
        <v>13938</v>
      </c>
      <c r="S703">
        <v>6</v>
      </c>
      <c r="T703" t="s">
        <v>46</v>
      </c>
      <c r="U703">
        <v>13</v>
      </c>
      <c r="V703" t="s">
        <v>82</v>
      </c>
      <c r="W703" t="s">
        <v>78</v>
      </c>
      <c r="X703">
        <v>3</v>
      </c>
      <c r="Y703" t="s">
        <v>87</v>
      </c>
      <c r="Z703" t="s">
        <v>46</v>
      </c>
      <c r="AA703" t="str">
        <f t="shared" si="10"/>
        <v>insert into HrData values(2154,53,'Travel_Rarely',1376,'Sales',2,'College','Medical','High','Male',45,'High',4,'Manager','High','Divorced',14852,13938,6,'No',13,'Excellent','High',3,'Best','No');</v>
      </c>
    </row>
    <row r="704" spans="1:27" x14ac:dyDescent="0.25">
      <c r="A704">
        <v>2155</v>
      </c>
      <c r="B704">
        <v>30</v>
      </c>
      <c r="C704" t="s">
        <v>26</v>
      </c>
      <c r="D704">
        <v>231</v>
      </c>
      <c r="E704" t="s">
        <v>27</v>
      </c>
      <c r="F704">
        <v>8</v>
      </c>
      <c r="G704" t="s">
        <v>72</v>
      </c>
      <c r="H704" t="s">
        <v>49</v>
      </c>
      <c r="I704" t="s">
        <v>78</v>
      </c>
      <c r="J704" t="s">
        <v>43</v>
      </c>
      <c r="K704">
        <v>62</v>
      </c>
      <c r="L704" t="s">
        <v>78</v>
      </c>
      <c r="M704">
        <v>3</v>
      </c>
      <c r="N704" t="s">
        <v>33</v>
      </c>
      <c r="O704" t="s">
        <v>78</v>
      </c>
      <c r="P704" t="s">
        <v>57</v>
      </c>
      <c r="Q704">
        <v>7264</v>
      </c>
      <c r="R704">
        <v>9977</v>
      </c>
      <c r="S704">
        <v>5</v>
      </c>
      <c r="T704" t="s">
        <v>46</v>
      </c>
      <c r="U704">
        <v>11</v>
      </c>
      <c r="V704" t="s">
        <v>82</v>
      </c>
      <c r="W704" t="s">
        <v>79</v>
      </c>
      <c r="X704">
        <v>2</v>
      </c>
      <c r="Y704" t="s">
        <v>87</v>
      </c>
      <c r="Z704" t="s">
        <v>46</v>
      </c>
      <c r="AA704" t="str">
        <f t="shared" si="10"/>
        <v>insert into HrData values(2155,30,'Travel_Rarely',231,'Sales',8,'College','Other','High','Male',62,'High',3,'Sales Executive','High','Divorced',7264,9977,5,'No',11,'Excellent','Low',2,'Best','No');</v>
      </c>
    </row>
    <row r="705" spans="1:27" x14ac:dyDescent="0.25">
      <c r="A705">
        <v>2156</v>
      </c>
      <c r="B705">
        <v>38</v>
      </c>
      <c r="C705" t="s">
        <v>60</v>
      </c>
      <c r="D705">
        <v>152</v>
      </c>
      <c r="E705" t="s">
        <v>27</v>
      </c>
      <c r="F705">
        <v>10</v>
      </c>
      <c r="G705" t="s">
        <v>74</v>
      </c>
      <c r="H705" t="s">
        <v>67</v>
      </c>
      <c r="I705" t="s">
        <v>78</v>
      </c>
      <c r="J705" t="s">
        <v>31</v>
      </c>
      <c r="K705">
        <v>85</v>
      </c>
      <c r="L705" t="s">
        <v>78</v>
      </c>
      <c r="M705">
        <v>2</v>
      </c>
      <c r="N705" t="s">
        <v>33</v>
      </c>
      <c r="O705" t="s">
        <v>80</v>
      </c>
      <c r="P705" t="s">
        <v>35</v>
      </c>
      <c r="Q705">
        <v>5666</v>
      </c>
      <c r="R705">
        <v>19899</v>
      </c>
      <c r="S705">
        <v>1</v>
      </c>
      <c r="T705" t="s">
        <v>36</v>
      </c>
      <c r="U705">
        <v>13</v>
      </c>
      <c r="V705" t="s">
        <v>82</v>
      </c>
      <c r="W705" t="s">
        <v>77</v>
      </c>
      <c r="X705">
        <v>1</v>
      </c>
      <c r="Y705" t="s">
        <v>86</v>
      </c>
      <c r="Z705" t="s">
        <v>46</v>
      </c>
      <c r="AA705" t="str">
        <f t="shared" si="10"/>
        <v>insert into HrData values(2156,38,'Non-Travel',152,'Sales',10,'Bachelor','Technical Degree','High','Female',85,'High',2,'Sales Executive','Very High','Single',5666,19899,1,'Yes',13,'Excellent','Medium',1,'Better','No');</v>
      </c>
    </row>
    <row r="706" spans="1:27" x14ac:dyDescent="0.25">
      <c r="A706">
        <v>2157</v>
      </c>
      <c r="B706">
        <v>35</v>
      </c>
      <c r="C706" t="s">
        <v>26</v>
      </c>
      <c r="D706">
        <v>882</v>
      </c>
      <c r="E706" t="s">
        <v>27</v>
      </c>
      <c r="F706">
        <v>3</v>
      </c>
      <c r="G706" t="s">
        <v>73</v>
      </c>
      <c r="H706" t="s">
        <v>29</v>
      </c>
      <c r="I706" t="s">
        <v>80</v>
      </c>
      <c r="J706" t="s">
        <v>43</v>
      </c>
      <c r="K706">
        <v>92</v>
      </c>
      <c r="L706" t="s">
        <v>78</v>
      </c>
      <c r="M706">
        <v>3</v>
      </c>
      <c r="N706" t="s">
        <v>33</v>
      </c>
      <c r="O706" t="s">
        <v>80</v>
      </c>
      <c r="P706" t="s">
        <v>57</v>
      </c>
      <c r="Q706">
        <v>7823</v>
      </c>
      <c r="R706">
        <v>6812</v>
      </c>
      <c r="S706">
        <v>6</v>
      </c>
      <c r="T706" t="s">
        <v>46</v>
      </c>
      <c r="U706">
        <v>13</v>
      </c>
      <c r="V706" t="s">
        <v>82</v>
      </c>
      <c r="W706" t="s">
        <v>77</v>
      </c>
      <c r="X706">
        <v>2</v>
      </c>
      <c r="Y706" t="s">
        <v>86</v>
      </c>
      <c r="Z706" t="s">
        <v>46</v>
      </c>
      <c r="AA706" t="str">
        <f t="shared" si="10"/>
        <v>insert into HrData values(2157,35,'Travel_Rarely',882,'Sales',3,'Master','Life Sciences','Very High','Male',92,'High',3,'Sales Executive','Very High','Divorced',7823,6812,6,'No',13,'Excellent','Medium',2,'Better','No');</v>
      </c>
    </row>
    <row r="707" spans="1:27" x14ac:dyDescent="0.25">
      <c r="A707">
        <v>2158</v>
      </c>
      <c r="B707">
        <v>39</v>
      </c>
      <c r="C707" t="s">
        <v>26</v>
      </c>
      <c r="D707">
        <v>903</v>
      </c>
      <c r="E707" t="s">
        <v>27</v>
      </c>
      <c r="F707">
        <v>2</v>
      </c>
      <c r="G707" t="s">
        <v>75</v>
      </c>
      <c r="H707" t="s">
        <v>29</v>
      </c>
      <c r="I707" t="s">
        <v>79</v>
      </c>
      <c r="J707" t="s">
        <v>43</v>
      </c>
      <c r="K707">
        <v>41</v>
      </c>
      <c r="L707" t="s">
        <v>80</v>
      </c>
      <c r="M707">
        <v>3</v>
      </c>
      <c r="N707" t="s">
        <v>33</v>
      </c>
      <c r="O707" t="s">
        <v>78</v>
      </c>
      <c r="P707" t="s">
        <v>35</v>
      </c>
      <c r="Q707">
        <v>7880</v>
      </c>
      <c r="R707">
        <v>2560</v>
      </c>
      <c r="S707">
        <v>0</v>
      </c>
      <c r="T707" t="s">
        <v>46</v>
      </c>
      <c r="U707">
        <v>18</v>
      </c>
      <c r="V707" t="s">
        <v>82</v>
      </c>
      <c r="W707" t="s">
        <v>80</v>
      </c>
      <c r="X707">
        <v>3</v>
      </c>
      <c r="Y707" t="s">
        <v>86</v>
      </c>
      <c r="Z707" t="s">
        <v>46</v>
      </c>
      <c r="AA707" t="str">
        <f t="shared" ref="AA707:AA770" si="11">"insert into HrData values("&amp;A707&amp;","&amp;B707&amp;",'"&amp;C707&amp;"',"&amp;D707&amp;",'"&amp;E707&amp;"',"&amp;F707&amp;",'"&amp;G707&amp;"','"&amp;H707&amp;"','"&amp;I707&amp;"','"&amp;J707&amp;"',"&amp;K707&amp;",'"&amp;L707&amp;"',"&amp;M707&amp;",'"&amp;N707&amp;"','"&amp;O707&amp;"','"&amp;P707&amp;"',"&amp;Q707&amp;","&amp;R707&amp;","&amp;S707&amp;",'"&amp;T707&amp;"',"&amp;U707&amp;",'"&amp;V707&amp;"','"&amp;W707&amp;"',"&amp;X707&amp;",'"&amp;Y707&amp;"','"&amp;Z707&amp;"');"</f>
        <v>insert into HrData values(2158,39,'Travel_Rarely',903,'Sales',2,'Doctor','Life Sciences','Low','Male',41,'Very High',3,'Sales Executive','High','Single',7880,2560,0,'No',18,'Excellent','Very High',3,'Better','No');</v>
      </c>
    </row>
    <row r="708" spans="1:27" x14ac:dyDescent="0.25">
      <c r="A708">
        <v>2159</v>
      </c>
      <c r="B708">
        <v>40</v>
      </c>
      <c r="C708" t="s">
        <v>60</v>
      </c>
      <c r="D708">
        <v>1479</v>
      </c>
      <c r="E708" t="s">
        <v>27</v>
      </c>
      <c r="F708">
        <v>24</v>
      </c>
      <c r="G708" t="s">
        <v>74</v>
      </c>
      <c r="H708" t="s">
        <v>29</v>
      </c>
      <c r="I708" t="s">
        <v>77</v>
      </c>
      <c r="J708" t="s">
        <v>31</v>
      </c>
      <c r="K708">
        <v>100</v>
      </c>
      <c r="L708" t="s">
        <v>80</v>
      </c>
      <c r="M708">
        <v>4</v>
      </c>
      <c r="N708" t="s">
        <v>33</v>
      </c>
      <c r="O708" t="s">
        <v>77</v>
      </c>
      <c r="P708" t="s">
        <v>35</v>
      </c>
      <c r="Q708">
        <v>13194</v>
      </c>
      <c r="R708">
        <v>17071</v>
      </c>
      <c r="S708">
        <v>4</v>
      </c>
      <c r="T708" t="s">
        <v>36</v>
      </c>
      <c r="U708">
        <v>16</v>
      </c>
      <c r="V708" t="s">
        <v>82</v>
      </c>
      <c r="W708" t="s">
        <v>80</v>
      </c>
      <c r="X708">
        <v>2</v>
      </c>
      <c r="Y708" t="s">
        <v>85</v>
      </c>
      <c r="Z708" t="s">
        <v>36</v>
      </c>
      <c r="AA708" t="str">
        <f t="shared" si="11"/>
        <v>insert into HrData values(2159,40,'Non-Travel',1479,'Sales',24,'Bachelor','Life Sciences','Medium','Female',100,'Very High',4,'Sales Executive','Medium','Single',13194,17071,4,'Yes',16,'Excellent','Very High',2,'Good','Yes');</v>
      </c>
    </row>
    <row r="709" spans="1:27" x14ac:dyDescent="0.25">
      <c r="A709">
        <v>2160</v>
      </c>
      <c r="B709">
        <v>47</v>
      </c>
      <c r="C709" t="s">
        <v>40</v>
      </c>
      <c r="D709">
        <v>1379</v>
      </c>
      <c r="E709" t="s">
        <v>41</v>
      </c>
      <c r="F709">
        <v>16</v>
      </c>
      <c r="G709" t="s">
        <v>73</v>
      </c>
      <c r="H709" t="s">
        <v>53</v>
      </c>
      <c r="I709" t="s">
        <v>78</v>
      </c>
      <c r="J709" t="s">
        <v>43</v>
      </c>
      <c r="K709">
        <v>64</v>
      </c>
      <c r="L709" t="s">
        <v>80</v>
      </c>
      <c r="M709">
        <v>2</v>
      </c>
      <c r="N709" t="s">
        <v>58</v>
      </c>
      <c r="O709" t="s">
        <v>78</v>
      </c>
      <c r="P709" t="s">
        <v>57</v>
      </c>
      <c r="Q709">
        <v>5067</v>
      </c>
      <c r="R709">
        <v>6759</v>
      </c>
      <c r="S709">
        <v>1</v>
      </c>
      <c r="T709" t="s">
        <v>36</v>
      </c>
      <c r="U709">
        <v>19</v>
      </c>
      <c r="V709" t="s">
        <v>82</v>
      </c>
      <c r="W709" t="s">
        <v>78</v>
      </c>
      <c r="X709">
        <v>3</v>
      </c>
      <c r="Y709" t="s">
        <v>87</v>
      </c>
      <c r="Z709" t="s">
        <v>46</v>
      </c>
      <c r="AA709" t="str">
        <f t="shared" si="11"/>
        <v>insert into HrData values(2160,47,'Travel_Frequently',1379,'Research &amp; Development',16,'Master','Medical','High','Male',64,'Very High',2,'Manufacturing Director','High','Divorced',5067,6759,1,'Yes',19,'Excellent','High',3,'Best','No');</v>
      </c>
    </row>
    <row r="710" spans="1:27" x14ac:dyDescent="0.25">
      <c r="A710">
        <v>2161</v>
      </c>
      <c r="B710">
        <v>36</v>
      </c>
      <c r="C710" t="s">
        <v>60</v>
      </c>
      <c r="D710">
        <v>1229</v>
      </c>
      <c r="E710" t="s">
        <v>27</v>
      </c>
      <c r="F710">
        <v>8</v>
      </c>
      <c r="G710" t="s">
        <v>73</v>
      </c>
      <c r="H710" t="s">
        <v>67</v>
      </c>
      <c r="I710" t="s">
        <v>79</v>
      </c>
      <c r="J710" t="s">
        <v>43</v>
      </c>
      <c r="K710">
        <v>84</v>
      </c>
      <c r="L710" t="s">
        <v>78</v>
      </c>
      <c r="M710">
        <v>2</v>
      </c>
      <c r="N710" t="s">
        <v>33</v>
      </c>
      <c r="O710" t="s">
        <v>80</v>
      </c>
      <c r="P710" t="s">
        <v>57</v>
      </c>
      <c r="Q710">
        <v>5079</v>
      </c>
      <c r="R710">
        <v>25952</v>
      </c>
      <c r="S710">
        <v>4</v>
      </c>
      <c r="T710" t="s">
        <v>46</v>
      </c>
      <c r="U710">
        <v>13</v>
      </c>
      <c r="V710" t="s">
        <v>82</v>
      </c>
      <c r="W710" t="s">
        <v>80</v>
      </c>
      <c r="X710">
        <v>3</v>
      </c>
      <c r="Y710" t="s">
        <v>86</v>
      </c>
      <c r="Z710" t="s">
        <v>46</v>
      </c>
      <c r="AA710" t="str">
        <f t="shared" si="11"/>
        <v>insert into HrData values(2161,36,'Non-Travel',1229,'Sales',8,'Master','Technical Degree','Low','Male',84,'High',2,'Sales Executive','Very High','Divorced',5079,25952,4,'No',13,'Excellent','Very High',3,'Better','No');</v>
      </c>
    </row>
    <row r="711" spans="1:27" x14ac:dyDescent="0.25">
      <c r="A711">
        <v>2162</v>
      </c>
      <c r="B711">
        <v>31</v>
      </c>
      <c r="C711" t="s">
        <v>60</v>
      </c>
      <c r="D711">
        <v>335</v>
      </c>
      <c r="E711" t="s">
        <v>41</v>
      </c>
      <c r="F711">
        <v>9</v>
      </c>
      <c r="G711" t="s">
        <v>72</v>
      </c>
      <c r="H711" t="s">
        <v>53</v>
      </c>
      <c r="I711" t="s">
        <v>78</v>
      </c>
      <c r="J711" t="s">
        <v>43</v>
      </c>
      <c r="K711">
        <v>46</v>
      </c>
      <c r="L711" t="s">
        <v>77</v>
      </c>
      <c r="M711">
        <v>1</v>
      </c>
      <c r="N711" t="s">
        <v>44</v>
      </c>
      <c r="O711" t="s">
        <v>79</v>
      </c>
      <c r="P711" t="s">
        <v>35</v>
      </c>
      <c r="Q711">
        <v>2321</v>
      </c>
      <c r="R711">
        <v>10322</v>
      </c>
      <c r="S711">
        <v>0</v>
      </c>
      <c r="T711" t="s">
        <v>36</v>
      </c>
      <c r="U711">
        <v>22</v>
      </c>
      <c r="V711" t="s">
        <v>83</v>
      </c>
      <c r="W711" t="s">
        <v>79</v>
      </c>
      <c r="X711">
        <v>0</v>
      </c>
      <c r="Y711" t="s">
        <v>86</v>
      </c>
      <c r="Z711" t="s">
        <v>36</v>
      </c>
      <c r="AA711" t="str">
        <f t="shared" si="11"/>
        <v>insert into HrData values(2162,31,'Non-Travel',335,'Research &amp; Development',9,'College','Medical','High','Male',46,'Medium',1,'Research Scientist','Low','Single',2321,10322,0,'Yes',22,'Outstanding','Low',0,'Better','Yes');</v>
      </c>
    </row>
    <row r="712" spans="1:27" x14ac:dyDescent="0.25">
      <c r="A712">
        <v>2163</v>
      </c>
      <c r="B712">
        <v>33</v>
      </c>
      <c r="C712" t="s">
        <v>60</v>
      </c>
      <c r="D712">
        <v>722</v>
      </c>
      <c r="E712" t="s">
        <v>27</v>
      </c>
      <c r="F712">
        <v>17</v>
      </c>
      <c r="G712" t="s">
        <v>74</v>
      </c>
      <c r="H712" t="s">
        <v>29</v>
      </c>
      <c r="I712" t="s">
        <v>80</v>
      </c>
      <c r="J712" t="s">
        <v>43</v>
      </c>
      <c r="K712">
        <v>38</v>
      </c>
      <c r="L712" t="s">
        <v>78</v>
      </c>
      <c r="M712">
        <v>4</v>
      </c>
      <c r="N712" t="s">
        <v>61</v>
      </c>
      <c r="O712" t="s">
        <v>78</v>
      </c>
      <c r="P712" t="s">
        <v>35</v>
      </c>
      <c r="Q712">
        <v>17444</v>
      </c>
      <c r="R712">
        <v>20489</v>
      </c>
      <c r="S712">
        <v>1</v>
      </c>
      <c r="T712" t="s">
        <v>46</v>
      </c>
      <c r="U712">
        <v>11</v>
      </c>
      <c r="V712" t="s">
        <v>82</v>
      </c>
      <c r="W712" t="s">
        <v>80</v>
      </c>
      <c r="X712">
        <v>2</v>
      </c>
      <c r="Y712" t="s">
        <v>86</v>
      </c>
      <c r="Z712" t="s">
        <v>46</v>
      </c>
      <c r="AA712" t="str">
        <f t="shared" si="11"/>
        <v>insert into HrData values(2163,33,'Non-Travel',722,'Sales',17,'Bachelor','Life Sciences','Very High','Male',38,'High',4,'Manager','High','Single',17444,20489,1,'No',11,'Excellent','Very High',2,'Better','No');</v>
      </c>
    </row>
    <row r="713" spans="1:27" x14ac:dyDescent="0.25">
      <c r="A713">
        <v>2164</v>
      </c>
      <c r="B713">
        <v>29</v>
      </c>
      <c r="C713" t="s">
        <v>26</v>
      </c>
      <c r="D713">
        <v>906</v>
      </c>
      <c r="E713" t="s">
        <v>41</v>
      </c>
      <c r="F713">
        <v>10</v>
      </c>
      <c r="G713" t="s">
        <v>74</v>
      </c>
      <c r="H713" t="s">
        <v>29</v>
      </c>
      <c r="I713" t="s">
        <v>80</v>
      </c>
      <c r="J713" t="s">
        <v>31</v>
      </c>
      <c r="K713">
        <v>92</v>
      </c>
      <c r="L713" t="s">
        <v>77</v>
      </c>
      <c r="M713">
        <v>1</v>
      </c>
      <c r="N713" t="s">
        <v>44</v>
      </c>
      <c r="O713" t="s">
        <v>79</v>
      </c>
      <c r="P713" t="s">
        <v>35</v>
      </c>
      <c r="Q713">
        <v>2404</v>
      </c>
      <c r="R713">
        <v>11479</v>
      </c>
      <c r="S713">
        <v>6</v>
      </c>
      <c r="T713" t="s">
        <v>36</v>
      </c>
      <c r="U713">
        <v>20</v>
      </c>
      <c r="V713" t="s">
        <v>83</v>
      </c>
      <c r="W713" t="s">
        <v>78</v>
      </c>
      <c r="X713">
        <v>5</v>
      </c>
      <c r="Y713" t="s">
        <v>86</v>
      </c>
      <c r="Z713" t="s">
        <v>36</v>
      </c>
      <c r="AA713" t="str">
        <f t="shared" si="11"/>
        <v>insert into HrData values(2164,29,'Travel_Rarely',906,'Research &amp; Development',10,'Bachelor','Life Sciences','Very High','Female',92,'Medium',1,'Research Scientist','Low','Single',2404,11479,6,'Yes',20,'Outstanding','High',5,'Better','Yes');</v>
      </c>
    </row>
    <row r="714" spans="1:27" x14ac:dyDescent="0.25">
      <c r="A714">
        <v>2165</v>
      </c>
      <c r="B714">
        <v>33</v>
      </c>
      <c r="C714" t="s">
        <v>26</v>
      </c>
      <c r="D714">
        <v>461</v>
      </c>
      <c r="E714" t="s">
        <v>41</v>
      </c>
      <c r="F714">
        <v>13</v>
      </c>
      <c r="G714" t="s">
        <v>76</v>
      </c>
      <c r="H714" t="s">
        <v>29</v>
      </c>
      <c r="I714" t="s">
        <v>77</v>
      </c>
      <c r="J714" t="s">
        <v>31</v>
      </c>
      <c r="K714">
        <v>53</v>
      </c>
      <c r="L714" t="s">
        <v>78</v>
      </c>
      <c r="M714">
        <v>1</v>
      </c>
      <c r="N714" t="s">
        <v>44</v>
      </c>
      <c r="O714" t="s">
        <v>80</v>
      </c>
      <c r="P714" t="s">
        <v>35</v>
      </c>
      <c r="Q714">
        <v>3452</v>
      </c>
      <c r="R714">
        <v>17241</v>
      </c>
      <c r="S714">
        <v>3</v>
      </c>
      <c r="T714" t="s">
        <v>46</v>
      </c>
      <c r="U714">
        <v>18</v>
      </c>
      <c r="V714" t="s">
        <v>82</v>
      </c>
      <c r="W714" t="s">
        <v>79</v>
      </c>
      <c r="X714">
        <v>4</v>
      </c>
      <c r="Y714" t="s">
        <v>86</v>
      </c>
      <c r="Z714" t="s">
        <v>46</v>
      </c>
      <c r="AA714" t="str">
        <f t="shared" si="11"/>
        <v>insert into HrData values(2165,33,'Travel_Rarely',461,'Research &amp; Development',13,'Below College','Life Sciences','Medium','Female',53,'High',1,'Research Scientist','Very High','Single',3452,17241,3,'No',18,'Excellent','Low',4,'Better','No');</v>
      </c>
    </row>
    <row r="715" spans="1:27" x14ac:dyDescent="0.25">
      <c r="A715">
        <v>2166</v>
      </c>
      <c r="B715">
        <v>45</v>
      </c>
      <c r="C715" t="s">
        <v>26</v>
      </c>
      <c r="D715">
        <v>974</v>
      </c>
      <c r="E715" t="s">
        <v>41</v>
      </c>
      <c r="F715">
        <v>1</v>
      </c>
      <c r="G715" t="s">
        <v>73</v>
      </c>
      <c r="H715" t="s">
        <v>53</v>
      </c>
      <c r="I715" t="s">
        <v>78</v>
      </c>
      <c r="J715" t="s">
        <v>31</v>
      </c>
      <c r="K715">
        <v>91</v>
      </c>
      <c r="L715" t="s">
        <v>78</v>
      </c>
      <c r="M715">
        <v>1</v>
      </c>
      <c r="N715" t="s">
        <v>51</v>
      </c>
      <c r="O715" t="s">
        <v>80</v>
      </c>
      <c r="P715" t="s">
        <v>57</v>
      </c>
      <c r="Q715">
        <v>2270</v>
      </c>
      <c r="R715">
        <v>11005</v>
      </c>
      <c r="S715">
        <v>3</v>
      </c>
      <c r="T715" t="s">
        <v>46</v>
      </c>
      <c r="U715">
        <v>14</v>
      </c>
      <c r="V715" t="s">
        <v>82</v>
      </c>
      <c r="W715" t="s">
        <v>80</v>
      </c>
      <c r="X715">
        <v>2</v>
      </c>
      <c r="Y715" t="s">
        <v>86</v>
      </c>
      <c r="Z715" t="s">
        <v>46</v>
      </c>
      <c r="AA715" t="str">
        <f t="shared" si="11"/>
        <v>insert into HrData values(2166,45,'Travel_Rarely',974,'Research &amp; Development',1,'Master','Medical','High','Female',91,'High',1,'Laboratory Technician','Very High','Divorced',2270,11005,3,'No',14,'Excellent','Very High',2,'Better','No');</v>
      </c>
    </row>
    <row r="716" spans="1:27" x14ac:dyDescent="0.25">
      <c r="A716">
        <v>2167</v>
      </c>
      <c r="B716">
        <v>50</v>
      </c>
      <c r="C716" t="s">
        <v>26</v>
      </c>
      <c r="D716">
        <v>1126</v>
      </c>
      <c r="E716" t="s">
        <v>41</v>
      </c>
      <c r="F716">
        <v>1</v>
      </c>
      <c r="G716" t="s">
        <v>72</v>
      </c>
      <c r="H716" t="s">
        <v>53</v>
      </c>
      <c r="I716" t="s">
        <v>80</v>
      </c>
      <c r="J716" t="s">
        <v>43</v>
      </c>
      <c r="K716">
        <v>66</v>
      </c>
      <c r="L716" t="s">
        <v>78</v>
      </c>
      <c r="M716">
        <v>4</v>
      </c>
      <c r="N716" t="s">
        <v>63</v>
      </c>
      <c r="O716" t="s">
        <v>80</v>
      </c>
      <c r="P716" t="s">
        <v>57</v>
      </c>
      <c r="Q716">
        <v>17399</v>
      </c>
      <c r="R716">
        <v>6615</v>
      </c>
      <c r="S716">
        <v>9</v>
      </c>
      <c r="T716" t="s">
        <v>46</v>
      </c>
      <c r="U716">
        <v>22</v>
      </c>
      <c r="V716" t="s">
        <v>83</v>
      </c>
      <c r="W716" t="s">
        <v>78</v>
      </c>
      <c r="X716">
        <v>1</v>
      </c>
      <c r="Y716" t="s">
        <v>85</v>
      </c>
      <c r="Z716" t="s">
        <v>46</v>
      </c>
      <c r="AA716" t="str">
        <f t="shared" si="11"/>
        <v>insert into HrData values(2167,50,'Travel_Rarely',1126,'Research &amp; Development',1,'College','Medical','Very High','Male',66,'High',4,'Research Director','Very High','Divorced',17399,6615,9,'No',22,'Outstanding','High',1,'Good','No');</v>
      </c>
    </row>
    <row r="717" spans="1:27" x14ac:dyDescent="0.25">
      <c r="A717">
        <v>2168</v>
      </c>
      <c r="B717">
        <v>33</v>
      </c>
      <c r="C717" t="s">
        <v>40</v>
      </c>
      <c r="D717">
        <v>827</v>
      </c>
      <c r="E717" t="s">
        <v>41</v>
      </c>
      <c r="F717">
        <v>1</v>
      </c>
      <c r="G717" t="s">
        <v>73</v>
      </c>
      <c r="H717" t="s">
        <v>49</v>
      </c>
      <c r="I717" t="s">
        <v>78</v>
      </c>
      <c r="J717" t="s">
        <v>31</v>
      </c>
      <c r="K717">
        <v>84</v>
      </c>
      <c r="L717" t="s">
        <v>80</v>
      </c>
      <c r="M717">
        <v>2</v>
      </c>
      <c r="N717" t="s">
        <v>59</v>
      </c>
      <c r="O717" t="s">
        <v>77</v>
      </c>
      <c r="P717" t="s">
        <v>45</v>
      </c>
      <c r="Q717">
        <v>5488</v>
      </c>
      <c r="R717">
        <v>20161</v>
      </c>
      <c r="S717">
        <v>1</v>
      </c>
      <c r="T717" t="s">
        <v>36</v>
      </c>
      <c r="U717">
        <v>13</v>
      </c>
      <c r="V717" t="s">
        <v>82</v>
      </c>
      <c r="W717" t="s">
        <v>79</v>
      </c>
      <c r="X717">
        <v>2</v>
      </c>
      <c r="Y717" t="s">
        <v>86</v>
      </c>
      <c r="Z717" t="s">
        <v>46</v>
      </c>
      <c r="AA717" t="str">
        <f t="shared" si="11"/>
        <v>insert into HrData values(2168,33,'Travel_Frequently',827,'Research &amp; Development',1,'Master','Other','High','Female',84,'Very High',2,'Healthcare Representative','Medium','Married',5488,20161,1,'Yes',13,'Excellent','Low',2,'Better','No');</v>
      </c>
    </row>
    <row r="718" spans="1:27" x14ac:dyDescent="0.25">
      <c r="A718">
        <v>2169</v>
      </c>
      <c r="B718">
        <v>41</v>
      </c>
      <c r="C718" t="s">
        <v>40</v>
      </c>
      <c r="D718">
        <v>840</v>
      </c>
      <c r="E718" t="s">
        <v>41</v>
      </c>
      <c r="F718">
        <v>9</v>
      </c>
      <c r="G718" t="s">
        <v>74</v>
      </c>
      <c r="H718" t="s">
        <v>53</v>
      </c>
      <c r="I718" t="s">
        <v>79</v>
      </c>
      <c r="J718" t="s">
        <v>43</v>
      </c>
      <c r="K718">
        <v>64</v>
      </c>
      <c r="L718" t="s">
        <v>78</v>
      </c>
      <c r="M718">
        <v>5</v>
      </c>
      <c r="N718" t="s">
        <v>63</v>
      </c>
      <c r="O718" t="s">
        <v>78</v>
      </c>
      <c r="P718" t="s">
        <v>57</v>
      </c>
      <c r="Q718">
        <v>19419</v>
      </c>
      <c r="R718">
        <v>3735</v>
      </c>
      <c r="S718">
        <v>2</v>
      </c>
      <c r="T718" t="s">
        <v>46</v>
      </c>
      <c r="U718">
        <v>17</v>
      </c>
      <c r="V718" t="s">
        <v>82</v>
      </c>
      <c r="W718" t="s">
        <v>77</v>
      </c>
      <c r="X718">
        <v>2</v>
      </c>
      <c r="Y718" t="s">
        <v>87</v>
      </c>
      <c r="Z718" t="s">
        <v>36</v>
      </c>
      <c r="AA718" t="str">
        <f t="shared" si="11"/>
        <v>insert into HrData values(2169,41,'Travel_Frequently',840,'Research &amp; Development',9,'Bachelor','Medical','Low','Male',64,'High',5,'Research Director','High','Divorced',19419,3735,2,'No',17,'Excellent','Medium',2,'Best','Yes');</v>
      </c>
    </row>
    <row r="719" spans="1:27" x14ac:dyDescent="0.25">
      <c r="A719">
        <v>2170</v>
      </c>
      <c r="B719">
        <v>27</v>
      </c>
      <c r="C719" t="s">
        <v>26</v>
      </c>
      <c r="D719">
        <v>1134</v>
      </c>
      <c r="E719" t="s">
        <v>41</v>
      </c>
      <c r="F719">
        <v>16</v>
      </c>
      <c r="G719" t="s">
        <v>73</v>
      </c>
      <c r="H719" t="s">
        <v>67</v>
      </c>
      <c r="I719" t="s">
        <v>78</v>
      </c>
      <c r="J719" t="s">
        <v>31</v>
      </c>
      <c r="K719">
        <v>37</v>
      </c>
      <c r="L719" t="s">
        <v>78</v>
      </c>
      <c r="M719">
        <v>1</v>
      </c>
      <c r="N719" t="s">
        <v>51</v>
      </c>
      <c r="O719" t="s">
        <v>77</v>
      </c>
      <c r="P719" t="s">
        <v>45</v>
      </c>
      <c r="Q719">
        <v>2811</v>
      </c>
      <c r="R719">
        <v>12086</v>
      </c>
      <c r="S719">
        <v>9</v>
      </c>
      <c r="T719" t="s">
        <v>46</v>
      </c>
      <c r="U719">
        <v>14</v>
      </c>
      <c r="V719" t="s">
        <v>82</v>
      </c>
      <c r="W719" t="s">
        <v>77</v>
      </c>
      <c r="X719">
        <v>2</v>
      </c>
      <c r="Y719" t="s">
        <v>86</v>
      </c>
      <c r="Z719" t="s">
        <v>46</v>
      </c>
      <c r="AA719" t="str">
        <f t="shared" si="11"/>
        <v>insert into HrData values(2170,27,'Travel_Rarely',1134,'Research &amp; Development',16,'Master','Technical Degree','High','Female',37,'High',1,'Laboratory Technician','Medium','Married',2811,12086,9,'No',14,'Excellent','Medium',2,'Better','No');</v>
      </c>
    </row>
    <row r="720" spans="1:27" x14ac:dyDescent="0.25">
      <c r="A720">
        <v>2171</v>
      </c>
      <c r="B720">
        <v>45</v>
      </c>
      <c r="C720" t="s">
        <v>60</v>
      </c>
      <c r="D720">
        <v>248</v>
      </c>
      <c r="E720" t="s">
        <v>41</v>
      </c>
      <c r="F720">
        <v>23</v>
      </c>
      <c r="G720" t="s">
        <v>72</v>
      </c>
      <c r="H720" t="s">
        <v>29</v>
      </c>
      <c r="I720" t="s">
        <v>80</v>
      </c>
      <c r="J720" t="s">
        <v>43</v>
      </c>
      <c r="K720">
        <v>42</v>
      </c>
      <c r="L720" t="s">
        <v>78</v>
      </c>
      <c r="M720">
        <v>2</v>
      </c>
      <c r="N720" t="s">
        <v>51</v>
      </c>
      <c r="O720" t="s">
        <v>79</v>
      </c>
      <c r="P720" t="s">
        <v>45</v>
      </c>
      <c r="Q720">
        <v>3633</v>
      </c>
      <c r="R720">
        <v>14039</v>
      </c>
      <c r="S720">
        <v>1</v>
      </c>
      <c r="T720" t="s">
        <v>36</v>
      </c>
      <c r="U720">
        <v>15</v>
      </c>
      <c r="V720" t="s">
        <v>82</v>
      </c>
      <c r="W720" t="s">
        <v>78</v>
      </c>
      <c r="X720">
        <v>2</v>
      </c>
      <c r="Y720" t="s">
        <v>86</v>
      </c>
      <c r="Z720" t="s">
        <v>46</v>
      </c>
      <c r="AA720" t="str">
        <f t="shared" si="11"/>
        <v>insert into HrData values(2171,45,'Non-Travel',248,'Research &amp; Development',23,'College','Life Sciences','Very High','Male',42,'High',2,'Laboratory Technician','Low','Married',3633,14039,1,'Yes',15,'Excellent','High',2,'Better','No');</v>
      </c>
    </row>
    <row r="721" spans="1:27" x14ac:dyDescent="0.25">
      <c r="A721">
        <v>2172</v>
      </c>
      <c r="B721">
        <v>47</v>
      </c>
      <c r="C721" t="s">
        <v>26</v>
      </c>
      <c r="D721">
        <v>955</v>
      </c>
      <c r="E721" t="s">
        <v>27</v>
      </c>
      <c r="F721">
        <v>4</v>
      </c>
      <c r="G721" t="s">
        <v>72</v>
      </c>
      <c r="H721" t="s">
        <v>29</v>
      </c>
      <c r="I721" t="s">
        <v>80</v>
      </c>
      <c r="J721" t="s">
        <v>31</v>
      </c>
      <c r="K721">
        <v>83</v>
      </c>
      <c r="L721" t="s">
        <v>78</v>
      </c>
      <c r="M721">
        <v>1</v>
      </c>
      <c r="N721" t="s">
        <v>33</v>
      </c>
      <c r="O721" t="s">
        <v>80</v>
      </c>
      <c r="P721" t="s">
        <v>35</v>
      </c>
      <c r="Q721">
        <v>4163</v>
      </c>
      <c r="R721">
        <v>8571</v>
      </c>
      <c r="S721">
        <v>1</v>
      </c>
      <c r="T721" t="s">
        <v>36</v>
      </c>
      <c r="U721">
        <v>18</v>
      </c>
      <c r="V721" t="s">
        <v>82</v>
      </c>
      <c r="W721" t="s">
        <v>78</v>
      </c>
      <c r="X721">
        <v>0</v>
      </c>
      <c r="Y721" t="s">
        <v>86</v>
      </c>
      <c r="Z721" t="s">
        <v>46</v>
      </c>
      <c r="AA721" t="str">
        <f t="shared" si="11"/>
        <v>insert into HrData values(2172,47,'Travel_Rarely',955,'Sales',4,'College','Life Sciences','Very High','Female',83,'High',1,'Sales Executive','Very High','Single',4163,8571,1,'Yes',18,'Excellent','High',0,'Better','No');</v>
      </c>
    </row>
    <row r="722" spans="1:27" x14ac:dyDescent="0.25">
      <c r="A722">
        <v>2173</v>
      </c>
      <c r="B722">
        <v>30</v>
      </c>
      <c r="C722" t="s">
        <v>26</v>
      </c>
      <c r="D722">
        <v>138</v>
      </c>
      <c r="E722" t="s">
        <v>41</v>
      </c>
      <c r="F722">
        <v>22</v>
      </c>
      <c r="G722" t="s">
        <v>74</v>
      </c>
      <c r="H722" t="s">
        <v>29</v>
      </c>
      <c r="I722" t="s">
        <v>79</v>
      </c>
      <c r="J722" t="s">
        <v>31</v>
      </c>
      <c r="K722">
        <v>48</v>
      </c>
      <c r="L722" t="s">
        <v>78</v>
      </c>
      <c r="M722">
        <v>1</v>
      </c>
      <c r="N722" t="s">
        <v>44</v>
      </c>
      <c r="O722" t="s">
        <v>78</v>
      </c>
      <c r="P722" t="s">
        <v>45</v>
      </c>
      <c r="Q722">
        <v>2132</v>
      </c>
      <c r="R722">
        <v>11539</v>
      </c>
      <c r="S722">
        <v>4</v>
      </c>
      <c r="T722" t="s">
        <v>36</v>
      </c>
      <c r="U722">
        <v>11</v>
      </c>
      <c r="V722" t="s">
        <v>82</v>
      </c>
      <c r="W722" t="s">
        <v>77</v>
      </c>
      <c r="X722">
        <v>2</v>
      </c>
      <c r="Y722" t="s">
        <v>86</v>
      </c>
      <c r="Z722" t="s">
        <v>36</v>
      </c>
      <c r="AA722" t="str">
        <f t="shared" si="11"/>
        <v>insert into HrData values(2173,30,'Travel_Rarely',138,'Research &amp; Development',22,'Bachelor','Life Sciences','Low','Female',48,'High',1,'Research Scientist','High','Married',2132,11539,4,'Yes',11,'Excellent','Medium',2,'Better','Yes');</v>
      </c>
    </row>
    <row r="723" spans="1:27" x14ac:dyDescent="0.25">
      <c r="A723">
        <v>2174</v>
      </c>
      <c r="B723">
        <v>50</v>
      </c>
      <c r="C723" t="s">
        <v>26</v>
      </c>
      <c r="D723">
        <v>939</v>
      </c>
      <c r="E723" t="s">
        <v>41</v>
      </c>
      <c r="F723">
        <v>24</v>
      </c>
      <c r="G723" t="s">
        <v>74</v>
      </c>
      <c r="H723" t="s">
        <v>29</v>
      </c>
      <c r="I723" t="s">
        <v>80</v>
      </c>
      <c r="J723" t="s">
        <v>43</v>
      </c>
      <c r="K723">
        <v>95</v>
      </c>
      <c r="L723" t="s">
        <v>78</v>
      </c>
      <c r="M723">
        <v>4</v>
      </c>
      <c r="N723" t="s">
        <v>58</v>
      </c>
      <c r="O723" t="s">
        <v>78</v>
      </c>
      <c r="P723" t="s">
        <v>45</v>
      </c>
      <c r="Q723">
        <v>13973</v>
      </c>
      <c r="R723">
        <v>4161</v>
      </c>
      <c r="S723">
        <v>3</v>
      </c>
      <c r="T723" t="s">
        <v>36</v>
      </c>
      <c r="U723">
        <v>18</v>
      </c>
      <c r="V723" t="s">
        <v>82</v>
      </c>
      <c r="W723" t="s">
        <v>80</v>
      </c>
      <c r="X723">
        <v>2</v>
      </c>
      <c r="Y723" t="s">
        <v>86</v>
      </c>
      <c r="Z723" t="s">
        <v>46</v>
      </c>
      <c r="AA723" t="str">
        <f t="shared" si="11"/>
        <v>insert into HrData values(2174,50,'Travel_Rarely',939,'Research &amp; Development',24,'Bachelor','Life Sciences','Very High','Male',95,'High',4,'Manufacturing Director','High','Married',13973,4161,3,'Yes',18,'Excellent','Very High',2,'Better','No');</v>
      </c>
    </row>
    <row r="724" spans="1:27" x14ac:dyDescent="0.25">
      <c r="A724">
        <v>2175</v>
      </c>
      <c r="B724">
        <v>38</v>
      </c>
      <c r="C724" t="s">
        <v>40</v>
      </c>
      <c r="D724">
        <v>1391</v>
      </c>
      <c r="E724" t="s">
        <v>41</v>
      </c>
      <c r="F724">
        <v>10</v>
      </c>
      <c r="G724" t="s">
        <v>76</v>
      </c>
      <c r="H724" t="s">
        <v>53</v>
      </c>
      <c r="I724" t="s">
        <v>78</v>
      </c>
      <c r="J724" t="s">
        <v>43</v>
      </c>
      <c r="K724">
        <v>66</v>
      </c>
      <c r="L724" t="s">
        <v>78</v>
      </c>
      <c r="M724">
        <v>1</v>
      </c>
      <c r="N724" t="s">
        <v>44</v>
      </c>
      <c r="O724" t="s">
        <v>78</v>
      </c>
      <c r="P724" t="s">
        <v>45</v>
      </c>
      <c r="Q724">
        <v>2684</v>
      </c>
      <c r="R724">
        <v>12127</v>
      </c>
      <c r="S724">
        <v>0</v>
      </c>
      <c r="T724" t="s">
        <v>46</v>
      </c>
      <c r="U724">
        <v>17</v>
      </c>
      <c r="V724" t="s">
        <v>82</v>
      </c>
      <c r="W724" t="s">
        <v>77</v>
      </c>
      <c r="X724">
        <v>0</v>
      </c>
      <c r="Y724" t="s">
        <v>85</v>
      </c>
      <c r="Z724" t="s">
        <v>46</v>
      </c>
      <c r="AA724" t="str">
        <f t="shared" si="11"/>
        <v>insert into HrData values(2175,38,'Travel_Frequently',1391,'Research &amp; Development',10,'Below College','Medical','High','Male',66,'High',1,'Research Scientist','High','Married',2684,12127,0,'No',17,'Excellent','Medium',0,'Good','No');</v>
      </c>
    </row>
    <row r="725" spans="1:27" x14ac:dyDescent="0.25">
      <c r="A725">
        <v>2176</v>
      </c>
      <c r="B725">
        <v>46</v>
      </c>
      <c r="C725" t="s">
        <v>26</v>
      </c>
      <c r="D725">
        <v>566</v>
      </c>
      <c r="E725" t="s">
        <v>41</v>
      </c>
      <c r="F725">
        <v>7</v>
      </c>
      <c r="G725" t="s">
        <v>72</v>
      </c>
      <c r="H725" t="s">
        <v>53</v>
      </c>
      <c r="I725" t="s">
        <v>80</v>
      </c>
      <c r="J725" t="s">
        <v>43</v>
      </c>
      <c r="K725">
        <v>75</v>
      </c>
      <c r="L725" t="s">
        <v>78</v>
      </c>
      <c r="M725">
        <v>3</v>
      </c>
      <c r="N725" t="s">
        <v>58</v>
      </c>
      <c r="O725" t="s">
        <v>78</v>
      </c>
      <c r="P725" t="s">
        <v>57</v>
      </c>
      <c r="Q725">
        <v>10845</v>
      </c>
      <c r="R725">
        <v>24208</v>
      </c>
      <c r="S725">
        <v>6</v>
      </c>
      <c r="T725" t="s">
        <v>46</v>
      </c>
      <c r="U725">
        <v>13</v>
      </c>
      <c r="V725" t="s">
        <v>82</v>
      </c>
      <c r="W725" t="s">
        <v>77</v>
      </c>
      <c r="X725">
        <v>3</v>
      </c>
      <c r="Y725" t="s">
        <v>86</v>
      </c>
      <c r="Z725" t="s">
        <v>46</v>
      </c>
      <c r="AA725" t="str">
        <f t="shared" si="11"/>
        <v>insert into HrData values(2176,46,'Travel_Rarely',566,'Research &amp; Development',7,'College','Medical','Very High','Male',75,'High',3,'Manufacturing Director','High','Divorced',10845,24208,6,'No',13,'Excellent','Medium',3,'Better','No');</v>
      </c>
    </row>
    <row r="726" spans="1:27" x14ac:dyDescent="0.25">
      <c r="A726">
        <v>2177</v>
      </c>
      <c r="B726">
        <v>24</v>
      </c>
      <c r="C726" t="s">
        <v>26</v>
      </c>
      <c r="D726">
        <v>1206</v>
      </c>
      <c r="E726" t="s">
        <v>41</v>
      </c>
      <c r="F726">
        <v>17</v>
      </c>
      <c r="G726" t="s">
        <v>76</v>
      </c>
      <c r="H726" t="s">
        <v>53</v>
      </c>
      <c r="I726" t="s">
        <v>80</v>
      </c>
      <c r="J726" t="s">
        <v>31</v>
      </c>
      <c r="K726">
        <v>41</v>
      </c>
      <c r="L726" t="s">
        <v>77</v>
      </c>
      <c r="M726">
        <v>2</v>
      </c>
      <c r="N726" t="s">
        <v>58</v>
      </c>
      <c r="O726" t="s">
        <v>78</v>
      </c>
      <c r="P726" t="s">
        <v>57</v>
      </c>
      <c r="Q726">
        <v>4377</v>
      </c>
      <c r="R726">
        <v>24117</v>
      </c>
      <c r="S726">
        <v>1</v>
      </c>
      <c r="T726" t="s">
        <v>46</v>
      </c>
      <c r="U726">
        <v>15</v>
      </c>
      <c r="V726" t="s">
        <v>82</v>
      </c>
      <c r="W726" t="s">
        <v>77</v>
      </c>
      <c r="X726">
        <v>6</v>
      </c>
      <c r="Y726" t="s">
        <v>86</v>
      </c>
      <c r="Z726" t="s">
        <v>46</v>
      </c>
      <c r="AA726" t="str">
        <f t="shared" si="11"/>
        <v>insert into HrData values(2177,24,'Travel_Rarely',1206,'Research &amp; Development',17,'Below College','Medical','Very High','Female',41,'Medium',2,'Manufacturing Director','High','Divorced',4377,24117,1,'No',15,'Excellent','Medium',6,'Better','No');</v>
      </c>
    </row>
    <row r="727" spans="1:27" x14ac:dyDescent="0.25">
      <c r="A727">
        <v>2178</v>
      </c>
      <c r="B727">
        <v>35</v>
      </c>
      <c r="C727" t="s">
        <v>26</v>
      </c>
      <c r="D727">
        <v>622</v>
      </c>
      <c r="E727" t="s">
        <v>41</v>
      </c>
      <c r="F727">
        <v>14</v>
      </c>
      <c r="G727" t="s">
        <v>73</v>
      </c>
      <c r="H727" t="s">
        <v>49</v>
      </c>
      <c r="I727" t="s">
        <v>78</v>
      </c>
      <c r="J727" t="s">
        <v>43</v>
      </c>
      <c r="K727">
        <v>39</v>
      </c>
      <c r="L727" t="s">
        <v>77</v>
      </c>
      <c r="M727">
        <v>1</v>
      </c>
      <c r="N727" t="s">
        <v>51</v>
      </c>
      <c r="O727" t="s">
        <v>77</v>
      </c>
      <c r="P727" t="s">
        <v>57</v>
      </c>
      <c r="Q727">
        <v>3743</v>
      </c>
      <c r="R727">
        <v>10074</v>
      </c>
      <c r="S727">
        <v>1</v>
      </c>
      <c r="T727" t="s">
        <v>36</v>
      </c>
      <c r="U727">
        <v>24</v>
      </c>
      <c r="V727" t="s">
        <v>83</v>
      </c>
      <c r="W727" t="s">
        <v>80</v>
      </c>
      <c r="X727">
        <v>2</v>
      </c>
      <c r="Y727" t="s">
        <v>84</v>
      </c>
      <c r="Z727" t="s">
        <v>36</v>
      </c>
      <c r="AA727" t="str">
        <f t="shared" si="11"/>
        <v>insert into HrData values(2178,35,'Travel_Rarely',622,'Research &amp; Development',14,'Master','Other','High','Male',39,'Medium',1,'Laboratory Technician','Medium','Divorced',3743,10074,1,'Yes',24,'Outstanding','Very High',2,'Bad','Yes');</v>
      </c>
    </row>
    <row r="728" spans="1:27" x14ac:dyDescent="0.25">
      <c r="A728">
        <v>2179</v>
      </c>
      <c r="B728">
        <v>31</v>
      </c>
      <c r="C728" t="s">
        <v>40</v>
      </c>
      <c r="D728">
        <v>853</v>
      </c>
      <c r="E728" t="s">
        <v>41</v>
      </c>
      <c r="F728">
        <v>1</v>
      </c>
      <c r="G728" t="s">
        <v>76</v>
      </c>
      <c r="H728" t="s">
        <v>29</v>
      </c>
      <c r="I728" t="s">
        <v>78</v>
      </c>
      <c r="J728" t="s">
        <v>31</v>
      </c>
      <c r="K728">
        <v>96</v>
      </c>
      <c r="L728" t="s">
        <v>78</v>
      </c>
      <c r="M728">
        <v>2</v>
      </c>
      <c r="N728" t="s">
        <v>58</v>
      </c>
      <c r="O728" t="s">
        <v>79</v>
      </c>
      <c r="P728" t="s">
        <v>45</v>
      </c>
      <c r="Q728">
        <v>4148</v>
      </c>
      <c r="R728">
        <v>11275</v>
      </c>
      <c r="S728">
        <v>1</v>
      </c>
      <c r="T728" t="s">
        <v>46</v>
      </c>
      <c r="U728">
        <v>12</v>
      </c>
      <c r="V728" t="s">
        <v>82</v>
      </c>
      <c r="W728" t="s">
        <v>78</v>
      </c>
      <c r="X728">
        <v>1</v>
      </c>
      <c r="Y728" t="s">
        <v>86</v>
      </c>
      <c r="Z728" t="s">
        <v>46</v>
      </c>
      <c r="AA728" t="str">
        <f t="shared" si="11"/>
        <v>insert into HrData values(2179,31,'Travel_Frequently',853,'Research &amp; Development',1,'Below College','Life Sciences','High','Female',96,'High',2,'Manufacturing Director','Low','Married',4148,11275,1,'No',12,'Excellent','High',1,'Better','No');</v>
      </c>
    </row>
    <row r="729" spans="1:27" x14ac:dyDescent="0.25">
      <c r="A729">
        <v>2180</v>
      </c>
      <c r="B729">
        <v>18</v>
      </c>
      <c r="C729" t="s">
        <v>60</v>
      </c>
      <c r="D729">
        <v>287</v>
      </c>
      <c r="E729" t="s">
        <v>41</v>
      </c>
      <c r="F729">
        <v>5</v>
      </c>
      <c r="G729" t="s">
        <v>72</v>
      </c>
      <c r="H729" t="s">
        <v>29</v>
      </c>
      <c r="I729" t="s">
        <v>77</v>
      </c>
      <c r="J729" t="s">
        <v>43</v>
      </c>
      <c r="K729">
        <v>73</v>
      </c>
      <c r="L729" t="s">
        <v>78</v>
      </c>
      <c r="M729">
        <v>1</v>
      </c>
      <c r="N729" t="s">
        <v>44</v>
      </c>
      <c r="O729" t="s">
        <v>80</v>
      </c>
      <c r="P729" t="s">
        <v>35</v>
      </c>
      <c r="Q729">
        <v>1051</v>
      </c>
      <c r="R729">
        <v>13493</v>
      </c>
      <c r="S729">
        <v>1</v>
      </c>
      <c r="T729" t="s">
        <v>46</v>
      </c>
      <c r="U729">
        <v>15</v>
      </c>
      <c r="V729" t="s">
        <v>82</v>
      </c>
      <c r="W729" t="s">
        <v>80</v>
      </c>
      <c r="X729">
        <v>2</v>
      </c>
      <c r="Y729" t="s">
        <v>86</v>
      </c>
      <c r="Z729" t="s">
        <v>46</v>
      </c>
      <c r="AA729" t="str">
        <f t="shared" si="11"/>
        <v>insert into HrData values(2180,18,'Non-Travel',287,'Research &amp; Development',5,'College','Life Sciences','Medium','Male',73,'High',1,'Research Scientist','Very High','Single',1051,13493,1,'No',15,'Excellent','Very High',2,'Better','No');</v>
      </c>
    </row>
    <row r="730" spans="1:27" x14ac:dyDescent="0.25">
      <c r="A730">
        <v>2181</v>
      </c>
      <c r="B730">
        <v>54</v>
      </c>
      <c r="C730" t="s">
        <v>26</v>
      </c>
      <c r="D730">
        <v>1441</v>
      </c>
      <c r="E730" t="s">
        <v>41</v>
      </c>
      <c r="F730">
        <v>17</v>
      </c>
      <c r="G730" t="s">
        <v>74</v>
      </c>
      <c r="H730" t="s">
        <v>67</v>
      </c>
      <c r="I730" t="s">
        <v>78</v>
      </c>
      <c r="J730" t="s">
        <v>31</v>
      </c>
      <c r="K730">
        <v>56</v>
      </c>
      <c r="L730" t="s">
        <v>78</v>
      </c>
      <c r="M730">
        <v>3</v>
      </c>
      <c r="N730" t="s">
        <v>58</v>
      </c>
      <c r="O730" t="s">
        <v>78</v>
      </c>
      <c r="P730" t="s">
        <v>45</v>
      </c>
      <c r="Q730">
        <v>10739</v>
      </c>
      <c r="R730">
        <v>13943</v>
      </c>
      <c r="S730">
        <v>8</v>
      </c>
      <c r="T730" t="s">
        <v>46</v>
      </c>
      <c r="U730">
        <v>11</v>
      </c>
      <c r="V730" t="s">
        <v>82</v>
      </c>
      <c r="W730" t="s">
        <v>78</v>
      </c>
      <c r="X730">
        <v>2</v>
      </c>
      <c r="Y730" t="s">
        <v>86</v>
      </c>
      <c r="Z730" t="s">
        <v>46</v>
      </c>
      <c r="AA730" t="str">
        <f t="shared" si="11"/>
        <v>insert into HrData values(2181,54,'Travel_Rarely',1441,'Research &amp; Development',17,'Bachelor','Technical Degree','High','Female',56,'High',3,'Manufacturing Director','High','Married',10739,13943,8,'No',11,'Excellent','High',2,'Better','No');</v>
      </c>
    </row>
    <row r="731" spans="1:27" x14ac:dyDescent="0.25">
      <c r="A731">
        <v>2182</v>
      </c>
      <c r="B731">
        <v>35</v>
      </c>
      <c r="C731" t="s">
        <v>26</v>
      </c>
      <c r="D731">
        <v>583</v>
      </c>
      <c r="E731" t="s">
        <v>41</v>
      </c>
      <c r="F731">
        <v>25</v>
      </c>
      <c r="G731" t="s">
        <v>73</v>
      </c>
      <c r="H731" t="s">
        <v>53</v>
      </c>
      <c r="I731" t="s">
        <v>78</v>
      </c>
      <c r="J731" t="s">
        <v>31</v>
      </c>
      <c r="K731">
        <v>57</v>
      </c>
      <c r="L731" t="s">
        <v>78</v>
      </c>
      <c r="M731">
        <v>3</v>
      </c>
      <c r="N731" t="s">
        <v>59</v>
      </c>
      <c r="O731" t="s">
        <v>78</v>
      </c>
      <c r="P731" t="s">
        <v>57</v>
      </c>
      <c r="Q731">
        <v>10388</v>
      </c>
      <c r="R731">
        <v>6975</v>
      </c>
      <c r="S731">
        <v>1</v>
      </c>
      <c r="T731" t="s">
        <v>36</v>
      </c>
      <c r="U731">
        <v>11</v>
      </c>
      <c r="V731" t="s">
        <v>82</v>
      </c>
      <c r="W731" t="s">
        <v>78</v>
      </c>
      <c r="X731">
        <v>3</v>
      </c>
      <c r="Y731" t="s">
        <v>85</v>
      </c>
      <c r="Z731" t="s">
        <v>46</v>
      </c>
      <c r="AA731" t="str">
        <f t="shared" si="11"/>
        <v>insert into HrData values(2182,35,'Travel_Rarely',583,'Research &amp; Development',25,'Master','Medical','High','Female',57,'High',3,'Healthcare Representative','High','Divorced',10388,6975,1,'Yes',11,'Excellent','High',3,'Good','No');</v>
      </c>
    </row>
    <row r="732" spans="1:27" x14ac:dyDescent="0.25">
      <c r="A732">
        <v>2183</v>
      </c>
      <c r="B732">
        <v>30</v>
      </c>
      <c r="C732" t="s">
        <v>26</v>
      </c>
      <c r="D732">
        <v>153</v>
      </c>
      <c r="E732" t="s">
        <v>41</v>
      </c>
      <c r="F732">
        <v>8</v>
      </c>
      <c r="G732" t="s">
        <v>72</v>
      </c>
      <c r="H732" t="s">
        <v>29</v>
      </c>
      <c r="I732" t="s">
        <v>77</v>
      </c>
      <c r="J732" t="s">
        <v>31</v>
      </c>
      <c r="K732">
        <v>73</v>
      </c>
      <c r="L732" t="s">
        <v>80</v>
      </c>
      <c r="M732">
        <v>3</v>
      </c>
      <c r="N732" t="s">
        <v>63</v>
      </c>
      <c r="O732" t="s">
        <v>79</v>
      </c>
      <c r="P732" t="s">
        <v>45</v>
      </c>
      <c r="Q732">
        <v>11416</v>
      </c>
      <c r="R732">
        <v>17802</v>
      </c>
      <c r="S732">
        <v>0</v>
      </c>
      <c r="T732" t="s">
        <v>36</v>
      </c>
      <c r="U732">
        <v>12</v>
      </c>
      <c r="V732" t="s">
        <v>82</v>
      </c>
      <c r="W732" t="s">
        <v>78</v>
      </c>
      <c r="X732">
        <v>4</v>
      </c>
      <c r="Y732" t="s">
        <v>85</v>
      </c>
      <c r="Z732" t="s">
        <v>46</v>
      </c>
      <c r="AA732" t="str">
        <f t="shared" si="11"/>
        <v>insert into HrData values(2183,30,'Travel_Rarely',153,'Research &amp; Development',8,'College','Life Sciences','Medium','Female',73,'Very High',3,'Research Director','Low','Married',11416,17802,0,'Yes',12,'Excellent','High',4,'Good','No');</v>
      </c>
    </row>
    <row r="733" spans="1:27" x14ac:dyDescent="0.25">
      <c r="A733">
        <v>2184</v>
      </c>
      <c r="B733">
        <v>20</v>
      </c>
      <c r="C733" t="s">
        <v>26</v>
      </c>
      <c r="D733">
        <v>1097</v>
      </c>
      <c r="E733" t="s">
        <v>41</v>
      </c>
      <c r="F733">
        <v>11</v>
      </c>
      <c r="G733" t="s">
        <v>74</v>
      </c>
      <c r="H733" t="s">
        <v>53</v>
      </c>
      <c r="I733" t="s">
        <v>80</v>
      </c>
      <c r="J733" t="s">
        <v>31</v>
      </c>
      <c r="K733">
        <v>98</v>
      </c>
      <c r="L733" t="s">
        <v>77</v>
      </c>
      <c r="M733">
        <v>1</v>
      </c>
      <c r="N733" t="s">
        <v>44</v>
      </c>
      <c r="O733" t="s">
        <v>79</v>
      </c>
      <c r="P733" t="s">
        <v>35</v>
      </c>
      <c r="Q733">
        <v>2600</v>
      </c>
      <c r="R733">
        <v>18275</v>
      </c>
      <c r="S733">
        <v>1</v>
      </c>
      <c r="T733" t="s">
        <v>36</v>
      </c>
      <c r="U733">
        <v>15</v>
      </c>
      <c r="V733" t="s">
        <v>82</v>
      </c>
      <c r="W733" t="s">
        <v>79</v>
      </c>
      <c r="X733">
        <v>2</v>
      </c>
      <c r="Y733" t="s">
        <v>86</v>
      </c>
      <c r="Z733" t="s">
        <v>36</v>
      </c>
      <c r="AA733" t="str">
        <f t="shared" si="11"/>
        <v>insert into HrData values(2184,20,'Travel_Rarely',1097,'Research &amp; Development',11,'Bachelor','Medical','Very High','Female',98,'Medium',1,'Research Scientist','Low','Single',2600,18275,1,'Yes',15,'Excellent','Low',2,'Better','Yes');</v>
      </c>
    </row>
    <row r="734" spans="1:27" x14ac:dyDescent="0.25">
      <c r="A734">
        <v>2185</v>
      </c>
      <c r="B734">
        <v>30</v>
      </c>
      <c r="C734" t="s">
        <v>40</v>
      </c>
      <c r="D734">
        <v>109</v>
      </c>
      <c r="E734" t="s">
        <v>41</v>
      </c>
      <c r="F734">
        <v>5</v>
      </c>
      <c r="G734" t="s">
        <v>74</v>
      </c>
      <c r="H734" t="s">
        <v>53</v>
      </c>
      <c r="I734" t="s">
        <v>77</v>
      </c>
      <c r="J734" t="s">
        <v>31</v>
      </c>
      <c r="K734">
        <v>60</v>
      </c>
      <c r="L734" t="s">
        <v>78</v>
      </c>
      <c r="M734">
        <v>1</v>
      </c>
      <c r="N734" t="s">
        <v>51</v>
      </c>
      <c r="O734" t="s">
        <v>77</v>
      </c>
      <c r="P734" t="s">
        <v>35</v>
      </c>
      <c r="Q734">
        <v>2422</v>
      </c>
      <c r="R734">
        <v>25725</v>
      </c>
      <c r="S734">
        <v>0</v>
      </c>
      <c r="T734" t="s">
        <v>46</v>
      </c>
      <c r="U734">
        <v>17</v>
      </c>
      <c r="V734" t="s">
        <v>82</v>
      </c>
      <c r="W734" t="s">
        <v>79</v>
      </c>
      <c r="X734">
        <v>3</v>
      </c>
      <c r="Y734" t="s">
        <v>86</v>
      </c>
      <c r="Z734" t="s">
        <v>36</v>
      </c>
      <c r="AA734" t="str">
        <f t="shared" si="11"/>
        <v>insert into HrData values(2185,30,'Travel_Frequently',109,'Research &amp; Development',5,'Bachelor','Medical','Medium','Female',60,'High',1,'Laboratory Technician','Medium','Single',2422,25725,0,'No',17,'Excellent','Low',3,'Better','Yes');</v>
      </c>
    </row>
    <row r="735" spans="1:27" x14ac:dyDescent="0.25">
      <c r="A735">
        <v>2186</v>
      </c>
      <c r="B735">
        <v>26</v>
      </c>
      <c r="C735" t="s">
        <v>26</v>
      </c>
      <c r="D735">
        <v>1066</v>
      </c>
      <c r="E735" t="s">
        <v>41</v>
      </c>
      <c r="F735">
        <v>2</v>
      </c>
      <c r="G735" t="s">
        <v>72</v>
      </c>
      <c r="H735" t="s">
        <v>53</v>
      </c>
      <c r="I735" t="s">
        <v>80</v>
      </c>
      <c r="J735" t="s">
        <v>43</v>
      </c>
      <c r="K735">
        <v>32</v>
      </c>
      <c r="L735" t="s">
        <v>80</v>
      </c>
      <c r="M735">
        <v>2</v>
      </c>
      <c r="N735" t="s">
        <v>58</v>
      </c>
      <c r="O735" t="s">
        <v>80</v>
      </c>
      <c r="P735" t="s">
        <v>45</v>
      </c>
      <c r="Q735">
        <v>5472</v>
      </c>
      <c r="R735">
        <v>3334</v>
      </c>
      <c r="S735">
        <v>1</v>
      </c>
      <c r="T735" t="s">
        <v>46</v>
      </c>
      <c r="U735">
        <v>12</v>
      </c>
      <c r="V735" t="s">
        <v>82</v>
      </c>
      <c r="W735" t="s">
        <v>77</v>
      </c>
      <c r="X735">
        <v>2</v>
      </c>
      <c r="Y735" t="s">
        <v>86</v>
      </c>
      <c r="Z735" t="s">
        <v>46</v>
      </c>
      <c r="AA735" t="str">
        <f t="shared" si="11"/>
        <v>insert into HrData values(2186,26,'Travel_Rarely',1066,'Research &amp; Development',2,'College','Medical','Very High','Male',32,'Very High',2,'Manufacturing Director','Very High','Married',5472,3334,1,'No',12,'Excellent','Medium',2,'Better','No');</v>
      </c>
    </row>
    <row r="736" spans="1:27" x14ac:dyDescent="0.25">
      <c r="A736">
        <v>2187</v>
      </c>
      <c r="B736">
        <v>22</v>
      </c>
      <c r="C736" t="s">
        <v>26</v>
      </c>
      <c r="D736">
        <v>217</v>
      </c>
      <c r="E736" t="s">
        <v>41</v>
      </c>
      <c r="F736">
        <v>8</v>
      </c>
      <c r="G736" t="s">
        <v>76</v>
      </c>
      <c r="H736" t="s">
        <v>29</v>
      </c>
      <c r="I736" t="s">
        <v>77</v>
      </c>
      <c r="J736" t="s">
        <v>43</v>
      </c>
      <c r="K736">
        <v>94</v>
      </c>
      <c r="L736" t="s">
        <v>79</v>
      </c>
      <c r="M736">
        <v>1</v>
      </c>
      <c r="N736" t="s">
        <v>51</v>
      </c>
      <c r="O736" t="s">
        <v>79</v>
      </c>
      <c r="P736" t="s">
        <v>45</v>
      </c>
      <c r="Q736">
        <v>2451</v>
      </c>
      <c r="R736">
        <v>6881</v>
      </c>
      <c r="S736">
        <v>1</v>
      </c>
      <c r="T736" t="s">
        <v>46</v>
      </c>
      <c r="U736">
        <v>15</v>
      </c>
      <c r="V736" t="s">
        <v>82</v>
      </c>
      <c r="W736" t="s">
        <v>79</v>
      </c>
      <c r="X736">
        <v>3</v>
      </c>
      <c r="Y736" t="s">
        <v>85</v>
      </c>
      <c r="Z736" t="s">
        <v>46</v>
      </c>
      <c r="AA736" t="str">
        <f t="shared" si="11"/>
        <v>insert into HrData values(2187,22,'Travel_Rarely',217,'Research &amp; Development',8,'Below College','Life Sciences','Medium','Male',94,'Low',1,'Laboratory Technician','Low','Married',2451,6881,1,'No',15,'Excellent','Low',3,'Good','No');</v>
      </c>
    </row>
    <row r="737" spans="1:27" x14ac:dyDescent="0.25">
      <c r="A737">
        <v>2188</v>
      </c>
      <c r="B737">
        <v>48</v>
      </c>
      <c r="C737" t="s">
        <v>26</v>
      </c>
      <c r="D737">
        <v>277</v>
      </c>
      <c r="E737" t="s">
        <v>41</v>
      </c>
      <c r="F737">
        <v>6</v>
      </c>
      <c r="G737" t="s">
        <v>74</v>
      </c>
      <c r="H737" t="s">
        <v>29</v>
      </c>
      <c r="I737" t="s">
        <v>79</v>
      </c>
      <c r="J737" t="s">
        <v>43</v>
      </c>
      <c r="K737">
        <v>97</v>
      </c>
      <c r="L737" t="s">
        <v>77</v>
      </c>
      <c r="M737">
        <v>2</v>
      </c>
      <c r="N737" t="s">
        <v>59</v>
      </c>
      <c r="O737" t="s">
        <v>80</v>
      </c>
      <c r="P737" t="s">
        <v>35</v>
      </c>
      <c r="Q737">
        <v>4240</v>
      </c>
      <c r="R737">
        <v>13119</v>
      </c>
      <c r="S737">
        <v>2</v>
      </c>
      <c r="T737" t="s">
        <v>46</v>
      </c>
      <c r="U737">
        <v>13</v>
      </c>
      <c r="V737" t="s">
        <v>82</v>
      </c>
      <c r="W737" t="s">
        <v>80</v>
      </c>
      <c r="X737">
        <v>0</v>
      </c>
      <c r="Y737" t="s">
        <v>86</v>
      </c>
      <c r="Z737" t="s">
        <v>46</v>
      </c>
      <c r="AA737" t="str">
        <f t="shared" si="11"/>
        <v>insert into HrData values(2188,48,'Travel_Rarely',277,'Research &amp; Development',6,'Bachelor','Life Sciences','Low','Male',97,'Medium',2,'Healthcare Representative','Very High','Single',4240,13119,2,'No',13,'Excellent','Very High',0,'Better','No');</v>
      </c>
    </row>
    <row r="738" spans="1:27" x14ac:dyDescent="0.25">
      <c r="A738">
        <v>2189</v>
      </c>
      <c r="B738">
        <v>48</v>
      </c>
      <c r="C738" t="s">
        <v>26</v>
      </c>
      <c r="D738">
        <v>1355</v>
      </c>
      <c r="E738" t="s">
        <v>41</v>
      </c>
      <c r="F738">
        <v>4</v>
      </c>
      <c r="G738" t="s">
        <v>73</v>
      </c>
      <c r="H738" t="s">
        <v>29</v>
      </c>
      <c r="I738" t="s">
        <v>78</v>
      </c>
      <c r="J738" t="s">
        <v>43</v>
      </c>
      <c r="K738">
        <v>78</v>
      </c>
      <c r="L738" t="s">
        <v>77</v>
      </c>
      <c r="M738">
        <v>3</v>
      </c>
      <c r="N738" t="s">
        <v>59</v>
      </c>
      <c r="O738" t="s">
        <v>78</v>
      </c>
      <c r="P738" t="s">
        <v>35</v>
      </c>
      <c r="Q738">
        <v>10999</v>
      </c>
      <c r="R738">
        <v>22245</v>
      </c>
      <c r="S738">
        <v>7</v>
      </c>
      <c r="T738" t="s">
        <v>46</v>
      </c>
      <c r="U738">
        <v>14</v>
      </c>
      <c r="V738" t="s">
        <v>82</v>
      </c>
      <c r="W738" t="s">
        <v>77</v>
      </c>
      <c r="X738">
        <v>3</v>
      </c>
      <c r="Y738" t="s">
        <v>86</v>
      </c>
      <c r="Z738" t="s">
        <v>46</v>
      </c>
      <c r="AA738" t="str">
        <f t="shared" si="11"/>
        <v>insert into HrData values(2189,48,'Travel_Rarely',1355,'Research &amp; Development',4,'Master','Life Sciences','High','Male',78,'Medium',3,'Healthcare Representative','High','Single',10999,22245,7,'No',14,'Excellent','Medium',3,'Better','No');</v>
      </c>
    </row>
    <row r="739" spans="1:27" x14ac:dyDescent="0.25">
      <c r="A739">
        <v>2190</v>
      </c>
      <c r="B739">
        <v>41</v>
      </c>
      <c r="C739" t="s">
        <v>26</v>
      </c>
      <c r="D739">
        <v>549</v>
      </c>
      <c r="E739" t="s">
        <v>41</v>
      </c>
      <c r="F739">
        <v>7</v>
      </c>
      <c r="G739" t="s">
        <v>72</v>
      </c>
      <c r="H739" t="s">
        <v>53</v>
      </c>
      <c r="I739" t="s">
        <v>80</v>
      </c>
      <c r="J739" t="s">
        <v>31</v>
      </c>
      <c r="K739">
        <v>42</v>
      </c>
      <c r="L739" t="s">
        <v>78</v>
      </c>
      <c r="M739">
        <v>2</v>
      </c>
      <c r="N739" t="s">
        <v>58</v>
      </c>
      <c r="O739" t="s">
        <v>78</v>
      </c>
      <c r="P739" t="s">
        <v>35</v>
      </c>
      <c r="Q739">
        <v>5003</v>
      </c>
      <c r="R739">
        <v>23371</v>
      </c>
      <c r="S739">
        <v>6</v>
      </c>
      <c r="T739" t="s">
        <v>46</v>
      </c>
      <c r="U739">
        <v>14</v>
      </c>
      <c r="V739" t="s">
        <v>82</v>
      </c>
      <c r="W739" t="s">
        <v>77</v>
      </c>
      <c r="X739">
        <v>6</v>
      </c>
      <c r="Y739" t="s">
        <v>86</v>
      </c>
      <c r="Z739" t="s">
        <v>46</v>
      </c>
      <c r="AA739" t="str">
        <f t="shared" si="11"/>
        <v>insert into HrData values(2190,41,'Travel_Rarely',549,'Research &amp; Development',7,'College','Medical','Very High','Female',42,'High',2,'Manufacturing Director','High','Single',5003,23371,6,'No',14,'Excellent','Medium',6,'Better','No');</v>
      </c>
    </row>
    <row r="740" spans="1:27" x14ac:dyDescent="0.25">
      <c r="A740">
        <v>2191</v>
      </c>
      <c r="B740">
        <v>39</v>
      </c>
      <c r="C740" t="s">
        <v>26</v>
      </c>
      <c r="D740">
        <v>466</v>
      </c>
      <c r="E740" t="s">
        <v>41</v>
      </c>
      <c r="F740">
        <v>1</v>
      </c>
      <c r="G740" t="s">
        <v>76</v>
      </c>
      <c r="H740" t="s">
        <v>29</v>
      </c>
      <c r="I740" t="s">
        <v>80</v>
      </c>
      <c r="J740" t="s">
        <v>31</v>
      </c>
      <c r="K740">
        <v>65</v>
      </c>
      <c r="L740" t="s">
        <v>77</v>
      </c>
      <c r="M740">
        <v>4</v>
      </c>
      <c r="N740" t="s">
        <v>58</v>
      </c>
      <c r="O740" t="s">
        <v>80</v>
      </c>
      <c r="P740" t="s">
        <v>45</v>
      </c>
      <c r="Q740">
        <v>12742</v>
      </c>
      <c r="R740">
        <v>7060</v>
      </c>
      <c r="S740">
        <v>1</v>
      </c>
      <c r="T740" t="s">
        <v>46</v>
      </c>
      <c r="U740">
        <v>16</v>
      </c>
      <c r="V740" t="s">
        <v>82</v>
      </c>
      <c r="W740" t="s">
        <v>78</v>
      </c>
      <c r="X740">
        <v>3</v>
      </c>
      <c r="Y740" t="s">
        <v>86</v>
      </c>
      <c r="Z740" t="s">
        <v>46</v>
      </c>
      <c r="AA740" t="str">
        <f t="shared" si="11"/>
        <v>insert into HrData values(2191,39,'Travel_Rarely',466,'Research &amp; Development',1,'Below College','Life Sciences','Very High','Female',65,'Medium',4,'Manufacturing Director','Very High','Married',12742,7060,1,'No',16,'Excellent','High',3,'Better','No');</v>
      </c>
    </row>
    <row r="741" spans="1:27" x14ac:dyDescent="0.25">
      <c r="A741">
        <v>2192</v>
      </c>
      <c r="B741">
        <v>27</v>
      </c>
      <c r="C741" t="s">
        <v>26</v>
      </c>
      <c r="D741">
        <v>1055</v>
      </c>
      <c r="E741" t="s">
        <v>41</v>
      </c>
      <c r="F741">
        <v>2</v>
      </c>
      <c r="G741" t="s">
        <v>73</v>
      </c>
      <c r="H741" t="s">
        <v>29</v>
      </c>
      <c r="I741" t="s">
        <v>79</v>
      </c>
      <c r="J741" t="s">
        <v>31</v>
      </c>
      <c r="K741">
        <v>47</v>
      </c>
      <c r="L741" t="s">
        <v>78</v>
      </c>
      <c r="M741">
        <v>2</v>
      </c>
      <c r="N741" t="s">
        <v>58</v>
      </c>
      <c r="O741" t="s">
        <v>80</v>
      </c>
      <c r="P741" t="s">
        <v>45</v>
      </c>
      <c r="Q741">
        <v>4227</v>
      </c>
      <c r="R741">
        <v>4658</v>
      </c>
      <c r="S741">
        <v>0</v>
      </c>
      <c r="T741" t="s">
        <v>46</v>
      </c>
      <c r="U741">
        <v>18</v>
      </c>
      <c r="V741" t="s">
        <v>82</v>
      </c>
      <c r="W741" t="s">
        <v>77</v>
      </c>
      <c r="X741">
        <v>2</v>
      </c>
      <c r="Y741" t="s">
        <v>86</v>
      </c>
      <c r="Z741" t="s">
        <v>46</v>
      </c>
      <c r="AA741" t="str">
        <f t="shared" si="11"/>
        <v>insert into HrData values(2192,27,'Travel_Rarely',1055,'Research &amp; Development',2,'Master','Life Sciences','Low','Female',47,'High',2,'Manufacturing Director','Very High','Married',4227,4658,0,'No',18,'Excellent','Medium',2,'Better','No');</v>
      </c>
    </row>
    <row r="742" spans="1:27" x14ac:dyDescent="0.25">
      <c r="A742">
        <v>2193</v>
      </c>
      <c r="B742">
        <v>35</v>
      </c>
      <c r="C742" t="s">
        <v>26</v>
      </c>
      <c r="D742">
        <v>802</v>
      </c>
      <c r="E742" t="s">
        <v>41</v>
      </c>
      <c r="F742">
        <v>10</v>
      </c>
      <c r="G742" t="s">
        <v>74</v>
      </c>
      <c r="H742" t="s">
        <v>49</v>
      </c>
      <c r="I742" t="s">
        <v>77</v>
      </c>
      <c r="J742" t="s">
        <v>43</v>
      </c>
      <c r="K742">
        <v>45</v>
      </c>
      <c r="L742" t="s">
        <v>78</v>
      </c>
      <c r="M742">
        <v>1</v>
      </c>
      <c r="N742" t="s">
        <v>51</v>
      </c>
      <c r="O742" t="s">
        <v>80</v>
      </c>
      <c r="P742" t="s">
        <v>57</v>
      </c>
      <c r="Q742">
        <v>3917</v>
      </c>
      <c r="R742">
        <v>9541</v>
      </c>
      <c r="S742">
        <v>1</v>
      </c>
      <c r="T742" t="s">
        <v>46</v>
      </c>
      <c r="U742">
        <v>20</v>
      </c>
      <c r="V742" t="s">
        <v>83</v>
      </c>
      <c r="W742" t="s">
        <v>79</v>
      </c>
      <c r="X742">
        <v>4</v>
      </c>
      <c r="Y742" t="s">
        <v>85</v>
      </c>
      <c r="Z742" t="s">
        <v>46</v>
      </c>
      <c r="AA742" t="str">
        <f t="shared" si="11"/>
        <v>insert into HrData values(2193,35,'Travel_Rarely',802,'Research &amp; Development',10,'Bachelor','Other','Medium','Male',45,'High',1,'Laboratory Technician','Very High','Divorced',3917,9541,1,'No',20,'Outstanding','Low',4,'Good','No');</v>
      </c>
    </row>
    <row r="743" spans="1:27" x14ac:dyDescent="0.25">
      <c r="A743">
        <v>2194</v>
      </c>
      <c r="B743">
        <v>42</v>
      </c>
      <c r="C743" t="s">
        <v>26</v>
      </c>
      <c r="D743">
        <v>265</v>
      </c>
      <c r="E743" t="s">
        <v>27</v>
      </c>
      <c r="F743">
        <v>5</v>
      </c>
      <c r="G743" t="s">
        <v>72</v>
      </c>
      <c r="H743" t="s">
        <v>64</v>
      </c>
      <c r="I743" t="s">
        <v>80</v>
      </c>
      <c r="J743" t="s">
        <v>43</v>
      </c>
      <c r="K743">
        <v>90</v>
      </c>
      <c r="L743" t="s">
        <v>78</v>
      </c>
      <c r="M743">
        <v>5</v>
      </c>
      <c r="N743" t="s">
        <v>61</v>
      </c>
      <c r="O743" t="s">
        <v>78</v>
      </c>
      <c r="P743" t="s">
        <v>45</v>
      </c>
      <c r="Q743">
        <v>18303</v>
      </c>
      <c r="R743">
        <v>7770</v>
      </c>
      <c r="S743">
        <v>6</v>
      </c>
      <c r="T743" t="s">
        <v>46</v>
      </c>
      <c r="U743">
        <v>13</v>
      </c>
      <c r="V743" t="s">
        <v>82</v>
      </c>
      <c r="W743" t="s">
        <v>77</v>
      </c>
      <c r="X743">
        <v>3</v>
      </c>
      <c r="Y743" t="s">
        <v>87</v>
      </c>
      <c r="Z743" t="s">
        <v>46</v>
      </c>
      <c r="AA743" t="str">
        <f t="shared" si="11"/>
        <v>insert into HrData values(2194,42,'Travel_Rarely',265,'Sales',5,'College','Marketing','Very High','Male',90,'High',5,'Manager','High','Married',18303,7770,6,'No',13,'Excellent','Medium',3,'Best','No');</v>
      </c>
    </row>
    <row r="744" spans="1:27" x14ac:dyDescent="0.25">
      <c r="A744">
        <v>2195</v>
      </c>
      <c r="B744">
        <v>50</v>
      </c>
      <c r="C744" t="s">
        <v>26</v>
      </c>
      <c r="D744">
        <v>804</v>
      </c>
      <c r="E744" t="s">
        <v>41</v>
      </c>
      <c r="F744">
        <v>9</v>
      </c>
      <c r="G744" t="s">
        <v>74</v>
      </c>
      <c r="H744" t="s">
        <v>29</v>
      </c>
      <c r="I744" t="s">
        <v>79</v>
      </c>
      <c r="J744" t="s">
        <v>43</v>
      </c>
      <c r="K744">
        <v>64</v>
      </c>
      <c r="L744" t="s">
        <v>78</v>
      </c>
      <c r="M744">
        <v>1</v>
      </c>
      <c r="N744" t="s">
        <v>51</v>
      </c>
      <c r="O744" t="s">
        <v>80</v>
      </c>
      <c r="P744" t="s">
        <v>45</v>
      </c>
      <c r="Q744">
        <v>2380</v>
      </c>
      <c r="R744">
        <v>20165</v>
      </c>
      <c r="S744">
        <v>4</v>
      </c>
      <c r="T744" t="s">
        <v>46</v>
      </c>
      <c r="U744">
        <v>18</v>
      </c>
      <c r="V744" t="s">
        <v>82</v>
      </c>
      <c r="W744" t="s">
        <v>77</v>
      </c>
      <c r="X744">
        <v>5</v>
      </c>
      <c r="Y744" t="s">
        <v>86</v>
      </c>
      <c r="Z744" t="s">
        <v>46</v>
      </c>
      <c r="AA744" t="str">
        <f t="shared" si="11"/>
        <v>insert into HrData values(2195,50,'Travel_Rarely',804,'Research &amp; Development',9,'Bachelor','Life Sciences','Low','Male',64,'High',1,'Laboratory Technician','Very High','Married',2380,20165,4,'No',18,'Excellent','Medium',5,'Better','No');</v>
      </c>
    </row>
    <row r="745" spans="1:27" x14ac:dyDescent="0.25">
      <c r="A745">
        <v>2196</v>
      </c>
      <c r="B745">
        <v>59</v>
      </c>
      <c r="C745" t="s">
        <v>26</v>
      </c>
      <c r="D745">
        <v>715</v>
      </c>
      <c r="E745" t="s">
        <v>41</v>
      </c>
      <c r="F745">
        <v>2</v>
      </c>
      <c r="G745" t="s">
        <v>74</v>
      </c>
      <c r="H745" t="s">
        <v>29</v>
      </c>
      <c r="I745" t="s">
        <v>78</v>
      </c>
      <c r="J745" t="s">
        <v>31</v>
      </c>
      <c r="K745">
        <v>69</v>
      </c>
      <c r="L745" t="s">
        <v>77</v>
      </c>
      <c r="M745">
        <v>4</v>
      </c>
      <c r="N745" t="s">
        <v>58</v>
      </c>
      <c r="O745" t="s">
        <v>80</v>
      </c>
      <c r="P745" t="s">
        <v>35</v>
      </c>
      <c r="Q745">
        <v>13726</v>
      </c>
      <c r="R745">
        <v>21829</v>
      </c>
      <c r="S745">
        <v>3</v>
      </c>
      <c r="T745" t="s">
        <v>36</v>
      </c>
      <c r="U745">
        <v>13</v>
      </c>
      <c r="V745" t="s">
        <v>82</v>
      </c>
      <c r="W745" t="s">
        <v>79</v>
      </c>
      <c r="X745">
        <v>4</v>
      </c>
      <c r="Y745" t="s">
        <v>86</v>
      </c>
      <c r="Z745" t="s">
        <v>46</v>
      </c>
      <c r="AA745" t="str">
        <f t="shared" si="11"/>
        <v>insert into HrData values(2196,59,'Travel_Rarely',715,'Research &amp; Development',2,'Bachelor','Life Sciences','High','Female',69,'Medium',4,'Manufacturing Director','Very High','Single',13726,21829,3,'Yes',13,'Excellent','Low',4,'Better','No');</v>
      </c>
    </row>
    <row r="746" spans="1:27" x14ac:dyDescent="0.25">
      <c r="A746">
        <v>2197</v>
      </c>
      <c r="B746">
        <v>37</v>
      </c>
      <c r="C746" t="s">
        <v>26</v>
      </c>
      <c r="D746">
        <v>1141</v>
      </c>
      <c r="E746" t="s">
        <v>41</v>
      </c>
      <c r="F746">
        <v>11</v>
      </c>
      <c r="G746" t="s">
        <v>72</v>
      </c>
      <c r="H746" t="s">
        <v>53</v>
      </c>
      <c r="I746" t="s">
        <v>79</v>
      </c>
      <c r="J746" t="s">
        <v>31</v>
      </c>
      <c r="K746">
        <v>61</v>
      </c>
      <c r="L746" t="s">
        <v>79</v>
      </c>
      <c r="M746">
        <v>2</v>
      </c>
      <c r="N746" t="s">
        <v>59</v>
      </c>
      <c r="O746" t="s">
        <v>77</v>
      </c>
      <c r="P746" t="s">
        <v>45</v>
      </c>
      <c r="Q746">
        <v>4777</v>
      </c>
      <c r="R746">
        <v>14382</v>
      </c>
      <c r="S746">
        <v>5</v>
      </c>
      <c r="T746" t="s">
        <v>46</v>
      </c>
      <c r="U746">
        <v>15</v>
      </c>
      <c r="V746" t="s">
        <v>82</v>
      </c>
      <c r="W746" t="s">
        <v>79</v>
      </c>
      <c r="X746">
        <v>2</v>
      </c>
      <c r="Y746" t="s">
        <v>84</v>
      </c>
      <c r="Z746" t="s">
        <v>36</v>
      </c>
      <c r="AA746" t="str">
        <f t="shared" si="11"/>
        <v>insert into HrData values(2197,37,'Travel_Rarely',1141,'Research &amp; Development',11,'College','Medical','Low','Female',61,'Low',2,'Healthcare Representative','Medium','Married',4777,14382,5,'No',15,'Excellent','Low',2,'Bad','Yes');</v>
      </c>
    </row>
    <row r="747" spans="1:27" x14ac:dyDescent="0.25">
      <c r="A747">
        <v>2198</v>
      </c>
      <c r="B747">
        <v>55</v>
      </c>
      <c r="C747" t="s">
        <v>40</v>
      </c>
      <c r="D747">
        <v>135</v>
      </c>
      <c r="E747" t="s">
        <v>41</v>
      </c>
      <c r="F747">
        <v>18</v>
      </c>
      <c r="G747" t="s">
        <v>73</v>
      </c>
      <c r="H747" t="s">
        <v>53</v>
      </c>
      <c r="I747" t="s">
        <v>78</v>
      </c>
      <c r="J747" t="s">
        <v>43</v>
      </c>
      <c r="K747">
        <v>62</v>
      </c>
      <c r="L747" t="s">
        <v>78</v>
      </c>
      <c r="M747">
        <v>2</v>
      </c>
      <c r="N747" t="s">
        <v>59</v>
      </c>
      <c r="O747" t="s">
        <v>77</v>
      </c>
      <c r="P747" t="s">
        <v>45</v>
      </c>
      <c r="Q747">
        <v>6385</v>
      </c>
      <c r="R747">
        <v>12992</v>
      </c>
      <c r="S747">
        <v>3</v>
      </c>
      <c r="T747" t="s">
        <v>36</v>
      </c>
      <c r="U747">
        <v>14</v>
      </c>
      <c r="V747" t="s">
        <v>82</v>
      </c>
      <c r="W747" t="s">
        <v>80</v>
      </c>
      <c r="X747">
        <v>3</v>
      </c>
      <c r="Y747" t="s">
        <v>86</v>
      </c>
      <c r="Z747" t="s">
        <v>46</v>
      </c>
      <c r="AA747" t="str">
        <f t="shared" si="11"/>
        <v>insert into HrData values(2198,55,'Travel_Frequently',135,'Research &amp; Development',18,'Master','Medical','High','Male',62,'High',2,'Healthcare Representative','Medium','Married',6385,12992,3,'Yes',14,'Excellent','Very High',3,'Better','No');</v>
      </c>
    </row>
    <row r="748" spans="1:27" x14ac:dyDescent="0.25">
      <c r="A748">
        <v>2199</v>
      </c>
      <c r="B748">
        <v>41</v>
      </c>
      <c r="C748" t="s">
        <v>60</v>
      </c>
      <c r="D748">
        <v>247</v>
      </c>
      <c r="E748" t="s">
        <v>41</v>
      </c>
      <c r="F748">
        <v>7</v>
      </c>
      <c r="G748" t="s">
        <v>76</v>
      </c>
      <c r="H748" t="s">
        <v>29</v>
      </c>
      <c r="I748" t="s">
        <v>77</v>
      </c>
      <c r="J748" t="s">
        <v>31</v>
      </c>
      <c r="K748">
        <v>55</v>
      </c>
      <c r="L748" t="s">
        <v>79</v>
      </c>
      <c r="M748">
        <v>5</v>
      </c>
      <c r="N748" t="s">
        <v>63</v>
      </c>
      <c r="O748" t="s">
        <v>78</v>
      </c>
      <c r="P748" t="s">
        <v>57</v>
      </c>
      <c r="Q748">
        <v>19973</v>
      </c>
      <c r="R748">
        <v>20284</v>
      </c>
      <c r="S748">
        <v>1</v>
      </c>
      <c r="T748" t="s">
        <v>46</v>
      </c>
      <c r="U748">
        <v>22</v>
      </c>
      <c r="V748" t="s">
        <v>83</v>
      </c>
      <c r="W748" t="s">
        <v>77</v>
      </c>
      <c r="X748">
        <v>3</v>
      </c>
      <c r="Y748" t="s">
        <v>86</v>
      </c>
      <c r="Z748" t="s">
        <v>46</v>
      </c>
      <c r="AA748" t="str">
        <f t="shared" si="11"/>
        <v>insert into HrData values(2199,41,'Non-Travel',247,'Research &amp; Development',7,'Below College','Life Sciences','Medium','Female',55,'Low',5,'Research Director','High','Divorced',19973,20284,1,'No',22,'Outstanding','Medium',3,'Better','No');</v>
      </c>
    </row>
    <row r="749" spans="1:27" x14ac:dyDescent="0.25">
      <c r="A749">
        <v>2200</v>
      </c>
      <c r="B749">
        <v>38</v>
      </c>
      <c r="C749" t="s">
        <v>26</v>
      </c>
      <c r="D749">
        <v>1035</v>
      </c>
      <c r="E749" t="s">
        <v>27</v>
      </c>
      <c r="F749">
        <v>3</v>
      </c>
      <c r="G749" t="s">
        <v>73</v>
      </c>
      <c r="H749" t="s">
        <v>29</v>
      </c>
      <c r="I749" t="s">
        <v>77</v>
      </c>
      <c r="J749" t="s">
        <v>43</v>
      </c>
      <c r="K749">
        <v>42</v>
      </c>
      <c r="L749" t="s">
        <v>78</v>
      </c>
      <c r="M749">
        <v>2</v>
      </c>
      <c r="N749" t="s">
        <v>33</v>
      </c>
      <c r="O749" t="s">
        <v>80</v>
      </c>
      <c r="P749" t="s">
        <v>35</v>
      </c>
      <c r="Q749">
        <v>6861</v>
      </c>
      <c r="R749">
        <v>4981</v>
      </c>
      <c r="S749">
        <v>8</v>
      </c>
      <c r="T749" t="s">
        <v>36</v>
      </c>
      <c r="U749">
        <v>12</v>
      </c>
      <c r="V749" t="s">
        <v>82</v>
      </c>
      <c r="W749" t="s">
        <v>78</v>
      </c>
      <c r="X749">
        <v>1</v>
      </c>
      <c r="Y749" t="s">
        <v>86</v>
      </c>
      <c r="Z749" t="s">
        <v>46</v>
      </c>
      <c r="AA749" t="str">
        <f t="shared" si="11"/>
        <v>insert into HrData values(2200,38,'Travel_Rarely',1035,'Sales',3,'Master','Life Sciences','Medium','Male',42,'High',2,'Sales Executive','Very High','Single',6861,4981,8,'Yes',12,'Excellent','High',1,'Better','No');</v>
      </c>
    </row>
    <row r="750" spans="1:27" x14ac:dyDescent="0.25">
      <c r="A750">
        <v>2201</v>
      </c>
      <c r="B750">
        <v>26</v>
      </c>
      <c r="C750" t="s">
        <v>60</v>
      </c>
      <c r="D750">
        <v>265</v>
      </c>
      <c r="E750" t="s">
        <v>27</v>
      </c>
      <c r="F750">
        <v>29</v>
      </c>
      <c r="G750" t="s">
        <v>72</v>
      </c>
      <c r="H750" t="s">
        <v>53</v>
      </c>
      <c r="I750" t="s">
        <v>77</v>
      </c>
      <c r="J750" t="s">
        <v>43</v>
      </c>
      <c r="K750">
        <v>79</v>
      </c>
      <c r="L750" t="s">
        <v>79</v>
      </c>
      <c r="M750">
        <v>2</v>
      </c>
      <c r="N750" t="s">
        <v>33</v>
      </c>
      <c r="O750" t="s">
        <v>79</v>
      </c>
      <c r="P750" t="s">
        <v>35</v>
      </c>
      <c r="Q750">
        <v>4969</v>
      </c>
      <c r="R750">
        <v>21813</v>
      </c>
      <c r="S750">
        <v>8</v>
      </c>
      <c r="T750" t="s">
        <v>46</v>
      </c>
      <c r="U750">
        <v>18</v>
      </c>
      <c r="V750" t="s">
        <v>82</v>
      </c>
      <c r="W750" t="s">
        <v>80</v>
      </c>
      <c r="X750">
        <v>6</v>
      </c>
      <c r="Y750" t="s">
        <v>86</v>
      </c>
      <c r="Z750" t="s">
        <v>36</v>
      </c>
      <c r="AA750" t="str">
        <f t="shared" si="11"/>
        <v>insert into HrData values(2201,26,'Non-Travel',265,'Sales',29,'College','Medical','Medium','Male',79,'Low',2,'Sales Executive','Low','Single',4969,21813,8,'No',18,'Excellent','Very High',6,'Better','Yes');</v>
      </c>
    </row>
    <row r="751" spans="1:27" x14ac:dyDescent="0.25">
      <c r="A751">
        <v>2202</v>
      </c>
      <c r="B751">
        <v>52</v>
      </c>
      <c r="C751" t="s">
        <v>26</v>
      </c>
      <c r="D751">
        <v>266</v>
      </c>
      <c r="E751" t="s">
        <v>27</v>
      </c>
      <c r="F751">
        <v>2</v>
      </c>
      <c r="G751" t="s">
        <v>76</v>
      </c>
      <c r="H751" t="s">
        <v>64</v>
      </c>
      <c r="I751" t="s">
        <v>79</v>
      </c>
      <c r="J751" t="s">
        <v>31</v>
      </c>
      <c r="K751">
        <v>57</v>
      </c>
      <c r="L751" t="s">
        <v>79</v>
      </c>
      <c r="M751">
        <v>5</v>
      </c>
      <c r="N751" t="s">
        <v>61</v>
      </c>
      <c r="O751" t="s">
        <v>80</v>
      </c>
      <c r="P751" t="s">
        <v>45</v>
      </c>
      <c r="Q751">
        <v>19845</v>
      </c>
      <c r="R751">
        <v>25846</v>
      </c>
      <c r="S751">
        <v>1</v>
      </c>
      <c r="T751" t="s">
        <v>46</v>
      </c>
      <c r="U751">
        <v>15</v>
      </c>
      <c r="V751" t="s">
        <v>82</v>
      </c>
      <c r="W751" t="s">
        <v>80</v>
      </c>
      <c r="X751">
        <v>3</v>
      </c>
      <c r="Y751" t="s">
        <v>86</v>
      </c>
      <c r="Z751" t="s">
        <v>36</v>
      </c>
      <c r="AA751" t="str">
        <f t="shared" si="11"/>
        <v>insert into HrData values(2202,52,'Travel_Rarely',266,'Sales',2,'Below College','Marketing','Low','Female',57,'Low',5,'Manager','Very High','Married',19845,25846,1,'No',15,'Excellent','Very High',3,'Better','Yes');</v>
      </c>
    </row>
    <row r="752" spans="1:27" x14ac:dyDescent="0.25">
      <c r="A752">
        <v>2203</v>
      </c>
      <c r="B752">
        <v>44</v>
      </c>
      <c r="C752" t="s">
        <v>26</v>
      </c>
      <c r="D752">
        <v>1448</v>
      </c>
      <c r="E752" t="s">
        <v>27</v>
      </c>
      <c r="F752">
        <v>28</v>
      </c>
      <c r="G752" t="s">
        <v>74</v>
      </c>
      <c r="H752" t="s">
        <v>53</v>
      </c>
      <c r="I752" t="s">
        <v>80</v>
      </c>
      <c r="J752" t="s">
        <v>31</v>
      </c>
      <c r="K752">
        <v>53</v>
      </c>
      <c r="L752" t="s">
        <v>80</v>
      </c>
      <c r="M752">
        <v>4</v>
      </c>
      <c r="N752" t="s">
        <v>33</v>
      </c>
      <c r="O752" t="s">
        <v>80</v>
      </c>
      <c r="P752" t="s">
        <v>45</v>
      </c>
      <c r="Q752">
        <v>13320</v>
      </c>
      <c r="R752">
        <v>11737</v>
      </c>
      <c r="S752">
        <v>3</v>
      </c>
      <c r="T752" t="s">
        <v>36</v>
      </c>
      <c r="U752">
        <v>18</v>
      </c>
      <c r="V752" t="s">
        <v>82</v>
      </c>
      <c r="W752" t="s">
        <v>78</v>
      </c>
      <c r="X752">
        <v>2</v>
      </c>
      <c r="Y752" t="s">
        <v>86</v>
      </c>
      <c r="Z752" t="s">
        <v>46</v>
      </c>
      <c r="AA752" t="str">
        <f t="shared" si="11"/>
        <v>insert into HrData values(2203,44,'Travel_Rarely',1448,'Sales',28,'Bachelor','Medical','Very High','Female',53,'Very High',4,'Sales Executive','Very High','Married',13320,11737,3,'Yes',18,'Excellent','High',2,'Better','No');</v>
      </c>
    </row>
    <row r="753" spans="1:27" x14ac:dyDescent="0.25">
      <c r="A753">
        <v>2204</v>
      </c>
      <c r="B753">
        <v>50</v>
      </c>
      <c r="C753" t="s">
        <v>60</v>
      </c>
      <c r="D753">
        <v>145</v>
      </c>
      <c r="E753" t="s">
        <v>27</v>
      </c>
      <c r="F753">
        <v>1</v>
      </c>
      <c r="G753" t="s">
        <v>74</v>
      </c>
      <c r="H753" t="s">
        <v>29</v>
      </c>
      <c r="I753" t="s">
        <v>80</v>
      </c>
      <c r="J753" t="s">
        <v>31</v>
      </c>
      <c r="K753">
        <v>95</v>
      </c>
      <c r="L753" t="s">
        <v>78</v>
      </c>
      <c r="M753">
        <v>2</v>
      </c>
      <c r="N753" t="s">
        <v>33</v>
      </c>
      <c r="O753" t="s">
        <v>78</v>
      </c>
      <c r="P753" t="s">
        <v>45</v>
      </c>
      <c r="Q753">
        <v>6347</v>
      </c>
      <c r="R753">
        <v>24920</v>
      </c>
      <c r="S753">
        <v>0</v>
      </c>
      <c r="T753" t="s">
        <v>46</v>
      </c>
      <c r="U753">
        <v>12</v>
      </c>
      <c r="V753" t="s">
        <v>82</v>
      </c>
      <c r="W753" t="s">
        <v>79</v>
      </c>
      <c r="X753">
        <v>3</v>
      </c>
      <c r="Y753" t="s">
        <v>86</v>
      </c>
      <c r="Z753" t="s">
        <v>46</v>
      </c>
      <c r="AA753" t="str">
        <f t="shared" si="11"/>
        <v>insert into HrData values(2204,50,'Non-Travel',145,'Sales',1,'Bachelor','Life Sciences','Very High','Female',95,'High',2,'Sales Executive','High','Married',6347,24920,0,'No',12,'Excellent','Low',3,'Better','No');</v>
      </c>
    </row>
    <row r="754" spans="1:27" x14ac:dyDescent="0.25">
      <c r="A754">
        <v>2205</v>
      </c>
      <c r="B754">
        <v>36</v>
      </c>
      <c r="C754" t="s">
        <v>26</v>
      </c>
      <c r="D754">
        <v>885</v>
      </c>
      <c r="E754" t="s">
        <v>41</v>
      </c>
      <c r="F754">
        <v>16</v>
      </c>
      <c r="G754" t="s">
        <v>73</v>
      </c>
      <c r="H754" t="s">
        <v>29</v>
      </c>
      <c r="I754" t="s">
        <v>78</v>
      </c>
      <c r="J754" t="s">
        <v>31</v>
      </c>
      <c r="K754">
        <v>43</v>
      </c>
      <c r="L754" t="s">
        <v>80</v>
      </c>
      <c r="M754">
        <v>1</v>
      </c>
      <c r="N754" t="s">
        <v>51</v>
      </c>
      <c r="O754" t="s">
        <v>79</v>
      </c>
      <c r="P754" t="s">
        <v>35</v>
      </c>
      <c r="Q754">
        <v>2743</v>
      </c>
      <c r="R754">
        <v>8269</v>
      </c>
      <c r="S754">
        <v>1</v>
      </c>
      <c r="T754" t="s">
        <v>46</v>
      </c>
      <c r="U754">
        <v>16</v>
      </c>
      <c r="V754" t="s">
        <v>82</v>
      </c>
      <c r="W754" t="s">
        <v>78</v>
      </c>
      <c r="X754">
        <v>1</v>
      </c>
      <c r="Y754" t="s">
        <v>86</v>
      </c>
      <c r="Z754" t="s">
        <v>36</v>
      </c>
      <c r="AA754" t="str">
        <f t="shared" si="11"/>
        <v>insert into HrData values(2205,36,'Travel_Rarely',885,'Research &amp; Development',16,'Master','Life Sciences','High','Female',43,'Very High',1,'Laboratory Technician','Low','Single',2743,8269,1,'No',16,'Excellent','High',1,'Better','Yes');</v>
      </c>
    </row>
    <row r="755" spans="1:27" x14ac:dyDescent="0.25">
      <c r="A755">
        <v>2206</v>
      </c>
      <c r="B755">
        <v>39</v>
      </c>
      <c r="C755" t="s">
        <v>40</v>
      </c>
      <c r="D755">
        <v>945</v>
      </c>
      <c r="E755" t="s">
        <v>41</v>
      </c>
      <c r="F755">
        <v>22</v>
      </c>
      <c r="G755" t="s">
        <v>74</v>
      </c>
      <c r="H755" t="s">
        <v>53</v>
      </c>
      <c r="I755" t="s">
        <v>80</v>
      </c>
      <c r="J755" t="s">
        <v>31</v>
      </c>
      <c r="K755">
        <v>82</v>
      </c>
      <c r="L755" t="s">
        <v>78</v>
      </c>
      <c r="M755">
        <v>3</v>
      </c>
      <c r="N755" t="s">
        <v>58</v>
      </c>
      <c r="O755" t="s">
        <v>79</v>
      </c>
      <c r="P755" t="s">
        <v>35</v>
      </c>
      <c r="Q755">
        <v>6720</v>
      </c>
      <c r="R755">
        <v>5083</v>
      </c>
      <c r="S755">
        <v>1</v>
      </c>
      <c r="T755" t="s">
        <v>36</v>
      </c>
      <c r="U755">
        <v>13</v>
      </c>
      <c r="V755" t="s">
        <v>82</v>
      </c>
      <c r="W755" t="s">
        <v>78</v>
      </c>
      <c r="X755">
        <v>2</v>
      </c>
      <c r="Y755" t="s">
        <v>86</v>
      </c>
      <c r="Z755" t="s">
        <v>46</v>
      </c>
      <c r="AA755" t="str">
        <f t="shared" si="11"/>
        <v>insert into HrData values(2206,39,'Travel_Frequently',945,'Research &amp; Development',22,'Bachelor','Medical','Very High','Female',82,'High',3,'Manufacturing Director','Low','Single',6720,5083,1,'Yes',13,'Excellent','High',2,'Better','No');</v>
      </c>
    </row>
    <row r="756" spans="1:27" x14ac:dyDescent="0.25">
      <c r="A756">
        <v>2207</v>
      </c>
      <c r="B756">
        <v>33</v>
      </c>
      <c r="C756" t="s">
        <v>60</v>
      </c>
      <c r="D756">
        <v>1038</v>
      </c>
      <c r="E756" t="s">
        <v>27</v>
      </c>
      <c r="F756">
        <v>8</v>
      </c>
      <c r="G756" t="s">
        <v>76</v>
      </c>
      <c r="H756" t="s">
        <v>29</v>
      </c>
      <c r="I756" t="s">
        <v>77</v>
      </c>
      <c r="J756" t="s">
        <v>31</v>
      </c>
      <c r="K756">
        <v>88</v>
      </c>
      <c r="L756" t="s">
        <v>77</v>
      </c>
      <c r="M756">
        <v>1</v>
      </c>
      <c r="N756" t="s">
        <v>62</v>
      </c>
      <c r="O756" t="s">
        <v>80</v>
      </c>
      <c r="P756" t="s">
        <v>35</v>
      </c>
      <c r="Q756">
        <v>2342</v>
      </c>
      <c r="R756">
        <v>21437</v>
      </c>
      <c r="S756">
        <v>0</v>
      </c>
      <c r="T756" t="s">
        <v>46</v>
      </c>
      <c r="U756">
        <v>19</v>
      </c>
      <c r="V756" t="s">
        <v>82</v>
      </c>
      <c r="W756" t="s">
        <v>80</v>
      </c>
      <c r="X756">
        <v>2</v>
      </c>
      <c r="Y756" t="s">
        <v>85</v>
      </c>
      <c r="Z756" t="s">
        <v>46</v>
      </c>
      <c r="AA756" t="str">
        <f t="shared" si="11"/>
        <v>insert into HrData values(2207,33,'Non-Travel',1038,'Sales',8,'Below College','Life Sciences','Medium','Female',88,'Medium',1,'Sales Representative','Very High','Single',2342,21437,0,'No',19,'Excellent','Very High',2,'Good','No');</v>
      </c>
    </row>
    <row r="757" spans="1:27" x14ac:dyDescent="0.25">
      <c r="A757">
        <v>2208</v>
      </c>
      <c r="B757">
        <v>45</v>
      </c>
      <c r="C757" t="s">
        <v>26</v>
      </c>
      <c r="D757">
        <v>1234</v>
      </c>
      <c r="E757" t="s">
        <v>27</v>
      </c>
      <c r="F757">
        <v>11</v>
      </c>
      <c r="G757" t="s">
        <v>72</v>
      </c>
      <c r="H757" t="s">
        <v>29</v>
      </c>
      <c r="I757" t="s">
        <v>80</v>
      </c>
      <c r="J757" t="s">
        <v>31</v>
      </c>
      <c r="K757">
        <v>90</v>
      </c>
      <c r="L757" t="s">
        <v>78</v>
      </c>
      <c r="M757">
        <v>4</v>
      </c>
      <c r="N757" t="s">
        <v>61</v>
      </c>
      <c r="O757" t="s">
        <v>80</v>
      </c>
      <c r="P757" t="s">
        <v>45</v>
      </c>
      <c r="Q757">
        <v>17650</v>
      </c>
      <c r="R757">
        <v>5404</v>
      </c>
      <c r="S757">
        <v>3</v>
      </c>
      <c r="T757" t="s">
        <v>46</v>
      </c>
      <c r="U757">
        <v>13</v>
      </c>
      <c r="V757" t="s">
        <v>82</v>
      </c>
      <c r="W757" t="s">
        <v>77</v>
      </c>
      <c r="X757">
        <v>4</v>
      </c>
      <c r="Y757" t="s">
        <v>87</v>
      </c>
      <c r="Z757" t="s">
        <v>46</v>
      </c>
      <c r="AA757" t="str">
        <f t="shared" si="11"/>
        <v>insert into HrData values(2208,45,'Travel_Rarely',1234,'Sales',11,'College','Life Sciences','Very High','Female',90,'High',4,'Manager','Very High','Married',17650,5404,3,'No',13,'Excellent','Medium',4,'Best','No');</v>
      </c>
    </row>
    <row r="758" spans="1:27" x14ac:dyDescent="0.25">
      <c r="A758">
        <v>2209</v>
      </c>
      <c r="B758">
        <v>32</v>
      </c>
      <c r="C758" t="s">
        <v>60</v>
      </c>
      <c r="D758">
        <v>809</v>
      </c>
      <c r="E758" t="s">
        <v>41</v>
      </c>
      <c r="F758">
        <v>29</v>
      </c>
      <c r="G758" t="s">
        <v>73</v>
      </c>
      <c r="H758" t="s">
        <v>53</v>
      </c>
      <c r="I758" t="s">
        <v>80</v>
      </c>
      <c r="J758" t="s">
        <v>31</v>
      </c>
      <c r="K758">
        <v>69</v>
      </c>
      <c r="L758" t="s">
        <v>78</v>
      </c>
      <c r="M758">
        <v>1</v>
      </c>
      <c r="N758" t="s">
        <v>51</v>
      </c>
      <c r="O758" t="s">
        <v>78</v>
      </c>
      <c r="P758" t="s">
        <v>35</v>
      </c>
      <c r="Q758">
        <v>4025</v>
      </c>
      <c r="R758">
        <v>11135</v>
      </c>
      <c r="S758">
        <v>9</v>
      </c>
      <c r="T758" t="s">
        <v>46</v>
      </c>
      <c r="U758">
        <v>12</v>
      </c>
      <c r="V758" t="s">
        <v>82</v>
      </c>
      <c r="W758" t="s">
        <v>77</v>
      </c>
      <c r="X758">
        <v>2</v>
      </c>
      <c r="Y758" t="s">
        <v>86</v>
      </c>
      <c r="Z758" t="s">
        <v>46</v>
      </c>
      <c r="AA758" t="str">
        <f t="shared" si="11"/>
        <v>insert into HrData values(2209,32,'Non-Travel',809,'Research &amp; Development',29,'Master','Medical','Very High','Female',69,'High',1,'Laboratory Technician','High','Single',4025,11135,9,'No',12,'Excellent','Medium',2,'Better','No');</v>
      </c>
    </row>
    <row r="759" spans="1:27" x14ac:dyDescent="0.25">
      <c r="A759">
        <v>2210</v>
      </c>
      <c r="B759">
        <v>34</v>
      </c>
      <c r="C759" t="s">
        <v>26</v>
      </c>
      <c r="D759">
        <v>216</v>
      </c>
      <c r="E759" t="s">
        <v>27</v>
      </c>
      <c r="F759">
        <v>1</v>
      </c>
      <c r="G759" t="s">
        <v>73</v>
      </c>
      <c r="H759" t="s">
        <v>64</v>
      </c>
      <c r="I759" t="s">
        <v>77</v>
      </c>
      <c r="J759" t="s">
        <v>43</v>
      </c>
      <c r="K759">
        <v>75</v>
      </c>
      <c r="L759" t="s">
        <v>80</v>
      </c>
      <c r="M759">
        <v>2</v>
      </c>
      <c r="N759" t="s">
        <v>33</v>
      </c>
      <c r="O759" t="s">
        <v>80</v>
      </c>
      <c r="P759" t="s">
        <v>45</v>
      </c>
      <c r="Q759">
        <v>9725</v>
      </c>
      <c r="R759">
        <v>12278</v>
      </c>
      <c r="S759">
        <v>0</v>
      </c>
      <c r="T759" t="s">
        <v>46</v>
      </c>
      <c r="U759">
        <v>11</v>
      </c>
      <c r="V759" t="s">
        <v>82</v>
      </c>
      <c r="W759" t="s">
        <v>80</v>
      </c>
      <c r="X759">
        <v>2</v>
      </c>
      <c r="Y759" t="s">
        <v>85</v>
      </c>
      <c r="Z759" t="s">
        <v>46</v>
      </c>
      <c r="AA759" t="str">
        <f t="shared" si="11"/>
        <v>insert into HrData values(2210,34,'Travel_Rarely',216,'Sales',1,'Master','Marketing','Medium','Male',75,'Very High',2,'Sales Executive','Very High','Married',9725,12278,0,'No',11,'Excellent','Very High',2,'Good','No');</v>
      </c>
    </row>
    <row r="760" spans="1:27" x14ac:dyDescent="0.25">
      <c r="A760">
        <v>2211</v>
      </c>
      <c r="B760">
        <v>59</v>
      </c>
      <c r="C760" t="s">
        <v>26</v>
      </c>
      <c r="D760">
        <v>1089</v>
      </c>
      <c r="E760" t="s">
        <v>27</v>
      </c>
      <c r="F760">
        <v>1</v>
      </c>
      <c r="G760" t="s">
        <v>72</v>
      </c>
      <c r="H760" t="s">
        <v>67</v>
      </c>
      <c r="I760" t="s">
        <v>77</v>
      </c>
      <c r="J760" t="s">
        <v>43</v>
      </c>
      <c r="K760">
        <v>66</v>
      </c>
      <c r="L760" t="s">
        <v>78</v>
      </c>
      <c r="M760">
        <v>3</v>
      </c>
      <c r="N760" t="s">
        <v>61</v>
      </c>
      <c r="O760" t="s">
        <v>80</v>
      </c>
      <c r="P760" t="s">
        <v>45</v>
      </c>
      <c r="Q760">
        <v>11904</v>
      </c>
      <c r="R760">
        <v>11038</v>
      </c>
      <c r="S760">
        <v>3</v>
      </c>
      <c r="T760" t="s">
        <v>36</v>
      </c>
      <c r="U760">
        <v>14</v>
      </c>
      <c r="V760" t="s">
        <v>82</v>
      </c>
      <c r="W760" t="s">
        <v>78</v>
      </c>
      <c r="X760">
        <v>1</v>
      </c>
      <c r="Y760" t="s">
        <v>84</v>
      </c>
      <c r="Z760" t="s">
        <v>46</v>
      </c>
      <c r="AA760" t="str">
        <f t="shared" si="11"/>
        <v>insert into HrData values(2211,59,'Travel_Rarely',1089,'Sales',1,'College','Technical Degree','Medium','Male',66,'High',3,'Manager','Very High','Married',11904,11038,3,'Yes',14,'Excellent','High',1,'Bad','No');</v>
      </c>
    </row>
    <row r="761" spans="1:27" x14ac:dyDescent="0.25">
      <c r="A761">
        <v>2212</v>
      </c>
      <c r="B761">
        <v>45</v>
      </c>
      <c r="C761" t="s">
        <v>26</v>
      </c>
      <c r="D761">
        <v>788</v>
      </c>
      <c r="E761" t="s">
        <v>69</v>
      </c>
      <c r="F761">
        <v>24</v>
      </c>
      <c r="G761" t="s">
        <v>73</v>
      </c>
      <c r="H761" t="s">
        <v>53</v>
      </c>
      <c r="I761" t="s">
        <v>77</v>
      </c>
      <c r="J761" t="s">
        <v>43</v>
      </c>
      <c r="K761">
        <v>36</v>
      </c>
      <c r="L761" t="s">
        <v>78</v>
      </c>
      <c r="M761">
        <v>1</v>
      </c>
      <c r="N761" t="s">
        <v>69</v>
      </c>
      <c r="O761" t="s">
        <v>77</v>
      </c>
      <c r="P761" t="s">
        <v>35</v>
      </c>
      <c r="Q761">
        <v>2177</v>
      </c>
      <c r="R761">
        <v>8318</v>
      </c>
      <c r="S761">
        <v>1</v>
      </c>
      <c r="T761" t="s">
        <v>46</v>
      </c>
      <c r="U761">
        <v>16</v>
      </c>
      <c r="V761" t="s">
        <v>82</v>
      </c>
      <c r="W761" t="s">
        <v>79</v>
      </c>
      <c r="X761">
        <v>3</v>
      </c>
      <c r="Y761" t="s">
        <v>86</v>
      </c>
      <c r="Z761" t="s">
        <v>46</v>
      </c>
      <c r="AA761" t="str">
        <f t="shared" si="11"/>
        <v>insert into HrData values(2212,45,'Travel_Rarely',788,'Human Resources',24,'Master','Medical','Medium','Male',36,'High',1,'Human Resources','Medium','Single',2177,8318,1,'No',16,'Excellent','Low',3,'Better','No');</v>
      </c>
    </row>
    <row r="762" spans="1:27" x14ac:dyDescent="0.25">
      <c r="A762">
        <v>2213</v>
      </c>
      <c r="B762">
        <v>53</v>
      </c>
      <c r="C762" t="s">
        <v>40</v>
      </c>
      <c r="D762">
        <v>124</v>
      </c>
      <c r="E762" t="s">
        <v>27</v>
      </c>
      <c r="F762">
        <v>2</v>
      </c>
      <c r="G762" t="s">
        <v>74</v>
      </c>
      <c r="H762" t="s">
        <v>64</v>
      </c>
      <c r="I762" t="s">
        <v>78</v>
      </c>
      <c r="J762" t="s">
        <v>31</v>
      </c>
      <c r="K762">
        <v>38</v>
      </c>
      <c r="L762" t="s">
        <v>77</v>
      </c>
      <c r="M762">
        <v>3</v>
      </c>
      <c r="N762" t="s">
        <v>33</v>
      </c>
      <c r="O762" t="s">
        <v>77</v>
      </c>
      <c r="P762" t="s">
        <v>45</v>
      </c>
      <c r="Q762">
        <v>7525</v>
      </c>
      <c r="R762">
        <v>23537</v>
      </c>
      <c r="S762">
        <v>2</v>
      </c>
      <c r="T762" t="s">
        <v>46</v>
      </c>
      <c r="U762">
        <v>12</v>
      </c>
      <c r="V762" t="s">
        <v>82</v>
      </c>
      <c r="W762" t="s">
        <v>79</v>
      </c>
      <c r="X762">
        <v>2</v>
      </c>
      <c r="Y762" t="s">
        <v>86</v>
      </c>
      <c r="Z762" t="s">
        <v>46</v>
      </c>
      <c r="AA762" t="str">
        <f t="shared" si="11"/>
        <v>insert into HrData values(2213,53,'Travel_Frequently',124,'Sales',2,'Bachelor','Marketing','High','Female',38,'Medium',3,'Sales Executive','Medium','Married',7525,23537,2,'No',12,'Excellent','Low',2,'Better','No');</v>
      </c>
    </row>
    <row r="763" spans="1:27" x14ac:dyDescent="0.25">
      <c r="A763">
        <v>2214</v>
      </c>
      <c r="B763">
        <v>36</v>
      </c>
      <c r="C763" t="s">
        <v>26</v>
      </c>
      <c r="D763">
        <v>660</v>
      </c>
      <c r="E763" t="s">
        <v>41</v>
      </c>
      <c r="F763">
        <v>15</v>
      </c>
      <c r="G763" t="s">
        <v>74</v>
      </c>
      <c r="H763" t="s">
        <v>49</v>
      </c>
      <c r="I763" t="s">
        <v>79</v>
      </c>
      <c r="J763" t="s">
        <v>43</v>
      </c>
      <c r="K763">
        <v>81</v>
      </c>
      <c r="L763" t="s">
        <v>78</v>
      </c>
      <c r="M763">
        <v>2</v>
      </c>
      <c r="N763" t="s">
        <v>51</v>
      </c>
      <c r="O763" t="s">
        <v>78</v>
      </c>
      <c r="P763" t="s">
        <v>57</v>
      </c>
      <c r="Q763">
        <v>4834</v>
      </c>
      <c r="R763">
        <v>7858</v>
      </c>
      <c r="S763">
        <v>7</v>
      </c>
      <c r="T763" t="s">
        <v>46</v>
      </c>
      <c r="U763">
        <v>14</v>
      </c>
      <c r="V763" t="s">
        <v>82</v>
      </c>
      <c r="W763" t="s">
        <v>77</v>
      </c>
      <c r="X763">
        <v>3</v>
      </c>
      <c r="Y763" t="s">
        <v>85</v>
      </c>
      <c r="Z763" t="s">
        <v>36</v>
      </c>
      <c r="AA763" t="str">
        <f t="shared" si="11"/>
        <v>insert into HrData values(2214,36,'Travel_Rarely',660,'Research &amp; Development',15,'Bachelor','Other','Low','Male',81,'High',2,'Laboratory Technician','High','Divorced',4834,7858,7,'No',14,'Excellent','Medium',3,'Good','Yes');</v>
      </c>
    </row>
    <row r="764" spans="1:27" x14ac:dyDescent="0.25">
      <c r="A764">
        <v>2215</v>
      </c>
      <c r="B764">
        <v>26</v>
      </c>
      <c r="C764" t="s">
        <v>40</v>
      </c>
      <c r="D764">
        <v>342</v>
      </c>
      <c r="E764" t="s">
        <v>41</v>
      </c>
      <c r="F764">
        <v>2</v>
      </c>
      <c r="G764" t="s">
        <v>74</v>
      </c>
      <c r="H764" t="s">
        <v>29</v>
      </c>
      <c r="I764" t="s">
        <v>79</v>
      </c>
      <c r="J764" t="s">
        <v>43</v>
      </c>
      <c r="K764">
        <v>57</v>
      </c>
      <c r="L764" t="s">
        <v>78</v>
      </c>
      <c r="M764">
        <v>1</v>
      </c>
      <c r="N764" t="s">
        <v>33</v>
      </c>
      <c r="O764" t="s">
        <v>79</v>
      </c>
      <c r="P764" t="s">
        <v>45</v>
      </c>
      <c r="Q764">
        <v>2042</v>
      </c>
      <c r="R764">
        <v>15346</v>
      </c>
      <c r="S764">
        <v>6</v>
      </c>
      <c r="T764" t="s">
        <v>36</v>
      </c>
      <c r="U764">
        <v>14</v>
      </c>
      <c r="V764" t="s">
        <v>82</v>
      </c>
      <c r="W764" t="s">
        <v>77</v>
      </c>
      <c r="X764">
        <v>2</v>
      </c>
      <c r="Y764" t="s">
        <v>86</v>
      </c>
      <c r="Z764" t="s">
        <v>36</v>
      </c>
      <c r="AA764" t="str">
        <f t="shared" si="11"/>
        <v>insert into HrData values(2215,26,'Travel_Frequently',342,'Research &amp; Development',2,'Bachelor','Life Sciences','Low','Male',57,'High',1,'Sales Executive','Low','Married',2042,15346,6,'Yes',14,'Excellent','Medium',2,'Better','Yes');</v>
      </c>
    </row>
    <row r="765" spans="1:27" x14ac:dyDescent="0.25">
      <c r="A765">
        <v>2216</v>
      </c>
      <c r="B765">
        <v>34</v>
      </c>
      <c r="C765" t="s">
        <v>26</v>
      </c>
      <c r="D765">
        <v>1333</v>
      </c>
      <c r="E765" t="s">
        <v>27</v>
      </c>
      <c r="F765">
        <v>10</v>
      </c>
      <c r="G765" t="s">
        <v>73</v>
      </c>
      <c r="H765" t="s">
        <v>29</v>
      </c>
      <c r="I765" t="s">
        <v>78</v>
      </c>
      <c r="J765" t="s">
        <v>31</v>
      </c>
      <c r="K765">
        <v>87</v>
      </c>
      <c r="L765" t="s">
        <v>78</v>
      </c>
      <c r="M765">
        <v>1</v>
      </c>
      <c r="N765" t="s">
        <v>33</v>
      </c>
      <c r="O765" t="s">
        <v>78</v>
      </c>
      <c r="P765" t="s">
        <v>45</v>
      </c>
      <c r="Q765">
        <v>2220</v>
      </c>
      <c r="R765">
        <v>18410</v>
      </c>
      <c r="S765">
        <v>1</v>
      </c>
      <c r="T765" t="s">
        <v>36</v>
      </c>
      <c r="U765">
        <v>19</v>
      </c>
      <c r="V765" t="s">
        <v>82</v>
      </c>
      <c r="W765" t="s">
        <v>80</v>
      </c>
      <c r="X765">
        <v>2</v>
      </c>
      <c r="Y765" t="s">
        <v>86</v>
      </c>
      <c r="Z765" t="s">
        <v>46</v>
      </c>
      <c r="AA765" t="str">
        <f t="shared" si="11"/>
        <v>insert into HrData values(2216,34,'Travel_Rarely',1333,'Sales',10,'Master','Life Sciences','High','Female',87,'High',1,'Sales Executive','High','Married',2220,18410,1,'Yes',19,'Excellent','Very High',2,'Better','No');</v>
      </c>
    </row>
    <row r="766" spans="1:27" x14ac:dyDescent="0.25">
      <c r="A766">
        <v>2217</v>
      </c>
      <c r="B766">
        <v>28</v>
      </c>
      <c r="C766" t="s">
        <v>26</v>
      </c>
      <c r="D766">
        <v>1144</v>
      </c>
      <c r="E766" t="s">
        <v>27</v>
      </c>
      <c r="F766">
        <v>10</v>
      </c>
      <c r="G766" t="s">
        <v>76</v>
      </c>
      <c r="H766" t="s">
        <v>53</v>
      </c>
      <c r="I766" t="s">
        <v>80</v>
      </c>
      <c r="J766" t="s">
        <v>43</v>
      </c>
      <c r="K766">
        <v>74</v>
      </c>
      <c r="L766" t="s">
        <v>78</v>
      </c>
      <c r="M766">
        <v>1</v>
      </c>
      <c r="N766" t="s">
        <v>62</v>
      </c>
      <c r="O766" t="s">
        <v>77</v>
      </c>
      <c r="P766" t="s">
        <v>45</v>
      </c>
      <c r="Q766">
        <v>1052</v>
      </c>
      <c r="R766">
        <v>23384</v>
      </c>
      <c r="S766">
        <v>1</v>
      </c>
      <c r="T766" t="s">
        <v>46</v>
      </c>
      <c r="U766">
        <v>22</v>
      </c>
      <c r="V766" t="s">
        <v>83</v>
      </c>
      <c r="W766" t="s">
        <v>77</v>
      </c>
      <c r="X766">
        <v>5</v>
      </c>
      <c r="Y766" t="s">
        <v>86</v>
      </c>
      <c r="Z766" t="s">
        <v>46</v>
      </c>
      <c r="AA766" t="str">
        <f t="shared" si="11"/>
        <v>insert into HrData values(2217,28,'Travel_Rarely',1144,'Sales',10,'Below College','Medical','Very High','Male',74,'High',1,'Sales Representative','Medium','Married',1052,23384,1,'No',22,'Outstanding','Medium',5,'Better','No');</v>
      </c>
    </row>
    <row r="767" spans="1:27" x14ac:dyDescent="0.25">
      <c r="A767">
        <v>2218</v>
      </c>
      <c r="B767">
        <v>38</v>
      </c>
      <c r="C767" t="s">
        <v>40</v>
      </c>
      <c r="D767">
        <v>1186</v>
      </c>
      <c r="E767" t="s">
        <v>41</v>
      </c>
      <c r="F767">
        <v>3</v>
      </c>
      <c r="G767" t="s">
        <v>73</v>
      </c>
      <c r="H767" t="s">
        <v>49</v>
      </c>
      <c r="I767" t="s">
        <v>78</v>
      </c>
      <c r="J767" t="s">
        <v>43</v>
      </c>
      <c r="K767">
        <v>44</v>
      </c>
      <c r="L767" t="s">
        <v>78</v>
      </c>
      <c r="M767">
        <v>1</v>
      </c>
      <c r="N767" t="s">
        <v>44</v>
      </c>
      <c r="O767" t="s">
        <v>78</v>
      </c>
      <c r="P767" t="s">
        <v>45</v>
      </c>
      <c r="Q767">
        <v>2821</v>
      </c>
      <c r="R767">
        <v>2997</v>
      </c>
      <c r="S767">
        <v>3</v>
      </c>
      <c r="T767" t="s">
        <v>46</v>
      </c>
      <c r="U767">
        <v>16</v>
      </c>
      <c r="V767" t="s">
        <v>82</v>
      </c>
      <c r="W767" t="s">
        <v>79</v>
      </c>
      <c r="X767">
        <v>2</v>
      </c>
      <c r="Y767" t="s">
        <v>86</v>
      </c>
      <c r="Z767" t="s">
        <v>46</v>
      </c>
      <c r="AA767" t="str">
        <f t="shared" si="11"/>
        <v>insert into HrData values(2218,38,'Travel_Frequently',1186,'Research &amp; Development',3,'Master','Other','High','Male',44,'High',1,'Research Scientist','High','Married',2821,2997,3,'No',16,'Excellent','Low',2,'Better','No');</v>
      </c>
    </row>
    <row r="768" spans="1:27" x14ac:dyDescent="0.25">
      <c r="A768">
        <v>2219</v>
      </c>
      <c r="B768">
        <v>50</v>
      </c>
      <c r="C768" t="s">
        <v>26</v>
      </c>
      <c r="D768">
        <v>1464</v>
      </c>
      <c r="E768" t="s">
        <v>41</v>
      </c>
      <c r="F768">
        <v>2</v>
      </c>
      <c r="G768" t="s">
        <v>73</v>
      </c>
      <c r="H768" t="s">
        <v>53</v>
      </c>
      <c r="I768" t="s">
        <v>77</v>
      </c>
      <c r="J768" t="s">
        <v>43</v>
      </c>
      <c r="K768">
        <v>62</v>
      </c>
      <c r="L768" t="s">
        <v>78</v>
      </c>
      <c r="M768">
        <v>5</v>
      </c>
      <c r="N768" t="s">
        <v>63</v>
      </c>
      <c r="O768" t="s">
        <v>78</v>
      </c>
      <c r="P768" t="s">
        <v>45</v>
      </c>
      <c r="Q768">
        <v>19237</v>
      </c>
      <c r="R768">
        <v>12853</v>
      </c>
      <c r="S768">
        <v>5</v>
      </c>
      <c r="T768" t="s">
        <v>36</v>
      </c>
      <c r="U768">
        <v>11</v>
      </c>
      <c r="V768" t="s">
        <v>82</v>
      </c>
      <c r="W768" t="s">
        <v>80</v>
      </c>
      <c r="X768">
        <v>2</v>
      </c>
      <c r="Y768" t="s">
        <v>85</v>
      </c>
      <c r="Z768" t="s">
        <v>46</v>
      </c>
      <c r="AA768" t="str">
        <f t="shared" si="11"/>
        <v>insert into HrData values(2219,50,'Travel_Rarely',1464,'Research &amp; Development',2,'Master','Medical','Medium','Male',62,'High',5,'Research Director','High','Married',19237,12853,5,'Yes',11,'Excellent','Very High',2,'Good','No');</v>
      </c>
    </row>
    <row r="769" spans="1:27" x14ac:dyDescent="0.25">
      <c r="A769">
        <v>2220</v>
      </c>
      <c r="B769">
        <v>37</v>
      </c>
      <c r="C769" t="s">
        <v>26</v>
      </c>
      <c r="D769">
        <v>124</v>
      </c>
      <c r="E769" t="s">
        <v>41</v>
      </c>
      <c r="F769">
        <v>3</v>
      </c>
      <c r="G769" t="s">
        <v>74</v>
      </c>
      <c r="H769" t="s">
        <v>49</v>
      </c>
      <c r="I769" t="s">
        <v>80</v>
      </c>
      <c r="J769" t="s">
        <v>31</v>
      </c>
      <c r="K769">
        <v>35</v>
      </c>
      <c r="L769" t="s">
        <v>78</v>
      </c>
      <c r="M769">
        <v>2</v>
      </c>
      <c r="N769" t="s">
        <v>59</v>
      </c>
      <c r="O769" t="s">
        <v>77</v>
      </c>
      <c r="P769" t="s">
        <v>35</v>
      </c>
      <c r="Q769">
        <v>4107</v>
      </c>
      <c r="R769">
        <v>13848</v>
      </c>
      <c r="S769">
        <v>3</v>
      </c>
      <c r="T769" t="s">
        <v>46</v>
      </c>
      <c r="U769">
        <v>15</v>
      </c>
      <c r="V769" t="s">
        <v>82</v>
      </c>
      <c r="W769" t="s">
        <v>79</v>
      </c>
      <c r="X769">
        <v>3</v>
      </c>
      <c r="Y769" t="s">
        <v>85</v>
      </c>
      <c r="Z769" t="s">
        <v>46</v>
      </c>
      <c r="AA769" t="str">
        <f t="shared" si="11"/>
        <v>insert into HrData values(2220,37,'Travel_Rarely',124,'Research &amp; Development',3,'Bachelor','Other','Very High','Female',35,'High',2,'Healthcare Representative','Medium','Single',4107,13848,3,'No',15,'Excellent','Low',3,'Good','No');</v>
      </c>
    </row>
    <row r="770" spans="1:27" x14ac:dyDescent="0.25">
      <c r="A770">
        <v>2221</v>
      </c>
      <c r="B770">
        <v>40</v>
      </c>
      <c r="C770" t="s">
        <v>26</v>
      </c>
      <c r="D770">
        <v>300</v>
      </c>
      <c r="E770" t="s">
        <v>27</v>
      </c>
      <c r="F770">
        <v>26</v>
      </c>
      <c r="G770" t="s">
        <v>74</v>
      </c>
      <c r="H770" t="s">
        <v>64</v>
      </c>
      <c r="I770" t="s">
        <v>78</v>
      </c>
      <c r="J770" t="s">
        <v>43</v>
      </c>
      <c r="K770">
        <v>74</v>
      </c>
      <c r="L770" t="s">
        <v>78</v>
      </c>
      <c r="M770">
        <v>2</v>
      </c>
      <c r="N770" t="s">
        <v>33</v>
      </c>
      <c r="O770" t="s">
        <v>79</v>
      </c>
      <c r="P770" t="s">
        <v>45</v>
      </c>
      <c r="Q770">
        <v>8396</v>
      </c>
      <c r="R770">
        <v>22217</v>
      </c>
      <c r="S770">
        <v>1</v>
      </c>
      <c r="T770" t="s">
        <v>46</v>
      </c>
      <c r="U770">
        <v>14</v>
      </c>
      <c r="V770" t="s">
        <v>82</v>
      </c>
      <c r="W770" t="s">
        <v>77</v>
      </c>
      <c r="X770">
        <v>3</v>
      </c>
      <c r="Y770" t="s">
        <v>85</v>
      </c>
      <c r="Z770" t="s">
        <v>46</v>
      </c>
      <c r="AA770" t="str">
        <f t="shared" si="11"/>
        <v>insert into HrData values(2221,40,'Travel_Rarely',300,'Sales',26,'Bachelor','Marketing','High','Male',74,'High',2,'Sales Executive','Low','Married',8396,22217,1,'No',14,'Excellent','Medium',3,'Good','No');</v>
      </c>
    </row>
    <row r="771" spans="1:27" x14ac:dyDescent="0.25">
      <c r="A771">
        <v>2222</v>
      </c>
      <c r="B771">
        <v>26</v>
      </c>
      <c r="C771" t="s">
        <v>40</v>
      </c>
      <c r="D771">
        <v>921</v>
      </c>
      <c r="E771" t="s">
        <v>41</v>
      </c>
      <c r="F771">
        <v>1</v>
      </c>
      <c r="G771" t="s">
        <v>76</v>
      </c>
      <c r="H771" t="s">
        <v>53</v>
      </c>
      <c r="I771" t="s">
        <v>79</v>
      </c>
      <c r="J771" t="s">
        <v>31</v>
      </c>
      <c r="K771">
        <v>66</v>
      </c>
      <c r="L771" t="s">
        <v>77</v>
      </c>
      <c r="M771">
        <v>1</v>
      </c>
      <c r="N771" t="s">
        <v>44</v>
      </c>
      <c r="O771" t="s">
        <v>78</v>
      </c>
      <c r="P771" t="s">
        <v>57</v>
      </c>
      <c r="Q771">
        <v>2007</v>
      </c>
      <c r="R771">
        <v>25265</v>
      </c>
      <c r="S771">
        <v>1</v>
      </c>
      <c r="T771" t="s">
        <v>46</v>
      </c>
      <c r="U771">
        <v>13</v>
      </c>
      <c r="V771" t="s">
        <v>82</v>
      </c>
      <c r="W771" t="s">
        <v>78</v>
      </c>
      <c r="X771">
        <v>5</v>
      </c>
      <c r="Y771" t="s">
        <v>86</v>
      </c>
      <c r="Z771" t="s">
        <v>46</v>
      </c>
      <c r="AA771" t="str">
        <f t="shared" ref="AA771:AA834" si="12">"insert into HrData values("&amp;A771&amp;","&amp;B771&amp;",'"&amp;C771&amp;"',"&amp;D771&amp;",'"&amp;E771&amp;"',"&amp;F771&amp;",'"&amp;G771&amp;"','"&amp;H771&amp;"','"&amp;I771&amp;"','"&amp;J771&amp;"',"&amp;K771&amp;",'"&amp;L771&amp;"',"&amp;M771&amp;",'"&amp;N771&amp;"','"&amp;O771&amp;"','"&amp;P771&amp;"',"&amp;Q771&amp;","&amp;R771&amp;","&amp;S771&amp;",'"&amp;T771&amp;"',"&amp;U771&amp;",'"&amp;V771&amp;"','"&amp;W771&amp;"',"&amp;X771&amp;",'"&amp;Y771&amp;"','"&amp;Z771&amp;"');"</f>
        <v>insert into HrData values(2222,26,'Travel_Frequently',921,'Research &amp; Development',1,'Below College','Medical','Low','Female',66,'Medium',1,'Research Scientist','High','Divorced',2007,25265,1,'No',13,'Excellent','High',5,'Better','No');</v>
      </c>
    </row>
    <row r="772" spans="1:27" x14ac:dyDescent="0.25">
      <c r="A772">
        <v>2223</v>
      </c>
      <c r="B772">
        <v>46</v>
      </c>
      <c r="C772" t="s">
        <v>26</v>
      </c>
      <c r="D772">
        <v>430</v>
      </c>
      <c r="E772" t="s">
        <v>41</v>
      </c>
      <c r="F772">
        <v>1</v>
      </c>
      <c r="G772" t="s">
        <v>73</v>
      </c>
      <c r="H772" t="s">
        <v>53</v>
      </c>
      <c r="I772" t="s">
        <v>80</v>
      </c>
      <c r="J772" t="s">
        <v>43</v>
      </c>
      <c r="K772">
        <v>40</v>
      </c>
      <c r="L772" t="s">
        <v>78</v>
      </c>
      <c r="M772">
        <v>5</v>
      </c>
      <c r="N772" t="s">
        <v>63</v>
      </c>
      <c r="O772" t="s">
        <v>80</v>
      </c>
      <c r="P772" t="s">
        <v>57</v>
      </c>
      <c r="Q772">
        <v>19627</v>
      </c>
      <c r="R772">
        <v>21445</v>
      </c>
      <c r="S772">
        <v>9</v>
      </c>
      <c r="T772" t="s">
        <v>46</v>
      </c>
      <c r="U772">
        <v>17</v>
      </c>
      <c r="V772" t="s">
        <v>82</v>
      </c>
      <c r="W772" t="s">
        <v>80</v>
      </c>
      <c r="X772">
        <v>0</v>
      </c>
      <c r="Y772" t="s">
        <v>86</v>
      </c>
      <c r="Z772" t="s">
        <v>46</v>
      </c>
      <c r="AA772" t="str">
        <f t="shared" si="12"/>
        <v>insert into HrData values(2223,46,'Travel_Rarely',430,'Research &amp; Development',1,'Master','Medical','Very High','Male',40,'High',5,'Research Director','Very High','Divorced',19627,21445,9,'No',17,'Excellent','Very High',0,'Better','No');</v>
      </c>
    </row>
    <row r="773" spans="1:27" x14ac:dyDescent="0.25">
      <c r="A773">
        <v>2224</v>
      </c>
      <c r="B773">
        <v>54</v>
      </c>
      <c r="C773" t="s">
        <v>26</v>
      </c>
      <c r="D773">
        <v>1082</v>
      </c>
      <c r="E773" t="s">
        <v>27</v>
      </c>
      <c r="F773">
        <v>2</v>
      </c>
      <c r="G773" t="s">
        <v>73</v>
      </c>
      <c r="H773" t="s">
        <v>29</v>
      </c>
      <c r="I773" t="s">
        <v>78</v>
      </c>
      <c r="J773" t="s">
        <v>31</v>
      </c>
      <c r="K773">
        <v>41</v>
      </c>
      <c r="L773" t="s">
        <v>77</v>
      </c>
      <c r="M773">
        <v>3</v>
      </c>
      <c r="N773" t="s">
        <v>33</v>
      </c>
      <c r="O773" t="s">
        <v>78</v>
      </c>
      <c r="P773" t="s">
        <v>45</v>
      </c>
      <c r="Q773">
        <v>6720</v>
      </c>
      <c r="R773">
        <v>8392</v>
      </c>
      <c r="S773">
        <v>6</v>
      </c>
      <c r="T773" t="s">
        <v>46</v>
      </c>
      <c r="U773">
        <v>18</v>
      </c>
      <c r="V773" t="s">
        <v>82</v>
      </c>
      <c r="W773" t="s">
        <v>77</v>
      </c>
      <c r="X773">
        <v>4</v>
      </c>
      <c r="Y773" t="s">
        <v>86</v>
      </c>
      <c r="Z773" t="s">
        <v>46</v>
      </c>
      <c r="AA773" t="str">
        <f t="shared" si="12"/>
        <v>insert into HrData values(2224,54,'Travel_Rarely',1082,'Sales',2,'Master','Life Sciences','High','Female',41,'Medium',3,'Sales Executive','High','Married',6720,8392,6,'No',18,'Excellent','Medium',4,'Better','No');</v>
      </c>
    </row>
    <row r="774" spans="1:27" x14ac:dyDescent="0.25">
      <c r="A774">
        <v>2225</v>
      </c>
      <c r="B774">
        <v>56</v>
      </c>
      <c r="C774" t="s">
        <v>40</v>
      </c>
      <c r="D774">
        <v>1240</v>
      </c>
      <c r="E774" t="s">
        <v>41</v>
      </c>
      <c r="F774">
        <v>9</v>
      </c>
      <c r="G774" t="s">
        <v>74</v>
      </c>
      <c r="H774" t="s">
        <v>53</v>
      </c>
      <c r="I774" t="s">
        <v>79</v>
      </c>
      <c r="J774" t="s">
        <v>31</v>
      </c>
      <c r="K774">
        <v>63</v>
      </c>
      <c r="L774" t="s">
        <v>78</v>
      </c>
      <c r="M774">
        <v>1</v>
      </c>
      <c r="N774" t="s">
        <v>44</v>
      </c>
      <c r="O774" t="s">
        <v>78</v>
      </c>
      <c r="P774" t="s">
        <v>45</v>
      </c>
      <c r="Q774">
        <v>2942</v>
      </c>
      <c r="R774">
        <v>12154</v>
      </c>
      <c r="S774">
        <v>2</v>
      </c>
      <c r="T774" t="s">
        <v>46</v>
      </c>
      <c r="U774">
        <v>19</v>
      </c>
      <c r="V774" t="s">
        <v>82</v>
      </c>
      <c r="W774" t="s">
        <v>77</v>
      </c>
      <c r="X774">
        <v>4</v>
      </c>
      <c r="Y774" t="s">
        <v>86</v>
      </c>
      <c r="Z774" t="s">
        <v>46</v>
      </c>
      <c r="AA774" t="str">
        <f t="shared" si="12"/>
        <v>insert into HrData values(2225,56,'Travel_Frequently',1240,'Research &amp; Development',9,'Bachelor','Medical','Low','Female',63,'High',1,'Research Scientist','High','Married',2942,12154,2,'No',19,'Excellent','Medium',4,'Better','No');</v>
      </c>
    </row>
    <row r="775" spans="1:27" x14ac:dyDescent="0.25">
      <c r="A775">
        <v>2226</v>
      </c>
      <c r="B775">
        <v>36</v>
      </c>
      <c r="C775" t="s">
        <v>26</v>
      </c>
      <c r="D775">
        <v>796</v>
      </c>
      <c r="E775" t="s">
        <v>41</v>
      </c>
      <c r="F775">
        <v>12</v>
      </c>
      <c r="G775" t="s">
        <v>75</v>
      </c>
      <c r="H775" t="s">
        <v>53</v>
      </c>
      <c r="I775" t="s">
        <v>80</v>
      </c>
      <c r="J775" t="s">
        <v>31</v>
      </c>
      <c r="K775">
        <v>51</v>
      </c>
      <c r="L775" t="s">
        <v>77</v>
      </c>
      <c r="M775">
        <v>3</v>
      </c>
      <c r="N775" t="s">
        <v>58</v>
      </c>
      <c r="O775" t="s">
        <v>80</v>
      </c>
      <c r="P775" t="s">
        <v>35</v>
      </c>
      <c r="Q775">
        <v>8858</v>
      </c>
      <c r="R775">
        <v>15669</v>
      </c>
      <c r="S775">
        <v>0</v>
      </c>
      <c r="T775" t="s">
        <v>46</v>
      </c>
      <c r="U775">
        <v>11</v>
      </c>
      <c r="V775" t="s">
        <v>82</v>
      </c>
      <c r="W775" t="s">
        <v>77</v>
      </c>
      <c r="X775">
        <v>2</v>
      </c>
      <c r="Y775" t="s">
        <v>85</v>
      </c>
      <c r="Z775" t="s">
        <v>46</v>
      </c>
      <c r="AA775" t="str">
        <f t="shared" si="12"/>
        <v>insert into HrData values(2226,36,'Travel_Rarely',796,'Research &amp; Development',12,'Doctor','Medical','Very High','Female',51,'Medium',3,'Manufacturing Director','Very High','Single',8858,15669,0,'No',11,'Excellent','Medium',2,'Good','No');</v>
      </c>
    </row>
    <row r="776" spans="1:27" x14ac:dyDescent="0.25">
      <c r="A776">
        <v>2227</v>
      </c>
      <c r="B776">
        <v>55</v>
      </c>
      <c r="C776" t="s">
        <v>60</v>
      </c>
      <c r="D776">
        <v>444</v>
      </c>
      <c r="E776" t="s">
        <v>41</v>
      </c>
      <c r="F776">
        <v>2</v>
      </c>
      <c r="G776" t="s">
        <v>76</v>
      </c>
      <c r="H776" t="s">
        <v>53</v>
      </c>
      <c r="I776" t="s">
        <v>78</v>
      </c>
      <c r="J776" t="s">
        <v>43</v>
      </c>
      <c r="K776">
        <v>40</v>
      </c>
      <c r="L776" t="s">
        <v>77</v>
      </c>
      <c r="M776">
        <v>4</v>
      </c>
      <c r="N776" t="s">
        <v>61</v>
      </c>
      <c r="O776" t="s">
        <v>79</v>
      </c>
      <c r="P776" t="s">
        <v>35</v>
      </c>
      <c r="Q776">
        <v>16756</v>
      </c>
      <c r="R776">
        <v>17323</v>
      </c>
      <c r="S776">
        <v>7</v>
      </c>
      <c r="T776" t="s">
        <v>46</v>
      </c>
      <c r="U776">
        <v>15</v>
      </c>
      <c r="V776" t="s">
        <v>82</v>
      </c>
      <c r="W776" t="s">
        <v>77</v>
      </c>
      <c r="X776">
        <v>3</v>
      </c>
      <c r="Y776" t="s">
        <v>87</v>
      </c>
      <c r="Z776" t="s">
        <v>46</v>
      </c>
      <c r="AA776" t="str">
        <f t="shared" si="12"/>
        <v>insert into HrData values(2227,55,'Non-Travel',444,'Research &amp; Development',2,'Below College','Medical','High','Male',40,'Medium',4,'Manager','Low','Single',16756,17323,7,'No',15,'Excellent','Medium',3,'Best','No');</v>
      </c>
    </row>
    <row r="777" spans="1:27" x14ac:dyDescent="0.25">
      <c r="A777">
        <v>2228</v>
      </c>
      <c r="B777">
        <v>43</v>
      </c>
      <c r="C777" t="s">
        <v>26</v>
      </c>
      <c r="D777">
        <v>415</v>
      </c>
      <c r="E777" t="s">
        <v>27</v>
      </c>
      <c r="F777">
        <v>25</v>
      </c>
      <c r="G777" t="s">
        <v>74</v>
      </c>
      <c r="H777" t="s">
        <v>53</v>
      </c>
      <c r="I777" t="s">
        <v>78</v>
      </c>
      <c r="J777" t="s">
        <v>43</v>
      </c>
      <c r="K777">
        <v>79</v>
      </c>
      <c r="L777" t="s">
        <v>77</v>
      </c>
      <c r="M777">
        <v>3</v>
      </c>
      <c r="N777" t="s">
        <v>33</v>
      </c>
      <c r="O777" t="s">
        <v>80</v>
      </c>
      <c r="P777" t="s">
        <v>57</v>
      </c>
      <c r="Q777">
        <v>10798</v>
      </c>
      <c r="R777">
        <v>5268</v>
      </c>
      <c r="S777">
        <v>5</v>
      </c>
      <c r="T777" t="s">
        <v>46</v>
      </c>
      <c r="U777">
        <v>13</v>
      </c>
      <c r="V777" t="s">
        <v>82</v>
      </c>
      <c r="W777" t="s">
        <v>78</v>
      </c>
      <c r="X777">
        <v>5</v>
      </c>
      <c r="Y777" t="s">
        <v>86</v>
      </c>
      <c r="Z777" t="s">
        <v>46</v>
      </c>
      <c r="AA777" t="str">
        <f t="shared" si="12"/>
        <v>insert into HrData values(2228,43,'Travel_Rarely',415,'Sales',25,'Bachelor','Medical','High','Male',79,'Medium',3,'Sales Executive','Very High','Divorced',10798,5268,5,'No',13,'Excellent','High',5,'Better','No');</v>
      </c>
    </row>
    <row r="778" spans="1:27" x14ac:dyDescent="0.25">
      <c r="A778">
        <v>2229</v>
      </c>
      <c r="B778">
        <v>20</v>
      </c>
      <c r="C778" t="s">
        <v>40</v>
      </c>
      <c r="D778">
        <v>769</v>
      </c>
      <c r="E778" t="s">
        <v>27</v>
      </c>
      <c r="F778">
        <v>9</v>
      </c>
      <c r="G778" t="s">
        <v>74</v>
      </c>
      <c r="H778" t="s">
        <v>29</v>
      </c>
      <c r="I778" t="s">
        <v>80</v>
      </c>
      <c r="J778" t="s">
        <v>31</v>
      </c>
      <c r="K778">
        <v>54</v>
      </c>
      <c r="L778" t="s">
        <v>78</v>
      </c>
      <c r="M778">
        <v>1</v>
      </c>
      <c r="N778" t="s">
        <v>62</v>
      </c>
      <c r="O778" t="s">
        <v>80</v>
      </c>
      <c r="P778" t="s">
        <v>35</v>
      </c>
      <c r="Q778">
        <v>2323</v>
      </c>
      <c r="R778">
        <v>17205</v>
      </c>
      <c r="S778">
        <v>1</v>
      </c>
      <c r="T778" t="s">
        <v>36</v>
      </c>
      <c r="U778">
        <v>14</v>
      </c>
      <c r="V778" t="s">
        <v>82</v>
      </c>
      <c r="W778" t="s">
        <v>77</v>
      </c>
      <c r="X778">
        <v>3</v>
      </c>
      <c r="Y778" t="s">
        <v>86</v>
      </c>
      <c r="Z778" t="s">
        <v>36</v>
      </c>
      <c r="AA778" t="str">
        <f t="shared" si="12"/>
        <v>insert into HrData values(2229,20,'Travel_Frequently',769,'Sales',9,'Bachelor','Life Sciences','Very High','Female',54,'High',1,'Sales Representative','Very High','Single',2323,17205,1,'Yes',14,'Excellent','Medium',3,'Better','Yes');</v>
      </c>
    </row>
    <row r="779" spans="1:27" x14ac:dyDescent="0.25">
      <c r="A779">
        <v>2230</v>
      </c>
      <c r="B779">
        <v>21</v>
      </c>
      <c r="C779" t="s">
        <v>26</v>
      </c>
      <c r="D779">
        <v>1334</v>
      </c>
      <c r="E779" t="s">
        <v>41</v>
      </c>
      <c r="F779">
        <v>10</v>
      </c>
      <c r="G779" t="s">
        <v>74</v>
      </c>
      <c r="H779" t="s">
        <v>29</v>
      </c>
      <c r="I779" t="s">
        <v>78</v>
      </c>
      <c r="J779" t="s">
        <v>31</v>
      </c>
      <c r="K779">
        <v>36</v>
      </c>
      <c r="L779" t="s">
        <v>78</v>
      </c>
      <c r="M779">
        <v>1</v>
      </c>
      <c r="N779" t="s">
        <v>51</v>
      </c>
      <c r="O779" t="s">
        <v>79</v>
      </c>
      <c r="P779" t="s">
        <v>35</v>
      </c>
      <c r="Q779">
        <v>1416</v>
      </c>
      <c r="R779">
        <v>17258</v>
      </c>
      <c r="S779">
        <v>1</v>
      </c>
      <c r="T779" t="s">
        <v>46</v>
      </c>
      <c r="U779">
        <v>13</v>
      </c>
      <c r="V779" t="s">
        <v>82</v>
      </c>
      <c r="W779" t="s">
        <v>79</v>
      </c>
      <c r="X779">
        <v>6</v>
      </c>
      <c r="Y779" t="s">
        <v>85</v>
      </c>
      <c r="Z779" t="s">
        <v>36</v>
      </c>
      <c r="AA779" t="str">
        <f t="shared" si="12"/>
        <v>insert into HrData values(2230,21,'Travel_Rarely',1334,'Research &amp; Development',10,'Bachelor','Life Sciences','High','Female',36,'High',1,'Laboratory Technician','Low','Single',1416,17258,1,'No',13,'Excellent','Low',6,'Good','Yes');</v>
      </c>
    </row>
    <row r="780" spans="1:27" x14ac:dyDescent="0.25">
      <c r="A780">
        <v>2231</v>
      </c>
      <c r="B780">
        <v>46</v>
      </c>
      <c r="C780" t="s">
        <v>26</v>
      </c>
      <c r="D780">
        <v>1003</v>
      </c>
      <c r="E780" t="s">
        <v>41</v>
      </c>
      <c r="F780">
        <v>8</v>
      </c>
      <c r="G780" t="s">
        <v>73</v>
      </c>
      <c r="H780" t="s">
        <v>29</v>
      </c>
      <c r="I780" t="s">
        <v>80</v>
      </c>
      <c r="J780" t="s">
        <v>31</v>
      </c>
      <c r="K780">
        <v>74</v>
      </c>
      <c r="L780" t="s">
        <v>77</v>
      </c>
      <c r="M780">
        <v>2</v>
      </c>
      <c r="N780" t="s">
        <v>44</v>
      </c>
      <c r="O780" t="s">
        <v>79</v>
      </c>
      <c r="P780" t="s">
        <v>57</v>
      </c>
      <c r="Q780">
        <v>4615</v>
      </c>
      <c r="R780">
        <v>21029</v>
      </c>
      <c r="S780">
        <v>8</v>
      </c>
      <c r="T780" t="s">
        <v>36</v>
      </c>
      <c r="U780">
        <v>23</v>
      </c>
      <c r="V780" t="s">
        <v>83</v>
      </c>
      <c r="W780" t="s">
        <v>79</v>
      </c>
      <c r="X780">
        <v>2</v>
      </c>
      <c r="Y780" t="s">
        <v>86</v>
      </c>
      <c r="Z780" t="s">
        <v>46</v>
      </c>
      <c r="AA780" t="str">
        <f t="shared" si="12"/>
        <v>insert into HrData values(2231,46,'Travel_Rarely',1003,'Research &amp; Development',8,'Master','Life Sciences','Very High','Female',74,'Medium',2,'Research Scientist','Low','Divorced',4615,21029,8,'Yes',23,'Outstanding','Low',2,'Better','No');</v>
      </c>
    </row>
    <row r="781" spans="1:27" x14ac:dyDescent="0.25">
      <c r="A781">
        <v>2232</v>
      </c>
      <c r="B781">
        <v>51</v>
      </c>
      <c r="C781" t="s">
        <v>26</v>
      </c>
      <c r="D781">
        <v>1323</v>
      </c>
      <c r="E781" t="s">
        <v>41</v>
      </c>
      <c r="F781">
        <v>4</v>
      </c>
      <c r="G781" t="s">
        <v>73</v>
      </c>
      <c r="H781" t="s">
        <v>29</v>
      </c>
      <c r="I781" t="s">
        <v>79</v>
      </c>
      <c r="J781" t="s">
        <v>43</v>
      </c>
      <c r="K781">
        <v>34</v>
      </c>
      <c r="L781" t="s">
        <v>78</v>
      </c>
      <c r="M781">
        <v>1</v>
      </c>
      <c r="N781" t="s">
        <v>44</v>
      </c>
      <c r="O781" t="s">
        <v>78</v>
      </c>
      <c r="P781" t="s">
        <v>45</v>
      </c>
      <c r="Q781">
        <v>2461</v>
      </c>
      <c r="R781">
        <v>10332</v>
      </c>
      <c r="S781">
        <v>9</v>
      </c>
      <c r="T781" t="s">
        <v>36</v>
      </c>
      <c r="U781">
        <v>12</v>
      </c>
      <c r="V781" t="s">
        <v>82</v>
      </c>
      <c r="W781" t="s">
        <v>78</v>
      </c>
      <c r="X781">
        <v>2</v>
      </c>
      <c r="Y781" t="s">
        <v>87</v>
      </c>
      <c r="Z781" t="s">
        <v>36</v>
      </c>
      <c r="AA781" t="str">
        <f t="shared" si="12"/>
        <v>insert into HrData values(2232,51,'Travel_Rarely',1323,'Research &amp; Development',4,'Master','Life Sciences','Low','Male',34,'High',1,'Research Scientist','High','Married',2461,10332,9,'Yes',12,'Excellent','High',2,'Best','Yes');</v>
      </c>
    </row>
    <row r="782" spans="1:27" x14ac:dyDescent="0.25">
      <c r="A782">
        <v>2233</v>
      </c>
      <c r="B782">
        <v>28</v>
      </c>
      <c r="C782" t="s">
        <v>60</v>
      </c>
      <c r="D782">
        <v>1366</v>
      </c>
      <c r="E782" t="s">
        <v>41</v>
      </c>
      <c r="F782">
        <v>24</v>
      </c>
      <c r="G782" t="s">
        <v>72</v>
      </c>
      <c r="H782" t="s">
        <v>67</v>
      </c>
      <c r="I782" t="s">
        <v>77</v>
      </c>
      <c r="J782" t="s">
        <v>43</v>
      </c>
      <c r="K782">
        <v>72</v>
      </c>
      <c r="L782" t="s">
        <v>77</v>
      </c>
      <c r="M782">
        <v>3</v>
      </c>
      <c r="N782" t="s">
        <v>59</v>
      </c>
      <c r="O782" t="s">
        <v>79</v>
      </c>
      <c r="P782" t="s">
        <v>35</v>
      </c>
      <c r="Q782">
        <v>8722</v>
      </c>
      <c r="R782">
        <v>12355</v>
      </c>
      <c r="S782">
        <v>1</v>
      </c>
      <c r="T782" t="s">
        <v>46</v>
      </c>
      <c r="U782">
        <v>12</v>
      </c>
      <c r="V782" t="s">
        <v>82</v>
      </c>
      <c r="W782" t="s">
        <v>79</v>
      </c>
      <c r="X782">
        <v>2</v>
      </c>
      <c r="Y782" t="s">
        <v>85</v>
      </c>
      <c r="Z782" t="s">
        <v>36</v>
      </c>
      <c r="AA782" t="str">
        <f t="shared" si="12"/>
        <v>insert into HrData values(2233,28,'Non-Travel',1366,'Research &amp; Development',24,'College','Technical Degree','Medium','Male',72,'Medium',3,'Healthcare Representative','Low','Single',8722,12355,1,'No',12,'Excellent','Low',2,'Good','Yes');</v>
      </c>
    </row>
    <row r="783" spans="1:27" x14ac:dyDescent="0.25">
      <c r="A783">
        <v>2234</v>
      </c>
      <c r="B783">
        <v>26</v>
      </c>
      <c r="C783" t="s">
        <v>26</v>
      </c>
      <c r="D783">
        <v>192</v>
      </c>
      <c r="E783" t="s">
        <v>41</v>
      </c>
      <c r="F783">
        <v>1</v>
      </c>
      <c r="G783" t="s">
        <v>72</v>
      </c>
      <c r="H783" t="s">
        <v>53</v>
      </c>
      <c r="I783" t="s">
        <v>79</v>
      </c>
      <c r="J783" t="s">
        <v>43</v>
      </c>
      <c r="K783">
        <v>59</v>
      </c>
      <c r="L783" t="s">
        <v>77</v>
      </c>
      <c r="M783">
        <v>1</v>
      </c>
      <c r="N783" t="s">
        <v>51</v>
      </c>
      <c r="O783" t="s">
        <v>79</v>
      </c>
      <c r="P783" t="s">
        <v>45</v>
      </c>
      <c r="Q783">
        <v>3955</v>
      </c>
      <c r="R783">
        <v>11141</v>
      </c>
      <c r="S783">
        <v>1</v>
      </c>
      <c r="T783" t="s">
        <v>46</v>
      </c>
      <c r="U783">
        <v>16</v>
      </c>
      <c r="V783" t="s">
        <v>82</v>
      </c>
      <c r="W783" t="s">
        <v>79</v>
      </c>
      <c r="X783">
        <v>2</v>
      </c>
      <c r="Y783" t="s">
        <v>86</v>
      </c>
      <c r="Z783" t="s">
        <v>46</v>
      </c>
      <c r="AA783" t="str">
        <f t="shared" si="12"/>
        <v>insert into HrData values(2234,26,'Travel_Rarely',192,'Research &amp; Development',1,'College','Medical','Low','Male',59,'Medium',1,'Laboratory Technician','Low','Married',3955,11141,1,'No',16,'Excellent','Low',2,'Better','No');</v>
      </c>
    </row>
    <row r="784" spans="1:27" x14ac:dyDescent="0.25">
      <c r="A784">
        <v>2235</v>
      </c>
      <c r="B784">
        <v>30</v>
      </c>
      <c r="C784" t="s">
        <v>26</v>
      </c>
      <c r="D784">
        <v>1176</v>
      </c>
      <c r="E784" t="s">
        <v>41</v>
      </c>
      <c r="F784">
        <v>20</v>
      </c>
      <c r="G784" t="s">
        <v>74</v>
      </c>
      <c r="H784" t="s">
        <v>49</v>
      </c>
      <c r="I784" t="s">
        <v>78</v>
      </c>
      <c r="J784" t="s">
        <v>43</v>
      </c>
      <c r="K784">
        <v>85</v>
      </c>
      <c r="L784" t="s">
        <v>78</v>
      </c>
      <c r="M784">
        <v>2</v>
      </c>
      <c r="N784" t="s">
        <v>58</v>
      </c>
      <c r="O784" t="s">
        <v>79</v>
      </c>
      <c r="P784" t="s">
        <v>45</v>
      </c>
      <c r="Q784">
        <v>9957</v>
      </c>
      <c r="R784">
        <v>9096</v>
      </c>
      <c r="S784">
        <v>0</v>
      </c>
      <c r="T784" t="s">
        <v>46</v>
      </c>
      <c r="U784">
        <v>15</v>
      </c>
      <c r="V784" t="s">
        <v>82</v>
      </c>
      <c r="W784" t="s">
        <v>78</v>
      </c>
      <c r="X784">
        <v>1</v>
      </c>
      <c r="Y784" t="s">
        <v>85</v>
      </c>
      <c r="Z784" t="s">
        <v>46</v>
      </c>
      <c r="AA784" t="str">
        <f t="shared" si="12"/>
        <v>insert into HrData values(2235,30,'Travel_Rarely',1176,'Research &amp; Development',20,'Bachelor','Other','High','Male',85,'High',2,'Manufacturing Director','Low','Married',9957,9096,0,'No',15,'Excellent','High',1,'Good','No');</v>
      </c>
    </row>
    <row r="785" spans="1:27" x14ac:dyDescent="0.25">
      <c r="A785">
        <v>2236</v>
      </c>
      <c r="B785">
        <v>41</v>
      </c>
      <c r="C785" t="s">
        <v>26</v>
      </c>
      <c r="D785">
        <v>509</v>
      </c>
      <c r="E785" t="s">
        <v>41</v>
      </c>
      <c r="F785">
        <v>7</v>
      </c>
      <c r="G785" t="s">
        <v>72</v>
      </c>
      <c r="H785" t="s">
        <v>67</v>
      </c>
      <c r="I785" t="s">
        <v>77</v>
      </c>
      <c r="J785" t="s">
        <v>31</v>
      </c>
      <c r="K785">
        <v>43</v>
      </c>
      <c r="L785" t="s">
        <v>80</v>
      </c>
      <c r="M785">
        <v>1</v>
      </c>
      <c r="N785" t="s">
        <v>44</v>
      </c>
      <c r="O785" t="s">
        <v>78</v>
      </c>
      <c r="P785" t="s">
        <v>45</v>
      </c>
      <c r="Q785">
        <v>3376</v>
      </c>
      <c r="R785">
        <v>18863</v>
      </c>
      <c r="S785">
        <v>1</v>
      </c>
      <c r="T785" t="s">
        <v>46</v>
      </c>
      <c r="U785">
        <v>13</v>
      </c>
      <c r="V785" t="s">
        <v>82</v>
      </c>
      <c r="W785" t="s">
        <v>78</v>
      </c>
      <c r="X785">
        <v>3</v>
      </c>
      <c r="Y785" t="s">
        <v>86</v>
      </c>
      <c r="Z785" t="s">
        <v>46</v>
      </c>
      <c r="AA785" t="str">
        <f t="shared" si="12"/>
        <v>insert into HrData values(2236,41,'Travel_Rarely',509,'Research &amp; Development',7,'College','Technical Degree','Medium','Female',43,'Very High',1,'Research Scientist','High','Married',3376,18863,1,'No',13,'Excellent','High',3,'Better','No');</v>
      </c>
    </row>
    <row r="786" spans="1:27" x14ac:dyDescent="0.25">
      <c r="A786">
        <v>2237</v>
      </c>
      <c r="B786">
        <v>38</v>
      </c>
      <c r="C786" t="s">
        <v>26</v>
      </c>
      <c r="D786">
        <v>330</v>
      </c>
      <c r="E786" t="s">
        <v>41</v>
      </c>
      <c r="F786">
        <v>17</v>
      </c>
      <c r="G786" t="s">
        <v>76</v>
      </c>
      <c r="H786" t="s">
        <v>29</v>
      </c>
      <c r="I786" t="s">
        <v>78</v>
      </c>
      <c r="J786" t="s">
        <v>31</v>
      </c>
      <c r="K786">
        <v>65</v>
      </c>
      <c r="L786" t="s">
        <v>77</v>
      </c>
      <c r="M786">
        <v>3</v>
      </c>
      <c r="N786" t="s">
        <v>59</v>
      </c>
      <c r="O786" t="s">
        <v>78</v>
      </c>
      <c r="P786" t="s">
        <v>45</v>
      </c>
      <c r="Q786">
        <v>8823</v>
      </c>
      <c r="R786">
        <v>24608</v>
      </c>
      <c r="S786">
        <v>0</v>
      </c>
      <c r="T786" t="s">
        <v>46</v>
      </c>
      <c r="U786">
        <v>18</v>
      </c>
      <c r="V786" t="s">
        <v>82</v>
      </c>
      <c r="W786" t="s">
        <v>79</v>
      </c>
      <c r="X786">
        <v>4</v>
      </c>
      <c r="Y786" t="s">
        <v>85</v>
      </c>
      <c r="Z786" t="s">
        <v>46</v>
      </c>
      <c r="AA786" t="str">
        <f t="shared" si="12"/>
        <v>insert into HrData values(2237,38,'Travel_Rarely',330,'Research &amp; Development',17,'Below College','Life Sciences','High','Female',65,'Medium',3,'Healthcare Representative','High','Married',8823,24608,0,'No',18,'Excellent','Low',4,'Good','No');</v>
      </c>
    </row>
    <row r="787" spans="1:27" x14ac:dyDescent="0.25">
      <c r="A787">
        <v>2238</v>
      </c>
      <c r="B787">
        <v>40</v>
      </c>
      <c r="C787" t="s">
        <v>26</v>
      </c>
      <c r="D787">
        <v>1492</v>
      </c>
      <c r="E787" t="s">
        <v>41</v>
      </c>
      <c r="F787">
        <v>20</v>
      </c>
      <c r="G787" t="s">
        <v>73</v>
      </c>
      <c r="H787" t="s">
        <v>67</v>
      </c>
      <c r="I787" t="s">
        <v>79</v>
      </c>
      <c r="J787" t="s">
        <v>43</v>
      </c>
      <c r="K787">
        <v>61</v>
      </c>
      <c r="L787" t="s">
        <v>78</v>
      </c>
      <c r="M787">
        <v>3</v>
      </c>
      <c r="N787" t="s">
        <v>59</v>
      </c>
      <c r="O787" t="s">
        <v>80</v>
      </c>
      <c r="P787" t="s">
        <v>45</v>
      </c>
      <c r="Q787">
        <v>10322</v>
      </c>
      <c r="R787">
        <v>26542</v>
      </c>
      <c r="S787">
        <v>4</v>
      </c>
      <c r="T787" t="s">
        <v>46</v>
      </c>
      <c r="U787">
        <v>20</v>
      </c>
      <c r="V787" t="s">
        <v>83</v>
      </c>
      <c r="W787" t="s">
        <v>80</v>
      </c>
      <c r="X787">
        <v>6</v>
      </c>
      <c r="Y787" t="s">
        <v>86</v>
      </c>
      <c r="Z787" t="s">
        <v>46</v>
      </c>
      <c r="AA787" t="str">
        <f t="shared" si="12"/>
        <v>insert into HrData values(2238,40,'Travel_Rarely',1492,'Research &amp; Development',20,'Master','Technical Degree','Low','Male',61,'High',3,'Healthcare Representative','Very High','Married',10322,26542,4,'No',20,'Outstanding','Very High',6,'Better','No');</v>
      </c>
    </row>
    <row r="788" spans="1:27" x14ac:dyDescent="0.25">
      <c r="A788">
        <v>2239</v>
      </c>
      <c r="B788">
        <v>27</v>
      </c>
      <c r="C788" t="s">
        <v>60</v>
      </c>
      <c r="D788">
        <v>1277</v>
      </c>
      <c r="E788" t="s">
        <v>41</v>
      </c>
      <c r="F788">
        <v>8</v>
      </c>
      <c r="G788" t="s">
        <v>75</v>
      </c>
      <c r="H788" t="s">
        <v>29</v>
      </c>
      <c r="I788" t="s">
        <v>79</v>
      </c>
      <c r="J788" t="s">
        <v>43</v>
      </c>
      <c r="K788">
        <v>87</v>
      </c>
      <c r="L788" t="s">
        <v>79</v>
      </c>
      <c r="M788">
        <v>1</v>
      </c>
      <c r="N788" t="s">
        <v>51</v>
      </c>
      <c r="O788" t="s">
        <v>78</v>
      </c>
      <c r="P788" t="s">
        <v>45</v>
      </c>
      <c r="Q788">
        <v>4621</v>
      </c>
      <c r="R788">
        <v>5869</v>
      </c>
      <c r="S788">
        <v>1</v>
      </c>
      <c r="T788" t="s">
        <v>46</v>
      </c>
      <c r="U788">
        <v>19</v>
      </c>
      <c r="V788" t="s">
        <v>82</v>
      </c>
      <c r="W788" t="s">
        <v>80</v>
      </c>
      <c r="X788">
        <v>4</v>
      </c>
      <c r="Y788" t="s">
        <v>86</v>
      </c>
      <c r="Z788" t="s">
        <v>46</v>
      </c>
      <c r="AA788" t="str">
        <f t="shared" si="12"/>
        <v>insert into HrData values(2239,27,'Non-Travel',1277,'Research &amp; Development',8,'Doctor','Life Sciences','Low','Male',87,'Low',1,'Laboratory Technician','High','Married',4621,5869,1,'No',19,'Excellent','Very High',4,'Better','No');</v>
      </c>
    </row>
    <row r="789" spans="1:27" x14ac:dyDescent="0.25">
      <c r="A789">
        <v>2240</v>
      </c>
      <c r="B789">
        <v>55</v>
      </c>
      <c r="C789" t="s">
        <v>40</v>
      </c>
      <c r="D789">
        <v>1091</v>
      </c>
      <c r="E789" t="s">
        <v>41</v>
      </c>
      <c r="F789">
        <v>2</v>
      </c>
      <c r="G789" t="s">
        <v>76</v>
      </c>
      <c r="H789" t="s">
        <v>29</v>
      </c>
      <c r="I789" t="s">
        <v>80</v>
      </c>
      <c r="J789" t="s">
        <v>43</v>
      </c>
      <c r="K789">
        <v>65</v>
      </c>
      <c r="L789" t="s">
        <v>78</v>
      </c>
      <c r="M789">
        <v>3</v>
      </c>
      <c r="N789" t="s">
        <v>58</v>
      </c>
      <c r="O789" t="s">
        <v>77</v>
      </c>
      <c r="P789" t="s">
        <v>45</v>
      </c>
      <c r="Q789">
        <v>10976</v>
      </c>
      <c r="R789">
        <v>15813</v>
      </c>
      <c r="S789">
        <v>3</v>
      </c>
      <c r="T789" t="s">
        <v>46</v>
      </c>
      <c r="U789">
        <v>18</v>
      </c>
      <c r="V789" t="s">
        <v>82</v>
      </c>
      <c r="W789" t="s">
        <v>77</v>
      </c>
      <c r="X789">
        <v>4</v>
      </c>
      <c r="Y789" t="s">
        <v>86</v>
      </c>
      <c r="Z789" t="s">
        <v>46</v>
      </c>
      <c r="AA789" t="str">
        <f t="shared" si="12"/>
        <v>insert into HrData values(2240,55,'Travel_Frequently',1091,'Research &amp; Development',2,'Below College','Life Sciences','Very High','Male',65,'High',3,'Manufacturing Director','Medium','Married',10976,15813,3,'No',18,'Excellent','Medium',4,'Better','No');</v>
      </c>
    </row>
    <row r="790" spans="1:27" x14ac:dyDescent="0.25">
      <c r="A790">
        <v>2241</v>
      </c>
      <c r="B790">
        <v>28</v>
      </c>
      <c r="C790" t="s">
        <v>26</v>
      </c>
      <c r="D790">
        <v>857</v>
      </c>
      <c r="E790" t="s">
        <v>41</v>
      </c>
      <c r="F790">
        <v>10</v>
      </c>
      <c r="G790" t="s">
        <v>74</v>
      </c>
      <c r="H790" t="s">
        <v>49</v>
      </c>
      <c r="I790" t="s">
        <v>78</v>
      </c>
      <c r="J790" t="s">
        <v>31</v>
      </c>
      <c r="K790">
        <v>59</v>
      </c>
      <c r="L790" t="s">
        <v>78</v>
      </c>
      <c r="M790">
        <v>2</v>
      </c>
      <c r="N790" t="s">
        <v>44</v>
      </c>
      <c r="O790" t="s">
        <v>78</v>
      </c>
      <c r="P790" t="s">
        <v>35</v>
      </c>
      <c r="Q790">
        <v>3660</v>
      </c>
      <c r="R790">
        <v>7909</v>
      </c>
      <c r="S790">
        <v>3</v>
      </c>
      <c r="T790" t="s">
        <v>46</v>
      </c>
      <c r="U790">
        <v>13</v>
      </c>
      <c r="V790" t="s">
        <v>82</v>
      </c>
      <c r="W790" t="s">
        <v>80</v>
      </c>
      <c r="X790">
        <v>4</v>
      </c>
      <c r="Y790" t="s">
        <v>87</v>
      </c>
      <c r="Z790" t="s">
        <v>46</v>
      </c>
      <c r="AA790" t="str">
        <f t="shared" si="12"/>
        <v>insert into HrData values(2241,28,'Travel_Rarely',857,'Research &amp; Development',10,'Bachelor','Other','High','Female',59,'High',2,'Research Scientist','High','Single',3660,7909,3,'No',13,'Excellent','Very High',4,'Best','No');</v>
      </c>
    </row>
    <row r="791" spans="1:27" x14ac:dyDescent="0.25">
      <c r="A791">
        <v>2242</v>
      </c>
      <c r="B791">
        <v>44</v>
      </c>
      <c r="C791" t="s">
        <v>26</v>
      </c>
      <c r="D791">
        <v>1376</v>
      </c>
      <c r="E791" t="s">
        <v>69</v>
      </c>
      <c r="F791">
        <v>1</v>
      </c>
      <c r="G791" t="s">
        <v>72</v>
      </c>
      <c r="H791" t="s">
        <v>53</v>
      </c>
      <c r="I791" t="s">
        <v>77</v>
      </c>
      <c r="J791" t="s">
        <v>43</v>
      </c>
      <c r="K791">
        <v>91</v>
      </c>
      <c r="L791" t="s">
        <v>77</v>
      </c>
      <c r="M791">
        <v>3</v>
      </c>
      <c r="N791" t="s">
        <v>69</v>
      </c>
      <c r="O791" t="s">
        <v>79</v>
      </c>
      <c r="P791" t="s">
        <v>45</v>
      </c>
      <c r="Q791">
        <v>10482</v>
      </c>
      <c r="R791">
        <v>2326</v>
      </c>
      <c r="S791">
        <v>9</v>
      </c>
      <c r="T791" t="s">
        <v>46</v>
      </c>
      <c r="U791">
        <v>14</v>
      </c>
      <c r="V791" t="s">
        <v>82</v>
      </c>
      <c r="W791" t="s">
        <v>80</v>
      </c>
      <c r="X791">
        <v>1</v>
      </c>
      <c r="Y791" t="s">
        <v>86</v>
      </c>
      <c r="Z791" t="s">
        <v>36</v>
      </c>
      <c r="AA791" t="str">
        <f t="shared" si="12"/>
        <v>insert into HrData values(2242,44,'Travel_Rarely',1376,'Human Resources',1,'College','Medical','Medium','Male',91,'Medium',3,'Human Resources','Low','Married',10482,2326,9,'No',14,'Excellent','Very High',1,'Better','Yes');</v>
      </c>
    </row>
    <row r="792" spans="1:27" x14ac:dyDescent="0.25">
      <c r="A792">
        <v>2243</v>
      </c>
      <c r="B792">
        <v>33</v>
      </c>
      <c r="C792" t="s">
        <v>26</v>
      </c>
      <c r="D792">
        <v>654</v>
      </c>
      <c r="E792" t="s">
        <v>41</v>
      </c>
      <c r="F792">
        <v>5</v>
      </c>
      <c r="G792" t="s">
        <v>74</v>
      </c>
      <c r="H792" t="s">
        <v>29</v>
      </c>
      <c r="I792" t="s">
        <v>80</v>
      </c>
      <c r="J792" t="s">
        <v>43</v>
      </c>
      <c r="K792">
        <v>34</v>
      </c>
      <c r="L792" t="s">
        <v>77</v>
      </c>
      <c r="M792">
        <v>3</v>
      </c>
      <c r="N792" t="s">
        <v>59</v>
      </c>
      <c r="O792" t="s">
        <v>80</v>
      </c>
      <c r="P792" t="s">
        <v>57</v>
      </c>
      <c r="Q792">
        <v>7119</v>
      </c>
      <c r="R792">
        <v>21214</v>
      </c>
      <c r="S792">
        <v>4</v>
      </c>
      <c r="T792" t="s">
        <v>46</v>
      </c>
      <c r="U792">
        <v>15</v>
      </c>
      <c r="V792" t="s">
        <v>82</v>
      </c>
      <c r="W792" t="s">
        <v>78</v>
      </c>
      <c r="X792">
        <v>2</v>
      </c>
      <c r="Y792" t="s">
        <v>86</v>
      </c>
      <c r="Z792" t="s">
        <v>46</v>
      </c>
      <c r="AA792" t="str">
        <f t="shared" si="12"/>
        <v>insert into HrData values(2243,33,'Travel_Rarely',654,'Research &amp; Development',5,'Bachelor','Life Sciences','Very High','Male',34,'Medium',3,'Healthcare Representative','Very High','Divorced',7119,21214,4,'No',15,'Excellent','High',2,'Better','No');</v>
      </c>
    </row>
    <row r="793" spans="1:27" x14ac:dyDescent="0.25">
      <c r="A793">
        <v>2244</v>
      </c>
      <c r="B793">
        <v>35</v>
      </c>
      <c r="C793" t="s">
        <v>26</v>
      </c>
      <c r="D793">
        <v>1204</v>
      </c>
      <c r="E793" t="s">
        <v>27</v>
      </c>
      <c r="F793">
        <v>9</v>
      </c>
      <c r="G793" t="s">
        <v>74</v>
      </c>
      <c r="H793" t="s">
        <v>67</v>
      </c>
      <c r="I793" t="s">
        <v>80</v>
      </c>
      <c r="J793" t="s">
        <v>43</v>
      </c>
      <c r="K793">
        <v>86</v>
      </c>
      <c r="L793" t="s">
        <v>78</v>
      </c>
      <c r="M793">
        <v>3</v>
      </c>
      <c r="N793" t="s">
        <v>33</v>
      </c>
      <c r="O793" t="s">
        <v>79</v>
      </c>
      <c r="P793" t="s">
        <v>35</v>
      </c>
      <c r="Q793">
        <v>9582</v>
      </c>
      <c r="R793">
        <v>10333</v>
      </c>
      <c r="S793">
        <v>0</v>
      </c>
      <c r="T793" t="s">
        <v>36</v>
      </c>
      <c r="U793">
        <v>22</v>
      </c>
      <c r="V793" t="s">
        <v>83</v>
      </c>
      <c r="W793" t="s">
        <v>79</v>
      </c>
      <c r="X793">
        <v>2</v>
      </c>
      <c r="Y793" t="s">
        <v>86</v>
      </c>
      <c r="Z793" t="s">
        <v>36</v>
      </c>
      <c r="AA793" t="str">
        <f t="shared" si="12"/>
        <v>insert into HrData values(2244,35,'Travel_Rarely',1204,'Sales',9,'Bachelor','Technical Degree','Very High','Male',86,'High',3,'Sales Executive','Low','Single',9582,10333,0,'Yes',22,'Outstanding','Low',2,'Better','Yes');</v>
      </c>
    </row>
    <row r="794" spans="1:27" x14ac:dyDescent="0.25">
      <c r="A794">
        <v>2245</v>
      </c>
      <c r="B794">
        <v>33</v>
      </c>
      <c r="C794" t="s">
        <v>40</v>
      </c>
      <c r="D794">
        <v>827</v>
      </c>
      <c r="E794" t="s">
        <v>41</v>
      </c>
      <c r="F794">
        <v>29</v>
      </c>
      <c r="G794" t="s">
        <v>73</v>
      </c>
      <c r="H794" t="s">
        <v>53</v>
      </c>
      <c r="I794" t="s">
        <v>79</v>
      </c>
      <c r="J794" t="s">
        <v>31</v>
      </c>
      <c r="K794">
        <v>54</v>
      </c>
      <c r="L794" t="s">
        <v>77</v>
      </c>
      <c r="M794">
        <v>2</v>
      </c>
      <c r="N794" t="s">
        <v>44</v>
      </c>
      <c r="O794" t="s">
        <v>78</v>
      </c>
      <c r="P794" t="s">
        <v>35</v>
      </c>
      <c r="Q794">
        <v>4508</v>
      </c>
      <c r="R794">
        <v>3129</v>
      </c>
      <c r="S794">
        <v>1</v>
      </c>
      <c r="T794" t="s">
        <v>46</v>
      </c>
      <c r="U794">
        <v>22</v>
      </c>
      <c r="V794" t="s">
        <v>83</v>
      </c>
      <c r="W794" t="s">
        <v>77</v>
      </c>
      <c r="X794">
        <v>4</v>
      </c>
      <c r="Y794" t="s">
        <v>86</v>
      </c>
      <c r="Z794" t="s">
        <v>36</v>
      </c>
      <c r="AA794" t="str">
        <f t="shared" si="12"/>
        <v>insert into HrData values(2245,33,'Travel_Frequently',827,'Research &amp; Development',29,'Master','Medical','Low','Female',54,'Medium',2,'Research Scientist','High','Single',4508,3129,1,'No',22,'Outstanding','Medium',4,'Better','Yes');</v>
      </c>
    </row>
    <row r="795" spans="1:27" x14ac:dyDescent="0.25">
      <c r="A795">
        <v>2246</v>
      </c>
      <c r="B795">
        <v>28</v>
      </c>
      <c r="C795" t="s">
        <v>26</v>
      </c>
      <c r="D795">
        <v>895</v>
      </c>
      <c r="E795" t="s">
        <v>41</v>
      </c>
      <c r="F795">
        <v>15</v>
      </c>
      <c r="G795" t="s">
        <v>72</v>
      </c>
      <c r="H795" t="s">
        <v>29</v>
      </c>
      <c r="I795" t="s">
        <v>79</v>
      </c>
      <c r="J795" t="s">
        <v>43</v>
      </c>
      <c r="K795">
        <v>50</v>
      </c>
      <c r="L795" t="s">
        <v>78</v>
      </c>
      <c r="M795">
        <v>1</v>
      </c>
      <c r="N795" t="s">
        <v>51</v>
      </c>
      <c r="O795" t="s">
        <v>78</v>
      </c>
      <c r="P795" t="s">
        <v>57</v>
      </c>
      <c r="Q795">
        <v>2207</v>
      </c>
      <c r="R795">
        <v>22482</v>
      </c>
      <c r="S795">
        <v>1</v>
      </c>
      <c r="T795" t="s">
        <v>46</v>
      </c>
      <c r="U795">
        <v>16</v>
      </c>
      <c r="V795" t="s">
        <v>82</v>
      </c>
      <c r="W795" t="s">
        <v>80</v>
      </c>
      <c r="X795">
        <v>5</v>
      </c>
      <c r="Y795" t="s">
        <v>85</v>
      </c>
      <c r="Z795" t="s">
        <v>46</v>
      </c>
      <c r="AA795" t="str">
        <f t="shared" si="12"/>
        <v>insert into HrData values(2246,28,'Travel_Rarely',895,'Research &amp; Development',15,'College','Life Sciences','Low','Male',50,'High',1,'Laboratory Technician','High','Divorced',2207,22482,1,'No',16,'Excellent','Very High',5,'Good','No');</v>
      </c>
    </row>
    <row r="796" spans="1:27" x14ac:dyDescent="0.25">
      <c r="A796">
        <v>2247</v>
      </c>
      <c r="B796">
        <v>34</v>
      </c>
      <c r="C796" t="s">
        <v>40</v>
      </c>
      <c r="D796">
        <v>618</v>
      </c>
      <c r="E796" t="s">
        <v>41</v>
      </c>
      <c r="F796">
        <v>3</v>
      </c>
      <c r="G796" t="s">
        <v>76</v>
      </c>
      <c r="H796" t="s">
        <v>29</v>
      </c>
      <c r="I796" t="s">
        <v>78</v>
      </c>
      <c r="J796" t="s">
        <v>43</v>
      </c>
      <c r="K796">
        <v>45</v>
      </c>
      <c r="L796" t="s">
        <v>78</v>
      </c>
      <c r="M796">
        <v>2</v>
      </c>
      <c r="N796" t="s">
        <v>59</v>
      </c>
      <c r="O796" t="s">
        <v>80</v>
      </c>
      <c r="P796" t="s">
        <v>35</v>
      </c>
      <c r="Q796">
        <v>7756</v>
      </c>
      <c r="R796">
        <v>22266</v>
      </c>
      <c r="S796">
        <v>0</v>
      </c>
      <c r="T796" t="s">
        <v>46</v>
      </c>
      <c r="U796">
        <v>17</v>
      </c>
      <c r="V796" t="s">
        <v>82</v>
      </c>
      <c r="W796" t="s">
        <v>78</v>
      </c>
      <c r="X796">
        <v>1</v>
      </c>
      <c r="Y796" t="s">
        <v>85</v>
      </c>
      <c r="Z796" t="s">
        <v>46</v>
      </c>
      <c r="AA796" t="str">
        <f t="shared" si="12"/>
        <v>insert into HrData values(2247,34,'Travel_Frequently',618,'Research &amp; Development',3,'Below College','Life Sciences','High','Male',45,'High',2,'Healthcare Representative','Very High','Single',7756,22266,0,'No',17,'Excellent','High',1,'Good','No');</v>
      </c>
    </row>
    <row r="797" spans="1:27" x14ac:dyDescent="0.25">
      <c r="A797">
        <v>2248</v>
      </c>
      <c r="B797">
        <v>37</v>
      </c>
      <c r="C797" t="s">
        <v>26</v>
      </c>
      <c r="D797">
        <v>309</v>
      </c>
      <c r="E797" t="s">
        <v>27</v>
      </c>
      <c r="F797">
        <v>10</v>
      </c>
      <c r="G797" t="s">
        <v>73</v>
      </c>
      <c r="H797" t="s">
        <v>29</v>
      </c>
      <c r="I797" t="s">
        <v>80</v>
      </c>
      <c r="J797" t="s">
        <v>31</v>
      </c>
      <c r="K797">
        <v>88</v>
      </c>
      <c r="L797" t="s">
        <v>77</v>
      </c>
      <c r="M797">
        <v>2</v>
      </c>
      <c r="N797" t="s">
        <v>33</v>
      </c>
      <c r="O797" t="s">
        <v>80</v>
      </c>
      <c r="P797" t="s">
        <v>57</v>
      </c>
      <c r="Q797">
        <v>6694</v>
      </c>
      <c r="R797">
        <v>24223</v>
      </c>
      <c r="S797">
        <v>2</v>
      </c>
      <c r="T797" t="s">
        <v>36</v>
      </c>
      <c r="U797">
        <v>14</v>
      </c>
      <c r="V797" t="s">
        <v>82</v>
      </c>
      <c r="W797" t="s">
        <v>78</v>
      </c>
      <c r="X797">
        <v>5</v>
      </c>
      <c r="Y797" t="s">
        <v>86</v>
      </c>
      <c r="Z797" t="s">
        <v>46</v>
      </c>
      <c r="AA797" t="str">
        <f t="shared" si="12"/>
        <v>insert into HrData values(2248,37,'Travel_Rarely',309,'Sales',10,'Master','Life Sciences','Very High','Female',88,'Medium',2,'Sales Executive','Very High','Divorced',6694,24223,2,'Yes',14,'Excellent','High',5,'Better','No');</v>
      </c>
    </row>
    <row r="798" spans="1:27" x14ac:dyDescent="0.25">
      <c r="A798">
        <v>2249</v>
      </c>
      <c r="B798">
        <v>25</v>
      </c>
      <c r="C798" t="s">
        <v>26</v>
      </c>
      <c r="D798">
        <v>1219</v>
      </c>
      <c r="E798" t="s">
        <v>41</v>
      </c>
      <c r="F798">
        <v>4</v>
      </c>
      <c r="G798" t="s">
        <v>76</v>
      </c>
      <c r="H798" t="s">
        <v>67</v>
      </c>
      <c r="I798" t="s">
        <v>80</v>
      </c>
      <c r="J798" t="s">
        <v>43</v>
      </c>
      <c r="K798">
        <v>32</v>
      </c>
      <c r="L798" t="s">
        <v>78</v>
      </c>
      <c r="M798">
        <v>1</v>
      </c>
      <c r="N798" t="s">
        <v>51</v>
      </c>
      <c r="O798" t="s">
        <v>80</v>
      </c>
      <c r="P798" t="s">
        <v>45</v>
      </c>
      <c r="Q798">
        <v>3691</v>
      </c>
      <c r="R798">
        <v>4605</v>
      </c>
      <c r="S798">
        <v>1</v>
      </c>
      <c r="T798" t="s">
        <v>36</v>
      </c>
      <c r="U798">
        <v>15</v>
      </c>
      <c r="V798" t="s">
        <v>82</v>
      </c>
      <c r="W798" t="s">
        <v>77</v>
      </c>
      <c r="X798">
        <v>3</v>
      </c>
      <c r="Y798" t="s">
        <v>87</v>
      </c>
      <c r="Z798" t="s">
        <v>36</v>
      </c>
      <c r="AA798" t="str">
        <f t="shared" si="12"/>
        <v>insert into HrData values(2249,25,'Travel_Rarely',1219,'Research &amp; Development',4,'Below College','Technical Degree','Very High','Male',32,'High',1,'Laboratory Technician','Very High','Married',3691,4605,1,'Yes',15,'Excellent','Medium',3,'Best','Yes');</v>
      </c>
    </row>
    <row r="799" spans="1:27" x14ac:dyDescent="0.25">
      <c r="A799">
        <v>2250</v>
      </c>
      <c r="B799">
        <v>26</v>
      </c>
      <c r="C799" t="s">
        <v>26</v>
      </c>
      <c r="D799">
        <v>1330</v>
      </c>
      <c r="E799" t="s">
        <v>41</v>
      </c>
      <c r="F799">
        <v>21</v>
      </c>
      <c r="G799" t="s">
        <v>74</v>
      </c>
      <c r="H799" t="s">
        <v>53</v>
      </c>
      <c r="I799" t="s">
        <v>79</v>
      </c>
      <c r="J799" t="s">
        <v>43</v>
      </c>
      <c r="K799">
        <v>37</v>
      </c>
      <c r="L799" t="s">
        <v>78</v>
      </c>
      <c r="M799">
        <v>1</v>
      </c>
      <c r="N799" t="s">
        <v>51</v>
      </c>
      <c r="O799" t="s">
        <v>78</v>
      </c>
      <c r="P799" t="s">
        <v>57</v>
      </c>
      <c r="Q799">
        <v>2377</v>
      </c>
      <c r="R799">
        <v>19373</v>
      </c>
      <c r="S799">
        <v>1</v>
      </c>
      <c r="T799" t="s">
        <v>46</v>
      </c>
      <c r="U799">
        <v>20</v>
      </c>
      <c r="V799" t="s">
        <v>83</v>
      </c>
      <c r="W799" t="s">
        <v>78</v>
      </c>
      <c r="X799">
        <v>0</v>
      </c>
      <c r="Y799" t="s">
        <v>85</v>
      </c>
      <c r="Z799" t="s">
        <v>36</v>
      </c>
      <c r="AA799" t="str">
        <f t="shared" si="12"/>
        <v>insert into HrData values(2250,26,'Travel_Rarely',1330,'Research &amp; Development',21,'Bachelor','Medical','Low','Male',37,'High',1,'Laboratory Technician','High','Divorced',2377,19373,1,'No',20,'Outstanding','High',0,'Good','Yes');</v>
      </c>
    </row>
    <row r="800" spans="1:27" x14ac:dyDescent="0.25">
      <c r="A800">
        <v>2251</v>
      </c>
      <c r="B800">
        <v>33</v>
      </c>
      <c r="C800" t="s">
        <v>26</v>
      </c>
      <c r="D800">
        <v>1017</v>
      </c>
      <c r="E800" t="s">
        <v>41</v>
      </c>
      <c r="F800">
        <v>25</v>
      </c>
      <c r="G800" t="s">
        <v>74</v>
      </c>
      <c r="H800" t="s">
        <v>53</v>
      </c>
      <c r="I800" t="s">
        <v>79</v>
      </c>
      <c r="J800" t="s">
        <v>43</v>
      </c>
      <c r="K800">
        <v>55</v>
      </c>
      <c r="L800" t="s">
        <v>77</v>
      </c>
      <c r="M800">
        <v>1</v>
      </c>
      <c r="N800" t="s">
        <v>44</v>
      </c>
      <c r="O800" t="s">
        <v>77</v>
      </c>
      <c r="P800" t="s">
        <v>35</v>
      </c>
      <c r="Q800">
        <v>2313</v>
      </c>
      <c r="R800">
        <v>2993</v>
      </c>
      <c r="S800">
        <v>4</v>
      </c>
      <c r="T800" t="s">
        <v>36</v>
      </c>
      <c r="U800">
        <v>20</v>
      </c>
      <c r="V800" t="s">
        <v>83</v>
      </c>
      <c r="W800" t="s">
        <v>77</v>
      </c>
      <c r="X800">
        <v>0</v>
      </c>
      <c r="Y800" t="s">
        <v>86</v>
      </c>
      <c r="Z800" t="s">
        <v>36</v>
      </c>
      <c r="AA800" t="str">
        <f t="shared" si="12"/>
        <v>insert into HrData values(2251,33,'Travel_Rarely',1017,'Research &amp; Development',25,'Bachelor','Medical','Low','Male',55,'Medium',1,'Research Scientist','Medium','Single',2313,2993,4,'Yes',20,'Outstanding','Medium',0,'Better','Yes');</v>
      </c>
    </row>
    <row r="801" spans="1:27" x14ac:dyDescent="0.25">
      <c r="A801">
        <v>2252</v>
      </c>
      <c r="B801">
        <v>42</v>
      </c>
      <c r="C801" t="s">
        <v>26</v>
      </c>
      <c r="D801">
        <v>469</v>
      </c>
      <c r="E801" t="s">
        <v>41</v>
      </c>
      <c r="F801">
        <v>2</v>
      </c>
      <c r="G801" t="s">
        <v>72</v>
      </c>
      <c r="H801" t="s">
        <v>53</v>
      </c>
      <c r="I801" t="s">
        <v>80</v>
      </c>
      <c r="J801" t="s">
        <v>43</v>
      </c>
      <c r="K801">
        <v>35</v>
      </c>
      <c r="L801" t="s">
        <v>78</v>
      </c>
      <c r="M801">
        <v>4</v>
      </c>
      <c r="N801" t="s">
        <v>61</v>
      </c>
      <c r="O801" t="s">
        <v>79</v>
      </c>
      <c r="P801" t="s">
        <v>45</v>
      </c>
      <c r="Q801">
        <v>17665</v>
      </c>
      <c r="R801">
        <v>14399</v>
      </c>
      <c r="S801">
        <v>0</v>
      </c>
      <c r="T801" t="s">
        <v>46</v>
      </c>
      <c r="U801">
        <v>17</v>
      </c>
      <c r="V801" t="s">
        <v>82</v>
      </c>
      <c r="W801" t="s">
        <v>80</v>
      </c>
      <c r="X801">
        <v>3</v>
      </c>
      <c r="Y801" t="s">
        <v>86</v>
      </c>
      <c r="Z801" t="s">
        <v>46</v>
      </c>
      <c r="AA801" t="str">
        <f t="shared" si="12"/>
        <v>insert into HrData values(2252,42,'Travel_Rarely',469,'Research &amp; Development',2,'College','Medical','Very High','Male',35,'High',4,'Manager','Low','Married',17665,14399,0,'No',17,'Excellent','Very High',3,'Better','No');</v>
      </c>
    </row>
    <row r="802" spans="1:27" x14ac:dyDescent="0.25">
      <c r="A802">
        <v>2253</v>
      </c>
      <c r="B802">
        <v>28</v>
      </c>
      <c r="C802" t="s">
        <v>40</v>
      </c>
      <c r="D802">
        <v>1009</v>
      </c>
      <c r="E802" t="s">
        <v>41</v>
      </c>
      <c r="F802">
        <v>1</v>
      </c>
      <c r="G802" t="s">
        <v>74</v>
      </c>
      <c r="H802" t="s">
        <v>53</v>
      </c>
      <c r="I802" t="s">
        <v>79</v>
      </c>
      <c r="J802" t="s">
        <v>43</v>
      </c>
      <c r="K802">
        <v>45</v>
      </c>
      <c r="L802" t="s">
        <v>77</v>
      </c>
      <c r="M802">
        <v>1</v>
      </c>
      <c r="N802" t="s">
        <v>51</v>
      </c>
      <c r="O802" t="s">
        <v>77</v>
      </c>
      <c r="P802" t="s">
        <v>57</v>
      </c>
      <c r="Q802">
        <v>2596</v>
      </c>
      <c r="R802">
        <v>7160</v>
      </c>
      <c r="S802">
        <v>1</v>
      </c>
      <c r="T802" t="s">
        <v>46</v>
      </c>
      <c r="U802">
        <v>15</v>
      </c>
      <c r="V802" t="s">
        <v>82</v>
      </c>
      <c r="W802" t="s">
        <v>79</v>
      </c>
      <c r="X802">
        <v>2</v>
      </c>
      <c r="Y802" t="s">
        <v>86</v>
      </c>
      <c r="Z802" t="s">
        <v>36</v>
      </c>
      <c r="AA802" t="str">
        <f t="shared" si="12"/>
        <v>insert into HrData values(2253,28,'Travel_Frequently',1009,'Research &amp; Development',1,'Bachelor','Medical','Low','Male',45,'Medium',1,'Laboratory Technician','Medium','Divorced',2596,7160,1,'No',15,'Excellent','Low',2,'Better','Yes');</v>
      </c>
    </row>
    <row r="803" spans="1:27" x14ac:dyDescent="0.25">
      <c r="A803">
        <v>2254</v>
      </c>
      <c r="B803">
        <v>50</v>
      </c>
      <c r="C803" t="s">
        <v>40</v>
      </c>
      <c r="D803">
        <v>959</v>
      </c>
      <c r="E803" t="s">
        <v>27</v>
      </c>
      <c r="F803">
        <v>1</v>
      </c>
      <c r="G803" t="s">
        <v>73</v>
      </c>
      <c r="H803" t="s">
        <v>49</v>
      </c>
      <c r="I803" t="s">
        <v>80</v>
      </c>
      <c r="J803" t="s">
        <v>43</v>
      </c>
      <c r="K803">
        <v>81</v>
      </c>
      <c r="L803" t="s">
        <v>78</v>
      </c>
      <c r="M803">
        <v>2</v>
      </c>
      <c r="N803" t="s">
        <v>33</v>
      </c>
      <c r="O803" t="s">
        <v>78</v>
      </c>
      <c r="P803" t="s">
        <v>35</v>
      </c>
      <c r="Q803">
        <v>4728</v>
      </c>
      <c r="R803">
        <v>17251</v>
      </c>
      <c r="S803">
        <v>3</v>
      </c>
      <c r="T803" t="s">
        <v>36</v>
      </c>
      <c r="U803">
        <v>14</v>
      </c>
      <c r="V803" t="s">
        <v>82</v>
      </c>
      <c r="W803" t="s">
        <v>80</v>
      </c>
      <c r="X803">
        <v>4</v>
      </c>
      <c r="Y803" t="s">
        <v>86</v>
      </c>
      <c r="Z803" t="s">
        <v>36</v>
      </c>
      <c r="AA803" t="str">
        <f t="shared" si="12"/>
        <v>insert into HrData values(2254,50,'Travel_Frequently',959,'Sales',1,'Master','Other','Very High','Male',81,'High',2,'Sales Executive','High','Single',4728,17251,3,'Yes',14,'Excellent','Very High',4,'Better','Yes');</v>
      </c>
    </row>
    <row r="804" spans="1:27" x14ac:dyDescent="0.25">
      <c r="A804">
        <v>2255</v>
      </c>
      <c r="B804">
        <v>33</v>
      </c>
      <c r="C804" t="s">
        <v>40</v>
      </c>
      <c r="D804">
        <v>970</v>
      </c>
      <c r="E804" t="s">
        <v>27</v>
      </c>
      <c r="F804">
        <v>7</v>
      </c>
      <c r="G804" t="s">
        <v>74</v>
      </c>
      <c r="H804" t="s">
        <v>29</v>
      </c>
      <c r="I804" t="s">
        <v>80</v>
      </c>
      <c r="J804" t="s">
        <v>31</v>
      </c>
      <c r="K804">
        <v>30</v>
      </c>
      <c r="L804" t="s">
        <v>78</v>
      </c>
      <c r="M804">
        <v>2</v>
      </c>
      <c r="N804" t="s">
        <v>33</v>
      </c>
      <c r="O804" t="s">
        <v>77</v>
      </c>
      <c r="P804" t="s">
        <v>45</v>
      </c>
      <c r="Q804">
        <v>4302</v>
      </c>
      <c r="R804">
        <v>13401</v>
      </c>
      <c r="S804">
        <v>0</v>
      </c>
      <c r="T804" t="s">
        <v>46</v>
      </c>
      <c r="U804">
        <v>17</v>
      </c>
      <c r="V804" t="s">
        <v>82</v>
      </c>
      <c r="W804" t="s">
        <v>78</v>
      </c>
      <c r="X804">
        <v>3</v>
      </c>
      <c r="Y804" t="s">
        <v>86</v>
      </c>
      <c r="Z804" t="s">
        <v>46</v>
      </c>
      <c r="AA804" t="str">
        <f t="shared" si="12"/>
        <v>insert into HrData values(2255,33,'Travel_Frequently',970,'Sales',7,'Bachelor','Life Sciences','Very High','Female',30,'High',2,'Sales Executive','Medium','Married',4302,13401,0,'No',17,'Excellent','High',3,'Better','No');</v>
      </c>
    </row>
    <row r="805" spans="1:27" x14ac:dyDescent="0.25">
      <c r="A805">
        <v>2256</v>
      </c>
      <c r="B805">
        <v>34</v>
      </c>
      <c r="C805" t="s">
        <v>60</v>
      </c>
      <c r="D805">
        <v>697</v>
      </c>
      <c r="E805" t="s">
        <v>41</v>
      </c>
      <c r="F805">
        <v>3</v>
      </c>
      <c r="G805" t="s">
        <v>73</v>
      </c>
      <c r="H805" t="s">
        <v>29</v>
      </c>
      <c r="I805" t="s">
        <v>78</v>
      </c>
      <c r="J805" t="s">
        <v>43</v>
      </c>
      <c r="K805">
        <v>40</v>
      </c>
      <c r="L805" t="s">
        <v>77</v>
      </c>
      <c r="M805">
        <v>1</v>
      </c>
      <c r="N805" t="s">
        <v>44</v>
      </c>
      <c r="O805" t="s">
        <v>80</v>
      </c>
      <c r="P805" t="s">
        <v>45</v>
      </c>
      <c r="Q805">
        <v>2979</v>
      </c>
      <c r="R805">
        <v>22478</v>
      </c>
      <c r="S805">
        <v>3</v>
      </c>
      <c r="T805" t="s">
        <v>46</v>
      </c>
      <c r="U805">
        <v>17</v>
      </c>
      <c r="V805" t="s">
        <v>82</v>
      </c>
      <c r="W805" t="s">
        <v>80</v>
      </c>
      <c r="X805">
        <v>2</v>
      </c>
      <c r="Y805" t="s">
        <v>86</v>
      </c>
      <c r="Z805" t="s">
        <v>46</v>
      </c>
      <c r="AA805" t="str">
        <f t="shared" si="12"/>
        <v>insert into HrData values(2256,34,'Non-Travel',697,'Research &amp; Development',3,'Master','Life Sciences','High','Male',40,'Medium',1,'Research Scientist','Very High','Married',2979,22478,3,'No',17,'Excellent','Very High',2,'Better','No');</v>
      </c>
    </row>
    <row r="806" spans="1:27" x14ac:dyDescent="0.25">
      <c r="A806">
        <v>2257</v>
      </c>
      <c r="B806">
        <v>48</v>
      </c>
      <c r="C806" t="s">
        <v>60</v>
      </c>
      <c r="D806">
        <v>1262</v>
      </c>
      <c r="E806" t="s">
        <v>41</v>
      </c>
      <c r="F806">
        <v>1</v>
      </c>
      <c r="G806" t="s">
        <v>73</v>
      </c>
      <c r="H806" t="s">
        <v>53</v>
      </c>
      <c r="I806" t="s">
        <v>79</v>
      </c>
      <c r="J806" t="s">
        <v>43</v>
      </c>
      <c r="K806">
        <v>35</v>
      </c>
      <c r="L806" t="s">
        <v>80</v>
      </c>
      <c r="M806">
        <v>4</v>
      </c>
      <c r="N806" t="s">
        <v>61</v>
      </c>
      <c r="O806" t="s">
        <v>80</v>
      </c>
      <c r="P806" t="s">
        <v>35</v>
      </c>
      <c r="Q806">
        <v>16885</v>
      </c>
      <c r="R806">
        <v>16154</v>
      </c>
      <c r="S806">
        <v>2</v>
      </c>
      <c r="T806" t="s">
        <v>46</v>
      </c>
      <c r="U806">
        <v>22</v>
      </c>
      <c r="V806" t="s">
        <v>83</v>
      </c>
      <c r="W806" t="s">
        <v>78</v>
      </c>
      <c r="X806">
        <v>3</v>
      </c>
      <c r="Y806" t="s">
        <v>85</v>
      </c>
      <c r="Z806" t="s">
        <v>46</v>
      </c>
      <c r="AA806" t="str">
        <f t="shared" si="12"/>
        <v>insert into HrData values(2257,48,'Non-Travel',1262,'Research &amp; Development',1,'Master','Medical','Low','Male',35,'Very High',4,'Manager','Very High','Single',16885,16154,2,'No',22,'Outstanding','High',3,'Good','No');</v>
      </c>
    </row>
    <row r="807" spans="1:27" x14ac:dyDescent="0.25">
      <c r="A807">
        <v>2258</v>
      </c>
      <c r="B807">
        <v>45</v>
      </c>
      <c r="C807" t="s">
        <v>60</v>
      </c>
      <c r="D807">
        <v>1050</v>
      </c>
      <c r="E807" t="s">
        <v>27</v>
      </c>
      <c r="F807">
        <v>9</v>
      </c>
      <c r="G807" t="s">
        <v>73</v>
      </c>
      <c r="H807" t="s">
        <v>29</v>
      </c>
      <c r="I807" t="s">
        <v>77</v>
      </c>
      <c r="J807" t="s">
        <v>31</v>
      </c>
      <c r="K807">
        <v>65</v>
      </c>
      <c r="L807" t="s">
        <v>77</v>
      </c>
      <c r="M807">
        <v>2</v>
      </c>
      <c r="N807" t="s">
        <v>33</v>
      </c>
      <c r="O807" t="s">
        <v>78</v>
      </c>
      <c r="P807" t="s">
        <v>45</v>
      </c>
      <c r="Q807">
        <v>5593</v>
      </c>
      <c r="R807">
        <v>17970</v>
      </c>
      <c r="S807">
        <v>1</v>
      </c>
      <c r="T807" t="s">
        <v>46</v>
      </c>
      <c r="U807">
        <v>13</v>
      </c>
      <c r="V807" t="s">
        <v>82</v>
      </c>
      <c r="W807" t="s">
        <v>80</v>
      </c>
      <c r="X807">
        <v>2</v>
      </c>
      <c r="Y807" t="s">
        <v>86</v>
      </c>
      <c r="Z807" t="s">
        <v>46</v>
      </c>
      <c r="AA807" t="str">
        <f t="shared" si="12"/>
        <v>insert into HrData values(2258,45,'Non-Travel',1050,'Sales',9,'Master','Life Sciences','Medium','Female',65,'Medium',2,'Sales Executive','High','Married',5593,17970,1,'No',13,'Excellent','Very High',2,'Better','No');</v>
      </c>
    </row>
    <row r="808" spans="1:27" x14ac:dyDescent="0.25">
      <c r="A808">
        <v>2259</v>
      </c>
      <c r="B808">
        <v>52</v>
      </c>
      <c r="C808" t="s">
        <v>26</v>
      </c>
      <c r="D808">
        <v>994</v>
      </c>
      <c r="E808" t="s">
        <v>41</v>
      </c>
      <c r="F808">
        <v>7</v>
      </c>
      <c r="G808" t="s">
        <v>73</v>
      </c>
      <c r="H808" t="s">
        <v>29</v>
      </c>
      <c r="I808" t="s">
        <v>77</v>
      </c>
      <c r="J808" t="s">
        <v>43</v>
      </c>
      <c r="K808">
        <v>87</v>
      </c>
      <c r="L808" t="s">
        <v>78</v>
      </c>
      <c r="M808">
        <v>3</v>
      </c>
      <c r="N808" t="s">
        <v>59</v>
      </c>
      <c r="O808" t="s">
        <v>77</v>
      </c>
      <c r="P808" t="s">
        <v>35</v>
      </c>
      <c r="Q808">
        <v>10445</v>
      </c>
      <c r="R808">
        <v>15322</v>
      </c>
      <c r="S808">
        <v>7</v>
      </c>
      <c r="T808" t="s">
        <v>46</v>
      </c>
      <c r="U808">
        <v>19</v>
      </c>
      <c r="V808" t="s">
        <v>82</v>
      </c>
      <c r="W808" t="s">
        <v>80</v>
      </c>
      <c r="X808">
        <v>4</v>
      </c>
      <c r="Y808" t="s">
        <v>86</v>
      </c>
      <c r="Z808" t="s">
        <v>46</v>
      </c>
      <c r="AA808" t="str">
        <f t="shared" si="12"/>
        <v>insert into HrData values(2259,52,'Travel_Rarely',994,'Research &amp; Development',7,'Master','Life Sciences','Medium','Male',87,'High',3,'Healthcare Representative','Medium','Single',10445,15322,7,'No',19,'Excellent','Very High',4,'Better','No');</v>
      </c>
    </row>
    <row r="809" spans="1:27" x14ac:dyDescent="0.25">
      <c r="A809">
        <v>2260</v>
      </c>
      <c r="B809">
        <v>38</v>
      </c>
      <c r="C809" t="s">
        <v>26</v>
      </c>
      <c r="D809">
        <v>770</v>
      </c>
      <c r="E809" t="s">
        <v>27</v>
      </c>
      <c r="F809">
        <v>10</v>
      </c>
      <c r="G809" t="s">
        <v>73</v>
      </c>
      <c r="H809" t="s">
        <v>64</v>
      </c>
      <c r="I809" t="s">
        <v>78</v>
      </c>
      <c r="J809" t="s">
        <v>43</v>
      </c>
      <c r="K809">
        <v>73</v>
      </c>
      <c r="L809" t="s">
        <v>77</v>
      </c>
      <c r="M809">
        <v>3</v>
      </c>
      <c r="N809" t="s">
        <v>33</v>
      </c>
      <c r="O809" t="s">
        <v>78</v>
      </c>
      <c r="P809" t="s">
        <v>57</v>
      </c>
      <c r="Q809">
        <v>8740</v>
      </c>
      <c r="R809">
        <v>5569</v>
      </c>
      <c r="S809">
        <v>0</v>
      </c>
      <c r="T809" t="s">
        <v>36</v>
      </c>
      <c r="U809">
        <v>14</v>
      </c>
      <c r="V809" t="s">
        <v>82</v>
      </c>
      <c r="W809" t="s">
        <v>77</v>
      </c>
      <c r="X809">
        <v>2</v>
      </c>
      <c r="Y809" t="s">
        <v>86</v>
      </c>
      <c r="Z809" t="s">
        <v>46</v>
      </c>
      <c r="AA809" t="str">
        <f t="shared" si="12"/>
        <v>insert into HrData values(2260,38,'Travel_Rarely',770,'Sales',10,'Master','Marketing','High','Male',73,'Medium',3,'Sales Executive','High','Divorced',8740,5569,0,'Yes',14,'Excellent','Medium',2,'Better','No');</v>
      </c>
    </row>
    <row r="810" spans="1:27" x14ac:dyDescent="0.25">
      <c r="A810">
        <v>2261</v>
      </c>
      <c r="B810">
        <v>29</v>
      </c>
      <c r="C810" t="s">
        <v>26</v>
      </c>
      <c r="D810">
        <v>1107</v>
      </c>
      <c r="E810" t="s">
        <v>41</v>
      </c>
      <c r="F810">
        <v>28</v>
      </c>
      <c r="G810" t="s">
        <v>73</v>
      </c>
      <c r="H810" t="s">
        <v>29</v>
      </c>
      <c r="I810" t="s">
        <v>78</v>
      </c>
      <c r="J810" t="s">
        <v>31</v>
      </c>
      <c r="K810">
        <v>93</v>
      </c>
      <c r="L810" t="s">
        <v>78</v>
      </c>
      <c r="M810">
        <v>1</v>
      </c>
      <c r="N810" t="s">
        <v>44</v>
      </c>
      <c r="O810" t="s">
        <v>80</v>
      </c>
      <c r="P810" t="s">
        <v>57</v>
      </c>
      <c r="Q810">
        <v>2514</v>
      </c>
      <c r="R810">
        <v>26968</v>
      </c>
      <c r="S810">
        <v>4</v>
      </c>
      <c r="T810" t="s">
        <v>46</v>
      </c>
      <c r="U810">
        <v>22</v>
      </c>
      <c r="V810" t="s">
        <v>83</v>
      </c>
      <c r="W810" t="s">
        <v>79</v>
      </c>
      <c r="X810">
        <v>1</v>
      </c>
      <c r="Y810" t="s">
        <v>86</v>
      </c>
      <c r="Z810" t="s">
        <v>46</v>
      </c>
      <c r="AA810" t="str">
        <f t="shared" si="12"/>
        <v>insert into HrData values(2261,29,'Travel_Rarely',1107,'Research &amp; Development',28,'Master','Life Sciences','High','Female',93,'High',1,'Research Scientist','Very High','Divorced',2514,26968,4,'No',22,'Outstanding','Low',1,'Better','No');</v>
      </c>
    </row>
    <row r="811" spans="1:27" x14ac:dyDescent="0.25">
      <c r="A811">
        <v>2262</v>
      </c>
      <c r="B811">
        <v>28</v>
      </c>
      <c r="C811" t="s">
        <v>26</v>
      </c>
      <c r="D811">
        <v>950</v>
      </c>
      <c r="E811" t="s">
        <v>41</v>
      </c>
      <c r="F811">
        <v>3</v>
      </c>
      <c r="G811" t="s">
        <v>74</v>
      </c>
      <c r="H811" t="s">
        <v>53</v>
      </c>
      <c r="I811" t="s">
        <v>80</v>
      </c>
      <c r="J811" t="s">
        <v>31</v>
      </c>
      <c r="K811">
        <v>93</v>
      </c>
      <c r="L811" t="s">
        <v>78</v>
      </c>
      <c r="M811">
        <v>3</v>
      </c>
      <c r="N811" t="s">
        <v>58</v>
      </c>
      <c r="O811" t="s">
        <v>77</v>
      </c>
      <c r="P811" t="s">
        <v>57</v>
      </c>
      <c r="Q811">
        <v>7655</v>
      </c>
      <c r="R811">
        <v>8039</v>
      </c>
      <c r="S811">
        <v>0</v>
      </c>
      <c r="T811" t="s">
        <v>46</v>
      </c>
      <c r="U811">
        <v>17</v>
      </c>
      <c r="V811" t="s">
        <v>82</v>
      </c>
      <c r="W811" t="s">
        <v>77</v>
      </c>
      <c r="X811">
        <v>3</v>
      </c>
      <c r="Y811" t="s">
        <v>85</v>
      </c>
      <c r="Z811" t="s">
        <v>46</v>
      </c>
      <c r="AA811" t="str">
        <f t="shared" si="12"/>
        <v>insert into HrData values(2262,28,'Travel_Rarely',950,'Research &amp; Development',3,'Bachelor','Medical','Very High','Female',93,'High',3,'Manufacturing Director','Medium','Divorced',7655,8039,0,'No',17,'Excellent','Medium',3,'Good','No');</v>
      </c>
    </row>
    <row r="812" spans="1:27" x14ac:dyDescent="0.25">
      <c r="A812">
        <v>2263</v>
      </c>
      <c r="B812">
        <v>46</v>
      </c>
      <c r="C812" t="s">
        <v>26</v>
      </c>
      <c r="D812">
        <v>406</v>
      </c>
      <c r="E812" t="s">
        <v>27</v>
      </c>
      <c r="F812">
        <v>3</v>
      </c>
      <c r="G812" t="s">
        <v>76</v>
      </c>
      <c r="H812" t="s">
        <v>64</v>
      </c>
      <c r="I812" t="s">
        <v>79</v>
      </c>
      <c r="J812" t="s">
        <v>43</v>
      </c>
      <c r="K812">
        <v>52</v>
      </c>
      <c r="L812" t="s">
        <v>78</v>
      </c>
      <c r="M812">
        <v>1</v>
      </c>
      <c r="N812" t="s">
        <v>61</v>
      </c>
      <c r="O812" t="s">
        <v>78</v>
      </c>
      <c r="P812" t="s">
        <v>45</v>
      </c>
      <c r="Q812">
        <v>17465</v>
      </c>
      <c r="R812">
        <v>15596</v>
      </c>
      <c r="S812">
        <v>3</v>
      </c>
      <c r="T812" t="s">
        <v>46</v>
      </c>
      <c r="U812">
        <v>18</v>
      </c>
      <c r="V812" t="s">
        <v>82</v>
      </c>
      <c r="W812" t="s">
        <v>80</v>
      </c>
      <c r="X812">
        <v>3</v>
      </c>
      <c r="Y812" t="s">
        <v>86</v>
      </c>
      <c r="Z812" t="s">
        <v>46</v>
      </c>
      <c r="AA812" t="str">
        <f t="shared" si="12"/>
        <v>insert into HrData values(2263,46,'Travel_Rarely',406,'Sales',3,'Below College','Marketing','Low','Male',52,'High',1,'Manager','High','Married',17465,15596,3,'No',18,'Excellent','Very High',3,'Better','No');</v>
      </c>
    </row>
    <row r="813" spans="1:27" x14ac:dyDescent="0.25">
      <c r="A813">
        <v>2264</v>
      </c>
      <c r="B813">
        <v>38</v>
      </c>
      <c r="C813" t="s">
        <v>26</v>
      </c>
      <c r="D813">
        <v>130</v>
      </c>
      <c r="E813" t="s">
        <v>27</v>
      </c>
      <c r="F813">
        <v>2</v>
      </c>
      <c r="G813" t="s">
        <v>72</v>
      </c>
      <c r="H813" t="s">
        <v>64</v>
      </c>
      <c r="I813" t="s">
        <v>80</v>
      </c>
      <c r="J813" t="s">
        <v>43</v>
      </c>
      <c r="K813">
        <v>32</v>
      </c>
      <c r="L813" t="s">
        <v>78</v>
      </c>
      <c r="M813">
        <v>3</v>
      </c>
      <c r="N813" t="s">
        <v>33</v>
      </c>
      <c r="O813" t="s">
        <v>77</v>
      </c>
      <c r="P813" t="s">
        <v>35</v>
      </c>
      <c r="Q813">
        <v>7351</v>
      </c>
      <c r="R813">
        <v>20619</v>
      </c>
      <c r="S813">
        <v>7</v>
      </c>
      <c r="T813" t="s">
        <v>46</v>
      </c>
      <c r="U813">
        <v>16</v>
      </c>
      <c r="V813" t="s">
        <v>82</v>
      </c>
      <c r="W813" t="s">
        <v>78</v>
      </c>
      <c r="X813">
        <v>2</v>
      </c>
      <c r="Y813" t="s">
        <v>86</v>
      </c>
      <c r="Z813" t="s">
        <v>46</v>
      </c>
      <c r="AA813" t="str">
        <f t="shared" si="12"/>
        <v>insert into HrData values(2264,38,'Travel_Rarely',130,'Sales',2,'College','Marketing','Very High','Male',32,'High',3,'Sales Executive','Medium','Single',7351,20619,7,'No',16,'Excellent','High',2,'Better','No');</v>
      </c>
    </row>
    <row r="814" spans="1:27" x14ac:dyDescent="0.25">
      <c r="A814">
        <v>2265</v>
      </c>
      <c r="B814">
        <v>43</v>
      </c>
      <c r="C814" t="s">
        <v>40</v>
      </c>
      <c r="D814">
        <v>1082</v>
      </c>
      <c r="E814" t="s">
        <v>41</v>
      </c>
      <c r="F814">
        <v>27</v>
      </c>
      <c r="G814" t="s">
        <v>74</v>
      </c>
      <c r="H814" t="s">
        <v>29</v>
      </c>
      <c r="I814" t="s">
        <v>78</v>
      </c>
      <c r="J814" t="s">
        <v>31</v>
      </c>
      <c r="K814">
        <v>83</v>
      </c>
      <c r="L814" t="s">
        <v>78</v>
      </c>
      <c r="M814">
        <v>3</v>
      </c>
      <c r="N814" t="s">
        <v>58</v>
      </c>
      <c r="O814" t="s">
        <v>79</v>
      </c>
      <c r="P814" t="s">
        <v>45</v>
      </c>
      <c r="Q814">
        <v>10820</v>
      </c>
      <c r="R814">
        <v>11535</v>
      </c>
      <c r="S814">
        <v>8</v>
      </c>
      <c r="T814" t="s">
        <v>46</v>
      </c>
      <c r="U814">
        <v>11</v>
      </c>
      <c r="V814" t="s">
        <v>82</v>
      </c>
      <c r="W814" t="s">
        <v>78</v>
      </c>
      <c r="X814">
        <v>1</v>
      </c>
      <c r="Y814" t="s">
        <v>86</v>
      </c>
      <c r="Z814" t="s">
        <v>46</v>
      </c>
      <c r="AA814" t="str">
        <f t="shared" si="12"/>
        <v>insert into HrData values(2265,43,'Travel_Frequently',1082,'Research &amp; Development',27,'Bachelor','Life Sciences','High','Female',83,'High',3,'Manufacturing Director','Low','Married',10820,11535,8,'No',11,'Excellent','High',1,'Better','No');</v>
      </c>
    </row>
    <row r="815" spans="1:27" x14ac:dyDescent="0.25">
      <c r="A815">
        <v>2266</v>
      </c>
      <c r="B815">
        <v>39</v>
      </c>
      <c r="C815" t="s">
        <v>40</v>
      </c>
      <c r="D815">
        <v>203</v>
      </c>
      <c r="E815" t="s">
        <v>41</v>
      </c>
      <c r="F815">
        <v>2</v>
      </c>
      <c r="G815" t="s">
        <v>74</v>
      </c>
      <c r="H815" t="s">
        <v>29</v>
      </c>
      <c r="I815" t="s">
        <v>79</v>
      </c>
      <c r="J815" t="s">
        <v>43</v>
      </c>
      <c r="K815">
        <v>84</v>
      </c>
      <c r="L815" t="s">
        <v>78</v>
      </c>
      <c r="M815">
        <v>4</v>
      </c>
      <c r="N815" t="s">
        <v>59</v>
      </c>
      <c r="O815" t="s">
        <v>80</v>
      </c>
      <c r="P815" t="s">
        <v>57</v>
      </c>
      <c r="Q815">
        <v>12169</v>
      </c>
      <c r="R815">
        <v>13547</v>
      </c>
      <c r="S815">
        <v>7</v>
      </c>
      <c r="T815" t="s">
        <v>46</v>
      </c>
      <c r="U815">
        <v>11</v>
      </c>
      <c r="V815" t="s">
        <v>82</v>
      </c>
      <c r="W815" t="s">
        <v>80</v>
      </c>
      <c r="X815">
        <v>4</v>
      </c>
      <c r="Y815" t="s">
        <v>86</v>
      </c>
      <c r="Z815" t="s">
        <v>36</v>
      </c>
      <c r="AA815" t="str">
        <f t="shared" si="12"/>
        <v>insert into HrData values(2266,39,'Travel_Frequently',203,'Research &amp; Development',2,'Bachelor','Life Sciences','Low','Male',84,'High',4,'Healthcare Representative','Very High','Divorced',12169,13547,7,'No',11,'Excellent','Very High',4,'Better','Yes');</v>
      </c>
    </row>
    <row r="816" spans="1:27" x14ac:dyDescent="0.25">
      <c r="A816">
        <v>2267</v>
      </c>
      <c r="B816">
        <v>40</v>
      </c>
      <c r="C816" t="s">
        <v>26</v>
      </c>
      <c r="D816">
        <v>1308</v>
      </c>
      <c r="E816" t="s">
        <v>41</v>
      </c>
      <c r="F816">
        <v>14</v>
      </c>
      <c r="G816" t="s">
        <v>74</v>
      </c>
      <c r="H816" t="s">
        <v>53</v>
      </c>
      <c r="I816" t="s">
        <v>78</v>
      </c>
      <c r="J816" t="s">
        <v>43</v>
      </c>
      <c r="K816">
        <v>44</v>
      </c>
      <c r="L816" t="s">
        <v>77</v>
      </c>
      <c r="M816">
        <v>5</v>
      </c>
      <c r="N816" t="s">
        <v>63</v>
      </c>
      <c r="O816" t="s">
        <v>78</v>
      </c>
      <c r="P816" t="s">
        <v>35</v>
      </c>
      <c r="Q816">
        <v>19626</v>
      </c>
      <c r="R816">
        <v>17544</v>
      </c>
      <c r="S816">
        <v>1</v>
      </c>
      <c r="T816" t="s">
        <v>46</v>
      </c>
      <c r="U816">
        <v>14</v>
      </c>
      <c r="V816" t="s">
        <v>82</v>
      </c>
      <c r="W816" t="s">
        <v>79</v>
      </c>
      <c r="X816">
        <v>2</v>
      </c>
      <c r="Y816" t="s">
        <v>87</v>
      </c>
      <c r="Z816" t="s">
        <v>46</v>
      </c>
      <c r="AA816" t="str">
        <f t="shared" si="12"/>
        <v>insert into HrData values(2267,40,'Travel_Rarely',1308,'Research &amp; Development',14,'Bachelor','Medical','High','Male',44,'Medium',5,'Research Director','High','Single',19626,17544,1,'No',14,'Excellent','Low',2,'Best','No');</v>
      </c>
    </row>
    <row r="817" spans="1:27" x14ac:dyDescent="0.25">
      <c r="A817">
        <v>2268</v>
      </c>
      <c r="B817">
        <v>21</v>
      </c>
      <c r="C817" t="s">
        <v>26</v>
      </c>
      <c r="D817">
        <v>984</v>
      </c>
      <c r="E817" t="s">
        <v>41</v>
      </c>
      <c r="F817">
        <v>1</v>
      </c>
      <c r="G817" t="s">
        <v>76</v>
      </c>
      <c r="H817" t="s">
        <v>67</v>
      </c>
      <c r="I817" t="s">
        <v>80</v>
      </c>
      <c r="J817" t="s">
        <v>31</v>
      </c>
      <c r="K817">
        <v>70</v>
      </c>
      <c r="L817" t="s">
        <v>77</v>
      </c>
      <c r="M817">
        <v>1</v>
      </c>
      <c r="N817" t="s">
        <v>44</v>
      </c>
      <c r="O817" t="s">
        <v>77</v>
      </c>
      <c r="P817" t="s">
        <v>35</v>
      </c>
      <c r="Q817">
        <v>2070</v>
      </c>
      <c r="R817">
        <v>25326</v>
      </c>
      <c r="S817">
        <v>1</v>
      </c>
      <c r="T817" t="s">
        <v>36</v>
      </c>
      <c r="U817">
        <v>11</v>
      </c>
      <c r="V817" t="s">
        <v>82</v>
      </c>
      <c r="W817" t="s">
        <v>78</v>
      </c>
      <c r="X817">
        <v>6</v>
      </c>
      <c r="Y817" t="s">
        <v>87</v>
      </c>
      <c r="Z817" t="s">
        <v>46</v>
      </c>
      <c r="AA817" t="str">
        <f t="shared" si="12"/>
        <v>insert into HrData values(2268,21,'Travel_Rarely',984,'Research &amp; Development',1,'Below College','Technical Degree','Very High','Female',70,'Medium',1,'Research Scientist','Medium','Single',2070,25326,1,'Yes',11,'Excellent','High',6,'Best','No');</v>
      </c>
    </row>
    <row r="818" spans="1:27" x14ac:dyDescent="0.25">
      <c r="A818">
        <v>2269</v>
      </c>
      <c r="B818">
        <v>39</v>
      </c>
      <c r="C818" t="s">
        <v>60</v>
      </c>
      <c r="D818">
        <v>439</v>
      </c>
      <c r="E818" t="s">
        <v>41</v>
      </c>
      <c r="F818">
        <v>9</v>
      </c>
      <c r="G818" t="s">
        <v>74</v>
      </c>
      <c r="H818" t="s">
        <v>29</v>
      </c>
      <c r="I818" t="s">
        <v>78</v>
      </c>
      <c r="J818" t="s">
        <v>43</v>
      </c>
      <c r="K818">
        <v>70</v>
      </c>
      <c r="L818" t="s">
        <v>78</v>
      </c>
      <c r="M818">
        <v>2</v>
      </c>
      <c r="N818" t="s">
        <v>51</v>
      </c>
      <c r="O818" t="s">
        <v>77</v>
      </c>
      <c r="P818" t="s">
        <v>35</v>
      </c>
      <c r="Q818">
        <v>6782</v>
      </c>
      <c r="R818">
        <v>8770</v>
      </c>
      <c r="S818">
        <v>9</v>
      </c>
      <c r="T818" t="s">
        <v>46</v>
      </c>
      <c r="U818">
        <v>15</v>
      </c>
      <c r="V818" t="s">
        <v>82</v>
      </c>
      <c r="W818" t="s">
        <v>78</v>
      </c>
      <c r="X818">
        <v>2</v>
      </c>
      <c r="Y818" t="s">
        <v>85</v>
      </c>
      <c r="Z818" t="s">
        <v>46</v>
      </c>
      <c r="AA818" t="str">
        <f t="shared" si="12"/>
        <v>insert into HrData values(2269,39,'Non-Travel',439,'Research &amp; Development',9,'Bachelor','Life Sciences','High','Male',70,'High',2,'Laboratory Technician','Medium','Single',6782,8770,9,'No',15,'Excellent','High',2,'Good','No');</v>
      </c>
    </row>
    <row r="819" spans="1:27" x14ac:dyDescent="0.25">
      <c r="A819">
        <v>2270</v>
      </c>
      <c r="B819">
        <v>36</v>
      </c>
      <c r="C819" t="s">
        <v>60</v>
      </c>
      <c r="D819">
        <v>217</v>
      </c>
      <c r="E819" t="s">
        <v>41</v>
      </c>
      <c r="F819">
        <v>18</v>
      </c>
      <c r="G819" t="s">
        <v>73</v>
      </c>
      <c r="H819" t="s">
        <v>29</v>
      </c>
      <c r="I819" t="s">
        <v>79</v>
      </c>
      <c r="J819" t="s">
        <v>43</v>
      </c>
      <c r="K819">
        <v>78</v>
      </c>
      <c r="L819" t="s">
        <v>78</v>
      </c>
      <c r="M819">
        <v>2</v>
      </c>
      <c r="N819" t="s">
        <v>58</v>
      </c>
      <c r="O819" t="s">
        <v>80</v>
      </c>
      <c r="P819" t="s">
        <v>35</v>
      </c>
      <c r="Q819">
        <v>7779</v>
      </c>
      <c r="R819">
        <v>23238</v>
      </c>
      <c r="S819">
        <v>2</v>
      </c>
      <c r="T819" t="s">
        <v>46</v>
      </c>
      <c r="U819">
        <v>20</v>
      </c>
      <c r="V819" t="s">
        <v>83</v>
      </c>
      <c r="W819" t="s">
        <v>79</v>
      </c>
      <c r="X819">
        <v>0</v>
      </c>
      <c r="Y819" t="s">
        <v>86</v>
      </c>
      <c r="Z819" t="s">
        <v>46</v>
      </c>
      <c r="AA819" t="str">
        <f t="shared" si="12"/>
        <v>insert into HrData values(2270,36,'Non-Travel',217,'Research &amp; Development',18,'Master','Life Sciences','Low','Male',78,'High',2,'Manufacturing Director','Very High','Single',7779,23238,2,'No',20,'Outstanding','Low',0,'Better','No');</v>
      </c>
    </row>
    <row r="820" spans="1:27" x14ac:dyDescent="0.25">
      <c r="A820">
        <v>2271</v>
      </c>
      <c r="B820">
        <v>31</v>
      </c>
      <c r="C820" t="s">
        <v>40</v>
      </c>
      <c r="D820">
        <v>793</v>
      </c>
      <c r="E820" t="s">
        <v>27</v>
      </c>
      <c r="F820">
        <v>20</v>
      </c>
      <c r="G820" t="s">
        <v>74</v>
      </c>
      <c r="H820" t="s">
        <v>29</v>
      </c>
      <c r="I820" t="s">
        <v>78</v>
      </c>
      <c r="J820" t="s">
        <v>43</v>
      </c>
      <c r="K820">
        <v>67</v>
      </c>
      <c r="L820" t="s">
        <v>80</v>
      </c>
      <c r="M820">
        <v>1</v>
      </c>
      <c r="N820" t="s">
        <v>62</v>
      </c>
      <c r="O820" t="s">
        <v>80</v>
      </c>
      <c r="P820" t="s">
        <v>45</v>
      </c>
      <c r="Q820">
        <v>2791</v>
      </c>
      <c r="R820">
        <v>21981</v>
      </c>
      <c r="S820">
        <v>0</v>
      </c>
      <c r="T820" t="s">
        <v>46</v>
      </c>
      <c r="U820">
        <v>12</v>
      </c>
      <c r="V820" t="s">
        <v>82</v>
      </c>
      <c r="W820" t="s">
        <v>79</v>
      </c>
      <c r="X820">
        <v>4</v>
      </c>
      <c r="Y820" t="s">
        <v>86</v>
      </c>
      <c r="Z820" t="s">
        <v>46</v>
      </c>
      <c r="AA820" t="str">
        <f t="shared" si="12"/>
        <v>insert into HrData values(2271,31,'Travel_Frequently',793,'Sales',20,'Bachelor','Life Sciences','High','Male',67,'Very High',1,'Sales Representative','Very High','Married',2791,21981,0,'No',12,'Excellent','Low',4,'Better','No');</v>
      </c>
    </row>
    <row r="821" spans="1:27" x14ac:dyDescent="0.25">
      <c r="A821">
        <v>2272</v>
      </c>
      <c r="B821">
        <v>28</v>
      </c>
      <c r="C821" t="s">
        <v>26</v>
      </c>
      <c r="D821">
        <v>1451</v>
      </c>
      <c r="E821" t="s">
        <v>41</v>
      </c>
      <c r="F821">
        <v>2</v>
      </c>
      <c r="G821" t="s">
        <v>76</v>
      </c>
      <c r="H821" t="s">
        <v>29</v>
      </c>
      <c r="I821" t="s">
        <v>79</v>
      </c>
      <c r="J821" t="s">
        <v>43</v>
      </c>
      <c r="K821">
        <v>67</v>
      </c>
      <c r="L821" t="s">
        <v>77</v>
      </c>
      <c r="M821">
        <v>1</v>
      </c>
      <c r="N821" t="s">
        <v>44</v>
      </c>
      <c r="O821" t="s">
        <v>77</v>
      </c>
      <c r="P821" t="s">
        <v>45</v>
      </c>
      <c r="Q821">
        <v>3201</v>
      </c>
      <c r="R821">
        <v>19911</v>
      </c>
      <c r="S821">
        <v>0</v>
      </c>
      <c r="T821" t="s">
        <v>46</v>
      </c>
      <c r="U821">
        <v>17</v>
      </c>
      <c r="V821" t="s">
        <v>82</v>
      </c>
      <c r="W821" t="s">
        <v>79</v>
      </c>
      <c r="X821">
        <v>2</v>
      </c>
      <c r="Y821" t="s">
        <v>84</v>
      </c>
      <c r="Z821" t="s">
        <v>46</v>
      </c>
      <c r="AA821" t="str">
        <f t="shared" si="12"/>
        <v>insert into HrData values(2272,28,'Travel_Rarely',1451,'Research &amp; Development',2,'Below College','Life Sciences','Low','Male',67,'Medium',1,'Research Scientist','Medium','Married',3201,19911,0,'No',17,'Excellent','Low',2,'Bad','No');</v>
      </c>
    </row>
    <row r="822" spans="1:27" x14ac:dyDescent="0.25">
      <c r="A822">
        <v>2273</v>
      </c>
      <c r="B822">
        <v>35</v>
      </c>
      <c r="C822" t="s">
        <v>40</v>
      </c>
      <c r="D822">
        <v>1182</v>
      </c>
      <c r="E822" t="s">
        <v>27</v>
      </c>
      <c r="F822">
        <v>11</v>
      </c>
      <c r="G822" t="s">
        <v>72</v>
      </c>
      <c r="H822" t="s">
        <v>64</v>
      </c>
      <c r="I822" t="s">
        <v>80</v>
      </c>
      <c r="J822" t="s">
        <v>43</v>
      </c>
      <c r="K822">
        <v>54</v>
      </c>
      <c r="L822" t="s">
        <v>78</v>
      </c>
      <c r="M822">
        <v>2</v>
      </c>
      <c r="N822" t="s">
        <v>33</v>
      </c>
      <c r="O822" t="s">
        <v>80</v>
      </c>
      <c r="P822" t="s">
        <v>57</v>
      </c>
      <c r="Q822">
        <v>4968</v>
      </c>
      <c r="R822">
        <v>18500</v>
      </c>
      <c r="S822">
        <v>1</v>
      </c>
      <c r="T822" t="s">
        <v>46</v>
      </c>
      <c r="U822">
        <v>11</v>
      </c>
      <c r="V822" t="s">
        <v>82</v>
      </c>
      <c r="W822" t="s">
        <v>80</v>
      </c>
      <c r="X822">
        <v>3</v>
      </c>
      <c r="Y822" t="s">
        <v>86</v>
      </c>
      <c r="Z822" t="s">
        <v>46</v>
      </c>
      <c r="AA822" t="str">
        <f t="shared" si="12"/>
        <v>insert into HrData values(2273,35,'Travel_Frequently',1182,'Sales',11,'College','Marketing','Very High','Male',54,'High',2,'Sales Executive','Very High','Divorced',4968,18500,1,'No',11,'Excellent','Very High',3,'Better','No');</v>
      </c>
    </row>
    <row r="823" spans="1:27" x14ac:dyDescent="0.25">
      <c r="A823">
        <v>2274</v>
      </c>
      <c r="B823">
        <v>49</v>
      </c>
      <c r="C823" t="s">
        <v>26</v>
      </c>
      <c r="D823">
        <v>174</v>
      </c>
      <c r="E823" t="s">
        <v>27</v>
      </c>
      <c r="F823">
        <v>8</v>
      </c>
      <c r="G823" t="s">
        <v>73</v>
      </c>
      <c r="H823" t="s">
        <v>67</v>
      </c>
      <c r="I823" t="s">
        <v>80</v>
      </c>
      <c r="J823" t="s">
        <v>43</v>
      </c>
      <c r="K823">
        <v>56</v>
      </c>
      <c r="L823" t="s">
        <v>77</v>
      </c>
      <c r="M823">
        <v>4</v>
      </c>
      <c r="N823" t="s">
        <v>33</v>
      </c>
      <c r="O823" t="s">
        <v>77</v>
      </c>
      <c r="P823" t="s">
        <v>45</v>
      </c>
      <c r="Q823">
        <v>13120</v>
      </c>
      <c r="R823">
        <v>11879</v>
      </c>
      <c r="S823">
        <v>6</v>
      </c>
      <c r="T823" t="s">
        <v>46</v>
      </c>
      <c r="U823">
        <v>17</v>
      </c>
      <c r="V823" t="s">
        <v>82</v>
      </c>
      <c r="W823" t="s">
        <v>77</v>
      </c>
      <c r="X823">
        <v>3</v>
      </c>
      <c r="Y823" t="s">
        <v>86</v>
      </c>
      <c r="Z823" t="s">
        <v>46</v>
      </c>
      <c r="AA823" t="str">
        <f t="shared" si="12"/>
        <v>insert into HrData values(2274,49,'Travel_Rarely',174,'Sales',8,'Master','Technical Degree','Very High','Male',56,'Medium',4,'Sales Executive','Medium','Married',13120,11879,6,'No',17,'Excellent','Medium',3,'Better','No');</v>
      </c>
    </row>
    <row r="824" spans="1:27" x14ac:dyDescent="0.25">
      <c r="A824">
        <v>2275</v>
      </c>
      <c r="B824">
        <v>34</v>
      </c>
      <c r="C824" t="s">
        <v>40</v>
      </c>
      <c r="D824">
        <v>1003</v>
      </c>
      <c r="E824" t="s">
        <v>41</v>
      </c>
      <c r="F824">
        <v>2</v>
      </c>
      <c r="G824" t="s">
        <v>72</v>
      </c>
      <c r="H824" t="s">
        <v>29</v>
      </c>
      <c r="I824" t="s">
        <v>80</v>
      </c>
      <c r="J824" t="s">
        <v>43</v>
      </c>
      <c r="K824">
        <v>95</v>
      </c>
      <c r="L824" t="s">
        <v>78</v>
      </c>
      <c r="M824">
        <v>2</v>
      </c>
      <c r="N824" t="s">
        <v>58</v>
      </c>
      <c r="O824" t="s">
        <v>78</v>
      </c>
      <c r="P824" t="s">
        <v>35</v>
      </c>
      <c r="Q824">
        <v>4033</v>
      </c>
      <c r="R824">
        <v>15834</v>
      </c>
      <c r="S824">
        <v>2</v>
      </c>
      <c r="T824" t="s">
        <v>46</v>
      </c>
      <c r="U824">
        <v>11</v>
      </c>
      <c r="V824" t="s">
        <v>82</v>
      </c>
      <c r="W824" t="s">
        <v>80</v>
      </c>
      <c r="X824">
        <v>3</v>
      </c>
      <c r="Y824" t="s">
        <v>85</v>
      </c>
      <c r="Z824" t="s">
        <v>46</v>
      </c>
      <c r="AA824" t="str">
        <f t="shared" si="12"/>
        <v>insert into HrData values(2275,34,'Travel_Frequently',1003,'Research &amp; Development',2,'College','Life Sciences','Very High','Male',95,'High',2,'Manufacturing Director','High','Single',4033,15834,2,'No',11,'Excellent','Very High',3,'Good','No');</v>
      </c>
    </row>
    <row r="825" spans="1:27" x14ac:dyDescent="0.25">
      <c r="A825">
        <v>2276</v>
      </c>
      <c r="B825">
        <v>29</v>
      </c>
      <c r="C825" t="s">
        <v>40</v>
      </c>
      <c r="D825">
        <v>490</v>
      </c>
      <c r="E825" t="s">
        <v>41</v>
      </c>
      <c r="F825">
        <v>10</v>
      </c>
      <c r="G825" t="s">
        <v>74</v>
      </c>
      <c r="H825" t="s">
        <v>29</v>
      </c>
      <c r="I825" t="s">
        <v>80</v>
      </c>
      <c r="J825" t="s">
        <v>31</v>
      </c>
      <c r="K825">
        <v>61</v>
      </c>
      <c r="L825" t="s">
        <v>78</v>
      </c>
      <c r="M825">
        <v>1</v>
      </c>
      <c r="N825" t="s">
        <v>44</v>
      </c>
      <c r="O825" t="s">
        <v>77</v>
      </c>
      <c r="P825" t="s">
        <v>57</v>
      </c>
      <c r="Q825">
        <v>3291</v>
      </c>
      <c r="R825">
        <v>17940</v>
      </c>
      <c r="S825">
        <v>0</v>
      </c>
      <c r="T825" t="s">
        <v>46</v>
      </c>
      <c r="U825">
        <v>14</v>
      </c>
      <c r="V825" t="s">
        <v>82</v>
      </c>
      <c r="W825" t="s">
        <v>80</v>
      </c>
      <c r="X825">
        <v>2</v>
      </c>
      <c r="Y825" t="s">
        <v>85</v>
      </c>
      <c r="Z825" t="s">
        <v>46</v>
      </c>
      <c r="AA825" t="str">
        <f t="shared" si="12"/>
        <v>insert into HrData values(2276,29,'Travel_Frequently',490,'Research &amp; Development',10,'Bachelor','Life Sciences','Very High','Female',61,'High',1,'Research Scientist','Medium','Divorced',3291,17940,0,'No',14,'Excellent','Very High',2,'Good','No');</v>
      </c>
    </row>
    <row r="826" spans="1:27" x14ac:dyDescent="0.25">
      <c r="A826">
        <v>2277</v>
      </c>
      <c r="B826">
        <v>42</v>
      </c>
      <c r="C826" t="s">
        <v>26</v>
      </c>
      <c r="D826">
        <v>188</v>
      </c>
      <c r="E826" t="s">
        <v>41</v>
      </c>
      <c r="F826">
        <v>29</v>
      </c>
      <c r="G826" t="s">
        <v>74</v>
      </c>
      <c r="H826" t="s">
        <v>53</v>
      </c>
      <c r="I826" t="s">
        <v>77</v>
      </c>
      <c r="J826" t="s">
        <v>43</v>
      </c>
      <c r="K826">
        <v>56</v>
      </c>
      <c r="L826" t="s">
        <v>79</v>
      </c>
      <c r="M826">
        <v>2</v>
      </c>
      <c r="N826" t="s">
        <v>51</v>
      </c>
      <c r="O826" t="s">
        <v>80</v>
      </c>
      <c r="P826" t="s">
        <v>35</v>
      </c>
      <c r="Q826">
        <v>4272</v>
      </c>
      <c r="R826">
        <v>9558</v>
      </c>
      <c r="S826">
        <v>4</v>
      </c>
      <c r="T826" t="s">
        <v>46</v>
      </c>
      <c r="U826">
        <v>19</v>
      </c>
      <c r="V826" t="s">
        <v>82</v>
      </c>
      <c r="W826" t="s">
        <v>79</v>
      </c>
      <c r="X826">
        <v>3</v>
      </c>
      <c r="Y826" t="s">
        <v>86</v>
      </c>
      <c r="Z826" t="s">
        <v>46</v>
      </c>
      <c r="AA826" t="str">
        <f t="shared" si="12"/>
        <v>insert into HrData values(2277,42,'Travel_Rarely',188,'Research &amp; Development',29,'Bachelor','Medical','Medium','Male',56,'Low',2,'Laboratory Technician','Very High','Single',4272,9558,4,'No',19,'Excellent','Low',3,'Better','No');</v>
      </c>
    </row>
    <row r="827" spans="1:27" x14ac:dyDescent="0.25">
      <c r="A827">
        <v>2278</v>
      </c>
      <c r="B827">
        <v>29</v>
      </c>
      <c r="C827" t="s">
        <v>26</v>
      </c>
      <c r="D827">
        <v>718</v>
      </c>
      <c r="E827" t="s">
        <v>41</v>
      </c>
      <c r="F827">
        <v>8</v>
      </c>
      <c r="G827" t="s">
        <v>76</v>
      </c>
      <c r="H827" t="s">
        <v>53</v>
      </c>
      <c r="I827" t="s">
        <v>77</v>
      </c>
      <c r="J827" t="s">
        <v>43</v>
      </c>
      <c r="K827">
        <v>79</v>
      </c>
      <c r="L827" t="s">
        <v>77</v>
      </c>
      <c r="M827">
        <v>2</v>
      </c>
      <c r="N827" t="s">
        <v>58</v>
      </c>
      <c r="O827" t="s">
        <v>80</v>
      </c>
      <c r="P827" t="s">
        <v>45</v>
      </c>
      <c r="Q827">
        <v>5056</v>
      </c>
      <c r="R827">
        <v>17689</v>
      </c>
      <c r="S827">
        <v>1</v>
      </c>
      <c r="T827" t="s">
        <v>81</v>
      </c>
      <c r="U827">
        <v>15</v>
      </c>
      <c r="V827" t="s">
        <v>82</v>
      </c>
      <c r="W827" t="s">
        <v>78</v>
      </c>
      <c r="X827">
        <v>2</v>
      </c>
      <c r="Y827" t="s">
        <v>85</v>
      </c>
      <c r="Z827" t="s">
        <v>46</v>
      </c>
      <c r="AA827" t="str">
        <f t="shared" si="12"/>
        <v>insert into HrData values(2278,29,'Travel_Rarely',718,'Research &amp; Development',8,'Below College','Medical','Medium','Male',79,'Medium',2,'Manufacturing Director','Very High','Married',5056,17689,1,'no',15,'Excellent','High',2,'Good','No');</v>
      </c>
    </row>
    <row r="828" spans="1:27" x14ac:dyDescent="0.25">
      <c r="A828">
        <v>2279</v>
      </c>
      <c r="B828">
        <v>38</v>
      </c>
      <c r="C828" t="s">
        <v>26</v>
      </c>
      <c r="D828">
        <v>433</v>
      </c>
      <c r="E828" t="s">
        <v>69</v>
      </c>
      <c r="F828">
        <v>1</v>
      </c>
      <c r="G828" t="s">
        <v>74</v>
      </c>
      <c r="H828" t="s">
        <v>69</v>
      </c>
      <c r="I828" t="s">
        <v>78</v>
      </c>
      <c r="J828" t="s">
        <v>43</v>
      </c>
      <c r="K828">
        <v>37</v>
      </c>
      <c r="L828" t="s">
        <v>80</v>
      </c>
      <c r="M828">
        <v>1</v>
      </c>
      <c r="N828" t="s">
        <v>69</v>
      </c>
      <c r="O828" t="s">
        <v>78</v>
      </c>
      <c r="P828" t="s">
        <v>45</v>
      </c>
      <c r="Q828">
        <v>2844</v>
      </c>
      <c r="R828">
        <v>6004</v>
      </c>
      <c r="S828">
        <v>1</v>
      </c>
      <c r="T828" t="s">
        <v>46</v>
      </c>
      <c r="U828">
        <v>13</v>
      </c>
      <c r="V828" t="s">
        <v>82</v>
      </c>
      <c r="W828" t="s">
        <v>80</v>
      </c>
      <c r="X828">
        <v>2</v>
      </c>
      <c r="Y828" t="s">
        <v>87</v>
      </c>
      <c r="Z828" t="s">
        <v>46</v>
      </c>
      <c r="AA828" t="str">
        <f t="shared" si="12"/>
        <v>insert into HrData values(2279,38,'Travel_Rarely',433,'Human Resources',1,'Bachelor','Human Resources','High','Male',37,'Very High',1,'Human Resources','High','Married',2844,6004,1,'No',13,'Excellent','Very High',2,'Best','No');</v>
      </c>
    </row>
    <row r="829" spans="1:27" x14ac:dyDescent="0.25">
      <c r="A829">
        <v>2280</v>
      </c>
      <c r="B829">
        <v>28</v>
      </c>
      <c r="C829" t="s">
        <v>40</v>
      </c>
      <c r="D829">
        <v>773</v>
      </c>
      <c r="E829" t="s">
        <v>41</v>
      </c>
      <c r="F829">
        <v>6</v>
      </c>
      <c r="G829" t="s">
        <v>74</v>
      </c>
      <c r="H829" t="s">
        <v>29</v>
      </c>
      <c r="I829" t="s">
        <v>78</v>
      </c>
      <c r="J829" t="s">
        <v>43</v>
      </c>
      <c r="K829">
        <v>39</v>
      </c>
      <c r="L829" t="s">
        <v>77</v>
      </c>
      <c r="M829">
        <v>1</v>
      </c>
      <c r="N829" t="s">
        <v>44</v>
      </c>
      <c r="O829" t="s">
        <v>78</v>
      </c>
      <c r="P829" t="s">
        <v>57</v>
      </c>
      <c r="Q829">
        <v>2703</v>
      </c>
      <c r="R829">
        <v>22088</v>
      </c>
      <c r="S829">
        <v>1</v>
      </c>
      <c r="T829" t="s">
        <v>36</v>
      </c>
      <c r="U829">
        <v>14</v>
      </c>
      <c r="V829" t="s">
        <v>82</v>
      </c>
      <c r="W829" t="s">
        <v>80</v>
      </c>
      <c r="X829">
        <v>2</v>
      </c>
      <c r="Y829" t="s">
        <v>86</v>
      </c>
      <c r="Z829" t="s">
        <v>46</v>
      </c>
      <c r="AA829" t="str">
        <f t="shared" si="12"/>
        <v>insert into HrData values(2280,28,'Travel_Frequently',773,'Research &amp; Development',6,'Bachelor','Life Sciences','High','Male',39,'Medium',1,'Research Scientist','High','Divorced',2703,22088,1,'Yes',14,'Excellent','Very High',2,'Better','No');</v>
      </c>
    </row>
    <row r="830" spans="1:27" x14ac:dyDescent="0.25">
      <c r="A830">
        <v>2281</v>
      </c>
      <c r="B830">
        <v>18</v>
      </c>
      <c r="C830" t="s">
        <v>60</v>
      </c>
      <c r="D830">
        <v>247</v>
      </c>
      <c r="E830" t="s">
        <v>41</v>
      </c>
      <c r="F830">
        <v>8</v>
      </c>
      <c r="G830" t="s">
        <v>76</v>
      </c>
      <c r="H830" t="s">
        <v>53</v>
      </c>
      <c r="I830" t="s">
        <v>78</v>
      </c>
      <c r="J830" t="s">
        <v>43</v>
      </c>
      <c r="K830">
        <v>80</v>
      </c>
      <c r="L830" t="s">
        <v>78</v>
      </c>
      <c r="M830">
        <v>1</v>
      </c>
      <c r="N830" t="s">
        <v>51</v>
      </c>
      <c r="O830" t="s">
        <v>78</v>
      </c>
      <c r="P830" t="s">
        <v>35</v>
      </c>
      <c r="Q830">
        <v>1904</v>
      </c>
      <c r="R830">
        <v>13556</v>
      </c>
      <c r="S830">
        <v>1</v>
      </c>
      <c r="T830" t="s">
        <v>46</v>
      </c>
      <c r="U830">
        <v>12</v>
      </c>
      <c r="V830" t="s">
        <v>82</v>
      </c>
      <c r="W830" t="s">
        <v>80</v>
      </c>
      <c r="X830">
        <v>0</v>
      </c>
      <c r="Y830" t="s">
        <v>86</v>
      </c>
      <c r="Z830" t="s">
        <v>36</v>
      </c>
      <c r="AA830" t="str">
        <f t="shared" si="12"/>
        <v>insert into HrData values(2281,18,'Non-Travel',247,'Research &amp; Development',8,'Below College','Medical','High','Male',80,'High',1,'Laboratory Technician','High','Single',1904,13556,1,'No',12,'Excellent','Very High',0,'Better','Yes');</v>
      </c>
    </row>
    <row r="831" spans="1:27" x14ac:dyDescent="0.25">
      <c r="A831">
        <v>2282</v>
      </c>
      <c r="B831">
        <v>33</v>
      </c>
      <c r="C831" t="s">
        <v>26</v>
      </c>
      <c r="D831">
        <v>603</v>
      </c>
      <c r="E831" t="s">
        <v>27</v>
      </c>
      <c r="F831">
        <v>9</v>
      </c>
      <c r="G831" t="s">
        <v>73</v>
      </c>
      <c r="H831" t="s">
        <v>64</v>
      </c>
      <c r="I831" t="s">
        <v>79</v>
      </c>
      <c r="J831" t="s">
        <v>31</v>
      </c>
      <c r="K831">
        <v>77</v>
      </c>
      <c r="L831" t="s">
        <v>78</v>
      </c>
      <c r="M831">
        <v>2</v>
      </c>
      <c r="N831" t="s">
        <v>33</v>
      </c>
      <c r="O831" t="s">
        <v>79</v>
      </c>
      <c r="P831" t="s">
        <v>35</v>
      </c>
      <c r="Q831">
        <v>8224</v>
      </c>
      <c r="R831">
        <v>18385</v>
      </c>
      <c r="S831">
        <v>0</v>
      </c>
      <c r="T831" t="s">
        <v>36</v>
      </c>
      <c r="U831">
        <v>17</v>
      </c>
      <c r="V831" t="s">
        <v>82</v>
      </c>
      <c r="W831" t="s">
        <v>79</v>
      </c>
      <c r="X831">
        <v>3</v>
      </c>
      <c r="Y831" t="s">
        <v>86</v>
      </c>
      <c r="Z831" t="s">
        <v>36</v>
      </c>
      <c r="AA831" t="str">
        <f t="shared" si="12"/>
        <v>insert into HrData values(2282,33,'Travel_Rarely',603,'Sales',9,'Master','Marketing','Low','Female',77,'High',2,'Sales Executive','Low','Single',8224,18385,0,'Yes',17,'Excellent','Low',3,'Better','Yes');</v>
      </c>
    </row>
    <row r="832" spans="1:27" x14ac:dyDescent="0.25">
      <c r="A832">
        <v>2283</v>
      </c>
      <c r="B832">
        <v>41</v>
      </c>
      <c r="C832" t="s">
        <v>26</v>
      </c>
      <c r="D832">
        <v>167</v>
      </c>
      <c r="E832" t="s">
        <v>41</v>
      </c>
      <c r="F832">
        <v>12</v>
      </c>
      <c r="G832" t="s">
        <v>73</v>
      </c>
      <c r="H832" t="s">
        <v>29</v>
      </c>
      <c r="I832" t="s">
        <v>77</v>
      </c>
      <c r="J832" t="s">
        <v>43</v>
      </c>
      <c r="K832">
        <v>46</v>
      </c>
      <c r="L832" t="s">
        <v>78</v>
      </c>
      <c r="M832">
        <v>1</v>
      </c>
      <c r="N832" t="s">
        <v>51</v>
      </c>
      <c r="O832" t="s">
        <v>80</v>
      </c>
      <c r="P832" t="s">
        <v>45</v>
      </c>
      <c r="Q832">
        <v>4766</v>
      </c>
      <c r="R832">
        <v>9051</v>
      </c>
      <c r="S832">
        <v>3</v>
      </c>
      <c r="T832" t="s">
        <v>36</v>
      </c>
      <c r="U832">
        <v>11</v>
      </c>
      <c r="V832" t="s">
        <v>82</v>
      </c>
      <c r="W832" t="s">
        <v>79</v>
      </c>
      <c r="X832">
        <v>4</v>
      </c>
      <c r="Y832" t="s">
        <v>86</v>
      </c>
      <c r="Z832" t="s">
        <v>46</v>
      </c>
      <c r="AA832" t="str">
        <f t="shared" si="12"/>
        <v>insert into HrData values(2283,41,'Travel_Rarely',167,'Research &amp; Development',12,'Master','Life Sciences','Medium','Male',46,'High',1,'Laboratory Technician','Very High','Married',4766,9051,3,'Yes',11,'Excellent','Low',4,'Better','No');</v>
      </c>
    </row>
    <row r="833" spans="1:27" x14ac:dyDescent="0.25">
      <c r="A833">
        <v>2284</v>
      </c>
      <c r="B833">
        <v>31</v>
      </c>
      <c r="C833" t="s">
        <v>40</v>
      </c>
      <c r="D833">
        <v>874</v>
      </c>
      <c r="E833" t="s">
        <v>41</v>
      </c>
      <c r="F833">
        <v>15</v>
      </c>
      <c r="G833" t="s">
        <v>74</v>
      </c>
      <c r="H833" t="s">
        <v>53</v>
      </c>
      <c r="I833" t="s">
        <v>78</v>
      </c>
      <c r="J833" t="s">
        <v>43</v>
      </c>
      <c r="K833">
        <v>72</v>
      </c>
      <c r="L833" t="s">
        <v>78</v>
      </c>
      <c r="M833">
        <v>1</v>
      </c>
      <c r="N833" t="s">
        <v>51</v>
      </c>
      <c r="O833" t="s">
        <v>78</v>
      </c>
      <c r="P833" t="s">
        <v>45</v>
      </c>
      <c r="Q833">
        <v>2610</v>
      </c>
      <c r="R833">
        <v>6233</v>
      </c>
      <c r="S833">
        <v>1</v>
      </c>
      <c r="T833" t="s">
        <v>46</v>
      </c>
      <c r="U833">
        <v>12</v>
      </c>
      <c r="V833" t="s">
        <v>82</v>
      </c>
      <c r="W833" t="s">
        <v>78</v>
      </c>
      <c r="X833">
        <v>5</v>
      </c>
      <c r="Y833" t="s">
        <v>85</v>
      </c>
      <c r="Z833" t="s">
        <v>36</v>
      </c>
      <c r="AA833" t="str">
        <f t="shared" si="12"/>
        <v>insert into HrData values(2284,31,'Travel_Frequently',874,'Research &amp; Development',15,'Bachelor','Medical','High','Male',72,'High',1,'Laboratory Technician','High','Married',2610,6233,1,'No',12,'Excellent','High',5,'Good','Yes');</v>
      </c>
    </row>
    <row r="834" spans="1:27" x14ac:dyDescent="0.25">
      <c r="A834">
        <v>2285</v>
      </c>
      <c r="B834">
        <v>37</v>
      </c>
      <c r="C834" t="s">
        <v>26</v>
      </c>
      <c r="D834">
        <v>367</v>
      </c>
      <c r="E834" t="s">
        <v>41</v>
      </c>
      <c r="F834">
        <v>9</v>
      </c>
      <c r="G834" t="s">
        <v>72</v>
      </c>
      <c r="H834" t="s">
        <v>53</v>
      </c>
      <c r="I834" t="s">
        <v>78</v>
      </c>
      <c r="J834" t="s">
        <v>31</v>
      </c>
      <c r="K834">
        <v>52</v>
      </c>
      <c r="L834" t="s">
        <v>77</v>
      </c>
      <c r="M834">
        <v>2</v>
      </c>
      <c r="N834" t="s">
        <v>59</v>
      </c>
      <c r="O834" t="s">
        <v>80</v>
      </c>
      <c r="P834" t="s">
        <v>57</v>
      </c>
      <c r="Q834">
        <v>5731</v>
      </c>
      <c r="R834">
        <v>17171</v>
      </c>
      <c r="S834">
        <v>7</v>
      </c>
      <c r="T834" t="s">
        <v>46</v>
      </c>
      <c r="U834">
        <v>13</v>
      </c>
      <c r="V834" t="s">
        <v>82</v>
      </c>
      <c r="W834" t="s">
        <v>78</v>
      </c>
      <c r="X834">
        <v>2</v>
      </c>
      <c r="Y834" t="s">
        <v>86</v>
      </c>
      <c r="Z834" t="s">
        <v>46</v>
      </c>
      <c r="AA834" t="str">
        <f t="shared" si="12"/>
        <v>insert into HrData values(2285,37,'Travel_Rarely',367,'Research &amp; Development',9,'College','Medical','High','Female',52,'Medium',2,'Healthcare Representative','Very High','Divorced',5731,17171,7,'No',13,'Excellent','High',2,'Better','No');</v>
      </c>
    </row>
    <row r="835" spans="1:27" x14ac:dyDescent="0.25">
      <c r="A835">
        <v>2286</v>
      </c>
      <c r="B835">
        <v>27</v>
      </c>
      <c r="C835" t="s">
        <v>26</v>
      </c>
      <c r="D835">
        <v>199</v>
      </c>
      <c r="E835" t="s">
        <v>41</v>
      </c>
      <c r="F835">
        <v>6</v>
      </c>
      <c r="G835" t="s">
        <v>74</v>
      </c>
      <c r="H835" t="s">
        <v>29</v>
      </c>
      <c r="I835" t="s">
        <v>80</v>
      </c>
      <c r="J835" t="s">
        <v>43</v>
      </c>
      <c r="K835">
        <v>55</v>
      </c>
      <c r="L835" t="s">
        <v>77</v>
      </c>
      <c r="M835">
        <v>1</v>
      </c>
      <c r="N835" t="s">
        <v>44</v>
      </c>
      <c r="O835" t="s">
        <v>78</v>
      </c>
      <c r="P835" t="s">
        <v>45</v>
      </c>
      <c r="Q835">
        <v>2539</v>
      </c>
      <c r="R835">
        <v>7950</v>
      </c>
      <c r="S835">
        <v>1</v>
      </c>
      <c r="T835" t="s">
        <v>46</v>
      </c>
      <c r="U835">
        <v>13</v>
      </c>
      <c r="V835" t="s">
        <v>82</v>
      </c>
      <c r="W835" t="s">
        <v>78</v>
      </c>
      <c r="X835">
        <v>0</v>
      </c>
      <c r="Y835" t="s">
        <v>86</v>
      </c>
      <c r="Z835" t="s">
        <v>46</v>
      </c>
      <c r="AA835" t="str">
        <f t="shared" ref="AA835:AA898" si="13">"insert into HrData values("&amp;A835&amp;","&amp;B835&amp;",'"&amp;C835&amp;"',"&amp;D835&amp;",'"&amp;E835&amp;"',"&amp;F835&amp;",'"&amp;G835&amp;"','"&amp;H835&amp;"','"&amp;I835&amp;"','"&amp;J835&amp;"',"&amp;K835&amp;",'"&amp;L835&amp;"',"&amp;M835&amp;",'"&amp;N835&amp;"','"&amp;O835&amp;"','"&amp;P835&amp;"',"&amp;Q835&amp;","&amp;R835&amp;","&amp;S835&amp;",'"&amp;T835&amp;"',"&amp;U835&amp;",'"&amp;V835&amp;"','"&amp;W835&amp;"',"&amp;X835&amp;",'"&amp;Y835&amp;"','"&amp;Z835&amp;"');"</f>
        <v>insert into HrData values(2286,27,'Travel_Rarely',199,'Research &amp; Development',6,'Bachelor','Life Sciences','Very High','Male',55,'Medium',1,'Research Scientist','High','Married',2539,7950,1,'No',13,'Excellent','High',0,'Better','No');</v>
      </c>
    </row>
    <row r="836" spans="1:27" x14ac:dyDescent="0.25">
      <c r="A836">
        <v>2287</v>
      </c>
      <c r="B836">
        <v>34</v>
      </c>
      <c r="C836" t="s">
        <v>26</v>
      </c>
      <c r="D836">
        <v>809</v>
      </c>
      <c r="E836" t="s">
        <v>27</v>
      </c>
      <c r="F836">
        <v>9</v>
      </c>
      <c r="G836" t="s">
        <v>76</v>
      </c>
      <c r="H836" t="s">
        <v>29</v>
      </c>
      <c r="I836" t="s">
        <v>77</v>
      </c>
      <c r="J836" t="s">
        <v>31</v>
      </c>
      <c r="K836">
        <v>70</v>
      </c>
      <c r="L836" t="s">
        <v>78</v>
      </c>
      <c r="M836">
        <v>2</v>
      </c>
      <c r="N836" t="s">
        <v>33</v>
      </c>
      <c r="O836" t="s">
        <v>78</v>
      </c>
      <c r="P836" t="s">
        <v>45</v>
      </c>
      <c r="Q836">
        <v>5714</v>
      </c>
      <c r="R836">
        <v>5829</v>
      </c>
      <c r="S836">
        <v>1</v>
      </c>
      <c r="T836" t="s">
        <v>46</v>
      </c>
      <c r="U836">
        <v>20</v>
      </c>
      <c r="V836" t="s">
        <v>83</v>
      </c>
      <c r="W836" t="s">
        <v>79</v>
      </c>
      <c r="X836">
        <v>3</v>
      </c>
      <c r="Y836" t="s">
        <v>85</v>
      </c>
      <c r="Z836" t="s">
        <v>46</v>
      </c>
      <c r="AA836" t="str">
        <f t="shared" si="13"/>
        <v>insert into HrData values(2287,34,'Travel_Rarely',809,'Sales',9,'Below College','Life Sciences','Medium','Female',70,'High',2,'Sales Executive','High','Married',5714,5829,1,'No',20,'Outstanding','Low',3,'Good','No');</v>
      </c>
    </row>
    <row r="837" spans="1:27" x14ac:dyDescent="0.25">
      <c r="A837">
        <v>2288</v>
      </c>
      <c r="B837">
        <v>35</v>
      </c>
      <c r="C837" t="s">
        <v>26</v>
      </c>
      <c r="D837">
        <v>528</v>
      </c>
      <c r="E837" t="s">
        <v>69</v>
      </c>
      <c r="F837">
        <v>8</v>
      </c>
      <c r="G837" t="s">
        <v>73</v>
      </c>
      <c r="H837" t="s">
        <v>67</v>
      </c>
      <c r="I837" t="s">
        <v>78</v>
      </c>
      <c r="J837" t="s">
        <v>43</v>
      </c>
      <c r="K837">
        <v>100</v>
      </c>
      <c r="L837" t="s">
        <v>78</v>
      </c>
      <c r="M837">
        <v>1</v>
      </c>
      <c r="N837" t="s">
        <v>69</v>
      </c>
      <c r="O837" t="s">
        <v>78</v>
      </c>
      <c r="P837" t="s">
        <v>35</v>
      </c>
      <c r="Q837">
        <v>4323</v>
      </c>
      <c r="R837">
        <v>7108</v>
      </c>
      <c r="S837">
        <v>1</v>
      </c>
      <c r="T837" t="s">
        <v>46</v>
      </c>
      <c r="U837">
        <v>17</v>
      </c>
      <c r="V837" t="s">
        <v>82</v>
      </c>
      <c r="W837" t="s">
        <v>77</v>
      </c>
      <c r="X837">
        <v>2</v>
      </c>
      <c r="Y837" t="s">
        <v>84</v>
      </c>
      <c r="Z837" t="s">
        <v>46</v>
      </c>
      <c r="AA837" t="str">
        <f t="shared" si="13"/>
        <v>insert into HrData values(2288,35,'Travel_Rarely',528,'Human Resources',8,'Master','Technical Degree','High','Male',100,'High',1,'Human Resources','High','Single',4323,7108,1,'No',17,'Excellent','Medium',2,'Bad','No');</v>
      </c>
    </row>
    <row r="838" spans="1:27" x14ac:dyDescent="0.25">
      <c r="A838">
        <v>2289</v>
      </c>
      <c r="B838">
        <v>29</v>
      </c>
      <c r="C838" t="s">
        <v>26</v>
      </c>
      <c r="D838">
        <v>408</v>
      </c>
      <c r="E838" t="s">
        <v>27</v>
      </c>
      <c r="F838">
        <v>23</v>
      </c>
      <c r="G838" t="s">
        <v>76</v>
      </c>
      <c r="H838" t="s">
        <v>29</v>
      </c>
      <c r="I838" t="s">
        <v>80</v>
      </c>
      <c r="J838" t="s">
        <v>31</v>
      </c>
      <c r="K838">
        <v>45</v>
      </c>
      <c r="L838" t="s">
        <v>77</v>
      </c>
      <c r="M838">
        <v>3</v>
      </c>
      <c r="N838" t="s">
        <v>33</v>
      </c>
      <c r="O838" t="s">
        <v>79</v>
      </c>
      <c r="P838" t="s">
        <v>45</v>
      </c>
      <c r="Q838">
        <v>7336</v>
      </c>
      <c r="R838">
        <v>11162</v>
      </c>
      <c r="S838">
        <v>1</v>
      </c>
      <c r="T838" t="s">
        <v>46</v>
      </c>
      <c r="U838">
        <v>13</v>
      </c>
      <c r="V838" t="s">
        <v>82</v>
      </c>
      <c r="W838" t="s">
        <v>79</v>
      </c>
      <c r="X838">
        <v>3</v>
      </c>
      <c r="Y838" t="s">
        <v>84</v>
      </c>
      <c r="Z838" t="s">
        <v>36</v>
      </c>
      <c r="AA838" t="str">
        <f t="shared" si="13"/>
        <v>insert into HrData values(2289,29,'Travel_Rarely',408,'Sales',23,'Below College','Life Sciences','Very High','Female',45,'Medium',3,'Sales Executive','Low','Married',7336,11162,1,'No',13,'Excellent','Low',3,'Bad','Yes');</v>
      </c>
    </row>
    <row r="839" spans="1:27" x14ac:dyDescent="0.25">
      <c r="A839">
        <v>2290</v>
      </c>
      <c r="B839">
        <v>40</v>
      </c>
      <c r="C839" t="s">
        <v>40</v>
      </c>
      <c r="D839">
        <v>593</v>
      </c>
      <c r="E839" t="s">
        <v>41</v>
      </c>
      <c r="F839">
        <v>9</v>
      </c>
      <c r="G839" t="s">
        <v>73</v>
      </c>
      <c r="H839" t="s">
        <v>53</v>
      </c>
      <c r="I839" t="s">
        <v>78</v>
      </c>
      <c r="J839" t="s">
        <v>31</v>
      </c>
      <c r="K839">
        <v>88</v>
      </c>
      <c r="L839" t="s">
        <v>78</v>
      </c>
      <c r="M839">
        <v>3</v>
      </c>
      <c r="N839" t="s">
        <v>63</v>
      </c>
      <c r="O839" t="s">
        <v>78</v>
      </c>
      <c r="P839" t="s">
        <v>35</v>
      </c>
      <c r="Q839">
        <v>13499</v>
      </c>
      <c r="R839">
        <v>13782</v>
      </c>
      <c r="S839">
        <v>9</v>
      </c>
      <c r="T839" t="s">
        <v>46</v>
      </c>
      <c r="U839">
        <v>17</v>
      </c>
      <c r="V839" t="s">
        <v>82</v>
      </c>
      <c r="W839" t="s">
        <v>78</v>
      </c>
      <c r="X839">
        <v>3</v>
      </c>
      <c r="Y839" t="s">
        <v>85</v>
      </c>
      <c r="Z839" t="s">
        <v>46</v>
      </c>
      <c r="AA839" t="str">
        <f t="shared" si="13"/>
        <v>insert into HrData values(2290,40,'Travel_Frequently',593,'Research &amp; Development',9,'Master','Medical','High','Female',88,'High',3,'Research Director','High','Single',13499,13782,9,'No',17,'Excellent','High',3,'Good','No');</v>
      </c>
    </row>
    <row r="840" spans="1:27" x14ac:dyDescent="0.25">
      <c r="A840">
        <v>2291</v>
      </c>
      <c r="B840">
        <v>42</v>
      </c>
      <c r="C840" t="s">
        <v>40</v>
      </c>
      <c r="D840">
        <v>481</v>
      </c>
      <c r="E840" t="s">
        <v>27</v>
      </c>
      <c r="F840">
        <v>12</v>
      </c>
      <c r="G840" t="s">
        <v>74</v>
      </c>
      <c r="H840" t="s">
        <v>29</v>
      </c>
      <c r="I840" t="s">
        <v>78</v>
      </c>
      <c r="J840" t="s">
        <v>43</v>
      </c>
      <c r="K840">
        <v>44</v>
      </c>
      <c r="L840" t="s">
        <v>78</v>
      </c>
      <c r="M840">
        <v>4</v>
      </c>
      <c r="N840" t="s">
        <v>33</v>
      </c>
      <c r="O840" t="s">
        <v>79</v>
      </c>
      <c r="P840" t="s">
        <v>35</v>
      </c>
      <c r="Q840">
        <v>13758</v>
      </c>
      <c r="R840">
        <v>2447</v>
      </c>
      <c r="S840">
        <v>0</v>
      </c>
      <c r="T840" t="s">
        <v>36</v>
      </c>
      <c r="U840">
        <v>12</v>
      </c>
      <c r="V840" t="s">
        <v>82</v>
      </c>
      <c r="W840" t="s">
        <v>77</v>
      </c>
      <c r="X840">
        <v>2</v>
      </c>
      <c r="Y840" t="s">
        <v>85</v>
      </c>
      <c r="Z840" t="s">
        <v>36</v>
      </c>
      <c r="AA840" t="str">
        <f t="shared" si="13"/>
        <v>insert into HrData values(2291,42,'Travel_Frequently',481,'Sales',12,'Bachelor','Life Sciences','High','Male',44,'High',4,'Sales Executive','Low','Single',13758,2447,0,'Yes',12,'Excellent','Medium',2,'Good','Yes');</v>
      </c>
    </row>
    <row r="841" spans="1:27" x14ac:dyDescent="0.25">
      <c r="A841">
        <v>2292</v>
      </c>
      <c r="B841">
        <v>42</v>
      </c>
      <c r="C841" t="s">
        <v>26</v>
      </c>
      <c r="D841">
        <v>647</v>
      </c>
      <c r="E841" t="s">
        <v>27</v>
      </c>
      <c r="F841">
        <v>4</v>
      </c>
      <c r="G841" t="s">
        <v>73</v>
      </c>
      <c r="H841" t="s">
        <v>64</v>
      </c>
      <c r="I841" t="s">
        <v>77</v>
      </c>
      <c r="J841" t="s">
        <v>43</v>
      </c>
      <c r="K841">
        <v>45</v>
      </c>
      <c r="L841" t="s">
        <v>78</v>
      </c>
      <c r="M841">
        <v>2</v>
      </c>
      <c r="N841" t="s">
        <v>33</v>
      </c>
      <c r="O841" t="s">
        <v>79</v>
      </c>
      <c r="P841" t="s">
        <v>35</v>
      </c>
      <c r="Q841">
        <v>5155</v>
      </c>
      <c r="R841">
        <v>2253</v>
      </c>
      <c r="S841">
        <v>7</v>
      </c>
      <c r="T841" t="s">
        <v>46</v>
      </c>
      <c r="U841">
        <v>13</v>
      </c>
      <c r="V841" t="s">
        <v>82</v>
      </c>
      <c r="W841" t="s">
        <v>80</v>
      </c>
      <c r="X841">
        <v>3</v>
      </c>
      <c r="Y841" t="s">
        <v>87</v>
      </c>
      <c r="Z841" t="s">
        <v>46</v>
      </c>
      <c r="AA841" t="str">
        <f t="shared" si="13"/>
        <v>insert into HrData values(2292,42,'Travel_Rarely',647,'Sales',4,'Master','Marketing','Medium','Male',45,'High',2,'Sales Executive','Low','Single',5155,2253,7,'No',13,'Excellent','Very High',3,'Best','No');</v>
      </c>
    </row>
    <row r="842" spans="1:27" x14ac:dyDescent="0.25">
      <c r="A842">
        <v>2293</v>
      </c>
      <c r="B842">
        <v>35</v>
      </c>
      <c r="C842" t="s">
        <v>26</v>
      </c>
      <c r="D842">
        <v>982</v>
      </c>
      <c r="E842" t="s">
        <v>41</v>
      </c>
      <c r="F842">
        <v>1</v>
      </c>
      <c r="G842" t="s">
        <v>73</v>
      </c>
      <c r="H842" t="s">
        <v>53</v>
      </c>
      <c r="I842" t="s">
        <v>80</v>
      </c>
      <c r="J842" t="s">
        <v>43</v>
      </c>
      <c r="K842">
        <v>58</v>
      </c>
      <c r="L842" t="s">
        <v>77</v>
      </c>
      <c r="M842">
        <v>1</v>
      </c>
      <c r="N842" t="s">
        <v>51</v>
      </c>
      <c r="O842" t="s">
        <v>78</v>
      </c>
      <c r="P842" t="s">
        <v>45</v>
      </c>
      <c r="Q842">
        <v>2258</v>
      </c>
      <c r="R842">
        <v>16340</v>
      </c>
      <c r="S842">
        <v>6</v>
      </c>
      <c r="T842" t="s">
        <v>46</v>
      </c>
      <c r="U842">
        <v>12</v>
      </c>
      <c r="V842" t="s">
        <v>82</v>
      </c>
      <c r="W842" t="s">
        <v>77</v>
      </c>
      <c r="X842">
        <v>2</v>
      </c>
      <c r="Y842" t="s">
        <v>86</v>
      </c>
      <c r="Z842" t="s">
        <v>46</v>
      </c>
      <c r="AA842" t="str">
        <f t="shared" si="13"/>
        <v>insert into HrData values(2293,35,'Travel_Rarely',982,'Research &amp; Development',1,'Master','Medical','Very High','Male',58,'Medium',1,'Laboratory Technician','High','Married',2258,16340,6,'No',12,'Excellent','Medium',2,'Better','No');</v>
      </c>
    </row>
    <row r="843" spans="1:27" x14ac:dyDescent="0.25">
      <c r="A843">
        <v>2294</v>
      </c>
      <c r="B843">
        <v>24</v>
      </c>
      <c r="C843" t="s">
        <v>26</v>
      </c>
      <c r="D843">
        <v>477</v>
      </c>
      <c r="E843" t="s">
        <v>41</v>
      </c>
      <c r="F843">
        <v>24</v>
      </c>
      <c r="G843" t="s">
        <v>74</v>
      </c>
      <c r="H843" t="s">
        <v>53</v>
      </c>
      <c r="I843" t="s">
        <v>80</v>
      </c>
      <c r="J843" t="s">
        <v>43</v>
      </c>
      <c r="K843">
        <v>49</v>
      </c>
      <c r="L843" t="s">
        <v>78</v>
      </c>
      <c r="M843">
        <v>1</v>
      </c>
      <c r="N843" t="s">
        <v>51</v>
      </c>
      <c r="O843" t="s">
        <v>77</v>
      </c>
      <c r="P843" t="s">
        <v>35</v>
      </c>
      <c r="Q843">
        <v>3597</v>
      </c>
      <c r="R843">
        <v>6409</v>
      </c>
      <c r="S843">
        <v>8</v>
      </c>
      <c r="T843" t="s">
        <v>46</v>
      </c>
      <c r="U843">
        <v>22</v>
      </c>
      <c r="V843" t="s">
        <v>83</v>
      </c>
      <c r="W843" t="s">
        <v>80</v>
      </c>
      <c r="X843">
        <v>2</v>
      </c>
      <c r="Y843" t="s">
        <v>86</v>
      </c>
      <c r="Z843" t="s">
        <v>46</v>
      </c>
      <c r="AA843" t="str">
        <f t="shared" si="13"/>
        <v>insert into HrData values(2294,24,'Travel_Rarely',477,'Research &amp; Development',24,'Bachelor','Medical','Very High','Male',49,'High',1,'Laboratory Technician','Medium','Single',3597,6409,8,'No',22,'Outstanding','Very High',2,'Better','No');</v>
      </c>
    </row>
    <row r="844" spans="1:27" x14ac:dyDescent="0.25">
      <c r="A844">
        <v>2295</v>
      </c>
      <c r="B844">
        <v>28</v>
      </c>
      <c r="C844" t="s">
        <v>26</v>
      </c>
      <c r="D844">
        <v>1485</v>
      </c>
      <c r="E844" t="s">
        <v>41</v>
      </c>
      <c r="F844">
        <v>12</v>
      </c>
      <c r="G844" t="s">
        <v>76</v>
      </c>
      <c r="H844" t="s">
        <v>29</v>
      </c>
      <c r="I844" t="s">
        <v>78</v>
      </c>
      <c r="J844" t="s">
        <v>31</v>
      </c>
      <c r="K844">
        <v>79</v>
      </c>
      <c r="L844" t="s">
        <v>78</v>
      </c>
      <c r="M844">
        <v>1</v>
      </c>
      <c r="N844" t="s">
        <v>51</v>
      </c>
      <c r="O844" t="s">
        <v>80</v>
      </c>
      <c r="P844" t="s">
        <v>45</v>
      </c>
      <c r="Q844">
        <v>2515</v>
      </c>
      <c r="R844">
        <v>22955</v>
      </c>
      <c r="S844">
        <v>1</v>
      </c>
      <c r="T844" t="s">
        <v>36</v>
      </c>
      <c r="U844">
        <v>11</v>
      </c>
      <c r="V844" t="s">
        <v>82</v>
      </c>
      <c r="W844" t="s">
        <v>80</v>
      </c>
      <c r="X844">
        <v>4</v>
      </c>
      <c r="Y844" t="s">
        <v>85</v>
      </c>
      <c r="Z844" t="s">
        <v>36</v>
      </c>
      <c r="AA844" t="str">
        <f t="shared" si="13"/>
        <v>insert into HrData values(2295,28,'Travel_Rarely',1485,'Research &amp; Development',12,'Below College','Life Sciences','High','Female',79,'High',1,'Laboratory Technician','Very High','Married',2515,22955,1,'Yes',11,'Excellent','Very High',4,'Good','Yes');</v>
      </c>
    </row>
    <row r="845" spans="1:27" x14ac:dyDescent="0.25">
      <c r="A845">
        <v>2296</v>
      </c>
      <c r="B845">
        <v>26</v>
      </c>
      <c r="C845" t="s">
        <v>26</v>
      </c>
      <c r="D845">
        <v>1384</v>
      </c>
      <c r="E845" t="s">
        <v>41</v>
      </c>
      <c r="F845">
        <v>3</v>
      </c>
      <c r="G845" t="s">
        <v>73</v>
      </c>
      <c r="H845" t="s">
        <v>53</v>
      </c>
      <c r="I845" t="s">
        <v>79</v>
      </c>
      <c r="J845" t="s">
        <v>43</v>
      </c>
      <c r="K845">
        <v>82</v>
      </c>
      <c r="L845" t="s">
        <v>80</v>
      </c>
      <c r="M845">
        <v>1</v>
      </c>
      <c r="N845" t="s">
        <v>51</v>
      </c>
      <c r="O845" t="s">
        <v>80</v>
      </c>
      <c r="P845" t="s">
        <v>45</v>
      </c>
      <c r="Q845">
        <v>4420</v>
      </c>
      <c r="R845">
        <v>13421</v>
      </c>
      <c r="S845">
        <v>1</v>
      </c>
      <c r="T845" t="s">
        <v>46</v>
      </c>
      <c r="U845">
        <v>22</v>
      </c>
      <c r="V845" t="s">
        <v>83</v>
      </c>
      <c r="W845" t="s">
        <v>77</v>
      </c>
      <c r="X845">
        <v>2</v>
      </c>
      <c r="Y845" t="s">
        <v>86</v>
      </c>
      <c r="Z845" t="s">
        <v>46</v>
      </c>
      <c r="AA845" t="str">
        <f t="shared" si="13"/>
        <v>insert into HrData values(2296,26,'Travel_Rarely',1384,'Research &amp; Development',3,'Master','Medical','Low','Male',82,'Very High',1,'Laboratory Technician','Very High','Married',4420,13421,1,'No',22,'Outstanding','Medium',2,'Better','No');</v>
      </c>
    </row>
    <row r="846" spans="1:27" x14ac:dyDescent="0.25">
      <c r="A846">
        <v>2297</v>
      </c>
      <c r="B846">
        <v>30</v>
      </c>
      <c r="C846" t="s">
        <v>26</v>
      </c>
      <c r="D846">
        <v>852</v>
      </c>
      <c r="E846" t="s">
        <v>27</v>
      </c>
      <c r="F846">
        <v>10</v>
      </c>
      <c r="G846" t="s">
        <v>74</v>
      </c>
      <c r="H846" t="s">
        <v>64</v>
      </c>
      <c r="I846" t="s">
        <v>78</v>
      </c>
      <c r="J846" t="s">
        <v>43</v>
      </c>
      <c r="K846">
        <v>72</v>
      </c>
      <c r="L846" t="s">
        <v>77</v>
      </c>
      <c r="M846">
        <v>2</v>
      </c>
      <c r="N846" t="s">
        <v>33</v>
      </c>
      <c r="O846" t="s">
        <v>78</v>
      </c>
      <c r="P846" t="s">
        <v>45</v>
      </c>
      <c r="Q846">
        <v>6578</v>
      </c>
      <c r="R846">
        <v>2706</v>
      </c>
      <c r="S846">
        <v>1</v>
      </c>
      <c r="T846" t="s">
        <v>46</v>
      </c>
      <c r="U846">
        <v>18</v>
      </c>
      <c r="V846" t="s">
        <v>82</v>
      </c>
      <c r="W846" t="s">
        <v>79</v>
      </c>
      <c r="X846">
        <v>3</v>
      </c>
      <c r="Y846" t="s">
        <v>86</v>
      </c>
      <c r="Z846" t="s">
        <v>46</v>
      </c>
      <c r="AA846" t="str">
        <f t="shared" si="13"/>
        <v>insert into HrData values(2297,30,'Travel_Rarely',852,'Sales',10,'Bachelor','Marketing','High','Male',72,'Medium',2,'Sales Executive','High','Married',6578,2706,1,'No',18,'Excellent','Low',3,'Better','No');</v>
      </c>
    </row>
    <row r="847" spans="1:27" x14ac:dyDescent="0.25">
      <c r="A847">
        <v>2298</v>
      </c>
      <c r="B847">
        <v>40</v>
      </c>
      <c r="C847" t="s">
        <v>40</v>
      </c>
      <c r="D847">
        <v>902</v>
      </c>
      <c r="E847" t="s">
        <v>41</v>
      </c>
      <c r="F847">
        <v>26</v>
      </c>
      <c r="G847" t="s">
        <v>72</v>
      </c>
      <c r="H847" t="s">
        <v>53</v>
      </c>
      <c r="I847" t="s">
        <v>78</v>
      </c>
      <c r="J847" t="s">
        <v>31</v>
      </c>
      <c r="K847">
        <v>92</v>
      </c>
      <c r="L847" t="s">
        <v>77</v>
      </c>
      <c r="M847">
        <v>2</v>
      </c>
      <c r="N847" t="s">
        <v>44</v>
      </c>
      <c r="O847" t="s">
        <v>80</v>
      </c>
      <c r="P847" t="s">
        <v>45</v>
      </c>
      <c r="Q847">
        <v>4422</v>
      </c>
      <c r="R847">
        <v>21203</v>
      </c>
      <c r="S847">
        <v>3</v>
      </c>
      <c r="T847" t="s">
        <v>36</v>
      </c>
      <c r="U847">
        <v>13</v>
      </c>
      <c r="V847" t="s">
        <v>82</v>
      </c>
      <c r="W847" t="s">
        <v>80</v>
      </c>
      <c r="X847">
        <v>3</v>
      </c>
      <c r="Y847" t="s">
        <v>84</v>
      </c>
      <c r="Z847" t="s">
        <v>46</v>
      </c>
      <c r="AA847" t="str">
        <f t="shared" si="13"/>
        <v>insert into HrData values(2298,40,'Travel_Frequently',902,'Research &amp; Development',26,'College','Medical','High','Female',92,'Medium',2,'Research Scientist','Very High','Married',4422,21203,3,'Yes',13,'Excellent','Very High',3,'Bad','No');</v>
      </c>
    </row>
    <row r="848" spans="1:27" x14ac:dyDescent="0.25">
      <c r="A848">
        <v>2299</v>
      </c>
      <c r="B848">
        <v>35</v>
      </c>
      <c r="C848" t="s">
        <v>26</v>
      </c>
      <c r="D848">
        <v>819</v>
      </c>
      <c r="E848" t="s">
        <v>41</v>
      </c>
      <c r="F848">
        <v>2</v>
      </c>
      <c r="G848" t="s">
        <v>74</v>
      </c>
      <c r="H848" t="s">
        <v>29</v>
      </c>
      <c r="I848" t="s">
        <v>78</v>
      </c>
      <c r="J848" t="s">
        <v>43</v>
      </c>
      <c r="K848">
        <v>44</v>
      </c>
      <c r="L848" t="s">
        <v>77</v>
      </c>
      <c r="M848">
        <v>3</v>
      </c>
      <c r="N848" t="s">
        <v>58</v>
      </c>
      <c r="O848" t="s">
        <v>77</v>
      </c>
      <c r="P848" t="s">
        <v>57</v>
      </c>
      <c r="Q848">
        <v>10274</v>
      </c>
      <c r="R848">
        <v>19588</v>
      </c>
      <c r="S848">
        <v>2</v>
      </c>
      <c r="T848" t="s">
        <v>46</v>
      </c>
      <c r="U848">
        <v>18</v>
      </c>
      <c r="V848" t="s">
        <v>82</v>
      </c>
      <c r="W848" t="s">
        <v>77</v>
      </c>
      <c r="X848">
        <v>2</v>
      </c>
      <c r="Y848" t="s">
        <v>87</v>
      </c>
      <c r="Z848" t="s">
        <v>46</v>
      </c>
      <c r="AA848" t="str">
        <f t="shared" si="13"/>
        <v>insert into HrData values(2299,35,'Travel_Rarely',819,'Research &amp; Development',2,'Bachelor','Life Sciences','High','Male',44,'Medium',3,'Manufacturing Director','Medium','Divorced',10274,19588,2,'No',18,'Excellent','Medium',2,'Best','No');</v>
      </c>
    </row>
    <row r="849" spans="1:27" x14ac:dyDescent="0.25">
      <c r="A849">
        <v>2300</v>
      </c>
      <c r="B849">
        <v>37</v>
      </c>
      <c r="C849" t="s">
        <v>26</v>
      </c>
      <c r="D849">
        <v>669</v>
      </c>
      <c r="E849" t="s">
        <v>41</v>
      </c>
      <c r="F849">
        <v>1</v>
      </c>
      <c r="G849" t="s">
        <v>74</v>
      </c>
      <c r="H849" t="s">
        <v>53</v>
      </c>
      <c r="I849" t="s">
        <v>80</v>
      </c>
      <c r="J849" t="s">
        <v>43</v>
      </c>
      <c r="K849">
        <v>97</v>
      </c>
      <c r="L849" t="s">
        <v>77</v>
      </c>
      <c r="M849">
        <v>2</v>
      </c>
      <c r="N849" t="s">
        <v>59</v>
      </c>
      <c r="O849" t="s">
        <v>79</v>
      </c>
      <c r="P849" t="s">
        <v>35</v>
      </c>
      <c r="Q849">
        <v>5343</v>
      </c>
      <c r="R849">
        <v>25755</v>
      </c>
      <c r="S849">
        <v>0</v>
      </c>
      <c r="T849" t="s">
        <v>46</v>
      </c>
      <c r="U849">
        <v>20</v>
      </c>
      <c r="V849" t="s">
        <v>83</v>
      </c>
      <c r="W849" t="s">
        <v>78</v>
      </c>
      <c r="X849">
        <v>3</v>
      </c>
      <c r="Y849" t="s">
        <v>86</v>
      </c>
      <c r="Z849" t="s">
        <v>46</v>
      </c>
      <c r="AA849" t="str">
        <f t="shared" si="13"/>
        <v>insert into HrData values(2300,37,'Travel_Rarely',669,'Research &amp; Development',1,'Bachelor','Medical','Very High','Male',97,'Medium',2,'Healthcare Representative','Low','Single',5343,25755,0,'No',20,'Outstanding','High',3,'Better','No');</v>
      </c>
    </row>
    <row r="850" spans="1:27" x14ac:dyDescent="0.25">
      <c r="A850">
        <v>2301</v>
      </c>
      <c r="B850">
        <v>35</v>
      </c>
      <c r="C850" t="s">
        <v>40</v>
      </c>
      <c r="D850">
        <v>636</v>
      </c>
      <c r="E850" t="s">
        <v>41</v>
      </c>
      <c r="F850">
        <v>4</v>
      </c>
      <c r="G850" t="s">
        <v>73</v>
      </c>
      <c r="H850" t="s">
        <v>49</v>
      </c>
      <c r="I850" t="s">
        <v>80</v>
      </c>
      <c r="J850" t="s">
        <v>43</v>
      </c>
      <c r="K850">
        <v>47</v>
      </c>
      <c r="L850" t="s">
        <v>77</v>
      </c>
      <c r="M850">
        <v>1</v>
      </c>
      <c r="N850" t="s">
        <v>51</v>
      </c>
      <c r="O850" t="s">
        <v>80</v>
      </c>
      <c r="P850" t="s">
        <v>45</v>
      </c>
      <c r="Q850">
        <v>2376</v>
      </c>
      <c r="R850">
        <v>26537</v>
      </c>
      <c r="S850">
        <v>1</v>
      </c>
      <c r="T850" t="s">
        <v>46</v>
      </c>
      <c r="U850">
        <v>13</v>
      </c>
      <c r="V850" t="s">
        <v>82</v>
      </c>
      <c r="W850" t="s">
        <v>77</v>
      </c>
      <c r="X850">
        <v>2</v>
      </c>
      <c r="Y850" t="s">
        <v>87</v>
      </c>
      <c r="Z850" t="s">
        <v>46</v>
      </c>
      <c r="AA850" t="str">
        <f t="shared" si="13"/>
        <v>insert into HrData values(2301,35,'Travel_Frequently',636,'Research &amp; Development',4,'Master','Other','Very High','Male',47,'Medium',1,'Laboratory Technician','Very High','Married',2376,26537,1,'No',13,'Excellent','Medium',2,'Best','No');</v>
      </c>
    </row>
    <row r="851" spans="1:27" x14ac:dyDescent="0.25">
      <c r="A851">
        <v>2302</v>
      </c>
      <c r="B851">
        <v>43</v>
      </c>
      <c r="C851" t="s">
        <v>26</v>
      </c>
      <c r="D851">
        <v>1372</v>
      </c>
      <c r="E851" t="s">
        <v>27</v>
      </c>
      <c r="F851">
        <v>9</v>
      </c>
      <c r="G851" t="s">
        <v>74</v>
      </c>
      <c r="H851" t="s">
        <v>64</v>
      </c>
      <c r="I851" t="s">
        <v>79</v>
      </c>
      <c r="J851" t="s">
        <v>31</v>
      </c>
      <c r="K851">
        <v>85</v>
      </c>
      <c r="L851" t="s">
        <v>79</v>
      </c>
      <c r="M851">
        <v>2</v>
      </c>
      <c r="N851" t="s">
        <v>33</v>
      </c>
      <c r="O851" t="s">
        <v>78</v>
      </c>
      <c r="P851" t="s">
        <v>35</v>
      </c>
      <c r="Q851">
        <v>5346</v>
      </c>
      <c r="R851">
        <v>9489</v>
      </c>
      <c r="S851">
        <v>8</v>
      </c>
      <c r="T851" t="s">
        <v>46</v>
      </c>
      <c r="U851">
        <v>13</v>
      </c>
      <c r="V851" t="s">
        <v>82</v>
      </c>
      <c r="W851" t="s">
        <v>77</v>
      </c>
      <c r="X851">
        <v>2</v>
      </c>
      <c r="Y851" t="s">
        <v>85</v>
      </c>
      <c r="Z851" t="s">
        <v>36</v>
      </c>
      <c r="AA851" t="str">
        <f t="shared" si="13"/>
        <v>insert into HrData values(2302,43,'Travel_Rarely',1372,'Sales',9,'Bachelor','Marketing','Low','Female',85,'Low',2,'Sales Executive','High','Single',5346,9489,8,'No',13,'Excellent','Medium',2,'Good','Yes');</v>
      </c>
    </row>
    <row r="852" spans="1:27" x14ac:dyDescent="0.25">
      <c r="A852">
        <v>2303</v>
      </c>
      <c r="B852">
        <v>32</v>
      </c>
      <c r="C852" t="s">
        <v>60</v>
      </c>
      <c r="D852">
        <v>862</v>
      </c>
      <c r="E852" t="s">
        <v>27</v>
      </c>
      <c r="F852">
        <v>2</v>
      </c>
      <c r="G852" t="s">
        <v>76</v>
      </c>
      <c r="H852" t="s">
        <v>29</v>
      </c>
      <c r="I852" t="s">
        <v>78</v>
      </c>
      <c r="J852" t="s">
        <v>31</v>
      </c>
      <c r="K852">
        <v>76</v>
      </c>
      <c r="L852" t="s">
        <v>78</v>
      </c>
      <c r="M852">
        <v>1</v>
      </c>
      <c r="N852" t="s">
        <v>62</v>
      </c>
      <c r="O852" t="s">
        <v>79</v>
      </c>
      <c r="P852" t="s">
        <v>57</v>
      </c>
      <c r="Q852">
        <v>2827</v>
      </c>
      <c r="R852">
        <v>14947</v>
      </c>
      <c r="S852">
        <v>1</v>
      </c>
      <c r="T852" t="s">
        <v>46</v>
      </c>
      <c r="U852">
        <v>12</v>
      </c>
      <c r="V852" t="s">
        <v>82</v>
      </c>
      <c r="W852" t="s">
        <v>78</v>
      </c>
      <c r="X852">
        <v>3</v>
      </c>
      <c r="Y852" t="s">
        <v>86</v>
      </c>
      <c r="Z852" t="s">
        <v>46</v>
      </c>
      <c r="AA852" t="str">
        <f t="shared" si="13"/>
        <v>insert into HrData values(2303,32,'Non-Travel',862,'Sales',2,'Below College','Life Sciences','High','Female',76,'High',1,'Sales Representative','Low','Divorced',2827,14947,1,'No',12,'Excellent','High',3,'Better','No');</v>
      </c>
    </row>
    <row r="853" spans="1:27" x14ac:dyDescent="0.25">
      <c r="A853">
        <v>2304</v>
      </c>
      <c r="B853">
        <v>56</v>
      </c>
      <c r="C853" t="s">
        <v>26</v>
      </c>
      <c r="D853">
        <v>718</v>
      </c>
      <c r="E853" t="s">
        <v>41</v>
      </c>
      <c r="F853">
        <v>4</v>
      </c>
      <c r="G853" t="s">
        <v>73</v>
      </c>
      <c r="H853" t="s">
        <v>67</v>
      </c>
      <c r="I853" t="s">
        <v>80</v>
      </c>
      <c r="J853" t="s">
        <v>31</v>
      </c>
      <c r="K853">
        <v>92</v>
      </c>
      <c r="L853" t="s">
        <v>78</v>
      </c>
      <c r="M853">
        <v>5</v>
      </c>
      <c r="N853" t="s">
        <v>61</v>
      </c>
      <c r="O853" t="s">
        <v>79</v>
      </c>
      <c r="P853" t="s">
        <v>57</v>
      </c>
      <c r="Q853">
        <v>19943</v>
      </c>
      <c r="R853">
        <v>18575</v>
      </c>
      <c r="S853">
        <v>4</v>
      </c>
      <c r="T853" t="s">
        <v>46</v>
      </c>
      <c r="U853">
        <v>13</v>
      </c>
      <c r="V853" t="s">
        <v>82</v>
      </c>
      <c r="W853" t="s">
        <v>80</v>
      </c>
      <c r="X853">
        <v>2</v>
      </c>
      <c r="Y853" t="s">
        <v>86</v>
      </c>
      <c r="Z853" t="s">
        <v>46</v>
      </c>
      <c r="AA853" t="str">
        <f t="shared" si="13"/>
        <v>insert into HrData values(2304,56,'Travel_Rarely',718,'Research &amp; Development',4,'Master','Technical Degree','Very High','Female',92,'High',5,'Manager','Low','Divorced',19943,18575,4,'No',13,'Excellent','Very High',2,'Better','No');</v>
      </c>
    </row>
    <row r="854" spans="1:27" x14ac:dyDescent="0.25">
      <c r="A854">
        <v>2305</v>
      </c>
      <c r="B854">
        <v>29</v>
      </c>
      <c r="C854" t="s">
        <v>26</v>
      </c>
      <c r="D854">
        <v>1401</v>
      </c>
      <c r="E854" t="s">
        <v>41</v>
      </c>
      <c r="F854">
        <v>6</v>
      </c>
      <c r="G854" t="s">
        <v>76</v>
      </c>
      <c r="H854" t="s">
        <v>53</v>
      </c>
      <c r="I854" t="s">
        <v>77</v>
      </c>
      <c r="J854" t="s">
        <v>31</v>
      </c>
      <c r="K854">
        <v>54</v>
      </c>
      <c r="L854" t="s">
        <v>78</v>
      </c>
      <c r="M854">
        <v>1</v>
      </c>
      <c r="N854" t="s">
        <v>51</v>
      </c>
      <c r="O854" t="s">
        <v>80</v>
      </c>
      <c r="P854" t="s">
        <v>45</v>
      </c>
      <c r="Q854">
        <v>3131</v>
      </c>
      <c r="R854">
        <v>26342</v>
      </c>
      <c r="S854">
        <v>1</v>
      </c>
      <c r="T854" t="s">
        <v>46</v>
      </c>
      <c r="U854">
        <v>13</v>
      </c>
      <c r="V854" t="s">
        <v>82</v>
      </c>
      <c r="W854" t="s">
        <v>79</v>
      </c>
      <c r="X854">
        <v>5</v>
      </c>
      <c r="Y854" t="s">
        <v>86</v>
      </c>
      <c r="Z854" t="s">
        <v>46</v>
      </c>
      <c r="AA854" t="str">
        <f t="shared" si="13"/>
        <v>insert into HrData values(2305,29,'Travel_Rarely',1401,'Research &amp; Development',6,'Below College','Medical','Medium','Female',54,'High',1,'Laboratory Technician','Very High','Married',3131,26342,1,'No',13,'Excellent','Low',5,'Better','No');</v>
      </c>
    </row>
    <row r="855" spans="1:27" x14ac:dyDescent="0.25">
      <c r="A855">
        <v>2306</v>
      </c>
      <c r="B855">
        <v>19</v>
      </c>
      <c r="C855" t="s">
        <v>26</v>
      </c>
      <c r="D855">
        <v>645</v>
      </c>
      <c r="E855" t="s">
        <v>41</v>
      </c>
      <c r="F855">
        <v>9</v>
      </c>
      <c r="G855" t="s">
        <v>72</v>
      </c>
      <c r="H855" t="s">
        <v>29</v>
      </c>
      <c r="I855" t="s">
        <v>78</v>
      </c>
      <c r="J855" t="s">
        <v>43</v>
      </c>
      <c r="K855">
        <v>54</v>
      </c>
      <c r="L855" t="s">
        <v>78</v>
      </c>
      <c r="M855">
        <v>1</v>
      </c>
      <c r="N855" t="s">
        <v>44</v>
      </c>
      <c r="O855" t="s">
        <v>79</v>
      </c>
      <c r="P855" t="s">
        <v>35</v>
      </c>
      <c r="Q855">
        <v>2552</v>
      </c>
      <c r="R855">
        <v>7172</v>
      </c>
      <c r="S855">
        <v>1</v>
      </c>
      <c r="T855" t="s">
        <v>46</v>
      </c>
      <c r="U855">
        <v>25</v>
      </c>
      <c r="V855" t="s">
        <v>83</v>
      </c>
      <c r="W855" t="s">
        <v>78</v>
      </c>
      <c r="X855">
        <v>4</v>
      </c>
      <c r="Y855" t="s">
        <v>86</v>
      </c>
      <c r="Z855" t="s">
        <v>46</v>
      </c>
      <c r="AA855" t="str">
        <f t="shared" si="13"/>
        <v>insert into HrData values(2306,19,'Travel_Rarely',645,'Research &amp; Development',9,'College','Life Sciences','High','Male',54,'High',1,'Research Scientist','Low','Single',2552,7172,1,'No',25,'Outstanding','High',4,'Better','No');</v>
      </c>
    </row>
    <row r="856" spans="1:27" x14ac:dyDescent="0.25">
      <c r="A856">
        <v>2307</v>
      </c>
      <c r="B856">
        <v>45</v>
      </c>
      <c r="C856" t="s">
        <v>26</v>
      </c>
      <c r="D856">
        <v>1457</v>
      </c>
      <c r="E856" t="s">
        <v>41</v>
      </c>
      <c r="F856">
        <v>7</v>
      </c>
      <c r="G856" t="s">
        <v>74</v>
      </c>
      <c r="H856" t="s">
        <v>53</v>
      </c>
      <c r="I856" t="s">
        <v>79</v>
      </c>
      <c r="J856" t="s">
        <v>31</v>
      </c>
      <c r="K856">
        <v>83</v>
      </c>
      <c r="L856" t="s">
        <v>78</v>
      </c>
      <c r="M856">
        <v>1</v>
      </c>
      <c r="N856" t="s">
        <v>44</v>
      </c>
      <c r="O856" t="s">
        <v>78</v>
      </c>
      <c r="P856" t="s">
        <v>45</v>
      </c>
      <c r="Q856">
        <v>4477</v>
      </c>
      <c r="R856">
        <v>20100</v>
      </c>
      <c r="S856">
        <v>4</v>
      </c>
      <c r="T856" t="s">
        <v>36</v>
      </c>
      <c r="U856">
        <v>19</v>
      </c>
      <c r="V856" t="s">
        <v>82</v>
      </c>
      <c r="W856" t="s">
        <v>78</v>
      </c>
      <c r="X856">
        <v>2</v>
      </c>
      <c r="Y856" t="s">
        <v>85</v>
      </c>
      <c r="Z856" t="s">
        <v>46</v>
      </c>
      <c r="AA856" t="str">
        <f t="shared" si="13"/>
        <v>insert into HrData values(2307,45,'Travel_Rarely',1457,'Research &amp; Development',7,'Bachelor','Medical','Low','Female',83,'High',1,'Research Scientist','High','Married',4477,20100,4,'Yes',19,'Excellent','High',2,'Good','No');</v>
      </c>
    </row>
    <row r="857" spans="1:27" x14ac:dyDescent="0.25">
      <c r="A857">
        <v>2308</v>
      </c>
      <c r="B857">
        <v>37</v>
      </c>
      <c r="C857" t="s">
        <v>26</v>
      </c>
      <c r="D857">
        <v>977</v>
      </c>
      <c r="E857" t="s">
        <v>41</v>
      </c>
      <c r="F857">
        <v>1</v>
      </c>
      <c r="G857" t="s">
        <v>74</v>
      </c>
      <c r="H857" t="s">
        <v>29</v>
      </c>
      <c r="I857" t="s">
        <v>80</v>
      </c>
      <c r="J857" t="s">
        <v>31</v>
      </c>
      <c r="K857">
        <v>56</v>
      </c>
      <c r="L857" t="s">
        <v>77</v>
      </c>
      <c r="M857">
        <v>2</v>
      </c>
      <c r="N857" t="s">
        <v>58</v>
      </c>
      <c r="O857" t="s">
        <v>80</v>
      </c>
      <c r="P857" t="s">
        <v>45</v>
      </c>
      <c r="Q857">
        <v>6474</v>
      </c>
      <c r="R857">
        <v>9961</v>
      </c>
      <c r="S857">
        <v>1</v>
      </c>
      <c r="T857" t="s">
        <v>46</v>
      </c>
      <c r="U857">
        <v>13</v>
      </c>
      <c r="V857" t="s">
        <v>82</v>
      </c>
      <c r="W857" t="s">
        <v>77</v>
      </c>
      <c r="X857">
        <v>2</v>
      </c>
      <c r="Y857" t="s">
        <v>85</v>
      </c>
      <c r="Z857" t="s">
        <v>46</v>
      </c>
      <c r="AA857" t="str">
        <f t="shared" si="13"/>
        <v>insert into HrData values(2308,37,'Travel_Rarely',977,'Research &amp; Development',1,'Bachelor','Life Sciences','Very High','Female',56,'Medium',2,'Manufacturing Director','Very High','Married',6474,9961,1,'No',13,'Excellent','Medium',2,'Good','No');</v>
      </c>
    </row>
    <row r="858" spans="1:27" x14ac:dyDescent="0.25">
      <c r="A858">
        <v>2309</v>
      </c>
      <c r="B858">
        <v>20</v>
      </c>
      <c r="C858" t="s">
        <v>26</v>
      </c>
      <c r="D858">
        <v>805</v>
      </c>
      <c r="E858" t="s">
        <v>41</v>
      </c>
      <c r="F858">
        <v>3</v>
      </c>
      <c r="G858" t="s">
        <v>74</v>
      </c>
      <c r="H858" t="s">
        <v>29</v>
      </c>
      <c r="I858" t="s">
        <v>79</v>
      </c>
      <c r="J858" t="s">
        <v>43</v>
      </c>
      <c r="K858">
        <v>87</v>
      </c>
      <c r="L858" t="s">
        <v>77</v>
      </c>
      <c r="M858">
        <v>1</v>
      </c>
      <c r="N858" t="s">
        <v>51</v>
      </c>
      <c r="O858" t="s">
        <v>78</v>
      </c>
      <c r="P858" t="s">
        <v>35</v>
      </c>
      <c r="Q858">
        <v>3033</v>
      </c>
      <c r="R858">
        <v>12828</v>
      </c>
      <c r="S858">
        <v>1</v>
      </c>
      <c r="T858" t="s">
        <v>46</v>
      </c>
      <c r="U858">
        <v>12</v>
      </c>
      <c r="V858" t="s">
        <v>82</v>
      </c>
      <c r="W858" t="s">
        <v>79</v>
      </c>
      <c r="X858">
        <v>2</v>
      </c>
      <c r="Y858" t="s">
        <v>85</v>
      </c>
      <c r="Z858" t="s">
        <v>46</v>
      </c>
      <c r="AA858" t="str">
        <f t="shared" si="13"/>
        <v>insert into HrData values(2309,20,'Travel_Rarely',805,'Research &amp; Development',3,'Bachelor','Life Sciences','Low','Male',87,'Medium',1,'Laboratory Technician','High','Single',3033,12828,1,'No',12,'Excellent','Low',2,'Good','No');</v>
      </c>
    </row>
    <row r="859" spans="1:27" x14ac:dyDescent="0.25">
      <c r="A859">
        <v>2310</v>
      </c>
      <c r="B859">
        <v>44</v>
      </c>
      <c r="C859" t="s">
        <v>26</v>
      </c>
      <c r="D859">
        <v>1097</v>
      </c>
      <c r="E859" t="s">
        <v>41</v>
      </c>
      <c r="F859">
        <v>10</v>
      </c>
      <c r="G859" t="s">
        <v>73</v>
      </c>
      <c r="H859" t="s">
        <v>29</v>
      </c>
      <c r="I859" t="s">
        <v>78</v>
      </c>
      <c r="J859" t="s">
        <v>43</v>
      </c>
      <c r="K859">
        <v>96</v>
      </c>
      <c r="L859" t="s">
        <v>78</v>
      </c>
      <c r="M859">
        <v>1</v>
      </c>
      <c r="N859" t="s">
        <v>44</v>
      </c>
      <c r="O859" t="s">
        <v>78</v>
      </c>
      <c r="P859" t="s">
        <v>35</v>
      </c>
      <c r="Q859">
        <v>2936</v>
      </c>
      <c r="R859">
        <v>10826</v>
      </c>
      <c r="S859">
        <v>1</v>
      </c>
      <c r="T859" t="s">
        <v>36</v>
      </c>
      <c r="U859">
        <v>11</v>
      </c>
      <c r="V859" t="s">
        <v>82</v>
      </c>
      <c r="W859" t="s">
        <v>78</v>
      </c>
      <c r="X859">
        <v>4</v>
      </c>
      <c r="Y859" t="s">
        <v>86</v>
      </c>
      <c r="Z859" t="s">
        <v>36</v>
      </c>
      <c r="AA859" t="str">
        <f t="shared" si="13"/>
        <v>insert into HrData values(2310,44,'Travel_Rarely',1097,'Research &amp; Development',10,'Master','Life Sciences','High','Male',96,'High',1,'Research Scientist','High','Single',2936,10826,1,'Yes',11,'Excellent','High',4,'Better','Yes');</v>
      </c>
    </row>
    <row r="860" spans="1:27" x14ac:dyDescent="0.25">
      <c r="A860">
        <v>2311</v>
      </c>
      <c r="B860">
        <v>53</v>
      </c>
      <c r="C860" t="s">
        <v>26</v>
      </c>
      <c r="D860">
        <v>1223</v>
      </c>
      <c r="E860" t="s">
        <v>41</v>
      </c>
      <c r="F860">
        <v>7</v>
      </c>
      <c r="G860" t="s">
        <v>72</v>
      </c>
      <c r="H860" t="s">
        <v>53</v>
      </c>
      <c r="I860" t="s">
        <v>80</v>
      </c>
      <c r="J860" t="s">
        <v>31</v>
      </c>
      <c r="K860">
        <v>50</v>
      </c>
      <c r="L860" t="s">
        <v>78</v>
      </c>
      <c r="M860">
        <v>5</v>
      </c>
      <c r="N860" t="s">
        <v>61</v>
      </c>
      <c r="O860" t="s">
        <v>78</v>
      </c>
      <c r="P860" t="s">
        <v>57</v>
      </c>
      <c r="Q860">
        <v>18606</v>
      </c>
      <c r="R860">
        <v>18640</v>
      </c>
      <c r="S860">
        <v>3</v>
      </c>
      <c r="T860" t="s">
        <v>46</v>
      </c>
      <c r="U860">
        <v>18</v>
      </c>
      <c r="V860" t="s">
        <v>82</v>
      </c>
      <c r="W860" t="s">
        <v>77</v>
      </c>
      <c r="X860">
        <v>6</v>
      </c>
      <c r="Y860" t="s">
        <v>86</v>
      </c>
      <c r="Z860" t="s">
        <v>46</v>
      </c>
      <c r="AA860" t="str">
        <f t="shared" si="13"/>
        <v>insert into HrData values(2311,53,'Travel_Rarely',1223,'Research &amp; Development',7,'College','Medical','Very High','Female',50,'High',5,'Manager','High','Divorced',18606,18640,3,'No',18,'Excellent','Medium',6,'Better','No');</v>
      </c>
    </row>
    <row r="861" spans="1:27" x14ac:dyDescent="0.25">
      <c r="A861">
        <v>2312</v>
      </c>
      <c r="B861">
        <v>29</v>
      </c>
      <c r="C861" t="s">
        <v>26</v>
      </c>
      <c r="D861">
        <v>942</v>
      </c>
      <c r="E861" t="s">
        <v>41</v>
      </c>
      <c r="F861">
        <v>15</v>
      </c>
      <c r="G861" t="s">
        <v>76</v>
      </c>
      <c r="H861" t="s">
        <v>29</v>
      </c>
      <c r="I861" t="s">
        <v>77</v>
      </c>
      <c r="J861" t="s">
        <v>31</v>
      </c>
      <c r="K861">
        <v>69</v>
      </c>
      <c r="L861" t="s">
        <v>79</v>
      </c>
      <c r="M861">
        <v>1</v>
      </c>
      <c r="N861" t="s">
        <v>44</v>
      </c>
      <c r="O861" t="s">
        <v>80</v>
      </c>
      <c r="P861" t="s">
        <v>45</v>
      </c>
      <c r="Q861">
        <v>2168</v>
      </c>
      <c r="R861">
        <v>26933</v>
      </c>
      <c r="S861">
        <v>0</v>
      </c>
      <c r="T861" t="s">
        <v>36</v>
      </c>
      <c r="U861">
        <v>18</v>
      </c>
      <c r="V861" t="s">
        <v>82</v>
      </c>
      <c r="W861" t="s">
        <v>79</v>
      </c>
      <c r="X861">
        <v>2</v>
      </c>
      <c r="Y861" t="s">
        <v>85</v>
      </c>
      <c r="Z861" t="s">
        <v>46</v>
      </c>
      <c r="AA861" t="str">
        <f t="shared" si="13"/>
        <v>insert into HrData values(2312,29,'Travel_Rarely',942,'Research &amp; Development',15,'Below College','Life Sciences','Medium','Female',69,'Low',1,'Research Scientist','Very High','Married',2168,26933,0,'Yes',18,'Excellent','Low',2,'Good','No');</v>
      </c>
    </row>
    <row r="862" spans="1:27" x14ac:dyDescent="0.25">
      <c r="A862">
        <v>2313</v>
      </c>
      <c r="B862">
        <v>22</v>
      </c>
      <c r="C862" t="s">
        <v>40</v>
      </c>
      <c r="D862">
        <v>1256</v>
      </c>
      <c r="E862" t="s">
        <v>41</v>
      </c>
      <c r="F862">
        <v>3</v>
      </c>
      <c r="G862" t="s">
        <v>73</v>
      </c>
      <c r="H862" t="s">
        <v>29</v>
      </c>
      <c r="I862" t="s">
        <v>78</v>
      </c>
      <c r="J862" t="s">
        <v>43</v>
      </c>
      <c r="K862">
        <v>48</v>
      </c>
      <c r="L862" t="s">
        <v>77</v>
      </c>
      <c r="M862">
        <v>1</v>
      </c>
      <c r="N862" t="s">
        <v>44</v>
      </c>
      <c r="O862" t="s">
        <v>80</v>
      </c>
      <c r="P862" t="s">
        <v>45</v>
      </c>
      <c r="Q862">
        <v>2853</v>
      </c>
      <c r="R862">
        <v>4223</v>
      </c>
      <c r="S862">
        <v>0</v>
      </c>
      <c r="T862" t="s">
        <v>36</v>
      </c>
      <c r="U862">
        <v>11</v>
      </c>
      <c r="V862" t="s">
        <v>82</v>
      </c>
      <c r="W862" t="s">
        <v>77</v>
      </c>
      <c r="X862">
        <v>5</v>
      </c>
      <c r="Y862" t="s">
        <v>86</v>
      </c>
      <c r="Z862" t="s">
        <v>36</v>
      </c>
      <c r="AA862" t="str">
        <f t="shared" si="13"/>
        <v>insert into HrData values(2313,22,'Travel_Frequently',1256,'Research &amp; Development',3,'Master','Life Sciences','High','Male',48,'Medium',1,'Research Scientist','Very High','Married',2853,4223,0,'Yes',11,'Excellent','Medium',5,'Better','Yes');</v>
      </c>
    </row>
    <row r="863" spans="1:27" x14ac:dyDescent="0.25">
      <c r="A863">
        <v>2314</v>
      </c>
      <c r="B863">
        <v>46</v>
      </c>
      <c r="C863" t="s">
        <v>26</v>
      </c>
      <c r="D863">
        <v>1402</v>
      </c>
      <c r="E863" t="s">
        <v>27</v>
      </c>
      <c r="F863">
        <v>2</v>
      </c>
      <c r="G863" t="s">
        <v>74</v>
      </c>
      <c r="H863" t="s">
        <v>64</v>
      </c>
      <c r="I863" t="s">
        <v>78</v>
      </c>
      <c r="J863" t="s">
        <v>31</v>
      </c>
      <c r="K863">
        <v>69</v>
      </c>
      <c r="L863" t="s">
        <v>78</v>
      </c>
      <c r="M863">
        <v>4</v>
      </c>
      <c r="N863" t="s">
        <v>61</v>
      </c>
      <c r="O863" t="s">
        <v>79</v>
      </c>
      <c r="P863" t="s">
        <v>45</v>
      </c>
      <c r="Q863">
        <v>17048</v>
      </c>
      <c r="R863">
        <v>24097</v>
      </c>
      <c r="S863">
        <v>8</v>
      </c>
      <c r="T863" t="s">
        <v>46</v>
      </c>
      <c r="U863">
        <v>23</v>
      </c>
      <c r="V863" t="s">
        <v>83</v>
      </c>
      <c r="W863" t="s">
        <v>79</v>
      </c>
      <c r="X863">
        <v>2</v>
      </c>
      <c r="Y863" t="s">
        <v>86</v>
      </c>
      <c r="Z863" t="s">
        <v>46</v>
      </c>
      <c r="AA863" t="str">
        <f t="shared" si="13"/>
        <v>insert into HrData values(2314,46,'Travel_Rarely',1402,'Sales',2,'Bachelor','Marketing','High','Female',69,'High',4,'Manager','Low','Married',17048,24097,8,'No',23,'Outstanding','Low',2,'Better','No');</v>
      </c>
    </row>
    <row r="864" spans="1:27" x14ac:dyDescent="0.25">
      <c r="A864">
        <v>2315</v>
      </c>
      <c r="B864">
        <v>44</v>
      </c>
      <c r="C864" t="s">
        <v>26</v>
      </c>
      <c r="D864">
        <v>111</v>
      </c>
      <c r="E864" t="s">
        <v>41</v>
      </c>
      <c r="F864">
        <v>17</v>
      </c>
      <c r="G864" t="s">
        <v>74</v>
      </c>
      <c r="H864" t="s">
        <v>29</v>
      </c>
      <c r="I864" t="s">
        <v>80</v>
      </c>
      <c r="J864" t="s">
        <v>43</v>
      </c>
      <c r="K864">
        <v>74</v>
      </c>
      <c r="L864" t="s">
        <v>79</v>
      </c>
      <c r="M864">
        <v>1</v>
      </c>
      <c r="N864" t="s">
        <v>44</v>
      </c>
      <c r="O864" t="s">
        <v>78</v>
      </c>
      <c r="P864" t="s">
        <v>35</v>
      </c>
      <c r="Q864">
        <v>2290</v>
      </c>
      <c r="R864">
        <v>4279</v>
      </c>
      <c r="S864">
        <v>2</v>
      </c>
      <c r="T864" t="s">
        <v>46</v>
      </c>
      <c r="U864">
        <v>13</v>
      </c>
      <c r="V864" t="s">
        <v>82</v>
      </c>
      <c r="W864" t="s">
        <v>80</v>
      </c>
      <c r="X864">
        <v>3</v>
      </c>
      <c r="Y864" t="s">
        <v>86</v>
      </c>
      <c r="Z864" t="s">
        <v>46</v>
      </c>
      <c r="AA864" t="str">
        <f t="shared" si="13"/>
        <v>insert into HrData values(2315,44,'Travel_Rarely',111,'Research &amp; Development',17,'Bachelor','Life Sciences','Very High','Male',74,'Low',1,'Research Scientist','High','Single',2290,4279,2,'No',13,'Excellent','Very High',3,'Better','No');</v>
      </c>
    </row>
    <row r="865" spans="1:27" x14ac:dyDescent="0.25">
      <c r="A865">
        <v>2316</v>
      </c>
      <c r="B865">
        <v>33</v>
      </c>
      <c r="C865" t="s">
        <v>26</v>
      </c>
      <c r="D865">
        <v>147</v>
      </c>
      <c r="E865" t="s">
        <v>69</v>
      </c>
      <c r="F865">
        <v>2</v>
      </c>
      <c r="G865" t="s">
        <v>74</v>
      </c>
      <c r="H865" t="s">
        <v>69</v>
      </c>
      <c r="I865" t="s">
        <v>77</v>
      </c>
      <c r="J865" t="s">
        <v>43</v>
      </c>
      <c r="K865">
        <v>99</v>
      </c>
      <c r="L865" t="s">
        <v>78</v>
      </c>
      <c r="M865">
        <v>1</v>
      </c>
      <c r="N865" t="s">
        <v>69</v>
      </c>
      <c r="O865" t="s">
        <v>78</v>
      </c>
      <c r="P865" t="s">
        <v>45</v>
      </c>
      <c r="Q865">
        <v>3600</v>
      </c>
      <c r="R865">
        <v>8429</v>
      </c>
      <c r="S865">
        <v>1</v>
      </c>
      <c r="T865" t="s">
        <v>46</v>
      </c>
      <c r="U865">
        <v>13</v>
      </c>
      <c r="V865" t="s">
        <v>82</v>
      </c>
      <c r="W865" t="s">
        <v>80</v>
      </c>
      <c r="X865">
        <v>2</v>
      </c>
      <c r="Y865" t="s">
        <v>86</v>
      </c>
      <c r="Z865" t="s">
        <v>46</v>
      </c>
      <c r="AA865" t="str">
        <f t="shared" si="13"/>
        <v>insert into HrData values(2316,33,'Travel_Rarely',147,'Human Resources',2,'Bachelor','Human Resources','Medium','Male',99,'High',1,'Human Resources','High','Married',3600,8429,1,'No',13,'Excellent','Very High',2,'Better','No');</v>
      </c>
    </row>
    <row r="866" spans="1:27" x14ac:dyDescent="0.25">
      <c r="A866">
        <v>2317</v>
      </c>
      <c r="B866">
        <v>41</v>
      </c>
      <c r="C866" t="s">
        <v>60</v>
      </c>
      <c r="D866">
        <v>906</v>
      </c>
      <c r="E866" t="s">
        <v>41</v>
      </c>
      <c r="F866">
        <v>5</v>
      </c>
      <c r="G866" t="s">
        <v>72</v>
      </c>
      <c r="H866" t="s">
        <v>29</v>
      </c>
      <c r="I866" t="s">
        <v>79</v>
      </c>
      <c r="J866" t="s">
        <v>43</v>
      </c>
      <c r="K866">
        <v>95</v>
      </c>
      <c r="L866" t="s">
        <v>77</v>
      </c>
      <c r="M866">
        <v>1</v>
      </c>
      <c r="N866" t="s">
        <v>44</v>
      </c>
      <c r="O866" t="s">
        <v>79</v>
      </c>
      <c r="P866" t="s">
        <v>57</v>
      </c>
      <c r="Q866">
        <v>2107</v>
      </c>
      <c r="R866">
        <v>20293</v>
      </c>
      <c r="S866">
        <v>6</v>
      </c>
      <c r="T866" t="s">
        <v>46</v>
      </c>
      <c r="U866">
        <v>17</v>
      </c>
      <c r="V866" t="s">
        <v>82</v>
      </c>
      <c r="W866" t="s">
        <v>79</v>
      </c>
      <c r="X866">
        <v>2</v>
      </c>
      <c r="Y866" t="s">
        <v>84</v>
      </c>
      <c r="Z866" t="s">
        <v>36</v>
      </c>
      <c r="AA866" t="str">
        <f t="shared" si="13"/>
        <v>insert into HrData values(2317,41,'Non-Travel',906,'Research &amp; Development',5,'College','Life Sciences','Low','Male',95,'Medium',1,'Research Scientist','Low','Divorced',2107,20293,6,'No',17,'Excellent','Low',2,'Bad','Yes');</v>
      </c>
    </row>
    <row r="867" spans="1:27" x14ac:dyDescent="0.25">
      <c r="A867">
        <v>2318</v>
      </c>
      <c r="B867">
        <v>30</v>
      </c>
      <c r="C867" t="s">
        <v>26</v>
      </c>
      <c r="D867">
        <v>1329</v>
      </c>
      <c r="E867" t="s">
        <v>27</v>
      </c>
      <c r="F867">
        <v>29</v>
      </c>
      <c r="G867" t="s">
        <v>73</v>
      </c>
      <c r="H867" t="s">
        <v>29</v>
      </c>
      <c r="I867" t="s">
        <v>78</v>
      </c>
      <c r="J867" t="s">
        <v>43</v>
      </c>
      <c r="K867">
        <v>61</v>
      </c>
      <c r="L867" t="s">
        <v>78</v>
      </c>
      <c r="M867">
        <v>2</v>
      </c>
      <c r="N867" t="s">
        <v>33</v>
      </c>
      <c r="O867" t="s">
        <v>79</v>
      </c>
      <c r="P867" t="s">
        <v>57</v>
      </c>
      <c r="Q867">
        <v>4115</v>
      </c>
      <c r="R867">
        <v>13192</v>
      </c>
      <c r="S867">
        <v>8</v>
      </c>
      <c r="T867" t="s">
        <v>46</v>
      </c>
      <c r="U867">
        <v>19</v>
      </c>
      <c r="V867" t="s">
        <v>82</v>
      </c>
      <c r="W867" t="s">
        <v>78</v>
      </c>
      <c r="X867">
        <v>3</v>
      </c>
      <c r="Y867" t="s">
        <v>86</v>
      </c>
      <c r="Z867" t="s">
        <v>46</v>
      </c>
      <c r="AA867" t="str">
        <f t="shared" si="13"/>
        <v>insert into HrData values(2318,30,'Travel_Rarely',1329,'Sales',29,'Master','Life Sciences','High','Male',61,'High',2,'Sales Executive','Low','Divorced',4115,13192,8,'No',19,'Excellent','High',3,'Better','No');</v>
      </c>
    </row>
    <row r="868" spans="1:27" x14ac:dyDescent="0.25">
      <c r="A868">
        <v>2319</v>
      </c>
      <c r="B868">
        <v>40</v>
      </c>
      <c r="C868" t="s">
        <v>40</v>
      </c>
      <c r="D868">
        <v>1184</v>
      </c>
      <c r="E868" t="s">
        <v>27</v>
      </c>
      <c r="F868">
        <v>2</v>
      </c>
      <c r="G868" t="s">
        <v>73</v>
      </c>
      <c r="H868" t="s">
        <v>53</v>
      </c>
      <c r="I868" t="s">
        <v>77</v>
      </c>
      <c r="J868" t="s">
        <v>43</v>
      </c>
      <c r="K868">
        <v>62</v>
      </c>
      <c r="L868" t="s">
        <v>78</v>
      </c>
      <c r="M868">
        <v>2</v>
      </c>
      <c r="N868" t="s">
        <v>33</v>
      </c>
      <c r="O868" t="s">
        <v>77</v>
      </c>
      <c r="P868" t="s">
        <v>45</v>
      </c>
      <c r="Q868">
        <v>4327</v>
      </c>
      <c r="R868">
        <v>25440</v>
      </c>
      <c r="S868">
        <v>5</v>
      </c>
      <c r="T868" t="s">
        <v>46</v>
      </c>
      <c r="U868">
        <v>12</v>
      </c>
      <c r="V868" t="s">
        <v>82</v>
      </c>
      <c r="W868" t="s">
        <v>80</v>
      </c>
      <c r="X868">
        <v>2</v>
      </c>
      <c r="Y868" t="s">
        <v>86</v>
      </c>
      <c r="Z868" t="s">
        <v>46</v>
      </c>
      <c r="AA868" t="str">
        <f t="shared" si="13"/>
        <v>insert into HrData values(2319,40,'Travel_Frequently',1184,'Sales',2,'Master','Medical','Medium','Male',62,'High',2,'Sales Executive','Medium','Married',4327,25440,5,'No',12,'Excellent','Very High',2,'Better','No');</v>
      </c>
    </row>
    <row r="869" spans="1:27" x14ac:dyDescent="0.25">
      <c r="A869">
        <v>2320</v>
      </c>
      <c r="B869">
        <v>50</v>
      </c>
      <c r="C869" t="s">
        <v>40</v>
      </c>
      <c r="D869">
        <v>1421</v>
      </c>
      <c r="E869" t="s">
        <v>41</v>
      </c>
      <c r="F869">
        <v>2</v>
      </c>
      <c r="G869" t="s">
        <v>74</v>
      </c>
      <c r="H869" t="s">
        <v>53</v>
      </c>
      <c r="I869" t="s">
        <v>80</v>
      </c>
      <c r="J869" t="s">
        <v>31</v>
      </c>
      <c r="K869">
        <v>30</v>
      </c>
      <c r="L869" t="s">
        <v>78</v>
      </c>
      <c r="M869">
        <v>4</v>
      </c>
      <c r="N869" t="s">
        <v>61</v>
      </c>
      <c r="O869" t="s">
        <v>79</v>
      </c>
      <c r="P869" t="s">
        <v>45</v>
      </c>
      <c r="Q869">
        <v>17856</v>
      </c>
      <c r="R869">
        <v>9490</v>
      </c>
      <c r="S869">
        <v>2</v>
      </c>
      <c r="T869" t="s">
        <v>46</v>
      </c>
      <c r="U869">
        <v>22</v>
      </c>
      <c r="V869" t="s">
        <v>83</v>
      </c>
      <c r="W869" t="s">
        <v>78</v>
      </c>
      <c r="X869">
        <v>3</v>
      </c>
      <c r="Y869" t="s">
        <v>86</v>
      </c>
      <c r="Z869" t="s">
        <v>46</v>
      </c>
      <c r="AA869" t="str">
        <f t="shared" si="13"/>
        <v>insert into HrData values(2320,50,'Travel_Frequently',1421,'Research &amp; Development',2,'Bachelor','Medical','Very High','Female',30,'High',4,'Manager','Low','Married',17856,9490,2,'No',22,'Outstanding','High',3,'Better','No');</v>
      </c>
    </row>
    <row r="870" spans="1:27" x14ac:dyDescent="0.25">
      <c r="A870">
        <v>2321</v>
      </c>
      <c r="B870">
        <v>28</v>
      </c>
      <c r="C870" t="s">
        <v>26</v>
      </c>
      <c r="D870">
        <v>1179</v>
      </c>
      <c r="E870" t="s">
        <v>41</v>
      </c>
      <c r="F870">
        <v>19</v>
      </c>
      <c r="G870" t="s">
        <v>73</v>
      </c>
      <c r="H870" t="s">
        <v>53</v>
      </c>
      <c r="I870" t="s">
        <v>80</v>
      </c>
      <c r="J870" t="s">
        <v>43</v>
      </c>
      <c r="K870">
        <v>78</v>
      </c>
      <c r="L870" t="s">
        <v>77</v>
      </c>
      <c r="M870">
        <v>1</v>
      </c>
      <c r="N870" t="s">
        <v>51</v>
      </c>
      <c r="O870" t="s">
        <v>79</v>
      </c>
      <c r="P870" t="s">
        <v>45</v>
      </c>
      <c r="Q870">
        <v>3196</v>
      </c>
      <c r="R870">
        <v>12449</v>
      </c>
      <c r="S870">
        <v>1</v>
      </c>
      <c r="T870" t="s">
        <v>46</v>
      </c>
      <c r="U870">
        <v>12</v>
      </c>
      <c r="V870" t="s">
        <v>82</v>
      </c>
      <c r="W870" t="s">
        <v>78</v>
      </c>
      <c r="X870">
        <v>2</v>
      </c>
      <c r="Y870" t="s">
        <v>86</v>
      </c>
      <c r="Z870" t="s">
        <v>46</v>
      </c>
      <c r="AA870" t="str">
        <f t="shared" si="13"/>
        <v>insert into HrData values(2321,28,'Travel_Rarely',1179,'Research &amp; Development',19,'Master','Medical','Very High','Male',78,'Medium',1,'Laboratory Technician','Low','Married',3196,12449,1,'No',12,'Excellent','High',2,'Better','No');</v>
      </c>
    </row>
    <row r="871" spans="1:27" x14ac:dyDescent="0.25">
      <c r="A871">
        <v>2322</v>
      </c>
      <c r="B871">
        <v>46</v>
      </c>
      <c r="C871" t="s">
        <v>26</v>
      </c>
      <c r="D871">
        <v>1450</v>
      </c>
      <c r="E871" t="s">
        <v>41</v>
      </c>
      <c r="F871">
        <v>15</v>
      </c>
      <c r="G871" t="s">
        <v>72</v>
      </c>
      <c r="H871" t="s">
        <v>29</v>
      </c>
      <c r="I871" t="s">
        <v>80</v>
      </c>
      <c r="J871" t="s">
        <v>43</v>
      </c>
      <c r="K871">
        <v>52</v>
      </c>
      <c r="L871" t="s">
        <v>78</v>
      </c>
      <c r="M871">
        <v>5</v>
      </c>
      <c r="N871" t="s">
        <v>63</v>
      </c>
      <c r="O871" t="s">
        <v>77</v>
      </c>
      <c r="P871" t="s">
        <v>45</v>
      </c>
      <c r="Q871">
        <v>19081</v>
      </c>
      <c r="R871">
        <v>10849</v>
      </c>
      <c r="S871">
        <v>5</v>
      </c>
      <c r="T871" t="s">
        <v>46</v>
      </c>
      <c r="U871">
        <v>11</v>
      </c>
      <c r="V871" t="s">
        <v>82</v>
      </c>
      <c r="W871" t="s">
        <v>79</v>
      </c>
      <c r="X871">
        <v>2</v>
      </c>
      <c r="Y871" t="s">
        <v>86</v>
      </c>
      <c r="Z871" t="s">
        <v>46</v>
      </c>
      <c r="AA871" t="str">
        <f t="shared" si="13"/>
        <v>insert into HrData values(2322,46,'Travel_Rarely',1450,'Research &amp; Development',15,'College','Life Sciences','Very High','Male',52,'High',5,'Research Director','Medium','Married',19081,10849,5,'No',11,'Excellent','Low',2,'Better','No');</v>
      </c>
    </row>
    <row r="872" spans="1:27" x14ac:dyDescent="0.25">
      <c r="A872">
        <v>2323</v>
      </c>
      <c r="B872">
        <v>35</v>
      </c>
      <c r="C872" t="s">
        <v>26</v>
      </c>
      <c r="D872">
        <v>1361</v>
      </c>
      <c r="E872" t="s">
        <v>27</v>
      </c>
      <c r="F872">
        <v>17</v>
      </c>
      <c r="G872" t="s">
        <v>73</v>
      </c>
      <c r="H872" t="s">
        <v>29</v>
      </c>
      <c r="I872" t="s">
        <v>78</v>
      </c>
      <c r="J872" t="s">
        <v>43</v>
      </c>
      <c r="K872">
        <v>94</v>
      </c>
      <c r="L872" t="s">
        <v>78</v>
      </c>
      <c r="M872">
        <v>2</v>
      </c>
      <c r="N872" t="s">
        <v>33</v>
      </c>
      <c r="O872" t="s">
        <v>79</v>
      </c>
      <c r="P872" t="s">
        <v>45</v>
      </c>
      <c r="Q872">
        <v>8966</v>
      </c>
      <c r="R872">
        <v>14506</v>
      </c>
      <c r="S872">
        <v>3</v>
      </c>
      <c r="T872" t="s">
        <v>36</v>
      </c>
      <c r="U872">
        <v>15</v>
      </c>
      <c r="V872" t="s">
        <v>82</v>
      </c>
      <c r="W872" t="s">
        <v>80</v>
      </c>
      <c r="X872">
        <v>2</v>
      </c>
      <c r="Y872" t="s">
        <v>86</v>
      </c>
      <c r="Z872" t="s">
        <v>46</v>
      </c>
      <c r="AA872" t="str">
        <f t="shared" si="13"/>
        <v>insert into HrData values(2323,35,'Travel_Rarely',1361,'Sales',17,'Master','Life Sciences','High','Male',94,'High',2,'Sales Executive','Low','Married',8966,14506,3,'Yes',15,'Excellent','Very High',2,'Better','No');</v>
      </c>
    </row>
    <row r="873" spans="1:27" x14ac:dyDescent="0.25">
      <c r="A873">
        <v>2324</v>
      </c>
      <c r="B873">
        <v>24</v>
      </c>
      <c r="C873" t="s">
        <v>26</v>
      </c>
      <c r="D873">
        <v>984</v>
      </c>
      <c r="E873" t="s">
        <v>41</v>
      </c>
      <c r="F873">
        <v>17</v>
      </c>
      <c r="G873" t="s">
        <v>72</v>
      </c>
      <c r="H873" t="s">
        <v>29</v>
      </c>
      <c r="I873" t="s">
        <v>80</v>
      </c>
      <c r="J873" t="s">
        <v>31</v>
      </c>
      <c r="K873">
        <v>97</v>
      </c>
      <c r="L873" t="s">
        <v>78</v>
      </c>
      <c r="M873">
        <v>1</v>
      </c>
      <c r="N873" t="s">
        <v>51</v>
      </c>
      <c r="O873" t="s">
        <v>77</v>
      </c>
      <c r="P873" t="s">
        <v>45</v>
      </c>
      <c r="Q873">
        <v>2210</v>
      </c>
      <c r="R873">
        <v>3372</v>
      </c>
      <c r="S873">
        <v>1</v>
      </c>
      <c r="T873" t="s">
        <v>46</v>
      </c>
      <c r="U873">
        <v>13</v>
      </c>
      <c r="V873" t="s">
        <v>82</v>
      </c>
      <c r="W873" t="s">
        <v>79</v>
      </c>
      <c r="X873">
        <v>3</v>
      </c>
      <c r="Y873" t="s">
        <v>84</v>
      </c>
      <c r="Z873" t="s">
        <v>36</v>
      </c>
      <c r="AA873" t="str">
        <f t="shared" si="13"/>
        <v>insert into HrData values(2324,24,'Travel_Rarely',984,'Research &amp; Development',17,'College','Life Sciences','Very High','Female',97,'High',1,'Laboratory Technician','Medium','Married',2210,3372,1,'No',13,'Excellent','Low',3,'Bad','Yes');</v>
      </c>
    </row>
    <row r="874" spans="1:27" x14ac:dyDescent="0.25">
      <c r="A874">
        <v>2325</v>
      </c>
      <c r="B874">
        <v>33</v>
      </c>
      <c r="C874" t="s">
        <v>40</v>
      </c>
      <c r="D874">
        <v>1146</v>
      </c>
      <c r="E874" t="s">
        <v>27</v>
      </c>
      <c r="F874">
        <v>25</v>
      </c>
      <c r="G874" t="s">
        <v>74</v>
      </c>
      <c r="H874" t="s">
        <v>53</v>
      </c>
      <c r="I874" t="s">
        <v>77</v>
      </c>
      <c r="J874" t="s">
        <v>31</v>
      </c>
      <c r="K874">
        <v>82</v>
      </c>
      <c r="L874" t="s">
        <v>78</v>
      </c>
      <c r="M874">
        <v>2</v>
      </c>
      <c r="N874" t="s">
        <v>33</v>
      </c>
      <c r="O874" t="s">
        <v>78</v>
      </c>
      <c r="P874" t="s">
        <v>45</v>
      </c>
      <c r="Q874">
        <v>4539</v>
      </c>
      <c r="R874">
        <v>4905</v>
      </c>
      <c r="S874">
        <v>1</v>
      </c>
      <c r="T874" t="s">
        <v>46</v>
      </c>
      <c r="U874">
        <v>12</v>
      </c>
      <c r="V874" t="s">
        <v>82</v>
      </c>
      <c r="W874" t="s">
        <v>79</v>
      </c>
      <c r="X874">
        <v>3</v>
      </c>
      <c r="Y874" t="s">
        <v>85</v>
      </c>
      <c r="Z874" t="s">
        <v>46</v>
      </c>
      <c r="AA874" t="str">
        <f t="shared" si="13"/>
        <v>insert into HrData values(2325,33,'Travel_Frequently',1146,'Sales',25,'Bachelor','Medical','Medium','Female',82,'High',2,'Sales Executive','High','Married',4539,4905,1,'No',12,'Excellent','Low',3,'Good','No');</v>
      </c>
    </row>
    <row r="875" spans="1:27" x14ac:dyDescent="0.25">
      <c r="A875">
        <v>2326</v>
      </c>
      <c r="B875">
        <v>36</v>
      </c>
      <c r="C875" t="s">
        <v>26</v>
      </c>
      <c r="D875">
        <v>917</v>
      </c>
      <c r="E875" t="s">
        <v>41</v>
      </c>
      <c r="F875">
        <v>6</v>
      </c>
      <c r="G875" t="s">
        <v>73</v>
      </c>
      <c r="H875" t="s">
        <v>29</v>
      </c>
      <c r="I875" t="s">
        <v>78</v>
      </c>
      <c r="J875" t="s">
        <v>43</v>
      </c>
      <c r="K875">
        <v>60</v>
      </c>
      <c r="L875" t="s">
        <v>79</v>
      </c>
      <c r="M875">
        <v>1</v>
      </c>
      <c r="N875" t="s">
        <v>51</v>
      </c>
      <c r="O875" t="s">
        <v>78</v>
      </c>
      <c r="P875" t="s">
        <v>57</v>
      </c>
      <c r="Q875">
        <v>2741</v>
      </c>
      <c r="R875">
        <v>6865</v>
      </c>
      <c r="S875">
        <v>1</v>
      </c>
      <c r="T875" t="s">
        <v>46</v>
      </c>
      <c r="U875">
        <v>14</v>
      </c>
      <c r="V875" t="s">
        <v>82</v>
      </c>
      <c r="W875" t="s">
        <v>78</v>
      </c>
      <c r="X875">
        <v>4</v>
      </c>
      <c r="Y875" t="s">
        <v>86</v>
      </c>
      <c r="Z875" t="s">
        <v>46</v>
      </c>
      <c r="AA875" t="str">
        <f t="shared" si="13"/>
        <v>insert into HrData values(2326,36,'Travel_Rarely',917,'Research &amp; Development',6,'Master','Life Sciences','High','Male',60,'Low',1,'Laboratory Technician','High','Divorced',2741,6865,1,'No',14,'Excellent','High',4,'Better','No');</v>
      </c>
    </row>
    <row r="876" spans="1:27" x14ac:dyDescent="0.25">
      <c r="A876">
        <v>2327</v>
      </c>
      <c r="B876">
        <v>30</v>
      </c>
      <c r="C876" t="s">
        <v>26</v>
      </c>
      <c r="D876">
        <v>853</v>
      </c>
      <c r="E876" t="s">
        <v>41</v>
      </c>
      <c r="F876">
        <v>7</v>
      </c>
      <c r="G876" t="s">
        <v>73</v>
      </c>
      <c r="H876" t="s">
        <v>29</v>
      </c>
      <c r="I876" t="s">
        <v>78</v>
      </c>
      <c r="J876" t="s">
        <v>43</v>
      </c>
      <c r="K876">
        <v>49</v>
      </c>
      <c r="L876" t="s">
        <v>78</v>
      </c>
      <c r="M876">
        <v>2</v>
      </c>
      <c r="N876" t="s">
        <v>51</v>
      </c>
      <c r="O876" t="s">
        <v>78</v>
      </c>
      <c r="P876" t="s">
        <v>57</v>
      </c>
      <c r="Q876">
        <v>3491</v>
      </c>
      <c r="R876">
        <v>11309</v>
      </c>
      <c r="S876">
        <v>1</v>
      </c>
      <c r="T876" t="s">
        <v>46</v>
      </c>
      <c r="U876">
        <v>13</v>
      </c>
      <c r="V876" t="s">
        <v>82</v>
      </c>
      <c r="W876" t="s">
        <v>79</v>
      </c>
      <c r="X876">
        <v>4</v>
      </c>
      <c r="Y876" t="s">
        <v>85</v>
      </c>
      <c r="Z876" t="s">
        <v>46</v>
      </c>
      <c r="AA876" t="str">
        <f t="shared" si="13"/>
        <v>insert into HrData values(2327,30,'Travel_Rarely',853,'Research &amp; Development',7,'Master','Life Sciences','High','Male',49,'High',2,'Laboratory Technician','High','Divorced',3491,11309,1,'No',13,'Excellent','Low',4,'Good','No');</v>
      </c>
    </row>
    <row r="877" spans="1:27" x14ac:dyDescent="0.25">
      <c r="A877">
        <v>2328</v>
      </c>
      <c r="B877">
        <v>44</v>
      </c>
      <c r="C877" t="s">
        <v>26</v>
      </c>
      <c r="D877">
        <v>200</v>
      </c>
      <c r="E877" t="s">
        <v>41</v>
      </c>
      <c r="F877">
        <v>29</v>
      </c>
      <c r="G877" t="s">
        <v>73</v>
      </c>
      <c r="H877" t="s">
        <v>49</v>
      </c>
      <c r="I877" t="s">
        <v>80</v>
      </c>
      <c r="J877" t="s">
        <v>43</v>
      </c>
      <c r="K877">
        <v>32</v>
      </c>
      <c r="L877" t="s">
        <v>78</v>
      </c>
      <c r="M877">
        <v>2</v>
      </c>
      <c r="N877" t="s">
        <v>44</v>
      </c>
      <c r="O877" t="s">
        <v>80</v>
      </c>
      <c r="P877" t="s">
        <v>35</v>
      </c>
      <c r="Q877">
        <v>4541</v>
      </c>
      <c r="R877">
        <v>7744</v>
      </c>
      <c r="S877">
        <v>1</v>
      </c>
      <c r="T877" t="s">
        <v>46</v>
      </c>
      <c r="U877">
        <v>25</v>
      </c>
      <c r="V877" t="s">
        <v>83</v>
      </c>
      <c r="W877" t="s">
        <v>77</v>
      </c>
      <c r="X877">
        <v>3</v>
      </c>
      <c r="Y877" t="s">
        <v>86</v>
      </c>
      <c r="Z877" t="s">
        <v>46</v>
      </c>
      <c r="AA877" t="str">
        <f t="shared" si="13"/>
        <v>insert into HrData values(2328,44,'Travel_Rarely',200,'Research &amp; Development',29,'Master','Other','Very High','Male',32,'High',2,'Research Scientist','Very High','Single',4541,7744,1,'No',25,'Outstanding','Medium',3,'Better','No');</v>
      </c>
    </row>
    <row r="878" spans="1:27" x14ac:dyDescent="0.25">
      <c r="A878">
        <v>2329</v>
      </c>
      <c r="B878">
        <v>20</v>
      </c>
      <c r="C878" t="s">
        <v>26</v>
      </c>
      <c r="D878">
        <v>654</v>
      </c>
      <c r="E878" t="s">
        <v>27</v>
      </c>
      <c r="F878">
        <v>21</v>
      </c>
      <c r="G878" t="s">
        <v>74</v>
      </c>
      <c r="H878" t="s">
        <v>64</v>
      </c>
      <c r="I878" t="s">
        <v>78</v>
      </c>
      <c r="J878" t="s">
        <v>43</v>
      </c>
      <c r="K878">
        <v>43</v>
      </c>
      <c r="L878" t="s">
        <v>80</v>
      </c>
      <c r="M878">
        <v>1</v>
      </c>
      <c r="N878" t="s">
        <v>62</v>
      </c>
      <c r="O878" t="s">
        <v>80</v>
      </c>
      <c r="P878" t="s">
        <v>35</v>
      </c>
      <c r="Q878">
        <v>2678</v>
      </c>
      <c r="R878">
        <v>5050</v>
      </c>
      <c r="S878">
        <v>1</v>
      </c>
      <c r="T878" t="s">
        <v>46</v>
      </c>
      <c r="U878">
        <v>17</v>
      </c>
      <c r="V878" t="s">
        <v>82</v>
      </c>
      <c r="W878" t="s">
        <v>80</v>
      </c>
      <c r="X878">
        <v>2</v>
      </c>
      <c r="Y878" t="s">
        <v>86</v>
      </c>
      <c r="Z878" t="s">
        <v>46</v>
      </c>
      <c r="AA878" t="str">
        <f t="shared" si="13"/>
        <v>insert into HrData values(2329,20,'Travel_Rarely',654,'Sales',21,'Bachelor','Marketing','High','Male',43,'Very High',1,'Sales Representative','Very High','Single',2678,5050,1,'No',17,'Excellent','Very High',2,'Better','No');</v>
      </c>
    </row>
    <row r="879" spans="1:27" x14ac:dyDescent="0.25">
      <c r="A879">
        <v>2330</v>
      </c>
      <c r="B879">
        <v>46</v>
      </c>
      <c r="C879" t="s">
        <v>26</v>
      </c>
      <c r="D879">
        <v>150</v>
      </c>
      <c r="E879" t="s">
        <v>41</v>
      </c>
      <c r="F879">
        <v>2</v>
      </c>
      <c r="G879" t="s">
        <v>73</v>
      </c>
      <c r="H879" t="s">
        <v>67</v>
      </c>
      <c r="I879" t="s">
        <v>80</v>
      </c>
      <c r="J879" t="s">
        <v>43</v>
      </c>
      <c r="K879">
        <v>60</v>
      </c>
      <c r="L879" t="s">
        <v>78</v>
      </c>
      <c r="M879">
        <v>2</v>
      </c>
      <c r="N879" t="s">
        <v>58</v>
      </c>
      <c r="O879" t="s">
        <v>80</v>
      </c>
      <c r="P879" t="s">
        <v>57</v>
      </c>
      <c r="Q879">
        <v>7379</v>
      </c>
      <c r="R879">
        <v>17433</v>
      </c>
      <c r="S879">
        <v>2</v>
      </c>
      <c r="T879" t="s">
        <v>46</v>
      </c>
      <c r="U879">
        <v>11</v>
      </c>
      <c r="V879" t="s">
        <v>82</v>
      </c>
      <c r="W879" t="s">
        <v>78</v>
      </c>
      <c r="X879">
        <v>3</v>
      </c>
      <c r="Y879" t="s">
        <v>85</v>
      </c>
      <c r="Z879" t="s">
        <v>46</v>
      </c>
      <c r="AA879" t="str">
        <f t="shared" si="13"/>
        <v>insert into HrData values(2330,46,'Travel_Rarely',150,'Research &amp; Development',2,'Master','Technical Degree','Very High','Male',60,'High',2,'Manufacturing Director','Very High','Divorced',7379,17433,2,'No',11,'Excellent','High',3,'Good','No');</v>
      </c>
    </row>
    <row r="880" spans="1:27" x14ac:dyDescent="0.25">
      <c r="A880">
        <v>2331</v>
      </c>
      <c r="B880">
        <v>42</v>
      </c>
      <c r="C880" t="s">
        <v>60</v>
      </c>
      <c r="D880">
        <v>179</v>
      </c>
      <c r="E880" t="s">
        <v>69</v>
      </c>
      <c r="F880">
        <v>2</v>
      </c>
      <c r="G880" t="s">
        <v>75</v>
      </c>
      <c r="H880" t="s">
        <v>53</v>
      </c>
      <c r="I880" t="s">
        <v>80</v>
      </c>
      <c r="J880" t="s">
        <v>43</v>
      </c>
      <c r="K880">
        <v>79</v>
      </c>
      <c r="L880" t="s">
        <v>80</v>
      </c>
      <c r="M880">
        <v>2</v>
      </c>
      <c r="N880" t="s">
        <v>69</v>
      </c>
      <c r="O880" t="s">
        <v>79</v>
      </c>
      <c r="P880" t="s">
        <v>45</v>
      </c>
      <c r="Q880">
        <v>6272</v>
      </c>
      <c r="R880">
        <v>12858</v>
      </c>
      <c r="S880">
        <v>7</v>
      </c>
      <c r="T880" t="s">
        <v>46</v>
      </c>
      <c r="U880">
        <v>16</v>
      </c>
      <c r="V880" t="s">
        <v>82</v>
      </c>
      <c r="W880" t="s">
        <v>79</v>
      </c>
      <c r="X880">
        <v>3</v>
      </c>
      <c r="Y880" t="s">
        <v>87</v>
      </c>
      <c r="Z880" t="s">
        <v>46</v>
      </c>
      <c r="AA880" t="str">
        <f t="shared" si="13"/>
        <v>insert into HrData values(2331,42,'Non-Travel',179,'Human Resources',2,'Doctor','Medical','Very High','Male',79,'Very High',2,'Human Resources','Low','Married',6272,12858,7,'No',16,'Excellent','Low',3,'Best','No');</v>
      </c>
    </row>
    <row r="881" spans="1:27" x14ac:dyDescent="0.25">
      <c r="A881">
        <v>2332</v>
      </c>
      <c r="B881">
        <v>60</v>
      </c>
      <c r="C881" t="s">
        <v>26</v>
      </c>
      <c r="D881">
        <v>696</v>
      </c>
      <c r="E881" t="s">
        <v>27</v>
      </c>
      <c r="F881">
        <v>7</v>
      </c>
      <c r="G881" t="s">
        <v>74</v>
      </c>
      <c r="H881" t="s">
        <v>64</v>
      </c>
      <c r="I881" t="s">
        <v>77</v>
      </c>
      <c r="J881" t="s">
        <v>43</v>
      </c>
      <c r="K881">
        <v>52</v>
      </c>
      <c r="L881" t="s">
        <v>80</v>
      </c>
      <c r="M881">
        <v>2</v>
      </c>
      <c r="N881" t="s">
        <v>33</v>
      </c>
      <c r="O881" t="s">
        <v>80</v>
      </c>
      <c r="P881" t="s">
        <v>57</v>
      </c>
      <c r="Q881">
        <v>5220</v>
      </c>
      <c r="R881">
        <v>10893</v>
      </c>
      <c r="S881">
        <v>0</v>
      </c>
      <c r="T881" t="s">
        <v>36</v>
      </c>
      <c r="U881">
        <v>18</v>
      </c>
      <c r="V881" t="s">
        <v>82</v>
      </c>
      <c r="W881" t="s">
        <v>77</v>
      </c>
      <c r="X881">
        <v>3</v>
      </c>
      <c r="Y881" t="s">
        <v>86</v>
      </c>
      <c r="Z881" t="s">
        <v>46</v>
      </c>
      <c r="AA881" t="str">
        <f t="shared" si="13"/>
        <v>insert into HrData values(2332,60,'Travel_Rarely',696,'Sales',7,'Bachelor','Marketing','Medium','Male',52,'Very High',2,'Sales Executive','Very High','Divorced',5220,10893,0,'Yes',18,'Excellent','Medium',3,'Better','No');</v>
      </c>
    </row>
    <row r="882" spans="1:27" x14ac:dyDescent="0.25">
      <c r="A882">
        <v>2333</v>
      </c>
      <c r="B882">
        <v>32</v>
      </c>
      <c r="C882" t="s">
        <v>40</v>
      </c>
      <c r="D882">
        <v>116</v>
      </c>
      <c r="E882" t="s">
        <v>41</v>
      </c>
      <c r="F882">
        <v>13</v>
      </c>
      <c r="G882" t="s">
        <v>74</v>
      </c>
      <c r="H882" t="s">
        <v>49</v>
      </c>
      <c r="I882" t="s">
        <v>78</v>
      </c>
      <c r="J882" t="s">
        <v>31</v>
      </c>
      <c r="K882">
        <v>77</v>
      </c>
      <c r="L882" t="s">
        <v>77</v>
      </c>
      <c r="M882">
        <v>1</v>
      </c>
      <c r="N882" t="s">
        <v>51</v>
      </c>
      <c r="O882" t="s">
        <v>77</v>
      </c>
      <c r="P882" t="s">
        <v>45</v>
      </c>
      <c r="Q882">
        <v>2743</v>
      </c>
      <c r="R882">
        <v>7331</v>
      </c>
      <c r="S882">
        <v>1</v>
      </c>
      <c r="T882" t="s">
        <v>46</v>
      </c>
      <c r="U882">
        <v>20</v>
      </c>
      <c r="V882" t="s">
        <v>83</v>
      </c>
      <c r="W882" t="s">
        <v>78</v>
      </c>
      <c r="X882">
        <v>2</v>
      </c>
      <c r="Y882" t="s">
        <v>86</v>
      </c>
      <c r="Z882" t="s">
        <v>46</v>
      </c>
      <c r="AA882" t="str">
        <f t="shared" si="13"/>
        <v>insert into HrData values(2333,32,'Travel_Frequently',116,'Research &amp; Development',13,'Bachelor','Other','High','Female',77,'Medium',1,'Laboratory Technician','Medium','Married',2743,7331,1,'No',20,'Outstanding','High',2,'Better','No');</v>
      </c>
    </row>
    <row r="883" spans="1:27" x14ac:dyDescent="0.25">
      <c r="A883">
        <v>2334</v>
      </c>
      <c r="B883">
        <v>32</v>
      </c>
      <c r="C883" t="s">
        <v>40</v>
      </c>
      <c r="D883">
        <v>1316</v>
      </c>
      <c r="E883" t="s">
        <v>41</v>
      </c>
      <c r="F883">
        <v>2</v>
      </c>
      <c r="G883" t="s">
        <v>72</v>
      </c>
      <c r="H883" t="s">
        <v>29</v>
      </c>
      <c r="I883" t="s">
        <v>80</v>
      </c>
      <c r="J883" t="s">
        <v>31</v>
      </c>
      <c r="K883">
        <v>38</v>
      </c>
      <c r="L883" t="s">
        <v>78</v>
      </c>
      <c r="M883">
        <v>2</v>
      </c>
      <c r="N883" t="s">
        <v>44</v>
      </c>
      <c r="O883" t="s">
        <v>78</v>
      </c>
      <c r="P883" t="s">
        <v>35</v>
      </c>
      <c r="Q883">
        <v>4998</v>
      </c>
      <c r="R883">
        <v>2338</v>
      </c>
      <c r="S883">
        <v>4</v>
      </c>
      <c r="T883" t="s">
        <v>36</v>
      </c>
      <c r="U883">
        <v>14</v>
      </c>
      <c r="V883" t="s">
        <v>82</v>
      </c>
      <c r="W883" t="s">
        <v>80</v>
      </c>
      <c r="X883">
        <v>2</v>
      </c>
      <c r="Y883" t="s">
        <v>86</v>
      </c>
      <c r="Z883" t="s">
        <v>46</v>
      </c>
      <c r="AA883" t="str">
        <f t="shared" si="13"/>
        <v>insert into HrData values(2334,32,'Travel_Frequently',1316,'Research &amp; Development',2,'College','Life Sciences','Very High','Female',38,'High',2,'Research Scientist','High','Single',4998,2338,4,'Yes',14,'Excellent','Very High',2,'Better','No');</v>
      </c>
    </row>
    <row r="884" spans="1:27" x14ac:dyDescent="0.25">
      <c r="A884">
        <v>2335</v>
      </c>
      <c r="B884">
        <v>36</v>
      </c>
      <c r="C884" t="s">
        <v>26</v>
      </c>
      <c r="D884">
        <v>363</v>
      </c>
      <c r="E884" t="s">
        <v>41</v>
      </c>
      <c r="F884">
        <v>1</v>
      </c>
      <c r="G884" t="s">
        <v>74</v>
      </c>
      <c r="H884" t="s">
        <v>67</v>
      </c>
      <c r="I884" t="s">
        <v>78</v>
      </c>
      <c r="J884" t="s">
        <v>31</v>
      </c>
      <c r="K884">
        <v>77</v>
      </c>
      <c r="L884" t="s">
        <v>79</v>
      </c>
      <c r="M884">
        <v>3</v>
      </c>
      <c r="N884" t="s">
        <v>58</v>
      </c>
      <c r="O884" t="s">
        <v>79</v>
      </c>
      <c r="P884" t="s">
        <v>57</v>
      </c>
      <c r="Q884">
        <v>10252</v>
      </c>
      <c r="R884">
        <v>4235</v>
      </c>
      <c r="S884">
        <v>2</v>
      </c>
      <c r="T884" t="s">
        <v>36</v>
      </c>
      <c r="U884">
        <v>21</v>
      </c>
      <c r="V884" t="s">
        <v>83</v>
      </c>
      <c r="W884" t="s">
        <v>78</v>
      </c>
      <c r="X884">
        <v>2</v>
      </c>
      <c r="Y884" t="s">
        <v>86</v>
      </c>
      <c r="Z884" t="s">
        <v>46</v>
      </c>
      <c r="AA884" t="str">
        <f t="shared" si="13"/>
        <v>insert into HrData values(2335,36,'Travel_Rarely',363,'Research &amp; Development',1,'Bachelor','Technical Degree','High','Female',77,'Low',3,'Manufacturing Director','Low','Divorced',10252,4235,2,'Yes',21,'Outstanding','High',2,'Better','No');</v>
      </c>
    </row>
    <row r="885" spans="1:27" x14ac:dyDescent="0.25">
      <c r="A885">
        <v>2336</v>
      </c>
      <c r="B885">
        <v>33</v>
      </c>
      <c r="C885" t="s">
        <v>26</v>
      </c>
      <c r="D885">
        <v>117</v>
      </c>
      <c r="E885" t="s">
        <v>41</v>
      </c>
      <c r="F885">
        <v>9</v>
      </c>
      <c r="G885" t="s">
        <v>74</v>
      </c>
      <c r="H885" t="s">
        <v>53</v>
      </c>
      <c r="I885" t="s">
        <v>79</v>
      </c>
      <c r="J885" t="s">
        <v>43</v>
      </c>
      <c r="K885">
        <v>60</v>
      </c>
      <c r="L885" t="s">
        <v>78</v>
      </c>
      <c r="M885">
        <v>1</v>
      </c>
      <c r="N885" t="s">
        <v>44</v>
      </c>
      <c r="O885" t="s">
        <v>80</v>
      </c>
      <c r="P885" t="s">
        <v>45</v>
      </c>
      <c r="Q885">
        <v>2781</v>
      </c>
      <c r="R885">
        <v>6311</v>
      </c>
      <c r="S885">
        <v>0</v>
      </c>
      <c r="T885" t="s">
        <v>46</v>
      </c>
      <c r="U885">
        <v>13</v>
      </c>
      <c r="V885" t="s">
        <v>82</v>
      </c>
      <c r="W885" t="s">
        <v>77</v>
      </c>
      <c r="X885">
        <v>5</v>
      </c>
      <c r="Y885" t="s">
        <v>86</v>
      </c>
      <c r="Z885" t="s">
        <v>46</v>
      </c>
      <c r="AA885" t="str">
        <f t="shared" si="13"/>
        <v>insert into HrData values(2336,33,'Travel_Rarely',117,'Research &amp; Development',9,'Bachelor','Medical','Low','Male',60,'High',1,'Research Scientist','Very High','Married',2781,6311,0,'No',13,'Excellent','Medium',5,'Better','No');</v>
      </c>
    </row>
    <row r="886" spans="1:27" x14ac:dyDescent="0.25">
      <c r="A886">
        <v>2337</v>
      </c>
      <c r="B886">
        <v>40</v>
      </c>
      <c r="C886" t="s">
        <v>26</v>
      </c>
      <c r="D886">
        <v>107</v>
      </c>
      <c r="E886" t="s">
        <v>27</v>
      </c>
      <c r="F886">
        <v>10</v>
      </c>
      <c r="G886" t="s">
        <v>74</v>
      </c>
      <c r="H886" t="s">
        <v>67</v>
      </c>
      <c r="I886" t="s">
        <v>77</v>
      </c>
      <c r="J886" t="s">
        <v>31</v>
      </c>
      <c r="K886">
        <v>84</v>
      </c>
      <c r="L886" t="s">
        <v>77</v>
      </c>
      <c r="M886">
        <v>2</v>
      </c>
      <c r="N886" t="s">
        <v>33</v>
      </c>
      <c r="O886" t="s">
        <v>77</v>
      </c>
      <c r="P886" t="s">
        <v>57</v>
      </c>
      <c r="Q886">
        <v>6852</v>
      </c>
      <c r="R886">
        <v>11591</v>
      </c>
      <c r="S886">
        <v>7</v>
      </c>
      <c r="T886" t="s">
        <v>46</v>
      </c>
      <c r="U886">
        <v>12</v>
      </c>
      <c r="V886" t="s">
        <v>82</v>
      </c>
      <c r="W886" t="s">
        <v>77</v>
      </c>
      <c r="X886">
        <v>2</v>
      </c>
      <c r="Y886" t="s">
        <v>87</v>
      </c>
      <c r="Z886" t="s">
        <v>46</v>
      </c>
      <c r="AA886" t="str">
        <f t="shared" si="13"/>
        <v>insert into HrData values(2337,40,'Travel_Rarely',107,'Sales',10,'Bachelor','Technical Degree','Medium','Female',84,'Medium',2,'Sales Executive','Medium','Divorced',6852,11591,7,'No',12,'Excellent','Medium',2,'Best','No');</v>
      </c>
    </row>
    <row r="887" spans="1:27" x14ac:dyDescent="0.25">
      <c r="A887">
        <v>2338</v>
      </c>
      <c r="B887">
        <v>25</v>
      </c>
      <c r="C887" t="s">
        <v>26</v>
      </c>
      <c r="D887">
        <v>1356</v>
      </c>
      <c r="E887" t="s">
        <v>27</v>
      </c>
      <c r="F887">
        <v>10</v>
      </c>
      <c r="G887" t="s">
        <v>73</v>
      </c>
      <c r="H887" t="s">
        <v>29</v>
      </c>
      <c r="I887" t="s">
        <v>78</v>
      </c>
      <c r="J887" t="s">
        <v>43</v>
      </c>
      <c r="K887">
        <v>57</v>
      </c>
      <c r="L887" t="s">
        <v>78</v>
      </c>
      <c r="M887">
        <v>2</v>
      </c>
      <c r="N887" t="s">
        <v>33</v>
      </c>
      <c r="O887" t="s">
        <v>80</v>
      </c>
      <c r="P887" t="s">
        <v>35</v>
      </c>
      <c r="Q887">
        <v>4950</v>
      </c>
      <c r="R887">
        <v>20623</v>
      </c>
      <c r="S887">
        <v>0</v>
      </c>
      <c r="T887" t="s">
        <v>46</v>
      </c>
      <c r="U887">
        <v>14</v>
      </c>
      <c r="V887" t="s">
        <v>82</v>
      </c>
      <c r="W887" t="s">
        <v>77</v>
      </c>
      <c r="X887">
        <v>4</v>
      </c>
      <c r="Y887" t="s">
        <v>86</v>
      </c>
      <c r="Z887" t="s">
        <v>46</v>
      </c>
      <c r="AA887" t="str">
        <f t="shared" si="13"/>
        <v>insert into HrData values(2338,25,'Travel_Rarely',1356,'Sales',10,'Master','Life Sciences','High','Male',57,'High',2,'Sales Executive','Very High','Single',4950,20623,0,'No',14,'Excellent','Medium',4,'Better','No');</v>
      </c>
    </row>
    <row r="888" spans="1:27" x14ac:dyDescent="0.25">
      <c r="A888">
        <v>2339</v>
      </c>
      <c r="B888">
        <v>30</v>
      </c>
      <c r="C888" t="s">
        <v>26</v>
      </c>
      <c r="D888">
        <v>1465</v>
      </c>
      <c r="E888" t="s">
        <v>41</v>
      </c>
      <c r="F888">
        <v>1</v>
      </c>
      <c r="G888" t="s">
        <v>74</v>
      </c>
      <c r="H888" t="s">
        <v>53</v>
      </c>
      <c r="I888" t="s">
        <v>80</v>
      </c>
      <c r="J888" t="s">
        <v>43</v>
      </c>
      <c r="K888">
        <v>63</v>
      </c>
      <c r="L888" t="s">
        <v>78</v>
      </c>
      <c r="M888">
        <v>1</v>
      </c>
      <c r="N888" t="s">
        <v>44</v>
      </c>
      <c r="O888" t="s">
        <v>77</v>
      </c>
      <c r="P888" t="s">
        <v>45</v>
      </c>
      <c r="Q888">
        <v>3579</v>
      </c>
      <c r="R888">
        <v>9369</v>
      </c>
      <c r="S888">
        <v>0</v>
      </c>
      <c r="T888" t="s">
        <v>36</v>
      </c>
      <c r="U888">
        <v>21</v>
      </c>
      <c r="V888" t="s">
        <v>83</v>
      </c>
      <c r="W888" t="s">
        <v>79</v>
      </c>
      <c r="X888">
        <v>2</v>
      </c>
      <c r="Y888" t="s">
        <v>86</v>
      </c>
      <c r="Z888" t="s">
        <v>46</v>
      </c>
      <c r="AA888" t="str">
        <f t="shared" si="13"/>
        <v>insert into HrData values(2339,30,'Travel_Rarely',1465,'Research &amp; Development',1,'Bachelor','Medical','Very High','Male',63,'High',1,'Research Scientist','Medium','Married',3579,9369,0,'Yes',21,'Outstanding','Low',2,'Better','No');</v>
      </c>
    </row>
    <row r="889" spans="1:27" x14ac:dyDescent="0.25">
      <c r="A889">
        <v>2340</v>
      </c>
      <c r="B889">
        <v>42</v>
      </c>
      <c r="C889" t="s">
        <v>40</v>
      </c>
      <c r="D889">
        <v>458</v>
      </c>
      <c r="E889" t="s">
        <v>41</v>
      </c>
      <c r="F889">
        <v>26</v>
      </c>
      <c r="G889" t="s">
        <v>75</v>
      </c>
      <c r="H889" t="s">
        <v>53</v>
      </c>
      <c r="I889" t="s">
        <v>79</v>
      </c>
      <c r="J889" t="s">
        <v>31</v>
      </c>
      <c r="K889">
        <v>60</v>
      </c>
      <c r="L889" t="s">
        <v>78</v>
      </c>
      <c r="M889">
        <v>3</v>
      </c>
      <c r="N889" t="s">
        <v>63</v>
      </c>
      <c r="O889" t="s">
        <v>79</v>
      </c>
      <c r="P889" t="s">
        <v>45</v>
      </c>
      <c r="Q889">
        <v>13191</v>
      </c>
      <c r="R889">
        <v>23281</v>
      </c>
      <c r="S889">
        <v>3</v>
      </c>
      <c r="T889" t="s">
        <v>36</v>
      </c>
      <c r="U889">
        <v>17</v>
      </c>
      <c r="V889" t="s">
        <v>82</v>
      </c>
      <c r="W889" t="s">
        <v>78</v>
      </c>
      <c r="X889">
        <v>6</v>
      </c>
      <c r="Y889" t="s">
        <v>86</v>
      </c>
      <c r="Z889" t="s">
        <v>46</v>
      </c>
      <c r="AA889" t="str">
        <f t="shared" si="13"/>
        <v>insert into HrData values(2340,42,'Travel_Frequently',458,'Research &amp; Development',26,'Doctor','Medical','Low','Female',60,'High',3,'Research Director','Low','Married',13191,23281,3,'Yes',17,'Excellent','High',6,'Better','No');</v>
      </c>
    </row>
    <row r="890" spans="1:27" x14ac:dyDescent="0.25">
      <c r="A890">
        <v>2341</v>
      </c>
      <c r="B890">
        <v>35</v>
      </c>
      <c r="C890" t="s">
        <v>60</v>
      </c>
      <c r="D890">
        <v>1212</v>
      </c>
      <c r="E890" t="s">
        <v>27</v>
      </c>
      <c r="F890">
        <v>8</v>
      </c>
      <c r="G890" t="s">
        <v>72</v>
      </c>
      <c r="H890" t="s">
        <v>64</v>
      </c>
      <c r="I890" t="s">
        <v>78</v>
      </c>
      <c r="J890" t="s">
        <v>31</v>
      </c>
      <c r="K890">
        <v>78</v>
      </c>
      <c r="L890" t="s">
        <v>77</v>
      </c>
      <c r="M890">
        <v>3</v>
      </c>
      <c r="N890" t="s">
        <v>33</v>
      </c>
      <c r="O890" t="s">
        <v>80</v>
      </c>
      <c r="P890" t="s">
        <v>45</v>
      </c>
      <c r="Q890">
        <v>10377</v>
      </c>
      <c r="R890">
        <v>13755</v>
      </c>
      <c r="S890">
        <v>4</v>
      </c>
      <c r="T890" t="s">
        <v>36</v>
      </c>
      <c r="U890">
        <v>11</v>
      </c>
      <c r="V890" t="s">
        <v>82</v>
      </c>
      <c r="W890" t="s">
        <v>77</v>
      </c>
      <c r="X890">
        <v>6</v>
      </c>
      <c r="Y890" t="s">
        <v>85</v>
      </c>
      <c r="Z890" t="s">
        <v>46</v>
      </c>
      <c r="AA890" t="str">
        <f t="shared" si="13"/>
        <v>insert into HrData values(2341,35,'Non-Travel',1212,'Sales',8,'College','Marketing','High','Female',78,'Medium',3,'Sales Executive','Very High','Married',10377,13755,4,'Yes',11,'Excellent','Medium',6,'Good','No');</v>
      </c>
    </row>
    <row r="891" spans="1:27" x14ac:dyDescent="0.25">
      <c r="A891">
        <v>2342</v>
      </c>
      <c r="B891">
        <v>27</v>
      </c>
      <c r="C891" t="s">
        <v>26</v>
      </c>
      <c r="D891">
        <v>1103</v>
      </c>
      <c r="E891" t="s">
        <v>41</v>
      </c>
      <c r="F891">
        <v>14</v>
      </c>
      <c r="G891" t="s">
        <v>74</v>
      </c>
      <c r="H891" t="s">
        <v>29</v>
      </c>
      <c r="I891" t="s">
        <v>79</v>
      </c>
      <c r="J891" t="s">
        <v>43</v>
      </c>
      <c r="K891">
        <v>42</v>
      </c>
      <c r="L891" t="s">
        <v>78</v>
      </c>
      <c r="M891">
        <v>1</v>
      </c>
      <c r="N891" t="s">
        <v>44</v>
      </c>
      <c r="O891" t="s">
        <v>79</v>
      </c>
      <c r="P891" t="s">
        <v>45</v>
      </c>
      <c r="Q891">
        <v>2235</v>
      </c>
      <c r="R891">
        <v>14377</v>
      </c>
      <c r="S891">
        <v>1</v>
      </c>
      <c r="T891" t="s">
        <v>36</v>
      </c>
      <c r="U891">
        <v>14</v>
      </c>
      <c r="V891" t="s">
        <v>82</v>
      </c>
      <c r="W891" t="s">
        <v>80</v>
      </c>
      <c r="X891">
        <v>3</v>
      </c>
      <c r="Y891" t="s">
        <v>85</v>
      </c>
      <c r="Z891" t="s">
        <v>46</v>
      </c>
      <c r="AA891" t="str">
        <f t="shared" si="13"/>
        <v>insert into HrData values(2342,27,'Travel_Rarely',1103,'Research &amp; Development',14,'Bachelor','Life Sciences','Low','Male',42,'High',1,'Research Scientist','Low','Married',2235,14377,1,'Yes',14,'Excellent','Very High',3,'Good','No');</v>
      </c>
    </row>
    <row r="892" spans="1:27" x14ac:dyDescent="0.25">
      <c r="A892">
        <v>2343</v>
      </c>
      <c r="B892">
        <v>54</v>
      </c>
      <c r="C892" t="s">
        <v>40</v>
      </c>
      <c r="D892">
        <v>966</v>
      </c>
      <c r="E892" t="s">
        <v>41</v>
      </c>
      <c r="F892">
        <v>1</v>
      </c>
      <c r="G892" t="s">
        <v>73</v>
      </c>
      <c r="H892" t="s">
        <v>29</v>
      </c>
      <c r="I892" t="s">
        <v>80</v>
      </c>
      <c r="J892" t="s">
        <v>31</v>
      </c>
      <c r="K892">
        <v>53</v>
      </c>
      <c r="L892" t="s">
        <v>78</v>
      </c>
      <c r="M892">
        <v>3</v>
      </c>
      <c r="N892" t="s">
        <v>58</v>
      </c>
      <c r="O892" t="s">
        <v>78</v>
      </c>
      <c r="P892" t="s">
        <v>57</v>
      </c>
      <c r="Q892">
        <v>10502</v>
      </c>
      <c r="R892">
        <v>9659</v>
      </c>
      <c r="S892">
        <v>7</v>
      </c>
      <c r="T892" t="s">
        <v>46</v>
      </c>
      <c r="U892">
        <v>17</v>
      </c>
      <c r="V892" t="s">
        <v>82</v>
      </c>
      <c r="W892" t="s">
        <v>79</v>
      </c>
      <c r="X892">
        <v>2</v>
      </c>
      <c r="Y892" t="s">
        <v>84</v>
      </c>
      <c r="Z892" t="s">
        <v>46</v>
      </c>
      <c r="AA892" t="str">
        <f t="shared" si="13"/>
        <v>insert into HrData values(2343,54,'Travel_Frequently',966,'Research &amp; Development',1,'Master','Life Sciences','Very High','Female',53,'High',3,'Manufacturing Director','High','Divorced',10502,9659,7,'No',17,'Excellent','Low',2,'Bad','No');</v>
      </c>
    </row>
    <row r="893" spans="1:27" x14ac:dyDescent="0.25">
      <c r="A893">
        <v>2344</v>
      </c>
      <c r="B893">
        <v>44</v>
      </c>
      <c r="C893" t="s">
        <v>26</v>
      </c>
      <c r="D893">
        <v>1117</v>
      </c>
      <c r="E893" t="s">
        <v>41</v>
      </c>
      <c r="F893">
        <v>2</v>
      </c>
      <c r="G893" t="s">
        <v>76</v>
      </c>
      <c r="H893" t="s">
        <v>29</v>
      </c>
      <c r="I893" t="s">
        <v>79</v>
      </c>
      <c r="J893" t="s">
        <v>31</v>
      </c>
      <c r="K893">
        <v>72</v>
      </c>
      <c r="L893" t="s">
        <v>80</v>
      </c>
      <c r="M893">
        <v>1</v>
      </c>
      <c r="N893" t="s">
        <v>44</v>
      </c>
      <c r="O893" t="s">
        <v>80</v>
      </c>
      <c r="P893" t="s">
        <v>45</v>
      </c>
      <c r="Q893">
        <v>2011</v>
      </c>
      <c r="R893">
        <v>19982</v>
      </c>
      <c r="S893">
        <v>1</v>
      </c>
      <c r="T893" t="s">
        <v>46</v>
      </c>
      <c r="U893">
        <v>13</v>
      </c>
      <c r="V893" t="s">
        <v>82</v>
      </c>
      <c r="W893" t="s">
        <v>80</v>
      </c>
      <c r="X893">
        <v>5</v>
      </c>
      <c r="Y893" t="s">
        <v>86</v>
      </c>
      <c r="Z893" t="s">
        <v>46</v>
      </c>
      <c r="AA893" t="str">
        <f t="shared" si="13"/>
        <v>insert into HrData values(2344,44,'Travel_Rarely',1117,'Research &amp; Development',2,'Below College','Life Sciences','Low','Female',72,'Very High',1,'Research Scientist','Very High','Married',2011,19982,1,'No',13,'Excellent','Very High',5,'Better','No');</v>
      </c>
    </row>
    <row r="894" spans="1:27" x14ac:dyDescent="0.25">
      <c r="A894">
        <v>2345</v>
      </c>
      <c r="B894">
        <v>19</v>
      </c>
      <c r="C894" t="s">
        <v>60</v>
      </c>
      <c r="D894">
        <v>504</v>
      </c>
      <c r="E894" t="s">
        <v>41</v>
      </c>
      <c r="F894">
        <v>9</v>
      </c>
      <c r="G894" t="s">
        <v>74</v>
      </c>
      <c r="H894" t="s">
        <v>53</v>
      </c>
      <c r="I894" t="s">
        <v>79</v>
      </c>
      <c r="J894" t="s">
        <v>31</v>
      </c>
      <c r="K894">
        <v>96</v>
      </c>
      <c r="L894" t="s">
        <v>77</v>
      </c>
      <c r="M894">
        <v>1</v>
      </c>
      <c r="N894" t="s">
        <v>44</v>
      </c>
      <c r="O894" t="s">
        <v>77</v>
      </c>
      <c r="P894" t="s">
        <v>35</v>
      </c>
      <c r="Q894">
        <v>1859</v>
      </c>
      <c r="R894">
        <v>6148</v>
      </c>
      <c r="S894">
        <v>1</v>
      </c>
      <c r="T894" t="s">
        <v>36</v>
      </c>
      <c r="U894">
        <v>25</v>
      </c>
      <c r="V894" t="s">
        <v>83</v>
      </c>
      <c r="W894" t="s">
        <v>77</v>
      </c>
      <c r="X894">
        <v>2</v>
      </c>
      <c r="Y894" t="s">
        <v>87</v>
      </c>
      <c r="Z894" t="s">
        <v>36</v>
      </c>
      <c r="AA894" t="str">
        <f t="shared" si="13"/>
        <v>insert into HrData values(2345,19,'Non-Travel',504,'Research &amp; Development',9,'Bachelor','Medical','Low','Female',96,'Medium',1,'Research Scientist','Medium','Single',1859,6148,1,'Yes',25,'Outstanding','Medium',2,'Best','Yes');</v>
      </c>
    </row>
    <row r="895" spans="1:27" x14ac:dyDescent="0.25">
      <c r="A895">
        <v>2346</v>
      </c>
      <c r="B895">
        <v>29</v>
      </c>
      <c r="C895" t="s">
        <v>26</v>
      </c>
      <c r="D895">
        <v>1010</v>
      </c>
      <c r="E895" t="s">
        <v>41</v>
      </c>
      <c r="F895">
        <v>1</v>
      </c>
      <c r="G895" t="s">
        <v>74</v>
      </c>
      <c r="H895" t="s">
        <v>29</v>
      </c>
      <c r="I895" t="s">
        <v>79</v>
      </c>
      <c r="J895" t="s">
        <v>31</v>
      </c>
      <c r="K895">
        <v>97</v>
      </c>
      <c r="L895" t="s">
        <v>78</v>
      </c>
      <c r="M895">
        <v>1</v>
      </c>
      <c r="N895" t="s">
        <v>44</v>
      </c>
      <c r="O895" t="s">
        <v>80</v>
      </c>
      <c r="P895" t="s">
        <v>57</v>
      </c>
      <c r="Q895">
        <v>3760</v>
      </c>
      <c r="R895">
        <v>5598</v>
      </c>
      <c r="S895">
        <v>1</v>
      </c>
      <c r="T895" t="s">
        <v>46</v>
      </c>
      <c r="U895">
        <v>15</v>
      </c>
      <c r="V895" t="s">
        <v>82</v>
      </c>
      <c r="W895" t="s">
        <v>79</v>
      </c>
      <c r="X895">
        <v>5</v>
      </c>
      <c r="Y895" t="s">
        <v>86</v>
      </c>
      <c r="Z895" t="s">
        <v>46</v>
      </c>
      <c r="AA895" t="str">
        <f t="shared" si="13"/>
        <v>insert into HrData values(2346,29,'Travel_Rarely',1010,'Research &amp; Development',1,'Bachelor','Life Sciences','Low','Female',97,'High',1,'Research Scientist','Very High','Divorced',3760,5598,1,'No',15,'Excellent','Low',5,'Better','No');</v>
      </c>
    </row>
    <row r="896" spans="1:27" x14ac:dyDescent="0.25">
      <c r="A896">
        <v>2347</v>
      </c>
      <c r="B896">
        <v>54</v>
      </c>
      <c r="C896" t="s">
        <v>26</v>
      </c>
      <c r="D896">
        <v>685</v>
      </c>
      <c r="E896" t="s">
        <v>41</v>
      </c>
      <c r="F896">
        <v>3</v>
      </c>
      <c r="G896" t="s">
        <v>74</v>
      </c>
      <c r="H896" t="s">
        <v>29</v>
      </c>
      <c r="I896" t="s">
        <v>80</v>
      </c>
      <c r="J896" t="s">
        <v>43</v>
      </c>
      <c r="K896">
        <v>85</v>
      </c>
      <c r="L896" t="s">
        <v>78</v>
      </c>
      <c r="M896">
        <v>4</v>
      </c>
      <c r="N896" t="s">
        <v>63</v>
      </c>
      <c r="O896" t="s">
        <v>80</v>
      </c>
      <c r="P896" t="s">
        <v>45</v>
      </c>
      <c r="Q896">
        <v>17779</v>
      </c>
      <c r="R896">
        <v>23474</v>
      </c>
      <c r="S896">
        <v>3</v>
      </c>
      <c r="T896" t="s">
        <v>46</v>
      </c>
      <c r="U896">
        <v>14</v>
      </c>
      <c r="V896" t="s">
        <v>82</v>
      </c>
      <c r="W896" t="s">
        <v>79</v>
      </c>
      <c r="X896">
        <v>2</v>
      </c>
      <c r="Y896" t="s">
        <v>86</v>
      </c>
      <c r="Z896" t="s">
        <v>46</v>
      </c>
      <c r="AA896" t="str">
        <f t="shared" si="13"/>
        <v>insert into HrData values(2347,54,'Travel_Rarely',685,'Research &amp; Development',3,'Bachelor','Life Sciences','Very High','Male',85,'High',4,'Research Director','Very High','Married',17779,23474,3,'No',14,'Excellent','Low',2,'Better','No');</v>
      </c>
    </row>
    <row r="897" spans="1:27" x14ac:dyDescent="0.25">
      <c r="A897">
        <v>2348</v>
      </c>
      <c r="B897">
        <v>37</v>
      </c>
      <c r="C897" t="s">
        <v>26</v>
      </c>
      <c r="D897">
        <v>1332</v>
      </c>
      <c r="E897" t="s">
        <v>41</v>
      </c>
      <c r="F897">
        <v>11</v>
      </c>
      <c r="G897" t="s">
        <v>72</v>
      </c>
      <c r="H897" t="s">
        <v>53</v>
      </c>
      <c r="I897" t="s">
        <v>78</v>
      </c>
      <c r="J897" t="s">
        <v>43</v>
      </c>
      <c r="K897">
        <v>80</v>
      </c>
      <c r="L897" t="s">
        <v>78</v>
      </c>
      <c r="M897">
        <v>2</v>
      </c>
      <c r="N897" t="s">
        <v>59</v>
      </c>
      <c r="O897" t="s">
        <v>79</v>
      </c>
      <c r="P897" t="s">
        <v>45</v>
      </c>
      <c r="Q897">
        <v>6833</v>
      </c>
      <c r="R897">
        <v>17089</v>
      </c>
      <c r="S897">
        <v>1</v>
      </c>
      <c r="T897" t="s">
        <v>36</v>
      </c>
      <c r="U897">
        <v>12</v>
      </c>
      <c r="V897" t="s">
        <v>82</v>
      </c>
      <c r="W897" t="s">
        <v>80</v>
      </c>
      <c r="X897">
        <v>2</v>
      </c>
      <c r="Y897" t="s">
        <v>86</v>
      </c>
      <c r="Z897" t="s">
        <v>46</v>
      </c>
      <c r="AA897" t="str">
        <f t="shared" si="13"/>
        <v>insert into HrData values(2348,37,'Travel_Rarely',1332,'Research &amp; Development',11,'College','Medical','High','Male',80,'High',2,'Healthcare Representative','Low','Married',6833,17089,1,'Yes',12,'Excellent','Very High',2,'Better','No');</v>
      </c>
    </row>
    <row r="898" spans="1:27" x14ac:dyDescent="0.25">
      <c r="A898">
        <v>2349</v>
      </c>
      <c r="B898">
        <v>31</v>
      </c>
      <c r="C898" t="s">
        <v>26</v>
      </c>
      <c r="D898">
        <v>1062</v>
      </c>
      <c r="E898" t="s">
        <v>41</v>
      </c>
      <c r="F898">
        <v>24</v>
      </c>
      <c r="G898" t="s">
        <v>74</v>
      </c>
      <c r="H898" t="s">
        <v>53</v>
      </c>
      <c r="I898" t="s">
        <v>78</v>
      </c>
      <c r="J898" t="s">
        <v>31</v>
      </c>
      <c r="K898">
        <v>96</v>
      </c>
      <c r="L898" t="s">
        <v>77</v>
      </c>
      <c r="M898">
        <v>2</v>
      </c>
      <c r="N898" t="s">
        <v>59</v>
      </c>
      <c r="O898" t="s">
        <v>79</v>
      </c>
      <c r="P898" t="s">
        <v>35</v>
      </c>
      <c r="Q898">
        <v>6812</v>
      </c>
      <c r="R898">
        <v>17198</v>
      </c>
      <c r="S898">
        <v>1</v>
      </c>
      <c r="T898" t="s">
        <v>46</v>
      </c>
      <c r="U898">
        <v>19</v>
      </c>
      <c r="V898" t="s">
        <v>82</v>
      </c>
      <c r="W898" t="s">
        <v>77</v>
      </c>
      <c r="X898">
        <v>2</v>
      </c>
      <c r="Y898" t="s">
        <v>86</v>
      </c>
      <c r="Z898" t="s">
        <v>46</v>
      </c>
      <c r="AA898" t="str">
        <f t="shared" si="13"/>
        <v>insert into HrData values(2349,31,'Travel_Rarely',1062,'Research &amp; Development',24,'Bachelor','Medical','High','Female',96,'Medium',2,'Healthcare Representative','Low','Single',6812,17198,1,'No',19,'Excellent','Medium',2,'Better','No');</v>
      </c>
    </row>
    <row r="899" spans="1:27" x14ac:dyDescent="0.25">
      <c r="A899">
        <v>2350</v>
      </c>
      <c r="B899">
        <v>59</v>
      </c>
      <c r="C899" t="s">
        <v>26</v>
      </c>
      <c r="D899">
        <v>326</v>
      </c>
      <c r="E899" t="s">
        <v>27</v>
      </c>
      <c r="F899">
        <v>3</v>
      </c>
      <c r="G899" t="s">
        <v>74</v>
      </c>
      <c r="H899" t="s">
        <v>29</v>
      </c>
      <c r="I899" t="s">
        <v>78</v>
      </c>
      <c r="J899" t="s">
        <v>31</v>
      </c>
      <c r="K899">
        <v>48</v>
      </c>
      <c r="L899" t="s">
        <v>77</v>
      </c>
      <c r="M899">
        <v>2</v>
      </c>
      <c r="N899" t="s">
        <v>33</v>
      </c>
      <c r="O899" t="s">
        <v>80</v>
      </c>
      <c r="P899" t="s">
        <v>35</v>
      </c>
      <c r="Q899">
        <v>5171</v>
      </c>
      <c r="R899">
        <v>16490</v>
      </c>
      <c r="S899">
        <v>5</v>
      </c>
      <c r="T899" t="s">
        <v>46</v>
      </c>
      <c r="U899">
        <v>17</v>
      </c>
      <c r="V899" t="s">
        <v>82</v>
      </c>
      <c r="W899" t="s">
        <v>80</v>
      </c>
      <c r="X899">
        <v>2</v>
      </c>
      <c r="Y899" t="s">
        <v>86</v>
      </c>
      <c r="Z899" t="s">
        <v>46</v>
      </c>
      <c r="AA899" t="str">
        <f t="shared" ref="AA899:AA962" si="14">"insert into HrData values("&amp;A899&amp;","&amp;B899&amp;",'"&amp;C899&amp;"',"&amp;D899&amp;",'"&amp;E899&amp;"',"&amp;F899&amp;",'"&amp;G899&amp;"','"&amp;H899&amp;"','"&amp;I899&amp;"','"&amp;J899&amp;"',"&amp;K899&amp;",'"&amp;L899&amp;"',"&amp;M899&amp;",'"&amp;N899&amp;"','"&amp;O899&amp;"','"&amp;P899&amp;"',"&amp;Q899&amp;","&amp;R899&amp;","&amp;S899&amp;",'"&amp;T899&amp;"',"&amp;U899&amp;",'"&amp;V899&amp;"','"&amp;W899&amp;"',"&amp;X899&amp;",'"&amp;Y899&amp;"','"&amp;Z899&amp;"');"</f>
        <v>insert into HrData values(2350,59,'Travel_Rarely',326,'Sales',3,'Bachelor','Life Sciences','High','Female',48,'Medium',2,'Sales Executive','Very High','Single',5171,16490,5,'No',17,'Excellent','Very High',2,'Better','No');</v>
      </c>
    </row>
    <row r="900" spans="1:27" x14ac:dyDescent="0.25">
      <c r="A900">
        <v>2351</v>
      </c>
      <c r="B900">
        <v>43</v>
      </c>
      <c r="C900" t="s">
        <v>26</v>
      </c>
      <c r="D900">
        <v>920</v>
      </c>
      <c r="E900" t="s">
        <v>41</v>
      </c>
      <c r="F900">
        <v>3</v>
      </c>
      <c r="G900" t="s">
        <v>74</v>
      </c>
      <c r="H900" t="s">
        <v>29</v>
      </c>
      <c r="I900" t="s">
        <v>78</v>
      </c>
      <c r="J900" t="s">
        <v>43</v>
      </c>
      <c r="K900">
        <v>96</v>
      </c>
      <c r="L900" t="s">
        <v>79</v>
      </c>
      <c r="M900">
        <v>5</v>
      </c>
      <c r="N900" t="s">
        <v>63</v>
      </c>
      <c r="O900" t="s">
        <v>80</v>
      </c>
      <c r="P900" t="s">
        <v>45</v>
      </c>
      <c r="Q900">
        <v>19740</v>
      </c>
      <c r="R900">
        <v>18625</v>
      </c>
      <c r="S900">
        <v>3</v>
      </c>
      <c r="T900" t="s">
        <v>46</v>
      </c>
      <c r="U900">
        <v>14</v>
      </c>
      <c r="V900" t="s">
        <v>82</v>
      </c>
      <c r="W900" t="s">
        <v>77</v>
      </c>
      <c r="X900">
        <v>2</v>
      </c>
      <c r="Y900" t="s">
        <v>86</v>
      </c>
      <c r="Z900" t="s">
        <v>46</v>
      </c>
      <c r="AA900" t="str">
        <f t="shared" si="14"/>
        <v>insert into HrData values(2351,43,'Travel_Rarely',920,'Research &amp; Development',3,'Bachelor','Life Sciences','High','Male',96,'Low',5,'Research Director','Very High','Married',19740,18625,3,'No',14,'Excellent','Medium',2,'Better','No');</v>
      </c>
    </row>
    <row r="901" spans="1:27" x14ac:dyDescent="0.25">
      <c r="A901">
        <v>2352</v>
      </c>
      <c r="B901">
        <v>49</v>
      </c>
      <c r="C901" t="s">
        <v>26</v>
      </c>
      <c r="D901">
        <v>1098</v>
      </c>
      <c r="E901" t="s">
        <v>41</v>
      </c>
      <c r="F901">
        <v>4</v>
      </c>
      <c r="G901" t="s">
        <v>72</v>
      </c>
      <c r="H901" t="s">
        <v>53</v>
      </c>
      <c r="I901" t="s">
        <v>79</v>
      </c>
      <c r="J901" t="s">
        <v>43</v>
      </c>
      <c r="K901">
        <v>85</v>
      </c>
      <c r="L901" t="s">
        <v>77</v>
      </c>
      <c r="M901">
        <v>5</v>
      </c>
      <c r="N901" t="s">
        <v>61</v>
      </c>
      <c r="O901" t="s">
        <v>78</v>
      </c>
      <c r="P901" t="s">
        <v>45</v>
      </c>
      <c r="Q901">
        <v>18711</v>
      </c>
      <c r="R901">
        <v>12124</v>
      </c>
      <c r="S901">
        <v>2</v>
      </c>
      <c r="T901" t="s">
        <v>46</v>
      </c>
      <c r="U901">
        <v>13</v>
      </c>
      <c r="V901" t="s">
        <v>82</v>
      </c>
      <c r="W901" t="s">
        <v>78</v>
      </c>
      <c r="X901">
        <v>2</v>
      </c>
      <c r="Y901" t="s">
        <v>87</v>
      </c>
      <c r="Z901" t="s">
        <v>46</v>
      </c>
      <c r="AA901" t="str">
        <f t="shared" si="14"/>
        <v>insert into HrData values(2352,49,'Travel_Rarely',1098,'Research &amp; Development',4,'College','Medical','Low','Male',85,'Medium',5,'Manager','High','Married',18711,12124,2,'No',13,'Excellent','High',2,'Best','No');</v>
      </c>
    </row>
    <row r="902" spans="1:27" x14ac:dyDescent="0.25">
      <c r="A902">
        <v>2353</v>
      </c>
      <c r="B902">
        <v>36</v>
      </c>
      <c r="C902" t="s">
        <v>40</v>
      </c>
      <c r="D902">
        <v>469</v>
      </c>
      <c r="E902" t="s">
        <v>41</v>
      </c>
      <c r="F902">
        <v>9</v>
      </c>
      <c r="G902" t="s">
        <v>74</v>
      </c>
      <c r="H902" t="s">
        <v>67</v>
      </c>
      <c r="I902" t="s">
        <v>78</v>
      </c>
      <c r="J902" t="s">
        <v>43</v>
      </c>
      <c r="K902">
        <v>46</v>
      </c>
      <c r="L902" t="s">
        <v>78</v>
      </c>
      <c r="M902">
        <v>1</v>
      </c>
      <c r="N902" t="s">
        <v>44</v>
      </c>
      <c r="O902" t="s">
        <v>77</v>
      </c>
      <c r="P902" t="s">
        <v>45</v>
      </c>
      <c r="Q902">
        <v>3692</v>
      </c>
      <c r="R902">
        <v>9256</v>
      </c>
      <c r="S902">
        <v>1</v>
      </c>
      <c r="T902" t="s">
        <v>46</v>
      </c>
      <c r="U902">
        <v>12</v>
      </c>
      <c r="V902" t="s">
        <v>82</v>
      </c>
      <c r="W902" t="s">
        <v>78</v>
      </c>
      <c r="X902">
        <v>2</v>
      </c>
      <c r="Y902" t="s">
        <v>85</v>
      </c>
      <c r="Z902" t="s">
        <v>46</v>
      </c>
      <c r="AA902" t="str">
        <f t="shared" si="14"/>
        <v>insert into HrData values(2353,36,'Travel_Frequently',469,'Research &amp; Development',9,'Bachelor','Technical Degree','High','Male',46,'High',1,'Research Scientist','Medium','Married',3692,9256,1,'No',12,'Excellent','High',2,'Good','No');</v>
      </c>
    </row>
    <row r="903" spans="1:27" x14ac:dyDescent="0.25">
      <c r="A903">
        <v>2354</v>
      </c>
      <c r="B903">
        <v>48</v>
      </c>
      <c r="C903" t="s">
        <v>26</v>
      </c>
      <c r="D903">
        <v>969</v>
      </c>
      <c r="E903" t="s">
        <v>41</v>
      </c>
      <c r="F903">
        <v>2</v>
      </c>
      <c r="G903" t="s">
        <v>72</v>
      </c>
      <c r="H903" t="s">
        <v>67</v>
      </c>
      <c r="I903" t="s">
        <v>80</v>
      </c>
      <c r="J903" t="s">
        <v>43</v>
      </c>
      <c r="K903">
        <v>76</v>
      </c>
      <c r="L903" t="s">
        <v>80</v>
      </c>
      <c r="M903">
        <v>1</v>
      </c>
      <c r="N903" t="s">
        <v>51</v>
      </c>
      <c r="O903" t="s">
        <v>77</v>
      </c>
      <c r="P903" t="s">
        <v>35</v>
      </c>
      <c r="Q903">
        <v>2559</v>
      </c>
      <c r="R903">
        <v>16620</v>
      </c>
      <c r="S903">
        <v>5</v>
      </c>
      <c r="T903" t="s">
        <v>46</v>
      </c>
      <c r="U903">
        <v>11</v>
      </c>
      <c r="V903" t="s">
        <v>82</v>
      </c>
      <c r="W903" t="s">
        <v>78</v>
      </c>
      <c r="X903">
        <v>4</v>
      </c>
      <c r="Y903" t="s">
        <v>85</v>
      </c>
      <c r="Z903" t="s">
        <v>46</v>
      </c>
      <c r="AA903" t="str">
        <f t="shared" si="14"/>
        <v>insert into HrData values(2354,48,'Travel_Rarely',969,'Research &amp; Development',2,'College','Technical Degree','Very High','Male',76,'Very High',1,'Laboratory Technician','Medium','Single',2559,16620,5,'No',11,'Excellent','High',4,'Good','No');</v>
      </c>
    </row>
    <row r="904" spans="1:27" x14ac:dyDescent="0.25">
      <c r="A904">
        <v>2355</v>
      </c>
      <c r="B904">
        <v>27</v>
      </c>
      <c r="C904" t="s">
        <v>26</v>
      </c>
      <c r="D904">
        <v>1167</v>
      </c>
      <c r="E904" t="s">
        <v>41</v>
      </c>
      <c r="F904">
        <v>4</v>
      </c>
      <c r="G904" t="s">
        <v>72</v>
      </c>
      <c r="H904" t="s">
        <v>29</v>
      </c>
      <c r="I904" t="s">
        <v>79</v>
      </c>
      <c r="J904" t="s">
        <v>43</v>
      </c>
      <c r="K904">
        <v>76</v>
      </c>
      <c r="L904" t="s">
        <v>78</v>
      </c>
      <c r="M904">
        <v>1</v>
      </c>
      <c r="N904" t="s">
        <v>44</v>
      </c>
      <c r="O904" t="s">
        <v>78</v>
      </c>
      <c r="P904" t="s">
        <v>57</v>
      </c>
      <c r="Q904">
        <v>2517</v>
      </c>
      <c r="R904">
        <v>3208</v>
      </c>
      <c r="S904">
        <v>1</v>
      </c>
      <c r="T904" t="s">
        <v>46</v>
      </c>
      <c r="U904">
        <v>11</v>
      </c>
      <c r="V904" t="s">
        <v>82</v>
      </c>
      <c r="W904" t="s">
        <v>77</v>
      </c>
      <c r="X904">
        <v>2</v>
      </c>
      <c r="Y904" t="s">
        <v>86</v>
      </c>
      <c r="Z904" t="s">
        <v>46</v>
      </c>
      <c r="AA904" t="str">
        <f t="shared" si="14"/>
        <v>insert into HrData values(2355,27,'Travel_Rarely',1167,'Research &amp; Development',4,'College','Life Sciences','Low','Male',76,'High',1,'Research Scientist','High','Divorced',2517,3208,1,'No',11,'Excellent','Medium',2,'Better','No');</v>
      </c>
    </row>
    <row r="905" spans="1:27" x14ac:dyDescent="0.25">
      <c r="A905">
        <v>2356</v>
      </c>
      <c r="B905">
        <v>29</v>
      </c>
      <c r="C905" t="s">
        <v>26</v>
      </c>
      <c r="D905">
        <v>1329</v>
      </c>
      <c r="E905" t="s">
        <v>41</v>
      </c>
      <c r="F905">
        <v>7</v>
      </c>
      <c r="G905" t="s">
        <v>74</v>
      </c>
      <c r="H905" t="s">
        <v>29</v>
      </c>
      <c r="I905" t="s">
        <v>78</v>
      </c>
      <c r="J905" t="s">
        <v>43</v>
      </c>
      <c r="K905">
        <v>82</v>
      </c>
      <c r="L905" t="s">
        <v>78</v>
      </c>
      <c r="M905">
        <v>2</v>
      </c>
      <c r="N905" t="s">
        <v>59</v>
      </c>
      <c r="O905" t="s">
        <v>80</v>
      </c>
      <c r="P905" t="s">
        <v>57</v>
      </c>
      <c r="Q905">
        <v>6623</v>
      </c>
      <c r="R905">
        <v>4204</v>
      </c>
      <c r="S905">
        <v>1</v>
      </c>
      <c r="T905" t="s">
        <v>36</v>
      </c>
      <c r="U905">
        <v>11</v>
      </c>
      <c r="V905" t="s">
        <v>82</v>
      </c>
      <c r="W905" t="s">
        <v>77</v>
      </c>
      <c r="X905">
        <v>2</v>
      </c>
      <c r="Y905" t="s">
        <v>86</v>
      </c>
      <c r="Z905" t="s">
        <v>46</v>
      </c>
      <c r="AA905" t="str">
        <f t="shared" si="14"/>
        <v>insert into HrData values(2356,29,'Travel_Rarely',1329,'Research &amp; Development',7,'Bachelor','Life Sciences','High','Male',82,'High',2,'Healthcare Representative','Very High','Divorced',6623,4204,1,'Yes',11,'Excellent','Medium',2,'Better','No');</v>
      </c>
    </row>
    <row r="906" spans="1:27" x14ac:dyDescent="0.25">
      <c r="A906">
        <v>2357</v>
      </c>
      <c r="B906">
        <v>48</v>
      </c>
      <c r="C906" t="s">
        <v>26</v>
      </c>
      <c r="D906">
        <v>715</v>
      </c>
      <c r="E906" t="s">
        <v>41</v>
      </c>
      <c r="F906">
        <v>1</v>
      </c>
      <c r="G906" t="s">
        <v>74</v>
      </c>
      <c r="H906" t="s">
        <v>29</v>
      </c>
      <c r="I906" t="s">
        <v>80</v>
      </c>
      <c r="J906" t="s">
        <v>43</v>
      </c>
      <c r="K906">
        <v>76</v>
      </c>
      <c r="L906" t="s">
        <v>77</v>
      </c>
      <c r="M906">
        <v>5</v>
      </c>
      <c r="N906" t="s">
        <v>63</v>
      </c>
      <c r="O906" t="s">
        <v>80</v>
      </c>
      <c r="P906" t="s">
        <v>35</v>
      </c>
      <c r="Q906">
        <v>18265</v>
      </c>
      <c r="R906">
        <v>8733</v>
      </c>
      <c r="S906">
        <v>6</v>
      </c>
      <c r="T906" t="s">
        <v>46</v>
      </c>
      <c r="U906">
        <v>12</v>
      </c>
      <c r="V906" t="s">
        <v>82</v>
      </c>
      <c r="W906" t="s">
        <v>78</v>
      </c>
      <c r="X906">
        <v>3</v>
      </c>
      <c r="Y906" t="s">
        <v>87</v>
      </c>
      <c r="Z906" t="s">
        <v>46</v>
      </c>
      <c r="AA906" t="str">
        <f t="shared" si="14"/>
        <v>insert into HrData values(2357,48,'Travel_Rarely',715,'Research &amp; Development',1,'Bachelor','Life Sciences','Very High','Male',76,'Medium',5,'Research Director','Very High','Single',18265,8733,6,'No',12,'Excellent','High',3,'Best','No');</v>
      </c>
    </row>
    <row r="907" spans="1:27" x14ac:dyDescent="0.25">
      <c r="A907">
        <v>2358</v>
      </c>
      <c r="B907">
        <v>29</v>
      </c>
      <c r="C907" t="s">
        <v>26</v>
      </c>
      <c r="D907">
        <v>694</v>
      </c>
      <c r="E907" t="s">
        <v>41</v>
      </c>
      <c r="F907">
        <v>1</v>
      </c>
      <c r="G907" t="s">
        <v>74</v>
      </c>
      <c r="H907" t="s">
        <v>29</v>
      </c>
      <c r="I907" t="s">
        <v>80</v>
      </c>
      <c r="J907" t="s">
        <v>31</v>
      </c>
      <c r="K907">
        <v>87</v>
      </c>
      <c r="L907" t="s">
        <v>77</v>
      </c>
      <c r="M907">
        <v>4</v>
      </c>
      <c r="N907" t="s">
        <v>63</v>
      </c>
      <c r="O907" t="s">
        <v>80</v>
      </c>
      <c r="P907" t="s">
        <v>57</v>
      </c>
      <c r="Q907">
        <v>16124</v>
      </c>
      <c r="R907">
        <v>3423</v>
      </c>
      <c r="S907">
        <v>3</v>
      </c>
      <c r="T907" t="s">
        <v>46</v>
      </c>
      <c r="U907">
        <v>14</v>
      </c>
      <c r="V907" t="s">
        <v>82</v>
      </c>
      <c r="W907" t="s">
        <v>77</v>
      </c>
      <c r="X907">
        <v>2</v>
      </c>
      <c r="Y907" t="s">
        <v>85</v>
      </c>
      <c r="Z907" t="s">
        <v>46</v>
      </c>
      <c r="AA907" t="str">
        <f t="shared" si="14"/>
        <v>insert into HrData values(2358,29,'Travel_Rarely',694,'Research &amp; Development',1,'Bachelor','Life Sciences','Very High','Female',87,'Medium',4,'Research Director','Very High','Divorced',16124,3423,3,'No',14,'Excellent','Medium',2,'Good','No');</v>
      </c>
    </row>
    <row r="908" spans="1:27" x14ac:dyDescent="0.25">
      <c r="A908">
        <v>2359</v>
      </c>
      <c r="B908">
        <v>34</v>
      </c>
      <c r="C908" t="s">
        <v>26</v>
      </c>
      <c r="D908">
        <v>1320</v>
      </c>
      <c r="E908" t="s">
        <v>41</v>
      </c>
      <c r="F908">
        <v>20</v>
      </c>
      <c r="G908" t="s">
        <v>74</v>
      </c>
      <c r="H908" t="s">
        <v>67</v>
      </c>
      <c r="I908" t="s">
        <v>78</v>
      </c>
      <c r="J908" t="s">
        <v>31</v>
      </c>
      <c r="K908">
        <v>89</v>
      </c>
      <c r="L908" t="s">
        <v>80</v>
      </c>
      <c r="M908">
        <v>1</v>
      </c>
      <c r="N908" t="s">
        <v>44</v>
      </c>
      <c r="O908" t="s">
        <v>78</v>
      </c>
      <c r="P908" t="s">
        <v>45</v>
      </c>
      <c r="Q908">
        <v>2585</v>
      </c>
      <c r="R908">
        <v>21643</v>
      </c>
      <c r="S908">
        <v>0</v>
      </c>
      <c r="T908" t="s">
        <v>81</v>
      </c>
      <c r="U908">
        <v>17</v>
      </c>
      <c r="V908" t="s">
        <v>82</v>
      </c>
      <c r="W908" t="s">
        <v>80</v>
      </c>
      <c r="X908">
        <v>5</v>
      </c>
      <c r="Y908" t="s">
        <v>85</v>
      </c>
      <c r="Z908" t="s">
        <v>46</v>
      </c>
      <c r="AA908" t="str">
        <f t="shared" si="14"/>
        <v>insert into HrData values(2359,34,'Travel_Rarely',1320,'Research &amp; Development',20,'Bachelor','Technical Degree','High','Female',89,'Very High',1,'Research Scientist','High','Married',2585,21643,0,'no',17,'Excellent','Very High',5,'Good','No');</v>
      </c>
    </row>
    <row r="909" spans="1:27" x14ac:dyDescent="0.25">
      <c r="A909">
        <v>2360</v>
      </c>
      <c r="B909">
        <v>44</v>
      </c>
      <c r="C909" t="s">
        <v>26</v>
      </c>
      <c r="D909">
        <v>1099</v>
      </c>
      <c r="E909" t="s">
        <v>27</v>
      </c>
      <c r="F909">
        <v>5</v>
      </c>
      <c r="G909" t="s">
        <v>74</v>
      </c>
      <c r="H909" t="s">
        <v>64</v>
      </c>
      <c r="I909" t="s">
        <v>77</v>
      </c>
      <c r="J909" t="s">
        <v>43</v>
      </c>
      <c r="K909">
        <v>88</v>
      </c>
      <c r="L909" t="s">
        <v>78</v>
      </c>
      <c r="M909">
        <v>5</v>
      </c>
      <c r="N909" t="s">
        <v>61</v>
      </c>
      <c r="O909" t="s">
        <v>77</v>
      </c>
      <c r="P909" t="s">
        <v>45</v>
      </c>
      <c r="Q909">
        <v>18213</v>
      </c>
      <c r="R909">
        <v>8751</v>
      </c>
      <c r="S909">
        <v>7</v>
      </c>
      <c r="T909" t="s">
        <v>46</v>
      </c>
      <c r="U909">
        <v>11</v>
      </c>
      <c r="V909" t="s">
        <v>82</v>
      </c>
      <c r="W909" t="s">
        <v>78</v>
      </c>
      <c r="X909">
        <v>5</v>
      </c>
      <c r="Y909" t="s">
        <v>86</v>
      </c>
      <c r="Z909" t="s">
        <v>46</v>
      </c>
      <c r="AA909" t="str">
        <f t="shared" si="14"/>
        <v>insert into HrData values(2360,44,'Travel_Rarely',1099,'Sales',5,'Bachelor','Marketing','Medium','Male',88,'High',5,'Manager','Medium','Married',18213,8751,7,'No',11,'Excellent','High',5,'Better','No');</v>
      </c>
    </row>
    <row r="910" spans="1:27" x14ac:dyDescent="0.25">
      <c r="A910">
        <v>2361</v>
      </c>
      <c r="B910">
        <v>33</v>
      </c>
      <c r="C910" t="s">
        <v>26</v>
      </c>
      <c r="D910">
        <v>536</v>
      </c>
      <c r="E910" t="s">
        <v>27</v>
      </c>
      <c r="F910">
        <v>10</v>
      </c>
      <c r="G910" t="s">
        <v>75</v>
      </c>
      <c r="H910" t="s">
        <v>64</v>
      </c>
      <c r="I910" t="s">
        <v>80</v>
      </c>
      <c r="J910" t="s">
        <v>43</v>
      </c>
      <c r="K910">
        <v>82</v>
      </c>
      <c r="L910" t="s">
        <v>80</v>
      </c>
      <c r="M910">
        <v>3</v>
      </c>
      <c r="N910" t="s">
        <v>33</v>
      </c>
      <c r="O910" t="s">
        <v>78</v>
      </c>
      <c r="P910" t="s">
        <v>57</v>
      </c>
      <c r="Q910">
        <v>8380</v>
      </c>
      <c r="R910">
        <v>21708</v>
      </c>
      <c r="S910">
        <v>0</v>
      </c>
      <c r="T910" t="s">
        <v>36</v>
      </c>
      <c r="U910">
        <v>14</v>
      </c>
      <c r="V910" t="s">
        <v>82</v>
      </c>
      <c r="W910" t="s">
        <v>80</v>
      </c>
      <c r="X910">
        <v>3</v>
      </c>
      <c r="Y910" t="s">
        <v>86</v>
      </c>
      <c r="Z910" t="s">
        <v>46</v>
      </c>
      <c r="AA910" t="str">
        <f t="shared" si="14"/>
        <v>insert into HrData values(2361,33,'Travel_Rarely',536,'Sales',10,'Doctor','Marketing','Very High','Male',82,'Very High',3,'Sales Executive','High','Divorced',8380,21708,0,'Yes',14,'Excellent','Very High',3,'Better','No');</v>
      </c>
    </row>
    <row r="911" spans="1:27" x14ac:dyDescent="0.25">
      <c r="A911">
        <v>2362</v>
      </c>
      <c r="B911">
        <v>19</v>
      </c>
      <c r="C911" t="s">
        <v>26</v>
      </c>
      <c r="D911">
        <v>265</v>
      </c>
      <c r="E911" t="s">
        <v>41</v>
      </c>
      <c r="F911">
        <v>25</v>
      </c>
      <c r="G911" t="s">
        <v>74</v>
      </c>
      <c r="H911" t="s">
        <v>29</v>
      </c>
      <c r="I911" t="s">
        <v>77</v>
      </c>
      <c r="J911" t="s">
        <v>31</v>
      </c>
      <c r="K911">
        <v>57</v>
      </c>
      <c r="L911" t="s">
        <v>80</v>
      </c>
      <c r="M911">
        <v>1</v>
      </c>
      <c r="N911" t="s">
        <v>44</v>
      </c>
      <c r="O911" t="s">
        <v>80</v>
      </c>
      <c r="P911" t="s">
        <v>35</v>
      </c>
      <c r="Q911">
        <v>2994</v>
      </c>
      <c r="R911">
        <v>21221</v>
      </c>
      <c r="S911">
        <v>1</v>
      </c>
      <c r="T911" t="s">
        <v>36</v>
      </c>
      <c r="U911">
        <v>12</v>
      </c>
      <c r="V911" t="s">
        <v>82</v>
      </c>
      <c r="W911" t="s">
        <v>80</v>
      </c>
      <c r="X911">
        <v>2</v>
      </c>
      <c r="Y911" t="s">
        <v>86</v>
      </c>
      <c r="Z911" t="s">
        <v>46</v>
      </c>
      <c r="AA911" t="str">
        <f t="shared" si="14"/>
        <v>insert into HrData values(2362,19,'Travel_Rarely',265,'Research &amp; Development',25,'Bachelor','Life Sciences','Medium','Female',57,'Very High',1,'Research Scientist','Very High','Single',2994,21221,1,'Yes',12,'Excellent','Very High',2,'Better','No');</v>
      </c>
    </row>
    <row r="912" spans="1:27" x14ac:dyDescent="0.25">
      <c r="A912">
        <v>2363</v>
      </c>
      <c r="B912">
        <v>23</v>
      </c>
      <c r="C912" t="s">
        <v>26</v>
      </c>
      <c r="D912">
        <v>373</v>
      </c>
      <c r="E912" t="s">
        <v>41</v>
      </c>
      <c r="F912">
        <v>1</v>
      </c>
      <c r="G912" t="s">
        <v>72</v>
      </c>
      <c r="H912" t="s">
        <v>29</v>
      </c>
      <c r="I912" t="s">
        <v>80</v>
      </c>
      <c r="J912" t="s">
        <v>43</v>
      </c>
      <c r="K912">
        <v>47</v>
      </c>
      <c r="L912" t="s">
        <v>78</v>
      </c>
      <c r="M912">
        <v>1</v>
      </c>
      <c r="N912" t="s">
        <v>44</v>
      </c>
      <c r="O912" t="s">
        <v>78</v>
      </c>
      <c r="P912" t="s">
        <v>45</v>
      </c>
      <c r="Q912">
        <v>1223</v>
      </c>
      <c r="R912">
        <v>99999</v>
      </c>
      <c r="S912">
        <v>1</v>
      </c>
      <c r="T912" t="s">
        <v>46</v>
      </c>
      <c r="U912">
        <v>22</v>
      </c>
      <c r="V912" t="s">
        <v>83</v>
      </c>
      <c r="W912" t="s">
        <v>80</v>
      </c>
      <c r="X912">
        <v>2</v>
      </c>
      <c r="Y912" t="s">
        <v>86</v>
      </c>
      <c r="Z912" t="s">
        <v>46</v>
      </c>
      <c r="AA912" t="str">
        <f t="shared" si="14"/>
        <v>insert into HrData values(2363,23,'Travel_Rarely',373,'Research &amp; Development',1,'College','Life Sciences','Very High','Male',47,'High',1,'Research Scientist','High','Married',1223,99999,1,'No',22,'Outstanding','Very High',2,'Better','No');</v>
      </c>
    </row>
    <row r="913" spans="1:27" x14ac:dyDescent="0.25">
      <c r="A913">
        <v>2364</v>
      </c>
      <c r="B913">
        <v>25</v>
      </c>
      <c r="C913" t="s">
        <v>40</v>
      </c>
      <c r="D913">
        <v>599</v>
      </c>
      <c r="E913" t="s">
        <v>27</v>
      </c>
      <c r="F913">
        <v>24</v>
      </c>
      <c r="G913" t="s">
        <v>76</v>
      </c>
      <c r="H913" t="s">
        <v>29</v>
      </c>
      <c r="I913" t="s">
        <v>78</v>
      </c>
      <c r="J913" t="s">
        <v>43</v>
      </c>
      <c r="K913">
        <v>73</v>
      </c>
      <c r="L913" t="s">
        <v>79</v>
      </c>
      <c r="M913">
        <v>1</v>
      </c>
      <c r="N913" t="s">
        <v>62</v>
      </c>
      <c r="O913" t="s">
        <v>80</v>
      </c>
      <c r="P913" t="s">
        <v>35</v>
      </c>
      <c r="Q913">
        <v>1118</v>
      </c>
      <c r="R913">
        <v>8040</v>
      </c>
      <c r="S913">
        <v>1</v>
      </c>
      <c r="T913" t="s">
        <v>36</v>
      </c>
      <c r="U913">
        <v>14</v>
      </c>
      <c r="V913" t="s">
        <v>82</v>
      </c>
      <c r="W913" t="s">
        <v>80</v>
      </c>
      <c r="X913">
        <v>4</v>
      </c>
      <c r="Y913" t="s">
        <v>86</v>
      </c>
      <c r="Z913" t="s">
        <v>36</v>
      </c>
      <c r="AA913" t="str">
        <f t="shared" si="14"/>
        <v>insert into HrData values(2364,25,'Travel_Frequently',599,'Sales',24,'Below College','Life Sciences','High','Male',73,'Low',1,'Sales Representative','Very High','Single',1118,8040,1,'Yes',14,'Excellent','Very High',4,'Better','Yes');</v>
      </c>
    </row>
    <row r="914" spans="1:27" x14ac:dyDescent="0.25">
      <c r="A914">
        <v>2365</v>
      </c>
      <c r="B914">
        <v>26</v>
      </c>
      <c r="C914" t="s">
        <v>26</v>
      </c>
      <c r="D914">
        <v>583</v>
      </c>
      <c r="E914" t="s">
        <v>41</v>
      </c>
      <c r="F914">
        <v>4</v>
      </c>
      <c r="G914" t="s">
        <v>72</v>
      </c>
      <c r="H914" t="s">
        <v>29</v>
      </c>
      <c r="I914" t="s">
        <v>78</v>
      </c>
      <c r="J914" t="s">
        <v>43</v>
      </c>
      <c r="K914">
        <v>53</v>
      </c>
      <c r="L914" t="s">
        <v>78</v>
      </c>
      <c r="M914">
        <v>1</v>
      </c>
      <c r="N914" t="s">
        <v>44</v>
      </c>
      <c r="O914" t="s">
        <v>80</v>
      </c>
      <c r="P914" t="s">
        <v>35</v>
      </c>
      <c r="Q914">
        <v>2875</v>
      </c>
      <c r="R914">
        <v>9973</v>
      </c>
      <c r="S914">
        <v>1</v>
      </c>
      <c r="T914" t="s">
        <v>36</v>
      </c>
      <c r="U914">
        <v>20</v>
      </c>
      <c r="V914" t="s">
        <v>83</v>
      </c>
      <c r="W914" t="s">
        <v>77</v>
      </c>
      <c r="X914">
        <v>2</v>
      </c>
      <c r="Y914" t="s">
        <v>85</v>
      </c>
      <c r="Z914" t="s">
        <v>46</v>
      </c>
      <c r="AA914" t="str">
        <f t="shared" si="14"/>
        <v>insert into HrData values(2365,26,'Travel_Rarely',583,'Research &amp; Development',4,'College','Life Sciences','High','Male',53,'High',1,'Research Scientist','Very High','Single',2875,9973,1,'Yes',20,'Outstanding','Medium',2,'Good','No');</v>
      </c>
    </row>
    <row r="915" spans="1:27" x14ac:dyDescent="0.25">
      <c r="A915">
        <v>2366</v>
      </c>
      <c r="B915">
        <v>45</v>
      </c>
      <c r="C915" t="s">
        <v>26</v>
      </c>
      <c r="D915">
        <v>1449</v>
      </c>
      <c r="E915" t="s">
        <v>27</v>
      </c>
      <c r="F915">
        <v>2</v>
      </c>
      <c r="G915" t="s">
        <v>74</v>
      </c>
      <c r="H915" t="s">
        <v>64</v>
      </c>
      <c r="I915" t="s">
        <v>79</v>
      </c>
      <c r="J915" t="s">
        <v>31</v>
      </c>
      <c r="K915">
        <v>94</v>
      </c>
      <c r="L915" t="s">
        <v>79</v>
      </c>
      <c r="M915">
        <v>5</v>
      </c>
      <c r="N915" t="s">
        <v>61</v>
      </c>
      <c r="O915" t="s">
        <v>77</v>
      </c>
      <c r="P915" t="s">
        <v>35</v>
      </c>
      <c r="Q915">
        <v>18824</v>
      </c>
      <c r="R915">
        <v>2493</v>
      </c>
      <c r="S915">
        <v>2</v>
      </c>
      <c r="T915" t="s">
        <v>36</v>
      </c>
      <c r="U915">
        <v>16</v>
      </c>
      <c r="V915" t="s">
        <v>82</v>
      </c>
      <c r="W915" t="s">
        <v>79</v>
      </c>
      <c r="X915">
        <v>2</v>
      </c>
      <c r="Y915" t="s">
        <v>86</v>
      </c>
      <c r="Z915" t="s">
        <v>36</v>
      </c>
      <c r="AA915" t="str">
        <f t="shared" si="14"/>
        <v>insert into HrData values(2366,45,'Travel_Rarely',1449,'Sales',2,'Bachelor','Marketing','Low','Female',94,'Low',5,'Manager','Medium','Single',18824,2493,2,'Yes',16,'Excellent','Low',2,'Better','Yes');</v>
      </c>
    </row>
    <row r="916" spans="1:27" x14ac:dyDescent="0.25">
      <c r="A916">
        <v>2367</v>
      </c>
      <c r="B916">
        <v>37</v>
      </c>
      <c r="C916" t="s">
        <v>60</v>
      </c>
      <c r="D916">
        <v>177</v>
      </c>
      <c r="E916" t="s">
        <v>41</v>
      </c>
      <c r="F916">
        <v>8</v>
      </c>
      <c r="G916" t="s">
        <v>76</v>
      </c>
      <c r="H916" t="s">
        <v>53</v>
      </c>
      <c r="I916" t="s">
        <v>80</v>
      </c>
      <c r="J916" t="s">
        <v>43</v>
      </c>
      <c r="K916">
        <v>37</v>
      </c>
      <c r="L916" t="s">
        <v>77</v>
      </c>
      <c r="M916">
        <v>4</v>
      </c>
      <c r="N916" t="s">
        <v>59</v>
      </c>
      <c r="O916" t="s">
        <v>77</v>
      </c>
      <c r="P916" t="s">
        <v>57</v>
      </c>
      <c r="Q916">
        <v>13577</v>
      </c>
      <c r="R916">
        <v>25592</v>
      </c>
      <c r="S916">
        <v>1</v>
      </c>
      <c r="T916" t="s">
        <v>81</v>
      </c>
      <c r="U916">
        <v>15</v>
      </c>
      <c r="V916" t="s">
        <v>82</v>
      </c>
      <c r="W916" t="s">
        <v>80</v>
      </c>
      <c r="X916">
        <v>3</v>
      </c>
      <c r="Y916" t="s">
        <v>86</v>
      </c>
      <c r="Z916" t="s">
        <v>46</v>
      </c>
      <c r="AA916" t="str">
        <f t="shared" si="14"/>
        <v>insert into HrData values(2367,37,'Non-Travel',177,'Research &amp; Development',8,'Below College','Medical','Very High','Male',37,'Medium',4,'Healthcare Representative','Medium','Divorced',13577,25592,1,'no',15,'Excellent','Very High',3,'Better','No');</v>
      </c>
    </row>
    <row r="917" spans="1:27" x14ac:dyDescent="0.25">
      <c r="A917">
        <v>2368</v>
      </c>
      <c r="B917">
        <v>21</v>
      </c>
      <c r="C917" t="s">
        <v>40</v>
      </c>
      <c r="D917">
        <v>251</v>
      </c>
      <c r="E917" t="s">
        <v>41</v>
      </c>
      <c r="F917">
        <v>10</v>
      </c>
      <c r="G917" t="s">
        <v>72</v>
      </c>
      <c r="H917" t="s">
        <v>29</v>
      </c>
      <c r="I917" t="s">
        <v>79</v>
      </c>
      <c r="J917" t="s">
        <v>31</v>
      </c>
      <c r="K917">
        <v>45</v>
      </c>
      <c r="L917" t="s">
        <v>77</v>
      </c>
      <c r="M917">
        <v>1</v>
      </c>
      <c r="N917" t="s">
        <v>51</v>
      </c>
      <c r="O917" t="s">
        <v>78</v>
      </c>
      <c r="P917" t="s">
        <v>35</v>
      </c>
      <c r="Q917">
        <v>2625</v>
      </c>
      <c r="R917">
        <v>25308</v>
      </c>
      <c r="S917">
        <v>1</v>
      </c>
      <c r="T917" t="s">
        <v>46</v>
      </c>
      <c r="U917">
        <v>20</v>
      </c>
      <c r="V917" t="s">
        <v>83</v>
      </c>
      <c r="W917" t="s">
        <v>78</v>
      </c>
      <c r="X917">
        <v>2</v>
      </c>
      <c r="Y917" t="s">
        <v>84</v>
      </c>
      <c r="Z917" t="s">
        <v>36</v>
      </c>
      <c r="AA917" t="str">
        <f t="shared" si="14"/>
        <v>insert into HrData values(2368,21,'Travel_Frequently',251,'Research &amp; Development',10,'College','Life Sciences','Low','Female',45,'Medium',1,'Laboratory Technician','High','Single',2625,25308,1,'No',20,'Outstanding','High',2,'Bad','Yes');</v>
      </c>
    </row>
    <row r="918" spans="1:27" x14ac:dyDescent="0.25">
      <c r="A918">
        <v>2369</v>
      </c>
      <c r="B918">
        <v>46</v>
      </c>
      <c r="C918" t="s">
        <v>26</v>
      </c>
      <c r="D918">
        <v>168</v>
      </c>
      <c r="E918" t="s">
        <v>27</v>
      </c>
      <c r="F918">
        <v>4</v>
      </c>
      <c r="G918" t="s">
        <v>72</v>
      </c>
      <c r="H918" t="s">
        <v>64</v>
      </c>
      <c r="I918" t="s">
        <v>80</v>
      </c>
      <c r="J918" t="s">
        <v>31</v>
      </c>
      <c r="K918">
        <v>33</v>
      </c>
      <c r="L918" t="s">
        <v>77</v>
      </c>
      <c r="M918">
        <v>5</v>
      </c>
      <c r="N918" t="s">
        <v>61</v>
      </c>
      <c r="O918" t="s">
        <v>77</v>
      </c>
      <c r="P918" t="s">
        <v>45</v>
      </c>
      <c r="Q918">
        <v>18789</v>
      </c>
      <c r="R918">
        <v>9946</v>
      </c>
      <c r="S918">
        <v>2</v>
      </c>
      <c r="T918" t="s">
        <v>46</v>
      </c>
      <c r="U918">
        <v>14</v>
      </c>
      <c r="V918" t="s">
        <v>82</v>
      </c>
      <c r="W918" t="s">
        <v>78</v>
      </c>
      <c r="X918">
        <v>2</v>
      </c>
      <c r="Y918" t="s">
        <v>86</v>
      </c>
      <c r="Z918" t="s">
        <v>46</v>
      </c>
      <c r="AA918" t="str">
        <f t="shared" si="14"/>
        <v>insert into HrData values(2369,46,'Travel_Rarely',168,'Sales',4,'College','Marketing','Very High','Female',33,'Medium',5,'Manager','Medium','Married',18789,9946,2,'No',14,'Excellent','High',2,'Better','No');</v>
      </c>
    </row>
    <row r="919" spans="1:27" x14ac:dyDescent="0.25">
      <c r="A919">
        <v>2370</v>
      </c>
      <c r="B919">
        <v>34</v>
      </c>
      <c r="C919" t="s">
        <v>26</v>
      </c>
      <c r="D919">
        <v>131</v>
      </c>
      <c r="E919" t="s">
        <v>27</v>
      </c>
      <c r="F919">
        <v>2</v>
      </c>
      <c r="G919" t="s">
        <v>74</v>
      </c>
      <c r="H919" t="s">
        <v>64</v>
      </c>
      <c r="I919" t="s">
        <v>78</v>
      </c>
      <c r="J919" t="s">
        <v>31</v>
      </c>
      <c r="K919">
        <v>86</v>
      </c>
      <c r="L919" t="s">
        <v>78</v>
      </c>
      <c r="M919">
        <v>2</v>
      </c>
      <c r="N919" t="s">
        <v>33</v>
      </c>
      <c r="O919" t="s">
        <v>79</v>
      </c>
      <c r="P919" t="s">
        <v>35</v>
      </c>
      <c r="Q919">
        <v>4538</v>
      </c>
      <c r="R919">
        <v>6039</v>
      </c>
      <c r="S919">
        <v>0</v>
      </c>
      <c r="T919" t="s">
        <v>36</v>
      </c>
      <c r="U919">
        <v>12</v>
      </c>
      <c r="V919" t="s">
        <v>82</v>
      </c>
      <c r="W919" t="s">
        <v>80</v>
      </c>
      <c r="X919">
        <v>3</v>
      </c>
      <c r="Y919" t="s">
        <v>86</v>
      </c>
      <c r="Z919" t="s">
        <v>46</v>
      </c>
      <c r="AA919" t="str">
        <f t="shared" si="14"/>
        <v>insert into HrData values(2370,34,'Travel_Rarely',131,'Sales',2,'Bachelor','Marketing','High','Female',86,'High',2,'Sales Executive','Low','Single',4538,6039,0,'Yes',12,'Excellent','Very High',3,'Better','No');</v>
      </c>
    </row>
    <row r="920" spans="1:27" x14ac:dyDescent="0.25">
      <c r="A920">
        <v>2371</v>
      </c>
      <c r="B920">
        <v>51</v>
      </c>
      <c r="C920" t="s">
        <v>40</v>
      </c>
      <c r="D920">
        <v>237</v>
      </c>
      <c r="E920" t="s">
        <v>27</v>
      </c>
      <c r="F920">
        <v>9</v>
      </c>
      <c r="G920" t="s">
        <v>74</v>
      </c>
      <c r="H920" t="s">
        <v>29</v>
      </c>
      <c r="I920" t="s">
        <v>80</v>
      </c>
      <c r="J920" t="s">
        <v>43</v>
      </c>
      <c r="K920">
        <v>83</v>
      </c>
      <c r="L920" t="s">
        <v>78</v>
      </c>
      <c r="M920">
        <v>5</v>
      </c>
      <c r="N920" t="s">
        <v>61</v>
      </c>
      <c r="O920" t="s">
        <v>77</v>
      </c>
      <c r="P920" t="s">
        <v>57</v>
      </c>
      <c r="Q920">
        <v>19847</v>
      </c>
      <c r="R920">
        <v>19196</v>
      </c>
      <c r="S920">
        <v>4</v>
      </c>
      <c r="T920" t="s">
        <v>36</v>
      </c>
      <c r="U920">
        <v>24</v>
      </c>
      <c r="V920" t="s">
        <v>83</v>
      </c>
      <c r="W920" t="s">
        <v>79</v>
      </c>
      <c r="X920">
        <v>5</v>
      </c>
      <c r="Y920" t="s">
        <v>85</v>
      </c>
      <c r="Z920" t="s">
        <v>46</v>
      </c>
      <c r="AA920" t="str">
        <f t="shared" si="14"/>
        <v>insert into HrData values(2371,51,'Travel_Frequently',237,'Sales',9,'Bachelor','Life Sciences','Very High','Male',83,'High',5,'Manager','Medium','Divorced',19847,19196,4,'Yes',24,'Outstanding','Low',5,'Good','No');</v>
      </c>
    </row>
    <row r="921" spans="1:27" x14ac:dyDescent="0.25">
      <c r="A921">
        <v>2372</v>
      </c>
      <c r="B921">
        <v>59</v>
      </c>
      <c r="C921" t="s">
        <v>26</v>
      </c>
      <c r="D921">
        <v>1429</v>
      </c>
      <c r="E921" t="s">
        <v>41</v>
      </c>
      <c r="F921">
        <v>18</v>
      </c>
      <c r="G921" t="s">
        <v>73</v>
      </c>
      <c r="H921" t="s">
        <v>53</v>
      </c>
      <c r="I921" t="s">
        <v>80</v>
      </c>
      <c r="J921" t="s">
        <v>43</v>
      </c>
      <c r="K921">
        <v>67</v>
      </c>
      <c r="L921" t="s">
        <v>78</v>
      </c>
      <c r="M921">
        <v>3</v>
      </c>
      <c r="N921" t="s">
        <v>58</v>
      </c>
      <c r="O921" t="s">
        <v>80</v>
      </c>
      <c r="P921" t="s">
        <v>35</v>
      </c>
      <c r="Q921">
        <v>10512</v>
      </c>
      <c r="R921">
        <v>20002</v>
      </c>
      <c r="S921">
        <v>6</v>
      </c>
      <c r="T921" t="s">
        <v>46</v>
      </c>
      <c r="U921">
        <v>12</v>
      </c>
      <c r="V921" t="s">
        <v>82</v>
      </c>
      <c r="W921" t="s">
        <v>80</v>
      </c>
      <c r="X921">
        <v>6</v>
      </c>
      <c r="Y921" t="s">
        <v>85</v>
      </c>
      <c r="Z921" t="s">
        <v>46</v>
      </c>
      <c r="AA921" t="str">
        <f t="shared" si="14"/>
        <v>insert into HrData values(2372,59,'Travel_Rarely',1429,'Research &amp; Development',18,'Master','Medical','Very High','Male',67,'High',3,'Manufacturing Director','Very High','Single',10512,20002,6,'No',12,'Excellent','Very High',6,'Good','No');</v>
      </c>
    </row>
    <row r="922" spans="1:27" x14ac:dyDescent="0.25">
      <c r="A922">
        <v>2373</v>
      </c>
      <c r="B922">
        <v>34</v>
      </c>
      <c r="C922" t="s">
        <v>40</v>
      </c>
      <c r="D922">
        <v>135</v>
      </c>
      <c r="E922" t="s">
        <v>41</v>
      </c>
      <c r="F922">
        <v>19</v>
      </c>
      <c r="G922" t="s">
        <v>74</v>
      </c>
      <c r="H922" t="s">
        <v>53</v>
      </c>
      <c r="I922" t="s">
        <v>78</v>
      </c>
      <c r="J922" t="s">
        <v>31</v>
      </c>
      <c r="K922">
        <v>46</v>
      </c>
      <c r="L922" t="s">
        <v>78</v>
      </c>
      <c r="M922">
        <v>2</v>
      </c>
      <c r="N922" t="s">
        <v>51</v>
      </c>
      <c r="O922" t="s">
        <v>77</v>
      </c>
      <c r="P922" t="s">
        <v>57</v>
      </c>
      <c r="Q922">
        <v>4444</v>
      </c>
      <c r="R922">
        <v>22534</v>
      </c>
      <c r="S922">
        <v>4</v>
      </c>
      <c r="T922" t="s">
        <v>46</v>
      </c>
      <c r="U922">
        <v>13</v>
      </c>
      <c r="V922" t="s">
        <v>82</v>
      </c>
      <c r="W922" t="s">
        <v>78</v>
      </c>
      <c r="X922">
        <v>2</v>
      </c>
      <c r="Y922" t="s">
        <v>87</v>
      </c>
      <c r="Z922" t="s">
        <v>46</v>
      </c>
      <c r="AA922" t="str">
        <f t="shared" si="14"/>
        <v>insert into HrData values(2373,34,'Travel_Frequently',135,'Research &amp; Development',19,'Bachelor','Medical','High','Female',46,'High',2,'Laboratory Technician','Medium','Divorced',4444,22534,4,'No',13,'Excellent','High',2,'Best','No');</v>
      </c>
    </row>
    <row r="923" spans="1:27" x14ac:dyDescent="0.25">
      <c r="A923">
        <v>2374</v>
      </c>
      <c r="B923">
        <v>28</v>
      </c>
      <c r="C923" t="s">
        <v>40</v>
      </c>
      <c r="D923">
        <v>791</v>
      </c>
      <c r="E923" t="s">
        <v>41</v>
      </c>
      <c r="F923">
        <v>1</v>
      </c>
      <c r="G923" t="s">
        <v>73</v>
      </c>
      <c r="H923" t="s">
        <v>53</v>
      </c>
      <c r="I923" t="s">
        <v>80</v>
      </c>
      <c r="J923" t="s">
        <v>43</v>
      </c>
      <c r="K923">
        <v>44</v>
      </c>
      <c r="L923" t="s">
        <v>78</v>
      </c>
      <c r="M923">
        <v>1</v>
      </c>
      <c r="N923" t="s">
        <v>51</v>
      </c>
      <c r="O923" t="s">
        <v>78</v>
      </c>
      <c r="P923" t="s">
        <v>35</v>
      </c>
      <c r="Q923">
        <v>2154</v>
      </c>
      <c r="R923">
        <v>6842</v>
      </c>
      <c r="S923">
        <v>0</v>
      </c>
      <c r="T923" t="s">
        <v>36</v>
      </c>
      <c r="U923">
        <v>11</v>
      </c>
      <c r="V923" t="s">
        <v>82</v>
      </c>
      <c r="W923" t="s">
        <v>78</v>
      </c>
      <c r="X923">
        <v>2</v>
      </c>
      <c r="Y923" t="s">
        <v>85</v>
      </c>
      <c r="Z923" t="s">
        <v>46</v>
      </c>
      <c r="AA923" t="str">
        <f t="shared" si="14"/>
        <v>insert into HrData values(2374,28,'Travel_Frequently',791,'Research &amp; Development',1,'Master','Medical','Very High','Male',44,'High',1,'Laboratory Technician','High','Single',2154,6842,0,'Yes',11,'Excellent','High',2,'Good','No');</v>
      </c>
    </row>
    <row r="924" spans="1:27" x14ac:dyDescent="0.25">
      <c r="A924">
        <v>2375</v>
      </c>
      <c r="B924">
        <v>44</v>
      </c>
      <c r="C924" t="s">
        <v>26</v>
      </c>
      <c r="D924">
        <v>1199</v>
      </c>
      <c r="E924" t="s">
        <v>41</v>
      </c>
      <c r="F924">
        <v>4</v>
      </c>
      <c r="G924" t="s">
        <v>72</v>
      </c>
      <c r="H924" t="s">
        <v>29</v>
      </c>
      <c r="I924" t="s">
        <v>78</v>
      </c>
      <c r="J924" t="s">
        <v>43</v>
      </c>
      <c r="K924">
        <v>92</v>
      </c>
      <c r="L924" t="s">
        <v>80</v>
      </c>
      <c r="M924">
        <v>5</v>
      </c>
      <c r="N924" t="s">
        <v>61</v>
      </c>
      <c r="O924" t="s">
        <v>79</v>
      </c>
      <c r="P924" t="s">
        <v>57</v>
      </c>
      <c r="Q924">
        <v>19190</v>
      </c>
      <c r="R924">
        <v>17477</v>
      </c>
      <c r="S924">
        <v>1</v>
      </c>
      <c r="T924" t="s">
        <v>46</v>
      </c>
      <c r="U924">
        <v>14</v>
      </c>
      <c r="V924" t="s">
        <v>82</v>
      </c>
      <c r="W924" t="s">
        <v>80</v>
      </c>
      <c r="X924">
        <v>4</v>
      </c>
      <c r="Y924" t="s">
        <v>85</v>
      </c>
      <c r="Z924" t="s">
        <v>46</v>
      </c>
      <c r="AA924" t="str">
        <f t="shared" si="14"/>
        <v>insert into HrData values(2375,44,'Travel_Rarely',1199,'Research &amp; Development',4,'College','Life Sciences','High','Male',92,'Very High',5,'Manager','Low','Divorced',19190,17477,1,'No',14,'Excellent','Very High',4,'Good','No');</v>
      </c>
    </row>
    <row r="925" spans="1:27" x14ac:dyDescent="0.25">
      <c r="A925">
        <v>2376</v>
      </c>
      <c r="B925">
        <v>34</v>
      </c>
      <c r="C925" t="s">
        <v>40</v>
      </c>
      <c r="D925">
        <v>648</v>
      </c>
      <c r="E925" t="s">
        <v>69</v>
      </c>
      <c r="F925">
        <v>11</v>
      </c>
      <c r="G925" t="s">
        <v>74</v>
      </c>
      <c r="H925" t="s">
        <v>29</v>
      </c>
      <c r="I925" t="s">
        <v>78</v>
      </c>
      <c r="J925" t="s">
        <v>43</v>
      </c>
      <c r="K925">
        <v>56</v>
      </c>
      <c r="L925" t="s">
        <v>77</v>
      </c>
      <c r="M925">
        <v>2</v>
      </c>
      <c r="N925" t="s">
        <v>69</v>
      </c>
      <c r="O925" t="s">
        <v>77</v>
      </c>
      <c r="P925" t="s">
        <v>45</v>
      </c>
      <c r="Q925">
        <v>4490</v>
      </c>
      <c r="R925">
        <v>21833</v>
      </c>
      <c r="S925">
        <v>4</v>
      </c>
      <c r="T925" t="s">
        <v>46</v>
      </c>
      <c r="U925">
        <v>11</v>
      </c>
      <c r="V925" t="s">
        <v>82</v>
      </c>
      <c r="W925" t="s">
        <v>80</v>
      </c>
      <c r="X925">
        <v>5</v>
      </c>
      <c r="Y925" t="s">
        <v>87</v>
      </c>
      <c r="Z925" t="s">
        <v>46</v>
      </c>
      <c r="AA925" t="str">
        <f t="shared" si="14"/>
        <v>insert into HrData values(2376,34,'Travel_Frequently',648,'Human Resources',11,'Bachelor','Life Sciences','High','Male',56,'Medium',2,'Human Resources','Medium','Married',4490,21833,4,'No',11,'Excellent','Very High',5,'Best','No');</v>
      </c>
    </row>
    <row r="926" spans="1:27" x14ac:dyDescent="0.25">
      <c r="A926">
        <v>2377</v>
      </c>
      <c r="B926">
        <v>35</v>
      </c>
      <c r="C926" t="s">
        <v>26</v>
      </c>
      <c r="D926">
        <v>735</v>
      </c>
      <c r="E926" t="s">
        <v>41</v>
      </c>
      <c r="F926">
        <v>6</v>
      </c>
      <c r="G926" t="s">
        <v>76</v>
      </c>
      <c r="H926" t="s">
        <v>29</v>
      </c>
      <c r="I926" t="s">
        <v>78</v>
      </c>
      <c r="J926" t="s">
        <v>43</v>
      </c>
      <c r="K926">
        <v>66</v>
      </c>
      <c r="L926" t="s">
        <v>78</v>
      </c>
      <c r="M926">
        <v>1</v>
      </c>
      <c r="N926" t="s">
        <v>44</v>
      </c>
      <c r="O926" t="s">
        <v>78</v>
      </c>
      <c r="P926" t="s">
        <v>45</v>
      </c>
      <c r="Q926">
        <v>3506</v>
      </c>
      <c r="R926">
        <v>6020</v>
      </c>
      <c r="S926">
        <v>0</v>
      </c>
      <c r="T926" t="s">
        <v>36</v>
      </c>
      <c r="U926">
        <v>14</v>
      </c>
      <c r="V926" t="s">
        <v>82</v>
      </c>
      <c r="W926" t="s">
        <v>80</v>
      </c>
      <c r="X926">
        <v>3</v>
      </c>
      <c r="Y926" t="s">
        <v>86</v>
      </c>
      <c r="Z926" t="s">
        <v>46</v>
      </c>
      <c r="AA926" t="str">
        <f t="shared" si="14"/>
        <v>insert into HrData values(2377,35,'Travel_Rarely',735,'Research &amp; Development',6,'Below College','Life Sciences','High','Male',66,'High',1,'Research Scientist','High','Married',3506,6020,0,'Yes',14,'Excellent','Very High',3,'Better','No');</v>
      </c>
    </row>
    <row r="927" spans="1:27" x14ac:dyDescent="0.25">
      <c r="A927">
        <v>2378</v>
      </c>
      <c r="B927">
        <v>42</v>
      </c>
      <c r="C927" t="s">
        <v>26</v>
      </c>
      <c r="D927">
        <v>603</v>
      </c>
      <c r="E927" t="s">
        <v>41</v>
      </c>
      <c r="F927">
        <v>7</v>
      </c>
      <c r="G927" t="s">
        <v>73</v>
      </c>
      <c r="H927" t="s">
        <v>53</v>
      </c>
      <c r="I927" t="s">
        <v>77</v>
      </c>
      <c r="J927" t="s">
        <v>31</v>
      </c>
      <c r="K927">
        <v>78</v>
      </c>
      <c r="L927" t="s">
        <v>80</v>
      </c>
      <c r="M927">
        <v>2</v>
      </c>
      <c r="N927" t="s">
        <v>44</v>
      </c>
      <c r="O927" t="s">
        <v>77</v>
      </c>
      <c r="P927" t="s">
        <v>45</v>
      </c>
      <c r="Q927">
        <v>2372</v>
      </c>
      <c r="R927">
        <v>5628</v>
      </c>
      <c r="S927">
        <v>6</v>
      </c>
      <c r="T927" t="s">
        <v>36</v>
      </c>
      <c r="U927">
        <v>16</v>
      </c>
      <c r="V927" t="s">
        <v>82</v>
      </c>
      <c r="W927" t="s">
        <v>80</v>
      </c>
      <c r="X927">
        <v>2</v>
      </c>
      <c r="Y927" t="s">
        <v>86</v>
      </c>
      <c r="Z927" t="s">
        <v>46</v>
      </c>
      <c r="AA927" t="str">
        <f t="shared" si="14"/>
        <v>insert into HrData values(2378,42,'Travel_Rarely',603,'Research &amp; Development',7,'Master','Medical','Medium','Female',78,'Very High',2,'Research Scientist','Medium','Married',2372,5628,6,'Yes',16,'Excellent','Very High',2,'Better','No');</v>
      </c>
    </row>
    <row r="928" spans="1:27" x14ac:dyDescent="0.25">
      <c r="A928">
        <v>2379</v>
      </c>
      <c r="B928">
        <v>43</v>
      </c>
      <c r="C928" t="s">
        <v>26</v>
      </c>
      <c r="D928">
        <v>531</v>
      </c>
      <c r="E928" t="s">
        <v>27</v>
      </c>
      <c r="F928">
        <v>4</v>
      </c>
      <c r="G928" t="s">
        <v>73</v>
      </c>
      <c r="H928" t="s">
        <v>64</v>
      </c>
      <c r="I928" t="s">
        <v>80</v>
      </c>
      <c r="J928" t="s">
        <v>31</v>
      </c>
      <c r="K928">
        <v>56</v>
      </c>
      <c r="L928" t="s">
        <v>77</v>
      </c>
      <c r="M928">
        <v>3</v>
      </c>
      <c r="N928" t="s">
        <v>33</v>
      </c>
      <c r="O928" t="s">
        <v>80</v>
      </c>
      <c r="P928" t="s">
        <v>35</v>
      </c>
      <c r="Q928">
        <v>10231</v>
      </c>
      <c r="R928">
        <v>20364</v>
      </c>
      <c r="S928">
        <v>3</v>
      </c>
      <c r="T928" t="s">
        <v>46</v>
      </c>
      <c r="U928">
        <v>14</v>
      </c>
      <c r="V928" t="s">
        <v>82</v>
      </c>
      <c r="W928" t="s">
        <v>80</v>
      </c>
      <c r="X928">
        <v>3</v>
      </c>
      <c r="Y928" t="s">
        <v>87</v>
      </c>
      <c r="Z928" t="s">
        <v>46</v>
      </c>
      <c r="AA928" t="str">
        <f t="shared" si="14"/>
        <v>insert into HrData values(2379,43,'Travel_Rarely',531,'Sales',4,'Master','Marketing','Very High','Female',56,'Medium',3,'Sales Executive','Very High','Single',10231,20364,3,'No',14,'Excellent','Very High',3,'Best','No');</v>
      </c>
    </row>
    <row r="929" spans="1:27" x14ac:dyDescent="0.25">
      <c r="A929">
        <v>2380</v>
      </c>
      <c r="B929">
        <v>36</v>
      </c>
      <c r="C929" t="s">
        <v>26</v>
      </c>
      <c r="D929">
        <v>429</v>
      </c>
      <c r="E929" t="s">
        <v>41</v>
      </c>
      <c r="F929">
        <v>2</v>
      </c>
      <c r="G929" t="s">
        <v>73</v>
      </c>
      <c r="H929" t="s">
        <v>29</v>
      </c>
      <c r="I929" t="s">
        <v>78</v>
      </c>
      <c r="J929" t="s">
        <v>31</v>
      </c>
      <c r="K929">
        <v>53</v>
      </c>
      <c r="L929" t="s">
        <v>78</v>
      </c>
      <c r="M929">
        <v>2</v>
      </c>
      <c r="N929" t="s">
        <v>58</v>
      </c>
      <c r="O929" t="s">
        <v>77</v>
      </c>
      <c r="P929" t="s">
        <v>35</v>
      </c>
      <c r="Q929">
        <v>5410</v>
      </c>
      <c r="R929">
        <v>2323</v>
      </c>
      <c r="S929">
        <v>9</v>
      </c>
      <c r="T929" t="s">
        <v>36</v>
      </c>
      <c r="U929">
        <v>11</v>
      </c>
      <c r="V929" t="s">
        <v>82</v>
      </c>
      <c r="W929" t="s">
        <v>80</v>
      </c>
      <c r="X929">
        <v>2</v>
      </c>
      <c r="Y929" t="s">
        <v>86</v>
      </c>
      <c r="Z929" t="s">
        <v>46</v>
      </c>
      <c r="AA929" t="str">
        <f t="shared" si="14"/>
        <v>insert into HrData values(2380,36,'Travel_Rarely',429,'Research &amp; Development',2,'Master','Life Sciences','High','Female',53,'High',2,'Manufacturing Director','Medium','Single',5410,2323,9,'Yes',11,'Excellent','Very High',2,'Better','No');</v>
      </c>
    </row>
    <row r="930" spans="1:27" x14ac:dyDescent="0.25">
      <c r="A930">
        <v>2381</v>
      </c>
      <c r="B930">
        <v>44</v>
      </c>
      <c r="C930" t="s">
        <v>26</v>
      </c>
      <c r="D930">
        <v>621</v>
      </c>
      <c r="E930" t="s">
        <v>41</v>
      </c>
      <c r="F930">
        <v>15</v>
      </c>
      <c r="G930" t="s">
        <v>74</v>
      </c>
      <c r="H930" t="s">
        <v>53</v>
      </c>
      <c r="I930" t="s">
        <v>79</v>
      </c>
      <c r="J930" t="s">
        <v>31</v>
      </c>
      <c r="K930">
        <v>73</v>
      </c>
      <c r="L930" t="s">
        <v>78</v>
      </c>
      <c r="M930">
        <v>3</v>
      </c>
      <c r="N930" t="s">
        <v>59</v>
      </c>
      <c r="O930" t="s">
        <v>80</v>
      </c>
      <c r="P930" t="s">
        <v>45</v>
      </c>
      <c r="Q930">
        <v>7978</v>
      </c>
      <c r="R930">
        <v>14075</v>
      </c>
      <c r="S930">
        <v>1</v>
      </c>
      <c r="T930" t="s">
        <v>46</v>
      </c>
      <c r="U930">
        <v>11</v>
      </c>
      <c r="V930" t="s">
        <v>82</v>
      </c>
      <c r="W930" t="s">
        <v>80</v>
      </c>
      <c r="X930">
        <v>2</v>
      </c>
      <c r="Y930" t="s">
        <v>86</v>
      </c>
      <c r="Z930" t="s">
        <v>36</v>
      </c>
      <c r="AA930" t="str">
        <f t="shared" si="14"/>
        <v>insert into HrData values(2381,44,'Travel_Rarely',621,'Research &amp; Development',15,'Bachelor','Medical','Low','Female',73,'High',3,'Healthcare Representative','Very High','Married',7978,14075,1,'No',11,'Excellent','Very High',2,'Better','Yes');</v>
      </c>
    </row>
    <row r="931" spans="1:27" x14ac:dyDescent="0.25">
      <c r="A931">
        <v>2382</v>
      </c>
      <c r="B931">
        <v>28</v>
      </c>
      <c r="C931" t="s">
        <v>40</v>
      </c>
      <c r="D931">
        <v>193</v>
      </c>
      <c r="E931" t="s">
        <v>41</v>
      </c>
      <c r="F931">
        <v>2</v>
      </c>
      <c r="G931" t="s">
        <v>74</v>
      </c>
      <c r="H931" t="s">
        <v>29</v>
      </c>
      <c r="I931" t="s">
        <v>80</v>
      </c>
      <c r="J931" t="s">
        <v>43</v>
      </c>
      <c r="K931">
        <v>52</v>
      </c>
      <c r="L931" t="s">
        <v>77</v>
      </c>
      <c r="M931">
        <v>1</v>
      </c>
      <c r="N931" t="s">
        <v>51</v>
      </c>
      <c r="O931" t="s">
        <v>80</v>
      </c>
      <c r="P931" t="s">
        <v>45</v>
      </c>
      <c r="Q931">
        <v>3867</v>
      </c>
      <c r="R931">
        <v>14222</v>
      </c>
      <c r="S931">
        <v>1</v>
      </c>
      <c r="T931" t="s">
        <v>36</v>
      </c>
      <c r="U931">
        <v>12</v>
      </c>
      <c r="V931" t="s">
        <v>82</v>
      </c>
      <c r="W931" t="s">
        <v>77</v>
      </c>
      <c r="X931">
        <v>2</v>
      </c>
      <c r="Y931" t="s">
        <v>86</v>
      </c>
      <c r="Z931" t="s">
        <v>46</v>
      </c>
      <c r="AA931" t="str">
        <f t="shared" si="14"/>
        <v>insert into HrData values(2382,28,'Travel_Frequently',193,'Research &amp; Development',2,'Bachelor','Life Sciences','Very High','Male',52,'Medium',1,'Laboratory Technician','Very High','Married',3867,14222,1,'Yes',12,'Excellent','Medium',2,'Better','No');</v>
      </c>
    </row>
    <row r="932" spans="1:27" x14ac:dyDescent="0.25">
      <c r="A932">
        <v>2383</v>
      </c>
      <c r="B932">
        <v>51</v>
      </c>
      <c r="C932" t="s">
        <v>40</v>
      </c>
      <c r="D932">
        <v>968</v>
      </c>
      <c r="E932" t="s">
        <v>41</v>
      </c>
      <c r="F932">
        <v>6</v>
      </c>
      <c r="G932" t="s">
        <v>72</v>
      </c>
      <c r="H932" t="s">
        <v>53</v>
      </c>
      <c r="I932" t="s">
        <v>77</v>
      </c>
      <c r="J932" t="s">
        <v>31</v>
      </c>
      <c r="K932">
        <v>40</v>
      </c>
      <c r="L932" t="s">
        <v>77</v>
      </c>
      <c r="M932">
        <v>1</v>
      </c>
      <c r="N932" t="s">
        <v>51</v>
      </c>
      <c r="O932" t="s">
        <v>78</v>
      </c>
      <c r="P932" t="s">
        <v>35</v>
      </c>
      <c r="Q932">
        <v>2838</v>
      </c>
      <c r="R932">
        <v>4257</v>
      </c>
      <c r="S932">
        <v>0</v>
      </c>
      <c r="T932" t="s">
        <v>46</v>
      </c>
      <c r="U932">
        <v>14</v>
      </c>
      <c r="V932" t="s">
        <v>82</v>
      </c>
      <c r="W932" t="s">
        <v>77</v>
      </c>
      <c r="X932">
        <v>6</v>
      </c>
      <c r="Y932" t="s">
        <v>85</v>
      </c>
      <c r="Z932" t="s">
        <v>46</v>
      </c>
      <c r="AA932" t="str">
        <f t="shared" si="14"/>
        <v>insert into HrData values(2383,51,'Travel_Frequently',968,'Research &amp; Development',6,'College','Medical','Medium','Female',40,'Medium',1,'Laboratory Technician','High','Single',2838,4257,0,'No',14,'Excellent','Medium',6,'Good','No');</v>
      </c>
    </row>
    <row r="933" spans="1:27" x14ac:dyDescent="0.25">
      <c r="A933">
        <v>2384</v>
      </c>
      <c r="B933">
        <v>30</v>
      </c>
      <c r="C933" t="s">
        <v>60</v>
      </c>
      <c r="D933">
        <v>879</v>
      </c>
      <c r="E933" t="s">
        <v>41</v>
      </c>
      <c r="F933">
        <v>9</v>
      </c>
      <c r="G933" t="s">
        <v>72</v>
      </c>
      <c r="H933" t="s">
        <v>53</v>
      </c>
      <c r="I933" t="s">
        <v>78</v>
      </c>
      <c r="J933" t="s">
        <v>31</v>
      </c>
      <c r="K933">
        <v>72</v>
      </c>
      <c r="L933" t="s">
        <v>78</v>
      </c>
      <c r="M933">
        <v>2</v>
      </c>
      <c r="N933" t="s">
        <v>58</v>
      </c>
      <c r="O933" t="s">
        <v>78</v>
      </c>
      <c r="P933" t="s">
        <v>35</v>
      </c>
      <c r="Q933">
        <v>4695</v>
      </c>
      <c r="R933">
        <v>12858</v>
      </c>
      <c r="S933">
        <v>7</v>
      </c>
      <c r="T933" t="s">
        <v>36</v>
      </c>
      <c r="U933">
        <v>18</v>
      </c>
      <c r="V933" t="s">
        <v>82</v>
      </c>
      <c r="W933" t="s">
        <v>78</v>
      </c>
      <c r="X933">
        <v>3</v>
      </c>
      <c r="Y933" t="s">
        <v>86</v>
      </c>
      <c r="Z933" t="s">
        <v>46</v>
      </c>
      <c r="AA933" t="str">
        <f t="shared" si="14"/>
        <v>insert into HrData values(2384,30,'Non-Travel',879,'Research &amp; Development',9,'College','Medical','High','Female',72,'High',2,'Manufacturing Director','High','Single',4695,12858,7,'Yes',18,'Excellent','High',3,'Better','No');</v>
      </c>
    </row>
    <row r="934" spans="1:27" x14ac:dyDescent="0.25">
      <c r="A934">
        <v>2385</v>
      </c>
      <c r="B934">
        <v>29</v>
      </c>
      <c r="C934" t="s">
        <v>26</v>
      </c>
      <c r="D934">
        <v>806</v>
      </c>
      <c r="E934" t="s">
        <v>41</v>
      </c>
      <c r="F934">
        <v>7</v>
      </c>
      <c r="G934" t="s">
        <v>74</v>
      </c>
      <c r="H934" t="s">
        <v>67</v>
      </c>
      <c r="I934" t="s">
        <v>77</v>
      </c>
      <c r="J934" t="s">
        <v>31</v>
      </c>
      <c r="K934">
        <v>39</v>
      </c>
      <c r="L934" t="s">
        <v>78</v>
      </c>
      <c r="M934">
        <v>1</v>
      </c>
      <c r="N934" t="s">
        <v>51</v>
      </c>
      <c r="O934" t="s">
        <v>78</v>
      </c>
      <c r="P934" t="s">
        <v>57</v>
      </c>
      <c r="Q934">
        <v>3339</v>
      </c>
      <c r="R934">
        <v>17285</v>
      </c>
      <c r="S934">
        <v>3</v>
      </c>
      <c r="T934" t="s">
        <v>81</v>
      </c>
      <c r="U934">
        <v>13</v>
      </c>
      <c r="V934" t="s">
        <v>82</v>
      </c>
      <c r="W934" t="s">
        <v>79</v>
      </c>
      <c r="X934">
        <v>2</v>
      </c>
      <c r="Y934" t="s">
        <v>86</v>
      </c>
      <c r="Z934" t="s">
        <v>36</v>
      </c>
      <c r="AA934" t="str">
        <f t="shared" si="14"/>
        <v>insert into HrData values(2385,29,'Travel_Rarely',806,'Research &amp; Development',7,'Bachelor','Technical Degree','Medium','Female',39,'High',1,'Laboratory Technician','High','Divorced',3339,17285,3,'no',13,'Excellent','Low',2,'Better','Yes');</v>
      </c>
    </row>
    <row r="935" spans="1:27" x14ac:dyDescent="0.25">
      <c r="A935">
        <v>2386</v>
      </c>
      <c r="B935">
        <v>28</v>
      </c>
      <c r="C935" t="s">
        <v>26</v>
      </c>
      <c r="D935">
        <v>640</v>
      </c>
      <c r="E935" t="s">
        <v>41</v>
      </c>
      <c r="F935">
        <v>1</v>
      </c>
      <c r="G935" t="s">
        <v>74</v>
      </c>
      <c r="H935" t="s">
        <v>67</v>
      </c>
      <c r="I935" t="s">
        <v>80</v>
      </c>
      <c r="J935" t="s">
        <v>43</v>
      </c>
      <c r="K935">
        <v>84</v>
      </c>
      <c r="L935" t="s">
        <v>78</v>
      </c>
      <c r="M935">
        <v>1</v>
      </c>
      <c r="N935" t="s">
        <v>44</v>
      </c>
      <c r="O935" t="s">
        <v>79</v>
      </c>
      <c r="P935" t="s">
        <v>35</v>
      </c>
      <c r="Q935">
        <v>2080</v>
      </c>
      <c r="R935">
        <v>4732</v>
      </c>
      <c r="S935">
        <v>2</v>
      </c>
      <c r="T935" t="s">
        <v>46</v>
      </c>
      <c r="U935">
        <v>11</v>
      </c>
      <c r="V935" t="s">
        <v>82</v>
      </c>
      <c r="W935" t="s">
        <v>77</v>
      </c>
      <c r="X935">
        <v>2</v>
      </c>
      <c r="Y935" t="s">
        <v>85</v>
      </c>
      <c r="Z935" t="s">
        <v>46</v>
      </c>
      <c r="AA935" t="str">
        <f t="shared" si="14"/>
        <v>insert into HrData values(2386,28,'Travel_Rarely',640,'Research &amp; Development',1,'Bachelor','Technical Degree','Very High','Male',84,'High',1,'Research Scientist','Low','Single',2080,4732,2,'No',11,'Excellent','Medium',2,'Good','No');</v>
      </c>
    </row>
    <row r="936" spans="1:27" x14ac:dyDescent="0.25">
      <c r="A936">
        <v>2387</v>
      </c>
      <c r="B936">
        <v>25</v>
      </c>
      <c r="C936" t="s">
        <v>26</v>
      </c>
      <c r="D936">
        <v>266</v>
      </c>
      <c r="E936" t="s">
        <v>41</v>
      </c>
      <c r="F936">
        <v>1</v>
      </c>
      <c r="G936" t="s">
        <v>74</v>
      </c>
      <c r="H936" t="s">
        <v>53</v>
      </c>
      <c r="I936" t="s">
        <v>80</v>
      </c>
      <c r="J936" t="s">
        <v>31</v>
      </c>
      <c r="K936">
        <v>40</v>
      </c>
      <c r="L936" t="s">
        <v>78</v>
      </c>
      <c r="M936">
        <v>1</v>
      </c>
      <c r="N936" t="s">
        <v>44</v>
      </c>
      <c r="O936" t="s">
        <v>77</v>
      </c>
      <c r="P936" t="s">
        <v>35</v>
      </c>
      <c r="Q936">
        <v>2096</v>
      </c>
      <c r="R936">
        <v>18830</v>
      </c>
      <c r="S936">
        <v>1</v>
      </c>
      <c r="T936" t="s">
        <v>46</v>
      </c>
      <c r="U936">
        <v>18</v>
      </c>
      <c r="V936" t="s">
        <v>82</v>
      </c>
      <c r="W936" t="s">
        <v>80</v>
      </c>
      <c r="X936">
        <v>3</v>
      </c>
      <c r="Y936" t="s">
        <v>86</v>
      </c>
      <c r="Z936" t="s">
        <v>46</v>
      </c>
      <c r="AA936" t="str">
        <f t="shared" si="14"/>
        <v>insert into HrData values(2387,25,'Travel_Rarely',266,'Research &amp; Development',1,'Bachelor','Medical','Very High','Female',40,'High',1,'Research Scientist','Medium','Single',2096,18830,1,'No',18,'Excellent','Very High',3,'Better','No');</v>
      </c>
    </row>
    <row r="937" spans="1:27" x14ac:dyDescent="0.25">
      <c r="A937">
        <v>2388</v>
      </c>
      <c r="B937">
        <v>32</v>
      </c>
      <c r="C937" t="s">
        <v>26</v>
      </c>
      <c r="D937">
        <v>604</v>
      </c>
      <c r="E937" t="s">
        <v>27</v>
      </c>
      <c r="F937">
        <v>8</v>
      </c>
      <c r="G937" t="s">
        <v>74</v>
      </c>
      <c r="H937" t="s">
        <v>53</v>
      </c>
      <c r="I937" t="s">
        <v>78</v>
      </c>
      <c r="J937" t="s">
        <v>43</v>
      </c>
      <c r="K937">
        <v>56</v>
      </c>
      <c r="L937" t="s">
        <v>80</v>
      </c>
      <c r="M937">
        <v>2</v>
      </c>
      <c r="N937" t="s">
        <v>33</v>
      </c>
      <c r="O937" t="s">
        <v>80</v>
      </c>
      <c r="P937" t="s">
        <v>45</v>
      </c>
      <c r="Q937">
        <v>6209</v>
      </c>
      <c r="R937">
        <v>11693</v>
      </c>
      <c r="S937">
        <v>1</v>
      </c>
      <c r="T937" t="s">
        <v>46</v>
      </c>
      <c r="U937">
        <v>15</v>
      </c>
      <c r="V937" t="s">
        <v>82</v>
      </c>
      <c r="W937" t="s">
        <v>78</v>
      </c>
      <c r="X937">
        <v>4</v>
      </c>
      <c r="Y937" t="s">
        <v>87</v>
      </c>
      <c r="Z937" t="s">
        <v>46</v>
      </c>
      <c r="AA937" t="str">
        <f t="shared" si="14"/>
        <v>insert into HrData values(2388,32,'Travel_Rarely',604,'Sales',8,'Bachelor','Medical','High','Male',56,'Very High',2,'Sales Executive','Very High','Married',6209,11693,1,'No',15,'Excellent','High',4,'Best','No');</v>
      </c>
    </row>
    <row r="938" spans="1:27" x14ac:dyDescent="0.25">
      <c r="A938">
        <v>2389</v>
      </c>
      <c r="B938">
        <v>37</v>
      </c>
      <c r="C938" t="s">
        <v>26</v>
      </c>
      <c r="D938">
        <v>364</v>
      </c>
      <c r="E938" t="s">
        <v>41</v>
      </c>
      <c r="F938">
        <v>25</v>
      </c>
      <c r="G938" t="s">
        <v>74</v>
      </c>
      <c r="H938" t="s">
        <v>53</v>
      </c>
      <c r="I938" t="s">
        <v>77</v>
      </c>
      <c r="J938" t="s">
        <v>31</v>
      </c>
      <c r="K938">
        <v>83</v>
      </c>
      <c r="L938" t="s">
        <v>78</v>
      </c>
      <c r="M938">
        <v>5</v>
      </c>
      <c r="N938" t="s">
        <v>61</v>
      </c>
      <c r="O938" t="s">
        <v>77</v>
      </c>
      <c r="P938" t="s">
        <v>35</v>
      </c>
      <c r="Q938">
        <v>18061</v>
      </c>
      <c r="R938">
        <v>13035</v>
      </c>
      <c r="S938">
        <v>3</v>
      </c>
      <c r="T938" t="s">
        <v>46</v>
      </c>
      <c r="U938">
        <v>22</v>
      </c>
      <c r="V938" t="s">
        <v>83</v>
      </c>
      <c r="W938" t="s">
        <v>78</v>
      </c>
      <c r="X938">
        <v>4</v>
      </c>
      <c r="Y938" t="s">
        <v>86</v>
      </c>
      <c r="Z938" t="s">
        <v>46</v>
      </c>
      <c r="AA938" t="str">
        <f t="shared" si="14"/>
        <v>insert into HrData values(2389,37,'Travel_Rarely',364,'Research &amp; Development',25,'Bachelor','Medical','Medium','Female',83,'High',5,'Manager','Medium','Single',18061,13035,3,'No',22,'Outstanding','High',4,'Better','No');</v>
      </c>
    </row>
    <row r="939" spans="1:27" x14ac:dyDescent="0.25">
      <c r="A939">
        <v>2390</v>
      </c>
      <c r="B939">
        <v>39</v>
      </c>
      <c r="C939" t="s">
        <v>26</v>
      </c>
      <c r="D939">
        <v>412</v>
      </c>
      <c r="E939" t="s">
        <v>41</v>
      </c>
      <c r="F939">
        <v>13</v>
      </c>
      <c r="G939" t="s">
        <v>73</v>
      </c>
      <c r="H939" t="s">
        <v>53</v>
      </c>
      <c r="I939" t="s">
        <v>78</v>
      </c>
      <c r="J939" t="s">
        <v>31</v>
      </c>
      <c r="K939">
        <v>94</v>
      </c>
      <c r="L939" t="s">
        <v>77</v>
      </c>
      <c r="M939">
        <v>4</v>
      </c>
      <c r="N939" t="s">
        <v>61</v>
      </c>
      <c r="O939" t="s">
        <v>77</v>
      </c>
      <c r="P939" t="s">
        <v>57</v>
      </c>
      <c r="Q939">
        <v>17123</v>
      </c>
      <c r="R939">
        <v>17334</v>
      </c>
      <c r="S939">
        <v>6</v>
      </c>
      <c r="T939" t="s">
        <v>36</v>
      </c>
      <c r="U939">
        <v>13</v>
      </c>
      <c r="V939" t="s">
        <v>82</v>
      </c>
      <c r="W939" t="s">
        <v>80</v>
      </c>
      <c r="X939">
        <v>4</v>
      </c>
      <c r="Y939" t="s">
        <v>86</v>
      </c>
      <c r="Z939" t="s">
        <v>46</v>
      </c>
      <c r="AA939" t="str">
        <f t="shared" si="14"/>
        <v>insert into HrData values(2390,39,'Travel_Rarely',412,'Research &amp; Development',13,'Master','Medical','High','Female',94,'Medium',4,'Manager','Medium','Divorced',17123,17334,6,'Yes',13,'Excellent','Very High',4,'Better','No');</v>
      </c>
    </row>
    <row r="940" spans="1:27" x14ac:dyDescent="0.25">
      <c r="A940">
        <v>2391</v>
      </c>
      <c r="B940">
        <v>58</v>
      </c>
      <c r="C940" t="s">
        <v>26</v>
      </c>
      <c r="D940">
        <v>848</v>
      </c>
      <c r="E940" t="s">
        <v>41</v>
      </c>
      <c r="F940">
        <v>23</v>
      </c>
      <c r="G940" t="s">
        <v>73</v>
      </c>
      <c r="H940" t="s">
        <v>29</v>
      </c>
      <c r="I940" t="s">
        <v>79</v>
      </c>
      <c r="J940" t="s">
        <v>43</v>
      </c>
      <c r="K940">
        <v>88</v>
      </c>
      <c r="L940" t="s">
        <v>78</v>
      </c>
      <c r="M940">
        <v>1</v>
      </c>
      <c r="N940" t="s">
        <v>44</v>
      </c>
      <c r="O940" t="s">
        <v>78</v>
      </c>
      <c r="P940" t="s">
        <v>57</v>
      </c>
      <c r="Q940">
        <v>2372</v>
      </c>
      <c r="R940">
        <v>26076</v>
      </c>
      <c r="S940">
        <v>1</v>
      </c>
      <c r="T940" t="s">
        <v>46</v>
      </c>
      <c r="U940">
        <v>12</v>
      </c>
      <c r="V940" t="s">
        <v>82</v>
      </c>
      <c r="W940" t="s">
        <v>80</v>
      </c>
      <c r="X940">
        <v>3</v>
      </c>
      <c r="Y940" t="s">
        <v>86</v>
      </c>
      <c r="Z940" t="s">
        <v>46</v>
      </c>
      <c r="AA940" t="str">
        <f t="shared" si="14"/>
        <v>insert into HrData values(2391,58,'Travel_Rarely',848,'Research &amp; Development',23,'Master','Life Sciences','Low','Male',88,'High',1,'Research Scientist','High','Divorced',2372,26076,1,'No',12,'Excellent','Very High',3,'Better','No');</v>
      </c>
    </row>
    <row r="941" spans="1:27" x14ac:dyDescent="0.25">
      <c r="A941">
        <v>2392</v>
      </c>
      <c r="B941">
        <v>32</v>
      </c>
      <c r="C941" t="s">
        <v>26</v>
      </c>
      <c r="D941">
        <v>1089</v>
      </c>
      <c r="E941" t="s">
        <v>41</v>
      </c>
      <c r="F941">
        <v>7</v>
      </c>
      <c r="G941" t="s">
        <v>72</v>
      </c>
      <c r="H941" t="s">
        <v>29</v>
      </c>
      <c r="I941" t="s">
        <v>80</v>
      </c>
      <c r="J941" t="s">
        <v>43</v>
      </c>
      <c r="K941">
        <v>79</v>
      </c>
      <c r="L941" t="s">
        <v>78</v>
      </c>
      <c r="M941">
        <v>2</v>
      </c>
      <c r="N941" t="s">
        <v>51</v>
      </c>
      <c r="O941" t="s">
        <v>78</v>
      </c>
      <c r="P941" t="s">
        <v>45</v>
      </c>
      <c r="Q941">
        <v>4883</v>
      </c>
      <c r="R941">
        <v>22845</v>
      </c>
      <c r="S941">
        <v>1</v>
      </c>
      <c r="T941" t="s">
        <v>46</v>
      </c>
      <c r="U941">
        <v>18</v>
      </c>
      <c r="V941" t="s">
        <v>82</v>
      </c>
      <c r="W941" t="s">
        <v>79</v>
      </c>
      <c r="X941">
        <v>3</v>
      </c>
      <c r="Y941" t="s">
        <v>86</v>
      </c>
      <c r="Z941" t="s">
        <v>36</v>
      </c>
      <c r="AA941" t="str">
        <f t="shared" si="14"/>
        <v>insert into HrData values(2392,32,'Travel_Rarely',1089,'Research &amp; Development',7,'College','Life Sciences','Very High','Male',79,'High',2,'Laboratory Technician','High','Married',4883,22845,1,'No',18,'Excellent','Low',3,'Better','Yes');</v>
      </c>
    </row>
    <row r="942" spans="1:27" x14ac:dyDescent="0.25">
      <c r="A942">
        <v>2393</v>
      </c>
      <c r="B942">
        <v>39</v>
      </c>
      <c r="C942" t="s">
        <v>26</v>
      </c>
      <c r="D942">
        <v>360</v>
      </c>
      <c r="E942" t="s">
        <v>41</v>
      </c>
      <c r="F942">
        <v>23</v>
      </c>
      <c r="G942" t="s">
        <v>74</v>
      </c>
      <c r="H942" t="s">
        <v>53</v>
      </c>
      <c r="I942" t="s">
        <v>78</v>
      </c>
      <c r="J942" t="s">
        <v>43</v>
      </c>
      <c r="K942">
        <v>93</v>
      </c>
      <c r="L942" t="s">
        <v>78</v>
      </c>
      <c r="M942">
        <v>1</v>
      </c>
      <c r="N942" t="s">
        <v>44</v>
      </c>
      <c r="O942" t="s">
        <v>79</v>
      </c>
      <c r="P942" t="s">
        <v>35</v>
      </c>
      <c r="Q942">
        <v>3904</v>
      </c>
      <c r="R942">
        <v>22154</v>
      </c>
      <c r="S942">
        <v>0</v>
      </c>
      <c r="T942" t="s">
        <v>46</v>
      </c>
      <c r="U942">
        <v>13</v>
      </c>
      <c r="V942" t="s">
        <v>82</v>
      </c>
      <c r="W942" t="s">
        <v>79</v>
      </c>
      <c r="X942">
        <v>2</v>
      </c>
      <c r="Y942" t="s">
        <v>86</v>
      </c>
      <c r="Z942" t="s">
        <v>36</v>
      </c>
      <c r="AA942" t="str">
        <f t="shared" si="14"/>
        <v>insert into HrData values(2393,39,'Travel_Rarely',360,'Research &amp; Development',23,'Bachelor','Medical','High','Male',93,'High',1,'Research Scientist','Low','Single',3904,22154,0,'No',13,'Excellent','Low',2,'Better','Yes');</v>
      </c>
    </row>
    <row r="943" spans="1:27" x14ac:dyDescent="0.25">
      <c r="A943">
        <v>2394</v>
      </c>
      <c r="B943">
        <v>30</v>
      </c>
      <c r="C943" t="s">
        <v>26</v>
      </c>
      <c r="D943">
        <v>1138</v>
      </c>
      <c r="E943" t="s">
        <v>41</v>
      </c>
      <c r="F943">
        <v>6</v>
      </c>
      <c r="G943" t="s">
        <v>74</v>
      </c>
      <c r="H943" t="s">
        <v>67</v>
      </c>
      <c r="I943" t="s">
        <v>79</v>
      </c>
      <c r="J943" t="s">
        <v>31</v>
      </c>
      <c r="K943">
        <v>48</v>
      </c>
      <c r="L943" t="s">
        <v>77</v>
      </c>
      <c r="M943">
        <v>2</v>
      </c>
      <c r="N943" t="s">
        <v>51</v>
      </c>
      <c r="O943" t="s">
        <v>80</v>
      </c>
      <c r="P943" t="s">
        <v>45</v>
      </c>
      <c r="Q943">
        <v>4627</v>
      </c>
      <c r="R943">
        <v>23631</v>
      </c>
      <c r="S943">
        <v>0</v>
      </c>
      <c r="T943" t="s">
        <v>46</v>
      </c>
      <c r="U943">
        <v>12</v>
      </c>
      <c r="V943" t="s">
        <v>82</v>
      </c>
      <c r="W943" t="s">
        <v>79</v>
      </c>
      <c r="X943">
        <v>6</v>
      </c>
      <c r="Y943" t="s">
        <v>86</v>
      </c>
      <c r="Z943" t="s">
        <v>46</v>
      </c>
      <c r="AA943" t="str">
        <f t="shared" si="14"/>
        <v>insert into HrData values(2394,30,'Travel_Rarely',1138,'Research &amp; Development',6,'Bachelor','Technical Degree','Low','Female',48,'Medium',2,'Laboratory Technician','Very High','Married',4627,23631,0,'No',12,'Excellent','Low',6,'Better','No');</v>
      </c>
    </row>
    <row r="944" spans="1:27" x14ac:dyDescent="0.25">
      <c r="A944">
        <v>2395</v>
      </c>
      <c r="B944">
        <v>36</v>
      </c>
      <c r="C944" t="s">
        <v>26</v>
      </c>
      <c r="D944">
        <v>325</v>
      </c>
      <c r="E944" t="s">
        <v>41</v>
      </c>
      <c r="F944">
        <v>10</v>
      </c>
      <c r="G944" t="s">
        <v>73</v>
      </c>
      <c r="H944" t="s">
        <v>67</v>
      </c>
      <c r="I944" t="s">
        <v>80</v>
      </c>
      <c r="J944" t="s">
        <v>31</v>
      </c>
      <c r="K944">
        <v>63</v>
      </c>
      <c r="L944" t="s">
        <v>78</v>
      </c>
      <c r="M944">
        <v>3</v>
      </c>
      <c r="N944" t="s">
        <v>59</v>
      </c>
      <c r="O944" t="s">
        <v>78</v>
      </c>
      <c r="P944" t="s">
        <v>45</v>
      </c>
      <c r="Q944">
        <v>7094</v>
      </c>
      <c r="R944">
        <v>5747</v>
      </c>
      <c r="S944">
        <v>3</v>
      </c>
      <c r="T944" t="s">
        <v>46</v>
      </c>
      <c r="U944">
        <v>12</v>
      </c>
      <c r="V944" t="s">
        <v>82</v>
      </c>
      <c r="W944" t="s">
        <v>79</v>
      </c>
      <c r="X944">
        <v>0</v>
      </c>
      <c r="Y944" t="s">
        <v>86</v>
      </c>
      <c r="Z944" t="s">
        <v>46</v>
      </c>
      <c r="AA944" t="str">
        <f t="shared" si="14"/>
        <v>insert into HrData values(2395,36,'Travel_Rarely',325,'Research &amp; Development',10,'Master','Technical Degree','Very High','Female',63,'High',3,'Healthcare Representative','High','Married',7094,5747,3,'No',12,'Excellent','Low',0,'Better','No');</v>
      </c>
    </row>
    <row r="945" spans="1:27" x14ac:dyDescent="0.25">
      <c r="A945">
        <v>2396</v>
      </c>
      <c r="B945">
        <v>46</v>
      </c>
      <c r="C945" t="s">
        <v>26</v>
      </c>
      <c r="D945">
        <v>991</v>
      </c>
      <c r="E945" t="s">
        <v>69</v>
      </c>
      <c r="F945">
        <v>1</v>
      </c>
      <c r="G945" t="s">
        <v>72</v>
      </c>
      <c r="H945" t="s">
        <v>29</v>
      </c>
      <c r="I945" t="s">
        <v>80</v>
      </c>
      <c r="J945" t="s">
        <v>31</v>
      </c>
      <c r="K945">
        <v>44</v>
      </c>
      <c r="L945" t="s">
        <v>78</v>
      </c>
      <c r="M945">
        <v>1</v>
      </c>
      <c r="N945" t="s">
        <v>69</v>
      </c>
      <c r="O945" t="s">
        <v>79</v>
      </c>
      <c r="P945" t="s">
        <v>35</v>
      </c>
      <c r="Q945">
        <v>3423</v>
      </c>
      <c r="R945">
        <v>22957</v>
      </c>
      <c r="S945">
        <v>6</v>
      </c>
      <c r="T945" t="s">
        <v>46</v>
      </c>
      <c r="U945">
        <v>12</v>
      </c>
      <c r="V945" t="s">
        <v>82</v>
      </c>
      <c r="W945" t="s">
        <v>78</v>
      </c>
      <c r="X945">
        <v>3</v>
      </c>
      <c r="Y945" t="s">
        <v>87</v>
      </c>
      <c r="Z945" t="s">
        <v>46</v>
      </c>
      <c r="AA945" t="str">
        <f t="shared" si="14"/>
        <v>insert into HrData values(2396,46,'Travel_Rarely',991,'Human Resources',1,'College','Life Sciences','Very High','Female',44,'High',1,'Human Resources','Low','Single',3423,22957,6,'No',12,'Excellent','High',3,'Best','No');</v>
      </c>
    </row>
    <row r="946" spans="1:27" x14ac:dyDescent="0.25">
      <c r="A946">
        <v>2397</v>
      </c>
      <c r="B946">
        <v>28</v>
      </c>
      <c r="C946" t="s">
        <v>60</v>
      </c>
      <c r="D946">
        <v>1476</v>
      </c>
      <c r="E946" t="s">
        <v>41</v>
      </c>
      <c r="F946">
        <v>1</v>
      </c>
      <c r="G946" t="s">
        <v>74</v>
      </c>
      <c r="H946" t="s">
        <v>29</v>
      </c>
      <c r="I946" t="s">
        <v>78</v>
      </c>
      <c r="J946" t="s">
        <v>31</v>
      </c>
      <c r="K946">
        <v>55</v>
      </c>
      <c r="L946" t="s">
        <v>79</v>
      </c>
      <c r="M946">
        <v>2</v>
      </c>
      <c r="N946" t="s">
        <v>51</v>
      </c>
      <c r="O946" t="s">
        <v>80</v>
      </c>
      <c r="P946" t="s">
        <v>45</v>
      </c>
      <c r="Q946">
        <v>6674</v>
      </c>
      <c r="R946">
        <v>16392</v>
      </c>
      <c r="S946">
        <v>5</v>
      </c>
      <c r="T946" t="s">
        <v>46</v>
      </c>
      <c r="U946">
        <v>11</v>
      </c>
      <c r="V946" t="s">
        <v>82</v>
      </c>
      <c r="W946" t="s">
        <v>79</v>
      </c>
      <c r="X946">
        <v>6</v>
      </c>
      <c r="Y946" t="s">
        <v>86</v>
      </c>
      <c r="Z946" t="s">
        <v>46</v>
      </c>
      <c r="AA946" t="str">
        <f t="shared" si="14"/>
        <v>insert into HrData values(2397,28,'Non-Travel',1476,'Research &amp; Development',1,'Bachelor','Life Sciences','High','Female',55,'Low',2,'Laboratory Technician','Very High','Married',6674,16392,5,'No',11,'Excellent','Low',6,'Better','No');</v>
      </c>
    </row>
    <row r="947" spans="1:27" x14ac:dyDescent="0.25">
      <c r="A947">
        <v>2398</v>
      </c>
      <c r="B947">
        <v>50</v>
      </c>
      <c r="C947" t="s">
        <v>26</v>
      </c>
      <c r="D947">
        <v>1322</v>
      </c>
      <c r="E947" t="s">
        <v>41</v>
      </c>
      <c r="F947">
        <v>28</v>
      </c>
      <c r="G947" t="s">
        <v>74</v>
      </c>
      <c r="H947" t="s">
        <v>29</v>
      </c>
      <c r="I947" t="s">
        <v>80</v>
      </c>
      <c r="J947" t="s">
        <v>31</v>
      </c>
      <c r="K947">
        <v>43</v>
      </c>
      <c r="L947" t="s">
        <v>78</v>
      </c>
      <c r="M947">
        <v>4</v>
      </c>
      <c r="N947" t="s">
        <v>63</v>
      </c>
      <c r="O947" t="s">
        <v>79</v>
      </c>
      <c r="P947" t="s">
        <v>45</v>
      </c>
      <c r="Q947">
        <v>16880</v>
      </c>
      <c r="R947">
        <v>22422</v>
      </c>
      <c r="S947">
        <v>4</v>
      </c>
      <c r="T947" t="s">
        <v>36</v>
      </c>
      <c r="U947">
        <v>11</v>
      </c>
      <c r="V947" t="s">
        <v>82</v>
      </c>
      <c r="W947" t="s">
        <v>77</v>
      </c>
      <c r="X947">
        <v>2</v>
      </c>
      <c r="Y947" t="s">
        <v>86</v>
      </c>
      <c r="Z947" t="s">
        <v>46</v>
      </c>
      <c r="AA947" t="str">
        <f t="shared" si="14"/>
        <v>insert into HrData values(2398,50,'Travel_Rarely',1322,'Research &amp; Development',28,'Bachelor','Life Sciences','Very High','Female',43,'High',4,'Research Director','Low','Married',16880,22422,4,'Yes',11,'Excellent','Medium',2,'Better','No');</v>
      </c>
    </row>
    <row r="948" spans="1:27" x14ac:dyDescent="0.25">
      <c r="A948">
        <v>2399</v>
      </c>
      <c r="B948">
        <v>40</v>
      </c>
      <c r="C948" t="s">
        <v>26</v>
      </c>
      <c r="D948">
        <v>299</v>
      </c>
      <c r="E948" t="s">
        <v>27</v>
      </c>
      <c r="F948">
        <v>25</v>
      </c>
      <c r="G948" t="s">
        <v>73</v>
      </c>
      <c r="H948" t="s">
        <v>64</v>
      </c>
      <c r="I948" t="s">
        <v>80</v>
      </c>
      <c r="J948" t="s">
        <v>43</v>
      </c>
      <c r="K948">
        <v>57</v>
      </c>
      <c r="L948" t="s">
        <v>77</v>
      </c>
      <c r="M948">
        <v>3</v>
      </c>
      <c r="N948" t="s">
        <v>33</v>
      </c>
      <c r="O948" t="s">
        <v>77</v>
      </c>
      <c r="P948" t="s">
        <v>35</v>
      </c>
      <c r="Q948">
        <v>9094</v>
      </c>
      <c r="R948">
        <v>17235</v>
      </c>
      <c r="S948">
        <v>2</v>
      </c>
      <c r="T948" t="s">
        <v>36</v>
      </c>
      <c r="U948">
        <v>12</v>
      </c>
      <c r="V948" t="s">
        <v>82</v>
      </c>
      <c r="W948" t="s">
        <v>78</v>
      </c>
      <c r="X948">
        <v>2</v>
      </c>
      <c r="Y948" t="s">
        <v>86</v>
      </c>
      <c r="Z948" t="s">
        <v>36</v>
      </c>
      <c r="AA948" t="str">
        <f t="shared" si="14"/>
        <v>insert into HrData values(2399,40,'Travel_Rarely',299,'Sales',25,'Master','Marketing','Very High','Male',57,'Medium',3,'Sales Executive','Medium','Single',9094,17235,2,'Yes',12,'Excellent','High',2,'Better','Yes');</v>
      </c>
    </row>
    <row r="949" spans="1:27" x14ac:dyDescent="0.25">
      <c r="A949">
        <v>2400</v>
      </c>
      <c r="B949">
        <v>52</v>
      </c>
      <c r="C949" t="s">
        <v>26</v>
      </c>
      <c r="D949">
        <v>1030</v>
      </c>
      <c r="E949" t="s">
        <v>27</v>
      </c>
      <c r="F949">
        <v>5</v>
      </c>
      <c r="G949" t="s">
        <v>74</v>
      </c>
      <c r="H949" t="s">
        <v>29</v>
      </c>
      <c r="I949" t="s">
        <v>77</v>
      </c>
      <c r="J949" t="s">
        <v>43</v>
      </c>
      <c r="K949">
        <v>64</v>
      </c>
      <c r="L949" t="s">
        <v>78</v>
      </c>
      <c r="M949">
        <v>3</v>
      </c>
      <c r="N949" t="s">
        <v>33</v>
      </c>
      <c r="O949" t="s">
        <v>77</v>
      </c>
      <c r="P949" t="s">
        <v>45</v>
      </c>
      <c r="Q949">
        <v>8446</v>
      </c>
      <c r="R949">
        <v>21534</v>
      </c>
      <c r="S949">
        <v>9</v>
      </c>
      <c r="T949" t="s">
        <v>36</v>
      </c>
      <c r="U949">
        <v>19</v>
      </c>
      <c r="V949" t="s">
        <v>82</v>
      </c>
      <c r="W949" t="s">
        <v>78</v>
      </c>
      <c r="X949">
        <v>2</v>
      </c>
      <c r="Y949" t="s">
        <v>85</v>
      </c>
      <c r="Z949" t="s">
        <v>36</v>
      </c>
      <c r="AA949" t="str">
        <f t="shared" si="14"/>
        <v>insert into HrData values(2400,52,'Travel_Rarely',1030,'Sales',5,'Bachelor','Life Sciences','Medium','Male',64,'High',3,'Sales Executive','Medium','Married',8446,21534,9,'Yes',19,'Excellent','High',2,'Good','Yes');</v>
      </c>
    </row>
    <row r="950" spans="1:27" x14ac:dyDescent="0.25">
      <c r="A950">
        <v>2401</v>
      </c>
      <c r="B950">
        <v>30</v>
      </c>
      <c r="C950" t="s">
        <v>26</v>
      </c>
      <c r="D950">
        <v>634</v>
      </c>
      <c r="E950" t="s">
        <v>41</v>
      </c>
      <c r="F950">
        <v>17</v>
      </c>
      <c r="G950" t="s">
        <v>73</v>
      </c>
      <c r="H950" t="s">
        <v>53</v>
      </c>
      <c r="I950" t="s">
        <v>77</v>
      </c>
      <c r="J950" t="s">
        <v>31</v>
      </c>
      <c r="K950">
        <v>95</v>
      </c>
      <c r="L950" t="s">
        <v>78</v>
      </c>
      <c r="M950">
        <v>3</v>
      </c>
      <c r="N950" t="s">
        <v>61</v>
      </c>
      <c r="O950" t="s">
        <v>79</v>
      </c>
      <c r="P950" t="s">
        <v>45</v>
      </c>
      <c r="Q950">
        <v>11916</v>
      </c>
      <c r="R950">
        <v>25927</v>
      </c>
      <c r="S950">
        <v>1</v>
      </c>
      <c r="T950" t="s">
        <v>36</v>
      </c>
      <c r="U950">
        <v>23</v>
      </c>
      <c r="V950" t="s">
        <v>83</v>
      </c>
      <c r="W950" t="s">
        <v>80</v>
      </c>
      <c r="X950">
        <v>2</v>
      </c>
      <c r="Y950" t="s">
        <v>86</v>
      </c>
      <c r="Z950" t="s">
        <v>46</v>
      </c>
      <c r="AA950" t="str">
        <f t="shared" si="14"/>
        <v>insert into HrData values(2401,30,'Travel_Rarely',634,'Research &amp; Development',17,'Master','Medical','Medium','Female',95,'High',3,'Manager','Low','Married',11916,25927,1,'Yes',23,'Outstanding','Very High',2,'Better','No');</v>
      </c>
    </row>
    <row r="951" spans="1:27" x14ac:dyDescent="0.25">
      <c r="A951">
        <v>2402</v>
      </c>
      <c r="B951">
        <v>39</v>
      </c>
      <c r="C951" t="s">
        <v>26</v>
      </c>
      <c r="D951">
        <v>524</v>
      </c>
      <c r="E951" t="s">
        <v>41</v>
      </c>
      <c r="F951">
        <v>18</v>
      </c>
      <c r="G951" t="s">
        <v>72</v>
      </c>
      <c r="H951" t="s">
        <v>29</v>
      </c>
      <c r="I951" t="s">
        <v>79</v>
      </c>
      <c r="J951" t="s">
        <v>43</v>
      </c>
      <c r="K951">
        <v>32</v>
      </c>
      <c r="L951" t="s">
        <v>78</v>
      </c>
      <c r="M951">
        <v>2</v>
      </c>
      <c r="N951" t="s">
        <v>58</v>
      </c>
      <c r="O951" t="s">
        <v>78</v>
      </c>
      <c r="P951" t="s">
        <v>35</v>
      </c>
      <c r="Q951">
        <v>4534</v>
      </c>
      <c r="R951">
        <v>13352</v>
      </c>
      <c r="S951">
        <v>0</v>
      </c>
      <c r="T951" t="s">
        <v>46</v>
      </c>
      <c r="U951">
        <v>11</v>
      </c>
      <c r="V951" t="s">
        <v>82</v>
      </c>
      <c r="W951" t="s">
        <v>79</v>
      </c>
      <c r="X951">
        <v>6</v>
      </c>
      <c r="Y951" t="s">
        <v>86</v>
      </c>
      <c r="Z951" t="s">
        <v>46</v>
      </c>
      <c r="AA951" t="str">
        <f t="shared" si="14"/>
        <v>insert into HrData values(2402,39,'Travel_Rarely',524,'Research &amp; Development',18,'College','Life Sciences','Low','Male',32,'High',2,'Manufacturing Director','High','Single',4534,13352,0,'No',11,'Excellent','Low',6,'Better','No');</v>
      </c>
    </row>
    <row r="952" spans="1:27" x14ac:dyDescent="0.25">
      <c r="A952">
        <v>2403</v>
      </c>
      <c r="B952">
        <v>31</v>
      </c>
      <c r="C952" t="s">
        <v>60</v>
      </c>
      <c r="D952">
        <v>587</v>
      </c>
      <c r="E952" t="s">
        <v>27</v>
      </c>
      <c r="F952">
        <v>2</v>
      </c>
      <c r="G952" t="s">
        <v>73</v>
      </c>
      <c r="H952" t="s">
        <v>29</v>
      </c>
      <c r="I952" t="s">
        <v>78</v>
      </c>
      <c r="J952" t="s">
        <v>31</v>
      </c>
      <c r="K952">
        <v>57</v>
      </c>
      <c r="L952" t="s">
        <v>78</v>
      </c>
      <c r="M952">
        <v>3</v>
      </c>
      <c r="N952" t="s">
        <v>33</v>
      </c>
      <c r="O952" t="s">
        <v>78</v>
      </c>
      <c r="P952" t="s">
        <v>57</v>
      </c>
      <c r="Q952">
        <v>9852</v>
      </c>
      <c r="R952">
        <v>8935</v>
      </c>
      <c r="S952">
        <v>1</v>
      </c>
      <c r="T952" t="s">
        <v>36</v>
      </c>
      <c r="U952">
        <v>19</v>
      </c>
      <c r="V952" t="s">
        <v>82</v>
      </c>
      <c r="W952" t="s">
        <v>79</v>
      </c>
      <c r="X952">
        <v>5</v>
      </c>
      <c r="Y952" t="s">
        <v>85</v>
      </c>
      <c r="Z952" t="s">
        <v>46</v>
      </c>
      <c r="AA952" t="str">
        <f t="shared" si="14"/>
        <v>insert into HrData values(2403,31,'Non-Travel',587,'Sales',2,'Master','Life Sciences','High','Female',57,'High',3,'Sales Executive','High','Divorced',9852,8935,1,'Yes',19,'Excellent','Low',5,'Good','No');</v>
      </c>
    </row>
    <row r="953" spans="1:27" x14ac:dyDescent="0.25">
      <c r="A953">
        <v>2404</v>
      </c>
      <c r="B953">
        <v>41</v>
      </c>
      <c r="C953" t="s">
        <v>60</v>
      </c>
      <c r="D953">
        <v>256</v>
      </c>
      <c r="E953" t="s">
        <v>27</v>
      </c>
      <c r="F953">
        <v>10</v>
      </c>
      <c r="G953" t="s">
        <v>72</v>
      </c>
      <c r="H953" t="s">
        <v>29</v>
      </c>
      <c r="I953" t="s">
        <v>78</v>
      </c>
      <c r="J953" t="s">
        <v>43</v>
      </c>
      <c r="K953">
        <v>40</v>
      </c>
      <c r="L953" t="s">
        <v>79</v>
      </c>
      <c r="M953">
        <v>2</v>
      </c>
      <c r="N953" t="s">
        <v>33</v>
      </c>
      <c r="O953" t="s">
        <v>77</v>
      </c>
      <c r="P953" t="s">
        <v>35</v>
      </c>
      <c r="Q953">
        <v>6151</v>
      </c>
      <c r="R953">
        <v>22074</v>
      </c>
      <c r="S953">
        <v>1</v>
      </c>
      <c r="T953" t="s">
        <v>46</v>
      </c>
      <c r="U953">
        <v>13</v>
      </c>
      <c r="V953" t="s">
        <v>82</v>
      </c>
      <c r="W953" t="s">
        <v>79</v>
      </c>
      <c r="X953">
        <v>4</v>
      </c>
      <c r="Y953" t="s">
        <v>86</v>
      </c>
      <c r="Z953" t="s">
        <v>46</v>
      </c>
      <c r="AA953" t="str">
        <f t="shared" si="14"/>
        <v>insert into HrData values(2404,41,'Non-Travel',256,'Sales',10,'College','Life Sciences','High','Male',40,'Low',2,'Sales Executive','Medium','Single',6151,22074,1,'No',13,'Excellent','Low',4,'Better','No');</v>
      </c>
    </row>
    <row r="954" spans="1:27" x14ac:dyDescent="0.25">
      <c r="A954">
        <v>2405</v>
      </c>
      <c r="B954">
        <v>31</v>
      </c>
      <c r="C954" t="s">
        <v>40</v>
      </c>
      <c r="D954">
        <v>1060</v>
      </c>
      <c r="E954" t="s">
        <v>27</v>
      </c>
      <c r="F954">
        <v>1</v>
      </c>
      <c r="G954" t="s">
        <v>74</v>
      </c>
      <c r="H954" t="s">
        <v>29</v>
      </c>
      <c r="I954" t="s">
        <v>80</v>
      </c>
      <c r="J954" t="s">
        <v>31</v>
      </c>
      <c r="K954">
        <v>54</v>
      </c>
      <c r="L954" t="s">
        <v>78</v>
      </c>
      <c r="M954">
        <v>1</v>
      </c>
      <c r="N954" t="s">
        <v>62</v>
      </c>
      <c r="O954" t="s">
        <v>77</v>
      </c>
      <c r="P954" t="s">
        <v>35</v>
      </c>
      <c r="Q954">
        <v>2302</v>
      </c>
      <c r="R954">
        <v>8319</v>
      </c>
      <c r="S954">
        <v>1</v>
      </c>
      <c r="T954" t="s">
        <v>36</v>
      </c>
      <c r="U954">
        <v>11</v>
      </c>
      <c r="V954" t="s">
        <v>82</v>
      </c>
      <c r="W954" t="s">
        <v>79</v>
      </c>
      <c r="X954">
        <v>2</v>
      </c>
      <c r="Y954" t="s">
        <v>87</v>
      </c>
      <c r="Z954" t="s">
        <v>36</v>
      </c>
      <c r="AA954" t="str">
        <f t="shared" si="14"/>
        <v>insert into HrData values(2405,31,'Travel_Frequently',1060,'Sales',1,'Bachelor','Life Sciences','Very High','Female',54,'High',1,'Sales Representative','Medium','Single',2302,8319,1,'Yes',11,'Excellent','Low',2,'Best','Yes');</v>
      </c>
    </row>
    <row r="955" spans="1:27" x14ac:dyDescent="0.25">
      <c r="A955">
        <v>2406</v>
      </c>
      <c r="B955">
        <v>44</v>
      </c>
      <c r="C955" t="s">
        <v>26</v>
      </c>
      <c r="D955">
        <v>935</v>
      </c>
      <c r="E955" t="s">
        <v>41</v>
      </c>
      <c r="F955">
        <v>3</v>
      </c>
      <c r="G955" t="s">
        <v>74</v>
      </c>
      <c r="H955" t="s">
        <v>29</v>
      </c>
      <c r="I955" t="s">
        <v>79</v>
      </c>
      <c r="J955" t="s">
        <v>43</v>
      </c>
      <c r="K955">
        <v>89</v>
      </c>
      <c r="L955" t="s">
        <v>78</v>
      </c>
      <c r="M955">
        <v>1</v>
      </c>
      <c r="N955" t="s">
        <v>51</v>
      </c>
      <c r="O955" t="s">
        <v>79</v>
      </c>
      <c r="P955" t="s">
        <v>45</v>
      </c>
      <c r="Q955">
        <v>2362</v>
      </c>
      <c r="R955">
        <v>14669</v>
      </c>
      <c r="S955">
        <v>4</v>
      </c>
      <c r="T955" t="s">
        <v>46</v>
      </c>
      <c r="U955">
        <v>12</v>
      </c>
      <c r="V955" t="s">
        <v>82</v>
      </c>
      <c r="W955" t="s">
        <v>78</v>
      </c>
      <c r="X955">
        <v>4</v>
      </c>
      <c r="Y955" t="s">
        <v>87</v>
      </c>
      <c r="Z955" t="s">
        <v>36</v>
      </c>
      <c r="AA955" t="str">
        <f t="shared" si="14"/>
        <v>insert into HrData values(2406,44,'Travel_Rarely',935,'Research &amp; Development',3,'Bachelor','Life Sciences','Low','Male',89,'High',1,'Laboratory Technician','Low','Married',2362,14669,4,'No',12,'Excellent','High',4,'Best','Yes');</v>
      </c>
    </row>
    <row r="956" spans="1:27" x14ac:dyDescent="0.25">
      <c r="A956">
        <v>2407</v>
      </c>
      <c r="B956">
        <v>42</v>
      </c>
      <c r="C956" t="s">
        <v>60</v>
      </c>
      <c r="D956">
        <v>495</v>
      </c>
      <c r="E956" t="s">
        <v>41</v>
      </c>
      <c r="F956">
        <v>2</v>
      </c>
      <c r="G956" t="s">
        <v>76</v>
      </c>
      <c r="H956" t="s">
        <v>29</v>
      </c>
      <c r="I956" t="s">
        <v>78</v>
      </c>
      <c r="J956" t="s">
        <v>43</v>
      </c>
      <c r="K956">
        <v>37</v>
      </c>
      <c r="L956" t="s">
        <v>78</v>
      </c>
      <c r="M956">
        <v>4</v>
      </c>
      <c r="N956" t="s">
        <v>61</v>
      </c>
      <c r="O956" t="s">
        <v>78</v>
      </c>
      <c r="P956" t="s">
        <v>45</v>
      </c>
      <c r="Q956">
        <v>17861</v>
      </c>
      <c r="R956">
        <v>26582</v>
      </c>
      <c r="S956">
        <v>0</v>
      </c>
      <c r="T956" t="s">
        <v>36</v>
      </c>
      <c r="U956">
        <v>13</v>
      </c>
      <c r="V956" t="s">
        <v>82</v>
      </c>
      <c r="W956" t="s">
        <v>80</v>
      </c>
      <c r="X956">
        <v>3</v>
      </c>
      <c r="Y956" t="s">
        <v>85</v>
      </c>
      <c r="Z956" t="s">
        <v>46</v>
      </c>
      <c r="AA956" t="str">
        <f t="shared" si="14"/>
        <v>insert into HrData values(2407,42,'Non-Travel',495,'Research &amp; Development',2,'Below College','Life Sciences','High','Male',37,'High',4,'Manager','High','Married',17861,26582,0,'Yes',13,'Excellent','Very High',3,'Good','No');</v>
      </c>
    </row>
    <row r="957" spans="1:27" x14ac:dyDescent="0.25">
      <c r="A957">
        <v>2408</v>
      </c>
      <c r="B957">
        <v>55</v>
      </c>
      <c r="C957" t="s">
        <v>26</v>
      </c>
      <c r="D957">
        <v>282</v>
      </c>
      <c r="E957" t="s">
        <v>41</v>
      </c>
      <c r="F957">
        <v>2</v>
      </c>
      <c r="G957" t="s">
        <v>72</v>
      </c>
      <c r="H957" t="s">
        <v>53</v>
      </c>
      <c r="I957" t="s">
        <v>80</v>
      </c>
      <c r="J957" t="s">
        <v>31</v>
      </c>
      <c r="K957">
        <v>58</v>
      </c>
      <c r="L957" t="s">
        <v>79</v>
      </c>
      <c r="M957">
        <v>5</v>
      </c>
      <c r="N957" t="s">
        <v>61</v>
      </c>
      <c r="O957" t="s">
        <v>78</v>
      </c>
      <c r="P957" t="s">
        <v>45</v>
      </c>
      <c r="Q957">
        <v>19187</v>
      </c>
      <c r="R957">
        <v>6992</v>
      </c>
      <c r="S957">
        <v>4</v>
      </c>
      <c r="T957" t="s">
        <v>46</v>
      </c>
      <c r="U957">
        <v>14</v>
      </c>
      <c r="V957" t="s">
        <v>82</v>
      </c>
      <c r="W957" t="s">
        <v>80</v>
      </c>
      <c r="X957">
        <v>5</v>
      </c>
      <c r="Y957" t="s">
        <v>86</v>
      </c>
      <c r="Z957" t="s">
        <v>46</v>
      </c>
      <c r="AA957" t="str">
        <f t="shared" si="14"/>
        <v>insert into HrData values(2408,55,'Travel_Rarely',282,'Research &amp; Development',2,'College','Medical','Very High','Female',58,'Low',5,'Manager','High','Married',19187,6992,4,'No',14,'Excellent','Very High',5,'Better','No');</v>
      </c>
    </row>
    <row r="958" spans="1:27" x14ac:dyDescent="0.25">
      <c r="A958">
        <v>2409</v>
      </c>
      <c r="B958">
        <v>56</v>
      </c>
      <c r="C958" t="s">
        <v>26</v>
      </c>
      <c r="D958">
        <v>206</v>
      </c>
      <c r="E958" t="s">
        <v>69</v>
      </c>
      <c r="F958">
        <v>8</v>
      </c>
      <c r="G958" t="s">
        <v>73</v>
      </c>
      <c r="H958" t="s">
        <v>29</v>
      </c>
      <c r="I958" t="s">
        <v>80</v>
      </c>
      <c r="J958" t="s">
        <v>43</v>
      </c>
      <c r="K958">
        <v>99</v>
      </c>
      <c r="L958" t="s">
        <v>78</v>
      </c>
      <c r="M958">
        <v>5</v>
      </c>
      <c r="N958" t="s">
        <v>61</v>
      </c>
      <c r="O958" t="s">
        <v>77</v>
      </c>
      <c r="P958" t="s">
        <v>35</v>
      </c>
      <c r="Q958">
        <v>19717</v>
      </c>
      <c r="R958">
        <v>4022</v>
      </c>
      <c r="S958">
        <v>6</v>
      </c>
      <c r="T958" t="s">
        <v>46</v>
      </c>
      <c r="U958">
        <v>14</v>
      </c>
      <c r="V958" t="s">
        <v>82</v>
      </c>
      <c r="W958" t="s">
        <v>79</v>
      </c>
      <c r="X958">
        <v>4</v>
      </c>
      <c r="Y958" t="s">
        <v>86</v>
      </c>
      <c r="Z958" t="s">
        <v>46</v>
      </c>
      <c r="AA958" t="str">
        <f t="shared" si="14"/>
        <v>insert into HrData values(2409,56,'Travel_Rarely',206,'Human Resources',8,'Master','Life Sciences','Very High','Male',99,'High',5,'Manager','Medium','Single',19717,4022,6,'No',14,'Excellent','Low',4,'Better','No');</v>
      </c>
    </row>
    <row r="959" spans="1:27" x14ac:dyDescent="0.25">
      <c r="A959">
        <v>2410</v>
      </c>
      <c r="B959">
        <v>40</v>
      </c>
      <c r="C959" t="s">
        <v>60</v>
      </c>
      <c r="D959">
        <v>458</v>
      </c>
      <c r="E959" t="s">
        <v>41</v>
      </c>
      <c r="F959">
        <v>16</v>
      </c>
      <c r="G959" t="s">
        <v>72</v>
      </c>
      <c r="H959" t="s">
        <v>29</v>
      </c>
      <c r="I959" t="s">
        <v>78</v>
      </c>
      <c r="J959" t="s">
        <v>43</v>
      </c>
      <c r="K959">
        <v>74</v>
      </c>
      <c r="L959" t="s">
        <v>78</v>
      </c>
      <c r="M959">
        <v>1</v>
      </c>
      <c r="N959" t="s">
        <v>44</v>
      </c>
      <c r="O959" t="s">
        <v>78</v>
      </c>
      <c r="P959" t="s">
        <v>57</v>
      </c>
      <c r="Q959">
        <v>3544</v>
      </c>
      <c r="R959">
        <v>8532</v>
      </c>
      <c r="S959">
        <v>9</v>
      </c>
      <c r="T959" t="s">
        <v>46</v>
      </c>
      <c r="U959">
        <v>16</v>
      </c>
      <c r="V959" t="s">
        <v>82</v>
      </c>
      <c r="W959" t="s">
        <v>77</v>
      </c>
      <c r="X959">
        <v>0</v>
      </c>
      <c r="Y959" t="s">
        <v>86</v>
      </c>
      <c r="Z959" t="s">
        <v>46</v>
      </c>
      <c r="AA959" t="str">
        <f t="shared" si="14"/>
        <v>insert into HrData values(2410,40,'Non-Travel',458,'Research &amp; Development',16,'College','Life Sciences','High','Male',74,'High',1,'Research Scientist','High','Divorced',3544,8532,9,'No',16,'Excellent','Medium',0,'Better','No');</v>
      </c>
    </row>
    <row r="960" spans="1:27" x14ac:dyDescent="0.25">
      <c r="A960">
        <v>2411</v>
      </c>
      <c r="B960">
        <v>34</v>
      </c>
      <c r="C960" t="s">
        <v>26</v>
      </c>
      <c r="D960">
        <v>943</v>
      </c>
      <c r="E960" t="s">
        <v>41</v>
      </c>
      <c r="F960">
        <v>9</v>
      </c>
      <c r="G960" t="s">
        <v>74</v>
      </c>
      <c r="H960" t="s">
        <v>29</v>
      </c>
      <c r="I960" t="s">
        <v>80</v>
      </c>
      <c r="J960" t="s">
        <v>43</v>
      </c>
      <c r="K960">
        <v>86</v>
      </c>
      <c r="L960" t="s">
        <v>78</v>
      </c>
      <c r="M960">
        <v>3</v>
      </c>
      <c r="N960" t="s">
        <v>59</v>
      </c>
      <c r="O960" t="s">
        <v>80</v>
      </c>
      <c r="P960" t="s">
        <v>57</v>
      </c>
      <c r="Q960">
        <v>8500</v>
      </c>
      <c r="R960">
        <v>5494</v>
      </c>
      <c r="S960">
        <v>0</v>
      </c>
      <c r="T960" t="s">
        <v>46</v>
      </c>
      <c r="U960">
        <v>11</v>
      </c>
      <c r="V960" t="s">
        <v>82</v>
      </c>
      <c r="W960" t="s">
        <v>80</v>
      </c>
      <c r="X960">
        <v>0</v>
      </c>
      <c r="Y960" t="s">
        <v>85</v>
      </c>
      <c r="Z960" t="s">
        <v>46</v>
      </c>
      <c r="AA960" t="str">
        <f t="shared" si="14"/>
        <v>insert into HrData values(2411,34,'Travel_Rarely',943,'Research &amp; Development',9,'Bachelor','Life Sciences','Very High','Male',86,'High',3,'Healthcare Representative','Very High','Divorced',8500,5494,0,'No',11,'Excellent','Very High',0,'Good','No');</v>
      </c>
    </row>
    <row r="961" spans="1:27" x14ac:dyDescent="0.25">
      <c r="A961">
        <v>2412</v>
      </c>
      <c r="B961">
        <v>40</v>
      </c>
      <c r="C961" t="s">
        <v>26</v>
      </c>
      <c r="D961">
        <v>523</v>
      </c>
      <c r="E961" t="s">
        <v>41</v>
      </c>
      <c r="F961">
        <v>2</v>
      </c>
      <c r="G961" t="s">
        <v>74</v>
      </c>
      <c r="H961" t="s">
        <v>29</v>
      </c>
      <c r="I961" t="s">
        <v>78</v>
      </c>
      <c r="J961" t="s">
        <v>43</v>
      </c>
      <c r="K961">
        <v>98</v>
      </c>
      <c r="L961" t="s">
        <v>78</v>
      </c>
      <c r="M961">
        <v>2</v>
      </c>
      <c r="N961" t="s">
        <v>44</v>
      </c>
      <c r="O961" t="s">
        <v>80</v>
      </c>
      <c r="P961" t="s">
        <v>35</v>
      </c>
      <c r="Q961">
        <v>4661</v>
      </c>
      <c r="R961">
        <v>22455</v>
      </c>
      <c r="S961">
        <v>1</v>
      </c>
      <c r="T961" t="s">
        <v>46</v>
      </c>
      <c r="U961">
        <v>13</v>
      </c>
      <c r="V961" t="s">
        <v>82</v>
      </c>
      <c r="W961" t="s">
        <v>78</v>
      </c>
      <c r="X961">
        <v>4</v>
      </c>
      <c r="Y961" t="s">
        <v>86</v>
      </c>
      <c r="Z961" t="s">
        <v>46</v>
      </c>
      <c r="AA961" t="str">
        <f t="shared" si="14"/>
        <v>insert into HrData values(2412,40,'Travel_Rarely',523,'Research &amp; Development',2,'Bachelor','Life Sciences','High','Male',98,'High',2,'Research Scientist','Very High','Single',4661,22455,1,'No',13,'Excellent','High',4,'Better','No');</v>
      </c>
    </row>
    <row r="962" spans="1:27" x14ac:dyDescent="0.25">
      <c r="A962">
        <v>2413</v>
      </c>
      <c r="B962">
        <v>41</v>
      </c>
      <c r="C962" t="s">
        <v>40</v>
      </c>
      <c r="D962">
        <v>1018</v>
      </c>
      <c r="E962" t="s">
        <v>27</v>
      </c>
      <c r="F962">
        <v>1</v>
      </c>
      <c r="G962" t="s">
        <v>74</v>
      </c>
      <c r="H962" t="s">
        <v>64</v>
      </c>
      <c r="I962" t="s">
        <v>78</v>
      </c>
      <c r="J962" t="s">
        <v>31</v>
      </c>
      <c r="K962">
        <v>66</v>
      </c>
      <c r="L962" t="s">
        <v>78</v>
      </c>
      <c r="M962">
        <v>2</v>
      </c>
      <c r="N962" t="s">
        <v>33</v>
      </c>
      <c r="O962" t="s">
        <v>79</v>
      </c>
      <c r="P962" t="s">
        <v>57</v>
      </c>
      <c r="Q962">
        <v>4103</v>
      </c>
      <c r="R962">
        <v>4297</v>
      </c>
      <c r="S962">
        <v>0</v>
      </c>
      <c r="T962" t="s">
        <v>46</v>
      </c>
      <c r="U962">
        <v>17</v>
      </c>
      <c r="V962" t="s">
        <v>82</v>
      </c>
      <c r="W962" t="s">
        <v>80</v>
      </c>
      <c r="X962">
        <v>2</v>
      </c>
      <c r="Y962" t="s">
        <v>86</v>
      </c>
      <c r="Z962" t="s">
        <v>46</v>
      </c>
      <c r="AA962" t="str">
        <f t="shared" si="14"/>
        <v>insert into HrData values(2413,41,'Travel_Frequently',1018,'Sales',1,'Bachelor','Marketing','High','Female',66,'High',2,'Sales Executive','Low','Divorced',4103,4297,0,'No',17,'Excellent','Very High',2,'Better','No');</v>
      </c>
    </row>
    <row r="963" spans="1:27" x14ac:dyDescent="0.25">
      <c r="A963">
        <v>2414</v>
      </c>
      <c r="B963">
        <v>35</v>
      </c>
      <c r="C963" t="s">
        <v>40</v>
      </c>
      <c r="D963">
        <v>482</v>
      </c>
      <c r="E963" t="s">
        <v>41</v>
      </c>
      <c r="F963">
        <v>4</v>
      </c>
      <c r="G963" t="s">
        <v>73</v>
      </c>
      <c r="H963" t="s">
        <v>29</v>
      </c>
      <c r="I963" t="s">
        <v>78</v>
      </c>
      <c r="J963" t="s">
        <v>43</v>
      </c>
      <c r="K963">
        <v>87</v>
      </c>
      <c r="L963" t="s">
        <v>78</v>
      </c>
      <c r="M963">
        <v>2</v>
      </c>
      <c r="N963" t="s">
        <v>44</v>
      </c>
      <c r="O963" t="s">
        <v>78</v>
      </c>
      <c r="P963" t="s">
        <v>35</v>
      </c>
      <c r="Q963">
        <v>4249</v>
      </c>
      <c r="R963">
        <v>2690</v>
      </c>
      <c r="S963">
        <v>1</v>
      </c>
      <c r="T963" t="s">
        <v>36</v>
      </c>
      <c r="U963">
        <v>11</v>
      </c>
      <c r="V963" t="s">
        <v>82</v>
      </c>
      <c r="W963" t="s">
        <v>77</v>
      </c>
      <c r="X963">
        <v>3</v>
      </c>
      <c r="Y963" t="s">
        <v>86</v>
      </c>
      <c r="Z963" t="s">
        <v>46</v>
      </c>
      <c r="AA963" t="str">
        <f t="shared" ref="AA963:AA1026" si="15">"insert into HrData values("&amp;A963&amp;","&amp;B963&amp;",'"&amp;C963&amp;"',"&amp;D963&amp;",'"&amp;E963&amp;"',"&amp;F963&amp;",'"&amp;G963&amp;"','"&amp;H963&amp;"','"&amp;I963&amp;"','"&amp;J963&amp;"',"&amp;K963&amp;",'"&amp;L963&amp;"',"&amp;M963&amp;",'"&amp;N963&amp;"','"&amp;O963&amp;"','"&amp;P963&amp;"',"&amp;Q963&amp;","&amp;R963&amp;","&amp;S963&amp;",'"&amp;T963&amp;"',"&amp;U963&amp;",'"&amp;V963&amp;"','"&amp;W963&amp;"',"&amp;X963&amp;",'"&amp;Y963&amp;"','"&amp;Z963&amp;"');"</f>
        <v>insert into HrData values(2414,35,'Travel_Frequently',482,'Research &amp; Development',4,'Master','Life Sciences','High','Male',87,'High',2,'Research Scientist','High','Single',4249,2690,1,'Yes',11,'Excellent','Medium',3,'Better','No');</v>
      </c>
    </row>
    <row r="964" spans="1:27" x14ac:dyDescent="0.25">
      <c r="A964">
        <v>2415</v>
      </c>
      <c r="B964">
        <v>51</v>
      </c>
      <c r="C964" t="s">
        <v>26</v>
      </c>
      <c r="D964">
        <v>770</v>
      </c>
      <c r="E964" t="s">
        <v>69</v>
      </c>
      <c r="F964">
        <v>5</v>
      </c>
      <c r="G964" t="s">
        <v>74</v>
      </c>
      <c r="H964" t="s">
        <v>29</v>
      </c>
      <c r="I964" t="s">
        <v>78</v>
      </c>
      <c r="J964" t="s">
        <v>43</v>
      </c>
      <c r="K964">
        <v>84</v>
      </c>
      <c r="L964" t="s">
        <v>78</v>
      </c>
      <c r="M964">
        <v>4</v>
      </c>
      <c r="N964" t="s">
        <v>61</v>
      </c>
      <c r="O964" t="s">
        <v>77</v>
      </c>
      <c r="P964" t="s">
        <v>57</v>
      </c>
      <c r="Q964">
        <v>14026</v>
      </c>
      <c r="R964">
        <v>17588</v>
      </c>
      <c r="S964">
        <v>1</v>
      </c>
      <c r="T964" t="s">
        <v>36</v>
      </c>
      <c r="U964">
        <v>11</v>
      </c>
      <c r="V964" t="s">
        <v>82</v>
      </c>
      <c r="W964" t="s">
        <v>77</v>
      </c>
      <c r="X964">
        <v>2</v>
      </c>
      <c r="Y964" t="s">
        <v>86</v>
      </c>
      <c r="Z964" t="s">
        <v>46</v>
      </c>
      <c r="AA964" t="str">
        <f t="shared" si="15"/>
        <v>insert into HrData values(2415,51,'Travel_Rarely',770,'Human Resources',5,'Bachelor','Life Sciences','High','Male',84,'High',4,'Manager','Medium','Divorced',14026,17588,1,'Yes',11,'Excellent','Medium',2,'Better','No');</v>
      </c>
    </row>
    <row r="965" spans="1:27" x14ac:dyDescent="0.25">
      <c r="A965">
        <v>2416</v>
      </c>
      <c r="B965">
        <v>38</v>
      </c>
      <c r="C965" t="s">
        <v>26</v>
      </c>
      <c r="D965">
        <v>1009</v>
      </c>
      <c r="E965" t="s">
        <v>27</v>
      </c>
      <c r="F965">
        <v>2</v>
      </c>
      <c r="G965" t="s">
        <v>72</v>
      </c>
      <c r="H965" t="s">
        <v>29</v>
      </c>
      <c r="I965" t="s">
        <v>77</v>
      </c>
      <c r="J965" t="s">
        <v>31</v>
      </c>
      <c r="K965">
        <v>31</v>
      </c>
      <c r="L965" t="s">
        <v>78</v>
      </c>
      <c r="M965">
        <v>2</v>
      </c>
      <c r="N965" t="s">
        <v>33</v>
      </c>
      <c r="O965" t="s">
        <v>79</v>
      </c>
      <c r="P965" t="s">
        <v>57</v>
      </c>
      <c r="Q965">
        <v>6893</v>
      </c>
      <c r="R965">
        <v>19461</v>
      </c>
      <c r="S965">
        <v>3</v>
      </c>
      <c r="T965" t="s">
        <v>46</v>
      </c>
      <c r="U965">
        <v>15</v>
      </c>
      <c r="V965" t="s">
        <v>82</v>
      </c>
      <c r="W965" t="s">
        <v>80</v>
      </c>
      <c r="X965">
        <v>3</v>
      </c>
      <c r="Y965" t="s">
        <v>86</v>
      </c>
      <c r="Z965" t="s">
        <v>46</v>
      </c>
      <c r="AA965" t="str">
        <f t="shared" si="15"/>
        <v>insert into HrData values(2416,38,'Travel_Rarely',1009,'Sales',2,'College','Life Sciences','Medium','Female',31,'High',2,'Sales Executive','Low','Divorced',6893,19461,3,'No',15,'Excellent','Very High',3,'Better','No');</v>
      </c>
    </row>
    <row r="966" spans="1:27" x14ac:dyDescent="0.25">
      <c r="A966">
        <v>2417</v>
      </c>
      <c r="B966">
        <v>34</v>
      </c>
      <c r="C966" t="s">
        <v>26</v>
      </c>
      <c r="D966">
        <v>507</v>
      </c>
      <c r="E966" t="s">
        <v>27</v>
      </c>
      <c r="F966">
        <v>15</v>
      </c>
      <c r="G966" t="s">
        <v>72</v>
      </c>
      <c r="H966" t="s">
        <v>53</v>
      </c>
      <c r="I966" t="s">
        <v>78</v>
      </c>
      <c r="J966" t="s">
        <v>31</v>
      </c>
      <c r="K966">
        <v>66</v>
      </c>
      <c r="L966" t="s">
        <v>78</v>
      </c>
      <c r="M966">
        <v>2</v>
      </c>
      <c r="N966" t="s">
        <v>33</v>
      </c>
      <c r="O966" t="s">
        <v>79</v>
      </c>
      <c r="P966" t="s">
        <v>35</v>
      </c>
      <c r="Q966">
        <v>6125</v>
      </c>
      <c r="R966">
        <v>23553</v>
      </c>
      <c r="S966">
        <v>1</v>
      </c>
      <c r="T966" t="s">
        <v>46</v>
      </c>
      <c r="U966">
        <v>12</v>
      </c>
      <c r="V966" t="s">
        <v>82</v>
      </c>
      <c r="W966" t="s">
        <v>80</v>
      </c>
      <c r="X966">
        <v>6</v>
      </c>
      <c r="Y966" t="s">
        <v>87</v>
      </c>
      <c r="Z966" t="s">
        <v>46</v>
      </c>
      <c r="AA966" t="str">
        <f t="shared" si="15"/>
        <v>insert into HrData values(2417,34,'Travel_Rarely',507,'Sales',15,'College','Medical','High','Female',66,'High',2,'Sales Executive','Low','Single',6125,23553,1,'No',12,'Excellent','Very High',6,'Best','No');</v>
      </c>
    </row>
    <row r="967" spans="1:27" x14ac:dyDescent="0.25">
      <c r="A967">
        <v>2418</v>
      </c>
      <c r="B967">
        <v>25</v>
      </c>
      <c r="C967" t="s">
        <v>26</v>
      </c>
      <c r="D967">
        <v>882</v>
      </c>
      <c r="E967" t="s">
        <v>41</v>
      </c>
      <c r="F967">
        <v>19</v>
      </c>
      <c r="G967" t="s">
        <v>76</v>
      </c>
      <c r="H967" t="s">
        <v>53</v>
      </c>
      <c r="I967" t="s">
        <v>80</v>
      </c>
      <c r="J967" t="s">
        <v>43</v>
      </c>
      <c r="K967">
        <v>67</v>
      </c>
      <c r="L967" t="s">
        <v>78</v>
      </c>
      <c r="M967">
        <v>1</v>
      </c>
      <c r="N967" t="s">
        <v>51</v>
      </c>
      <c r="O967" t="s">
        <v>80</v>
      </c>
      <c r="P967" t="s">
        <v>45</v>
      </c>
      <c r="Q967">
        <v>3669</v>
      </c>
      <c r="R967">
        <v>9075</v>
      </c>
      <c r="S967">
        <v>3</v>
      </c>
      <c r="T967" t="s">
        <v>46</v>
      </c>
      <c r="U967">
        <v>11</v>
      </c>
      <c r="V967" t="s">
        <v>82</v>
      </c>
      <c r="W967" t="s">
        <v>78</v>
      </c>
      <c r="X967">
        <v>6</v>
      </c>
      <c r="Y967" t="s">
        <v>85</v>
      </c>
      <c r="Z967" t="s">
        <v>46</v>
      </c>
      <c r="AA967" t="str">
        <f t="shared" si="15"/>
        <v>insert into HrData values(2418,25,'Travel_Rarely',882,'Research &amp; Development',19,'Below College','Medical','Very High','Male',67,'High',1,'Laboratory Technician','Very High','Married',3669,9075,3,'No',11,'Excellent','High',6,'Good','No');</v>
      </c>
    </row>
    <row r="968" spans="1:27" x14ac:dyDescent="0.25">
      <c r="A968">
        <v>2419</v>
      </c>
      <c r="B968">
        <v>58</v>
      </c>
      <c r="C968" t="s">
        <v>26</v>
      </c>
      <c r="D968">
        <v>601</v>
      </c>
      <c r="E968" t="s">
        <v>41</v>
      </c>
      <c r="F968">
        <v>7</v>
      </c>
      <c r="G968" t="s">
        <v>73</v>
      </c>
      <c r="H968" t="s">
        <v>29</v>
      </c>
      <c r="I968" t="s">
        <v>78</v>
      </c>
      <c r="J968" t="s">
        <v>31</v>
      </c>
      <c r="K968">
        <v>53</v>
      </c>
      <c r="L968" t="s">
        <v>77</v>
      </c>
      <c r="M968">
        <v>3</v>
      </c>
      <c r="N968" t="s">
        <v>58</v>
      </c>
      <c r="O968" t="s">
        <v>79</v>
      </c>
      <c r="P968" t="s">
        <v>45</v>
      </c>
      <c r="Q968">
        <v>10008</v>
      </c>
      <c r="R968">
        <v>12023</v>
      </c>
      <c r="S968">
        <v>7</v>
      </c>
      <c r="T968" t="s">
        <v>36</v>
      </c>
      <c r="U968">
        <v>14</v>
      </c>
      <c r="V968" t="s">
        <v>82</v>
      </c>
      <c r="W968" t="s">
        <v>80</v>
      </c>
      <c r="X968">
        <v>0</v>
      </c>
      <c r="Y968" t="s">
        <v>85</v>
      </c>
      <c r="Z968" t="s">
        <v>36</v>
      </c>
      <c r="AA968" t="str">
        <f t="shared" si="15"/>
        <v>insert into HrData values(2419,58,'Travel_Rarely',601,'Research &amp; Development',7,'Master','Life Sciences','High','Female',53,'Medium',3,'Manufacturing Director','Low','Married',10008,12023,7,'Yes',14,'Excellent','Very High',0,'Good','Yes');</v>
      </c>
    </row>
    <row r="969" spans="1:27" x14ac:dyDescent="0.25">
      <c r="A969">
        <v>2420</v>
      </c>
      <c r="B969">
        <v>40</v>
      </c>
      <c r="C969" t="s">
        <v>26</v>
      </c>
      <c r="D969">
        <v>329</v>
      </c>
      <c r="E969" t="s">
        <v>41</v>
      </c>
      <c r="F969">
        <v>1</v>
      </c>
      <c r="G969" t="s">
        <v>73</v>
      </c>
      <c r="H969" t="s">
        <v>29</v>
      </c>
      <c r="I969" t="s">
        <v>77</v>
      </c>
      <c r="J969" t="s">
        <v>43</v>
      </c>
      <c r="K969">
        <v>88</v>
      </c>
      <c r="L969" t="s">
        <v>78</v>
      </c>
      <c r="M969">
        <v>1</v>
      </c>
      <c r="N969" t="s">
        <v>51</v>
      </c>
      <c r="O969" t="s">
        <v>77</v>
      </c>
      <c r="P969" t="s">
        <v>45</v>
      </c>
      <c r="Q969">
        <v>2387</v>
      </c>
      <c r="R969">
        <v>6762</v>
      </c>
      <c r="S969">
        <v>3</v>
      </c>
      <c r="T969" t="s">
        <v>46</v>
      </c>
      <c r="U969">
        <v>22</v>
      </c>
      <c r="V969" t="s">
        <v>83</v>
      </c>
      <c r="W969" t="s">
        <v>78</v>
      </c>
      <c r="X969">
        <v>3</v>
      </c>
      <c r="Y969" t="s">
        <v>86</v>
      </c>
      <c r="Z969" t="s">
        <v>46</v>
      </c>
      <c r="AA969" t="str">
        <f t="shared" si="15"/>
        <v>insert into HrData values(2420,40,'Travel_Rarely',329,'Research &amp; Development',1,'Master','Life Sciences','Medium','Male',88,'High',1,'Laboratory Technician','Medium','Married',2387,6762,3,'No',22,'Outstanding','High',3,'Better','No');</v>
      </c>
    </row>
    <row r="970" spans="1:27" x14ac:dyDescent="0.25">
      <c r="A970">
        <v>2421</v>
      </c>
      <c r="B970">
        <v>36</v>
      </c>
      <c r="C970" t="s">
        <v>40</v>
      </c>
      <c r="D970">
        <v>607</v>
      </c>
      <c r="E970" t="s">
        <v>27</v>
      </c>
      <c r="F970">
        <v>7</v>
      </c>
      <c r="G970" t="s">
        <v>74</v>
      </c>
      <c r="H970" t="s">
        <v>64</v>
      </c>
      <c r="I970" t="s">
        <v>79</v>
      </c>
      <c r="J970" t="s">
        <v>31</v>
      </c>
      <c r="K970">
        <v>83</v>
      </c>
      <c r="L970" t="s">
        <v>80</v>
      </c>
      <c r="M970">
        <v>2</v>
      </c>
      <c r="N970" t="s">
        <v>33</v>
      </c>
      <c r="O970" t="s">
        <v>79</v>
      </c>
      <c r="P970" t="s">
        <v>45</v>
      </c>
      <c r="Q970">
        <v>4639</v>
      </c>
      <c r="R970">
        <v>2261</v>
      </c>
      <c r="S970">
        <v>2</v>
      </c>
      <c r="T970" t="s">
        <v>46</v>
      </c>
      <c r="U970">
        <v>16</v>
      </c>
      <c r="V970" t="s">
        <v>82</v>
      </c>
      <c r="W970" t="s">
        <v>80</v>
      </c>
      <c r="X970">
        <v>2</v>
      </c>
      <c r="Y970" t="s">
        <v>85</v>
      </c>
      <c r="Z970" t="s">
        <v>46</v>
      </c>
      <c r="AA970" t="str">
        <f t="shared" si="15"/>
        <v>insert into HrData values(2421,36,'Travel_Frequently',607,'Sales',7,'Bachelor','Marketing','Low','Female',83,'Very High',2,'Sales Executive','Low','Married',4639,2261,2,'No',16,'Excellent','Very High',2,'Good','No');</v>
      </c>
    </row>
    <row r="971" spans="1:27" x14ac:dyDescent="0.25">
      <c r="A971">
        <v>2422</v>
      </c>
      <c r="B971">
        <v>48</v>
      </c>
      <c r="C971" t="s">
        <v>26</v>
      </c>
      <c r="D971">
        <v>855</v>
      </c>
      <c r="E971" t="s">
        <v>41</v>
      </c>
      <c r="F971">
        <v>4</v>
      </c>
      <c r="G971" t="s">
        <v>74</v>
      </c>
      <c r="H971" t="s">
        <v>29</v>
      </c>
      <c r="I971" t="s">
        <v>80</v>
      </c>
      <c r="J971" t="s">
        <v>43</v>
      </c>
      <c r="K971">
        <v>54</v>
      </c>
      <c r="L971" t="s">
        <v>78</v>
      </c>
      <c r="M971">
        <v>3</v>
      </c>
      <c r="N971" t="s">
        <v>58</v>
      </c>
      <c r="O971" t="s">
        <v>80</v>
      </c>
      <c r="P971" t="s">
        <v>35</v>
      </c>
      <c r="Q971">
        <v>7898</v>
      </c>
      <c r="R971">
        <v>18706</v>
      </c>
      <c r="S971">
        <v>1</v>
      </c>
      <c r="T971" t="s">
        <v>81</v>
      </c>
      <c r="U971">
        <v>11</v>
      </c>
      <c r="V971" t="s">
        <v>82</v>
      </c>
      <c r="W971" t="s">
        <v>78</v>
      </c>
      <c r="X971">
        <v>2</v>
      </c>
      <c r="Y971" t="s">
        <v>86</v>
      </c>
      <c r="Z971" t="s">
        <v>46</v>
      </c>
      <c r="AA971" t="str">
        <f t="shared" si="15"/>
        <v>insert into HrData values(2422,48,'Travel_Rarely',855,'Research &amp; Development',4,'Bachelor','Life Sciences','Very High','Male',54,'High',3,'Manufacturing Director','Very High','Single',7898,18706,1,'no',11,'Excellent','High',2,'Better','No');</v>
      </c>
    </row>
    <row r="972" spans="1:27" x14ac:dyDescent="0.25">
      <c r="A972">
        <v>2423</v>
      </c>
      <c r="B972">
        <v>27</v>
      </c>
      <c r="C972" t="s">
        <v>26</v>
      </c>
      <c r="D972">
        <v>1291</v>
      </c>
      <c r="E972" t="s">
        <v>27</v>
      </c>
      <c r="F972">
        <v>11</v>
      </c>
      <c r="G972" t="s">
        <v>74</v>
      </c>
      <c r="H972" t="s">
        <v>53</v>
      </c>
      <c r="I972" t="s">
        <v>78</v>
      </c>
      <c r="J972" t="s">
        <v>31</v>
      </c>
      <c r="K972">
        <v>98</v>
      </c>
      <c r="L972" t="s">
        <v>80</v>
      </c>
      <c r="M972">
        <v>1</v>
      </c>
      <c r="N972" t="s">
        <v>62</v>
      </c>
      <c r="O972" t="s">
        <v>80</v>
      </c>
      <c r="P972" t="s">
        <v>45</v>
      </c>
      <c r="Q972">
        <v>2534</v>
      </c>
      <c r="R972">
        <v>6527</v>
      </c>
      <c r="S972">
        <v>8</v>
      </c>
      <c r="T972" t="s">
        <v>46</v>
      </c>
      <c r="U972">
        <v>14</v>
      </c>
      <c r="V972" t="s">
        <v>82</v>
      </c>
      <c r="W972" t="s">
        <v>77</v>
      </c>
      <c r="X972">
        <v>4</v>
      </c>
      <c r="Y972" t="s">
        <v>86</v>
      </c>
      <c r="Z972" t="s">
        <v>46</v>
      </c>
      <c r="AA972" t="str">
        <f t="shared" si="15"/>
        <v>insert into HrData values(2423,27,'Travel_Rarely',1291,'Sales',11,'Bachelor','Medical','High','Female',98,'Very High',1,'Sales Representative','Very High','Married',2534,6527,8,'No',14,'Excellent','Medium',4,'Better','No');</v>
      </c>
    </row>
    <row r="973" spans="1:27" x14ac:dyDescent="0.25">
      <c r="A973">
        <v>2424</v>
      </c>
      <c r="B973">
        <v>51</v>
      </c>
      <c r="C973" t="s">
        <v>26</v>
      </c>
      <c r="D973">
        <v>1405</v>
      </c>
      <c r="E973" t="s">
        <v>41</v>
      </c>
      <c r="F973">
        <v>11</v>
      </c>
      <c r="G973" t="s">
        <v>72</v>
      </c>
      <c r="H973" t="s">
        <v>67</v>
      </c>
      <c r="I973" t="s">
        <v>80</v>
      </c>
      <c r="J973" t="s">
        <v>31</v>
      </c>
      <c r="K973">
        <v>82</v>
      </c>
      <c r="L973" t="s">
        <v>77</v>
      </c>
      <c r="M973">
        <v>4</v>
      </c>
      <c r="N973" t="s">
        <v>58</v>
      </c>
      <c r="O973" t="s">
        <v>77</v>
      </c>
      <c r="P973" t="s">
        <v>35</v>
      </c>
      <c r="Q973">
        <v>13142</v>
      </c>
      <c r="R973">
        <v>24439</v>
      </c>
      <c r="S973">
        <v>3</v>
      </c>
      <c r="T973" t="s">
        <v>46</v>
      </c>
      <c r="U973">
        <v>16</v>
      </c>
      <c r="V973" t="s">
        <v>82</v>
      </c>
      <c r="W973" t="s">
        <v>77</v>
      </c>
      <c r="X973">
        <v>1</v>
      </c>
      <c r="Y973" t="s">
        <v>85</v>
      </c>
      <c r="Z973" t="s">
        <v>46</v>
      </c>
      <c r="AA973" t="str">
        <f t="shared" si="15"/>
        <v>insert into HrData values(2424,51,'Travel_Rarely',1405,'Research &amp; Development',11,'College','Technical Degree','Very High','Female',82,'Medium',4,'Manufacturing Director','Medium','Single',13142,24439,3,'No',16,'Excellent','Medium',1,'Good','No');</v>
      </c>
    </row>
    <row r="974" spans="1:27" x14ac:dyDescent="0.25">
      <c r="A974">
        <v>2425</v>
      </c>
      <c r="B974">
        <v>18</v>
      </c>
      <c r="C974" t="s">
        <v>60</v>
      </c>
      <c r="D974">
        <v>1124</v>
      </c>
      <c r="E974" t="s">
        <v>41</v>
      </c>
      <c r="F974">
        <v>1</v>
      </c>
      <c r="G974" t="s">
        <v>74</v>
      </c>
      <c r="H974" t="s">
        <v>29</v>
      </c>
      <c r="I974" t="s">
        <v>80</v>
      </c>
      <c r="J974" t="s">
        <v>31</v>
      </c>
      <c r="K974">
        <v>97</v>
      </c>
      <c r="L974" t="s">
        <v>78</v>
      </c>
      <c r="M974">
        <v>1</v>
      </c>
      <c r="N974" t="s">
        <v>51</v>
      </c>
      <c r="O974" t="s">
        <v>80</v>
      </c>
      <c r="P974" t="s">
        <v>35</v>
      </c>
      <c r="Q974">
        <v>1611</v>
      </c>
      <c r="R974">
        <v>19305</v>
      </c>
      <c r="S974">
        <v>1</v>
      </c>
      <c r="T974" t="s">
        <v>46</v>
      </c>
      <c r="U974">
        <v>15</v>
      </c>
      <c r="V974" t="s">
        <v>82</v>
      </c>
      <c r="W974" t="s">
        <v>78</v>
      </c>
      <c r="X974">
        <v>5</v>
      </c>
      <c r="Y974" t="s">
        <v>87</v>
      </c>
      <c r="Z974" t="s">
        <v>46</v>
      </c>
      <c r="AA974" t="str">
        <f t="shared" si="15"/>
        <v>insert into HrData values(2425,18,'Non-Travel',1124,'Research &amp; Development',1,'Bachelor','Life Sciences','Very High','Female',97,'High',1,'Laboratory Technician','Very High','Single',1611,19305,1,'No',15,'Excellent','High',5,'Best','No');</v>
      </c>
    </row>
    <row r="975" spans="1:27" x14ac:dyDescent="0.25">
      <c r="A975">
        <v>2426</v>
      </c>
      <c r="B975">
        <v>35</v>
      </c>
      <c r="C975" t="s">
        <v>26</v>
      </c>
      <c r="D975">
        <v>817</v>
      </c>
      <c r="E975" t="s">
        <v>41</v>
      </c>
      <c r="F975">
        <v>1</v>
      </c>
      <c r="G975" t="s">
        <v>74</v>
      </c>
      <c r="H975" t="s">
        <v>53</v>
      </c>
      <c r="I975" t="s">
        <v>80</v>
      </c>
      <c r="J975" t="s">
        <v>31</v>
      </c>
      <c r="K975">
        <v>60</v>
      </c>
      <c r="L975" t="s">
        <v>77</v>
      </c>
      <c r="M975">
        <v>2</v>
      </c>
      <c r="N975" t="s">
        <v>51</v>
      </c>
      <c r="O975" t="s">
        <v>80</v>
      </c>
      <c r="P975" t="s">
        <v>45</v>
      </c>
      <c r="Q975">
        <v>5363</v>
      </c>
      <c r="R975">
        <v>10846</v>
      </c>
      <c r="S975">
        <v>0</v>
      </c>
      <c r="T975" t="s">
        <v>46</v>
      </c>
      <c r="U975">
        <v>12</v>
      </c>
      <c r="V975" t="s">
        <v>82</v>
      </c>
      <c r="W975" t="s">
        <v>77</v>
      </c>
      <c r="X975">
        <v>0</v>
      </c>
      <c r="Y975" t="s">
        <v>86</v>
      </c>
      <c r="Z975" t="s">
        <v>46</v>
      </c>
      <c r="AA975" t="str">
        <f t="shared" si="15"/>
        <v>insert into HrData values(2426,35,'Travel_Rarely',817,'Research &amp; Development',1,'Bachelor','Medical','Very High','Female',60,'Medium',2,'Laboratory Technician','Very High','Married',5363,10846,0,'No',12,'Excellent','Medium',0,'Better','No');</v>
      </c>
    </row>
    <row r="976" spans="1:27" x14ac:dyDescent="0.25">
      <c r="A976">
        <v>2427</v>
      </c>
      <c r="B976">
        <v>27</v>
      </c>
      <c r="C976" t="s">
        <v>40</v>
      </c>
      <c r="D976">
        <v>793</v>
      </c>
      <c r="E976" t="s">
        <v>27</v>
      </c>
      <c r="F976">
        <v>2</v>
      </c>
      <c r="G976" t="s">
        <v>76</v>
      </c>
      <c r="H976" t="s">
        <v>29</v>
      </c>
      <c r="I976" t="s">
        <v>80</v>
      </c>
      <c r="J976" t="s">
        <v>43</v>
      </c>
      <c r="K976">
        <v>43</v>
      </c>
      <c r="L976" t="s">
        <v>79</v>
      </c>
      <c r="M976">
        <v>2</v>
      </c>
      <c r="N976" t="s">
        <v>33</v>
      </c>
      <c r="O976" t="s">
        <v>80</v>
      </c>
      <c r="P976" t="s">
        <v>35</v>
      </c>
      <c r="Q976">
        <v>5071</v>
      </c>
      <c r="R976">
        <v>20392</v>
      </c>
      <c r="S976">
        <v>3</v>
      </c>
      <c r="T976" t="s">
        <v>46</v>
      </c>
      <c r="U976">
        <v>20</v>
      </c>
      <c r="V976" t="s">
        <v>83</v>
      </c>
      <c r="W976" t="s">
        <v>77</v>
      </c>
      <c r="X976">
        <v>3</v>
      </c>
      <c r="Y976" t="s">
        <v>86</v>
      </c>
      <c r="Z976" t="s">
        <v>46</v>
      </c>
      <c r="AA976" t="str">
        <f t="shared" si="15"/>
        <v>insert into HrData values(2427,27,'Travel_Frequently',793,'Sales',2,'Below College','Life Sciences','Very High','Male',43,'Low',2,'Sales Executive','Very High','Single',5071,20392,3,'No',20,'Outstanding','Medium',3,'Better','No');</v>
      </c>
    </row>
    <row r="977" spans="1:27" x14ac:dyDescent="0.25">
      <c r="A977">
        <v>2428</v>
      </c>
      <c r="B977">
        <v>55</v>
      </c>
      <c r="C977" t="s">
        <v>26</v>
      </c>
      <c r="D977">
        <v>267</v>
      </c>
      <c r="E977" t="s">
        <v>27</v>
      </c>
      <c r="F977">
        <v>13</v>
      </c>
      <c r="G977" t="s">
        <v>73</v>
      </c>
      <c r="H977" t="s">
        <v>64</v>
      </c>
      <c r="I977" t="s">
        <v>79</v>
      </c>
      <c r="J977" t="s">
        <v>43</v>
      </c>
      <c r="K977">
        <v>85</v>
      </c>
      <c r="L977" t="s">
        <v>80</v>
      </c>
      <c r="M977">
        <v>4</v>
      </c>
      <c r="N977" t="s">
        <v>33</v>
      </c>
      <c r="O977" t="s">
        <v>78</v>
      </c>
      <c r="P977" t="s">
        <v>35</v>
      </c>
      <c r="Q977">
        <v>13695</v>
      </c>
      <c r="R977">
        <v>9277</v>
      </c>
      <c r="S977">
        <v>6</v>
      </c>
      <c r="T977" t="s">
        <v>36</v>
      </c>
      <c r="U977">
        <v>17</v>
      </c>
      <c r="V977" t="s">
        <v>82</v>
      </c>
      <c r="W977" t="s">
        <v>78</v>
      </c>
      <c r="X977">
        <v>2</v>
      </c>
      <c r="Y977" t="s">
        <v>85</v>
      </c>
      <c r="Z977" t="s">
        <v>36</v>
      </c>
      <c r="AA977" t="str">
        <f t="shared" si="15"/>
        <v>insert into HrData values(2428,55,'Travel_Rarely',267,'Sales',13,'Master','Marketing','Low','Male',85,'Very High',4,'Sales Executive','High','Single',13695,9277,6,'Yes',17,'Excellent','High',2,'Good','Yes');</v>
      </c>
    </row>
    <row r="978" spans="1:27" x14ac:dyDescent="0.25">
      <c r="A978">
        <v>2429</v>
      </c>
      <c r="B978">
        <v>56</v>
      </c>
      <c r="C978" t="s">
        <v>26</v>
      </c>
      <c r="D978">
        <v>1369</v>
      </c>
      <c r="E978" t="s">
        <v>41</v>
      </c>
      <c r="F978">
        <v>23</v>
      </c>
      <c r="G978" t="s">
        <v>74</v>
      </c>
      <c r="H978" t="s">
        <v>29</v>
      </c>
      <c r="I978" t="s">
        <v>80</v>
      </c>
      <c r="J978" t="s">
        <v>43</v>
      </c>
      <c r="K978">
        <v>68</v>
      </c>
      <c r="L978" t="s">
        <v>78</v>
      </c>
      <c r="M978">
        <v>4</v>
      </c>
      <c r="N978" t="s">
        <v>58</v>
      </c>
      <c r="O978" t="s">
        <v>77</v>
      </c>
      <c r="P978" t="s">
        <v>45</v>
      </c>
      <c r="Q978">
        <v>13402</v>
      </c>
      <c r="R978">
        <v>18235</v>
      </c>
      <c r="S978">
        <v>4</v>
      </c>
      <c r="T978" t="s">
        <v>36</v>
      </c>
      <c r="U978">
        <v>12</v>
      </c>
      <c r="V978" t="s">
        <v>82</v>
      </c>
      <c r="W978" t="s">
        <v>79</v>
      </c>
      <c r="X978">
        <v>0</v>
      </c>
      <c r="Y978" t="s">
        <v>86</v>
      </c>
      <c r="Z978" t="s">
        <v>46</v>
      </c>
      <c r="AA978" t="str">
        <f t="shared" si="15"/>
        <v>insert into HrData values(2429,56,'Travel_Rarely',1369,'Research &amp; Development',23,'Bachelor','Life Sciences','Very High','Male',68,'High',4,'Manufacturing Director','Medium','Married',13402,18235,4,'Yes',12,'Excellent','Low',0,'Better','No');</v>
      </c>
    </row>
    <row r="979" spans="1:27" x14ac:dyDescent="0.25">
      <c r="A979">
        <v>2430</v>
      </c>
      <c r="B979">
        <v>34</v>
      </c>
      <c r="C979" t="s">
        <v>60</v>
      </c>
      <c r="D979">
        <v>999</v>
      </c>
      <c r="E979" t="s">
        <v>41</v>
      </c>
      <c r="F979">
        <v>26</v>
      </c>
      <c r="G979" t="s">
        <v>76</v>
      </c>
      <c r="H979" t="s">
        <v>67</v>
      </c>
      <c r="I979" t="s">
        <v>79</v>
      </c>
      <c r="J979" t="s">
        <v>31</v>
      </c>
      <c r="K979">
        <v>92</v>
      </c>
      <c r="L979" t="s">
        <v>77</v>
      </c>
      <c r="M979">
        <v>1</v>
      </c>
      <c r="N979" t="s">
        <v>44</v>
      </c>
      <c r="O979" t="s">
        <v>78</v>
      </c>
      <c r="P979" t="s">
        <v>57</v>
      </c>
      <c r="Q979">
        <v>2029</v>
      </c>
      <c r="R979">
        <v>15891</v>
      </c>
      <c r="S979">
        <v>1</v>
      </c>
      <c r="T979" t="s">
        <v>46</v>
      </c>
      <c r="U979">
        <v>20</v>
      </c>
      <c r="V979" t="s">
        <v>83</v>
      </c>
      <c r="W979" t="s">
        <v>78</v>
      </c>
      <c r="X979">
        <v>2</v>
      </c>
      <c r="Y979" t="s">
        <v>86</v>
      </c>
      <c r="Z979" t="s">
        <v>46</v>
      </c>
      <c r="AA979" t="str">
        <f t="shared" si="15"/>
        <v>insert into HrData values(2430,34,'Non-Travel',999,'Research &amp; Development',26,'Below College','Technical Degree','Low','Female',92,'Medium',1,'Research Scientist','High','Divorced',2029,15891,1,'No',20,'Outstanding','High',2,'Better','No');</v>
      </c>
    </row>
    <row r="980" spans="1:27" x14ac:dyDescent="0.25">
      <c r="A980">
        <v>2431</v>
      </c>
      <c r="B980">
        <v>40</v>
      </c>
      <c r="C980" t="s">
        <v>26</v>
      </c>
      <c r="D980">
        <v>1202</v>
      </c>
      <c r="E980" t="s">
        <v>41</v>
      </c>
      <c r="F980">
        <v>2</v>
      </c>
      <c r="G980" t="s">
        <v>76</v>
      </c>
      <c r="H980" t="s">
        <v>53</v>
      </c>
      <c r="I980" t="s">
        <v>77</v>
      </c>
      <c r="J980" t="s">
        <v>31</v>
      </c>
      <c r="K980">
        <v>89</v>
      </c>
      <c r="L980" t="s">
        <v>80</v>
      </c>
      <c r="M980">
        <v>2</v>
      </c>
      <c r="N980" t="s">
        <v>59</v>
      </c>
      <c r="O980" t="s">
        <v>78</v>
      </c>
      <c r="P980" t="s">
        <v>57</v>
      </c>
      <c r="Q980">
        <v>6377</v>
      </c>
      <c r="R980">
        <v>13888</v>
      </c>
      <c r="S980">
        <v>5</v>
      </c>
      <c r="T980" t="s">
        <v>46</v>
      </c>
      <c r="U980">
        <v>20</v>
      </c>
      <c r="V980" t="s">
        <v>83</v>
      </c>
      <c r="W980" t="s">
        <v>77</v>
      </c>
      <c r="X980">
        <v>0</v>
      </c>
      <c r="Y980" t="s">
        <v>86</v>
      </c>
      <c r="Z980" t="s">
        <v>46</v>
      </c>
      <c r="AA980" t="str">
        <f t="shared" si="15"/>
        <v>insert into HrData values(2431,40,'Travel_Rarely',1202,'Research &amp; Development',2,'Below College','Medical','Medium','Female',89,'Very High',2,'Healthcare Representative','High','Divorced',6377,13888,5,'No',20,'Outstanding','Medium',0,'Better','No');</v>
      </c>
    </row>
    <row r="981" spans="1:27" x14ac:dyDescent="0.25">
      <c r="A981">
        <v>2432</v>
      </c>
      <c r="B981">
        <v>34</v>
      </c>
      <c r="C981" t="s">
        <v>26</v>
      </c>
      <c r="D981">
        <v>285</v>
      </c>
      <c r="E981" t="s">
        <v>41</v>
      </c>
      <c r="F981">
        <v>29</v>
      </c>
      <c r="G981" t="s">
        <v>74</v>
      </c>
      <c r="H981" t="s">
        <v>53</v>
      </c>
      <c r="I981" t="s">
        <v>77</v>
      </c>
      <c r="J981" t="s">
        <v>43</v>
      </c>
      <c r="K981">
        <v>86</v>
      </c>
      <c r="L981" t="s">
        <v>78</v>
      </c>
      <c r="M981">
        <v>2</v>
      </c>
      <c r="N981" t="s">
        <v>51</v>
      </c>
      <c r="O981" t="s">
        <v>78</v>
      </c>
      <c r="P981" t="s">
        <v>45</v>
      </c>
      <c r="Q981">
        <v>5429</v>
      </c>
      <c r="R981">
        <v>17491</v>
      </c>
      <c r="S981">
        <v>4</v>
      </c>
      <c r="T981" t="s">
        <v>46</v>
      </c>
      <c r="U981">
        <v>13</v>
      </c>
      <c r="V981" t="s">
        <v>82</v>
      </c>
      <c r="W981" t="s">
        <v>79</v>
      </c>
      <c r="X981">
        <v>1</v>
      </c>
      <c r="Y981" t="s">
        <v>86</v>
      </c>
      <c r="Z981" t="s">
        <v>46</v>
      </c>
      <c r="AA981" t="str">
        <f t="shared" si="15"/>
        <v>insert into HrData values(2432,34,'Travel_Rarely',285,'Research &amp; Development',29,'Bachelor','Medical','Medium','Male',86,'High',2,'Laboratory Technician','High','Married',5429,17491,4,'No',13,'Excellent','Low',1,'Better','No');</v>
      </c>
    </row>
    <row r="982" spans="1:27" x14ac:dyDescent="0.25">
      <c r="A982">
        <v>2433</v>
      </c>
      <c r="B982">
        <v>31</v>
      </c>
      <c r="C982" t="s">
        <v>40</v>
      </c>
      <c r="D982">
        <v>703</v>
      </c>
      <c r="E982" t="s">
        <v>27</v>
      </c>
      <c r="F982">
        <v>2</v>
      </c>
      <c r="G982" t="s">
        <v>74</v>
      </c>
      <c r="H982" t="s">
        <v>29</v>
      </c>
      <c r="I982" t="s">
        <v>78</v>
      </c>
      <c r="J982" t="s">
        <v>31</v>
      </c>
      <c r="K982">
        <v>90</v>
      </c>
      <c r="L982" t="s">
        <v>77</v>
      </c>
      <c r="M982">
        <v>1</v>
      </c>
      <c r="N982" t="s">
        <v>62</v>
      </c>
      <c r="O982" t="s">
        <v>80</v>
      </c>
      <c r="P982" t="s">
        <v>35</v>
      </c>
      <c r="Q982">
        <v>2785</v>
      </c>
      <c r="R982">
        <v>11882</v>
      </c>
      <c r="S982">
        <v>7</v>
      </c>
      <c r="T982" t="s">
        <v>46</v>
      </c>
      <c r="U982">
        <v>14</v>
      </c>
      <c r="V982" t="s">
        <v>82</v>
      </c>
      <c r="W982" t="s">
        <v>78</v>
      </c>
      <c r="X982">
        <v>3</v>
      </c>
      <c r="Y982" t="s">
        <v>87</v>
      </c>
      <c r="Z982" t="s">
        <v>36</v>
      </c>
      <c r="AA982" t="str">
        <f t="shared" si="15"/>
        <v>insert into HrData values(2433,31,'Travel_Frequently',703,'Sales',2,'Bachelor','Life Sciences','High','Female',90,'Medium',1,'Sales Representative','Very High','Single',2785,11882,7,'No',14,'Excellent','High',3,'Best','Yes');</v>
      </c>
    </row>
    <row r="983" spans="1:27" x14ac:dyDescent="0.25">
      <c r="A983">
        <v>2434</v>
      </c>
      <c r="B983">
        <v>35</v>
      </c>
      <c r="C983" t="s">
        <v>40</v>
      </c>
      <c r="D983">
        <v>662</v>
      </c>
      <c r="E983" t="s">
        <v>27</v>
      </c>
      <c r="F983">
        <v>18</v>
      </c>
      <c r="G983" t="s">
        <v>73</v>
      </c>
      <c r="H983" t="s">
        <v>64</v>
      </c>
      <c r="I983" t="s">
        <v>80</v>
      </c>
      <c r="J983" t="s">
        <v>31</v>
      </c>
      <c r="K983">
        <v>67</v>
      </c>
      <c r="L983" t="s">
        <v>78</v>
      </c>
      <c r="M983">
        <v>2</v>
      </c>
      <c r="N983" t="s">
        <v>33</v>
      </c>
      <c r="O983" t="s">
        <v>78</v>
      </c>
      <c r="P983" t="s">
        <v>45</v>
      </c>
      <c r="Q983">
        <v>4614</v>
      </c>
      <c r="R983">
        <v>23288</v>
      </c>
      <c r="S983">
        <v>0</v>
      </c>
      <c r="T983" t="s">
        <v>36</v>
      </c>
      <c r="U983">
        <v>18</v>
      </c>
      <c r="V983" t="s">
        <v>82</v>
      </c>
      <c r="W983" t="s">
        <v>78</v>
      </c>
      <c r="X983">
        <v>0</v>
      </c>
      <c r="Y983" t="s">
        <v>85</v>
      </c>
      <c r="Z983" t="s">
        <v>36</v>
      </c>
      <c r="AA983" t="str">
        <f t="shared" si="15"/>
        <v>insert into HrData values(2434,35,'Travel_Frequently',662,'Sales',18,'Master','Marketing','Very High','Female',67,'High',2,'Sales Executive','High','Married',4614,23288,0,'Yes',18,'Excellent','High',0,'Good','Yes');</v>
      </c>
    </row>
    <row r="984" spans="1:27" x14ac:dyDescent="0.25">
      <c r="A984">
        <v>2435</v>
      </c>
      <c r="B984">
        <v>38</v>
      </c>
      <c r="C984" t="s">
        <v>40</v>
      </c>
      <c r="D984">
        <v>693</v>
      </c>
      <c r="E984" t="s">
        <v>41</v>
      </c>
      <c r="F984">
        <v>7</v>
      </c>
      <c r="G984" t="s">
        <v>74</v>
      </c>
      <c r="H984" t="s">
        <v>29</v>
      </c>
      <c r="I984" t="s">
        <v>80</v>
      </c>
      <c r="J984" t="s">
        <v>43</v>
      </c>
      <c r="K984">
        <v>57</v>
      </c>
      <c r="L984" t="s">
        <v>80</v>
      </c>
      <c r="M984">
        <v>1</v>
      </c>
      <c r="N984" t="s">
        <v>44</v>
      </c>
      <c r="O984" t="s">
        <v>78</v>
      </c>
      <c r="P984" t="s">
        <v>57</v>
      </c>
      <c r="Q984">
        <v>2610</v>
      </c>
      <c r="R984">
        <v>15748</v>
      </c>
      <c r="S984">
        <v>1</v>
      </c>
      <c r="T984" t="s">
        <v>46</v>
      </c>
      <c r="U984">
        <v>11</v>
      </c>
      <c r="V984" t="s">
        <v>82</v>
      </c>
      <c r="W984" t="s">
        <v>80</v>
      </c>
      <c r="X984">
        <v>2</v>
      </c>
      <c r="Y984" t="s">
        <v>86</v>
      </c>
      <c r="Z984" t="s">
        <v>46</v>
      </c>
      <c r="AA984" t="str">
        <f t="shared" si="15"/>
        <v>insert into HrData values(2435,38,'Travel_Frequently',693,'Research &amp; Development',7,'Bachelor','Life Sciences','Very High','Male',57,'Very High',1,'Research Scientist','High','Divorced',2610,15748,1,'No',11,'Excellent','Very High',2,'Better','No');</v>
      </c>
    </row>
    <row r="985" spans="1:27" x14ac:dyDescent="0.25">
      <c r="A985">
        <v>2436</v>
      </c>
      <c r="B985">
        <v>34</v>
      </c>
      <c r="C985" t="s">
        <v>26</v>
      </c>
      <c r="D985">
        <v>404</v>
      </c>
      <c r="E985" t="s">
        <v>41</v>
      </c>
      <c r="F985">
        <v>2</v>
      </c>
      <c r="G985" t="s">
        <v>73</v>
      </c>
      <c r="H985" t="s">
        <v>67</v>
      </c>
      <c r="I985" t="s">
        <v>78</v>
      </c>
      <c r="J985" t="s">
        <v>31</v>
      </c>
      <c r="K985">
        <v>98</v>
      </c>
      <c r="L985" t="s">
        <v>78</v>
      </c>
      <c r="M985">
        <v>2</v>
      </c>
      <c r="N985" t="s">
        <v>59</v>
      </c>
      <c r="O985" t="s">
        <v>80</v>
      </c>
      <c r="P985" t="s">
        <v>45</v>
      </c>
      <c r="Q985">
        <v>6687</v>
      </c>
      <c r="R985">
        <v>6163</v>
      </c>
      <c r="S985">
        <v>1</v>
      </c>
      <c r="T985" t="s">
        <v>46</v>
      </c>
      <c r="U985">
        <v>11</v>
      </c>
      <c r="V985" t="s">
        <v>82</v>
      </c>
      <c r="W985" t="s">
        <v>80</v>
      </c>
      <c r="X985">
        <v>2</v>
      </c>
      <c r="Y985" t="s">
        <v>87</v>
      </c>
      <c r="Z985" t="s">
        <v>46</v>
      </c>
      <c r="AA985" t="str">
        <f t="shared" si="15"/>
        <v>insert into HrData values(2436,34,'Travel_Rarely',404,'Research &amp; Development',2,'Master','Technical Degree','High','Female',98,'High',2,'Healthcare Representative','Very High','Married',6687,6163,1,'No',11,'Excellent','Very High',2,'Best','No');</v>
      </c>
    </row>
    <row r="986" spans="1:27" x14ac:dyDescent="0.25">
      <c r="A986">
        <v>2437</v>
      </c>
      <c r="B986">
        <v>28</v>
      </c>
      <c r="C986" t="s">
        <v>26</v>
      </c>
      <c r="D986">
        <v>736</v>
      </c>
      <c r="E986" t="s">
        <v>27</v>
      </c>
      <c r="F986">
        <v>26</v>
      </c>
      <c r="G986" t="s">
        <v>74</v>
      </c>
      <c r="H986" t="s">
        <v>29</v>
      </c>
      <c r="I986" t="s">
        <v>78</v>
      </c>
      <c r="J986" t="s">
        <v>43</v>
      </c>
      <c r="K986">
        <v>48</v>
      </c>
      <c r="L986" t="s">
        <v>77</v>
      </c>
      <c r="M986">
        <v>2</v>
      </c>
      <c r="N986" t="s">
        <v>33</v>
      </c>
      <c r="O986" t="s">
        <v>79</v>
      </c>
      <c r="P986" t="s">
        <v>45</v>
      </c>
      <c r="Q986">
        <v>4724</v>
      </c>
      <c r="R986">
        <v>24232</v>
      </c>
      <c r="S986">
        <v>1</v>
      </c>
      <c r="T986" t="s">
        <v>46</v>
      </c>
      <c r="U986">
        <v>11</v>
      </c>
      <c r="V986" t="s">
        <v>82</v>
      </c>
      <c r="W986" t="s">
        <v>78</v>
      </c>
      <c r="X986">
        <v>0</v>
      </c>
      <c r="Y986" t="s">
        <v>86</v>
      </c>
      <c r="Z986" t="s">
        <v>46</v>
      </c>
      <c r="AA986" t="str">
        <f t="shared" si="15"/>
        <v>insert into HrData values(2437,28,'Travel_Rarely',736,'Sales',26,'Bachelor','Life Sciences','High','Male',48,'Medium',2,'Sales Executive','Low','Married',4724,24232,1,'No',11,'Excellent','High',0,'Better','No');</v>
      </c>
    </row>
    <row r="987" spans="1:27" x14ac:dyDescent="0.25">
      <c r="A987">
        <v>2438</v>
      </c>
      <c r="B987">
        <v>31</v>
      </c>
      <c r="C987" t="s">
        <v>26</v>
      </c>
      <c r="D987">
        <v>330</v>
      </c>
      <c r="E987" t="s">
        <v>41</v>
      </c>
      <c r="F987">
        <v>22</v>
      </c>
      <c r="G987" t="s">
        <v>73</v>
      </c>
      <c r="H987" t="s">
        <v>53</v>
      </c>
      <c r="I987" t="s">
        <v>80</v>
      </c>
      <c r="J987" t="s">
        <v>43</v>
      </c>
      <c r="K987">
        <v>98</v>
      </c>
      <c r="L987" t="s">
        <v>78</v>
      </c>
      <c r="M987">
        <v>2</v>
      </c>
      <c r="N987" t="s">
        <v>58</v>
      </c>
      <c r="O987" t="s">
        <v>78</v>
      </c>
      <c r="P987" t="s">
        <v>45</v>
      </c>
      <c r="Q987">
        <v>6179</v>
      </c>
      <c r="R987">
        <v>21057</v>
      </c>
      <c r="S987">
        <v>1</v>
      </c>
      <c r="T987" t="s">
        <v>36</v>
      </c>
      <c r="U987">
        <v>15</v>
      </c>
      <c r="V987" t="s">
        <v>82</v>
      </c>
      <c r="W987" t="s">
        <v>80</v>
      </c>
      <c r="X987">
        <v>3</v>
      </c>
      <c r="Y987" t="s">
        <v>85</v>
      </c>
      <c r="Z987" t="s">
        <v>36</v>
      </c>
      <c r="AA987" t="str">
        <f t="shared" si="15"/>
        <v>insert into HrData values(2438,31,'Travel_Rarely',330,'Research &amp; Development',22,'Master','Medical','Very High','Male',98,'High',2,'Manufacturing Director','High','Married',6179,21057,1,'Yes',15,'Excellent','Very High',3,'Good','Yes');</v>
      </c>
    </row>
    <row r="988" spans="1:27" x14ac:dyDescent="0.25">
      <c r="A988">
        <v>2439</v>
      </c>
      <c r="B988">
        <v>39</v>
      </c>
      <c r="C988" t="s">
        <v>26</v>
      </c>
      <c r="D988">
        <v>1498</v>
      </c>
      <c r="E988" t="s">
        <v>27</v>
      </c>
      <c r="F988">
        <v>21</v>
      </c>
      <c r="G988" t="s">
        <v>73</v>
      </c>
      <c r="H988" t="s">
        <v>29</v>
      </c>
      <c r="I988" t="s">
        <v>79</v>
      </c>
      <c r="J988" t="s">
        <v>43</v>
      </c>
      <c r="K988">
        <v>44</v>
      </c>
      <c r="L988" t="s">
        <v>77</v>
      </c>
      <c r="M988">
        <v>2</v>
      </c>
      <c r="N988" t="s">
        <v>33</v>
      </c>
      <c r="O988" t="s">
        <v>80</v>
      </c>
      <c r="P988" t="s">
        <v>45</v>
      </c>
      <c r="Q988">
        <v>6120</v>
      </c>
      <c r="R988">
        <v>3567</v>
      </c>
      <c r="S988">
        <v>3</v>
      </c>
      <c r="T988" t="s">
        <v>36</v>
      </c>
      <c r="U988">
        <v>12</v>
      </c>
      <c r="V988" t="s">
        <v>82</v>
      </c>
      <c r="W988" t="s">
        <v>80</v>
      </c>
      <c r="X988">
        <v>2</v>
      </c>
      <c r="Y988" t="s">
        <v>87</v>
      </c>
      <c r="Z988" t="s">
        <v>46</v>
      </c>
      <c r="AA988" t="str">
        <f t="shared" si="15"/>
        <v>insert into HrData values(2439,39,'Travel_Rarely',1498,'Sales',21,'Master','Life Sciences','Low','Male',44,'Medium',2,'Sales Executive','Very High','Married',6120,3567,3,'Yes',12,'Excellent','Very High',2,'Best','No');</v>
      </c>
    </row>
    <row r="989" spans="1:27" x14ac:dyDescent="0.25">
      <c r="A989">
        <v>2440</v>
      </c>
      <c r="B989">
        <v>51</v>
      </c>
      <c r="C989" t="s">
        <v>40</v>
      </c>
      <c r="D989">
        <v>541</v>
      </c>
      <c r="E989" t="s">
        <v>27</v>
      </c>
      <c r="F989">
        <v>2</v>
      </c>
      <c r="G989" t="s">
        <v>74</v>
      </c>
      <c r="H989" t="s">
        <v>64</v>
      </c>
      <c r="I989" t="s">
        <v>77</v>
      </c>
      <c r="J989" t="s">
        <v>43</v>
      </c>
      <c r="K989">
        <v>52</v>
      </c>
      <c r="L989" t="s">
        <v>78</v>
      </c>
      <c r="M989">
        <v>3</v>
      </c>
      <c r="N989" t="s">
        <v>33</v>
      </c>
      <c r="O989" t="s">
        <v>77</v>
      </c>
      <c r="P989" t="s">
        <v>45</v>
      </c>
      <c r="Q989">
        <v>10596</v>
      </c>
      <c r="R989">
        <v>15395</v>
      </c>
      <c r="S989">
        <v>2</v>
      </c>
      <c r="T989" t="s">
        <v>46</v>
      </c>
      <c r="U989">
        <v>11</v>
      </c>
      <c r="V989" t="s">
        <v>82</v>
      </c>
      <c r="W989" t="s">
        <v>77</v>
      </c>
      <c r="X989">
        <v>5</v>
      </c>
      <c r="Y989" t="s">
        <v>86</v>
      </c>
      <c r="Z989" t="s">
        <v>46</v>
      </c>
      <c r="AA989" t="str">
        <f t="shared" si="15"/>
        <v>insert into HrData values(2440,51,'Travel_Frequently',541,'Sales',2,'Bachelor','Marketing','Medium','Male',52,'High',3,'Sales Executive','Medium','Married',10596,15395,2,'No',11,'Excellent','Medium',5,'Better','No');</v>
      </c>
    </row>
    <row r="990" spans="1:27" x14ac:dyDescent="0.25">
      <c r="A990">
        <v>2441</v>
      </c>
      <c r="B990">
        <v>41</v>
      </c>
      <c r="C990" t="s">
        <v>26</v>
      </c>
      <c r="D990">
        <v>1200</v>
      </c>
      <c r="E990" t="s">
        <v>41</v>
      </c>
      <c r="F990">
        <v>22</v>
      </c>
      <c r="G990" t="s">
        <v>74</v>
      </c>
      <c r="H990" t="s">
        <v>29</v>
      </c>
      <c r="I990" t="s">
        <v>80</v>
      </c>
      <c r="J990" t="s">
        <v>31</v>
      </c>
      <c r="K990">
        <v>75</v>
      </c>
      <c r="L990" t="s">
        <v>78</v>
      </c>
      <c r="M990">
        <v>2</v>
      </c>
      <c r="N990" t="s">
        <v>44</v>
      </c>
      <c r="O990" t="s">
        <v>80</v>
      </c>
      <c r="P990" t="s">
        <v>57</v>
      </c>
      <c r="Q990">
        <v>5467</v>
      </c>
      <c r="R990">
        <v>13953</v>
      </c>
      <c r="S990">
        <v>3</v>
      </c>
      <c r="T990" t="s">
        <v>36</v>
      </c>
      <c r="U990">
        <v>14</v>
      </c>
      <c r="V990" t="s">
        <v>82</v>
      </c>
      <c r="W990" t="s">
        <v>79</v>
      </c>
      <c r="X990">
        <v>4</v>
      </c>
      <c r="Y990" t="s">
        <v>85</v>
      </c>
      <c r="Z990" t="s">
        <v>46</v>
      </c>
      <c r="AA990" t="str">
        <f t="shared" si="15"/>
        <v>insert into HrData values(2441,41,'Travel_Rarely',1200,'Research &amp; Development',22,'Bachelor','Life Sciences','Very High','Female',75,'High',2,'Research Scientist','Very High','Divorced',5467,13953,3,'Yes',14,'Excellent','Low',4,'Good','No');</v>
      </c>
    </row>
    <row r="991" spans="1:27" x14ac:dyDescent="0.25">
      <c r="A991">
        <v>2442</v>
      </c>
      <c r="B991">
        <v>37</v>
      </c>
      <c r="C991" t="s">
        <v>26</v>
      </c>
      <c r="D991">
        <v>1439</v>
      </c>
      <c r="E991" t="s">
        <v>41</v>
      </c>
      <c r="F991">
        <v>4</v>
      </c>
      <c r="G991" t="s">
        <v>76</v>
      </c>
      <c r="H991" t="s">
        <v>29</v>
      </c>
      <c r="I991" t="s">
        <v>78</v>
      </c>
      <c r="J991" t="s">
        <v>43</v>
      </c>
      <c r="K991">
        <v>54</v>
      </c>
      <c r="L991" t="s">
        <v>78</v>
      </c>
      <c r="M991">
        <v>1</v>
      </c>
      <c r="N991" t="s">
        <v>44</v>
      </c>
      <c r="O991" t="s">
        <v>78</v>
      </c>
      <c r="P991" t="s">
        <v>45</v>
      </c>
      <c r="Q991">
        <v>2996</v>
      </c>
      <c r="R991">
        <v>5182</v>
      </c>
      <c r="S991">
        <v>7</v>
      </c>
      <c r="T991" t="s">
        <v>36</v>
      </c>
      <c r="U991">
        <v>15</v>
      </c>
      <c r="V991" t="s">
        <v>82</v>
      </c>
      <c r="W991" t="s">
        <v>80</v>
      </c>
      <c r="X991">
        <v>2</v>
      </c>
      <c r="Y991" t="s">
        <v>86</v>
      </c>
      <c r="Z991" t="s">
        <v>46</v>
      </c>
      <c r="AA991" t="str">
        <f t="shared" si="15"/>
        <v>insert into HrData values(2442,37,'Travel_Rarely',1439,'Research &amp; Development',4,'Below College','Life Sciences','High','Male',54,'High',1,'Research Scientist','High','Married',2996,5182,7,'Yes',15,'Excellent','Very High',2,'Better','No');</v>
      </c>
    </row>
    <row r="992" spans="1:27" x14ac:dyDescent="0.25">
      <c r="A992">
        <v>2443</v>
      </c>
      <c r="B992">
        <v>33</v>
      </c>
      <c r="C992" t="s">
        <v>40</v>
      </c>
      <c r="D992">
        <v>1111</v>
      </c>
      <c r="E992" t="s">
        <v>41</v>
      </c>
      <c r="F992">
        <v>5</v>
      </c>
      <c r="G992" t="s">
        <v>76</v>
      </c>
      <c r="H992" t="s">
        <v>29</v>
      </c>
      <c r="I992" t="s">
        <v>77</v>
      </c>
      <c r="J992" t="s">
        <v>43</v>
      </c>
      <c r="K992">
        <v>61</v>
      </c>
      <c r="L992" t="s">
        <v>78</v>
      </c>
      <c r="M992">
        <v>2</v>
      </c>
      <c r="N992" t="s">
        <v>33</v>
      </c>
      <c r="O992" t="s">
        <v>80</v>
      </c>
      <c r="P992" t="s">
        <v>45</v>
      </c>
      <c r="Q992">
        <v>9998</v>
      </c>
      <c r="R992">
        <v>19293</v>
      </c>
      <c r="S992">
        <v>6</v>
      </c>
      <c r="T992" t="s">
        <v>46</v>
      </c>
      <c r="U992">
        <v>13</v>
      </c>
      <c r="V992" t="s">
        <v>82</v>
      </c>
      <c r="W992" t="s">
        <v>79</v>
      </c>
      <c r="X992">
        <v>2</v>
      </c>
      <c r="Y992" t="s">
        <v>87</v>
      </c>
      <c r="Z992" t="s">
        <v>46</v>
      </c>
      <c r="AA992" t="str">
        <f t="shared" si="15"/>
        <v>insert into HrData values(2443,33,'Travel_Frequently',1111,'Research &amp; Development',5,'Below College','Life Sciences','Medium','Male',61,'High',2,'Sales Executive','Very High','Married',9998,19293,6,'No',13,'Excellent','Low',2,'Best','No');</v>
      </c>
    </row>
    <row r="993" spans="1:27" x14ac:dyDescent="0.25">
      <c r="A993">
        <v>2444</v>
      </c>
      <c r="B993">
        <v>32</v>
      </c>
      <c r="C993" t="s">
        <v>26</v>
      </c>
      <c r="D993">
        <v>499</v>
      </c>
      <c r="E993" t="s">
        <v>27</v>
      </c>
      <c r="F993">
        <v>2</v>
      </c>
      <c r="G993" t="s">
        <v>76</v>
      </c>
      <c r="H993" t="s">
        <v>64</v>
      </c>
      <c r="I993" t="s">
        <v>78</v>
      </c>
      <c r="J993" t="s">
        <v>43</v>
      </c>
      <c r="K993">
        <v>36</v>
      </c>
      <c r="L993" t="s">
        <v>78</v>
      </c>
      <c r="M993">
        <v>2</v>
      </c>
      <c r="N993" t="s">
        <v>33</v>
      </c>
      <c r="O993" t="s">
        <v>77</v>
      </c>
      <c r="P993" t="s">
        <v>45</v>
      </c>
      <c r="Q993">
        <v>4078</v>
      </c>
      <c r="R993">
        <v>20497</v>
      </c>
      <c r="S993">
        <v>0</v>
      </c>
      <c r="T993" t="s">
        <v>36</v>
      </c>
      <c r="U993">
        <v>13</v>
      </c>
      <c r="V993" t="s">
        <v>82</v>
      </c>
      <c r="W993" t="s">
        <v>79</v>
      </c>
      <c r="X993">
        <v>3</v>
      </c>
      <c r="Y993" t="s">
        <v>85</v>
      </c>
      <c r="Z993" t="s">
        <v>46</v>
      </c>
      <c r="AA993" t="str">
        <f t="shared" si="15"/>
        <v>insert into HrData values(2444,32,'Travel_Rarely',499,'Sales',2,'Below College','Marketing','High','Male',36,'High',2,'Sales Executive','Medium','Married',4078,20497,0,'Yes',13,'Excellent','Low',3,'Good','No');</v>
      </c>
    </row>
    <row r="994" spans="1:27" x14ac:dyDescent="0.25">
      <c r="A994">
        <v>2445</v>
      </c>
      <c r="B994">
        <v>39</v>
      </c>
      <c r="C994" t="s">
        <v>60</v>
      </c>
      <c r="D994">
        <v>1485</v>
      </c>
      <c r="E994" t="s">
        <v>41</v>
      </c>
      <c r="F994">
        <v>25</v>
      </c>
      <c r="G994" t="s">
        <v>72</v>
      </c>
      <c r="H994" t="s">
        <v>29</v>
      </c>
      <c r="I994" t="s">
        <v>78</v>
      </c>
      <c r="J994" t="s">
        <v>43</v>
      </c>
      <c r="K994">
        <v>71</v>
      </c>
      <c r="L994" t="s">
        <v>78</v>
      </c>
      <c r="M994">
        <v>3</v>
      </c>
      <c r="N994" t="s">
        <v>59</v>
      </c>
      <c r="O994" t="s">
        <v>78</v>
      </c>
      <c r="P994" t="s">
        <v>45</v>
      </c>
      <c r="Q994">
        <v>10920</v>
      </c>
      <c r="R994">
        <v>3449</v>
      </c>
      <c r="S994">
        <v>3</v>
      </c>
      <c r="T994" t="s">
        <v>46</v>
      </c>
      <c r="U994">
        <v>21</v>
      </c>
      <c r="V994" t="s">
        <v>83</v>
      </c>
      <c r="W994" t="s">
        <v>77</v>
      </c>
      <c r="X994">
        <v>2</v>
      </c>
      <c r="Y994" t="s">
        <v>86</v>
      </c>
      <c r="Z994" t="s">
        <v>46</v>
      </c>
      <c r="AA994" t="str">
        <f t="shared" si="15"/>
        <v>insert into HrData values(2445,39,'Non-Travel',1485,'Research &amp; Development',25,'College','Life Sciences','High','Male',71,'High',3,'Healthcare Representative','High','Married',10920,3449,3,'No',21,'Outstanding','Medium',2,'Better','No');</v>
      </c>
    </row>
    <row r="995" spans="1:27" x14ac:dyDescent="0.25">
      <c r="A995">
        <v>2446</v>
      </c>
      <c r="B995">
        <v>25</v>
      </c>
      <c r="C995" t="s">
        <v>26</v>
      </c>
      <c r="D995">
        <v>1372</v>
      </c>
      <c r="E995" t="s">
        <v>27</v>
      </c>
      <c r="F995">
        <v>18</v>
      </c>
      <c r="G995" t="s">
        <v>76</v>
      </c>
      <c r="H995" t="s">
        <v>29</v>
      </c>
      <c r="I995" t="s">
        <v>79</v>
      </c>
      <c r="J995" t="s">
        <v>43</v>
      </c>
      <c r="K995">
        <v>93</v>
      </c>
      <c r="L995" t="s">
        <v>80</v>
      </c>
      <c r="M995">
        <v>2</v>
      </c>
      <c r="N995" t="s">
        <v>33</v>
      </c>
      <c r="O995" t="s">
        <v>78</v>
      </c>
      <c r="P995" t="s">
        <v>45</v>
      </c>
      <c r="Q995">
        <v>6232</v>
      </c>
      <c r="R995">
        <v>12477</v>
      </c>
      <c r="S995">
        <v>2</v>
      </c>
      <c r="T995" t="s">
        <v>46</v>
      </c>
      <c r="U995">
        <v>11</v>
      </c>
      <c r="V995" t="s">
        <v>82</v>
      </c>
      <c r="W995" t="s">
        <v>77</v>
      </c>
      <c r="X995">
        <v>3</v>
      </c>
      <c r="Y995" t="s">
        <v>85</v>
      </c>
      <c r="Z995" t="s">
        <v>46</v>
      </c>
      <c r="AA995" t="str">
        <f t="shared" si="15"/>
        <v>insert into HrData values(2446,25,'Travel_Rarely',1372,'Sales',18,'Below College','Life Sciences','Low','Male',93,'Very High',2,'Sales Executive','High','Married',6232,12477,2,'No',11,'Excellent','Medium',3,'Good','No');</v>
      </c>
    </row>
    <row r="996" spans="1:27" x14ac:dyDescent="0.25">
      <c r="A996">
        <v>2447</v>
      </c>
      <c r="B996">
        <v>52</v>
      </c>
      <c r="C996" t="s">
        <v>40</v>
      </c>
      <c r="D996">
        <v>322</v>
      </c>
      <c r="E996" t="s">
        <v>41</v>
      </c>
      <c r="F996">
        <v>28</v>
      </c>
      <c r="G996" t="s">
        <v>74</v>
      </c>
      <c r="H996" t="s">
        <v>53</v>
      </c>
      <c r="I996" t="s">
        <v>80</v>
      </c>
      <c r="J996" t="s">
        <v>31</v>
      </c>
      <c r="K996">
        <v>59</v>
      </c>
      <c r="L996" t="s">
        <v>80</v>
      </c>
      <c r="M996">
        <v>4</v>
      </c>
      <c r="N996" t="s">
        <v>58</v>
      </c>
      <c r="O996" t="s">
        <v>78</v>
      </c>
      <c r="P996" t="s">
        <v>45</v>
      </c>
      <c r="Q996">
        <v>13247</v>
      </c>
      <c r="R996">
        <v>9731</v>
      </c>
      <c r="S996">
        <v>2</v>
      </c>
      <c r="T996" t="s">
        <v>36</v>
      </c>
      <c r="U996">
        <v>11</v>
      </c>
      <c r="V996" t="s">
        <v>82</v>
      </c>
      <c r="W996" t="s">
        <v>77</v>
      </c>
      <c r="X996">
        <v>3</v>
      </c>
      <c r="Y996" t="s">
        <v>85</v>
      </c>
      <c r="Z996" t="s">
        <v>46</v>
      </c>
      <c r="AA996" t="str">
        <f t="shared" si="15"/>
        <v>insert into HrData values(2447,52,'Travel_Frequently',322,'Research &amp; Development',28,'Bachelor','Medical','Very High','Female',59,'Very High',4,'Manufacturing Director','High','Married',13247,9731,2,'Yes',11,'Excellent','Medium',3,'Good','No');</v>
      </c>
    </row>
    <row r="997" spans="1:27" x14ac:dyDescent="0.25">
      <c r="A997">
        <v>2448</v>
      </c>
      <c r="B997">
        <v>43</v>
      </c>
      <c r="C997" t="s">
        <v>26</v>
      </c>
      <c r="D997">
        <v>930</v>
      </c>
      <c r="E997" t="s">
        <v>41</v>
      </c>
      <c r="F997">
        <v>6</v>
      </c>
      <c r="G997" t="s">
        <v>74</v>
      </c>
      <c r="H997" t="s">
        <v>53</v>
      </c>
      <c r="I997" t="s">
        <v>79</v>
      </c>
      <c r="J997" t="s">
        <v>31</v>
      </c>
      <c r="K997">
        <v>73</v>
      </c>
      <c r="L997" t="s">
        <v>77</v>
      </c>
      <c r="M997">
        <v>2</v>
      </c>
      <c r="N997" t="s">
        <v>44</v>
      </c>
      <c r="O997" t="s">
        <v>78</v>
      </c>
      <c r="P997" t="s">
        <v>35</v>
      </c>
      <c r="Q997">
        <v>4081</v>
      </c>
      <c r="R997">
        <v>20003</v>
      </c>
      <c r="S997">
        <v>1</v>
      </c>
      <c r="T997" t="s">
        <v>36</v>
      </c>
      <c r="U997">
        <v>14</v>
      </c>
      <c r="V997" t="s">
        <v>82</v>
      </c>
      <c r="W997" t="s">
        <v>79</v>
      </c>
      <c r="X997">
        <v>3</v>
      </c>
      <c r="Y997" t="s">
        <v>84</v>
      </c>
      <c r="Z997" t="s">
        <v>46</v>
      </c>
      <c r="AA997" t="str">
        <f t="shared" si="15"/>
        <v>insert into HrData values(2448,43,'Travel_Rarely',930,'Research &amp; Development',6,'Bachelor','Medical','Low','Female',73,'Medium',2,'Research Scientist','High','Single',4081,20003,1,'Yes',14,'Excellent','Low',3,'Bad','No');</v>
      </c>
    </row>
    <row r="998" spans="1:27" x14ac:dyDescent="0.25">
      <c r="A998">
        <v>2449</v>
      </c>
      <c r="B998">
        <v>27</v>
      </c>
      <c r="C998" t="s">
        <v>26</v>
      </c>
      <c r="D998">
        <v>205</v>
      </c>
      <c r="E998" t="s">
        <v>27</v>
      </c>
      <c r="F998">
        <v>10</v>
      </c>
      <c r="G998" t="s">
        <v>74</v>
      </c>
      <c r="H998" t="s">
        <v>64</v>
      </c>
      <c r="I998" t="s">
        <v>80</v>
      </c>
      <c r="J998" t="s">
        <v>31</v>
      </c>
      <c r="K998">
        <v>98</v>
      </c>
      <c r="L998" t="s">
        <v>77</v>
      </c>
      <c r="M998">
        <v>2</v>
      </c>
      <c r="N998" t="s">
        <v>33</v>
      </c>
      <c r="O998" t="s">
        <v>80</v>
      </c>
      <c r="P998" t="s">
        <v>45</v>
      </c>
      <c r="Q998">
        <v>5769</v>
      </c>
      <c r="R998">
        <v>7100</v>
      </c>
      <c r="S998">
        <v>1</v>
      </c>
      <c r="T998" t="s">
        <v>36</v>
      </c>
      <c r="U998">
        <v>11</v>
      </c>
      <c r="V998" t="s">
        <v>82</v>
      </c>
      <c r="W998" t="s">
        <v>80</v>
      </c>
      <c r="X998">
        <v>3</v>
      </c>
      <c r="Y998" t="s">
        <v>86</v>
      </c>
      <c r="Z998" t="s">
        <v>46</v>
      </c>
      <c r="AA998" t="str">
        <f t="shared" si="15"/>
        <v>insert into HrData values(2449,27,'Travel_Rarely',205,'Sales',10,'Bachelor','Marketing','Very High','Female',98,'Medium',2,'Sales Executive','Very High','Married',5769,7100,1,'Yes',11,'Excellent','Very High',3,'Better','No');</v>
      </c>
    </row>
    <row r="999" spans="1:27" x14ac:dyDescent="0.25">
      <c r="A999">
        <v>2450</v>
      </c>
      <c r="B999">
        <v>27</v>
      </c>
      <c r="C999" t="s">
        <v>26</v>
      </c>
      <c r="D999">
        <v>135</v>
      </c>
      <c r="E999" t="s">
        <v>41</v>
      </c>
      <c r="F999">
        <v>17</v>
      </c>
      <c r="G999" t="s">
        <v>73</v>
      </c>
      <c r="H999" t="s">
        <v>29</v>
      </c>
      <c r="I999" t="s">
        <v>80</v>
      </c>
      <c r="J999" t="s">
        <v>31</v>
      </c>
      <c r="K999">
        <v>51</v>
      </c>
      <c r="L999" t="s">
        <v>78</v>
      </c>
      <c r="M999">
        <v>1</v>
      </c>
      <c r="N999" t="s">
        <v>44</v>
      </c>
      <c r="O999" t="s">
        <v>78</v>
      </c>
      <c r="P999" t="s">
        <v>35</v>
      </c>
      <c r="Q999">
        <v>2394</v>
      </c>
      <c r="R999">
        <v>25681</v>
      </c>
      <c r="S999">
        <v>1</v>
      </c>
      <c r="T999" t="s">
        <v>36</v>
      </c>
      <c r="U999">
        <v>13</v>
      </c>
      <c r="V999" t="s">
        <v>82</v>
      </c>
      <c r="W999" t="s">
        <v>80</v>
      </c>
      <c r="X999">
        <v>2</v>
      </c>
      <c r="Y999" t="s">
        <v>86</v>
      </c>
      <c r="Z999" t="s">
        <v>36</v>
      </c>
      <c r="AA999" t="str">
        <f t="shared" si="15"/>
        <v>insert into HrData values(2450,27,'Travel_Rarely',135,'Research &amp; Development',17,'Master','Life Sciences','Very High','Female',51,'High',1,'Research Scientist','High','Single',2394,25681,1,'Yes',13,'Excellent','Very High',2,'Better','Yes');</v>
      </c>
    </row>
    <row r="1000" spans="1:27" x14ac:dyDescent="0.25">
      <c r="A1000">
        <v>2451</v>
      </c>
      <c r="B1000">
        <v>26</v>
      </c>
      <c r="C1000" t="s">
        <v>26</v>
      </c>
      <c r="D1000">
        <v>683</v>
      </c>
      <c r="E1000" t="s">
        <v>41</v>
      </c>
      <c r="F1000">
        <v>2</v>
      </c>
      <c r="G1000" t="s">
        <v>76</v>
      </c>
      <c r="H1000" t="s">
        <v>53</v>
      </c>
      <c r="I1000" t="s">
        <v>79</v>
      </c>
      <c r="J1000" t="s">
        <v>43</v>
      </c>
      <c r="K1000">
        <v>36</v>
      </c>
      <c r="L1000" t="s">
        <v>77</v>
      </c>
      <c r="M1000">
        <v>1</v>
      </c>
      <c r="N1000" t="s">
        <v>44</v>
      </c>
      <c r="O1000" t="s">
        <v>80</v>
      </c>
      <c r="P1000" t="s">
        <v>35</v>
      </c>
      <c r="Q1000">
        <v>3904</v>
      </c>
      <c r="R1000">
        <v>4050</v>
      </c>
      <c r="S1000">
        <v>0</v>
      </c>
      <c r="T1000" t="s">
        <v>46</v>
      </c>
      <c r="U1000">
        <v>12</v>
      </c>
      <c r="V1000" t="s">
        <v>82</v>
      </c>
      <c r="W1000" t="s">
        <v>80</v>
      </c>
      <c r="X1000">
        <v>2</v>
      </c>
      <c r="Y1000" t="s">
        <v>86</v>
      </c>
      <c r="Z1000" t="s">
        <v>46</v>
      </c>
      <c r="AA1000" t="str">
        <f t="shared" si="15"/>
        <v>insert into HrData values(2451,26,'Travel_Rarely',683,'Research &amp; Development',2,'Below College','Medical','Low','Male',36,'Medium',1,'Research Scientist','Very High','Single',3904,4050,0,'No',12,'Excellent','Very High',2,'Better','No');</v>
      </c>
    </row>
    <row r="1001" spans="1:27" x14ac:dyDescent="0.25">
      <c r="A1001">
        <v>2452</v>
      </c>
      <c r="B1001">
        <v>42</v>
      </c>
      <c r="C1001" t="s">
        <v>26</v>
      </c>
      <c r="D1001">
        <v>1147</v>
      </c>
      <c r="E1001" t="s">
        <v>69</v>
      </c>
      <c r="F1001">
        <v>10</v>
      </c>
      <c r="G1001" t="s">
        <v>74</v>
      </c>
      <c r="H1001" t="s">
        <v>69</v>
      </c>
      <c r="I1001" t="s">
        <v>78</v>
      </c>
      <c r="J1001" t="s">
        <v>31</v>
      </c>
      <c r="K1001">
        <v>31</v>
      </c>
      <c r="L1001" t="s">
        <v>78</v>
      </c>
      <c r="M1001">
        <v>4</v>
      </c>
      <c r="N1001" t="s">
        <v>61</v>
      </c>
      <c r="O1001" t="s">
        <v>79</v>
      </c>
      <c r="P1001" t="s">
        <v>45</v>
      </c>
      <c r="Q1001">
        <v>16799</v>
      </c>
      <c r="R1001">
        <v>16616</v>
      </c>
      <c r="S1001">
        <v>0</v>
      </c>
      <c r="T1001" t="s">
        <v>46</v>
      </c>
      <c r="U1001">
        <v>14</v>
      </c>
      <c r="V1001" t="s">
        <v>82</v>
      </c>
      <c r="W1001" t="s">
        <v>78</v>
      </c>
      <c r="X1001">
        <v>5</v>
      </c>
      <c r="Y1001" t="s">
        <v>86</v>
      </c>
      <c r="Z1001" t="s">
        <v>46</v>
      </c>
      <c r="AA1001" t="str">
        <f t="shared" si="15"/>
        <v>insert into HrData values(2452,42,'Travel_Rarely',1147,'Human Resources',10,'Bachelor','Human Resources','High','Female',31,'High',4,'Manager','Low','Married',16799,16616,0,'No',14,'Excellent','High',5,'Better','No');</v>
      </c>
    </row>
    <row r="1002" spans="1:27" x14ac:dyDescent="0.25">
      <c r="A1002">
        <v>2453</v>
      </c>
      <c r="B1002">
        <v>52</v>
      </c>
      <c r="C1002" t="s">
        <v>26</v>
      </c>
      <c r="D1002">
        <v>258</v>
      </c>
      <c r="E1002" t="s">
        <v>41</v>
      </c>
      <c r="F1002">
        <v>8</v>
      </c>
      <c r="G1002" t="s">
        <v>73</v>
      </c>
      <c r="H1002" t="s">
        <v>49</v>
      </c>
      <c r="I1002" t="s">
        <v>78</v>
      </c>
      <c r="J1002" t="s">
        <v>31</v>
      </c>
      <c r="K1002">
        <v>54</v>
      </c>
      <c r="L1002" t="s">
        <v>78</v>
      </c>
      <c r="M1002">
        <v>1</v>
      </c>
      <c r="N1002" t="s">
        <v>51</v>
      </c>
      <c r="O1002" t="s">
        <v>79</v>
      </c>
      <c r="P1002" t="s">
        <v>45</v>
      </c>
      <c r="Q1002">
        <v>2950</v>
      </c>
      <c r="R1002">
        <v>17363</v>
      </c>
      <c r="S1002">
        <v>9</v>
      </c>
      <c r="T1002" t="s">
        <v>46</v>
      </c>
      <c r="U1002">
        <v>13</v>
      </c>
      <c r="V1002" t="s">
        <v>82</v>
      </c>
      <c r="W1002" t="s">
        <v>78</v>
      </c>
      <c r="X1002">
        <v>2</v>
      </c>
      <c r="Y1002" t="s">
        <v>84</v>
      </c>
      <c r="Z1002" t="s">
        <v>46</v>
      </c>
      <c r="AA1002" t="str">
        <f t="shared" si="15"/>
        <v>insert into HrData values(2453,52,'Travel_Rarely',258,'Research &amp; Development',8,'Master','Other','High','Female',54,'High',1,'Laboratory Technician','Low','Married',2950,17363,9,'No',13,'Excellent','High',2,'Bad','No');</v>
      </c>
    </row>
    <row r="1003" spans="1:27" x14ac:dyDescent="0.25">
      <c r="A1003">
        <v>2454</v>
      </c>
      <c r="B1003">
        <v>37</v>
      </c>
      <c r="C1003" t="s">
        <v>26</v>
      </c>
      <c r="D1003">
        <v>1462</v>
      </c>
      <c r="E1003" t="s">
        <v>41</v>
      </c>
      <c r="F1003">
        <v>11</v>
      </c>
      <c r="G1003" t="s">
        <v>74</v>
      </c>
      <c r="H1003" t="s">
        <v>53</v>
      </c>
      <c r="I1003" t="s">
        <v>79</v>
      </c>
      <c r="J1003" t="s">
        <v>31</v>
      </c>
      <c r="K1003">
        <v>94</v>
      </c>
      <c r="L1003" t="s">
        <v>78</v>
      </c>
      <c r="M1003">
        <v>1</v>
      </c>
      <c r="N1003" t="s">
        <v>51</v>
      </c>
      <c r="O1003" t="s">
        <v>78</v>
      </c>
      <c r="P1003" t="s">
        <v>35</v>
      </c>
      <c r="Q1003">
        <v>3629</v>
      </c>
      <c r="R1003">
        <v>19106</v>
      </c>
      <c r="S1003">
        <v>4</v>
      </c>
      <c r="T1003" t="s">
        <v>46</v>
      </c>
      <c r="U1003">
        <v>18</v>
      </c>
      <c r="V1003" t="s">
        <v>82</v>
      </c>
      <c r="W1003" t="s">
        <v>79</v>
      </c>
      <c r="X1003">
        <v>6</v>
      </c>
      <c r="Y1003" t="s">
        <v>86</v>
      </c>
      <c r="Z1003" t="s">
        <v>46</v>
      </c>
      <c r="AA1003" t="str">
        <f t="shared" si="15"/>
        <v>insert into HrData values(2454,37,'Travel_Rarely',1462,'Research &amp; Development',11,'Bachelor','Medical','Low','Female',94,'High',1,'Laboratory Technician','High','Single',3629,19106,4,'No',18,'Excellent','Low',6,'Better','No');</v>
      </c>
    </row>
    <row r="1004" spans="1:27" x14ac:dyDescent="0.25">
      <c r="A1004">
        <v>2455</v>
      </c>
      <c r="B1004">
        <v>35</v>
      </c>
      <c r="C1004" t="s">
        <v>40</v>
      </c>
      <c r="D1004">
        <v>200</v>
      </c>
      <c r="E1004" t="s">
        <v>41</v>
      </c>
      <c r="F1004">
        <v>18</v>
      </c>
      <c r="G1004" t="s">
        <v>72</v>
      </c>
      <c r="H1004" t="s">
        <v>29</v>
      </c>
      <c r="I1004" t="s">
        <v>78</v>
      </c>
      <c r="J1004" t="s">
        <v>43</v>
      </c>
      <c r="K1004">
        <v>60</v>
      </c>
      <c r="L1004" t="s">
        <v>78</v>
      </c>
      <c r="M1004">
        <v>3</v>
      </c>
      <c r="N1004" t="s">
        <v>58</v>
      </c>
      <c r="O1004" t="s">
        <v>80</v>
      </c>
      <c r="P1004" t="s">
        <v>35</v>
      </c>
      <c r="Q1004">
        <v>9362</v>
      </c>
      <c r="R1004">
        <v>19944</v>
      </c>
      <c r="S1004">
        <v>2</v>
      </c>
      <c r="T1004" t="s">
        <v>46</v>
      </c>
      <c r="U1004">
        <v>11</v>
      </c>
      <c r="V1004" t="s">
        <v>82</v>
      </c>
      <c r="W1004" t="s">
        <v>78</v>
      </c>
      <c r="X1004">
        <v>2</v>
      </c>
      <c r="Y1004" t="s">
        <v>86</v>
      </c>
      <c r="Z1004" t="s">
        <v>46</v>
      </c>
      <c r="AA1004" t="str">
        <f t="shared" si="15"/>
        <v>insert into HrData values(2455,35,'Travel_Frequently',200,'Research &amp; Development',18,'College','Life Sciences','High','Male',60,'High',3,'Manufacturing Director','Very High','Single',9362,19944,2,'No',11,'Excellent','High',2,'Better','No');</v>
      </c>
    </row>
    <row r="1005" spans="1:27" x14ac:dyDescent="0.25">
      <c r="A1005">
        <v>2456</v>
      </c>
      <c r="B1005">
        <v>25</v>
      </c>
      <c r="C1005" t="s">
        <v>26</v>
      </c>
      <c r="D1005">
        <v>949</v>
      </c>
      <c r="E1005" t="s">
        <v>41</v>
      </c>
      <c r="F1005">
        <v>1</v>
      </c>
      <c r="G1005" t="s">
        <v>74</v>
      </c>
      <c r="H1005" t="s">
        <v>67</v>
      </c>
      <c r="I1005" t="s">
        <v>79</v>
      </c>
      <c r="J1005" t="s">
        <v>43</v>
      </c>
      <c r="K1005">
        <v>81</v>
      </c>
      <c r="L1005" t="s">
        <v>78</v>
      </c>
      <c r="M1005">
        <v>1</v>
      </c>
      <c r="N1005" t="s">
        <v>51</v>
      </c>
      <c r="O1005" t="s">
        <v>80</v>
      </c>
      <c r="P1005" t="s">
        <v>45</v>
      </c>
      <c r="Q1005">
        <v>3229</v>
      </c>
      <c r="R1005">
        <v>4910</v>
      </c>
      <c r="S1005">
        <v>4</v>
      </c>
      <c r="T1005" t="s">
        <v>46</v>
      </c>
      <c r="U1005">
        <v>11</v>
      </c>
      <c r="V1005" t="s">
        <v>82</v>
      </c>
      <c r="W1005" t="s">
        <v>77</v>
      </c>
      <c r="X1005">
        <v>2</v>
      </c>
      <c r="Y1005" t="s">
        <v>85</v>
      </c>
      <c r="Z1005" t="s">
        <v>46</v>
      </c>
      <c r="AA1005" t="str">
        <f t="shared" si="15"/>
        <v>insert into HrData values(2456,25,'Travel_Rarely',949,'Research &amp; Development',1,'Bachelor','Technical Degree','Low','Male',81,'High',1,'Laboratory Technician','Very High','Married',3229,4910,4,'No',11,'Excellent','Medium',2,'Good','No');</v>
      </c>
    </row>
    <row r="1006" spans="1:27" x14ac:dyDescent="0.25">
      <c r="A1006">
        <v>2457</v>
      </c>
      <c r="B1006">
        <v>26</v>
      </c>
      <c r="C1006" t="s">
        <v>26</v>
      </c>
      <c r="D1006">
        <v>652</v>
      </c>
      <c r="E1006" t="s">
        <v>41</v>
      </c>
      <c r="F1006">
        <v>7</v>
      </c>
      <c r="G1006" t="s">
        <v>74</v>
      </c>
      <c r="H1006" t="s">
        <v>49</v>
      </c>
      <c r="I1006" t="s">
        <v>78</v>
      </c>
      <c r="J1006" t="s">
        <v>43</v>
      </c>
      <c r="K1006">
        <v>100</v>
      </c>
      <c r="L1006" t="s">
        <v>80</v>
      </c>
      <c r="M1006">
        <v>1</v>
      </c>
      <c r="N1006" t="s">
        <v>51</v>
      </c>
      <c r="O1006" t="s">
        <v>79</v>
      </c>
      <c r="P1006" t="s">
        <v>35</v>
      </c>
      <c r="Q1006">
        <v>3578</v>
      </c>
      <c r="R1006">
        <v>23577</v>
      </c>
      <c r="S1006">
        <v>0</v>
      </c>
      <c r="T1006" t="s">
        <v>46</v>
      </c>
      <c r="U1006">
        <v>12</v>
      </c>
      <c r="V1006" t="s">
        <v>82</v>
      </c>
      <c r="W1006" t="s">
        <v>80</v>
      </c>
      <c r="X1006">
        <v>2</v>
      </c>
      <c r="Y1006" t="s">
        <v>86</v>
      </c>
      <c r="Z1006" t="s">
        <v>46</v>
      </c>
      <c r="AA1006" t="str">
        <f t="shared" si="15"/>
        <v>insert into HrData values(2457,26,'Travel_Rarely',652,'Research &amp; Development',7,'Bachelor','Other','High','Male',100,'Very High',1,'Laboratory Technician','Low','Single',3578,23577,0,'No',12,'Excellent','Very High',2,'Better','No');</v>
      </c>
    </row>
    <row r="1007" spans="1:27" x14ac:dyDescent="0.25">
      <c r="A1007">
        <v>2458</v>
      </c>
      <c r="B1007">
        <v>29</v>
      </c>
      <c r="C1007" t="s">
        <v>26</v>
      </c>
      <c r="D1007">
        <v>332</v>
      </c>
      <c r="E1007" t="s">
        <v>69</v>
      </c>
      <c r="F1007">
        <v>17</v>
      </c>
      <c r="G1007" t="s">
        <v>74</v>
      </c>
      <c r="H1007" t="s">
        <v>49</v>
      </c>
      <c r="I1007" t="s">
        <v>77</v>
      </c>
      <c r="J1007" t="s">
        <v>43</v>
      </c>
      <c r="K1007">
        <v>51</v>
      </c>
      <c r="L1007" t="s">
        <v>77</v>
      </c>
      <c r="M1007">
        <v>3</v>
      </c>
      <c r="N1007" t="s">
        <v>69</v>
      </c>
      <c r="O1007" t="s">
        <v>79</v>
      </c>
      <c r="P1007" t="s">
        <v>35</v>
      </c>
      <c r="Q1007">
        <v>7988</v>
      </c>
      <c r="R1007">
        <v>9769</v>
      </c>
      <c r="S1007">
        <v>1</v>
      </c>
      <c r="T1007" t="s">
        <v>46</v>
      </c>
      <c r="U1007">
        <v>13</v>
      </c>
      <c r="V1007" t="s">
        <v>82</v>
      </c>
      <c r="W1007" t="s">
        <v>79</v>
      </c>
      <c r="X1007">
        <v>3</v>
      </c>
      <c r="Y1007" t="s">
        <v>85</v>
      </c>
      <c r="Z1007" t="s">
        <v>46</v>
      </c>
      <c r="AA1007" t="str">
        <f t="shared" si="15"/>
        <v>insert into HrData values(2458,29,'Travel_Rarely',332,'Human Resources',17,'Bachelor','Other','Medium','Male',51,'Medium',3,'Human Resources','Low','Single',7988,9769,1,'No',13,'Excellent','Low',3,'Good','No');</v>
      </c>
    </row>
    <row r="1008" spans="1:27" x14ac:dyDescent="0.25">
      <c r="A1008">
        <v>2459</v>
      </c>
      <c r="B1008">
        <v>49</v>
      </c>
      <c r="C1008" t="s">
        <v>40</v>
      </c>
      <c r="D1008">
        <v>1475</v>
      </c>
      <c r="E1008" t="s">
        <v>41</v>
      </c>
      <c r="F1008">
        <v>28</v>
      </c>
      <c r="G1008" t="s">
        <v>72</v>
      </c>
      <c r="H1008" t="s">
        <v>29</v>
      </c>
      <c r="I1008" t="s">
        <v>79</v>
      </c>
      <c r="J1008" t="s">
        <v>43</v>
      </c>
      <c r="K1008">
        <v>97</v>
      </c>
      <c r="L1008" t="s">
        <v>77</v>
      </c>
      <c r="M1008">
        <v>2</v>
      </c>
      <c r="N1008" t="s">
        <v>51</v>
      </c>
      <c r="O1008" t="s">
        <v>79</v>
      </c>
      <c r="P1008" t="s">
        <v>35</v>
      </c>
      <c r="Q1008">
        <v>4284</v>
      </c>
      <c r="R1008">
        <v>22710</v>
      </c>
      <c r="S1008">
        <v>3</v>
      </c>
      <c r="T1008" t="s">
        <v>46</v>
      </c>
      <c r="U1008">
        <v>20</v>
      </c>
      <c r="V1008" t="s">
        <v>83</v>
      </c>
      <c r="W1008" t="s">
        <v>79</v>
      </c>
      <c r="X1008">
        <v>2</v>
      </c>
      <c r="Y1008" t="s">
        <v>86</v>
      </c>
      <c r="Z1008" t="s">
        <v>36</v>
      </c>
      <c r="AA1008" t="str">
        <f t="shared" si="15"/>
        <v>insert into HrData values(2459,49,'Travel_Frequently',1475,'Research &amp; Development',28,'College','Life Sciences','Low','Male',97,'Medium',2,'Laboratory Technician','Low','Single',4284,22710,3,'No',20,'Outstanding','Low',2,'Better','Yes');</v>
      </c>
    </row>
    <row r="1009" spans="1:27" x14ac:dyDescent="0.25">
      <c r="A1009">
        <v>2460</v>
      </c>
      <c r="B1009">
        <v>29</v>
      </c>
      <c r="C1009" t="s">
        <v>40</v>
      </c>
      <c r="D1009">
        <v>337</v>
      </c>
      <c r="E1009" t="s">
        <v>41</v>
      </c>
      <c r="F1009">
        <v>14</v>
      </c>
      <c r="G1009" t="s">
        <v>76</v>
      </c>
      <c r="H1009" t="s">
        <v>49</v>
      </c>
      <c r="I1009" t="s">
        <v>78</v>
      </c>
      <c r="J1009" t="s">
        <v>31</v>
      </c>
      <c r="K1009">
        <v>84</v>
      </c>
      <c r="L1009" t="s">
        <v>78</v>
      </c>
      <c r="M1009">
        <v>3</v>
      </c>
      <c r="N1009" t="s">
        <v>59</v>
      </c>
      <c r="O1009" t="s">
        <v>80</v>
      </c>
      <c r="P1009" t="s">
        <v>35</v>
      </c>
      <c r="Q1009">
        <v>7553</v>
      </c>
      <c r="R1009">
        <v>22930</v>
      </c>
      <c r="S1009">
        <v>0</v>
      </c>
      <c r="T1009" t="s">
        <v>81</v>
      </c>
      <c r="U1009">
        <v>12</v>
      </c>
      <c r="V1009" t="s">
        <v>82</v>
      </c>
      <c r="W1009" t="s">
        <v>79</v>
      </c>
      <c r="X1009">
        <v>1</v>
      </c>
      <c r="Y1009" t="s">
        <v>86</v>
      </c>
      <c r="Z1009" t="s">
        <v>36</v>
      </c>
      <c r="AA1009" t="str">
        <f t="shared" si="15"/>
        <v>insert into HrData values(2460,29,'Travel_Frequently',337,'Research &amp; Development',14,'Below College','Other','High','Female',84,'High',3,'Healthcare Representative','Very High','Single',7553,22930,0,'no',12,'Excellent','Low',1,'Better','Yes');</v>
      </c>
    </row>
    <row r="1010" spans="1:27" x14ac:dyDescent="0.25">
      <c r="A1010">
        <v>2461</v>
      </c>
      <c r="B1010">
        <v>54</v>
      </c>
      <c r="C1010" t="s">
        <v>26</v>
      </c>
      <c r="D1010">
        <v>971</v>
      </c>
      <c r="E1010" t="s">
        <v>41</v>
      </c>
      <c r="F1010">
        <v>1</v>
      </c>
      <c r="G1010" t="s">
        <v>74</v>
      </c>
      <c r="H1010" t="s">
        <v>53</v>
      </c>
      <c r="I1010" t="s">
        <v>80</v>
      </c>
      <c r="J1010" t="s">
        <v>31</v>
      </c>
      <c r="K1010">
        <v>54</v>
      </c>
      <c r="L1010" t="s">
        <v>78</v>
      </c>
      <c r="M1010">
        <v>4</v>
      </c>
      <c r="N1010" t="s">
        <v>63</v>
      </c>
      <c r="O1010" t="s">
        <v>80</v>
      </c>
      <c r="P1010" t="s">
        <v>35</v>
      </c>
      <c r="Q1010">
        <v>17328</v>
      </c>
      <c r="R1010">
        <v>5652</v>
      </c>
      <c r="S1010">
        <v>6</v>
      </c>
      <c r="T1010" t="s">
        <v>46</v>
      </c>
      <c r="U1010">
        <v>19</v>
      </c>
      <c r="V1010" t="s">
        <v>82</v>
      </c>
      <c r="W1010" t="s">
        <v>80</v>
      </c>
      <c r="X1010">
        <v>3</v>
      </c>
      <c r="Y1010" t="s">
        <v>85</v>
      </c>
      <c r="Z1010" t="s">
        <v>46</v>
      </c>
      <c r="AA1010" t="str">
        <f t="shared" si="15"/>
        <v>insert into HrData values(2461,54,'Travel_Rarely',971,'Research &amp; Development',1,'Bachelor','Medical','Very High','Female',54,'High',4,'Research Director','Very High','Single',17328,5652,6,'No',19,'Excellent','Very High',3,'Good','No');</v>
      </c>
    </row>
    <row r="1011" spans="1:27" x14ac:dyDescent="0.25">
      <c r="A1011">
        <v>2462</v>
      </c>
      <c r="B1011">
        <v>58</v>
      </c>
      <c r="C1011" t="s">
        <v>26</v>
      </c>
      <c r="D1011">
        <v>1055</v>
      </c>
      <c r="E1011" t="s">
        <v>41</v>
      </c>
      <c r="F1011">
        <v>1</v>
      </c>
      <c r="G1011" t="s">
        <v>74</v>
      </c>
      <c r="H1011" t="s">
        <v>53</v>
      </c>
      <c r="I1011" t="s">
        <v>80</v>
      </c>
      <c r="J1011" t="s">
        <v>31</v>
      </c>
      <c r="K1011">
        <v>76</v>
      </c>
      <c r="L1011" t="s">
        <v>78</v>
      </c>
      <c r="M1011">
        <v>5</v>
      </c>
      <c r="N1011" t="s">
        <v>63</v>
      </c>
      <c r="O1011" t="s">
        <v>79</v>
      </c>
      <c r="P1011" t="s">
        <v>45</v>
      </c>
      <c r="Q1011">
        <v>19701</v>
      </c>
      <c r="R1011">
        <v>22456</v>
      </c>
      <c r="S1011">
        <v>3</v>
      </c>
      <c r="T1011" t="s">
        <v>36</v>
      </c>
      <c r="U1011">
        <v>21</v>
      </c>
      <c r="V1011" t="s">
        <v>83</v>
      </c>
      <c r="W1011" t="s">
        <v>78</v>
      </c>
      <c r="X1011">
        <v>3</v>
      </c>
      <c r="Y1011" t="s">
        <v>86</v>
      </c>
      <c r="Z1011" t="s">
        <v>46</v>
      </c>
      <c r="AA1011" t="str">
        <f t="shared" si="15"/>
        <v>insert into HrData values(2462,58,'Travel_Rarely',1055,'Research &amp; Development',1,'Bachelor','Medical','Very High','Female',76,'High',5,'Research Director','Low','Married',19701,22456,3,'Yes',21,'Outstanding','High',3,'Better','No');</v>
      </c>
    </row>
    <row r="1012" spans="1:27" x14ac:dyDescent="0.25">
      <c r="A1012">
        <v>2463</v>
      </c>
      <c r="B1012">
        <v>55</v>
      </c>
      <c r="C1012" t="s">
        <v>26</v>
      </c>
      <c r="D1012">
        <v>1136</v>
      </c>
      <c r="E1012" t="s">
        <v>41</v>
      </c>
      <c r="F1012">
        <v>1</v>
      </c>
      <c r="G1012" t="s">
        <v>73</v>
      </c>
      <c r="H1012" t="s">
        <v>53</v>
      </c>
      <c r="I1012" t="s">
        <v>77</v>
      </c>
      <c r="J1012" t="s">
        <v>43</v>
      </c>
      <c r="K1012">
        <v>81</v>
      </c>
      <c r="L1012" t="s">
        <v>80</v>
      </c>
      <c r="M1012">
        <v>4</v>
      </c>
      <c r="N1012" t="s">
        <v>63</v>
      </c>
      <c r="O1012" t="s">
        <v>80</v>
      </c>
      <c r="P1012" t="s">
        <v>57</v>
      </c>
      <c r="Q1012">
        <v>14732</v>
      </c>
      <c r="R1012">
        <v>12414</v>
      </c>
      <c r="S1012">
        <v>2</v>
      </c>
      <c r="T1012" t="s">
        <v>46</v>
      </c>
      <c r="U1012">
        <v>13</v>
      </c>
      <c r="V1012" t="s">
        <v>82</v>
      </c>
      <c r="W1012" t="s">
        <v>80</v>
      </c>
      <c r="X1012">
        <v>4</v>
      </c>
      <c r="Y1012" t="s">
        <v>87</v>
      </c>
      <c r="Z1012" t="s">
        <v>46</v>
      </c>
      <c r="AA1012" t="str">
        <f t="shared" si="15"/>
        <v>insert into HrData values(2463,55,'Travel_Rarely',1136,'Research &amp; Development',1,'Master','Medical','Medium','Male',81,'Very High',4,'Research Director','Very High','Divorced',14732,12414,2,'No',13,'Excellent','Very High',4,'Best','No');</v>
      </c>
    </row>
    <row r="1013" spans="1:27" x14ac:dyDescent="0.25">
      <c r="A1013">
        <v>2464</v>
      </c>
      <c r="B1013">
        <v>36</v>
      </c>
      <c r="C1013" t="s">
        <v>26</v>
      </c>
      <c r="D1013">
        <v>1174</v>
      </c>
      <c r="E1013" t="s">
        <v>27</v>
      </c>
      <c r="F1013">
        <v>3</v>
      </c>
      <c r="G1013" t="s">
        <v>73</v>
      </c>
      <c r="H1013" t="s">
        <v>64</v>
      </c>
      <c r="I1013" t="s">
        <v>79</v>
      </c>
      <c r="J1013" t="s">
        <v>31</v>
      </c>
      <c r="K1013">
        <v>99</v>
      </c>
      <c r="L1013" t="s">
        <v>78</v>
      </c>
      <c r="M1013">
        <v>2</v>
      </c>
      <c r="N1013" t="s">
        <v>33</v>
      </c>
      <c r="O1013" t="s">
        <v>77</v>
      </c>
      <c r="P1013" t="s">
        <v>35</v>
      </c>
      <c r="Q1013">
        <v>9278</v>
      </c>
      <c r="R1013">
        <v>20763</v>
      </c>
      <c r="S1013">
        <v>3</v>
      </c>
      <c r="T1013" t="s">
        <v>36</v>
      </c>
      <c r="U1013">
        <v>16</v>
      </c>
      <c r="V1013" t="s">
        <v>82</v>
      </c>
      <c r="W1013" t="s">
        <v>80</v>
      </c>
      <c r="X1013">
        <v>3</v>
      </c>
      <c r="Y1013" t="s">
        <v>86</v>
      </c>
      <c r="Z1013" t="s">
        <v>46</v>
      </c>
      <c r="AA1013" t="str">
        <f t="shared" si="15"/>
        <v>insert into HrData values(2464,36,'Travel_Rarely',1174,'Sales',3,'Master','Marketing','Low','Female',99,'High',2,'Sales Executive','Medium','Single',9278,20763,3,'Yes',16,'Excellent','Very High',3,'Better','No');</v>
      </c>
    </row>
    <row r="1014" spans="1:27" x14ac:dyDescent="0.25">
      <c r="A1014">
        <v>2465</v>
      </c>
      <c r="B1014">
        <v>31</v>
      </c>
      <c r="C1014" t="s">
        <v>40</v>
      </c>
      <c r="D1014">
        <v>667</v>
      </c>
      <c r="E1014" t="s">
        <v>27</v>
      </c>
      <c r="F1014">
        <v>1</v>
      </c>
      <c r="G1014" t="s">
        <v>73</v>
      </c>
      <c r="H1014" t="s">
        <v>29</v>
      </c>
      <c r="I1014" t="s">
        <v>77</v>
      </c>
      <c r="J1014" t="s">
        <v>31</v>
      </c>
      <c r="K1014">
        <v>50</v>
      </c>
      <c r="L1014" t="s">
        <v>79</v>
      </c>
      <c r="M1014">
        <v>1</v>
      </c>
      <c r="N1014" t="s">
        <v>62</v>
      </c>
      <c r="O1014" t="s">
        <v>78</v>
      </c>
      <c r="P1014" t="s">
        <v>35</v>
      </c>
      <c r="Q1014">
        <v>1359</v>
      </c>
      <c r="R1014">
        <v>16154</v>
      </c>
      <c r="S1014">
        <v>1</v>
      </c>
      <c r="T1014" t="s">
        <v>46</v>
      </c>
      <c r="U1014">
        <v>12</v>
      </c>
      <c r="V1014" t="s">
        <v>82</v>
      </c>
      <c r="W1014" t="s">
        <v>77</v>
      </c>
      <c r="X1014">
        <v>3</v>
      </c>
      <c r="Y1014" t="s">
        <v>86</v>
      </c>
      <c r="Z1014" t="s">
        <v>36</v>
      </c>
      <c r="AA1014" t="str">
        <f t="shared" si="15"/>
        <v>insert into HrData values(2465,31,'Travel_Frequently',667,'Sales',1,'Master','Life Sciences','Medium','Female',50,'Low',1,'Sales Representative','High','Single',1359,16154,1,'No',12,'Excellent','Medium',3,'Better','Yes');</v>
      </c>
    </row>
    <row r="1015" spans="1:27" x14ac:dyDescent="0.25">
      <c r="A1015">
        <v>2466</v>
      </c>
      <c r="B1015">
        <v>30</v>
      </c>
      <c r="C1015" t="s">
        <v>26</v>
      </c>
      <c r="D1015">
        <v>855</v>
      </c>
      <c r="E1015" t="s">
        <v>27</v>
      </c>
      <c r="F1015">
        <v>7</v>
      </c>
      <c r="G1015" t="s">
        <v>73</v>
      </c>
      <c r="H1015" t="s">
        <v>64</v>
      </c>
      <c r="I1015" t="s">
        <v>80</v>
      </c>
      <c r="J1015" t="s">
        <v>31</v>
      </c>
      <c r="K1015">
        <v>73</v>
      </c>
      <c r="L1015" t="s">
        <v>78</v>
      </c>
      <c r="M1015">
        <v>2</v>
      </c>
      <c r="N1015" t="s">
        <v>33</v>
      </c>
      <c r="O1015" t="s">
        <v>79</v>
      </c>
      <c r="P1015" t="s">
        <v>57</v>
      </c>
      <c r="Q1015">
        <v>4779</v>
      </c>
      <c r="R1015">
        <v>12761</v>
      </c>
      <c r="S1015">
        <v>7</v>
      </c>
      <c r="T1015" t="s">
        <v>46</v>
      </c>
      <c r="U1015">
        <v>14</v>
      </c>
      <c r="V1015" t="s">
        <v>82</v>
      </c>
      <c r="W1015" t="s">
        <v>77</v>
      </c>
      <c r="X1015">
        <v>3</v>
      </c>
      <c r="Y1015" t="s">
        <v>86</v>
      </c>
      <c r="Z1015" t="s">
        <v>46</v>
      </c>
      <c r="AA1015" t="str">
        <f t="shared" si="15"/>
        <v>insert into HrData values(2466,30,'Travel_Rarely',855,'Sales',7,'Master','Marketing','Very High','Female',73,'High',2,'Sales Executive','Low','Divorced',4779,12761,7,'No',14,'Excellent','Medium',3,'Better','No');</v>
      </c>
    </row>
    <row r="1016" spans="1:27" x14ac:dyDescent="0.25">
      <c r="A1016">
        <v>2467</v>
      </c>
      <c r="B1016">
        <v>31</v>
      </c>
      <c r="C1016" t="s">
        <v>26</v>
      </c>
      <c r="D1016">
        <v>182</v>
      </c>
      <c r="E1016" t="s">
        <v>41</v>
      </c>
      <c r="F1016">
        <v>8</v>
      </c>
      <c r="G1016" t="s">
        <v>75</v>
      </c>
      <c r="H1016" t="s">
        <v>29</v>
      </c>
      <c r="I1016" t="s">
        <v>79</v>
      </c>
      <c r="J1016" t="s">
        <v>31</v>
      </c>
      <c r="K1016">
        <v>93</v>
      </c>
      <c r="L1016" t="s">
        <v>78</v>
      </c>
      <c r="M1016">
        <v>4</v>
      </c>
      <c r="N1016" t="s">
        <v>63</v>
      </c>
      <c r="O1016" t="s">
        <v>77</v>
      </c>
      <c r="P1016" t="s">
        <v>35</v>
      </c>
      <c r="Q1016">
        <v>16422</v>
      </c>
      <c r="R1016">
        <v>8847</v>
      </c>
      <c r="S1016">
        <v>3</v>
      </c>
      <c r="T1016" t="s">
        <v>46</v>
      </c>
      <c r="U1016">
        <v>11</v>
      </c>
      <c r="V1016" t="s">
        <v>82</v>
      </c>
      <c r="W1016" t="s">
        <v>78</v>
      </c>
      <c r="X1016">
        <v>3</v>
      </c>
      <c r="Y1016" t="s">
        <v>87</v>
      </c>
      <c r="Z1016" t="s">
        <v>46</v>
      </c>
      <c r="AA1016" t="str">
        <f t="shared" si="15"/>
        <v>insert into HrData values(2467,31,'Travel_Rarely',182,'Research &amp; Development',8,'Doctor','Life Sciences','Low','Female',93,'High',4,'Research Director','Medium','Single',16422,8847,3,'No',11,'Excellent','High',3,'Best','No');</v>
      </c>
    </row>
    <row r="1017" spans="1:27" x14ac:dyDescent="0.25">
      <c r="A1017">
        <v>2468</v>
      </c>
      <c r="B1017">
        <v>34</v>
      </c>
      <c r="C1017" t="s">
        <v>40</v>
      </c>
      <c r="D1017">
        <v>560</v>
      </c>
      <c r="E1017" t="s">
        <v>41</v>
      </c>
      <c r="F1017">
        <v>9</v>
      </c>
      <c r="G1017" t="s">
        <v>73</v>
      </c>
      <c r="H1017" t="s">
        <v>49</v>
      </c>
      <c r="I1017" t="s">
        <v>80</v>
      </c>
      <c r="J1017" t="s">
        <v>43</v>
      </c>
      <c r="K1017">
        <v>91</v>
      </c>
      <c r="L1017" t="s">
        <v>78</v>
      </c>
      <c r="M1017">
        <v>1</v>
      </c>
      <c r="N1017" t="s">
        <v>44</v>
      </c>
      <c r="O1017" t="s">
        <v>79</v>
      </c>
      <c r="P1017" t="s">
        <v>57</v>
      </c>
      <c r="Q1017">
        <v>2996</v>
      </c>
      <c r="R1017">
        <v>20284</v>
      </c>
      <c r="S1017">
        <v>5</v>
      </c>
      <c r="T1017" t="s">
        <v>46</v>
      </c>
      <c r="U1017">
        <v>14</v>
      </c>
      <c r="V1017" t="s">
        <v>82</v>
      </c>
      <c r="W1017" t="s">
        <v>78</v>
      </c>
      <c r="X1017">
        <v>2</v>
      </c>
      <c r="Y1017" t="s">
        <v>86</v>
      </c>
      <c r="Z1017" t="s">
        <v>46</v>
      </c>
      <c r="AA1017" t="str">
        <f t="shared" si="15"/>
        <v>insert into HrData values(2468,34,'Travel_Frequently',560,'Research &amp; Development',9,'Master','Other','Very High','Male',91,'High',1,'Research Scientist','Low','Divorced',2996,20284,5,'No',14,'Excellent','High',2,'Better','No');</v>
      </c>
    </row>
    <row r="1018" spans="1:27" x14ac:dyDescent="0.25">
      <c r="A1018">
        <v>2469</v>
      </c>
      <c r="B1018">
        <v>31</v>
      </c>
      <c r="C1018" t="s">
        <v>26</v>
      </c>
      <c r="D1018">
        <v>202</v>
      </c>
      <c r="E1018" t="s">
        <v>41</v>
      </c>
      <c r="F1018">
        <v>8</v>
      </c>
      <c r="G1018" t="s">
        <v>74</v>
      </c>
      <c r="H1018" t="s">
        <v>29</v>
      </c>
      <c r="I1018" t="s">
        <v>78</v>
      </c>
      <c r="J1018" t="s">
        <v>31</v>
      </c>
      <c r="K1018">
        <v>34</v>
      </c>
      <c r="L1018" t="s">
        <v>77</v>
      </c>
      <c r="M1018">
        <v>1</v>
      </c>
      <c r="N1018" t="s">
        <v>33</v>
      </c>
      <c r="O1018" t="s">
        <v>77</v>
      </c>
      <c r="P1018" t="s">
        <v>35</v>
      </c>
      <c r="Q1018">
        <v>1261</v>
      </c>
      <c r="R1018">
        <v>22262</v>
      </c>
      <c r="S1018">
        <v>1</v>
      </c>
      <c r="T1018" t="s">
        <v>46</v>
      </c>
      <c r="U1018">
        <v>12</v>
      </c>
      <c r="V1018" t="s">
        <v>82</v>
      </c>
      <c r="W1018" t="s">
        <v>78</v>
      </c>
      <c r="X1018">
        <v>3</v>
      </c>
      <c r="Y1018" t="s">
        <v>87</v>
      </c>
      <c r="Z1018" t="s">
        <v>36</v>
      </c>
      <c r="AA1018" t="str">
        <f t="shared" si="15"/>
        <v>insert into HrData values(2469,31,'Travel_Rarely',202,'Research &amp; Development',8,'Bachelor','Life Sciences','High','Female',34,'Medium',1,'Sales Executive','Medium','Single',1261,22262,1,'No',12,'Excellent','High',3,'Best','Yes');</v>
      </c>
    </row>
    <row r="1019" spans="1:27" x14ac:dyDescent="0.25">
      <c r="A1019">
        <v>2470</v>
      </c>
      <c r="B1019">
        <v>27</v>
      </c>
      <c r="C1019" t="s">
        <v>26</v>
      </c>
      <c r="D1019">
        <v>1377</v>
      </c>
      <c r="E1019" t="s">
        <v>41</v>
      </c>
      <c r="F1019">
        <v>11</v>
      </c>
      <c r="G1019" t="s">
        <v>76</v>
      </c>
      <c r="H1019" t="s">
        <v>29</v>
      </c>
      <c r="I1019" t="s">
        <v>77</v>
      </c>
      <c r="J1019" t="s">
        <v>43</v>
      </c>
      <c r="K1019">
        <v>91</v>
      </c>
      <c r="L1019" t="s">
        <v>78</v>
      </c>
      <c r="M1019">
        <v>1</v>
      </c>
      <c r="N1019" t="s">
        <v>51</v>
      </c>
      <c r="O1019" t="s">
        <v>79</v>
      </c>
      <c r="P1019" t="s">
        <v>45</v>
      </c>
      <c r="Q1019">
        <v>2099</v>
      </c>
      <c r="R1019">
        <v>7679</v>
      </c>
      <c r="S1019">
        <v>0</v>
      </c>
      <c r="T1019" t="s">
        <v>46</v>
      </c>
      <c r="U1019">
        <v>14</v>
      </c>
      <c r="V1019" t="s">
        <v>82</v>
      </c>
      <c r="W1019" t="s">
        <v>77</v>
      </c>
      <c r="X1019">
        <v>3</v>
      </c>
      <c r="Y1019" t="s">
        <v>87</v>
      </c>
      <c r="Z1019" t="s">
        <v>46</v>
      </c>
      <c r="AA1019" t="str">
        <f t="shared" si="15"/>
        <v>insert into HrData values(2470,27,'Travel_Rarely',1377,'Research &amp; Development',11,'Below College','Life Sciences','Medium','Male',91,'High',1,'Laboratory Technician','Low','Married',2099,7679,0,'No',14,'Excellent','Medium',3,'Best','No');</v>
      </c>
    </row>
    <row r="1020" spans="1:27" x14ac:dyDescent="0.25">
      <c r="A1020">
        <v>2471</v>
      </c>
      <c r="B1020">
        <v>36</v>
      </c>
      <c r="C1020" t="s">
        <v>26</v>
      </c>
      <c r="D1020">
        <v>172</v>
      </c>
      <c r="E1020" t="s">
        <v>41</v>
      </c>
      <c r="F1020">
        <v>4</v>
      </c>
      <c r="G1020" t="s">
        <v>73</v>
      </c>
      <c r="H1020" t="s">
        <v>29</v>
      </c>
      <c r="I1020" t="s">
        <v>79</v>
      </c>
      <c r="J1020" t="s">
        <v>43</v>
      </c>
      <c r="K1020">
        <v>37</v>
      </c>
      <c r="L1020" t="s">
        <v>77</v>
      </c>
      <c r="M1020">
        <v>2</v>
      </c>
      <c r="N1020" t="s">
        <v>51</v>
      </c>
      <c r="O1020" t="s">
        <v>80</v>
      </c>
      <c r="P1020" t="s">
        <v>35</v>
      </c>
      <c r="Q1020">
        <v>5810</v>
      </c>
      <c r="R1020">
        <v>22604</v>
      </c>
      <c r="S1020">
        <v>1</v>
      </c>
      <c r="T1020" t="s">
        <v>46</v>
      </c>
      <c r="U1020">
        <v>16</v>
      </c>
      <c r="V1020" t="s">
        <v>82</v>
      </c>
      <c r="W1020" t="s">
        <v>78</v>
      </c>
      <c r="X1020">
        <v>2</v>
      </c>
      <c r="Y1020" t="s">
        <v>85</v>
      </c>
      <c r="Z1020" t="s">
        <v>46</v>
      </c>
      <c r="AA1020" t="str">
        <f t="shared" si="15"/>
        <v>insert into HrData values(2471,36,'Travel_Rarely',172,'Research &amp; Development',4,'Master','Life Sciences','Low','Male',37,'Medium',2,'Laboratory Technician','Very High','Single',5810,22604,1,'No',16,'Excellent','High',2,'Good','No');</v>
      </c>
    </row>
    <row r="1021" spans="1:27" x14ac:dyDescent="0.25">
      <c r="A1021">
        <v>2472</v>
      </c>
      <c r="B1021">
        <v>36</v>
      </c>
      <c r="C1021" t="s">
        <v>26</v>
      </c>
      <c r="D1021">
        <v>329</v>
      </c>
      <c r="E1021" t="s">
        <v>27</v>
      </c>
      <c r="F1021">
        <v>16</v>
      </c>
      <c r="G1021" t="s">
        <v>73</v>
      </c>
      <c r="H1021" t="s">
        <v>64</v>
      </c>
      <c r="I1021" t="s">
        <v>78</v>
      </c>
      <c r="J1021" t="s">
        <v>31</v>
      </c>
      <c r="K1021">
        <v>98</v>
      </c>
      <c r="L1021" t="s">
        <v>77</v>
      </c>
      <c r="M1021">
        <v>2</v>
      </c>
      <c r="N1021" t="s">
        <v>33</v>
      </c>
      <c r="O1021" t="s">
        <v>79</v>
      </c>
      <c r="P1021" t="s">
        <v>45</v>
      </c>
      <c r="Q1021">
        <v>5647</v>
      </c>
      <c r="R1021">
        <v>13494</v>
      </c>
      <c r="S1021">
        <v>4</v>
      </c>
      <c r="T1021" t="s">
        <v>46</v>
      </c>
      <c r="U1021">
        <v>13</v>
      </c>
      <c r="V1021" t="s">
        <v>82</v>
      </c>
      <c r="W1021" t="s">
        <v>79</v>
      </c>
      <c r="X1021">
        <v>3</v>
      </c>
      <c r="Y1021" t="s">
        <v>85</v>
      </c>
      <c r="Z1021" t="s">
        <v>46</v>
      </c>
      <c r="AA1021" t="str">
        <f t="shared" si="15"/>
        <v>insert into HrData values(2472,36,'Travel_Rarely',329,'Sales',16,'Master','Marketing','High','Female',98,'Medium',2,'Sales Executive','Low','Married',5647,13494,4,'No',13,'Excellent','Low',3,'Good','No');</v>
      </c>
    </row>
    <row r="1022" spans="1:27" x14ac:dyDescent="0.25">
      <c r="A1022">
        <v>2473</v>
      </c>
      <c r="B1022">
        <v>37</v>
      </c>
      <c r="C1022" t="s">
        <v>26</v>
      </c>
      <c r="D1022">
        <v>465</v>
      </c>
      <c r="E1022" t="s">
        <v>41</v>
      </c>
      <c r="F1022">
        <v>1</v>
      </c>
      <c r="G1022" t="s">
        <v>74</v>
      </c>
      <c r="H1022" t="s">
        <v>67</v>
      </c>
      <c r="I1022" t="s">
        <v>79</v>
      </c>
      <c r="J1022" t="s">
        <v>43</v>
      </c>
      <c r="K1022">
        <v>87</v>
      </c>
      <c r="L1022" t="s">
        <v>78</v>
      </c>
      <c r="M1022">
        <v>1</v>
      </c>
      <c r="N1022" t="s">
        <v>44</v>
      </c>
      <c r="O1022" t="s">
        <v>80</v>
      </c>
      <c r="P1022" t="s">
        <v>45</v>
      </c>
      <c r="Q1022">
        <v>3420</v>
      </c>
      <c r="R1022">
        <v>10205</v>
      </c>
      <c r="S1022">
        <v>7</v>
      </c>
      <c r="T1022" t="s">
        <v>46</v>
      </c>
      <c r="U1022">
        <v>12</v>
      </c>
      <c r="V1022" t="s">
        <v>82</v>
      </c>
      <c r="W1022" t="s">
        <v>78</v>
      </c>
      <c r="X1022">
        <v>2</v>
      </c>
      <c r="Y1022" t="s">
        <v>85</v>
      </c>
      <c r="Z1022" t="s">
        <v>46</v>
      </c>
      <c r="AA1022" t="str">
        <f t="shared" si="15"/>
        <v>insert into HrData values(2473,37,'Travel_Rarely',465,'Research &amp; Development',1,'Bachelor','Technical Degree','Low','Male',87,'High',1,'Research Scientist','Very High','Married',3420,10205,7,'No',12,'Excellent','High',2,'Good','No');</v>
      </c>
    </row>
    <row r="1023" spans="1:27" x14ac:dyDescent="0.25">
      <c r="A1023">
        <v>2474</v>
      </c>
      <c r="B1023">
        <v>25</v>
      </c>
      <c r="C1023" t="s">
        <v>26</v>
      </c>
      <c r="D1023">
        <v>383</v>
      </c>
      <c r="E1023" t="s">
        <v>27</v>
      </c>
      <c r="F1023">
        <v>9</v>
      </c>
      <c r="G1023" t="s">
        <v>72</v>
      </c>
      <c r="H1023" t="s">
        <v>29</v>
      </c>
      <c r="I1023" t="s">
        <v>79</v>
      </c>
      <c r="J1023" t="s">
        <v>43</v>
      </c>
      <c r="K1023">
        <v>68</v>
      </c>
      <c r="L1023" t="s">
        <v>77</v>
      </c>
      <c r="M1023">
        <v>1</v>
      </c>
      <c r="N1023" t="s">
        <v>62</v>
      </c>
      <c r="O1023" t="s">
        <v>79</v>
      </c>
      <c r="P1023" t="s">
        <v>45</v>
      </c>
      <c r="Q1023">
        <v>4400</v>
      </c>
      <c r="R1023">
        <v>15182</v>
      </c>
      <c r="S1023">
        <v>3</v>
      </c>
      <c r="T1023" t="s">
        <v>46</v>
      </c>
      <c r="U1023">
        <v>12</v>
      </c>
      <c r="V1023" t="s">
        <v>82</v>
      </c>
      <c r="W1023" t="s">
        <v>79</v>
      </c>
      <c r="X1023">
        <v>2</v>
      </c>
      <c r="Y1023" t="s">
        <v>86</v>
      </c>
      <c r="Z1023" t="s">
        <v>36</v>
      </c>
      <c r="AA1023" t="str">
        <f t="shared" si="15"/>
        <v>insert into HrData values(2474,25,'Travel_Rarely',383,'Sales',9,'College','Life Sciences','Low','Male',68,'Medium',1,'Sales Representative','Low','Married',4400,15182,3,'No',12,'Excellent','Low',2,'Better','Yes');</v>
      </c>
    </row>
    <row r="1024" spans="1:27" x14ac:dyDescent="0.25">
      <c r="A1024">
        <v>2475</v>
      </c>
      <c r="B1024">
        <v>37</v>
      </c>
      <c r="C1024" t="s">
        <v>60</v>
      </c>
      <c r="D1024">
        <v>1413</v>
      </c>
      <c r="E1024" t="s">
        <v>41</v>
      </c>
      <c r="F1024">
        <v>5</v>
      </c>
      <c r="G1024" t="s">
        <v>72</v>
      </c>
      <c r="H1024" t="s">
        <v>67</v>
      </c>
      <c r="I1024" t="s">
        <v>78</v>
      </c>
      <c r="J1024" t="s">
        <v>43</v>
      </c>
      <c r="K1024">
        <v>84</v>
      </c>
      <c r="L1024" t="s">
        <v>80</v>
      </c>
      <c r="M1024">
        <v>1</v>
      </c>
      <c r="N1024" t="s">
        <v>51</v>
      </c>
      <c r="O1024" t="s">
        <v>78</v>
      </c>
      <c r="P1024" t="s">
        <v>35</v>
      </c>
      <c r="Q1024">
        <v>3500</v>
      </c>
      <c r="R1024">
        <v>25470</v>
      </c>
      <c r="S1024">
        <v>0</v>
      </c>
      <c r="T1024" t="s">
        <v>46</v>
      </c>
      <c r="U1024">
        <v>14</v>
      </c>
      <c r="V1024" t="s">
        <v>82</v>
      </c>
      <c r="W1024" t="s">
        <v>79</v>
      </c>
      <c r="X1024">
        <v>2</v>
      </c>
      <c r="Y1024" t="s">
        <v>84</v>
      </c>
      <c r="Z1024" t="s">
        <v>46</v>
      </c>
      <c r="AA1024" t="str">
        <f t="shared" si="15"/>
        <v>insert into HrData values(2475,37,'Non-Travel',1413,'Research &amp; Development',5,'College','Technical Degree','High','Male',84,'Very High',1,'Laboratory Technician','High','Single',3500,25470,0,'No',14,'Excellent','Low',2,'Bad','No');</v>
      </c>
    </row>
    <row r="1025" spans="1:27" x14ac:dyDescent="0.25">
      <c r="A1025">
        <v>2476</v>
      </c>
      <c r="B1025">
        <v>56</v>
      </c>
      <c r="C1025" t="s">
        <v>26</v>
      </c>
      <c r="D1025">
        <v>1255</v>
      </c>
      <c r="E1025" t="s">
        <v>41</v>
      </c>
      <c r="F1025">
        <v>1</v>
      </c>
      <c r="G1025" t="s">
        <v>72</v>
      </c>
      <c r="H1025" t="s">
        <v>29</v>
      </c>
      <c r="I1025" t="s">
        <v>79</v>
      </c>
      <c r="J1025" t="s">
        <v>31</v>
      </c>
      <c r="K1025">
        <v>90</v>
      </c>
      <c r="L1025" t="s">
        <v>78</v>
      </c>
      <c r="M1025">
        <v>1</v>
      </c>
      <c r="N1025" t="s">
        <v>44</v>
      </c>
      <c r="O1025" t="s">
        <v>79</v>
      </c>
      <c r="P1025" t="s">
        <v>45</v>
      </c>
      <c r="Q1025">
        <v>2066</v>
      </c>
      <c r="R1025">
        <v>10494</v>
      </c>
      <c r="S1025">
        <v>2</v>
      </c>
      <c r="T1025" t="s">
        <v>46</v>
      </c>
      <c r="U1025">
        <v>22</v>
      </c>
      <c r="V1025" t="s">
        <v>82</v>
      </c>
      <c r="W1025" t="s">
        <v>80</v>
      </c>
      <c r="X1025">
        <v>3</v>
      </c>
      <c r="Y1025" t="s">
        <v>87</v>
      </c>
      <c r="Z1025" t="s">
        <v>46</v>
      </c>
      <c r="AA1025" t="str">
        <f t="shared" si="15"/>
        <v>insert into HrData values(2476,56,'Travel_Rarely',1255,'Research &amp; Development',1,'College','Life Sciences','Low','Female',90,'High',1,'Research Scientist','Low','Married',2066,10494,2,'No',22,'Excellent','Very High',3,'Best','No');</v>
      </c>
    </row>
    <row r="1026" spans="1:27" x14ac:dyDescent="0.25">
      <c r="A1026">
        <v>2477</v>
      </c>
      <c r="B1026">
        <v>47</v>
      </c>
      <c r="C1026" t="s">
        <v>26</v>
      </c>
      <c r="D1026">
        <v>359</v>
      </c>
      <c r="E1026" t="s">
        <v>41</v>
      </c>
      <c r="F1026">
        <v>2</v>
      </c>
      <c r="G1026" t="s">
        <v>73</v>
      </c>
      <c r="H1026" t="s">
        <v>53</v>
      </c>
      <c r="I1026" t="s">
        <v>79</v>
      </c>
      <c r="J1026" t="s">
        <v>31</v>
      </c>
      <c r="K1026">
        <v>82</v>
      </c>
      <c r="L1026" t="s">
        <v>78</v>
      </c>
      <c r="M1026">
        <v>4</v>
      </c>
      <c r="N1026" t="s">
        <v>63</v>
      </c>
      <c r="O1026" t="s">
        <v>78</v>
      </c>
      <c r="P1026" t="s">
        <v>45</v>
      </c>
      <c r="Q1026">
        <v>17169</v>
      </c>
      <c r="R1026">
        <v>26703</v>
      </c>
      <c r="S1026">
        <v>3</v>
      </c>
      <c r="T1026" t="s">
        <v>46</v>
      </c>
      <c r="U1026">
        <v>19</v>
      </c>
      <c r="V1026" t="s">
        <v>82</v>
      </c>
      <c r="W1026" t="s">
        <v>77</v>
      </c>
      <c r="X1026">
        <v>2</v>
      </c>
      <c r="Y1026" t="s">
        <v>87</v>
      </c>
      <c r="Z1026" t="s">
        <v>46</v>
      </c>
      <c r="AA1026" t="str">
        <f t="shared" si="15"/>
        <v>insert into HrData values(2477,47,'Travel_Rarely',359,'Research &amp; Development',2,'Master','Medical','Low','Female',82,'High',4,'Research Director','High','Married',17169,26703,3,'No',19,'Excellent','Medium',2,'Best','No');</v>
      </c>
    </row>
    <row r="1027" spans="1:27" x14ac:dyDescent="0.25">
      <c r="A1027">
        <v>2478</v>
      </c>
      <c r="B1027">
        <v>24</v>
      </c>
      <c r="C1027" t="s">
        <v>26</v>
      </c>
      <c r="D1027">
        <v>1476</v>
      </c>
      <c r="E1027" t="s">
        <v>27</v>
      </c>
      <c r="F1027">
        <v>4</v>
      </c>
      <c r="G1027" t="s">
        <v>76</v>
      </c>
      <c r="H1027" t="s">
        <v>53</v>
      </c>
      <c r="I1027" t="s">
        <v>80</v>
      </c>
      <c r="J1027" t="s">
        <v>31</v>
      </c>
      <c r="K1027">
        <v>42</v>
      </c>
      <c r="L1027" t="s">
        <v>78</v>
      </c>
      <c r="M1027">
        <v>2</v>
      </c>
      <c r="N1027" t="s">
        <v>33</v>
      </c>
      <c r="O1027" t="s">
        <v>78</v>
      </c>
      <c r="P1027" t="s">
        <v>45</v>
      </c>
      <c r="Q1027">
        <v>4162</v>
      </c>
      <c r="R1027">
        <v>15211</v>
      </c>
      <c r="S1027">
        <v>1</v>
      </c>
      <c r="T1027" t="s">
        <v>36</v>
      </c>
      <c r="U1027">
        <v>12</v>
      </c>
      <c r="V1027" t="s">
        <v>82</v>
      </c>
      <c r="W1027" t="s">
        <v>78</v>
      </c>
      <c r="X1027">
        <v>3</v>
      </c>
      <c r="Y1027" t="s">
        <v>86</v>
      </c>
      <c r="Z1027" t="s">
        <v>46</v>
      </c>
      <c r="AA1027" t="str">
        <f t="shared" ref="AA1027:AA1090" si="16">"insert into HrData values("&amp;A1027&amp;","&amp;B1027&amp;",'"&amp;C1027&amp;"',"&amp;D1027&amp;",'"&amp;E1027&amp;"',"&amp;F1027&amp;",'"&amp;G1027&amp;"','"&amp;H1027&amp;"','"&amp;I1027&amp;"','"&amp;J1027&amp;"',"&amp;K1027&amp;",'"&amp;L1027&amp;"',"&amp;M1027&amp;",'"&amp;N1027&amp;"','"&amp;O1027&amp;"','"&amp;P1027&amp;"',"&amp;Q1027&amp;","&amp;R1027&amp;","&amp;S1027&amp;",'"&amp;T1027&amp;"',"&amp;U1027&amp;",'"&amp;V1027&amp;"','"&amp;W1027&amp;"',"&amp;X1027&amp;",'"&amp;Y1027&amp;"','"&amp;Z1027&amp;"');"</f>
        <v>insert into HrData values(2478,24,'Travel_Rarely',1476,'Sales',4,'Below College','Medical','Very High','Female',42,'High',2,'Sales Executive','High','Married',4162,15211,1,'Yes',12,'Excellent','High',3,'Better','No');</v>
      </c>
    </row>
    <row r="1028" spans="1:27" x14ac:dyDescent="0.25">
      <c r="A1028">
        <v>2479</v>
      </c>
      <c r="B1028">
        <v>32</v>
      </c>
      <c r="C1028" t="s">
        <v>26</v>
      </c>
      <c r="D1028">
        <v>601</v>
      </c>
      <c r="E1028" t="s">
        <v>27</v>
      </c>
      <c r="F1028">
        <v>7</v>
      </c>
      <c r="G1028" t="s">
        <v>75</v>
      </c>
      <c r="H1028" t="s">
        <v>64</v>
      </c>
      <c r="I1028" t="s">
        <v>80</v>
      </c>
      <c r="J1028" t="s">
        <v>43</v>
      </c>
      <c r="K1028">
        <v>97</v>
      </c>
      <c r="L1028" t="s">
        <v>78</v>
      </c>
      <c r="M1028">
        <v>2</v>
      </c>
      <c r="N1028" t="s">
        <v>33</v>
      </c>
      <c r="O1028" t="s">
        <v>80</v>
      </c>
      <c r="P1028" t="s">
        <v>45</v>
      </c>
      <c r="Q1028">
        <v>9204</v>
      </c>
      <c r="R1028">
        <v>23343</v>
      </c>
      <c r="S1028">
        <v>4</v>
      </c>
      <c r="T1028" t="s">
        <v>46</v>
      </c>
      <c r="U1028">
        <v>12</v>
      </c>
      <c r="V1028" t="s">
        <v>82</v>
      </c>
      <c r="W1028" t="s">
        <v>78</v>
      </c>
      <c r="X1028">
        <v>3</v>
      </c>
      <c r="Y1028" t="s">
        <v>85</v>
      </c>
      <c r="Z1028" t="s">
        <v>46</v>
      </c>
      <c r="AA1028" t="str">
        <f t="shared" si="16"/>
        <v>insert into HrData values(2479,32,'Travel_Rarely',601,'Sales',7,'Doctor','Marketing','Very High','Male',97,'High',2,'Sales Executive','Very High','Married',9204,23343,4,'No',12,'Excellent','High',3,'Good','No');</v>
      </c>
    </row>
    <row r="1029" spans="1:27" x14ac:dyDescent="0.25">
      <c r="A1029">
        <v>2480</v>
      </c>
      <c r="B1029">
        <v>34</v>
      </c>
      <c r="C1029" t="s">
        <v>26</v>
      </c>
      <c r="D1029">
        <v>401</v>
      </c>
      <c r="E1029" t="s">
        <v>41</v>
      </c>
      <c r="F1029">
        <v>1</v>
      </c>
      <c r="G1029" t="s">
        <v>74</v>
      </c>
      <c r="H1029" t="s">
        <v>29</v>
      </c>
      <c r="I1029" t="s">
        <v>80</v>
      </c>
      <c r="J1029" t="s">
        <v>31</v>
      </c>
      <c r="K1029">
        <v>86</v>
      </c>
      <c r="L1029" t="s">
        <v>77</v>
      </c>
      <c r="M1029">
        <v>1</v>
      </c>
      <c r="N1029" t="s">
        <v>51</v>
      </c>
      <c r="O1029" t="s">
        <v>77</v>
      </c>
      <c r="P1029" t="s">
        <v>45</v>
      </c>
      <c r="Q1029">
        <v>3294</v>
      </c>
      <c r="R1029">
        <v>3708</v>
      </c>
      <c r="S1029">
        <v>5</v>
      </c>
      <c r="T1029" t="s">
        <v>46</v>
      </c>
      <c r="U1029">
        <v>17</v>
      </c>
      <c r="V1029" t="s">
        <v>82</v>
      </c>
      <c r="W1029" t="s">
        <v>79</v>
      </c>
      <c r="X1029">
        <v>2</v>
      </c>
      <c r="Y1029" t="s">
        <v>85</v>
      </c>
      <c r="Z1029" t="s">
        <v>46</v>
      </c>
      <c r="AA1029" t="str">
        <f t="shared" si="16"/>
        <v>insert into HrData values(2480,34,'Travel_Rarely',401,'Research &amp; Development',1,'Bachelor','Life Sciences','Very High','Female',86,'Medium',1,'Laboratory Technician','Medium','Married',3294,3708,5,'No',17,'Excellent','Low',2,'Good','No');</v>
      </c>
    </row>
    <row r="1030" spans="1:27" x14ac:dyDescent="0.25">
      <c r="A1030">
        <v>2481</v>
      </c>
      <c r="B1030">
        <v>41</v>
      </c>
      <c r="C1030" t="s">
        <v>26</v>
      </c>
      <c r="D1030">
        <v>1283</v>
      </c>
      <c r="E1030" t="s">
        <v>41</v>
      </c>
      <c r="F1030">
        <v>5</v>
      </c>
      <c r="G1030" t="s">
        <v>75</v>
      </c>
      <c r="H1030" t="s">
        <v>53</v>
      </c>
      <c r="I1030" t="s">
        <v>77</v>
      </c>
      <c r="J1030" t="s">
        <v>43</v>
      </c>
      <c r="K1030">
        <v>90</v>
      </c>
      <c r="L1030" t="s">
        <v>80</v>
      </c>
      <c r="M1030">
        <v>1</v>
      </c>
      <c r="N1030" t="s">
        <v>44</v>
      </c>
      <c r="O1030" t="s">
        <v>78</v>
      </c>
      <c r="P1030" t="s">
        <v>45</v>
      </c>
      <c r="Q1030">
        <v>2127</v>
      </c>
      <c r="R1030">
        <v>5561</v>
      </c>
      <c r="S1030">
        <v>2</v>
      </c>
      <c r="T1030" t="s">
        <v>36</v>
      </c>
      <c r="U1030">
        <v>12</v>
      </c>
      <c r="V1030" t="s">
        <v>82</v>
      </c>
      <c r="W1030" t="s">
        <v>79</v>
      </c>
      <c r="X1030">
        <v>5</v>
      </c>
      <c r="Y1030" t="s">
        <v>85</v>
      </c>
      <c r="Z1030" t="s">
        <v>46</v>
      </c>
      <c r="AA1030" t="str">
        <f t="shared" si="16"/>
        <v>insert into HrData values(2481,41,'Travel_Rarely',1283,'Research &amp; Development',5,'Doctor','Medical','Medium','Male',90,'Very High',1,'Research Scientist','High','Married',2127,5561,2,'Yes',12,'Excellent','Low',5,'Good','No');</v>
      </c>
    </row>
    <row r="1031" spans="1:27" x14ac:dyDescent="0.25">
      <c r="A1031">
        <v>2482</v>
      </c>
      <c r="B1031">
        <v>40</v>
      </c>
      <c r="C1031" t="s">
        <v>60</v>
      </c>
      <c r="D1031">
        <v>663</v>
      </c>
      <c r="E1031" t="s">
        <v>41</v>
      </c>
      <c r="F1031">
        <v>9</v>
      </c>
      <c r="G1031" t="s">
        <v>73</v>
      </c>
      <c r="H1031" t="s">
        <v>49</v>
      </c>
      <c r="I1031" t="s">
        <v>78</v>
      </c>
      <c r="J1031" t="s">
        <v>43</v>
      </c>
      <c r="K1031">
        <v>81</v>
      </c>
      <c r="L1031" t="s">
        <v>78</v>
      </c>
      <c r="M1031">
        <v>2</v>
      </c>
      <c r="N1031" t="s">
        <v>51</v>
      </c>
      <c r="O1031" t="s">
        <v>78</v>
      </c>
      <c r="P1031" t="s">
        <v>57</v>
      </c>
      <c r="Q1031">
        <v>3975</v>
      </c>
      <c r="R1031">
        <v>23099</v>
      </c>
      <c r="S1031">
        <v>3</v>
      </c>
      <c r="T1031" t="s">
        <v>46</v>
      </c>
      <c r="U1031">
        <v>11</v>
      </c>
      <c r="V1031" t="s">
        <v>82</v>
      </c>
      <c r="W1031" t="s">
        <v>78</v>
      </c>
      <c r="X1031">
        <v>2</v>
      </c>
      <c r="Y1031" t="s">
        <v>87</v>
      </c>
      <c r="Z1031" t="s">
        <v>46</v>
      </c>
      <c r="AA1031" t="str">
        <f t="shared" si="16"/>
        <v>insert into HrData values(2482,40,'Non-Travel',663,'Research &amp; Development',9,'Master','Other','High','Male',81,'High',2,'Laboratory Technician','High','Divorced',3975,23099,3,'No',11,'Excellent','High',2,'Best','No');</v>
      </c>
    </row>
    <row r="1032" spans="1:27" x14ac:dyDescent="0.25">
      <c r="A1032">
        <v>2483</v>
      </c>
      <c r="B1032">
        <v>31</v>
      </c>
      <c r="C1032" t="s">
        <v>26</v>
      </c>
      <c r="D1032">
        <v>326</v>
      </c>
      <c r="E1032" t="s">
        <v>27</v>
      </c>
      <c r="F1032">
        <v>8</v>
      </c>
      <c r="G1032" t="s">
        <v>72</v>
      </c>
      <c r="H1032" t="s">
        <v>29</v>
      </c>
      <c r="I1032" t="s">
        <v>78</v>
      </c>
      <c r="J1032" t="s">
        <v>43</v>
      </c>
      <c r="K1032">
        <v>31</v>
      </c>
      <c r="L1032" t="s">
        <v>78</v>
      </c>
      <c r="M1032">
        <v>3</v>
      </c>
      <c r="N1032" t="s">
        <v>33</v>
      </c>
      <c r="O1032" t="s">
        <v>80</v>
      </c>
      <c r="P1032" t="s">
        <v>57</v>
      </c>
      <c r="Q1032">
        <v>10793</v>
      </c>
      <c r="R1032">
        <v>8386</v>
      </c>
      <c r="S1032">
        <v>1</v>
      </c>
      <c r="T1032" t="s">
        <v>46</v>
      </c>
      <c r="U1032">
        <v>18</v>
      </c>
      <c r="V1032" t="s">
        <v>82</v>
      </c>
      <c r="W1032" t="s">
        <v>79</v>
      </c>
      <c r="X1032">
        <v>5</v>
      </c>
      <c r="Y1032" t="s">
        <v>86</v>
      </c>
      <c r="Z1032" t="s">
        <v>46</v>
      </c>
      <c r="AA1032" t="str">
        <f t="shared" si="16"/>
        <v>insert into HrData values(2483,31,'Travel_Rarely',326,'Sales',8,'College','Life Sciences','High','Male',31,'High',3,'Sales Executive','Very High','Divorced',10793,8386,1,'No',18,'Excellent','Low',5,'Better','No');</v>
      </c>
    </row>
    <row r="1033" spans="1:27" x14ac:dyDescent="0.25">
      <c r="A1033">
        <v>2484</v>
      </c>
      <c r="B1033">
        <v>46</v>
      </c>
      <c r="C1033" t="s">
        <v>26</v>
      </c>
      <c r="D1033">
        <v>377</v>
      </c>
      <c r="E1033" t="s">
        <v>27</v>
      </c>
      <c r="F1033">
        <v>9</v>
      </c>
      <c r="G1033" t="s">
        <v>74</v>
      </c>
      <c r="H1033" t="s">
        <v>64</v>
      </c>
      <c r="I1033" t="s">
        <v>79</v>
      </c>
      <c r="J1033" t="s">
        <v>43</v>
      </c>
      <c r="K1033">
        <v>52</v>
      </c>
      <c r="L1033" t="s">
        <v>78</v>
      </c>
      <c r="M1033">
        <v>3</v>
      </c>
      <c r="N1033" t="s">
        <v>33</v>
      </c>
      <c r="O1033" t="s">
        <v>80</v>
      </c>
      <c r="P1033" t="s">
        <v>57</v>
      </c>
      <c r="Q1033">
        <v>10096</v>
      </c>
      <c r="R1033">
        <v>15986</v>
      </c>
      <c r="S1033">
        <v>4</v>
      </c>
      <c r="T1033" t="s">
        <v>46</v>
      </c>
      <c r="U1033">
        <v>11</v>
      </c>
      <c r="V1033" t="s">
        <v>82</v>
      </c>
      <c r="W1033" t="s">
        <v>79</v>
      </c>
      <c r="X1033">
        <v>1</v>
      </c>
      <c r="Y1033" t="s">
        <v>87</v>
      </c>
      <c r="Z1033" t="s">
        <v>36</v>
      </c>
      <c r="AA1033" t="str">
        <f t="shared" si="16"/>
        <v>insert into HrData values(2484,46,'Travel_Rarely',377,'Sales',9,'Bachelor','Marketing','Low','Male',52,'High',3,'Sales Executive','Very High','Divorced',10096,15986,4,'No',11,'Excellent','Low',1,'Best','Yes');</v>
      </c>
    </row>
    <row r="1034" spans="1:27" x14ac:dyDescent="0.25">
      <c r="A1034">
        <v>2485</v>
      </c>
      <c r="B1034">
        <v>39</v>
      </c>
      <c r="C1034" t="s">
        <v>60</v>
      </c>
      <c r="D1034">
        <v>592</v>
      </c>
      <c r="E1034" t="s">
        <v>41</v>
      </c>
      <c r="F1034">
        <v>2</v>
      </c>
      <c r="G1034" t="s">
        <v>74</v>
      </c>
      <c r="H1034" t="s">
        <v>29</v>
      </c>
      <c r="I1034" t="s">
        <v>79</v>
      </c>
      <c r="J1034" t="s">
        <v>31</v>
      </c>
      <c r="K1034">
        <v>54</v>
      </c>
      <c r="L1034" t="s">
        <v>77</v>
      </c>
      <c r="M1034">
        <v>1</v>
      </c>
      <c r="N1034" t="s">
        <v>51</v>
      </c>
      <c r="O1034" t="s">
        <v>79</v>
      </c>
      <c r="P1034" t="s">
        <v>35</v>
      </c>
      <c r="Q1034">
        <v>3646</v>
      </c>
      <c r="R1034">
        <v>17181</v>
      </c>
      <c r="S1034">
        <v>2</v>
      </c>
      <c r="T1034" t="s">
        <v>36</v>
      </c>
      <c r="U1034">
        <v>23</v>
      </c>
      <c r="V1034" t="s">
        <v>83</v>
      </c>
      <c r="W1034" t="s">
        <v>77</v>
      </c>
      <c r="X1034">
        <v>2</v>
      </c>
      <c r="Y1034" t="s">
        <v>87</v>
      </c>
      <c r="Z1034" t="s">
        <v>36</v>
      </c>
      <c r="AA1034" t="str">
        <f t="shared" si="16"/>
        <v>insert into HrData values(2485,39,'Non-Travel',592,'Research &amp; Development',2,'Bachelor','Life Sciences','Low','Female',54,'Medium',1,'Laboratory Technician','Low','Single',3646,17181,2,'Yes',23,'Outstanding','Medium',2,'Best','Yes');</v>
      </c>
    </row>
    <row r="1035" spans="1:27" x14ac:dyDescent="0.25">
      <c r="A1035">
        <v>2486</v>
      </c>
      <c r="B1035">
        <v>31</v>
      </c>
      <c r="C1035" t="s">
        <v>40</v>
      </c>
      <c r="D1035">
        <v>1445</v>
      </c>
      <c r="E1035" t="s">
        <v>41</v>
      </c>
      <c r="F1035">
        <v>1</v>
      </c>
      <c r="G1035" t="s">
        <v>75</v>
      </c>
      <c r="H1035" t="s">
        <v>29</v>
      </c>
      <c r="I1035" t="s">
        <v>78</v>
      </c>
      <c r="J1035" t="s">
        <v>31</v>
      </c>
      <c r="K1035">
        <v>100</v>
      </c>
      <c r="L1035" t="s">
        <v>80</v>
      </c>
      <c r="M1035">
        <v>3</v>
      </c>
      <c r="N1035" t="s">
        <v>58</v>
      </c>
      <c r="O1035" t="s">
        <v>77</v>
      </c>
      <c r="P1035" t="s">
        <v>35</v>
      </c>
      <c r="Q1035">
        <v>7446</v>
      </c>
      <c r="R1035">
        <v>8931</v>
      </c>
      <c r="S1035">
        <v>1</v>
      </c>
      <c r="T1035" t="s">
        <v>46</v>
      </c>
      <c r="U1035">
        <v>11</v>
      </c>
      <c r="V1035" t="s">
        <v>82</v>
      </c>
      <c r="W1035" t="s">
        <v>79</v>
      </c>
      <c r="X1035">
        <v>2</v>
      </c>
      <c r="Y1035" t="s">
        <v>86</v>
      </c>
      <c r="Z1035" t="s">
        <v>36</v>
      </c>
      <c r="AA1035" t="str">
        <f t="shared" si="16"/>
        <v>insert into HrData values(2486,31,'Travel_Frequently',1445,'Research &amp; Development',1,'Doctor','Life Sciences','High','Female',100,'Very High',3,'Manufacturing Director','Medium','Single',7446,8931,1,'No',11,'Excellent','Low',2,'Better','Yes');</v>
      </c>
    </row>
    <row r="1036" spans="1:27" x14ac:dyDescent="0.25">
      <c r="A1036">
        <v>2487</v>
      </c>
      <c r="B1036">
        <v>45</v>
      </c>
      <c r="C1036" t="s">
        <v>26</v>
      </c>
      <c r="D1036">
        <v>1038</v>
      </c>
      <c r="E1036" t="s">
        <v>41</v>
      </c>
      <c r="F1036">
        <v>20</v>
      </c>
      <c r="G1036" t="s">
        <v>74</v>
      </c>
      <c r="H1036" t="s">
        <v>53</v>
      </c>
      <c r="I1036" t="s">
        <v>77</v>
      </c>
      <c r="J1036" t="s">
        <v>43</v>
      </c>
      <c r="K1036">
        <v>95</v>
      </c>
      <c r="L1036" t="s">
        <v>79</v>
      </c>
      <c r="M1036">
        <v>3</v>
      </c>
      <c r="N1036" t="s">
        <v>59</v>
      </c>
      <c r="O1036" t="s">
        <v>79</v>
      </c>
      <c r="P1036" t="s">
        <v>57</v>
      </c>
      <c r="Q1036">
        <v>10851</v>
      </c>
      <c r="R1036">
        <v>19863</v>
      </c>
      <c r="S1036">
        <v>2</v>
      </c>
      <c r="T1036" t="s">
        <v>36</v>
      </c>
      <c r="U1036">
        <v>18</v>
      </c>
      <c r="V1036" t="s">
        <v>82</v>
      </c>
      <c r="W1036" t="s">
        <v>77</v>
      </c>
      <c r="X1036">
        <v>2</v>
      </c>
      <c r="Y1036" t="s">
        <v>86</v>
      </c>
      <c r="Z1036" t="s">
        <v>46</v>
      </c>
      <c r="AA1036" t="str">
        <f t="shared" si="16"/>
        <v>insert into HrData values(2487,45,'Travel_Rarely',1038,'Research &amp; Development',20,'Bachelor','Medical','Medium','Male',95,'Low',3,'Healthcare Representative','Low','Divorced',10851,19863,2,'Yes',18,'Excellent','Medium',2,'Better','No');</v>
      </c>
    </row>
    <row r="1037" spans="1:27" x14ac:dyDescent="0.25">
      <c r="A1037">
        <v>2488</v>
      </c>
      <c r="B1037">
        <v>31</v>
      </c>
      <c r="C1037" t="s">
        <v>26</v>
      </c>
      <c r="D1037">
        <v>1398</v>
      </c>
      <c r="E1037" t="s">
        <v>69</v>
      </c>
      <c r="F1037">
        <v>8</v>
      </c>
      <c r="G1037" t="s">
        <v>72</v>
      </c>
      <c r="H1037" t="s">
        <v>53</v>
      </c>
      <c r="I1037" t="s">
        <v>80</v>
      </c>
      <c r="J1037" t="s">
        <v>31</v>
      </c>
      <c r="K1037">
        <v>96</v>
      </c>
      <c r="L1037" t="s">
        <v>80</v>
      </c>
      <c r="M1037">
        <v>1</v>
      </c>
      <c r="N1037" t="s">
        <v>69</v>
      </c>
      <c r="O1037" t="s">
        <v>77</v>
      </c>
      <c r="P1037" t="s">
        <v>35</v>
      </c>
      <c r="Q1037">
        <v>2109</v>
      </c>
      <c r="R1037">
        <v>24609</v>
      </c>
      <c r="S1037">
        <v>9</v>
      </c>
      <c r="T1037" t="s">
        <v>46</v>
      </c>
      <c r="U1037">
        <v>18</v>
      </c>
      <c r="V1037" t="s">
        <v>82</v>
      </c>
      <c r="W1037" t="s">
        <v>80</v>
      </c>
      <c r="X1037">
        <v>3</v>
      </c>
      <c r="Y1037" t="s">
        <v>86</v>
      </c>
      <c r="Z1037" t="s">
        <v>46</v>
      </c>
      <c r="AA1037" t="str">
        <f t="shared" si="16"/>
        <v>insert into HrData values(2488,31,'Travel_Rarely',1398,'Human Resources',8,'College','Medical','Very High','Female',96,'Very High',1,'Human Resources','Medium','Single',2109,24609,9,'No',18,'Excellent','Very High',3,'Better','No');</v>
      </c>
    </row>
    <row r="1038" spans="1:27" x14ac:dyDescent="0.25">
      <c r="A1038">
        <v>2489</v>
      </c>
      <c r="B1038">
        <v>37</v>
      </c>
      <c r="C1038" t="s">
        <v>40</v>
      </c>
      <c r="D1038">
        <v>523</v>
      </c>
      <c r="E1038" t="s">
        <v>41</v>
      </c>
      <c r="F1038">
        <v>2</v>
      </c>
      <c r="G1038" t="s">
        <v>74</v>
      </c>
      <c r="H1038" t="s">
        <v>29</v>
      </c>
      <c r="I1038" t="s">
        <v>77</v>
      </c>
      <c r="J1038" t="s">
        <v>43</v>
      </c>
      <c r="K1038">
        <v>94</v>
      </c>
      <c r="L1038" t="s">
        <v>78</v>
      </c>
      <c r="M1038">
        <v>1</v>
      </c>
      <c r="N1038" t="s">
        <v>51</v>
      </c>
      <c r="O1038" t="s">
        <v>80</v>
      </c>
      <c r="P1038" t="s">
        <v>45</v>
      </c>
      <c r="Q1038">
        <v>3722</v>
      </c>
      <c r="R1038">
        <v>21081</v>
      </c>
      <c r="S1038">
        <v>6</v>
      </c>
      <c r="T1038" t="s">
        <v>36</v>
      </c>
      <c r="U1038">
        <v>13</v>
      </c>
      <c r="V1038" t="s">
        <v>82</v>
      </c>
      <c r="W1038" t="s">
        <v>78</v>
      </c>
      <c r="X1038">
        <v>2</v>
      </c>
      <c r="Y1038" t="s">
        <v>84</v>
      </c>
      <c r="Z1038" t="s">
        <v>36</v>
      </c>
      <c r="AA1038" t="str">
        <f t="shared" si="16"/>
        <v>insert into HrData values(2489,37,'Travel_Frequently',523,'Research &amp; Development',2,'Bachelor','Life Sciences','Medium','Male',94,'High',1,'Laboratory Technician','Very High','Married',3722,21081,6,'Yes',13,'Excellent','High',2,'Bad','Yes');</v>
      </c>
    </row>
    <row r="1039" spans="1:27" x14ac:dyDescent="0.25">
      <c r="A1039">
        <v>2490</v>
      </c>
      <c r="B1039">
        <v>45</v>
      </c>
      <c r="C1039" t="s">
        <v>26</v>
      </c>
      <c r="D1039">
        <v>1448</v>
      </c>
      <c r="E1039" t="s">
        <v>41</v>
      </c>
      <c r="F1039">
        <v>29</v>
      </c>
      <c r="G1039" t="s">
        <v>74</v>
      </c>
      <c r="H1039" t="s">
        <v>67</v>
      </c>
      <c r="I1039" t="s">
        <v>77</v>
      </c>
      <c r="J1039" t="s">
        <v>43</v>
      </c>
      <c r="K1039">
        <v>55</v>
      </c>
      <c r="L1039" t="s">
        <v>78</v>
      </c>
      <c r="M1039">
        <v>3</v>
      </c>
      <c r="N1039" t="s">
        <v>58</v>
      </c>
      <c r="O1039" t="s">
        <v>80</v>
      </c>
      <c r="P1039" t="s">
        <v>45</v>
      </c>
      <c r="Q1039">
        <v>9380</v>
      </c>
      <c r="R1039">
        <v>14720</v>
      </c>
      <c r="S1039">
        <v>4</v>
      </c>
      <c r="T1039" t="s">
        <v>36</v>
      </c>
      <c r="U1039">
        <v>18</v>
      </c>
      <c r="V1039" t="s">
        <v>82</v>
      </c>
      <c r="W1039" t="s">
        <v>80</v>
      </c>
      <c r="X1039">
        <v>4</v>
      </c>
      <c r="Y1039" t="s">
        <v>87</v>
      </c>
      <c r="Z1039" t="s">
        <v>46</v>
      </c>
      <c r="AA1039" t="str">
        <f t="shared" si="16"/>
        <v>insert into HrData values(2490,45,'Travel_Rarely',1448,'Research &amp; Development',29,'Bachelor','Technical Degree','Medium','Male',55,'High',3,'Manufacturing Director','Very High','Married',9380,14720,4,'Yes',18,'Excellent','Very High',4,'Best','No');</v>
      </c>
    </row>
    <row r="1040" spans="1:27" x14ac:dyDescent="0.25">
      <c r="A1040">
        <v>2491</v>
      </c>
      <c r="B1040">
        <v>48</v>
      </c>
      <c r="C1040" t="s">
        <v>26</v>
      </c>
      <c r="D1040">
        <v>1221</v>
      </c>
      <c r="E1040" t="s">
        <v>27</v>
      </c>
      <c r="F1040">
        <v>9</v>
      </c>
      <c r="G1040" t="s">
        <v>74</v>
      </c>
      <c r="H1040" t="s">
        <v>64</v>
      </c>
      <c r="I1040" t="s">
        <v>78</v>
      </c>
      <c r="J1040" t="s">
        <v>43</v>
      </c>
      <c r="K1040">
        <v>96</v>
      </c>
      <c r="L1040" t="s">
        <v>78</v>
      </c>
      <c r="M1040">
        <v>2</v>
      </c>
      <c r="N1040" t="s">
        <v>33</v>
      </c>
      <c r="O1040" t="s">
        <v>79</v>
      </c>
      <c r="P1040" t="s">
        <v>57</v>
      </c>
      <c r="Q1040">
        <v>5486</v>
      </c>
      <c r="R1040">
        <v>24795</v>
      </c>
      <c r="S1040">
        <v>4</v>
      </c>
      <c r="T1040" t="s">
        <v>46</v>
      </c>
      <c r="U1040">
        <v>11</v>
      </c>
      <c r="V1040" t="s">
        <v>82</v>
      </c>
      <c r="W1040" t="s">
        <v>79</v>
      </c>
      <c r="X1040">
        <v>3</v>
      </c>
      <c r="Y1040" t="s">
        <v>86</v>
      </c>
      <c r="Z1040" t="s">
        <v>46</v>
      </c>
      <c r="AA1040" t="str">
        <f t="shared" si="16"/>
        <v>insert into HrData values(2491,48,'Travel_Rarely',1221,'Sales',9,'Bachelor','Marketing','High','Male',96,'High',2,'Sales Executive','Low','Divorced',5486,24795,4,'No',11,'Excellent','Low',3,'Better','No');</v>
      </c>
    </row>
    <row r="1041" spans="1:27" x14ac:dyDescent="0.25">
      <c r="A1041">
        <v>2492</v>
      </c>
      <c r="B1041">
        <v>34</v>
      </c>
      <c r="C1041" t="s">
        <v>26</v>
      </c>
      <c r="D1041">
        <v>1107</v>
      </c>
      <c r="E1041" t="s">
        <v>69</v>
      </c>
      <c r="F1041">
        <v>9</v>
      </c>
      <c r="G1041" t="s">
        <v>73</v>
      </c>
      <c r="H1041" t="s">
        <v>67</v>
      </c>
      <c r="I1041" t="s">
        <v>79</v>
      </c>
      <c r="J1041" t="s">
        <v>31</v>
      </c>
      <c r="K1041">
        <v>52</v>
      </c>
      <c r="L1041" t="s">
        <v>78</v>
      </c>
      <c r="M1041">
        <v>1</v>
      </c>
      <c r="N1041" t="s">
        <v>69</v>
      </c>
      <c r="O1041" t="s">
        <v>78</v>
      </c>
      <c r="P1041" t="s">
        <v>45</v>
      </c>
      <c r="Q1041">
        <v>2742</v>
      </c>
      <c r="R1041">
        <v>3072</v>
      </c>
      <c r="S1041">
        <v>1</v>
      </c>
      <c r="T1041" t="s">
        <v>46</v>
      </c>
      <c r="U1041">
        <v>15</v>
      </c>
      <c r="V1041" t="s">
        <v>82</v>
      </c>
      <c r="W1041" t="s">
        <v>80</v>
      </c>
      <c r="X1041">
        <v>0</v>
      </c>
      <c r="Y1041" t="s">
        <v>86</v>
      </c>
      <c r="Z1041" t="s">
        <v>36</v>
      </c>
      <c r="AA1041" t="str">
        <f t="shared" si="16"/>
        <v>insert into HrData values(2492,34,'Travel_Rarely',1107,'Human Resources',9,'Master','Technical Degree','Low','Female',52,'High',1,'Human Resources','High','Married',2742,3072,1,'No',15,'Excellent','Very High',0,'Better','Yes');</v>
      </c>
    </row>
    <row r="1042" spans="1:27" x14ac:dyDescent="0.25">
      <c r="A1042">
        <v>2493</v>
      </c>
      <c r="B1042">
        <v>40</v>
      </c>
      <c r="C1042" t="s">
        <v>60</v>
      </c>
      <c r="D1042">
        <v>218</v>
      </c>
      <c r="E1042" t="s">
        <v>41</v>
      </c>
      <c r="F1042">
        <v>8</v>
      </c>
      <c r="G1042" t="s">
        <v>76</v>
      </c>
      <c r="H1042" t="s">
        <v>53</v>
      </c>
      <c r="I1042" t="s">
        <v>80</v>
      </c>
      <c r="J1042" t="s">
        <v>43</v>
      </c>
      <c r="K1042">
        <v>55</v>
      </c>
      <c r="L1042" t="s">
        <v>77</v>
      </c>
      <c r="M1042">
        <v>3</v>
      </c>
      <c r="N1042" t="s">
        <v>63</v>
      </c>
      <c r="O1042" t="s">
        <v>77</v>
      </c>
      <c r="P1042" t="s">
        <v>57</v>
      </c>
      <c r="Q1042">
        <v>13757</v>
      </c>
      <c r="R1042">
        <v>25178</v>
      </c>
      <c r="S1042">
        <v>2</v>
      </c>
      <c r="T1042" t="s">
        <v>46</v>
      </c>
      <c r="U1042">
        <v>11</v>
      </c>
      <c r="V1042" t="s">
        <v>82</v>
      </c>
      <c r="W1042" t="s">
        <v>78</v>
      </c>
      <c r="X1042">
        <v>5</v>
      </c>
      <c r="Y1042" t="s">
        <v>86</v>
      </c>
      <c r="Z1042" t="s">
        <v>46</v>
      </c>
      <c r="AA1042" t="str">
        <f t="shared" si="16"/>
        <v>insert into HrData values(2493,40,'Non-Travel',218,'Research &amp; Development',8,'Below College','Medical','Very High','Male',55,'Medium',3,'Research Director','Medium','Divorced',13757,25178,2,'No',11,'Excellent','High',5,'Better','No');</v>
      </c>
    </row>
    <row r="1043" spans="1:27" x14ac:dyDescent="0.25">
      <c r="A1043">
        <v>2494</v>
      </c>
      <c r="B1043">
        <v>28</v>
      </c>
      <c r="C1043" t="s">
        <v>26</v>
      </c>
      <c r="D1043">
        <v>866</v>
      </c>
      <c r="E1043" t="s">
        <v>27</v>
      </c>
      <c r="F1043">
        <v>5</v>
      </c>
      <c r="G1043" t="s">
        <v>74</v>
      </c>
      <c r="H1043" t="s">
        <v>53</v>
      </c>
      <c r="I1043" t="s">
        <v>80</v>
      </c>
      <c r="J1043" t="s">
        <v>43</v>
      </c>
      <c r="K1043">
        <v>84</v>
      </c>
      <c r="L1043" t="s">
        <v>78</v>
      </c>
      <c r="M1043">
        <v>2</v>
      </c>
      <c r="N1043" t="s">
        <v>33</v>
      </c>
      <c r="O1043" t="s">
        <v>79</v>
      </c>
      <c r="P1043" t="s">
        <v>35</v>
      </c>
      <c r="Q1043">
        <v>8463</v>
      </c>
      <c r="R1043">
        <v>23490</v>
      </c>
      <c r="S1043">
        <v>0</v>
      </c>
      <c r="T1043" t="s">
        <v>46</v>
      </c>
      <c r="U1043">
        <v>18</v>
      </c>
      <c r="V1043" t="s">
        <v>82</v>
      </c>
      <c r="W1043" t="s">
        <v>80</v>
      </c>
      <c r="X1043">
        <v>4</v>
      </c>
      <c r="Y1043" t="s">
        <v>86</v>
      </c>
      <c r="Z1043" t="s">
        <v>46</v>
      </c>
      <c r="AA1043" t="str">
        <f t="shared" si="16"/>
        <v>insert into HrData values(2494,28,'Travel_Rarely',866,'Sales',5,'Bachelor','Medical','Very High','Male',84,'High',2,'Sales Executive','Low','Single',8463,23490,0,'No',18,'Excellent','Very High',4,'Better','No');</v>
      </c>
    </row>
    <row r="1044" spans="1:27" x14ac:dyDescent="0.25">
      <c r="A1044">
        <v>2495</v>
      </c>
      <c r="B1044">
        <v>44</v>
      </c>
      <c r="C1044" t="s">
        <v>60</v>
      </c>
      <c r="D1044">
        <v>981</v>
      </c>
      <c r="E1044" t="s">
        <v>41</v>
      </c>
      <c r="F1044">
        <v>5</v>
      </c>
      <c r="G1044" t="s">
        <v>74</v>
      </c>
      <c r="H1044" t="s">
        <v>29</v>
      </c>
      <c r="I1044" t="s">
        <v>78</v>
      </c>
      <c r="J1044" t="s">
        <v>43</v>
      </c>
      <c r="K1044">
        <v>87</v>
      </c>
      <c r="L1044" t="s">
        <v>77</v>
      </c>
      <c r="M1044">
        <v>1</v>
      </c>
      <c r="N1044" t="s">
        <v>51</v>
      </c>
      <c r="O1044" t="s">
        <v>78</v>
      </c>
      <c r="P1044" t="s">
        <v>35</v>
      </c>
      <c r="Q1044">
        <v>3162</v>
      </c>
      <c r="R1044">
        <v>7973</v>
      </c>
      <c r="S1044">
        <v>3</v>
      </c>
      <c r="T1044" t="s">
        <v>46</v>
      </c>
      <c r="U1044">
        <v>14</v>
      </c>
      <c r="V1044" t="s">
        <v>82</v>
      </c>
      <c r="W1044" t="s">
        <v>80</v>
      </c>
      <c r="X1044">
        <v>5</v>
      </c>
      <c r="Y1044" t="s">
        <v>86</v>
      </c>
      <c r="Z1044" t="s">
        <v>46</v>
      </c>
      <c r="AA1044" t="str">
        <f t="shared" si="16"/>
        <v>insert into HrData values(2495,44,'Non-Travel',981,'Research &amp; Development',5,'Bachelor','Life Sciences','High','Male',87,'Medium',1,'Laboratory Technician','High','Single',3162,7973,3,'No',14,'Excellent','Very High',5,'Better','No');</v>
      </c>
    </row>
    <row r="1045" spans="1:27" x14ac:dyDescent="0.25">
      <c r="A1045">
        <v>2496</v>
      </c>
      <c r="B1045">
        <v>53</v>
      </c>
      <c r="C1045" t="s">
        <v>26</v>
      </c>
      <c r="D1045">
        <v>447</v>
      </c>
      <c r="E1045" t="s">
        <v>41</v>
      </c>
      <c r="F1045">
        <v>2</v>
      </c>
      <c r="G1045" t="s">
        <v>74</v>
      </c>
      <c r="H1045" t="s">
        <v>53</v>
      </c>
      <c r="I1045" t="s">
        <v>80</v>
      </c>
      <c r="J1045" t="s">
        <v>43</v>
      </c>
      <c r="K1045">
        <v>39</v>
      </c>
      <c r="L1045" t="s">
        <v>80</v>
      </c>
      <c r="M1045">
        <v>4</v>
      </c>
      <c r="N1045" t="s">
        <v>33</v>
      </c>
      <c r="O1045" t="s">
        <v>77</v>
      </c>
      <c r="P1045" t="s">
        <v>35</v>
      </c>
      <c r="Q1045">
        <v>16598</v>
      </c>
      <c r="R1045">
        <v>19764</v>
      </c>
      <c r="S1045">
        <v>4</v>
      </c>
      <c r="T1045" t="s">
        <v>46</v>
      </c>
      <c r="U1045">
        <v>12</v>
      </c>
      <c r="V1045" t="s">
        <v>82</v>
      </c>
      <c r="W1045" t="s">
        <v>77</v>
      </c>
      <c r="X1045">
        <v>2</v>
      </c>
      <c r="Y1045" t="s">
        <v>85</v>
      </c>
      <c r="Z1045" t="s">
        <v>46</v>
      </c>
      <c r="AA1045" t="str">
        <f t="shared" si="16"/>
        <v>insert into HrData values(2496,53,'Travel_Rarely',447,'Research &amp; Development',2,'Bachelor','Medical','Very High','Male',39,'Very High',4,'Sales Executive','Medium','Single',16598,19764,4,'No',12,'Excellent','Medium',2,'Good','No');</v>
      </c>
    </row>
    <row r="1046" spans="1:27" x14ac:dyDescent="0.25">
      <c r="A1046">
        <v>2497</v>
      </c>
      <c r="B1046">
        <v>49</v>
      </c>
      <c r="C1046" t="s">
        <v>26</v>
      </c>
      <c r="D1046">
        <v>1495</v>
      </c>
      <c r="E1046" t="s">
        <v>41</v>
      </c>
      <c r="F1046">
        <v>5</v>
      </c>
      <c r="G1046" t="s">
        <v>73</v>
      </c>
      <c r="H1046" t="s">
        <v>67</v>
      </c>
      <c r="I1046" t="s">
        <v>79</v>
      </c>
      <c r="J1046" t="s">
        <v>43</v>
      </c>
      <c r="K1046">
        <v>96</v>
      </c>
      <c r="L1046" t="s">
        <v>78</v>
      </c>
      <c r="M1046">
        <v>2</v>
      </c>
      <c r="N1046" t="s">
        <v>59</v>
      </c>
      <c r="O1046" t="s">
        <v>78</v>
      </c>
      <c r="P1046" t="s">
        <v>45</v>
      </c>
      <c r="Q1046">
        <v>6651</v>
      </c>
      <c r="R1046">
        <v>21534</v>
      </c>
      <c r="S1046">
        <v>2</v>
      </c>
      <c r="T1046" t="s">
        <v>46</v>
      </c>
      <c r="U1046">
        <v>14</v>
      </c>
      <c r="V1046" t="s">
        <v>82</v>
      </c>
      <c r="W1046" t="s">
        <v>77</v>
      </c>
      <c r="X1046">
        <v>0</v>
      </c>
      <c r="Y1046" t="s">
        <v>85</v>
      </c>
      <c r="Z1046" t="s">
        <v>46</v>
      </c>
      <c r="AA1046" t="str">
        <f t="shared" si="16"/>
        <v>insert into HrData values(2497,49,'Travel_Rarely',1495,'Research &amp; Development',5,'Master','Technical Degree','Low','Male',96,'High',2,'Healthcare Representative','High','Married',6651,21534,2,'No',14,'Excellent','Medium',0,'Good','No');</v>
      </c>
    </row>
    <row r="1047" spans="1:27" x14ac:dyDescent="0.25">
      <c r="A1047">
        <v>2498</v>
      </c>
      <c r="B1047">
        <v>40</v>
      </c>
      <c r="C1047" t="s">
        <v>26</v>
      </c>
      <c r="D1047">
        <v>896</v>
      </c>
      <c r="E1047" t="s">
        <v>41</v>
      </c>
      <c r="F1047">
        <v>2</v>
      </c>
      <c r="G1047" t="s">
        <v>74</v>
      </c>
      <c r="H1047" t="s">
        <v>53</v>
      </c>
      <c r="I1047" t="s">
        <v>78</v>
      </c>
      <c r="J1047" t="s">
        <v>43</v>
      </c>
      <c r="K1047">
        <v>68</v>
      </c>
      <c r="L1047" t="s">
        <v>78</v>
      </c>
      <c r="M1047">
        <v>1</v>
      </c>
      <c r="N1047" t="s">
        <v>44</v>
      </c>
      <c r="O1047" t="s">
        <v>78</v>
      </c>
      <c r="P1047" t="s">
        <v>57</v>
      </c>
      <c r="Q1047">
        <v>2345</v>
      </c>
      <c r="R1047">
        <v>8045</v>
      </c>
      <c r="S1047">
        <v>2</v>
      </c>
      <c r="T1047" t="s">
        <v>46</v>
      </c>
      <c r="U1047">
        <v>14</v>
      </c>
      <c r="V1047" t="s">
        <v>82</v>
      </c>
      <c r="W1047" t="s">
        <v>78</v>
      </c>
      <c r="X1047">
        <v>3</v>
      </c>
      <c r="Y1047" t="s">
        <v>87</v>
      </c>
      <c r="Z1047" t="s">
        <v>46</v>
      </c>
      <c r="AA1047" t="str">
        <f t="shared" si="16"/>
        <v>insert into HrData values(2498,40,'Travel_Rarely',896,'Research &amp; Development',2,'Bachelor','Medical','High','Male',68,'High',1,'Research Scientist','High','Divorced',2345,8045,2,'No',14,'Excellent','High',3,'Best','No');</v>
      </c>
    </row>
    <row r="1048" spans="1:27" x14ac:dyDescent="0.25">
      <c r="A1048">
        <v>2499</v>
      </c>
      <c r="B1048">
        <v>44</v>
      </c>
      <c r="C1048" t="s">
        <v>26</v>
      </c>
      <c r="D1048">
        <v>1467</v>
      </c>
      <c r="E1048" t="s">
        <v>41</v>
      </c>
      <c r="F1048">
        <v>20</v>
      </c>
      <c r="G1048" t="s">
        <v>74</v>
      </c>
      <c r="H1048" t="s">
        <v>29</v>
      </c>
      <c r="I1048" t="s">
        <v>80</v>
      </c>
      <c r="J1048" t="s">
        <v>43</v>
      </c>
      <c r="K1048">
        <v>49</v>
      </c>
      <c r="L1048" t="s">
        <v>78</v>
      </c>
      <c r="M1048">
        <v>1</v>
      </c>
      <c r="N1048" t="s">
        <v>44</v>
      </c>
      <c r="O1048" t="s">
        <v>77</v>
      </c>
      <c r="P1048" t="s">
        <v>35</v>
      </c>
      <c r="Q1048">
        <v>3420</v>
      </c>
      <c r="R1048">
        <v>21158</v>
      </c>
      <c r="S1048">
        <v>1</v>
      </c>
      <c r="T1048" t="s">
        <v>46</v>
      </c>
      <c r="U1048">
        <v>13</v>
      </c>
      <c r="V1048" t="s">
        <v>82</v>
      </c>
      <c r="W1048" t="s">
        <v>78</v>
      </c>
      <c r="X1048">
        <v>3</v>
      </c>
      <c r="Y1048" t="s">
        <v>85</v>
      </c>
      <c r="Z1048" t="s">
        <v>46</v>
      </c>
      <c r="AA1048" t="str">
        <f t="shared" si="16"/>
        <v>insert into HrData values(2499,44,'Travel_Rarely',1467,'Research &amp; Development',20,'Bachelor','Life Sciences','Very High','Male',49,'High',1,'Research Scientist','Medium','Single',3420,21158,1,'No',13,'Excellent','High',3,'Good','No');</v>
      </c>
    </row>
    <row r="1049" spans="1:27" x14ac:dyDescent="0.25">
      <c r="A1049">
        <v>2500</v>
      </c>
      <c r="B1049">
        <v>33</v>
      </c>
      <c r="C1049" t="s">
        <v>40</v>
      </c>
      <c r="D1049">
        <v>430</v>
      </c>
      <c r="E1049" t="s">
        <v>27</v>
      </c>
      <c r="F1049">
        <v>7</v>
      </c>
      <c r="G1049" t="s">
        <v>74</v>
      </c>
      <c r="H1049" t="s">
        <v>53</v>
      </c>
      <c r="I1049" t="s">
        <v>80</v>
      </c>
      <c r="J1049" t="s">
        <v>43</v>
      </c>
      <c r="K1049">
        <v>54</v>
      </c>
      <c r="L1049" t="s">
        <v>78</v>
      </c>
      <c r="M1049">
        <v>2</v>
      </c>
      <c r="N1049" t="s">
        <v>33</v>
      </c>
      <c r="O1049" t="s">
        <v>79</v>
      </c>
      <c r="P1049" t="s">
        <v>45</v>
      </c>
      <c r="Q1049">
        <v>4373</v>
      </c>
      <c r="R1049">
        <v>17456</v>
      </c>
      <c r="S1049">
        <v>0</v>
      </c>
      <c r="T1049" t="s">
        <v>46</v>
      </c>
      <c r="U1049">
        <v>14</v>
      </c>
      <c r="V1049" t="s">
        <v>82</v>
      </c>
      <c r="W1049" t="s">
        <v>79</v>
      </c>
      <c r="X1049">
        <v>2</v>
      </c>
      <c r="Y1049" t="s">
        <v>86</v>
      </c>
      <c r="Z1049" t="s">
        <v>46</v>
      </c>
      <c r="AA1049" t="str">
        <f t="shared" si="16"/>
        <v>insert into HrData values(2500,33,'Travel_Frequently',430,'Sales',7,'Bachelor','Medical','Very High','Male',54,'High',2,'Sales Executive','Low','Married',4373,17456,0,'No',14,'Excellent','Low',2,'Better','No');</v>
      </c>
    </row>
    <row r="1050" spans="1:27" x14ac:dyDescent="0.25">
      <c r="A1050">
        <v>2501</v>
      </c>
      <c r="B1050">
        <v>34</v>
      </c>
      <c r="C1050" t="s">
        <v>26</v>
      </c>
      <c r="D1050">
        <v>1326</v>
      </c>
      <c r="E1050" t="s">
        <v>27</v>
      </c>
      <c r="F1050">
        <v>3</v>
      </c>
      <c r="G1050" t="s">
        <v>74</v>
      </c>
      <c r="H1050" t="s">
        <v>49</v>
      </c>
      <c r="I1050" t="s">
        <v>80</v>
      </c>
      <c r="J1050" t="s">
        <v>43</v>
      </c>
      <c r="K1050">
        <v>81</v>
      </c>
      <c r="L1050" t="s">
        <v>79</v>
      </c>
      <c r="M1050">
        <v>2</v>
      </c>
      <c r="N1050" t="s">
        <v>33</v>
      </c>
      <c r="O1050" t="s">
        <v>79</v>
      </c>
      <c r="P1050" t="s">
        <v>35</v>
      </c>
      <c r="Q1050">
        <v>4759</v>
      </c>
      <c r="R1050">
        <v>15891</v>
      </c>
      <c r="S1050">
        <v>3</v>
      </c>
      <c r="T1050" t="s">
        <v>46</v>
      </c>
      <c r="U1050">
        <v>18</v>
      </c>
      <c r="V1050" t="s">
        <v>82</v>
      </c>
      <c r="W1050" t="s">
        <v>80</v>
      </c>
      <c r="X1050">
        <v>2</v>
      </c>
      <c r="Y1050" t="s">
        <v>86</v>
      </c>
      <c r="Z1050" t="s">
        <v>46</v>
      </c>
      <c r="AA1050" t="str">
        <f t="shared" si="16"/>
        <v>insert into HrData values(2501,34,'Travel_Rarely',1326,'Sales',3,'Bachelor','Other','Very High','Male',81,'Low',2,'Sales Executive','Low','Single',4759,15891,3,'No',18,'Excellent','Very High',2,'Better','No');</v>
      </c>
    </row>
    <row r="1051" spans="1:27" x14ac:dyDescent="0.25">
      <c r="A1051">
        <v>2502</v>
      </c>
      <c r="B1051">
        <v>30</v>
      </c>
      <c r="C1051" t="s">
        <v>26</v>
      </c>
      <c r="D1051">
        <v>1358</v>
      </c>
      <c r="E1051" t="s">
        <v>27</v>
      </c>
      <c r="F1051">
        <v>16</v>
      </c>
      <c r="G1051" t="s">
        <v>76</v>
      </c>
      <c r="H1051" t="s">
        <v>29</v>
      </c>
      <c r="I1051" t="s">
        <v>80</v>
      </c>
      <c r="J1051" t="s">
        <v>43</v>
      </c>
      <c r="K1051">
        <v>96</v>
      </c>
      <c r="L1051" t="s">
        <v>78</v>
      </c>
      <c r="M1051">
        <v>2</v>
      </c>
      <c r="N1051" t="s">
        <v>33</v>
      </c>
      <c r="O1051" t="s">
        <v>78</v>
      </c>
      <c r="P1051" t="s">
        <v>45</v>
      </c>
      <c r="Q1051">
        <v>5301</v>
      </c>
      <c r="R1051">
        <v>2939</v>
      </c>
      <c r="S1051">
        <v>8</v>
      </c>
      <c r="T1051" t="s">
        <v>46</v>
      </c>
      <c r="U1051">
        <v>15</v>
      </c>
      <c r="V1051" t="s">
        <v>82</v>
      </c>
      <c r="W1051" t="s">
        <v>78</v>
      </c>
      <c r="X1051">
        <v>2</v>
      </c>
      <c r="Y1051" t="s">
        <v>85</v>
      </c>
      <c r="Z1051" t="s">
        <v>46</v>
      </c>
      <c r="AA1051" t="str">
        <f t="shared" si="16"/>
        <v>insert into HrData values(2502,30,'Travel_Rarely',1358,'Sales',16,'Below College','Life Sciences','Very High','Male',96,'High',2,'Sales Executive','High','Married',5301,2939,8,'No',15,'Excellent','High',2,'Good','No');</v>
      </c>
    </row>
    <row r="1052" spans="1:27" x14ac:dyDescent="0.25">
      <c r="A1052">
        <v>2503</v>
      </c>
      <c r="B1052">
        <v>42</v>
      </c>
      <c r="C1052" t="s">
        <v>40</v>
      </c>
      <c r="D1052">
        <v>748</v>
      </c>
      <c r="E1052" t="s">
        <v>41</v>
      </c>
      <c r="F1052">
        <v>9</v>
      </c>
      <c r="G1052" t="s">
        <v>72</v>
      </c>
      <c r="H1052" t="s">
        <v>53</v>
      </c>
      <c r="I1052" t="s">
        <v>79</v>
      </c>
      <c r="J1052" t="s">
        <v>31</v>
      </c>
      <c r="K1052">
        <v>74</v>
      </c>
      <c r="L1052" t="s">
        <v>78</v>
      </c>
      <c r="M1052">
        <v>1</v>
      </c>
      <c r="N1052" t="s">
        <v>51</v>
      </c>
      <c r="O1052" t="s">
        <v>80</v>
      </c>
      <c r="P1052" t="s">
        <v>35</v>
      </c>
      <c r="Q1052">
        <v>3673</v>
      </c>
      <c r="R1052">
        <v>16458</v>
      </c>
      <c r="S1052">
        <v>1</v>
      </c>
      <c r="T1052" t="s">
        <v>46</v>
      </c>
      <c r="U1052">
        <v>13</v>
      </c>
      <c r="V1052" t="s">
        <v>82</v>
      </c>
      <c r="W1052" t="s">
        <v>78</v>
      </c>
      <c r="X1052">
        <v>3</v>
      </c>
      <c r="Y1052" t="s">
        <v>86</v>
      </c>
      <c r="Z1052" t="s">
        <v>46</v>
      </c>
      <c r="AA1052" t="str">
        <f t="shared" si="16"/>
        <v>insert into HrData values(2503,42,'Travel_Frequently',748,'Research &amp; Development',9,'College','Medical','Low','Female',74,'High',1,'Laboratory Technician','Very High','Single',3673,16458,1,'No',13,'Excellent','High',3,'Better','No');</v>
      </c>
    </row>
    <row r="1053" spans="1:27" x14ac:dyDescent="0.25">
      <c r="A1053">
        <v>2504</v>
      </c>
      <c r="B1053">
        <v>44</v>
      </c>
      <c r="C1053" t="s">
        <v>40</v>
      </c>
      <c r="D1053">
        <v>383</v>
      </c>
      <c r="E1053" t="s">
        <v>27</v>
      </c>
      <c r="F1053">
        <v>1</v>
      </c>
      <c r="G1053" t="s">
        <v>75</v>
      </c>
      <c r="H1053" t="s">
        <v>64</v>
      </c>
      <c r="I1053" t="s">
        <v>79</v>
      </c>
      <c r="J1053" t="s">
        <v>31</v>
      </c>
      <c r="K1053">
        <v>79</v>
      </c>
      <c r="L1053" t="s">
        <v>78</v>
      </c>
      <c r="M1053">
        <v>2</v>
      </c>
      <c r="N1053" t="s">
        <v>33</v>
      </c>
      <c r="O1053" t="s">
        <v>78</v>
      </c>
      <c r="P1053" t="s">
        <v>45</v>
      </c>
      <c r="Q1053">
        <v>4768</v>
      </c>
      <c r="R1053">
        <v>9282</v>
      </c>
      <c r="S1053">
        <v>7</v>
      </c>
      <c r="T1053" t="s">
        <v>46</v>
      </c>
      <c r="U1053">
        <v>12</v>
      </c>
      <c r="V1053" t="s">
        <v>82</v>
      </c>
      <c r="W1053" t="s">
        <v>78</v>
      </c>
      <c r="X1053">
        <v>4</v>
      </c>
      <c r="Y1053" t="s">
        <v>85</v>
      </c>
      <c r="Z1053" t="s">
        <v>46</v>
      </c>
      <c r="AA1053" t="str">
        <f t="shared" si="16"/>
        <v>insert into HrData values(2504,44,'Travel_Frequently',383,'Sales',1,'Doctor','Marketing','Low','Female',79,'High',2,'Sales Executive','High','Married',4768,9282,7,'No',12,'Excellent','High',4,'Good','No');</v>
      </c>
    </row>
    <row r="1054" spans="1:27" x14ac:dyDescent="0.25">
      <c r="A1054">
        <v>2505</v>
      </c>
      <c r="B1054">
        <v>30</v>
      </c>
      <c r="C1054" t="s">
        <v>60</v>
      </c>
      <c r="D1054">
        <v>990</v>
      </c>
      <c r="E1054" t="s">
        <v>41</v>
      </c>
      <c r="F1054">
        <v>7</v>
      </c>
      <c r="G1054" t="s">
        <v>74</v>
      </c>
      <c r="H1054" t="s">
        <v>67</v>
      </c>
      <c r="I1054" t="s">
        <v>78</v>
      </c>
      <c r="J1054" t="s">
        <v>43</v>
      </c>
      <c r="K1054">
        <v>64</v>
      </c>
      <c r="L1054" t="s">
        <v>78</v>
      </c>
      <c r="M1054">
        <v>1</v>
      </c>
      <c r="N1054" t="s">
        <v>44</v>
      </c>
      <c r="O1054" t="s">
        <v>78</v>
      </c>
      <c r="P1054" t="s">
        <v>57</v>
      </c>
      <c r="Q1054">
        <v>1274</v>
      </c>
      <c r="R1054">
        <v>7152</v>
      </c>
      <c r="S1054">
        <v>1</v>
      </c>
      <c r="T1054" t="s">
        <v>46</v>
      </c>
      <c r="U1054">
        <v>13</v>
      </c>
      <c r="V1054" t="s">
        <v>82</v>
      </c>
      <c r="W1054" t="s">
        <v>77</v>
      </c>
      <c r="X1054">
        <v>2</v>
      </c>
      <c r="Y1054" t="s">
        <v>85</v>
      </c>
      <c r="Z1054" t="s">
        <v>46</v>
      </c>
      <c r="AA1054" t="str">
        <f t="shared" si="16"/>
        <v>insert into HrData values(2505,30,'Non-Travel',990,'Research &amp; Development',7,'Bachelor','Technical Degree','High','Male',64,'High',1,'Research Scientist','High','Divorced',1274,7152,1,'No',13,'Excellent','Medium',2,'Good','No');</v>
      </c>
    </row>
    <row r="1055" spans="1:27" x14ac:dyDescent="0.25">
      <c r="A1055">
        <v>2506</v>
      </c>
      <c r="B1055">
        <v>57</v>
      </c>
      <c r="C1055" t="s">
        <v>26</v>
      </c>
      <c r="D1055">
        <v>405</v>
      </c>
      <c r="E1055" t="s">
        <v>41</v>
      </c>
      <c r="F1055">
        <v>1</v>
      </c>
      <c r="G1055" t="s">
        <v>72</v>
      </c>
      <c r="H1055" t="s">
        <v>29</v>
      </c>
      <c r="I1055" t="s">
        <v>77</v>
      </c>
      <c r="J1055" t="s">
        <v>43</v>
      </c>
      <c r="K1055">
        <v>93</v>
      </c>
      <c r="L1055" t="s">
        <v>80</v>
      </c>
      <c r="M1055">
        <v>2</v>
      </c>
      <c r="N1055" t="s">
        <v>44</v>
      </c>
      <c r="O1055" t="s">
        <v>78</v>
      </c>
      <c r="P1055" t="s">
        <v>45</v>
      </c>
      <c r="Q1055">
        <v>4900</v>
      </c>
      <c r="R1055">
        <v>2721</v>
      </c>
      <c r="S1055">
        <v>0</v>
      </c>
      <c r="T1055" t="s">
        <v>46</v>
      </c>
      <c r="U1055">
        <v>24</v>
      </c>
      <c r="V1055" t="s">
        <v>83</v>
      </c>
      <c r="W1055" t="s">
        <v>79</v>
      </c>
      <c r="X1055">
        <v>2</v>
      </c>
      <c r="Y1055" t="s">
        <v>85</v>
      </c>
      <c r="Z1055" t="s">
        <v>46</v>
      </c>
      <c r="AA1055" t="str">
        <f t="shared" si="16"/>
        <v>insert into HrData values(2506,57,'Travel_Rarely',405,'Research &amp; Development',1,'College','Life Sciences','Medium','Male',93,'Very High',2,'Research Scientist','High','Married',4900,2721,0,'No',24,'Outstanding','Low',2,'Good','No');</v>
      </c>
    </row>
    <row r="1056" spans="1:27" x14ac:dyDescent="0.25">
      <c r="A1056">
        <v>2507</v>
      </c>
      <c r="B1056">
        <v>49</v>
      </c>
      <c r="C1056" t="s">
        <v>26</v>
      </c>
      <c r="D1056">
        <v>1490</v>
      </c>
      <c r="E1056" t="s">
        <v>41</v>
      </c>
      <c r="F1056">
        <v>7</v>
      </c>
      <c r="G1056" t="s">
        <v>73</v>
      </c>
      <c r="H1056" t="s">
        <v>29</v>
      </c>
      <c r="I1056" t="s">
        <v>78</v>
      </c>
      <c r="J1056" t="s">
        <v>43</v>
      </c>
      <c r="K1056">
        <v>35</v>
      </c>
      <c r="L1056" t="s">
        <v>78</v>
      </c>
      <c r="M1056">
        <v>3</v>
      </c>
      <c r="N1056" t="s">
        <v>59</v>
      </c>
      <c r="O1056" t="s">
        <v>77</v>
      </c>
      <c r="P1056" t="s">
        <v>57</v>
      </c>
      <c r="Q1056">
        <v>10466</v>
      </c>
      <c r="R1056">
        <v>20948</v>
      </c>
      <c r="S1056">
        <v>3</v>
      </c>
      <c r="T1056" t="s">
        <v>46</v>
      </c>
      <c r="U1056">
        <v>14</v>
      </c>
      <c r="V1056" t="s">
        <v>82</v>
      </c>
      <c r="W1056" t="s">
        <v>77</v>
      </c>
      <c r="X1056">
        <v>3</v>
      </c>
      <c r="Y1056" t="s">
        <v>86</v>
      </c>
      <c r="Z1056" t="s">
        <v>46</v>
      </c>
      <c r="AA1056" t="str">
        <f t="shared" si="16"/>
        <v>insert into HrData values(2507,49,'Travel_Rarely',1490,'Research &amp; Development',7,'Master','Life Sciences','High','Male',35,'High',3,'Healthcare Representative','Medium','Divorced',10466,20948,3,'No',14,'Excellent','Medium',3,'Better','No');</v>
      </c>
    </row>
    <row r="1057" spans="1:27" x14ac:dyDescent="0.25">
      <c r="A1057">
        <v>2508</v>
      </c>
      <c r="B1057">
        <v>34</v>
      </c>
      <c r="C1057" t="s">
        <v>40</v>
      </c>
      <c r="D1057">
        <v>829</v>
      </c>
      <c r="E1057" t="s">
        <v>41</v>
      </c>
      <c r="F1057">
        <v>15</v>
      </c>
      <c r="G1057" t="s">
        <v>74</v>
      </c>
      <c r="H1057" t="s">
        <v>53</v>
      </c>
      <c r="I1057" t="s">
        <v>77</v>
      </c>
      <c r="J1057" t="s">
        <v>43</v>
      </c>
      <c r="K1057">
        <v>71</v>
      </c>
      <c r="L1057" t="s">
        <v>78</v>
      </c>
      <c r="M1057">
        <v>1</v>
      </c>
      <c r="N1057" t="s">
        <v>63</v>
      </c>
      <c r="O1057" t="s">
        <v>79</v>
      </c>
      <c r="P1057" t="s">
        <v>57</v>
      </c>
      <c r="Q1057">
        <v>17007</v>
      </c>
      <c r="R1057">
        <v>11929</v>
      </c>
      <c r="S1057">
        <v>7</v>
      </c>
      <c r="T1057" t="s">
        <v>46</v>
      </c>
      <c r="U1057">
        <v>14</v>
      </c>
      <c r="V1057" t="s">
        <v>82</v>
      </c>
      <c r="W1057" t="s">
        <v>80</v>
      </c>
      <c r="X1057">
        <v>3</v>
      </c>
      <c r="Y1057" t="s">
        <v>85</v>
      </c>
      <c r="Z1057" t="s">
        <v>46</v>
      </c>
      <c r="AA1057" t="str">
        <f t="shared" si="16"/>
        <v>insert into HrData values(2508,34,'Travel_Frequently',829,'Research &amp; Development',15,'Bachelor','Medical','Medium','Male',71,'High',1,'Research Director','Low','Divorced',17007,11929,7,'No',14,'Excellent','Very High',3,'Good','No');</v>
      </c>
    </row>
    <row r="1058" spans="1:27" x14ac:dyDescent="0.25">
      <c r="A1058">
        <v>2509</v>
      </c>
      <c r="B1058">
        <v>28</v>
      </c>
      <c r="C1058" t="s">
        <v>40</v>
      </c>
      <c r="D1058">
        <v>1496</v>
      </c>
      <c r="E1058" t="s">
        <v>27</v>
      </c>
      <c r="F1058">
        <v>1</v>
      </c>
      <c r="G1058" t="s">
        <v>74</v>
      </c>
      <c r="H1058" t="s">
        <v>67</v>
      </c>
      <c r="I1058" t="s">
        <v>79</v>
      </c>
      <c r="J1058" t="s">
        <v>43</v>
      </c>
      <c r="K1058">
        <v>92</v>
      </c>
      <c r="L1058" t="s">
        <v>78</v>
      </c>
      <c r="M1058">
        <v>1</v>
      </c>
      <c r="N1058" t="s">
        <v>62</v>
      </c>
      <c r="O1058" t="s">
        <v>78</v>
      </c>
      <c r="P1058" t="s">
        <v>45</v>
      </c>
      <c r="Q1058">
        <v>2909</v>
      </c>
      <c r="R1058">
        <v>15747</v>
      </c>
      <c r="S1058">
        <v>3</v>
      </c>
      <c r="T1058" t="s">
        <v>46</v>
      </c>
      <c r="U1058">
        <v>15</v>
      </c>
      <c r="V1058" t="s">
        <v>82</v>
      </c>
      <c r="W1058" t="s">
        <v>80</v>
      </c>
      <c r="X1058">
        <v>3</v>
      </c>
      <c r="Y1058" t="s">
        <v>87</v>
      </c>
      <c r="Z1058" t="s">
        <v>36</v>
      </c>
      <c r="AA1058" t="str">
        <f t="shared" si="16"/>
        <v>insert into HrData values(2509,28,'Travel_Frequently',1496,'Sales',1,'Bachelor','Technical Degree','Low','Male',92,'High',1,'Sales Representative','High','Married',2909,15747,3,'No',15,'Excellent','Very High',3,'Best','Yes');</v>
      </c>
    </row>
    <row r="1059" spans="1:27" x14ac:dyDescent="0.25">
      <c r="A1059">
        <v>2510</v>
      </c>
      <c r="B1059">
        <v>29</v>
      </c>
      <c r="C1059" t="s">
        <v>40</v>
      </c>
      <c r="D1059">
        <v>115</v>
      </c>
      <c r="E1059" t="s">
        <v>27</v>
      </c>
      <c r="F1059">
        <v>13</v>
      </c>
      <c r="G1059" t="s">
        <v>74</v>
      </c>
      <c r="H1059" t="s">
        <v>67</v>
      </c>
      <c r="I1059" t="s">
        <v>79</v>
      </c>
      <c r="J1059" t="s">
        <v>31</v>
      </c>
      <c r="K1059">
        <v>51</v>
      </c>
      <c r="L1059" t="s">
        <v>78</v>
      </c>
      <c r="M1059">
        <v>2</v>
      </c>
      <c r="N1059" t="s">
        <v>33</v>
      </c>
      <c r="O1059" t="s">
        <v>77</v>
      </c>
      <c r="P1059" t="s">
        <v>35</v>
      </c>
      <c r="Q1059">
        <v>5765</v>
      </c>
      <c r="R1059">
        <v>17485</v>
      </c>
      <c r="S1059">
        <v>5</v>
      </c>
      <c r="T1059" t="s">
        <v>46</v>
      </c>
      <c r="U1059">
        <v>11</v>
      </c>
      <c r="V1059" t="s">
        <v>82</v>
      </c>
      <c r="W1059" t="s">
        <v>79</v>
      </c>
      <c r="X1059">
        <v>4</v>
      </c>
      <c r="Y1059" t="s">
        <v>84</v>
      </c>
      <c r="Z1059" t="s">
        <v>36</v>
      </c>
      <c r="AA1059" t="str">
        <f t="shared" si="16"/>
        <v>insert into HrData values(2510,29,'Travel_Frequently',115,'Sales',13,'Bachelor','Technical Degree','Low','Female',51,'High',2,'Sales Executive','Medium','Single',5765,17485,5,'No',11,'Excellent','Low',4,'Bad','Yes');</v>
      </c>
    </row>
    <row r="1060" spans="1:27" x14ac:dyDescent="0.25">
      <c r="A1060">
        <v>2511</v>
      </c>
      <c r="B1060">
        <v>34</v>
      </c>
      <c r="C1060" t="s">
        <v>26</v>
      </c>
      <c r="D1060">
        <v>790</v>
      </c>
      <c r="E1060" t="s">
        <v>27</v>
      </c>
      <c r="F1060">
        <v>24</v>
      </c>
      <c r="G1060" t="s">
        <v>73</v>
      </c>
      <c r="H1060" t="s">
        <v>53</v>
      </c>
      <c r="I1060" t="s">
        <v>79</v>
      </c>
      <c r="J1060" t="s">
        <v>31</v>
      </c>
      <c r="K1060">
        <v>40</v>
      </c>
      <c r="L1060" t="s">
        <v>77</v>
      </c>
      <c r="M1060">
        <v>2</v>
      </c>
      <c r="N1060" t="s">
        <v>33</v>
      </c>
      <c r="O1060" t="s">
        <v>77</v>
      </c>
      <c r="P1060" t="s">
        <v>35</v>
      </c>
      <c r="Q1060">
        <v>4599</v>
      </c>
      <c r="R1060">
        <v>7815</v>
      </c>
      <c r="S1060">
        <v>0</v>
      </c>
      <c r="T1060" t="s">
        <v>36</v>
      </c>
      <c r="U1060">
        <v>23</v>
      </c>
      <c r="V1060" t="s">
        <v>83</v>
      </c>
      <c r="W1060" t="s">
        <v>78</v>
      </c>
      <c r="X1060">
        <v>2</v>
      </c>
      <c r="Y1060" t="s">
        <v>87</v>
      </c>
      <c r="Z1060" t="s">
        <v>36</v>
      </c>
      <c r="AA1060" t="str">
        <f t="shared" si="16"/>
        <v>insert into HrData values(2511,34,'Travel_Rarely',790,'Sales',24,'Master','Medical','Low','Female',40,'Medium',2,'Sales Executive','Medium','Single',4599,7815,0,'Yes',23,'Outstanding','High',2,'Best','Yes');</v>
      </c>
    </row>
    <row r="1061" spans="1:27" x14ac:dyDescent="0.25">
      <c r="A1061">
        <v>2512</v>
      </c>
      <c r="B1061">
        <v>35</v>
      </c>
      <c r="C1061" t="s">
        <v>26</v>
      </c>
      <c r="D1061">
        <v>809</v>
      </c>
      <c r="E1061" t="s">
        <v>27</v>
      </c>
      <c r="F1061">
        <v>7</v>
      </c>
      <c r="G1061" t="s">
        <v>76</v>
      </c>
      <c r="H1061" t="s">
        <v>29</v>
      </c>
      <c r="I1061" t="s">
        <v>80</v>
      </c>
      <c r="J1061" t="s">
        <v>43</v>
      </c>
      <c r="K1061">
        <v>76</v>
      </c>
      <c r="L1061" t="s">
        <v>78</v>
      </c>
      <c r="M1061">
        <v>1</v>
      </c>
      <c r="N1061" t="s">
        <v>62</v>
      </c>
      <c r="O1061" t="s">
        <v>78</v>
      </c>
      <c r="P1061" t="s">
        <v>45</v>
      </c>
      <c r="Q1061">
        <v>2404</v>
      </c>
      <c r="R1061">
        <v>16192</v>
      </c>
      <c r="S1061">
        <v>1</v>
      </c>
      <c r="T1061" t="s">
        <v>81</v>
      </c>
      <c r="U1061">
        <v>13</v>
      </c>
      <c r="V1061" t="s">
        <v>82</v>
      </c>
      <c r="W1061" t="s">
        <v>79</v>
      </c>
      <c r="X1061">
        <v>3</v>
      </c>
      <c r="Y1061" t="s">
        <v>86</v>
      </c>
      <c r="Z1061" t="s">
        <v>46</v>
      </c>
      <c r="AA1061" t="str">
        <f t="shared" si="16"/>
        <v>insert into HrData values(2512,35,'Travel_Rarely',809,'Sales',7,'Below College','Life Sciences','Very High','Male',76,'High',1,'Sales Representative','High','Married',2404,16192,1,'no',13,'Excellent','Low',3,'Better','No');</v>
      </c>
    </row>
    <row r="1062" spans="1:27" x14ac:dyDescent="0.25">
      <c r="A1062">
        <v>2513</v>
      </c>
      <c r="B1062">
        <v>24</v>
      </c>
      <c r="C1062" t="s">
        <v>40</v>
      </c>
      <c r="D1062">
        <v>381</v>
      </c>
      <c r="E1062" t="s">
        <v>41</v>
      </c>
      <c r="F1062">
        <v>9</v>
      </c>
      <c r="G1062" t="s">
        <v>74</v>
      </c>
      <c r="H1062" t="s">
        <v>53</v>
      </c>
      <c r="I1062" t="s">
        <v>77</v>
      </c>
      <c r="J1062" t="s">
        <v>43</v>
      </c>
      <c r="K1062">
        <v>89</v>
      </c>
      <c r="L1062" t="s">
        <v>78</v>
      </c>
      <c r="M1062">
        <v>1</v>
      </c>
      <c r="N1062" t="s">
        <v>51</v>
      </c>
      <c r="O1062" t="s">
        <v>79</v>
      </c>
      <c r="P1062" t="s">
        <v>35</v>
      </c>
      <c r="Q1062">
        <v>3172</v>
      </c>
      <c r="R1062">
        <v>16998</v>
      </c>
      <c r="S1062">
        <v>2</v>
      </c>
      <c r="T1062" t="s">
        <v>36</v>
      </c>
      <c r="U1062">
        <v>11</v>
      </c>
      <c r="V1062" t="s">
        <v>82</v>
      </c>
      <c r="W1062" t="s">
        <v>78</v>
      </c>
      <c r="X1062">
        <v>2</v>
      </c>
      <c r="Y1062" t="s">
        <v>85</v>
      </c>
      <c r="Z1062" t="s">
        <v>36</v>
      </c>
      <c r="AA1062" t="str">
        <f t="shared" si="16"/>
        <v>insert into HrData values(2513,24,'Travel_Frequently',381,'Research &amp; Development',9,'Bachelor','Medical','Medium','Male',89,'High',1,'Laboratory Technician','Low','Single',3172,16998,2,'Yes',11,'Excellent','High',2,'Good','Yes');</v>
      </c>
    </row>
    <row r="1063" spans="1:27" x14ac:dyDescent="0.25">
      <c r="A1063">
        <v>2514</v>
      </c>
      <c r="B1063">
        <v>24</v>
      </c>
      <c r="C1063" t="s">
        <v>60</v>
      </c>
      <c r="D1063">
        <v>830</v>
      </c>
      <c r="E1063" t="s">
        <v>27</v>
      </c>
      <c r="F1063">
        <v>13</v>
      </c>
      <c r="G1063" t="s">
        <v>72</v>
      </c>
      <c r="H1063" t="s">
        <v>29</v>
      </c>
      <c r="I1063" t="s">
        <v>80</v>
      </c>
      <c r="J1063" t="s">
        <v>31</v>
      </c>
      <c r="K1063">
        <v>78</v>
      </c>
      <c r="L1063" t="s">
        <v>78</v>
      </c>
      <c r="M1063">
        <v>1</v>
      </c>
      <c r="N1063" t="s">
        <v>62</v>
      </c>
      <c r="O1063" t="s">
        <v>77</v>
      </c>
      <c r="P1063" t="s">
        <v>45</v>
      </c>
      <c r="Q1063">
        <v>2033</v>
      </c>
      <c r="R1063">
        <v>7103</v>
      </c>
      <c r="S1063">
        <v>1</v>
      </c>
      <c r="T1063" t="s">
        <v>46</v>
      </c>
      <c r="U1063">
        <v>13</v>
      </c>
      <c r="V1063" t="s">
        <v>82</v>
      </c>
      <c r="W1063" t="s">
        <v>78</v>
      </c>
      <c r="X1063">
        <v>2</v>
      </c>
      <c r="Y1063" t="s">
        <v>86</v>
      </c>
      <c r="Z1063" t="s">
        <v>46</v>
      </c>
      <c r="AA1063" t="str">
        <f t="shared" si="16"/>
        <v>insert into HrData values(2514,24,'Non-Travel',830,'Sales',13,'College','Life Sciences','Very High','Female',78,'High',1,'Sales Representative','Medium','Married',2033,7103,1,'No',13,'Excellent','High',2,'Better','No');</v>
      </c>
    </row>
    <row r="1064" spans="1:27" x14ac:dyDescent="0.25">
      <c r="A1064">
        <v>2515</v>
      </c>
      <c r="B1064">
        <v>44</v>
      </c>
      <c r="C1064" t="s">
        <v>40</v>
      </c>
      <c r="D1064">
        <v>1193</v>
      </c>
      <c r="E1064" t="s">
        <v>41</v>
      </c>
      <c r="F1064">
        <v>2</v>
      </c>
      <c r="G1064" t="s">
        <v>76</v>
      </c>
      <c r="H1064" t="s">
        <v>53</v>
      </c>
      <c r="I1064" t="s">
        <v>77</v>
      </c>
      <c r="J1064" t="s">
        <v>43</v>
      </c>
      <c r="K1064">
        <v>86</v>
      </c>
      <c r="L1064" t="s">
        <v>78</v>
      </c>
      <c r="M1064">
        <v>3</v>
      </c>
      <c r="N1064" t="s">
        <v>58</v>
      </c>
      <c r="O1064" t="s">
        <v>78</v>
      </c>
      <c r="P1064" t="s">
        <v>35</v>
      </c>
      <c r="Q1064">
        <v>10209</v>
      </c>
      <c r="R1064">
        <v>19719</v>
      </c>
      <c r="S1064">
        <v>5</v>
      </c>
      <c r="T1064" t="s">
        <v>36</v>
      </c>
      <c r="U1064">
        <v>18</v>
      </c>
      <c r="V1064" t="s">
        <v>82</v>
      </c>
      <c r="W1064" t="s">
        <v>77</v>
      </c>
      <c r="X1064">
        <v>2</v>
      </c>
      <c r="Y1064" t="s">
        <v>85</v>
      </c>
      <c r="Z1064" t="s">
        <v>46</v>
      </c>
      <c r="AA1064" t="str">
        <f t="shared" si="16"/>
        <v>insert into HrData values(2515,44,'Travel_Frequently',1193,'Research &amp; Development',2,'Below College','Medical','Medium','Male',86,'High',3,'Manufacturing Director','High','Single',10209,19719,5,'Yes',18,'Excellent','Medium',2,'Good','No');</v>
      </c>
    </row>
    <row r="1065" spans="1:27" x14ac:dyDescent="0.25">
      <c r="A1065">
        <v>2516</v>
      </c>
      <c r="B1065">
        <v>29</v>
      </c>
      <c r="C1065" t="s">
        <v>26</v>
      </c>
      <c r="D1065">
        <v>1246</v>
      </c>
      <c r="E1065" t="s">
        <v>27</v>
      </c>
      <c r="F1065">
        <v>19</v>
      </c>
      <c r="G1065" t="s">
        <v>74</v>
      </c>
      <c r="H1065" t="s">
        <v>29</v>
      </c>
      <c r="I1065" t="s">
        <v>78</v>
      </c>
      <c r="J1065" t="s">
        <v>43</v>
      </c>
      <c r="K1065">
        <v>77</v>
      </c>
      <c r="L1065" t="s">
        <v>77</v>
      </c>
      <c r="M1065">
        <v>2</v>
      </c>
      <c r="N1065" t="s">
        <v>33</v>
      </c>
      <c r="O1065" t="s">
        <v>78</v>
      </c>
      <c r="P1065" t="s">
        <v>57</v>
      </c>
      <c r="Q1065">
        <v>8620</v>
      </c>
      <c r="R1065">
        <v>23757</v>
      </c>
      <c r="S1065">
        <v>1</v>
      </c>
      <c r="T1065" t="s">
        <v>46</v>
      </c>
      <c r="U1065">
        <v>14</v>
      </c>
      <c r="V1065" t="s">
        <v>82</v>
      </c>
      <c r="W1065" t="s">
        <v>78</v>
      </c>
      <c r="X1065">
        <v>3</v>
      </c>
      <c r="Y1065" t="s">
        <v>86</v>
      </c>
      <c r="Z1065" t="s">
        <v>46</v>
      </c>
      <c r="AA1065" t="str">
        <f t="shared" si="16"/>
        <v>insert into HrData values(2516,29,'Travel_Rarely',1246,'Sales',19,'Bachelor','Life Sciences','High','Male',77,'Medium',2,'Sales Executive','High','Divorced',8620,23757,1,'No',14,'Excellent','High',3,'Better','No');</v>
      </c>
    </row>
    <row r="1066" spans="1:27" x14ac:dyDescent="0.25">
      <c r="A1066">
        <v>2517</v>
      </c>
      <c r="B1066">
        <v>30</v>
      </c>
      <c r="C1066" t="s">
        <v>26</v>
      </c>
      <c r="D1066">
        <v>330</v>
      </c>
      <c r="E1066" t="s">
        <v>69</v>
      </c>
      <c r="F1066">
        <v>1</v>
      </c>
      <c r="G1066" t="s">
        <v>74</v>
      </c>
      <c r="H1066" t="s">
        <v>29</v>
      </c>
      <c r="I1066" t="s">
        <v>78</v>
      </c>
      <c r="J1066" t="s">
        <v>43</v>
      </c>
      <c r="K1066">
        <v>46</v>
      </c>
      <c r="L1066" t="s">
        <v>78</v>
      </c>
      <c r="M1066">
        <v>1</v>
      </c>
      <c r="N1066" t="s">
        <v>69</v>
      </c>
      <c r="O1066" t="s">
        <v>78</v>
      </c>
      <c r="P1066" t="s">
        <v>57</v>
      </c>
      <c r="Q1066">
        <v>2064</v>
      </c>
      <c r="R1066">
        <v>15428</v>
      </c>
      <c r="S1066">
        <v>0</v>
      </c>
      <c r="T1066" t="s">
        <v>46</v>
      </c>
      <c r="U1066">
        <v>21</v>
      </c>
      <c r="V1066" t="s">
        <v>83</v>
      </c>
      <c r="W1066" t="s">
        <v>79</v>
      </c>
      <c r="X1066">
        <v>3</v>
      </c>
      <c r="Y1066" t="s">
        <v>87</v>
      </c>
      <c r="Z1066" t="s">
        <v>46</v>
      </c>
      <c r="AA1066" t="str">
        <f t="shared" si="16"/>
        <v>insert into HrData values(2517,30,'Travel_Rarely',330,'Human Resources',1,'Bachelor','Life Sciences','High','Male',46,'High',1,'Human Resources','High','Divorced',2064,15428,0,'No',21,'Outstanding','Low',3,'Best','No');</v>
      </c>
    </row>
    <row r="1067" spans="1:27" x14ac:dyDescent="0.25">
      <c r="A1067">
        <v>2518</v>
      </c>
      <c r="B1067">
        <v>55</v>
      </c>
      <c r="C1067" t="s">
        <v>26</v>
      </c>
      <c r="D1067">
        <v>1229</v>
      </c>
      <c r="E1067" t="s">
        <v>41</v>
      </c>
      <c r="F1067">
        <v>4</v>
      </c>
      <c r="G1067" t="s">
        <v>73</v>
      </c>
      <c r="H1067" t="s">
        <v>29</v>
      </c>
      <c r="I1067" t="s">
        <v>80</v>
      </c>
      <c r="J1067" t="s">
        <v>43</v>
      </c>
      <c r="K1067">
        <v>30</v>
      </c>
      <c r="L1067" t="s">
        <v>78</v>
      </c>
      <c r="M1067">
        <v>2</v>
      </c>
      <c r="N1067" t="s">
        <v>59</v>
      </c>
      <c r="O1067" t="s">
        <v>78</v>
      </c>
      <c r="P1067" t="s">
        <v>45</v>
      </c>
      <c r="Q1067">
        <v>4035</v>
      </c>
      <c r="R1067">
        <v>16143</v>
      </c>
      <c r="S1067">
        <v>0</v>
      </c>
      <c r="T1067" t="s">
        <v>36</v>
      </c>
      <c r="U1067">
        <v>16</v>
      </c>
      <c r="V1067" t="s">
        <v>82</v>
      </c>
      <c r="W1067" t="s">
        <v>77</v>
      </c>
      <c r="X1067">
        <v>2</v>
      </c>
      <c r="Y1067" t="s">
        <v>86</v>
      </c>
      <c r="Z1067" t="s">
        <v>46</v>
      </c>
      <c r="AA1067" t="str">
        <f t="shared" si="16"/>
        <v>insert into HrData values(2518,55,'Travel_Rarely',1229,'Research &amp; Development',4,'Master','Life Sciences','Very High','Male',30,'High',2,'Healthcare Representative','High','Married',4035,16143,0,'Yes',16,'Excellent','Medium',2,'Better','No');</v>
      </c>
    </row>
    <row r="1068" spans="1:27" x14ac:dyDescent="0.25">
      <c r="A1068">
        <v>2519</v>
      </c>
      <c r="B1068">
        <v>33</v>
      </c>
      <c r="C1068" t="s">
        <v>26</v>
      </c>
      <c r="D1068">
        <v>1099</v>
      </c>
      <c r="E1068" t="s">
        <v>41</v>
      </c>
      <c r="F1068">
        <v>4</v>
      </c>
      <c r="G1068" t="s">
        <v>73</v>
      </c>
      <c r="H1068" t="s">
        <v>53</v>
      </c>
      <c r="I1068" t="s">
        <v>79</v>
      </c>
      <c r="J1068" t="s">
        <v>31</v>
      </c>
      <c r="K1068">
        <v>82</v>
      </c>
      <c r="L1068" t="s">
        <v>77</v>
      </c>
      <c r="M1068">
        <v>1</v>
      </c>
      <c r="N1068" t="s">
        <v>51</v>
      </c>
      <c r="O1068" t="s">
        <v>77</v>
      </c>
      <c r="P1068" t="s">
        <v>45</v>
      </c>
      <c r="Q1068">
        <v>3838</v>
      </c>
      <c r="R1068">
        <v>8192</v>
      </c>
      <c r="S1068">
        <v>8</v>
      </c>
      <c r="T1068" t="s">
        <v>46</v>
      </c>
      <c r="U1068">
        <v>11</v>
      </c>
      <c r="V1068" t="s">
        <v>82</v>
      </c>
      <c r="W1068" t="s">
        <v>80</v>
      </c>
      <c r="X1068">
        <v>5</v>
      </c>
      <c r="Y1068" t="s">
        <v>86</v>
      </c>
      <c r="Z1068" t="s">
        <v>46</v>
      </c>
      <c r="AA1068" t="str">
        <f t="shared" si="16"/>
        <v>insert into HrData values(2519,33,'Travel_Rarely',1099,'Research &amp; Development',4,'Master','Medical','Low','Female',82,'Medium',1,'Laboratory Technician','Medium','Married',3838,8192,8,'No',11,'Excellent','Very High',5,'Better','No');</v>
      </c>
    </row>
    <row r="1069" spans="1:27" x14ac:dyDescent="0.25">
      <c r="A1069">
        <v>2520</v>
      </c>
      <c r="B1069">
        <v>47</v>
      </c>
      <c r="C1069" t="s">
        <v>26</v>
      </c>
      <c r="D1069">
        <v>571</v>
      </c>
      <c r="E1069" t="s">
        <v>27</v>
      </c>
      <c r="F1069">
        <v>14</v>
      </c>
      <c r="G1069" t="s">
        <v>74</v>
      </c>
      <c r="H1069" t="s">
        <v>53</v>
      </c>
      <c r="I1069" t="s">
        <v>78</v>
      </c>
      <c r="J1069" t="s">
        <v>31</v>
      </c>
      <c r="K1069">
        <v>78</v>
      </c>
      <c r="L1069" t="s">
        <v>78</v>
      </c>
      <c r="M1069">
        <v>2</v>
      </c>
      <c r="N1069" t="s">
        <v>33</v>
      </c>
      <c r="O1069" t="s">
        <v>78</v>
      </c>
      <c r="P1069" t="s">
        <v>45</v>
      </c>
      <c r="Q1069">
        <v>4591</v>
      </c>
      <c r="R1069">
        <v>24200</v>
      </c>
      <c r="S1069">
        <v>3</v>
      </c>
      <c r="T1069" t="s">
        <v>36</v>
      </c>
      <c r="U1069">
        <v>17</v>
      </c>
      <c r="V1069" t="s">
        <v>82</v>
      </c>
      <c r="W1069" t="s">
        <v>78</v>
      </c>
      <c r="X1069">
        <v>4</v>
      </c>
      <c r="Y1069" t="s">
        <v>85</v>
      </c>
      <c r="Z1069" t="s">
        <v>46</v>
      </c>
      <c r="AA1069" t="str">
        <f t="shared" si="16"/>
        <v>insert into HrData values(2520,47,'Travel_Rarely',571,'Sales',14,'Bachelor','Medical','High','Female',78,'High',2,'Sales Executive','High','Married',4591,24200,3,'Yes',17,'Excellent','High',4,'Good','No');</v>
      </c>
    </row>
    <row r="1070" spans="1:27" x14ac:dyDescent="0.25">
      <c r="A1070">
        <v>2521</v>
      </c>
      <c r="B1070">
        <v>28</v>
      </c>
      <c r="C1070" t="s">
        <v>40</v>
      </c>
      <c r="D1070">
        <v>289</v>
      </c>
      <c r="E1070" t="s">
        <v>41</v>
      </c>
      <c r="F1070">
        <v>2</v>
      </c>
      <c r="G1070" t="s">
        <v>72</v>
      </c>
      <c r="H1070" t="s">
        <v>53</v>
      </c>
      <c r="I1070" t="s">
        <v>78</v>
      </c>
      <c r="J1070" t="s">
        <v>43</v>
      </c>
      <c r="K1070">
        <v>38</v>
      </c>
      <c r="L1070" t="s">
        <v>77</v>
      </c>
      <c r="M1070">
        <v>1</v>
      </c>
      <c r="N1070" t="s">
        <v>51</v>
      </c>
      <c r="O1070" t="s">
        <v>79</v>
      </c>
      <c r="P1070" t="s">
        <v>35</v>
      </c>
      <c r="Q1070">
        <v>2561</v>
      </c>
      <c r="R1070">
        <v>5355</v>
      </c>
      <c r="S1070">
        <v>7</v>
      </c>
      <c r="T1070" t="s">
        <v>46</v>
      </c>
      <c r="U1070">
        <v>11</v>
      </c>
      <c r="V1070" t="s">
        <v>82</v>
      </c>
      <c r="W1070" t="s">
        <v>78</v>
      </c>
      <c r="X1070">
        <v>2</v>
      </c>
      <c r="Y1070" t="s">
        <v>85</v>
      </c>
      <c r="Z1070" t="s">
        <v>36</v>
      </c>
      <c r="AA1070" t="str">
        <f t="shared" si="16"/>
        <v>insert into HrData values(2521,28,'Travel_Frequently',289,'Research &amp; Development',2,'College','Medical','High','Male',38,'Medium',1,'Laboratory Technician','Low','Single',2561,5355,7,'No',11,'Excellent','High',2,'Good','Yes');</v>
      </c>
    </row>
    <row r="1071" spans="1:27" x14ac:dyDescent="0.25">
      <c r="A1071">
        <v>2522</v>
      </c>
      <c r="B1071">
        <v>28</v>
      </c>
      <c r="C1071" t="s">
        <v>26</v>
      </c>
      <c r="D1071">
        <v>1423</v>
      </c>
      <c r="E1071" t="s">
        <v>41</v>
      </c>
      <c r="F1071">
        <v>1</v>
      </c>
      <c r="G1071" t="s">
        <v>74</v>
      </c>
      <c r="H1071" t="s">
        <v>29</v>
      </c>
      <c r="I1071" t="s">
        <v>79</v>
      </c>
      <c r="J1071" t="s">
        <v>43</v>
      </c>
      <c r="K1071">
        <v>72</v>
      </c>
      <c r="L1071" t="s">
        <v>77</v>
      </c>
      <c r="M1071">
        <v>1</v>
      </c>
      <c r="N1071" t="s">
        <v>44</v>
      </c>
      <c r="O1071" t="s">
        <v>78</v>
      </c>
      <c r="P1071" t="s">
        <v>57</v>
      </c>
      <c r="Q1071">
        <v>1563</v>
      </c>
      <c r="R1071">
        <v>12530</v>
      </c>
      <c r="S1071">
        <v>1</v>
      </c>
      <c r="T1071" t="s">
        <v>46</v>
      </c>
      <c r="U1071">
        <v>14</v>
      </c>
      <c r="V1071" t="s">
        <v>82</v>
      </c>
      <c r="W1071" t="s">
        <v>80</v>
      </c>
      <c r="X1071">
        <v>2</v>
      </c>
      <c r="Y1071" t="s">
        <v>84</v>
      </c>
      <c r="Z1071" t="s">
        <v>46</v>
      </c>
      <c r="AA1071" t="str">
        <f t="shared" si="16"/>
        <v>insert into HrData values(2522,28,'Travel_Rarely',1423,'Research &amp; Development',1,'Bachelor','Life Sciences','Low','Male',72,'Medium',1,'Research Scientist','High','Divorced',1563,12530,1,'No',14,'Excellent','Very High',2,'Bad','No');</v>
      </c>
    </row>
    <row r="1072" spans="1:27" x14ac:dyDescent="0.25">
      <c r="A1072">
        <v>2523</v>
      </c>
      <c r="B1072">
        <v>28</v>
      </c>
      <c r="C1072" t="s">
        <v>40</v>
      </c>
      <c r="D1072">
        <v>467</v>
      </c>
      <c r="E1072" t="s">
        <v>27</v>
      </c>
      <c r="F1072">
        <v>7</v>
      </c>
      <c r="G1072" t="s">
        <v>74</v>
      </c>
      <c r="H1072" t="s">
        <v>29</v>
      </c>
      <c r="I1072" t="s">
        <v>78</v>
      </c>
      <c r="J1072" t="s">
        <v>43</v>
      </c>
      <c r="K1072">
        <v>87</v>
      </c>
      <c r="L1072" t="s">
        <v>78</v>
      </c>
      <c r="M1072">
        <v>2</v>
      </c>
      <c r="N1072" t="s">
        <v>33</v>
      </c>
      <c r="O1072" t="s">
        <v>79</v>
      </c>
      <c r="P1072" t="s">
        <v>35</v>
      </c>
      <c r="Q1072">
        <v>4898</v>
      </c>
      <c r="R1072">
        <v>11827</v>
      </c>
      <c r="S1072">
        <v>0</v>
      </c>
      <c r="T1072" t="s">
        <v>46</v>
      </c>
      <c r="U1072">
        <v>14</v>
      </c>
      <c r="V1072" t="s">
        <v>82</v>
      </c>
      <c r="W1072" t="s">
        <v>80</v>
      </c>
      <c r="X1072">
        <v>5</v>
      </c>
      <c r="Y1072" t="s">
        <v>86</v>
      </c>
      <c r="Z1072" t="s">
        <v>46</v>
      </c>
      <c r="AA1072" t="str">
        <f t="shared" si="16"/>
        <v>insert into HrData values(2523,28,'Travel_Frequently',467,'Sales',7,'Bachelor','Life Sciences','High','Male',87,'High',2,'Sales Executive','Low','Single',4898,11827,0,'No',14,'Excellent','Very High',5,'Better','No');</v>
      </c>
    </row>
    <row r="1073" spans="1:27" x14ac:dyDescent="0.25">
      <c r="A1073">
        <v>2524</v>
      </c>
      <c r="B1073">
        <v>49</v>
      </c>
      <c r="C1073" t="s">
        <v>26</v>
      </c>
      <c r="D1073">
        <v>271</v>
      </c>
      <c r="E1073" t="s">
        <v>41</v>
      </c>
      <c r="F1073">
        <v>3</v>
      </c>
      <c r="G1073" t="s">
        <v>72</v>
      </c>
      <c r="H1073" t="s">
        <v>53</v>
      </c>
      <c r="I1073" t="s">
        <v>78</v>
      </c>
      <c r="J1073" t="s">
        <v>31</v>
      </c>
      <c r="K1073">
        <v>43</v>
      </c>
      <c r="L1073" t="s">
        <v>77</v>
      </c>
      <c r="M1073">
        <v>2</v>
      </c>
      <c r="N1073" t="s">
        <v>51</v>
      </c>
      <c r="O1073" t="s">
        <v>79</v>
      </c>
      <c r="P1073" t="s">
        <v>45</v>
      </c>
      <c r="Q1073">
        <v>4789</v>
      </c>
      <c r="R1073">
        <v>23070</v>
      </c>
      <c r="S1073">
        <v>4</v>
      </c>
      <c r="T1073" t="s">
        <v>46</v>
      </c>
      <c r="U1073">
        <v>25</v>
      </c>
      <c r="V1073" t="s">
        <v>83</v>
      </c>
      <c r="W1073" t="s">
        <v>79</v>
      </c>
      <c r="X1073">
        <v>3</v>
      </c>
      <c r="Y1073" t="s">
        <v>86</v>
      </c>
      <c r="Z1073" t="s">
        <v>46</v>
      </c>
      <c r="AA1073" t="str">
        <f t="shared" si="16"/>
        <v>insert into HrData values(2524,49,'Travel_Rarely',271,'Research &amp; Development',3,'College','Medical','High','Female',43,'Medium',2,'Laboratory Technician','Low','Married',4789,23070,4,'No',25,'Outstanding','Low',3,'Better','No');</v>
      </c>
    </row>
    <row r="1074" spans="1:27" x14ac:dyDescent="0.25">
      <c r="A1074">
        <v>2525</v>
      </c>
      <c r="B1074">
        <v>29</v>
      </c>
      <c r="C1074" t="s">
        <v>40</v>
      </c>
      <c r="D1074">
        <v>410</v>
      </c>
      <c r="E1074" t="s">
        <v>41</v>
      </c>
      <c r="F1074">
        <v>2</v>
      </c>
      <c r="G1074" t="s">
        <v>76</v>
      </c>
      <c r="H1074" t="s">
        <v>29</v>
      </c>
      <c r="I1074" t="s">
        <v>80</v>
      </c>
      <c r="J1074" t="s">
        <v>31</v>
      </c>
      <c r="K1074">
        <v>97</v>
      </c>
      <c r="L1074" t="s">
        <v>78</v>
      </c>
      <c r="M1074">
        <v>1</v>
      </c>
      <c r="N1074" t="s">
        <v>51</v>
      </c>
      <c r="O1074" t="s">
        <v>77</v>
      </c>
      <c r="P1074" t="s">
        <v>45</v>
      </c>
      <c r="Q1074">
        <v>3180</v>
      </c>
      <c r="R1074">
        <v>4668</v>
      </c>
      <c r="S1074">
        <v>0</v>
      </c>
      <c r="T1074" t="s">
        <v>46</v>
      </c>
      <c r="U1074">
        <v>13</v>
      </c>
      <c r="V1074" t="s">
        <v>82</v>
      </c>
      <c r="W1074" t="s">
        <v>78</v>
      </c>
      <c r="X1074">
        <v>3</v>
      </c>
      <c r="Y1074" t="s">
        <v>86</v>
      </c>
      <c r="Z1074" t="s">
        <v>46</v>
      </c>
      <c r="AA1074" t="str">
        <f t="shared" si="16"/>
        <v>insert into HrData values(2525,29,'Travel_Frequently',410,'Research &amp; Development',2,'Below College','Life Sciences','Very High','Female',97,'High',1,'Laboratory Technician','Medium','Married',3180,4668,0,'No',13,'Excellent','High',3,'Better','No');</v>
      </c>
    </row>
    <row r="1075" spans="1:27" x14ac:dyDescent="0.25">
      <c r="A1075">
        <v>2526</v>
      </c>
      <c r="B1075">
        <v>28</v>
      </c>
      <c r="C1075" t="s">
        <v>26</v>
      </c>
      <c r="D1075">
        <v>1083</v>
      </c>
      <c r="E1075" t="s">
        <v>41</v>
      </c>
      <c r="F1075">
        <v>29</v>
      </c>
      <c r="G1075" t="s">
        <v>76</v>
      </c>
      <c r="H1075" t="s">
        <v>29</v>
      </c>
      <c r="I1075" t="s">
        <v>78</v>
      </c>
      <c r="J1075" t="s">
        <v>43</v>
      </c>
      <c r="K1075">
        <v>96</v>
      </c>
      <c r="L1075" t="s">
        <v>79</v>
      </c>
      <c r="M1075">
        <v>2</v>
      </c>
      <c r="N1075" t="s">
        <v>58</v>
      </c>
      <c r="O1075" t="s">
        <v>77</v>
      </c>
      <c r="P1075" t="s">
        <v>45</v>
      </c>
      <c r="Q1075">
        <v>6549</v>
      </c>
      <c r="R1075">
        <v>3173</v>
      </c>
      <c r="S1075">
        <v>1</v>
      </c>
      <c r="T1075" t="s">
        <v>46</v>
      </c>
      <c r="U1075">
        <v>14</v>
      </c>
      <c r="V1075" t="s">
        <v>82</v>
      </c>
      <c r="W1075" t="s">
        <v>77</v>
      </c>
      <c r="X1075">
        <v>2</v>
      </c>
      <c r="Y1075" t="s">
        <v>85</v>
      </c>
      <c r="Z1075" t="s">
        <v>46</v>
      </c>
      <c r="AA1075" t="str">
        <f t="shared" si="16"/>
        <v>insert into HrData values(2526,28,'Travel_Rarely',1083,'Research &amp; Development',29,'Below College','Life Sciences','High','Male',96,'Low',2,'Manufacturing Director','Medium','Married',6549,3173,1,'No',14,'Excellent','Medium',2,'Good','No');</v>
      </c>
    </row>
    <row r="1076" spans="1:27" x14ac:dyDescent="0.25">
      <c r="A1076">
        <v>2527</v>
      </c>
      <c r="B1076">
        <v>33</v>
      </c>
      <c r="C1076" t="s">
        <v>26</v>
      </c>
      <c r="D1076">
        <v>516</v>
      </c>
      <c r="E1076" t="s">
        <v>41</v>
      </c>
      <c r="F1076">
        <v>8</v>
      </c>
      <c r="G1076" t="s">
        <v>75</v>
      </c>
      <c r="H1076" t="s">
        <v>29</v>
      </c>
      <c r="I1076" t="s">
        <v>80</v>
      </c>
      <c r="J1076" t="s">
        <v>43</v>
      </c>
      <c r="K1076">
        <v>69</v>
      </c>
      <c r="L1076" t="s">
        <v>78</v>
      </c>
      <c r="M1076">
        <v>2</v>
      </c>
      <c r="N1076" t="s">
        <v>59</v>
      </c>
      <c r="O1076" t="s">
        <v>78</v>
      </c>
      <c r="P1076" t="s">
        <v>35</v>
      </c>
      <c r="Q1076">
        <v>6388</v>
      </c>
      <c r="R1076">
        <v>22049</v>
      </c>
      <c r="S1076">
        <v>2</v>
      </c>
      <c r="T1076" t="s">
        <v>36</v>
      </c>
      <c r="U1076">
        <v>17</v>
      </c>
      <c r="V1076" t="s">
        <v>82</v>
      </c>
      <c r="W1076" t="s">
        <v>79</v>
      </c>
      <c r="X1076">
        <v>6</v>
      </c>
      <c r="Y1076" t="s">
        <v>86</v>
      </c>
      <c r="Z1076" t="s">
        <v>46</v>
      </c>
      <c r="AA1076" t="str">
        <f t="shared" si="16"/>
        <v>insert into HrData values(2527,33,'Travel_Rarely',516,'Research &amp; Development',8,'Doctor','Life Sciences','Very High','Male',69,'High',2,'Healthcare Representative','High','Single',6388,22049,2,'Yes',17,'Excellent','Low',6,'Better','No');</v>
      </c>
    </row>
    <row r="1077" spans="1:27" x14ac:dyDescent="0.25">
      <c r="A1077">
        <v>2528</v>
      </c>
      <c r="B1077">
        <v>32</v>
      </c>
      <c r="C1077" t="s">
        <v>26</v>
      </c>
      <c r="D1077">
        <v>495</v>
      </c>
      <c r="E1077" t="s">
        <v>41</v>
      </c>
      <c r="F1077">
        <v>10</v>
      </c>
      <c r="G1077" t="s">
        <v>74</v>
      </c>
      <c r="H1077" t="s">
        <v>53</v>
      </c>
      <c r="I1077" t="s">
        <v>78</v>
      </c>
      <c r="J1077" t="s">
        <v>43</v>
      </c>
      <c r="K1077">
        <v>64</v>
      </c>
      <c r="L1077" t="s">
        <v>78</v>
      </c>
      <c r="M1077">
        <v>3</v>
      </c>
      <c r="N1077" t="s">
        <v>61</v>
      </c>
      <c r="O1077" t="s">
        <v>80</v>
      </c>
      <c r="P1077" t="s">
        <v>35</v>
      </c>
      <c r="Q1077">
        <v>11244</v>
      </c>
      <c r="R1077">
        <v>21072</v>
      </c>
      <c r="S1077">
        <v>2</v>
      </c>
      <c r="T1077" t="s">
        <v>46</v>
      </c>
      <c r="U1077">
        <v>25</v>
      </c>
      <c r="V1077" t="s">
        <v>83</v>
      </c>
      <c r="W1077" t="s">
        <v>77</v>
      </c>
      <c r="X1077">
        <v>5</v>
      </c>
      <c r="Y1077" t="s">
        <v>87</v>
      </c>
      <c r="Z1077" t="s">
        <v>46</v>
      </c>
      <c r="AA1077" t="str">
        <f t="shared" si="16"/>
        <v>insert into HrData values(2528,32,'Travel_Rarely',495,'Research &amp; Development',10,'Bachelor','Medical','High','Male',64,'High',3,'Manager','Very High','Single',11244,21072,2,'No',25,'Outstanding','Medium',5,'Best','No');</v>
      </c>
    </row>
    <row r="1078" spans="1:27" x14ac:dyDescent="0.25">
      <c r="A1078">
        <v>2529</v>
      </c>
      <c r="B1078">
        <v>54</v>
      </c>
      <c r="C1078" t="s">
        <v>40</v>
      </c>
      <c r="D1078">
        <v>1050</v>
      </c>
      <c r="E1078" t="s">
        <v>41</v>
      </c>
      <c r="F1078">
        <v>11</v>
      </c>
      <c r="G1078" t="s">
        <v>73</v>
      </c>
      <c r="H1078" t="s">
        <v>53</v>
      </c>
      <c r="I1078" t="s">
        <v>77</v>
      </c>
      <c r="J1078" t="s">
        <v>31</v>
      </c>
      <c r="K1078">
        <v>87</v>
      </c>
      <c r="L1078" t="s">
        <v>78</v>
      </c>
      <c r="M1078">
        <v>4</v>
      </c>
      <c r="N1078" t="s">
        <v>61</v>
      </c>
      <c r="O1078" t="s">
        <v>80</v>
      </c>
      <c r="P1078" t="s">
        <v>57</v>
      </c>
      <c r="Q1078">
        <v>16032</v>
      </c>
      <c r="R1078">
        <v>24456</v>
      </c>
      <c r="S1078">
        <v>3</v>
      </c>
      <c r="T1078" t="s">
        <v>46</v>
      </c>
      <c r="U1078">
        <v>20</v>
      </c>
      <c r="V1078" t="s">
        <v>83</v>
      </c>
      <c r="W1078" t="s">
        <v>79</v>
      </c>
      <c r="X1078">
        <v>2</v>
      </c>
      <c r="Y1078" t="s">
        <v>86</v>
      </c>
      <c r="Z1078" t="s">
        <v>46</v>
      </c>
      <c r="AA1078" t="str">
        <f t="shared" si="16"/>
        <v>insert into HrData values(2529,54,'Travel_Frequently',1050,'Research &amp; Development',11,'Master','Medical','Medium','Female',87,'High',4,'Manager','Very High','Divorced',16032,24456,3,'No',20,'Outstanding','Low',2,'Better','No');</v>
      </c>
    </row>
    <row r="1079" spans="1:27" x14ac:dyDescent="0.25">
      <c r="A1079">
        <v>2530</v>
      </c>
      <c r="B1079">
        <v>29</v>
      </c>
      <c r="C1079" t="s">
        <v>26</v>
      </c>
      <c r="D1079">
        <v>224</v>
      </c>
      <c r="E1079" t="s">
        <v>41</v>
      </c>
      <c r="F1079">
        <v>1</v>
      </c>
      <c r="G1079" t="s">
        <v>73</v>
      </c>
      <c r="H1079" t="s">
        <v>67</v>
      </c>
      <c r="I1079" t="s">
        <v>79</v>
      </c>
      <c r="J1079" t="s">
        <v>43</v>
      </c>
      <c r="K1079">
        <v>100</v>
      </c>
      <c r="L1079" t="s">
        <v>77</v>
      </c>
      <c r="M1079">
        <v>1</v>
      </c>
      <c r="N1079" t="s">
        <v>44</v>
      </c>
      <c r="O1079" t="s">
        <v>79</v>
      </c>
      <c r="P1079" t="s">
        <v>35</v>
      </c>
      <c r="Q1079">
        <v>2362</v>
      </c>
      <c r="R1079">
        <v>7568</v>
      </c>
      <c r="S1079">
        <v>6</v>
      </c>
      <c r="T1079" t="s">
        <v>46</v>
      </c>
      <c r="U1079">
        <v>13</v>
      </c>
      <c r="V1079" t="s">
        <v>82</v>
      </c>
      <c r="W1079" t="s">
        <v>78</v>
      </c>
      <c r="X1079">
        <v>2</v>
      </c>
      <c r="Y1079" t="s">
        <v>84</v>
      </c>
      <c r="Z1079" t="s">
        <v>36</v>
      </c>
      <c r="AA1079" t="str">
        <f t="shared" si="16"/>
        <v>insert into HrData values(2530,29,'Travel_Rarely',224,'Research &amp; Development',1,'Master','Technical Degree','Low','Male',100,'Medium',1,'Research Scientist','Low','Single',2362,7568,6,'No',13,'Excellent','High',2,'Bad','Yes');</v>
      </c>
    </row>
    <row r="1080" spans="1:27" x14ac:dyDescent="0.25">
      <c r="A1080">
        <v>2531</v>
      </c>
      <c r="B1080">
        <v>44</v>
      </c>
      <c r="C1080" t="s">
        <v>26</v>
      </c>
      <c r="D1080">
        <v>136</v>
      </c>
      <c r="E1080" t="s">
        <v>41</v>
      </c>
      <c r="F1080">
        <v>28</v>
      </c>
      <c r="G1080" t="s">
        <v>74</v>
      </c>
      <c r="H1080" t="s">
        <v>29</v>
      </c>
      <c r="I1080" t="s">
        <v>80</v>
      </c>
      <c r="J1080" t="s">
        <v>43</v>
      </c>
      <c r="K1080">
        <v>32</v>
      </c>
      <c r="L1080" t="s">
        <v>78</v>
      </c>
      <c r="M1080">
        <v>4</v>
      </c>
      <c r="N1080" t="s">
        <v>63</v>
      </c>
      <c r="O1080" t="s">
        <v>79</v>
      </c>
      <c r="P1080" t="s">
        <v>45</v>
      </c>
      <c r="Q1080">
        <v>16328</v>
      </c>
      <c r="R1080">
        <v>22074</v>
      </c>
      <c r="S1080">
        <v>3</v>
      </c>
      <c r="T1080" t="s">
        <v>46</v>
      </c>
      <c r="U1080">
        <v>13</v>
      </c>
      <c r="V1080" t="s">
        <v>82</v>
      </c>
      <c r="W1080" t="s">
        <v>78</v>
      </c>
      <c r="X1080">
        <v>1</v>
      </c>
      <c r="Y1080" t="s">
        <v>87</v>
      </c>
      <c r="Z1080" t="s">
        <v>46</v>
      </c>
      <c r="AA1080" t="str">
        <f t="shared" si="16"/>
        <v>insert into HrData values(2531,44,'Travel_Rarely',136,'Research &amp; Development',28,'Bachelor','Life Sciences','Very High','Male',32,'High',4,'Research Director','Low','Married',16328,22074,3,'No',13,'Excellent','High',1,'Best','No');</v>
      </c>
    </row>
    <row r="1081" spans="1:27" x14ac:dyDescent="0.25">
      <c r="A1081">
        <v>2532</v>
      </c>
      <c r="B1081">
        <v>39</v>
      </c>
      <c r="C1081" t="s">
        <v>26</v>
      </c>
      <c r="D1081">
        <v>1089</v>
      </c>
      <c r="E1081" t="s">
        <v>41</v>
      </c>
      <c r="F1081">
        <v>6</v>
      </c>
      <c r="G1081" t="s">
        <v>74</v>
      </c>
      <c r="H1081" t="s">
        <v>29</v>
      </c>
      <c r="I1081" t="s">
        <v>78</v>
      </c>
      <c r="J1081" t="s">
        <v>31</v>
      </c>
      <c r="K1081">
        <v>32</v>
      </c>
      <c r="L1081" t="s">
        <v>78</v>
      </c>
      <c r="M1081">
        <v>3</v>
      </c>
      <c r="N1081" t="s">
        <v>58</v>
      </c>
      <c r="O1081" t="s">
        <v>77</v>
      </c>
      <c r="P1081" t="s">
        <v>35</v>
      </c>
      <c r="Q1081">
        <v>8376</v>
      </c>
      <c r="R1081">
        <v>9150</v>
      </c>
      <c r="S1081">
        <v>4</v>
      </c>
      <c r="T1081" t="s">
        <v>46</v>
      </c>
      <c r="U1081">
        <v>18</v>
      </c>
      <c r="V1081" t="s">
        <v>82</v>
      </c>
      <c r="W1081" t="s">
        <v>80</v>
      </c>
      <c r="X1081">
        <v>3</v>
      </c>
      <c r="Y1081" t="s">
        <v>86</v>
      </c>
      <c r="Z1081" t="s">
        <v>46</v>
      </c>
      <c r="AA1081" t="str">
        <f t="shared" si="16"/>
        <v>insert into HrData values(2532,39,'Travel_Rarely',1089,'Research &amp; Development',6,'Bachelor','Life Sciences','High','Female',32,'High',3,'Manufacturing Director','Medium','Single',8376,9150,4,'No',18,'Excellent','Very High',3,'Better','No');</v>
      </c>
    </row>
    <row r="1082" spans="1:27" x14ac:dyDescent="0.25">
      <c r="A1082">
        <v>2533</v>
      </c>
      <c r="B1082">
        <v>46</v>
      </c>
      <c r="C1082" t="s">
        <v>26</v>
      </c>
      <c r="D1082">
        <v>228</v>
      </c>
      <c r="E1082" t="s">
        <v>27</v>
      </c>
      <c r="F1082">
        <v>3</v>
      </c>
      <c r="G1082" t="s">
        <v>74</v>
      </c>
      <c r="H1082" t="s">
        <v>29</v>
      </c>
      <c r="I1082" t="s">
        <v>78</v>
      </c>
      <c r="J1082" t="s">
        <v>31</v>
      </c>
      <c r="K1082">
        <v>51</v>
      </c>
      <c r="L1082" t="s">
        <v>78</v>
      </c>
      <c r="M1082">
        <v>4</v>
      </c>
      <c r="N1082" t="s">
        <v>61</v>
      </c>
      <c r="O1082" t="s">
        <v>77</v>
      </c>
      <c r="P1082" t="s">
        <v>45</v>
      </c>
      <c r="Q1082">
        <v>16606</v>
      </c>
      <c r="R1082">
        <v>11380</v>
      </c>
      <c r="S1082">
        <v>8</v>
      </c>
      <c r="T1082" t="s">
        <v>46</v>
      </c>
      <c r="U1082">
        <v>12</v>
      </c>
      <c r="V1082" t="s">
        <v>82</v>
      </c>
      <c r="W1082" t="s">
        <v>80</v>
      </c>
      <c r="X1082">
        <v>2</v>
      </c>
      <c r="Y1082" t="s">
        <v>87</v>
      </c>
      <c r="Z1082" t="s">
        <v>46</v>
      </c>
      <c r="AA1082" t="str">
        <f t="shared" si="16"/>
        <v>insert into HrData values(2533,46,'Travel_Rarely',228,'Sales',3,'Bachelor','Life Sciences','High','Female',51,'High',4,'Manager','Medium','Married',16606,11380,8,'No',12,'Excellent','Very High',2,'Best','No');</v>
      </c>
    </row>
    <row r="1083" spans="1:27" x14ac:dyDescent="0.25">
      <c r="A1083">
        <v>2534</v>
      </c>
      <c r="B1083">
        <v>35</v>
      </c>
      <c r="C1083" t="s">
        <v>26</v>
      </c>
      <c r="D1083">
        <v>1029</v>
      </c>
      <c r="E1083" t="s">
        <v>41</v>
      </c>
      <c r="F1083">
        <v>16</v>
      </c>
      <c r="G1083" t="s">
        <v>74</v>
      </c>
      <c r="H1083" t="s">
        <v>29</v>
      </c>
      <c r="I1083" t="s">
        <v>80</v>
      </c>
      <c r="J1083" t="s">
        <v>31</v>
      </c>
      <c r="K1083">
        <v>91</v>
      </c>
      <c r="L1083" t="s">
        <v>77</v>
      </c>
      <c r="M1083">
        <v>3</v>
      </c>
      <c r="N1083" t="s">
        <v>59</v>
      </c>
      <c r="O1083" t="s">
        <v>77</v>
      </c>
      <c r="P1083" t="s">
        <v>35</v>
      </c>
      <c r="Q1083">
        <v>8606</v>
      </c>
      <c r="R1083">
        <v>21195</v>
      </c>
      <c r="S1083">
        <v>1</v>
      </c>
      <c r="T1083" t="s">
        <v>46</v>
      </c>
      <c r="U1083">
        <v>19</v>
      </c>
      <c r="V1083" t="s">
        <v>82</v>
      </c>
      <c r="W1083" t="s">
        <v>80</v>
      </c>
      <c r="X1083">
        <v>3</v>
      </c>
      <c r="Y1083" t="s">
        <v>84</v>
      </c>
      <c r="Z1083" t="s">
        <v>46</v>
      </c>
      <c r="AA1083" t="str">
        <f t="shared" si="16"/>
        <v>insert into HrData values(2534,35,'Travel_Rarely',1029,'Research &amp; Development',16,'Bachelor','Life Sciences','Very High','Female',91,'Medium',3,'Healthcare Representative','Medium','Single',8606,21195,1,'No',19,'Excellent','Very High',3,'Bad','No');</v>
      </c>
    </row>
    <row r="1084" spans="1:27" x14ac:dyDescent="0.25">
      <c r="A1084">
        <v>2535</v>
      </c>
      <c r="B1084">
        <v>23</v>
      </c>
      <c r="C1084" t="s">
        <v>26</v>
      </c>
      <c r="D1084">
        <v>507</v>
      </c>
      <c r="E1084" t="s">
        <v>41</v>
      </c>
      <c r="F1084">
        <v>20</v>
      </c>
      <c r="G1084" t="s">
        <v>76</v>
      </c>
      <c r="H1084" t="s">
        <v>29</v>
      </c>
      <c r="I1084" t="s">
        <v>79</v>
      </c>
      <c r="J1084" t="s">
        <v>43</v>
      </c>
      <c r="K1084">
        <v>97</v>
      </c>
      <c r="L1084" t="s">
        <v>78</v>
      </c>
      <c r="M1084">
        <v>2</v>
      </c>
      <c r="N1084" t="s">
        <v>51</v>
      </c>
      <c r="O1084" t="s">
        <v>78</v>
      </c>
      <c r="P1084" t="s">
        <v>35</v>
      </c>
      <c r="Q1084">
        <v>2272</v>
      </c>
      <c r="R1084">
        <v>24812</v>
      </c>
      <c r="S1084">
        <v>0</v>
      </c>
      <c r="T1084" t="s">
        <v>46</v>
      </c>
      <c r="U1084">
        <v>14</v>
      </c>
      <c r="V1084" t="s">
        <v>82</v>
      </c>
      <c r="W1084" t="s">
        <v>77</v>
      </c>
      <c r="X1084">
        <v>2</v>
      </c>
      <c r="Y1084" t="s">
        <v>86</v>
      </c>
      <c r="Z1084" t="s">
        <v>46</v>
      </c>
      <c r="AA1084" t="str">
        <f t="shared" si="16"/>
        <v>insert into HrData values(2535,23,'Travel_Rarely',507,'Research &amp; Development',20,'Below College','Life Sciences','Low','Male',97,'High',2,'Laboratory Technician','High','Single',2272,24812,0,'No',14,'Excellent','Medium',2,'Better','No');</v>
      </c>
    </row>
    <row r="1085" spans="1:27" x14ac:dyDescent="0.25">
      <c r="A1085">
        <v>2536</v>
      </c>
      <c r="B1085">
        <v>40</v>
      </c>
      <c r="C1085" t="s">
        <v>26</v>
      </c>
      <c r="D1085">
        <v>809</v>
      </c>
      <c r="E1085" t="s">
        <v>41</v>
      </c>
      <c r="F1085">
        <v>9</v>
      </c>
      <c r="G1085" t="s">
        <v>73</v>
      </c>
      <c r="H1085" t="s">
        <v>29</v>
      </c>
      <c r="I1085" t="s">
        <v>80</v>
      </c>
      <c r="J1085" t="s">
        <v>43</v>
      </c>
      <c r="K1085">
        <v>86</v>
      </c>
      <c r="L1085" t="s">
        <v>78</v>
      </c>
      <c r="M1085">
        <v>1</v>
      </c>
      <c r="N1085" t="s">
        <v>51</v>
      </c>
      <c r="O1085" t="s">
        <v>79</v>
      </c>
      <c r="P1085" t="s">
        <v>35</v>
      </c>
      <c r="Q1085">
        <v>2018</v>
      </c>
      <c r="R1085">
        <v>21831</v>
      </c>
      <c r="S1085">
        <v>3</v>
      </c>
      <c r="T1085" t="s">
        <v>46</v>
      </c>
      <c r="U1085">
        <v>14</v>
      </c>
      <c r="V1085" t="s">
        <v>82</v>
      </c>
      <c r="W1085" t="s">
        <v>77</v>
      </c>
      <c r="X1085">
        <v>3</v>
      </c>
      <c r="Y1085" t="s">
        <v>84</v>
      </c>
      <c r="Z1085" t="s">
        <v>36</v>
      </c>
      <c r="AA1085" t="str">
        <f t="shared" si="16"/>
        <v>insert into HrData values(2536,40,'Travel_Rarely',809,'Research &amp; Development',9,'Master','Life Sciences','Very High','Male',86,'High',1,'Laboratory Technician','Low','Single',2018,21831,3,'No',14,'Excellent','Medium',3,'Bad','Yes');</v>
      </c>
    </row>
    <row r="1086" spans="1:27" x14ac:dyDescent="0.25">
      <c r="A1086">
        <v>2537</v>
      </c>
      <c r="B1086">
        <v>34</v>
      </c>
      <c r="C1086" t="s">
        <v>26</v>
      </c>
      <c r="D1086">
        <v>971</v>
      </c>
      <c r="E1086" t="s">
        <v>27</v>
      </c>
      <c r="F1086">
        <v>1</v>
      </c>
      <c r="G1086" t="s">
        <v>74</v>
      </c>
      <c r="H1086" t="s">
        <v>67</v>
      </c>
      <c r="I1086" t="s">
        <v>80</v>
      </c>
      <c r="J1086" t="s">
        <v>43</v>
      </c>
      <c r="K1086">
        <v>64</v>
      </c>
      <c r="L1086" t="s">
        <v>77</v>
      </c>
      <c r="M1086">
        <v>3</v>
      </c>
      <c r="N1086" t="s">
        <v>33</v>
      </c>
      <c r="O1086" t="s">
        <v>78</v>
      </c>
      <c r="P1086" t="s">
        <v>45</v>
      </c>
      <c r="Q1086">
        <v>7083</v>
      </c>
      <c r="R1086">
        <v>12288</v>
      </c>
      <c r="S1086">
        <v>1</v>
      </c>
      <c r="T1086" t="s">
        <v>36</v>
      </c>
      <c r="U1086">
        <v>14</v>
      </c>
      <c r="V1086" t="s">
        <v>82</v>
      </c>
      <c r="W1086" t="s">
        <v>80</v>
      </c>
      <c r="X1086">
        <v>3</v>
      </c>
      <c r="Y1086" t="s">
        <v>86</v>
      </c>
      <c r="Z1086" t="s">
        <v>46</v>
      </c>
      <c r="AA1086" t="str">
        <f t="shared" si="16"/>
        <v>insert into HrData values(2537,34,'Travel_Rarely',971,'Sales',1,'Bachelor','Technical Degree','Very High','Male',64,'Medium',3,'Sales Executive','High','Married',7083,12288,1,'Yes',14,'Excellent','Very High',3,'Better','No');</v>
      </c>
    </row>
    <row r="1087" spans="1:27" x14ac:dyDescent="0.25">
      <c r="A1087">
        <v>2538</v>
      </c>
      <c r="B1087">
        <v>31</v>
      </c>
      <c r="C1087" t="s">
        <v>40</v>
      </c>
      <c r="D1087">
        <v>561</v>
      </c>
      <c r="E1087" t="s">
        <v>41</v>
      </c>
      <c r="F1087">
        <v>3</v>
      </c>
      <c r="G1087" t="s">
        <v>74</v>
      </c>
      <c r="H1087" t="s">
        <v>29</v>
      </c>
      <c r="I1087" t="s">
        <v>80</v>
      </c>
      <c r="J1087" t="s">
        <v>31</v>
      </c>
      <c r="K1087">
        <v>33</v>
      </c>
      <c r="L1087" t="s">
        <v>78</v>
      </c>
      <c r="M1087">
        <v>1</v>
      </c>
      <c r="N1087" t="s">
        <v>44</v>
      </c>
      <c r="O1087" t="s">
        <v>78</v>
      </c>
      <c r="P1087" t="s">
        <v>35</v>
      </c>
      <c r="Q1087">
        <v>4084</v>
      </c>
      <c r="R1087">
        <v>4156</v>
      </c>
      <c r="S1087">
        <v>1</v>
      </c>
      <c r="T1087" t="s">
        <v>46</v>
      </c>
      <c r="U1087">
        <v>12</v>
      </c>
      <c r="V1087" t="s">
        <v>82</v>
      </c>
      <c r="W1087" t="s">
        <v>79</v>
      </c>
      <c r="X1087">
        <v>2</v>
      </c>
      <c r="Y1087" t="s">
        <v>84</v>
      </c>
      <c r="Z1087" t="s">
        <v>36</v>
      </c>
      <c r="AA1087" t="str">
        <f t="shared" si="16"/>
        <v>insert into HrData values(2538,31,'Travel_Frequently',561,'Research &amp; Development',3,'Bachelor','Life Sciences','Very High','Female',33,'High',1,'Research Scientist','High','Single',4084,4156,1,'No',12,'Excellent','Low',2,'Bad','Yes');</v>
      </c>
    </row>
    <row r="1088" spans="1:27" x14ac:dyDescent="0.25">
      <c r="A1088">
        <v>2539</v>
      </c>
      <c r="B1088">
        <v>50</v>
      </c>
      <c r="C1088" t="s">
        <v>40</v>
      </c>
      <c r="D1088">
        <v>333</v>
      </c>
      <c r="E1088" t="s">
        <v>41</v>
      </c>
      <c r="F1088">
        <v>22</v>
      </c>
      <c r="G1088" t="s">
        <v>75</v>
      </c>
      <c r="H1088" t="s">
        <v>53</v>
      </c>
      <c r="I1088" t="s">
        <v>78</v>
      </c>
      <c r="J1088" t="s">
        <v>43</v>
      </c>
      <c r="K1088">
        <v>88</v>
      </c>
      <c r="L1088" t="s">
        <v>79</v>
      </c>
      <c r="M1088">
        <v>4</v>
      </c>
      <c r="N1088" t="s">
        <v>63</v>
      </c>
      <c r="O1088" t="s">
        <v>80</v>
      </c>
      <c r="P1088" t="s">
        <v>35</v>
      </c>
      <c r="Q1088">
        <v>14411</v>
      </c>
      <c r="R1088">
        <v>24450</v>
      </c>
      <c r="S1088">
        <v>1</v>
      </c>
      <c r="T1088" t="s">
        <v>36</v>
      </c>
      <c r="U1088">
        <v>13</v>
      </c>
      <c r="V1088" t="s">
        <v>82</v>
      </c>
      <c r="W1088" t="s">
        <v>80</v>
      </c>
      <c r="X1088">
        <v>2</v>
      </c>
      <c r="Y1088" t="s">
        <v>86</v>
      </c>
      <c r="Z1088" t="s">
        <v>46</v>
      </c>
      <c r="AA1088" t="str">
        <f t="shared" si="16"/>
        <v>insert into HrData values(2539,50,'Travel_Frequently',333,'Research &amp; Development',22,'Doctor','Medical','High','Male',88,'Low',4,'Research Director','Very High','Single',14411,24450,1,'Yes',13,'Excellent','Very High',2,'Better','No');</v>
      </c>
    </row>
    <row r="1089" spans="1:27" x14ac:dyDescent="0.25">
      <c r="A1089">
        <v>2540</v>
      </c>
      <c r="B1089">
        <v>34</v>
      </c>
      <c r="C1089" t="s">
        <v>26</v>
      </c>
      <c r="D1089">
        <v>1440</v>
      </c>
      <c r="E1089" t="s">
        <v>27</v>
      </c>
      <c r="F1089">
        <v>7</v>
      </c>
      <c r="G1089" t="s">
        <v>72</v>
      </c>
      <c r="H1089" t="s">
        <v>67</v>
      </c>
      <c r="I1089" t="s">
        <v>77</v>
      </c>
      <c r="J1089" t="s">
        <v>43</v>
      </c>
      <c r="K1089">
        <v>55</v>
      </c>
      <c r="L1089" t="s">
        <v>78</v>
      </c>
      <c r="M1089">
        <v>1</v>
      </c>
      <c r="N1089" t="s">
        <v>62</v>
      </c>
      <c r="O1089" t="s">
        <v>78</v>
      </c>
      <c r="P1089" t="s">
        <v>45</v>
      </c>
      <c r="Q1089">
        <v>2308</v>
      </c>
      <c r="R1089">
        <v>4944</v>
      </c>
      <c r="S1089">
        <v>0</v>
      </c>
      <c r="T1089" t="s">
        <v>36</v>
      </c>
      <c r="U1089">
        <v>25</v>
      </c>
      <c r="V1089" t="s">
        <v>83</v>
      </c>
      <c r="W1089" t="s">
        <v>77</v>
      </c>
      <c r="X1089">
        <v>4</v>
      </c>
      <c r="Y1089" t="s">
        <v>86</v>
      </c>
      <c r="Z1089" t="s">
        <v>46</v>
      </c>
      <c r="AA1089" t="str">
        <f t="shared" si="16"/>
        <v>insert into HrData values(2540,34,'Travel_Rarely',1440,'Sales',7,'College','Technical Degree','Medium','Male',55,'High',1,'Sales Representative','High','Married',2308,4944,0,'Yes',25,'Outstanding','Medium',4,'Better','No');</v>
      </c>
    </row>
    <row r="1090" spans="1:27" x14ac:dyDescent="0.25">
      <c r="A1090">
        <v>2541</v>
      </c>
      <c r="B1090">
        <v>42</v>
      </c>
      <c r="C1090" t="s">
        <v>26</v>
      </c>
      <c r="D1090">
        <v>1210</v>
      </c>
      <c r="E1090" t="s">
        <v>41</v>
      </c>
      <c r="F1090">
        <v>2</v>
      </c>
      <c r="G1090" t="s">
        <v>74</v>
      </c>
      <c r="H1090" t="s">
        <v>53</v>
      </c>
      <c r="I1090" t="s">
        <v>78</v>
      </c>
      <c r="J1090" t="s">
        <v>43</v>
      </c>
      <c r="K1090">
        <v>68</v>
      </c>
      <c r="L1090" t="s">
        <v>77</v>
      </c>
      <c r="M1090">
        <v>1</v>
      </c>
      <c r="N1090" t="s">
        <v>51</v>
      </c>
      <c r="O1090" t="s">
        <v>77</v>
      </c>
      <c r="P1090" t="s">
        <v>45</v>
      </c>
      <c r="Q1090">
        <v>4841</v>
      </c>
      <c r="R1090">
        <v>24052</v>
      </c>
      <c r="S1090">
        <v>4</v>
      </c>
      <c r="T1090" t="s">
        <v>46</v>
      </c>
      <c r="U1090">
        <v>14</v>
      </c>
      <c r="V1090" t="s">
        <v>82</v>
      </c>
      <c r="W1090" t="s">
        <v>77</v>
      </c>
      <c r="X1090">
        <v>3</v>
      </c>
      <c r="Y1090" t="s">
        <v>86</v>
      </c>
      <c r="Z1090" t="s">
        <v>46</v>
      </c>
      <c r="AA1090" t="str">
        <f t="shared" si="16"/>
        <v>insert into HrData values(2541,42,'Travel_Rarely',1210,'Research &amp; Development',2,'Bachelor','Medical','High','Male',68,'Medium',1,'Laboratory Technician','Medium','Married',4841,24052,4,'No',14,'Excellent','Medium',3,'Better','No');</v>
      </c>
    </row>
    <row r="1091" spans="1:27" x14ac:dyDescent="0.25">
      <c r="A1091">
        <v>2542</v>
      </c>
      <c r="B1091">
        <v>37</v>
      </c>
      <c r="C1091" t="s">
        <v>26</v>
      </c>
      <c r="D1091">
        <v>674</v>
      </c>
      <c r="E1091" t="s">
        <v>41</v>
      </c>
      <c r="F1091">
        <v>13</v>
      </c>
      <c r="G1091" t="s">
        <v>74</v>
      </c>
      <c r="H1091" t="s">
        <v>53</v>
      </c>
      <c r="I1091" t="s">
        <v>79</v>
      </c>
      <c r="J1091" t="s">
        <v>43</v>
      </c>
      <c r="K1091">
        <v>47</v>
      </c>
      <c r="L1091" t="s">
        <v>78</v>
      </c>
      <c r="M1091">
        <v>2</v>
      </c>
      <c r="N1091" t="s">
        <v>44</v>
      </c>
      <c r="O1091" t="s">
        <v>80</v>
      </c>
      <c r="P1091" t="s">
        <v>45</v>
      </c>
      <c r="Q1091">
        <v>4285</v>
      </c>
      <c r="R1091">
        <v>3031</v>
      </c>
      <c r="S1091">
        <v>1</v>
      </c>
      <c r="T1091" t="s">
        <v>46</v>
      </c>
      <c r="U1091">
        <v>17</v>
      </c>
      <c r="V1091" t="s">
        <v>82</v>
      </c>
      <c r="W1091" t="s">
        <v>79</v>
      </c>
      <c r="X1091">
        <v>2</v>
      </c>
      <c r="Y1091" t="s">
        <v>86</v>
      </c>
      <c r="Z1091" t="s">
        <v>46</v>
      </c>
      <c r="AA1091" t="str">
        <f t="shared" ref="AA1091:AA1154" si="17">"insert into HrData values("&amp;A1091&amp;","&amp;B1091&amp;",'"&amp;C1091&amp;"',"&amp;D1091&amp;",'"&amp;E1091&amp;"',"&amp;F1091&amp;",'"&amp;G1091&amp;"','"&amp;H1091&amp;"','"&amp;I1091&amp;"','"&amp;J1091&amp;"',"&amp;K1091&amp;",'"&amp;L1091&amp;"',"&amp;M1091&amp;",'"&amp;N1091&amp;"','"&amp;O1091&amp;"','"&amp;P1091&amp;"',"&amp;Q1091&amp;","&amp;R1091&amp;","&amp;S1091&amp;",'"&amp;T1091&amp;"',"&amp;U1091&amp;",'"&amp;V1091&amp;"','"&amp;W1091&amp;"',"&amp;X1091&amp;",'"&amp;Y1091&amp;"','"&amp;Z1091&amp;"');"</f>
        <v>insert into HrData values(2542,37,'Travel_Rarely',674,'Research &amp; Development',13,'Bachelor','Medical','Low','Male',47,'High',2,'Research Scientist','Very High','Married',4285,3031,1,'No',17,'Excellent','Low',2,'Better','No');</v>
      </c>
    </row>
    <row r="1092" spans="1:27" x14ac:dyDescent="0.25">
      <c r="A1092">
        <v>2543</v>
      </c>
      <c r="B1092">
        <v>29</v>
      </c>
      <c r="C1092" t="s">
        <v>26</v>
      </c>
      <c r="D1092">
        <v>441</v>
      </c>
      <c r="E1092" t="s">
        <v>41</v>
      </c>
      <c r="F1092">
        <v>8</v>
      </c>
      <c r="G1092" t="s">
        <v>76</v>
      </c>
      <c r="H1092" t="s">
        <v>49</v>
      </c>
      <c r="I1092" t="s">
        <v>78</v>
      </c>
      <c r="J1092" t="s">
        <v>31</v>
      </c>
      <c r="K1092">
        <v>39</v>
      </c>
      <c r="L1092" t="s">
        <v>79</v>
      </c>
      <c r="M1092">
        <v>2</v>
      </c>
      <c r="N1092" t="s">
        <v>59</v>
      </c>
      <c r="O1092" t="s">
        <v>79</v>
      </c>
      <c r="P1092" t="s">
        <v>45</v>
      </c>
      <c r="Q1092">
        <v>9715</v>
      </c>
      <c r="R1092">
        <v>7288</v>
      </c>
      <c r="S1092">
        <v>3</v>
      </c>
      <c r="T1092" t="s">
        <v>46</v>
      </c>
      <c r="U1092">
        <v>13</v>
      </c>
      <c r="V1092" t="s">
        <v>82</v>
      </c>
      <c r="W1092" t="s">
        <v>78</v>
      </c>
      <c r="X1092">
        <v>3</v>
      </c>
      <c r="Y1092" t="s">
        <v>86</v>
      </c>
      <c r="Z1092" t="s">
        <v>46</v>
      </c>
      <c r="AA1092" t="str">
        <f t="shared" si="17"/>
        <v>insert into HrData values(2543,29,'Travel_Rarely',441,'Research &amp; Development',8,'Below College','Other','High','Female',39,'Low',2,'Healthcare Representative','Low','Married',9715,7288,3,'No',13,'Excellent','High',3,'Better','No');</v>
      </c>
    </row>
    <row r="1093" spans="1:27" x14ac:dyDescent="0.25">
      <c r="A1093">
        <v>2544</v>
      </c>
      <c r="B1093">
        <v>33</v>
      </c>
      <c r="C1093" t="s">
        <v>26</v>
      </c>
      <c r="D1093">
        <v>575</v>
      </c>
      <c r="E1093" t="s">
        <v>41</v>
      </c>
      <c r="F1093">
        <v>25</v>
      </c>
      <c r="G1093" t="s">
        <v>74</v>
      </c>
      <c r="H1093" t="s">
        <v>29</v>
      </c>
      <c r="I1093" t="s">
        <v>80</v>
      </c>
      <c r="J1093" t="s">
        <v>43</v>
      </c>
      <c r="K1093">
        <v>44</v>
      </c>
      <c r="L1093" t="s">
        <v>77</v>
      </c>
      <c r="M1093">
        <v>2</v>
      </c>
      <c r="N1093" t="s">
        <v>58</v>
      </c>
      <c r="O1093" t="s">
        <v>77</v>
      </c>
      <c r="P1093" t="s">
        <v>35</v>
      </c>
      <c r="Q1093">
        <v>4320</v>
      </c>
      <c r="R1093">
        <v>24152</v>
      </c>
      <c r="S1093">
        <v>1</v>
      </c>
      <c r="T1093" t="s">
        <v>46</v>
      </c>
      <c r="U1093">
        <v>13</v>
      </c>
      <c r="V1093" t="s">
        <v>82</v>
      </c>
      <c r="W1093" t="s">
        <v>80</v>
      </c>
      <c r="X1093">
        <v>2</v>
      </c>
      <c r="Y1093" t="s">
        <v>86</v>
      </c>
      <c r="Z1093" t="s">
        <v>46</v>
      </c>
      <c r="AA1093" t="str">
        <f t="shared" si="17"/>
        <v>insert into HrData values(2544,33,'Travel_Rarely',575,'Research &amp; Development',25,'Bachelor','Life Sciences','Very High','Male',44,'Medium',2,'Manufacturing Director','Medium','Single',4320,24152,1,'No',13,'Excellent','Very High',2,'Better','No');</v>
      </c>
    </row>
    <row r="1094" spans="1:27" x14ac:dyDescent="0.25">
      <c r="A1094">
        <v>2545</v>
      </c>
      <c r="B1094">
        <v>45</v>
      </c>
      <c r="C1094" t="s">
        <v>26</v>
      </c>
      <c r="D1094">
        <v>950</v>
      </c>
      <c r="E1094" t="s">
        <v>41</v>
      </c>
      <c r="F1094">
        <v>28</v>
      </c>
      <c r="G1094" t="s">
        <v>74</v>
      </c>
      <c r="H1094" t="s">
        <v>67</v>
      </c>
      <c r="I1094" t="s">
        <v>80</v>
      </c>
      <c r="J1094" t="s">
        <v>43</v>
      </c>
      <c r="K1094">
        <v>97</v>
      </c>
      <c r="L1094" t="s">
        <v>78</v>
      </c>
      <c r="M1094">
        <v>1</v>
      </c>
      <c r="N1094" t="s">
        <v>44</v>
      </c>
      <c r="O1094" t="s">
        <v>80</v>
      </c>
      <c r="P1094" t="s">
        <v>45</v>
      </c>
      <c r="Q1094">
        <v>2132</v>
      </c>
      <c r="R1094">
        <v>4585</v>
      </c>
      <c r="S1094">
        <v>4</v>
      </c>
      <c r="T1094" t="s">
        <v>46</v>
      </c>
      <c r="U1094">
        <v>20</v>
      </c>
      <c r="V1094" t="s">
        <v>83</v>
      </c>
      <c r="W1094" t="s">
        <v>80</v>
      </c>
      <c r="X1094">
        <v>3</v>
      </c>
      <c r="Y1094" t="s">
        <v>86</v>
      </c>
      <c r="Z1094" t="s">
        <v>46</v>
      </c>
      <c r="AA1094" t="str">
        <f t="shared" si="17"/>
        <v>insert into HrData values(2545,45,'Travel_Rarely',950,'Research &amp; Development',28,'Bachelor','Technical Degree','Very High','Male',97,'High',1,'Research Scientist','Very High','Married',2132,4585,4,'No',20,'Outstanding','Very High',3,'Better','No');</v>
      </c>
    </row>
    <row r="1095" spans="1:27" x14ac:dyDescent="0.25">
      <c r="A1095">
        <v>2546</v>
      </c>
      <c r="B1095">
        <v>42</v>
      </c>
      <c r="C1095" t="s">
        <v>40</v>
      </c>
      <c r="D1095">
        <v>288</v>
      </c>
      <c r="E1095" t="s">
        <v>41</v>
      </c>
      <c r="F1095">
        <v>2</v>
      </c>
      <c r="G1095" t="s">
        <v>74</v>
      </c>
      <c r="H1095" t="s">
        <v>29</v>
      </c>
      <c r="I1095" t="s">
        <v>80</v>
      </c>
      <c r="J1095" t="s">
        <v>43</v>
      </c>
      <c r="K1095">
        <v>40</v>
      </c>
      <c r="L1095" t="s">
        <v>78</v>
      </c>
      <c r="M1095">
        <v>3</v>
      </c>
      <c r="N1095" t="s">
        <v>59</v>
      </c>
      <c r="O1095" t="s">
        <v>80</v>
      </c>
      <c r="P1095" t="s">
        <v>45</v>
      </c>
      <c r="Q1095">
        <v>10124</v>
      </c>
      <c r="R1095">
        <v>18611</v>
      </c>
      <c r="S1095">
        <v>2</v>
      </c>
      <c r="T1095" t="s">
        <v>36</v>
      </c>
      <c r="U1095">
        <v>14</v>
      </c>
      <c r="V1095" t="s">
        <v>82</v>
      </c>
      <c r="W1095" t="s">
        <v>78</v>
      </c>
      <c r="X1095">
        <v>3</v>
      </c>
      <c r="Y1095" t="s">
        <v>84</v>
      </c>
      <c r="Z1095" t="s">
        <v>46</v>
      </c>
      <c r="AA1095" t="str">
        <f t="shared" si="17"/>
        <v>insert into HrData values(2546,42,'Travel_Frequently',288,'Research &amp; Development',2,'Bachelor','Life Sciences','Very High','Male',40,'High',3,'Healthcare Representative','Very High','Married',10124,18611,2,'Yes',14,'Excellent','High',3,'Bad','No');</v>
      </c>
    </row>
    <row r="1096" spans="1:27" x14ac:dyDescent="0.25">
      <c r="A1096">
        <v>2547</v>
      </c>
      <c r="B1096">
        <v>40</v>
      </c>
      <c r="C1096" t="s">
        <v>26</v>
      </c>
      <c r="D1096">
        <v>1342</v>
      </c>
      <c r="E1096" t="s">
        <v>27</v>
      </c>
      <c r="F1096">
        <v>9</v>
      </c>
      <c r="G1096" t="s">
        <v>72</v>
      </c>
      <c r="H1096" t="s">
        <v>53</v>
      </c>
      <c r="I1096" t="s">
        <v>79</v>
      </c>
      <c r="J1096" t="s">
        <v>43</v>
      </c>
      <c r="K1096">
        <v>47</v>
      </c>
      <c r="L1096" t="s">
        <v>78</v>
      </c>
      <c r="M1096">
        <v>2</v>
      </c>
      <c r="N1096" t="s">
        <v>33</v>
      </c>
      <c r="O1096" t="s">
        <v>79</v>
      </c>
      <c r="P1096" t="s">
        <v>45</v>
      </c>
      <c r="Q1096">
        <v>5473</v>
      </c>
      <c r="R1096">
        <v>19345</v>
      </c>
      <c r="S1096">
        <v>0</v>
      </c>
      <c r="T1096" t="s">
        <v>46</v>
      </c>
      <c r="U1096">
        <v>12</v>
      </c>
      <c r="V1096" t="s">
        <v>82</v>
      </c>
      <c r="W1096" t="s">
        <v>80</v>
      </c>
      <c r="X1096">
        <v>5</v>
      </c>
      <c r="Y1096" t="s">
        <v>87</v>
      </c>
      <c r="Z1096" t="s">
        <v>46</v>
      </c>
      <c r="AA1096" t="str">
        <f t="shared" si="17"/>
        <v>insert into HrData values(2547,40,'Travel_Rarely',1342,'Sales',9,'College','Medical','Low','Male',47,'High',2,'Sales Executive','Low','Married',5473,19345,0,'No',12,'Excellent','Very High',5,'Best','No');</v>
      </c>
    </row>
    <row r="1097" spans="1:27" x14ac:dyDescent="0.25">
      <c r="A1097">
        <v>2548</v>
      </c>
      <c r="B1097">
        <v>33</v>
      </c>
      <c r="C1097" t="s">
        <v>26</v>
      </c>
      <c r="D1097">
        <v>589</v>
      </c>
      <c r="E1097" t="s">
        <v>41</v>
      </c>
      <c r="F1097">
        <v>28</v>
      </c>
      <c r="G1097" t="s">
        <v>73</v>
      </c>
      <c r="H1097" t="s">
        <v>29</v>
      </c>
      <c r="I1097" t="s">
        <v>77</v>
      </c>
      <c r="J1097" t="s">
        <v>43</v>
      </c>
      <c r="K1097">
        <v>79</v>
      </c>
      <c r="L1097" t="s">
        <v>78</v>
      </c>
      <c r="M1097">
        <v>2</v>
      </c>
      <c r="N1097" t="s">
        <v>51</v>
      </c>
      <c r="O1097" t="s">
        <v>78</v>
      </c>
      <c r="P1097" t="s">
        <v>45</v>
      </c>
      <c r="Q1097">
        <v>5207</v>
      </c>
      <c r="R1097">
        <v>22949</v>
      </c>
      <c r="S1097">
        <v>1</v>
      </c>
      <c r="T1097" t="s">
        <v>36</v>
      </c>
      <c r="U1097">
        <v>12</v>
      </c>
      <c r="V1097" t="s">
        <v>82</v>
      </c>
      <c r="W1097" t="s">
        <v>77</v>
      </c>
      <c r="X1097">
        <v>3</v>
      </c>
      <c r="Y1097" t="s">
        <v>86</v>
      </c>
      <c r="Z1097" t="s">
        <v>46</v>
      </c>
      <c r="AA1097" t="str">
        <f t="shared" si="17"/>
        <v>insert into HrData values(2548,33,'Travel_Rarely',589,'Research &amp; Development',28,'Master','Life Sciences','Medium','Male',79,'High',2,'Laboratory Technician','High','Married',5207,22949,1,'Yes',12,'Excellent','Medium',3,'Better','No');</v>
      </c>
    </row>
    <row r="1098" spans="1:27" x14ac:dyDescent="0.25">
      <c r="A1098">
        <v>2549</v>
      </c>
      <c r="B1098">
        <v>40</v>
      </c>
      <c r="C1098" t="s">
        <v>26</v>
      </c>
      <c r="D1098">
        <v>898</v>
      </c>
      <c r="E1098" t="s">
        <v>69</v>
      </c>
      <c r="F1098">
        <v>6</v>
      </c>
      <c r="G1098" t="s">
        <v>72</v>
      </c>
      <c r="H1098" t="s">
        <v>53</v>
      </c>
      <c r="I1098" t="s">
        <v>78</v>
      </c>
      <c r="J1098" t="s">
        <v>43</v>
      </c>
      <c r="K1098">
        <v>38</v>
      </c>
      <c r="L1098" t="s">
        <v>78</v>
      </c>
      <c r="M1098">
        <v>4</v>
      </c>
      <c r="N1098" t="s">
        <v>61</v>
      </c>
      <c r="O1098" t="s">
        <v>80</v>
      </c>
      <c r="P1098" t="s">
        <v>35</v>
      </c>
      <c r="Q1098">
        <v>16437</v>
      </c>
      <c r="R1098">
        <v>17381</v>
      </c>
      <c r="S1098">
        <v>1</v>
      </c>
      <c r="T1098" t="s">
        <v>36</v>
      </c>
      <c r="U1098">
        <v>21</v>
      </c>
      <c r="V1098" t="s">
        <v>82</v>
      </c>
      <c r="W1098" t="s">
        <v>80</v>
      </c>
      <c r="X1098">
        <v>2</v>
      </c>
      <c r="Y1098" t="s">
        <v>86</v>
      </c>
      <c r="Z1098" t="s">
        <v>46</v>
      </c>
      <c r="AA1098" t="str">
        <f t="shared" si="17"/>
        <v>insert into HrData values(2549,40,'Travel_Rarely',898,'Human Resources',6,'College','Medical','High','Male',38,'High',4,'Manager','Very High','Single',16437,17381,1,'Yes',21,'Excellent','Very High',2,'Better','No');</v>
      </c>
    </row>
    <row r="1099" spans="1:27" x14ac:dyDescent="0.25">
      <c r="A1099">
        <v>2550</v>
      </c>
      <c r="B1099">
        <v>24</v>
      </c>
      <c r="C1099" t="s">
        <v>26</v>
      </c>
      <c r="D1099">
        <v>350</v>
      </c>
      <c r="E1099" t="s">
        <v>41</v>
      </c>
      <c r="F1099">
        <v>21</v>
      </c>
      <c r="G1099" t="s">
        <v>72</v>
      </c>
      <c r="H1099" t="s">
        <v>67</v>
      </c>
      <c r="I1099" t="s">
        <v>78</v>
      </c>
      <c r="J1099" t="s">
        <v>43</v>
      </c>
      <c r="K1099">
        <v>57</v>
      </c>
      <c r="L1099" t="s">
        <v>77</v>
      </c>
      <c r="M1099">
        <v>1</v>
      </c>
      <c r="N1099" t="s">
        <v>51</v>
      </c>
      <c r="O1099" t="s">
        <v>79</v>
      </c>
      <c r="P1099" t="s">
        <v>57</v>
      </c>
      <c r="Q1099">
        <v>2296</v>
      </c>
      <c r="R1099">
        <v>10036</v>
      </c>
      <c r="S1099">
        <v>0</v>
      </c>
      <c r="T1099" t="s">
        <v>46</v>
      </c>
      <c r="U1099">
        <v>14</v>
      </c>
      <c r="V1099" t="s">
        <v>82</v>
      </c>
      <c r="W1099" t="s">
        <v>77</v>
      </c>
      <c r="X1099">
        <v>3</v>
      </c>
      <c r="Y1099" t="s">
        <v>86</v>
      </c>
      <c r="Z1099" t="s">
        <v>46</v>
      </c>
      <c r="AA1099" t="str">
        <f t="shared" si="17"/>
        <v>insert into HrData values(2550,24,'Travel_Rarely',350,'Research &amp; Development',21,'College','Technical Degree','High','Male',57,'Medium',1,'Laboratory Technician','Low','Divorced',2296,10036,0,'No',14,'Excellent','Medium',3,'Better','No');</v>
      </c>
    </row>
    <row r="1100" spans="1:27" x14ac:dyDescent="0.25">
      <c r="A1100">
        <v>2551</v>
      </c>
      <c r="B1100">
        <v>40</v>
      </c>
      <c r="C1100" t="s">
        <v>60</v>
      </c>
      <c r="D1100">
        <v>1142</v>
      </c>
      <c r="E1100" t="s">
        <v>41</v>
      </c>
      <c r="F1100">
        <v>8</v>
      </c>
      <c r="G1100" t="s">
        <v>72</v>
      </c>
      <c r="H1100" t="s">
        <v>29</v>
      </c>
      <c r="I1100" t="s">
        <v>80</v>
      </c>
      <c r="J1100" t="s">
        <v>43</v>
      </c>
      <c r="K1100">
        <v>72</v>
      </c>
      <c r="L1100" t="s">
        <v>78</v>
      </c>
      <c r="M1100">
        <v>2</v>
      </c>
      <c r="N1100" t="s">
        <v>59</v>
      </c>
      <c r="O1100" t="s">
        <v>80</v>
      </c>
      <c r="P1100" t="s">
        <v>57</v>
      </c>
      <c r="Q1100">
        <v>4069</v>
      </c>
      <c r="R1100">
        <v>8841</v>
      </c>
      <c r="S1100">
        <v>3</v>
      </c>
      <c r="T1100" t="s">
        <v>36</v>
      </c>
      <c r="U1100">
        <v>18</v>
      </c>
      <c r="V1100" t="s">
        <v>82</v>
      </c>
      <c r="W1100" t="s">
        <v>78</v>
      </c>
      <c r="X1100">
        <v>2</v>
      </c>
      <c r="Y1100" t="s">
        <v>86</v>
      </c>
      <c r="Z1100" t="s">
        <v>46</v>
      </c>
      <c r="AA1100" t="str">
        <f t="shared" si="17"/>
        <v>insert into HrData values(2551,40,'Non-Travel',1142,'Research &amp; Development',8,'College','Life Sciences','Very High','Male',72,'High',2,'Healthcare Representative','Very High','Divorced',4069,8841,3,'Yes',18,'Excellent','High',2,'Better','No');</v>
      </c>
    </row>
    <row r="1101" spans="1:27" x14ac:dyDescent="0.25">
      <c r="A1101">
        <v>2552</v>
      </c>
      <c r="B1101">
        <v>45</v>
      </c>
      <c r="C1101" t="s">
        <v>26</v>
      </c>
      <c r="D1101">
        <v>538</v>
      </c>
      <c r="E1101" t="s">
        <v>41</v>
      </c>
      <c r="F1101">
        <v>1</v>
      </c>
      <c r="G1101" t="s">
        <v>73</v>
      </c>
      <c r="H1101" t="s">
        <v>67</v>
      </c>
      <c r="I1101" t="s">
        <v>79</v>
      </c>
      <c r="J1101" t="s">
        <v>43</v>
      </c>
      <c r="K1101">
        <v>66</v>
      </c>
      <c r="L1101" t="s">
        <v>78</v>
      </c>
      <c r="M1101">
        <v>3</v>
      </c>
      <c r="N1101" t="s">
        <v>59</v>
      </c>
      <c r="O1101" t="s">
        <v>77</v>
      </c>
      <c r="P1101" t="s">
        <v>57</v>
      </c>
      <c r="Q1101">
        <v>7441</v>
      </c>
      <c r="R1101">
        <v>20933</v>
      </c>
      <c r="S1101">
        <v>1</v>
      </c>
      <c r="T1101" t="s">
        <v>46</v>
      </c>
      <c r="U1101">
        <v>12</v>
      </c>
      <c r="V1101" t="s">
        <v>82</v>
      </c>
      <c r="W1101" t="s">
        <v>79</v>
      </c>
      <c r="X1101">
        <v>4</v>
      </c>
      <c r="Y1101" t="s">
        <v>86</v>
      </c>
      <c r="Z1101" t="s">
        <v>46</v>
      </c>
      <c r="AA1101" t="str">
        <f t="shared" si="17"/>
        <v>insert into HrData values(2552,45,'Travel_Rarely',538,'Research &amp; Development',1,'Master','Technical Degree','Low','Male',66,'High',3,'Healthcare Representative','Medium','Divorced',7441,20933,1,'No',12,'Excellent','Low',4,'Better','No');</v>
      </c>
    </row>
    <row r="1102" spans="1:27" x14ac:dyDescent="0.25">
      <c r="A1102">
        <v>2553</v>
      </c>
      <c r="B1102">
        <v>35</v>
      </c>
      <c r="C1102" t="s">
        <v>26</v>
      </c>
      <c r="D1102">
        <v>1402</v>
      </c>
      <c r="E1102" t="s">
        <v>27</v>
      </c>
      <c r="F1102">
        <v>28</v>
      </c>
      <c r="G1102" t="s">
        <v>73</v>
      </c>
      <c r="H1102" t="s">
        <v>29</v>
      </c>
      <c r="I1102" t="s">
        <v>77</v>
      </c>
      <c r="J1102" t="s">
        <v>31</v>
      </c>
      <c r="K1102">
        <v>98</v>
      </c>
      <c r="L1102" t="s">
        <v>77</v>
      </c>
      <c r="M1102">
        <v>1</v>
      </c>
      <c r="N1102" t="s">
        <v>62</v>
      </c>
      <c r="O1102" t="s">
        <v>78</v>
      </c>
      <c r="P1102" t="s">
        <v>45</v>
      </c>
      <c r="Q1102">
        <v>2430</v>
      </c>
      <c r="R1102">
        <v>26204</v>
      </c>
      <c r="S1102">
        <v>0</v>
      </c>
      <c r="T1102" t="s">
        <v>46</v>
      </c>
      <c r="U1102">
        <v>23</v>
      </c>
      <c r="V1102" t="s">
        <v>83</v>
      </c>
      <c r="W1102" t="s">
        <v>79</v>
      </c>
      <c r="X1102">
        <v>5</v>
      </c>
      <c r="Y1102" t="s">
        <v>86</v>
      </c>
      <c r="Z1102" t="s">
        <v>46</v>
      </c>
      <c r="AA1102" t="str">
        <f t="shared" si="17"/>
        <v>insert into HrData values(2553,35,'Travel_Rarely',1402,'Sales',28,'Master','Life Sciences','Medium','Female',98,'Medium',1,'Sales Representative','High','Married',2430,26204,0,'No',23,'Outstanding','Low',5,'Better','No');</v>
      </c>
    </row>
    <row r="1103" spans="1:27" x14ac:dyDescent="0.25">
      <c r="A1103">
        <v>2554</v>
      </c>
      <c r="B1103">
        <v>32</v>
      </c>
      <c r="C1103" t="s">
        <v>26</v>
      </c>
      <c r="D1103">
        <v>824</v>
      </c>
      <c r="E1103" t="s">
        <v>41</v>
      </c>
      <c r="F1103">
        <v>5</v>
      </c>
      <c r="G1103" t="s">
        <v>72</v>
      </c>
      <c r="H1103" t="s">
        <v>29</v>
      </c>
      <c r="I1103" t="s">
        <v>80</v>
      </c>
      <c r="J1103" t="s">
        <v>31</v>
      </c>
      <c r="K1103">
        <v>67</v>
      </c>
      <c r="L1103" t="s">
        <v>77</v>
      </c>
      <c r="M1103">
        <v>2</v>
      </c>
      <c r="N1103" t="s">
        <v>44</v>
      </c>
      <c r="O1103" t="s">
        <v>77</v>
      </c>
      <c r="P1103" t="s">
        <v>45</v>
      </c>
      <c r="Q1103">
        <v>5878</v>
      </c>
      <c r="R1103">
        <v>15624</v>
      </c>
      <c r="S1103">
        <v>3</v>
      </c>
      <c r="T1103" t="s">
        <v>46</v>
      </c>
      <c r="U1103">
        <v>12</v>
      </c>
      <c r="V1103" t="s">
        <v>82</v>
      </c>
      <c r="W1103" t="s">
        <v>79</v>
      </c>
      <c r="X1103">
        <v>2</v>
      </c>
      <c r="Y1103" t="s">
        <v>86</v>
      </c>
      <c r="Z1103" t="s">
        <v>46</v>
      </c>
      <c r="AA1103" t="str">
        <f t="shared" si="17"/>
        <v>insert into HrData values(2554,32,'Travel_Rarely',824,'Research &amp; Development',5,'College','Life Sciences','Very High','Female',67,'Medium',2,'Research Scientist','Medium','Married',5878,15624,3,'No',12,'Excellent','Low',2,'Better','No');</v>
      </c>
    </row>
    <row r="1104" spans="1:27" x14ac:dyDescent="0.25">
      <c r="A1104">
        <v>2555</v>
      </c>
      <c r="B1104">
        <v>36</v>
      </c>
      <c r="C1104" t="s">
        <v>26</v>
      </c>
      <c r="D1104">
        <v>1157</v>
      </c>
      <c r="E1104" t="s">
        <v>27</v>
      </c>
      <c r="F1104">
        <v>2</v>
      </c>
      <c r="G1104" t="s">
        <v>73</v>
      </c>
      <c r="H1104" t="s">
        <v>29</v>
      </c>
      <c r="I1104" t="s">
        <v>78</v>
      </c>
      <c r="J1104" t="s">
        <v>43</v>
      </c>
      <c r="K1104">
        <v>70</v>
      </c>
      <c r="L1104" t="s">
        <v>78</v>
      </c>
      <c r="M1104">
        <v>1</v>
      </c>
      <c r="N1104" t="s">
        <v>62</v>
      </c>
      <c r="O1104" t="s">
        <v>80</v>
      </c>
      <c r="P1104" t="s">
        <v>35</v>
      </c>
      <c r="Q1104">
        <v>2644</v>
      </c>
      <c r="R1104">
        <v>17001</v>
      </c>
      <c r="S1104">
        <v>3</v>
      </c>
      <c r="T1104" t="s">
        <v>36</v>
      </c>
      <c r="U1104">
        <v>21</v>
      </c>
      <c r="V1104" t="s">
        <v>83</v>
      </c>
      <c r="W1104" t="s">
        <v>80</v>
      </c>
      <c r="X1104">
        <v>3</v>
      </c>
      <c r="Y1104" t="s">
        <v>85</v>
      </c>
      <c r="Z1104" t="s">
        <v>46</v>
      </c>
      <c r="AA1104" t="str">
        <f t="shared" si="17"/>
        <v>insert into HrData values(2555,36,'Travel_Rarely',1157,'Sales',2,'Master','Life Sciences','High','Male',70,'High',1,'Sales Representative','Very High','Single',2644,17001,3,'Yes',21,'Outstanding','Very High',3,'Good','No');</v>
      </c>
    </row>
    <row r="1105" spans="1:27" x14ac:dyDescent="0.25">
      <c r="A1105">
        <v>2556</v>
      </c>
      <c r="B1105">
        <v>48</v>
      </c>
      <c r="C1105" t="s">
        <v>26</v>
      </c>
      <c r="D1105">
        <v>492</v>
      </c>
      <c r="E1105" t="s">
        <v>27</v>
      </c>
      <c r="F1105">
        <v>16</v>
      </c>
      <c r="G1105" t="s">
        <v>73</v>
      </c>
      <c r="H1105" t="s">
        <v>29</v>
      </c>
      <c r="I1105" t="s">
        <v>78</v>
      </c>
      <c r="J1105" t="s">
        <v>31</v>
      </c>
      <c r="K1105">
        <v>96</v>
      </c>
      <c r="L1105" t="s">
        <v>78</v>
      </c>
      <c r="M1105">
        <v>2</v>
      </c>
      <c r="N1105" t="s">
        <v>33</v>
      </c>
      <c r="O1105" t="s">
        <v>78</v>
      </c>
      <c r="P1105" t="s">
        <v>57</v>
      </c>
      <c r="Q1105">
        <v>6439</v>
      </c>
      <c r="R1105">
        <v>13693</v>
      </c>
      <c r="S1105">
        <v>8</v>
      </c>
      <c r="T1105" t="s">
        <v>46</v>
      </c>
      <c r="U1105">
        <v>14</v>
      </c>
      <c r="V1105" t="s">
        <v>82</v>
      </c>
      <c r="W1105" t="s">
        <v>78</v>
      </c>
      <c r="X1105">
        <v>2</v>
      </c>
      <c r="Y1105" t="s">
        <v>86</v>
      </c>
      <c r="Z1105" t="s">
        <v>46</v>
      </c>
      <c r="AA1105" t="str">
        <f t="shared" si="17"/>
        <v>insert into HrData values(2556,48,'Travel_Rarely',492,'Sales',16,'Master','Life Sciences','High','Female',96,'High',2,'Sales Executive','High','Divorced',6439,13693,8,'No',14,'Excellent','High',2,'Better','No');</v>
      </c>
    </row>
    <row r="1106" spans="1:27" x14ac:dyDescent="0.25">
      <c r="A1106">
        <v>2557</v>
      </c>
      <c r="B1106">
        <v>29</v>
      </c>
      <c r="C1106" t="s">
        <v>26</v>
      </c>
      <c r="D1106">
        <v>598</v>
      </c>
      <c r="E1106" t="s">
        <v>41</v>
      </c>
      <c r="F1106">
        <v>9</v>
      </c>
      <c r="G1106" t="s">
        <v>74</v>
      </c>
      <c r="H1106" t="s">
        <v>29</v>
      </c>
      <c r="I1106" t="s">
        <v>78</v>
      </c>
      <c r="J1106" t="s">
        <v>43</v>
      </c>
      <c r="K1106">
        <v>91</v>
      </c>
      <c r="L1106" t="s">
        <v>80</v>
      </c>
      <c r="M1106">
        <v>1</v>
      </c>
      <c r="N1106" t="s">
        <v>44</v>
      </c>
      <c r="O1106" t="s">
        <v>78</v>
      </c>
      <c r="P1106" t="s">
        <v>45</v>
      </c>
      <c r="Q1106">
        <v>2451</v>
      </c>
      <c r="R1106">
        <v>22376</v>
      </c>
      <c r="S1106">
        <v>6</v>
      </c>
      <c r="T1106" t="s">
        <v>46</v>
      </c>
      <c r="U1106">
        <v>18</v>
      </c>
      <c r="V1106" t="s">
        <v>82</v>
      </c>
      <c r="W1106" t="s">
        <v>79</v>
      </c>
      <c r="X1106">
        <v>2</v>
      </c>
      <c r="Y1106" t="s">
        <v>85</v>
      </c>
      <c r="Z1106" t="s">
        <v>46</v>
      </c>
      <c r="AA1106" t="str">
        <f t="shared" si="17"/>
        <v>insert into HrData values(2557,29,'Travel_Rarely',598,'Research &amp; Development',9,'Bachelor','Life Sciences','High','Male',91,'Very High',1,'Research Scientist','High','Married',2451,22376,6,'No',18,'Excellent','Low',2,'Good','No');</v>
      </c>
    </row>
    <row r="1107" spans="1:27" x14ac:dyDescent="0.25">
      <c r="A1107">
        <v>2558</v>
      </c>
      <c r="B1107">
        <v>33</v>
      </c>
      <c r="C1107" t="s">
        <v>26</v>
      </c>
      <c r="D1107">
        <v>1242</v>
      </c>
      <c r="E1107" t="s">
        <v>27</v>
      </c>
      <c r="F1107">
        <v>8</v>
      </c>
      <c r="G1107" t="s">
        <v>73</v>
      </c>
      <c r="H1107" t="s">
        <v>29</v>
      </c>
      <c r="I1107" t="s">
        <v>79</v>
      </c>
      <c r="J1107" t="s">
        <v>43</v>
      </c>
      <c r="K1107">
        <v>46</v>
      </c>
      <c r="L1107" t="s">
        <v>78</v>
      </c>
      <c r="M1107">
        <v>2</v>
      </c>
      <c r="N1107" t="s">
        <v>33</v>
      </c>
      <c r="O1107" t="s">
        <v>79</v>
      </c>
      <c r="P1107" t="s">
        <v>45</v>
      </c>
      <c r="Q1107">
        <v>6392</v>
      </c>
      <c r="R1107">
        <v>10589</v>
      </c>
      <c r="S1107">
        <v>2</v>
      </c>
      <c r="T1107" t="s">
        <v>46</v>
      </c>
      <c r="U1107">
        <v>13</v>
      </c>
      <c r="V1107" t="s">
        <v>82</v>
      </c>
      <c r="W1107" t="s">
        <v>80</v>
      </c>
      <c r="X1107">
        <v>6</v>
      </c>
      <c r="Y1107" t="s">
        <v>84</v>
      </c>
      <c r="Z1107" t="s">
        <v>46</v>
      </c>
      <c r="AA1107" t="str">
        <f t="shared" si="17"/>
        <v>insert into HrData values(2558,33,'Travel_Rarely',1242,'Sales',8,'Master','Life Sciences','Low','Male',46,'High',2,'Sales Executive','Low','Married',6392,10589,2,'No',13,'Excellent','Very High',6,'Bad','No');</v>
      </c>
    </row>
    <row r="1108" spans="1:27" x14ac:dyDescent="0.25">
      <c r="A1108">
        <v>2559</v>
      </c>
      <c r="B1108">
        <v>30</v>
      </c>
      <c r="C1108" t="s">
        <v>26</v>
      </c>
      <c r="D1108">
        <v>740</v>
      </c>
      <c r="E1108" t="s">
        <v>27</v>
      </c>
      <c r="F1108">
        <v>1</v>
      </c>
      <c r="G1108" t="s">
        <v>74</v>
      </c>
      <c r="H1108" t="s">
        <v>29</v>
      </c>
      <c r="I1108" t="s">
        <v>77</v>
      </c>
      <c r="J1108" t="s">
        <v>43</v>
      </c>
      <c r="K1108">
        <v>64</v>
      </c>
      <c r="L1108" t="s">
        <v>77</v>
      </c>
      <c r="M1108">
        <v>2</v>
      </c>
      <c r="N1108" t="s">
        <v>33</v>
      </c>
      <c r="O1108" t="s">
        <v>79</v>
      </c>
      <c r="P1108" t="s">
        <v>45</v>
      </c>
      <c r="Q1108">
        <v>9714</v>
      </c>
      <c r="R1108">
        <v>5323</v>
      </c>
      <c r="S1108">
        <v>1</v>
      </c>
      <c r="T1108" t="s">
        <v>46</v>
      </c>
      <c r="U1108">
        <v>11</v>
      </c>
      <c r="V1108" t="s">
        <v>82</v>
      </c>
      <c r="W1108" t="s">
        <v>80</v>
      </c>
      <c r="X1108">
        <v>4</v>
      </c>
      <c r="Y1108" t="s">
        <v>86</v>
      </c>
      <c r="Z1108" t="s">
        <v>36</v>
      </c>
      <c r="AA1108" t="str">
        <f t="shared" si="17"/>
        <v>insert into HrData values(2559,30,'Travel_Rarely',740,'Sales',1,'Bachelor','Life Sciences','Medium','Male',64,'Medium',2,'Sales Executive','Low','Married',9714,5323,1,'No',11,'Excellent','Very High',4,'Better','Yes');</v>
      </c>
    </row>
    <row r="1109" spans="1:27" x14ac:dyDescent="0.25">
      <c r="A1109">
        <v>2560</v>
      </c>
      <c r="B1109">
        <v>38</v>
      </c>
      <c r="C1109" t="s">
        <v>40</v>
      </c>
      <c r="D1109">
        <v>888</v>
      </c>
      <c r="E1109" t="s">
        <v>69</v>
      </c>
      <c r="F1109">
        <v>10</v>
      </c>
      <c r="G1109" t="s">
        <v>73</v>
      </c>
      <c r="H1109" t="s">
        <v>69</v>
      </c>
      <c r="I1109" t="s">
        <v>78</v>
      </c>
      <c r="J1109" t="s">
        <v>43</v>
      </c>
      <c r="K1109">
        <v>71</v>
      </c>
      <c r="L1109" t="s">
        <v>78</v>
      </c>
      <c r="M1109">
        <v>2</v>
      </c>
      <c r="N1109" t="s">
        <v>69</v>
      </c>
      <c r="O1109" t="s">
        <v>78</v>
      </c>
      <c r="P1109" t="s">
        <v>45</v>
      </c>
      <c r="Q1109">
        <v>6077</v>
      </c>
      <c r="R1109">
        <v>14814</v>
      </c>
      <c r="S1109">
        <v>3</v>
      </c>
      <c r="T1109" t="s">
        <v>46</v>
      </c>
      <c r="U1109">
        <v>11</v>
      </c>
      <c r="V1109" t="s">
        <v>82</v>
      </c>
      <c r="W1109" t="s">
        <v>78</v>
      </c>
      <c r="X1109">
        <v>2</v>
      </c>
      <c r="Y1109" t="s">
        <v>86</v>
      </c>
      <c r="Z1109" t="s">
        <v>46</v>
      </c>
      <c r="AA1109" t="str">
        <f t="shared" si="17"/>
        <v>insert into HrData values(2560,38,'Travel_Frequently',888,'Human Resources',10,'Master','Human Resources','High','Male',71,'High',2,'Human Resources','High','Married',6077,14814,3,'No',11,'Excellent','High',2,'Better','No');</v>
      </c>
    </row>
    <row r="1110" spans="1:27" x14ac:dyDescent="0.25">
      <c r="A1110">
        <v>2561</v>
      </c>
      <c r="B1110">
        <v>35</v>
      </c>
      <c r="C1110" t="s">
        <v>26</v>
      </c>
      <c r="D1110">
        <v>992</v>
      </c>
      <c r="E1110" t="s">
        <v>41</v>
      </c>
      <c r="F1110">
        <v>1</v>
      </c>
      <c r="G1110" t="s">
        <v>74</v>
      </c>
      <c r="H1110" t="s">
        <v>53</v>
      </c>
      <c r="I1110" t="s">
        <v>80</v>
      </c>
      <c r="J1110" t="s">
        <v>43</v>
      </c>
      <c r="K1110">
        <v>68</v>
      </c>
      <c r="L1110" t="s">
        <v>77</v>
      </c>
      <c r="M1110">
        <v>1</v>
      </c>
      <c r="N1110" t="s">
        <v>51</v>
      </c>
      <c r="O1110" t="s">
        <v>79</v>
      </c>
      <c r="P1110" t="s">
        <v>35</v>
      </c>
      <c r="Q1110">
        <v>2450</v>
      </c>
      <c r="R1110">
        <v>21731</v>
      </c>
      <c r="S1110">
        <v>1</v>
      </c>
      <c r="T1110" t="s">
        <v>46</v>
      </c>
      <c r="U1110">
        <v>19</v>
      </c>
      <c r="V1110" t="s">
        <v>82</v>
      </c>
      <c r="W1110" t="s">
        <v>77</v>
      </c>
      <c r="X1110">
        <v>3</v>
      </c>
      <c r="Y1110" t="s">
        <v>86</v>
      </c>
      <c r="Z1110" t="s">
        <v>46</v>
      </c>
      <c r="AA1110" t="str">
        <f t="shared" si="17"/>
        <v>insert into HrData values(2561,35,'Travel_Rarely',992,'Research &amp; Development',1,'Bachelor','Medical','Very High','Male',68,'Medium',1,'Laboratory Technician','Low','Single',2450,21731,1,'No',19,'Excellent','Medium',3,'Better','No');</v>
      </c>
    </row>
    <row r="1111" spans="1:27" x14ac:dyDescent="0.25">
      <c r="A1111">
        <v>2562</v>
      </c>
      <c r="B1111">
        <v>30</v>
      </c>
      <c r="C1111" t="s">
        <v>26</v>
      </c>
      <c r="D1111">
        <v>1288</v>
      </c>
      <c r="E1111" t="s">
        <v>27</v>
      </c>
      <c r="F1111">
        <v>29</v>
      </c>
      <c r="G1111" t="s">
        <v>73</v>
      </c>
      <c r="H1111" t="s">
        <v>67</v>
      </c>
      <c r="I1111" t="s">
        <v>78</v>
      </c>
      <c r="J1111" t="s">
        <v>43</v>
      </c>
      <c r="K1111">
        <v>33</v>
      </c>
      <c r="L1111" t="s">
        <v>78</v>
      </c>
      <c r="M1111">
        <v>3</v>
      </c>
      <c r="N1111" t="s">
        <v>33</v>
      </c>
      <c r="O1111" t="s">
        <v>77</v>
      </c>
      <c r="P1111" t="s">
        <v>45</v>
      </c>
      <c r="Q1111">
        <v>9250</v>
      </c>
      <c r="R1111">
        <v>17799</v>
      </c>
      <c r="S1111">
        <v>3</v>
      </c>
      <c r="T1111" t="s">
        <v>46</v>
      </c>
      <c r="U1111">
        <v>12</v>
      </c>
      <c r="V1111" t="s">
        <v>82</v>
      </c>
      <c r="W1111" t="s">
        <v>77</v>
      </c>
      <c r="X1111">
        <v>3</v>
      </c>
      <c r="Y1111" t="s">
        <v>86</v>
      </c>
      <c r="Z1111" t="s">
        <v>46</v>
      </c>
      <c r="AA1111" t="str">
        <f t="shared" si="17"/>
        <v>insert into HrData values(2562,30,'Travel_Rarely',1288,'Sales',29,'Master','Technical Degree','High','Male',33,'High',3,'Sales Executive','Medium','Married',9250,17799,3,'No',12,'Excellent','Medium',3,'Better','No');</v>
      </c>
    </row>
    <row r="1112" spans="1:27" x14ac:dyDescent="0.25">
      <c r="A1112">
        <v>2563</v>
      </c>
      <c r="B1112">
        <v>35</v>
      </c>
      <c r="C1112" t="s">
        <v>26</v>
      </c>
      <c r="D1112">
        <v>104</v>
      </c>
      <c r="E1112" t="s">
        <v>41</v>
      </c>
      <c r="F1112">
        <v>2</v>
      </c>
      <c r="G1112" t="s">
        <v>74</v>
      </c>
      <c r="H1112" t="s">
        <v>29</v>
      </c>
      <c r="I1112" t="s">
        <v>79</v>
      </c>
      <c r="J1112" t="s">
        <v>31</v>
      </c>
      <c r="K1112">
        <v>69</v>
      </c>
      <c r="L1112" t="s">
        <v>78</v>
      </c>
      <c r="M1112">
        <v>1</v>
      </c>
      <c r="N1112" t="s">
        <v>51</v>
      </c>
      <c r="O1112" t="s">
        <v>79</v>
      </c>
      <c r="P1112" t="s">
        <v>57</v>
      </c>
      <c r="Q1112">
        <v>2074</v>
      </c>
      <c r="R1112">
        <v>26619</v>
      </c>
      <c r="S1112">
        <v>1</v>
      </c>
      <c r="T1112" t="s">
        <v>36</v>
      </c>
      <c r="U1112">
        <v>12</v>
      </c>
      <c r="V1112" t="s">
        <v>82</v>
      </c>
      <c r="W1112" t="s">
        <v>80</v>
      </c>
      <c r="X1112">
        <v>2</v>
      </c>
      <c r="Y1112" t="s">
        <v>86</v>
      </c>
      <c r="Z1112" t="s">
        <v>36</v>
      </c>
      <c r="AA1112" t="str">
        <f t="shared" si="17"/>
        <v>insert into HrData values(2563,35,'Travel_Rarely',104,'Research &amp; Development',2,'Bachelor','Life Sciences','Low','Female',69,'High',1,'Laboratory Technician','Low','Divorced',2074,26619,1,'Yes',12,'Excellent','Very High',2,'Better','Yes');</v>
      </c>
    </row>
    <row r="1113" spans="1:27" x14ac:dyDescent="0.25">
      <c r="A1113">
        <v>2564</v>
      </c>
      <c r="B1113">
        <v>53</v>
      </c>
      <c r="C1113" t="s">
        <v>26</v>
      </c>
      <c r="D1113">
        <v>607</v>
      </c>
      <c r="E1113" t="s">
        <v>41</v>
      </c>
      <c r="F1113">
        <v>2</v>
      </c>
      <c r="G1113" t="s">
        <v>75</v>
      </c>
      <c r="H1113" t="s">
        <v>67</v>
      </c>
      <c r="I1113" t="s">
        <v>78</v>
      </c>
      <c r="J1113" t="s">
        <v>31</v>
      </c>
      <c r="K1113">
        <v>78</v>
      </c>
      <c r="L1113" t="s">
        <v>77</v>
      </c>
      <c r="M1113">
        <v>3</v>
      </c>
      <c r="N1113" t="s">
        <v>58</v>
      </c>
      <c r="O1113" t="s">
        <v>80</v>
      </c>
      <c r="P1113" t="s">
        <v>45</v>
      </c>
      <c r="Q1113">
        <v>10169</v>
      </c>
      <c r="R1113">
        <v>14618</v>
      </c>
      <c r="S1113">
        <v>0</v>
      </c>
      <c r="T1113" t="s">
        <v>46</v>
      </c>
      <c r="U1113">
        <v>16</v>
      </c>
      <c r="V1113" t="s">
        <v>82</v>
      </c>
      <c r="W1113" t="s">
        <v>77</v>
      </c>
      <c r="X1113">
        <v>4</v>
      </c>
      <c r="Y1113" t="s">
        <v>86</v>
      </c>
      <c r="Z1113" t="s">
        <v>36</v>
      </c>
      <c r="AA1113" t="str">
        <f t="shared" si="17"/>
        <v>insert into HrData values(2564,53,'Travel_Rarely',607,'Research &amp; Development',2,'Doctor','Technical Degree','High','Female',78,'Medium',3,'Manufacturing Director','Very High','Married',10169,14618,0,'No',16,'Excellent','Medium',4,'Better','Yes');</v>
      </c>
    </row>
    <row r="1114" spans="1:27" x14ac:dyDescent="0.25">
      <c r="A1114">
        <v>2565</v>
      </c>
      <c r="B1114">
        <v>38</v>
      </c>
      <c r="C1114" t="s">
        <v>26</v>
      </c>
      <c r="D1114">
        <v>903</v>
      </c>
      <c r="E1114" t="s">
        <v>41</v>
      </c>
      <c r="F1114">
        <v>2</v>
      </c>
      <c r="G1114" t="s">
        <v>74</v>
      </c>
      <c r="H1114" t="s">
        <v>53</v>
      </c>
      <c r="I1114" t="s">
        <v>78</v>
      </c>
      <c r="J1114" t="s">
        <v>43</v>
      </c>
      <c r="K1114">
        <v>81</v>
      </c>
      <c r="L1114" t="s">
        <v>78</v>
      </c>
      <c r="M1114">
        <v>2</v>
      </c>
      <c r="N1114" t="s">
        <v>58</v>
      </c>
      <c r="O1114" t="s">
        <v>77</v>
      </c>
      <c r="P1114" t="s">
        <v>45</v>
      </c>
      <c r="Q1114">
        <v>4855</v>
      </c>
      <c r="R1114">
        <v>7653</v>
      </c>
      <c r="S1114">
        <v>4</v>
      </c>
      <c r="T1114" t="s">
        <v>46</v>
      </c>
      <c r="U1114">
        <v>11</v>
      </c>
      <c r="V1114" t="s">
        <v>82</v>
      </c>
      <c r="W1114" t="s">
        <v>79</v>
      </c>
      <c r="X1114">
        <v>2</v>
      </c>
      <c r="Y1114" t="s">
        <v>86</v>
      </c>
      <c r="Z1114" t="s">
        <v>36</v>
      </c>
      <c r="AA1114" t="str">
        <f t="shared" si="17"/>
        <v>insert into HrData values(2565,38,'Travel_Rarely',903,'Research &amp; Development',2,'Bachelor','Medical','High','Male',81,'High',2,'Manufacturing Director','Medium','Married',4855,7653,4,'No',11,'Excellent','Low',2,'Better','Yes');</v>
      </c>
    </row>
    <row r="1115" spans="1:27" x14ac:dyDescent="0.25">
      <c r="A1115">
        <v>2566</v>
      </c>
      <c r="B1115">
        <v>32</v>
      </c>
      <c r="C1115" t="s">
        <v>60</v>
      </c>
      <c r="D1115">
        <v>1200</v>
      </c>
      <c r="E1115" t="s">
        <v>41</v>
      </c>
      <c r="F1115">
        <v>1</v>
      </c>
      <c r="G1115" t="s">
        <v>73</v>
      </c>
      <c r="H1115" t="s">
        <v>67</v>
      </c>
      <c r="I1115" t="s">
        <v>80</v>
      </c>
      <c r="J1115" t="s">
        <v>43</v>
      </c>
      <c r="K1115">
        <v>62</v>
      </c>
      <c r="L1115" t="s">
        <v>78</v>
      </c>
      <c r="M1115">
        <v>2</v>
      </c>
      <c r="N1115" t="s">
        <v>44</v>
      </c>
      <c r="O1115" t="s">
        <v>79</v>
      </c>
      <c r="P1115" t="s">
        <v>45</v>
      </c>
      <c r="Q1115">
        <v>4087</v>
      </c>
      <c r="R1115">
        <v>25174</v>
      </c>
      <c r="S1115">
        <v>4</v>
      </c>
      <c r="T1115" t="s">
        <v>46</v>
      </c>
      <c r="U1115">
        <v>14</v>
      </c>
      <c r="V1115" t="s">
        <v>82</v>
      </c>
      <c r="W1115" t="s">
        <v>77</v>
      </c>
      <c r="X1115">
        <v>3</v>
      </c>
      <c r="Y1115" t="s">
        <v>85</v>
      </c>
      <c r="Z1115" t="s">
        <v>46</v>
      </c>
      <c r="AA1115" t="str">
        <f t="shared" si="17"/>
        <v>insert into HrData values(2566,32,'Non-Travel',1200,'Research &amp; Development',1,'Master','Technical Degree','Very High','Male',62,'High',2,'Research Scientist','Low','Married',4087,25174,4,'No',14,'Excellent','Medium',3,'Good','No');</v>
      </c>
    </row>
    <row r="1116" spans="1:27" x14ac:dyDescent="0.25">
      <c r="A1116">
        <v>2567</v>
      </c>
      <c r="B1116">
        <v>48</v>
      </c>
      <c r="C1116" t="s">
        <v>26</v>
      </c>
      <c r="D1116">
        <v>1108</v>
      </c>
      <c r="E1116" t="s">
        <v>41</v>
      </c>
      <c r="F1116">
        <v>15</v>
      </c>
      <c r="G1116" t="s">
        <v>73</v>
      </c>
      <c r="H1116" t="s">
        <v>49</v>
      </c>
      <c r="I1116" t="s">
        <v>78</v>
      </c>
      <c r="J1116" t="s">
        <v>31</v>
      </c>
      <c r="K1116">
        <v>65</v>
      </c>
      <c r="L1116" t="s">
        <v>78</v>
      </c>
      <c r="M1116">
        <v>1</v>
      </c>
      <c r="N1116" t="s">
        <v>44</v>
      </c>
      <c r="O1116" t="s">
        <v>79</v>
      </c>
      <c r="P1116" t="s">
        <v>45</v>
      </c>
      <c r="Q1116">
        <v>2367</v>
      </c>
      <c r="R1116">
        <v>16530</v>
      </c>
      <c r="S1116">
        <v>8</v>
      </c>
      <c r="T1116" t="s">
        <v>46</v>
      </c>
      <c r="U1116">
        <v>12</v>
      </c>
      <c r="V1116" t="s">
        <v>82</v>
      </c>
      <c r="W1116" t="s">
        <v>80</v>
      </c>
      <c r="X1116">
        <v>3</v>
      </c>
      <c r="Y1116" t="s">
        <v>85</v>
      </c>
      <c r="Z1116" t="s">
        <v>46</v>
      </c>
      <c r="AA1116" t="str">
        <f t="shared" si="17"/>
        <v>insert into HrData values(2567,48,'Travel_Rarely',1108,'Research &amp; Development',15,'Master','Other','High','Female',65,'High',1,'Research Scientist','Low','Married',2367,16530,8,'No',12,'Excellent','Very High',3,'Good','No');</v>
      </c>
    </row>
    <row r="1117" spans="1:27" x14ac:dyDescent="0.25">
      <c r="A1117">
        <v>2568</v>
      </c>
      <c r="B1117">
        <v>34</v>
      </c>
      <c r="C1117" t="s">
        <v>26</v>
      </c>
      <c r="D1117">
        <v>479</v>
      </c>
      <c r="E1117" t="s">
        <v>41</v>
      </c>
      <c r="F1117">
        <v>7</v>
      </c>
      <c r="G1117" t="s">
        <v>73</v>
      </c>
      <c r="H1117" t="s">
        <v>53</v>
      </c>
      <c r="I1117" t="s">
        <v>79</v>
      </c>
      <c r="J1117" t="s">
        <v>43</v>
      </c>
      <c r="K1117">
        <v>35</v>
      </c>
      <c r="L1117" t="s">
        <v>78</v>
      </c>
      <c r="M1117">
        <v>1</v>
      </c>
      <c r="N1117" t="s">
        <v>44</v>
      </c>
      <c r="O1117" t="s">
        <v>80</v>
      </c>
      <c r="P1117" t="s">
        <v>35</v>
      </c>
      <c r="Q1117">
        <v>2972</v>
      </c>
      <c r="R1117">
        <v>22061</v>
      </c>
      <c r="S1117">
        <v>1</v>
      </c>
      <c r="T1117" t="s">
        <v>46</v>
      </c>
      <c r="U1117">
        <v>13</v>
      </c>
      <c r="V1117" t="s">
        <v>82</v>
      </c>
      <c r="W1117" t="s">
        <v>78</v>
      </c>
      <c r="X1117">
        <v>4</v>
      </c>
      <c r="Y1117" t="s">
        <v>84</v>
      </c>
      <c r="Z1117" t="s">
        <v>46</v>
      </c>
      <c r="AA1117" t="str">
        <f t="shared" si="17"/>
        <v>insert into HrData values(2568,34,'Travel_Rarely',479,'Research &amp; Development',7,'Master','Medical','Low','Male',35,'High',1,'Research Scientist','Very High','Single',2972,22061,1,'No',13,'Excellent','High',4,'Bad','No');</v>
      </c>
    </row>
    <row r="1118" spans="1:27" x14ac:dyDescent="0.25">
      <c r="A1118">
        <v>2569</v>
      </c>
      <c r="B1118">
        <v>55</v>
      </c>
      <c r="C1118" t="s">
        <v>26</v>
      </c>
      <c r="D1118">
        <v>685</v>
      </c>
      <c r="E1118" t="s">
        <v>27</v>
      </c>
      <c r="F1118">
        <v>26</v>
      </c>
      <c r="G1118" t="s">
        <v>75</v>
      </c>
      <c r="H1118" t="s">
        <v>64</v>
      </c>
      <c r="I1118" t="s">
        <v>78</v>
      </c>
      <c r="J1118" t="s">
        <v>43</v>
      </c>
      <c r="K1118">
        <v>60</v>
      </c>
      <c r="L1118" t="s">
        <v>77</v>
      </c>
      <c r="M1118">
        <v>5</v>
      </c>
      <c r="N1118" t="s">
        <v>61</v>
      </c>
      <c r="O1118" t="s">
        <v>80</v>
      </c>
      <c r="P1118" t="s">
        <v>45</v>
      </c>
      <c r="Q1118">
        <v>19586</v>
      </c>
      <c r="R1118">
        <v>23037</v>
      </c>
      <c r="S1118">
        <v>1</v>
      </c>
      <c r="T1118" t="s">
        <v>46</v>
      </c>
      <c r="U1118">
        <v>21</v>
      </c>
      <c r="V1118" t="s">
        <v>83</v>
      </c>
      <c r="W1118" t="s">
        <v>78</v>
      </c>
      <c r="X1118">
        <v>3</v>
      </c>
      <c r="Y1118" t="s">
        <v>86</v>
      </c>
      <c r="Z1118" t="s">
        <v>46</v>
      </c>
      <c r="AA1118" t="str">
        <f t="shared" si="17"/>
        <v>insert into HrData values(2569,55,'Travel_Rarely',685,'Sales',26,'Doctor','Marketing','High','Male',60,'Medium',5,'Manager','Very High','Married',19586,23037,1,'No',21,'Outstanding','High',3,'Better','No');</v>
      </c>
    </row>
    <row r="1119" spans="1:27" x14ac:dyDescent="0.25">
      <c r="A1119">
        <v>2570</v>
      </c>
      <c r="B1119">
        <v>34</v>
      </c>
      <c r="C1119" t="s">
        <v>26</v>
      </c>
      <c r="D1119">
        <v>1351</v>
      </c>
      <c r="E1119" t="s">
        <v>41</v>
      </c>
      <c r="F1119">
        <v>1</v>
      </c>
      <c r="G1119" t="s">
        <v>73</v>
      </c>
      <c r="H1119" t="s">
        <v>29</v>
      </c>
      <c r="I1119" t="s">
        <v>77</v>
      </c>
      <c r="J1119" t="s">
        <v>43</v>
      </c>
      <c r="K1119">
        <v>45</v>
      </c>
      <c r="L1119" t="s">
        <v>78</v>
      </c>
      <c r="M1119">
        <v>2</v>
      </c>
      <c r="N1119" t="s">
        <v>44</v>
      </c>
      <c r="O1119" t="s">
        <v>80</v>
      </c>
      <c r="P1119" t="s">
        <v>45</v>
      </c>
      <c r="Q1119">
        <v>5484</v>
      </c>
      <c r="R1119">
        <v>13008</v>
      </c>
      <c r="S1119">
        <v>9</v>
      </c>
      <c r="T1119" t="s">
        <v>46</v>
      </c>
      <c r="U1119">
        <v>17</v>
      </c>
      <c r="V1119" t="s">
        <v>82</v>
      </c>
      <c r="W1119" t="s">
        <v>77</v>
      </c>
      <c r="X1119">
        <v>3</v>
      </c>
      <c r="Y1119" t="s">
        <v>85</v>
      </c>
      <c r="Z1119" t="s">
        <v>46</v>
      </c>
      <c r="AA1119" t="str">
        <f t="shared" si="17"/>
        <v>insert into HrData values(2570,34,'Travel_Rarely',1351,'Research &amp; Development',1,'Master','Life Sciences','Medium','Male',45,'High',2,'Research Scientist','Very High','Married',5484,13008,9,'No',17,'Excellent','Medium',3,'Good','No');</v>
      </c>
    </row>
    <row r="1120" spans="1:27" x14ac:dyDescent="0.25">
      <c r="A1120">
        <v>2571</v>
      </c>
      <c r="B1120">
        <v>26</v>
      </c>
      <c r="C1120" t="s">
        <v>26</v>
      </c>
      <c r="D1120">
        <v>474</v>
      </c>
      <c r="E1120" t="s">
        <v>41</v>
      </c>
      <c r="F1120">
        <v>3</v>
      </c>
      <c r="G1120" t="s">
        <v>74</v>
      </c>
      <c r="H1120" t="s">
        <v>29</v>
      </c>
      <c r="I1120" t="s">
        <v>79</v>
      </c>
      <c r="J1120" t="s">
        <v>31</v>
      </c>
      <c r="K1120">
        <v>89</v>
      </c>
      <c r="L1120" t="s">
        <v>78</v>
      </c>
      <c r="M1120">
        <v>1</v>
      </c>
      <c r="N1120" t="s">
        <v>44</v>
      </c>
      <c r="O1120" t="s">
        <v>80</v>
      </c>
      <c r="P1120" t="s">
        <v>45</v>
      </c>
      <c r="Q1120">
        <v>2061</v>
      </c>
      <c r="R1120">
        <v>11133</v>
      </c>
      <c r="S1120">
        <v>1</v>
      </c>
      <c r="T1120" t="s">
        <v>46</v>
      </c>
      <c r="U1120">
        <v>21</v>
      </c>
      <c r="V1120" t="s">
        <v>83</v>
      </c>
      <c r="W1120" t="s">
        <v>79</v>
      </c>
      <c r="X1120">
        <v>5</v>
      </c>
      <c r="Y1120" t="s">
        <v>86</v>
      </c>
      <c r="Z1120" t="s">
        <v>46</v>
      </c>
      <c r="AA1120" t="str">
        <f t="shared" si="17"/>
        <v>insert into HrData values(2571,26,'Travel_Rarely',474,'Research &amp; Development',3,'Bachelor','Life Sciences','Low','Female',89,'High',1,'Research Scientist','Very High','Married',2061,11133,1,'No',21,'Outstanding','Low',5,'Better','No');</v>
      </c>
    </row>
    <row r="1121" spans="1:27" x14ac:dyDescent="0.25">
      <c r="A1121">
        <v>2572</v>
      </c>
      <c r="B1121">
        <v>38</v>
      </c>
      <c r="C1121" t="s">
        <v>26</v>
      </c>
      <c r="D1121">
        <v>1245</v>
      </c>
      <c r="E1121" t="s">
        <v>27</v>
      </c>
      <c r="F1121">
        <v>14</v>
      </c>
      <c r="G1121" t="s">
        <v>74</v>
      </c>
      <c r="H1121" t="s">
        <v>29</v>
      </c>
      <c r="I1121" t="s">
        <v>78</v>
      </c>
      <c r="J1121" t="s">
        <v>43</v>
      </c>
      <c r="K1121">
        <v>80</v>
      </c>
      <c r="L1121" t="s">
        <v>78</v>
      </c>
      <c r="M1121">
        <v>2</v>
      </c>
      <c r="N1121" t="s">
        <v>33</v>
      </c>
      <c r="O1121" t="s">
        <v>80</v>
      </c>
      <c r="P1121" t="s">
        <v>45</v>
      </c>
      <c r="Q1121">
        <v>9924</v>
      </c>
      <c r="R1121">
        <v>12355</v>
      </c>
      <c r="S1121">
        <v>0</v>
      </c>
      <c r="T1121" t="s">
        <v>46</v>
      </c>
      <c r="U1121">
        <v>11</v>
      </c>
      <c r="V1121" t="s">
        <v>82</v>
      </c>
      <c r="W1121" t="s">
        <v>80</v>
      </c>
      <c r="X1121">
        <v>3</v>
      </c>
      <c r="Y1121" t="s">
        <v>86</v>
      </c>
      <c r="Z1121" t="s">
        <v>46</v>
      </c>
      <c r="AA1121" t="str">
        <f t="shared" si="17"/>
        <v>insert into HrData values(2572,38,'Travel_Rarely',1245,'Sales',14,'Bachelor','Life Sciences','High','Male',80,'High',2,'Sales Executive','Very High','Married',9924,12355,0,'No',11,'Excellent','Very High',3,'Better','No');</v>
      </c>
    </row>
    <row r="1122" spans="1:27" x14ac:dyDescent="0.25">
      <c r="A1122">
        <v>2573</v>
      </c>
      <c r="B1122">
        <v>38</v>
      </c>
      <c r="C1122" t="s">
        <v>26</v>
      </c>
      <c r="D1122">
        <v>437</v>
      </c>
      <c r="E1122" t="s">
        <v>27</v>
      </c>
      <c r="F1122">
        <v>16</v>
      </c>
      <c r="G1122" t="s">
        <v>74</v>
      </c>
      <c r="H1122" t="s">
        <v>29</v>
      </c>
      <c r="I1122" t="s">
        <v>77</v>
      </c>
      <c r="J1122" t="s">
        <v>31</v>
      </c>
      <c r="K1122">
        <v>90</v>
      </c>
      <c r="L1122" t="s">
        <v>78</v>
      </c>
      <c r="M1122">
        <v>2</v>
      </c>
      <c r="N1122" t="s">
        <v>33</v>
      </c>
      <c r="O1122" t="s">
        <v>77</v>
      </c>
      <c r="P1122" t="s">
        <v>35</v>
      </c>
      <c r="Q1122">
        <v>4198</v>
      </c>
      <c r="R1122">
        <v>16379</v>
      </c>
      <c r="S1122">
        <v>2</v>
      </c>
      <c r="T1122" t="s">
        <v>46</v>
      </c>
      <c r="U1122">
        <v>12</v>
      </c>
      <c r="V1122" t="s">
        <v>82</v>
      </c>
      <c r="W1122" t="s">
        <v>77</v>
      </c>
      <c r="X1122">
        <v>5</v>
      </c>
      <c r="Y1122" t="s">
        <v>87</v>
      </c>
      <c r="Z1122" t="s">
        <v>46</v>
      </c>
      <c r="AA1122" t="str">
        <f t="shared" si="17"/>
        <v>insert into HrData values(2573,38,'Travel_Rarely',437,'Sales',16,'Bachelor','Life Sciences','Medium','Female',90,'High',2,'Sales Executive','Medium','Single',4198,16379,2,'No',12,'Excellent','Medium',5,'Best','No');</v>
      </c>
    </row>
    <row r="1123" spans="1:27" x14ac:dyDescent="0.25">
      <c r="A1123">
        <v>2574</v>
      </c>
      <c r="B1123">
        <v>36</v>
      </c>
      <c r="C1123" t="s">
        <v>26</v>
      </c>
      <c r="D1123">
        <v>884</v>
      </c>
      <c r="E1123" t="s">
        <v>27</v>
      </c>
      <c r="F1123">
        <v>1</v>
      </c>
      <c r="G1123" t="s">
        <v>73</v>
      </c>
      <c r="H1123" t="s">
        <v>29</v>
      </c>
      <c r="I1123" t="s">
        <v>77</v>
      </c>
      <c r="J1123" t="s">
        <v>31</v>
      </c>
      <c r="K1123">
        <v>73</v>
      </c>
      <c r="L1123" t="s">
        <v>78</v>
      </c>
      <c r="M1123">
        <v>2</v>
      </c>
      <c r="N1123" t="s">
        <v>33</v>
      </c>
      <c r="O1123" t="s">
        <v>78</v>
      </c>
      <c r="P1123" t="s">
        <v>35</v>
      </c>
      <c r="Q1123">
        <v>6815</v>
      </c>
      <c r="R1123">
        <v>21447</v>
      </c>
      <c r="S1123">
        <v>6</v>
      </c>
      <c r="T1123" t="s">
        <v>46</v>
      </c>
      <c r="U1123">
        <v>13</v>
      </c>
      <c r="V1123" t="s">
        <v>82</v>
      </c>
      <c r="W1123" t="s">
        <v>79</v>
      </c>
      <c r="X1123">
        <v>5</v>
      </c>
      <c r="Y1123" t="s">
        <v>86</v>
      </c>
      <c r="Z1123" t="s">
        <v>46</v>
      </c>
      <c r="AA1123" t="str">
        <f t="shared" si="17"/>
        <v>insert into HrData values(2574,36,'Travel_Rarely',884,'Sales',1,'Master','Life Sciences','Medium','Female',73,'High',2,'Sales Executive','High','Single',6815,21447,6,'No',13,'Excellent','Low',5,'Better','No');</v>
      </c>
    </row>
    <row r="1124" spans="1:27" x14ac:dyDescent="0.25">
      <c r="A1124">
        <v>2575</v>
      </c>
      <c r="B1124">
        <v>29</v>
      </c>
      <c r="C1124" t="s">
        <v>26</v>
      </c>
      <c r="D1124">
        <v>1370</v>
      </c>
      <c r="E1124" t="s">
        <v>41</v>
      </c>
      <c r="F1124">
        <v>3</v>
      </c>
      <c r="G1124" t="s">
        <v>76</v>
      </c>
      <c r="H1124" t="s">
        <v>53</v>
      </c>
      <c r="I1124" t="s">
        <v>77</v>
      </c>
      <c r="J1124" t="s">
        <v>43</v>
      </c>
      <c r="K1124">
        <v>87</v>
      </c>
      <c r="L1124" t="s">
        <v>78</v>
      </c>
      <c r="M1124">
        <v>1</v>
      </c>
      <c r="N1124" t="s">
        <v>51</v>
      </c>
      <c r="O1124" t="s">
        <v>79</v>
      </c>
      <c r="P1124" t="s">
        <v>35</v>
      </c>
      <c r="Q1124">
        <v>4723</v>
      </c>
      <c r="R1124">
        <v>16213</v>
      </c>
      <c r="S1124">
        <v>1</v>
      </c>
      <c r="T1124" t="s">
        <v>36</v>
      </c>
      <c r="U1124">
        <v>18</v>
      </c>
      <c r="V1124" t="s">
        <v>82</v>
      </c>
      <c r="W1124" t="s">
        <v>80</v>
      </c>
      <c r="X1124">
        <v>3</v>
      </c>
      <c r="Y1124" t="s">
        <v>86</v>
      </c>
      <c r="Z1124" t="s">
        <v>46</v>
      </c>
      <c r="AA1124" t="str">
        <f t="shared" si="17"/>
        <v>insert into HrData values(2575,29,'Travel_Rarely',1370,'Research &amp; Development',3,'Below College','Medical','Medium','Male',87,'High',1,'Laboratory Technician','Low','Single',4723,16213,1,'Yes',18,'Excellent','Very High',3,'Better','No');</v>
      </c>
    </row>
    <row r="1125" spans="1:27" x14ac:dyDescent="0.25">
      <c r="A1125">
        <v>2576</v>
      </c>
      <c r="B1125">
        <v>35</v>
      </c>
      <c r="C1125" t="s">
        <v>26</v>
      </c>
      <c r="D1125">
        <v>670</v>
      </c>
      <c r="E1125" t="s">
        <v>41</v>
      </c>
      <c r="F1125">
        <v>10</v>
      </c>
      <c r="G1125" t="s">
        <v>73</v>
      </c>
      <c r="H1125" t="s">
        <v>53</v>
      </c>
      <c r="I1125" t="s">
        <v>79</v>
      </c>
      <c r="J1125" t="s">
        <v>31</v>
      </c>
      <c r="K1125">
        <v>51</v>
      </c>
      <c r="L1125" t="s">
        <v>78</v>
      </c>
      <c r="M1125">
        <v>2</v>
      </c>
      <c r="N1125" t="s">
        <v>59</v>
      </c>
      <c r="O1125" t="s">
        <v>78</v>
      </c>
      <c r="P1125" t="s">
        <v>35</v>
      </c>
      <c r="Q1125">
        <v>6142</v>
      </c>
      <c r="R1125">
        <v>4223</v>
      </c>
      <c r="S1125">
        <v>3</v>
      </c>
      <c r="T1125" t="s">
        <v>36</v>
      </c>
      <c r="U1125">
        <v>16</v>
      </c>
      <c r="V1125" t="s">
        <v>82</v>
      </c>
      <c r="W1125" t="s">
        <v>78</v>
      </c>
      <c r="X1125">
        <v>4</v>
      </c>
      <c r="Y1125" t="s">
        <v>86</v>
      </c>
      <c r="Z1125" t="s">
        <v>46</v>
      </c>
      <c r="AA1125" t="str">
        <f t="shared" si="17"/>
        <v>insert into HrData values(2576,35,'Travel_Rarely',670,'Research &amp; Development',10,'Master','Medical','Low','Female',51,'High',2,'Healthcare Representative','High','Single',6142,4223,3,'Yes',16,'Excellent','High',4,'Better','No');</v>
      </c>
    </row>
    <row r="1126" spans="1:27" x14ac:dyDescent="0.25">
      <c r="A1126">
        <v>2577</v>
      </c>
      <c r="B1126">
        <v>39</v>
      </c>
      <c r="C1126" t="s">
        <v>26</v>
      </c>
      <c r="D1126">
        <v>1462</v>
      </c>
      <c r="E1126" t="s">
        <v>27</v>
      </c>
      <c r="F1126">
        <v>6</v>
      </c>
      <c r="G1126" t="s">
        <v>74</v>
      </c>
      <c r="H1126" t="s">
        <v>53</v>
      </c>
      <c r="I1126" t="s">
        <v>80</v>
      </c>
      <c r="J1126" t="s">
        <v>43</v>
      </c>
      <c r="K1126">
        <v>38</v>
      </c>
      <c r="L1126" t="s">
        <v>80</v>
      </c>
      <c r="M1126">
        <v>3</v>
      </c>
      <c r="N1126" t="s">
        <v>33</v>
      </c>
      <c r="O1126" t="s">
        <v>78</v>
      </c>
      <c r="P1126" t="s">
        <v>45</v>
      </c>
      <c r="Q1126">
        <v>8237</v>
      </c>
      <c r="R1126">
        <v>4658</v>
      </c>
      <c r="S1126">
        <v>2</v>
      </c>
      <c r="T1126" t="s">
        <v>46</v>
      </c>
      <c r="U1126">
        <v>11</v>
      </c>
      <c r="V1126" t="s">
        <v>82</v>
      </c>
      <c r="W1126" t="s">
        <v>79</v>
      </c>
      <c r="X1126">
        <v>3</v>
      </c>
      <c r="Y1126" t="s">
        <v>86</v>
      </c>
      <c r="Z1126" t="s">
        <v>46</v>
      </c>
      <c r="AA1126" t="str">
        <f t="shared" si="17"/>
        <v>insert into HrData values(2577,39,'Travel_Rarely',1462,'Sales',6,'Bachelor','Medical','Very High','Male',38,'Very High',3,'Sales Executive','High','Married',8237,4658,2,'No',11,'Excellent','Low',3,'Better','No');</v>
      </c>
    </row>
    <row r="1127" spans="1:27" x14ac:dyDescent="0.25">
      <c r="A1127">
        <v>2578</v>
      </c>
      <c r="B1127">
        <v>29</v>
      </c>
      <c r="C1127" t="s">
        <v>40</v>
      </c>
      <c r="D1127">
        <v>995</v>
      </c>
      <c r="E1127" t="s">
        <v>41</v>
      </c>
      <c r="F1127">
        <v>2</v>
      </c>
      <c r="G1127" t="s">
        <v>76</v>
      </c>
      <c r="H1127" t="s">
        <v>29</v>
      </c>
      <c r="I1127" t="s">
        <v>79</v>
      </c>
      <c r="J1127" t="s">
        <v>43</v>
      </c>
      <c r="K1127">
        <v>87</v>
      </c>
      <c r="L1127" t="s">
        <v>78</v>
      </c>
      <c r="M1127">
        <v>2</v>
      </c>
      <c r="N1127" t="s">
        <v>59</v>
      </c>
      <c r="O1127" t="s">
        <v>80</v>
      </c>
      <c r="P1127" t="s">
        <v>57</v>
      </c>
      <c r="Q1127">
        <v>8853</v>
      </c>
      <c r="R1127">
        <v>24483</v>
      </c>
      <c r="S1127">
        <v>1</v>
      </c>
      <c r="T1127" t="s">
        <v>46</v>
      </c>
      <c r="U1127">
        <v>19</v>
      </c>
      <c r="V1127" t="s">
        <v>82</v>
      </c>
      <c r="W1127" t="s">
        <v>80</v>
      </c>
      <c r="X1127">
        <v>0</v>
      </c>
      <c r="Y1127" t="s">
        <v>87</v>
      </c>
      <c r="Z1127" t="s">
        <v>46</v>
      </c>
      <c r="AA1127" t="str">
        <f t="shared" si="17"/>
        <v>insert into HrData values(2578,29,'Travel_Frequently',995,'Research &amp; Development',2,'Below College','Life Sciences','Low','Male',87,'High',2,'Healthcare Representative','Very High','Divorced',8853,24483,1,'No',19,'Excellent','Very High',0,'Best','No');</v>
      </c>
    </row>
    <row r="1128" spans="1:27" x14ac:dyDescent="0.25">
      <c r="A1128">
        <v>2579</v>
      </c>
      <c r="B1128">
        <v>50</v>
      </c>
      <c r="C1128" t="s">
        <v>26</v>
      </c>
      <c r="D1128">
        <v>264</v>
      </c>
      <c r="E1128" t="s">
        <v>27</v>
      </c>
      <c r="F1128">
        <v>9</v>
      </c>
      <c r="G1128" t="s">
        <v>74</v>
      </c>
      <c r="H1128" t="s">
        <v>64</v>
      </c>
      <c r="I1128" t="s">
        <v>78</v>
      </c>
      <c r="J1128" t="s">
        <v>43</v>
      </c>
      <c r="K1128">
        <v>59</v>
      </c>
      <c r="L1128" t="s">
        <v>78</v>
      </c>
      <c r="M1128">
        <v>5</v>
      </c>
      <c r="N1128" t="s">
        <v>61</v>
      </c>
      <c r="O1128" t="s">
        <v>78</v>
      </c>
      <c r="P1128" t="s">
        <v>45</v>
      </c>
      <c r="Q1128">
        <v>19331</v>
      </c>
      <c r="R1128">
        <v>19519</v>
      </c>
      <c r="S1128">
        <v>4</v>
      </c>
      <c r="T1128" t="s">
        <v>36</v>
      </c>
      <c r="U1128">
        <v>16</v>
      </c>
      <c r="V1128" t="s">
        <v>82</v>
      </c>
      <c r="W1128" t="s">
        <v>78</v>
      </c>
      <c r="X1128">
        <v>2</v>
      </c>
      <c r="Y1128" t="s">
        <v>86</v>
      </c>
      <c r="Z1128" t="s">
        <v>46</v>
      </c>
      <c r="AA1128" t="str">
        <f t="shared" si="17"/>
        <v>insert into HrData values(2579,50,'Travel_Rarely',264,'Sales',9,'Bachelor','Marketing','High','Male',59,'High',5,'Manager','High','Married',19331,19519,4,'Yes',16,'Excellent','High',2,'Better','No');</v>
      </c>
    </row>
    <row r="1129" spans="1:27" x14ac:dyDescent="0.25">
      <c r="A1129">
        <v>2580</v>
      </c>
      <c r="B1129">
        <v>23</v>
      </c>
      <c r="C1129" t="s">
        <v>26</v>
      </c>
      <c r="D1129">
        <v>977</v>
      </c>
      <c r="E1129" t="s">
        <v>41</v>
      </c>
      <c r="F1129">
        <v>10</v>
      </c>
      <c r="G1129" t="s">
        <v>74</v>
      </c>
      <c r="H1129" t="s">
        <v>67</v>
      </c>
      <c r="I1129" t="s">
        <v>80</v>
      </c>
      <c r="J1129" t="s">
        <v>43</v>
      </c>
      <c r="K1129">
        <v>45</v>
      </c>
      <c r="L1129" t="s">
        <v>80</v>
      </c>
      <c r="M1129">
        <v>1</v>
      </c>
      <c r="N1129" t="s">
        <v>44</v>
      </c>
      <c r="O1129" t="s">
        <v>78</v>
      </c>
      <c r="P1129" t="s">
        <v>45</v>
      </c>
      <c r="Q1129">
        <v>2073</v>
      </c>
      <c r="R1129">
        <v>12826</v>
      </c>
      <c r="S1129">
        <v>2</v>
      </c>
      <c r="T1129" t="s">
        <v>81</v>
      </c>
      <c r="U1129">
        <v>16</v>
      </c>
      <c r="V1129" t="s">
        <v>82</v>
      </c>
      <c r="W1129" t="s">
        <v>80</v>
      </c>
      <c r="X1129">
        <v>2</v>
      </c>
      <c r="Y1129" t="s">
        <v>86</v>
      </c>
      <c r="Z1129" t="s">
        <v>46</v>
      </c>
      <c r="AA1129" t="str">
        <f t="shared" si="17"/>
        <v>insert into HrData values(2580,23,'Travel_Rarely',977,'Research &amp; Development',10,'Bachelor','Technical Degree','Very High','Male',45,'Very High',1,'Research Scientist','High','Married',2073,12826,2,'no',16,'Excellent','Very High',2,'Better','No');</v>
      </c>
    </row>
    <row r="1130" spans="1:27" x14ac:dyDescent="0.25">
      <c r="A1130">
        <v>2581</v>
      </c>
      <c r="B1130">
        <v>36</v>
      </c>
      <c r="C1130" t="s">
        <v>40</v>
      </c>
      <c r="D1130">
        <v>1302</v>
      </c>
      <c r="E1130" t="s">
        <v>41</v>
      </c>
      <c r="F1130">
        <v>6</v>
      </c>
      <c r="G1130" t="s">
        <v>73</v>
      </c>
      <c r="H1130" t="s">
        <v>29</v>
      </c>
      <c r="I1130" t="s">
        <v>79</v>
      </c>
      <c r="J1130" t="s">
        <v>43</v>
      </c>
      <c r="K1130">
        <v>80</v>
      </c>
      <c r="L1130" t="s">
        <v>80</v>
      </c>
      <c r="M1130">
        <v>2</v>
      </c>
      <c r="N1130" t="s">
        <v>51</v>
      </c>
      <c r="O1130" t="s">
        <v>79</v>
      </c>
      <c r="P1130" t="s">
        <v>45</v>
      </c>
      <c r="Q1130">
        <v>5562</v>
      </c>
      <c r="R1130">
        <v>19711</v>
      </c>
      <c r="S1130">
        <v>3</v>
      </c>
      <c r="T1130" t="s">
        <v>36</v>
      </c>
      <c r="U1130">
        <v>13</v>
      </c>
      <c r="V1130" t="s">
        <v>82</v>
      </c>
      <c r="W1130" t="s">
        <v>80</v>
      </c>
      <c r="X1130">
        <v>3</v>
      </c>
      <c r="Y1130" t="s">
        <v>86</v>
      </c>
      <c r="Z1130" t="s">
        <v>46</v>
      </c>
      <c r="AA1130" t="str">
        <f t="shared" si="17"/>
        <v>insert into HrData values(2581,36,'Travel_Frequently',1302,'Research &amp; Development',6,'Master','Life Sciences','Low','Male',80,'Very High',2,'Laboratory Technician','Low','Married',5562,19711,3,'Yes',13,'Excellent','Very High',3,'Better','No');</v>
      </c>
    </row>
    <row r="1131" spans="1:27" x14ac:dyDescent="0.25">
      <c r="A1131">
        <v>2582</v>
      </c>
      <c r="B1131">
        <v>42</v>
      </c>
      <c r="C1131" t="s">
        <v>26</v>
      </c>
      <c r="D1131">
        <v>1059</v>
      </c>
      <c r="E1131" t="s">
        <v>41</v>
      </c>
      <c r="F1131">
        <v>9</v>
      </c>
      <c r="G1131" t="s">
        <v>72</v>
      </c>
      <c r="H1131" t="s">
        <v>49</v>
      </c>
      <c r="I1131" t="s">
        <v>80</v>
      </c>
      <c r="J1131" t="s">
        <v>43</v>
      </c>
      <c r="K1131">
        <v>93</v>
      </c>
      <c r="L1131" t="s">
        <v>77</v>
      </c>
      <c r="M1131">
        <v>5</v>
      </c>
      <c r="N1131" t="s">
        <v>61</v>
      </c>
      <c r="O1131" t="s">
        <v>80</v>
      </c>
      <c r="P1131" t="s">
        <v>35</v>
      </c>
      <c r="Q1131">
        <v>19613</v>
      </c>
      <c r="R1131">
        <v>26362</v>
      </c>
      <c r="S1131">
        <v>8</v>
      </c>
      <c r="T1131" t="s">
        <v>46</v>
      </c>
      <c r="U1131">
        <v>22</v>
      </c>
      <c r="V1131" t="s">
        <v>83</v>
      </c>
      <c r="W1131" t="s">
        <v>80</v>
      </c>
      <c r="X1131">
        <v>2</v>
      </c>
      <c r="Y1131" t="s">
        <v>86</v>
      </c>
      <c r="Z1131" t="s">
        <v>46</v>
      </c>
      <c r="AA1131" t="str">
        <f t="shared" si="17"/>
        <v>insert into HrData values(2582,42,'Travel_Rarely',1059,'Research &amp; Development',9,'College','Other','Very High','Male',93,'Medium',5,'Manager','Very High','Single',19613,26362,8,'No',22,'Outstanding','Very High',2,'Better','No');</v>
      </c>
    </row>
    <row r="1132" spans="1:27" x14ac:dyDescent="0.25">
      <c r="A1132">
        <v>2583</v>
      </c>
      <c r="B1132">
        <v>35</v>
      </c>
      <c r="C1132" t="s">
        <v>26</v>
      </c>
      <c r="D1132">
        <v>750</v>
      </c>
      <c r="E1132" t="s">
        <v>41</v>
      </c>
      <c r="F1132">
        <v>28</v>
      </c>
      <c r="G1132" t="s">
        <v>74</v>
      </c>
      <c r="H1132" t="s">
        <v>29</v>
      </c>
      <c r="I1132" t="s">
        <v>77</v>
      </c>
      <c r="J1132" t="s">
        <v>43</v>
      </c>
      <c r="K1132">
        <v>46</v>
      </c>
      <c r="L1132" t="s">
        <v>80</v>
      </c>
      <c r="M1132">
        <v>2</v>
      </c>
      <c r="N1132" t="s">
        <v>51</v>
      </c>
      <c r="O1132" t="s">
        <v>78</v>
      </c>
      <c r="P1132" t="s">
        <v>45</v>
      </c>
      <c r="Q1132">
        <v>3407</v>
      </c>
      <c r="R1132">
        <v>25348</v>
      </c>
      <c r="S1132">
        <v>1</v>
      </c>
      <c r="T1132" t="s">
        <v>46</v>
      </c>
      <c r="U1132">
        <v>17</v>
      </c>
      <c r="V1132" t="s">
        <v>82</v>
      </c>
      <c r="W1132" t="s">
        <v>80</v>
      </c>
      <c r="X1132">
        <v>3</v>
      </c>
      <c r="Y1132" t="s">
        <v>85</v>
      </c>
      <c r="Z1132" t="s">
        <v>46</v>
      </c>
      <c r="AA1132" t="str">
        <f t="shared" si="17"/>
        <v>insert into HrData values(2583,35,'Travel_Rarely',750,'Research &amp; Development',28,'Bachelor','Life Sciences','Medium','Male',46,'Very High',2,'Laboratory Technician','High','Married',3407,25348,1,'No',17,'Excellent','Very High',3,'Good','No');</v>
      </c>
    </row>
    <row r="1133" spans="1:27" x14ac:dyDescent="0.25">
      <c r="A1133">
        <v>2584</v>
      </c>
      <c r="B1133">
        <v>34</v>
      </c>
      <c r="C1133" t="s">
        <v>40</v>
      </c>
      <c r="D1133">
        <v>653</v>
      </c>
      <c r="E1133" t="s">
        <v>41</v>
      </c>
      <c r="F1133">
        <v>10</v>
      </c>
      <c r="G1133" t="s">
        <v>73</v>
      </c>
      <c r="H1133" t="s">
        <v>67</v>
      </c>
      <c r="I1133" t="s">
        <v>80</v>
      </c>
      <c r="J1133" t="s">
        <v>43</v>
      </c>
      <c r="K1133">
        <v>92</v>
      </c>
      <c r="L1133" t="s">
        <v>77</v>
      </c>
      <c r="M1133">
        <v>2</v>
      </c>
      <c r="N1133" t="s">
        <v>59</v>
      </c>
      <c r="O1133" t="s">
        <v>78</v>
      </c>
      <c r="P1133" t="s">
        <v>45</v>
      </c>
      <c r="Q1133">
        <v>5063</v>
      </c>
      <c r="R1133">
        <v>15332</v>
      </c>
      <c r="S1133">
        <v>1</v>
      </c>
      <c r="T1133" t="s">
        <v>46</v>
      </c>
      <c r="U1133">
        <v>14</v>
      </c>
      <c r="V1133" t="s">
        <v>82</v>
      </c>
      <c r="W1133" t="s">
        <v>77</v>
      </c>
      <c r="X1133">
        <v>3</v>
      </c>
      <c r="Y1133" t="s">
        <v>85</v>
      </c>
      <c r="Z1133" t="s">
        <v>46</v>
      </c>
      <c r="AA1133" t="str">
        <f t="shared" si="17"/>
        <v>insert into HrData values(2584,34,'Travel_Frequently',653,'Research &amp; Development',10,'Master','Technical Degree','Very High','Male',92,'Medium',2,'Healthcare Representative','High','Married',5063,15332,1,'No',14,'Excellent','Medium',3,'Good','No');</v>
      </c>
    </row>
    <row r="1134" spans="1:27" x14ac:dyDescent="0.25">
      <c r="A1134">
        <v>2585</v>
      </c>
      <c r="B1134">
        <v>40</v>
      </c>
      <c r="C1134" t="s">
        <v>26</v>
      </c>
      <c r="D1134">
        <v>118</v>
      </c>
      <c r="E1134" t="s">
        <v>27</v>
      </c>
      <c r="F1134">
        <v>14</v>
      </c>
      <c r="G1134" t="s">
        <v>72</v>
      </c>
      <c r="H1134" t="s">
        <v>29</v>
      </c>
      <c r="I1134" t="s">
        <v>80</v>
      </c>
      <c r="J1134" t="s">
        <v>31</v>
      </c>
      <c r="K1134">
        <v>84</v>
      </c>
      <c r="L1134" t="s">
        <v>78</v>
      </c>
      <c r="M1134">
        <v>2</v>
      </c>
      <c r="N1134" t="s">
        <v>33</v>
      </c>
      <c r="O1134" t="s">
        <v>79</v>
      </c>
      <c r="P1134" t="s">
        <v>45</v>
      </c>
      <c r="Q1134">
        <v>4639</v>
      </c>
      <c r="R1134">
        <v>11262</v>
      </c>
      <c r="S1134">
        <v>1</v>
      </c>
      <c r="T1134" t="s">
        <v>46</v>
      </c>
      <c r="U1134">
        <v>15</v>
      </c>
      <c r="V1134" t="s">
        <v>82</v>
      </c>
      <c r="W1134" t="s">
        <v>78</v>
      </c>
      <c r="X1134">
        <v>2</v>
      </c>
      <c r="Y1134" t="s">
        <v>86</v>
      </c>
      <c r="Z1134" t="s">
        <v>46</v>
      </c>
      <c r="AA1134" t="str">
        <f t="shared" si="17"/>
        <v>insert into HrData values(2585,40,'Travel_Rarely',118,'Sales',14,'College','Life Sciences','Very High','Female',84,'High',2,'Sales Executive','Low','Married',4639,11262,1,'No',15,'Excellent','High',2,'Better','No');</v>
      </c>
    </row>
    <row r="1135" spans="1:27" x14ac:dyDescent="0.25">
      <c r="A1135">
        <v>2586</v>
      </c>
      <c r="B1135">
        <v>43</v>
      </c>
      <c r="C1135" t="s">
        <v>26</v>
      </c>
      <c r="D1135">
        <v>990</v>
      </c>
      <c r="E1135" t="s">
        <v>41</v>
      </c>
      <c r="F1135">
        <v>27</v>
      </c>
      <c r="G1135" t="s">
        <v>74</v>
      </c>
      <c r="H1135" t="s">
        <v>67</v>
      </c>
      <c r="I1135" t="s">
        <v>80</v>
      </c>
      <c r="J1135" t="s">
        <v>43</v>
      </c>
      <c r="K1135">
        <v>87</v>
      </c>
      <c r="L1135" t="s">
        <v>80</v>
      </c>
      <c r="M1135">
        <v>1</v>
      </c>
      <c r="N1135" t="s">
        <v>51</v>
      </c>
      <c r="O1135" t="s">
        <v>77</v>
      </c>
      <c r="P1135" t="s">
        <v>57</v>
      </c>
      <c r="Q1135">
        <v>4876</v>
      </c>
      <c r="R1135">
        <v>5855</v>
      </c>
      <c r="S1135">
        <v>5</v>
      </c>
      <c r="T1135" t="s">
        <v>46</v>
      </c>
      <c r="U1135">
        <v>12</v>
      </c>
      <c r="V1135" t="s">
        <v>82</v>
      </c>
      <c r="W1135" t="s">
        <v>78</v>
      </c>
      <c r="X1135">
        <v>0</v>
      </c>
      <c r="Y1135" t="s">
        <v>86</v>
      </c>
      <c r="Z1135" t="s">
        <v>46</v>
      </c>
      <c r="AA1135" t="str">
        <f t="shared" si="17"/>
        <v>insert into HrData values(2586,43,'Travel_Rarely',990,'Research &amp; Development',27,'Bachelor','Technical Degree','Very High','Male',87,'Very High',1,'Laboratory Technician','Medium','Divorced',4876,5855,5,'No',12,'Excellent','High',0,'Better','No');</v>
      </c>
    </row>
    <row r="1136" spans="1:27" x14ac:dyDescent="0.25">
      <c r="A1136">
        <v>2587</v>
      </c>
      <c r="B1136">
        <v>35</v>
      </c>
      <c r="C1136" t="s">
        <v>26</v>
      </c>
      <c r="D1136">
        <v>1349</v>
      </c>
      <c r="E1136" t="s">
        <v>41</v>
      </c>
      <c r="F1136">
        <v>7</v>
      </c>
      <c r="G1136" t="s">
        <v>72</v>
      </c>
      <c r="H1136" t="s">
        <v>29</v>
      </c>
      <c r="I1136" t="s">
        <v>78</v>
      </c>
      <c r="J1136" t="s">
        <v>43</v>
      </c>
      <c r="K1136">
        <v>63</v>
      </c>
      <c r="L1136" t="s">
        <v>77</v>
      </c>
      <c r="M1136">
        <v>1</v>
      </c>
      <c r="N1136" t="s">
        <v>51</v>
      </c>
      <c r="O1136" t="s">
        <v>80</v>
      </c>
      <c r="P1136" t="s">
        <v>45</v>
      </c>
      <c r="Q1136">
        <v>2690</v>
      </c>
      <c r="R1136">
        <v>7713</v>
      </c>
      <c r="S1136">
        <v>1</v>
      </c>
      <c r="T1136" t="s">
        <v>46</v>
      </c>
      <c r="U1136">
        <v>18</v>
      </c>
      <c r="V1136" t="s">
        <v>82</v>
      </c>
      <c r="W1136" t="s">
        <v>80</v>
      </c>
      <c r="X1136">
        <v>5</v>
      </c>
      <c r="Y1136" t="s">
        <v>85</v>
      </c>
      <c r="Z1136" t="s">
        <v>46</v>
      </c>
      <c r="AA1136" t="str">
        <f t="shared" si="17"/>
        <v>insert into HrData values(2587,35,'Travel_Rarely',1349,'Research &amp; Development',7,'College','Life Sciences','High','Male',63,'Medium',1,'Laboratory Technician','Very High','Married',2690,7713,1,'No',18,'Excellent','Very High',5,'Good','No');</v>
      </c>
    </row>
    <row r="1137" spans="1:27" x14ac:dyDescent="0.25">
      <c r="A1137">
        <v>2588</v>
      </c>
      <c r="B1137">
        <v>46</v>
      </c>
      <c r="C1137" t="s">
        <v>26</v>
      </c>
      <c r="D1137">
        <v>563</v>
      </c>
      <c r="E1137" t="s">
        <v>27</v>
      </c>
      <c r="F1137">
        <v>1</v>
      </c>
      <c r="G1137" t="s">
        <v>73</v>
      </c>
      <c r="H1137" t="s">
        <v>29</v>
      </c>
      <c r="I1137" t="s">
        <v>80</v>
      </c>
      <c r="J1137" t="s">
        <v>43</v>
      </c>
      <c r="K1137">
        <v>56</v>
      </c>
      <c r="L1137" t="s">
        <v>80</v>
      </c>
      <c r="M1137">
        <v>4</v>
      </c>
      <c r="N1137" t="s">
        <v>61</v>
      </c>
      <c r="O1137" t="s">
        <v>79</v>
      </c>
      <c r="P1137" t="s">
        <v>35</v>
      </c>
      <c r="Q1137">
        <v>17567</v>
      </c>
      <c r="R1137">
        <v>3156</v>
      </c>
      <c r="S1137">
        <v>1</v>
      </c>
      <c r="T1137" t="s">
        <v>46</v>
      </c>
      <c r="U1137">
        <v>15</v>
      </c>
      <c r="V1137" t="s">
        <v>82</v>
      </c>
      <c r="W1137" t="s">
        <v>77</v>
      </c>
      <c r="X1137">
        <v>5</v>
      </c>
      <c r="Y1137" t="s">
        <v>84</v>
      </c>
      <c r="Z1137" t="s">
        <v>46</v>
      </c>
      <c r="AA1137" t="str">
        <f t="shared" si="17"/>
        <v>insert into HrData values(2588,46,'Travel_Rarely',563,'Sales',1,'Master','Life Sciences','Very High','Male',56,'Very High',4,'Manager','Low','Single',17567,3156,1,'No',15,'Excellent','Medium',5,'Bad','No');</v>
      </c>
    </row>
    <row r="1138" spans="1:27" x14ac:dyDescent="0.25">
      <c r="A1138">
        <v>2589</v>
      </c>
      <c r="B1138">
        <v>28</v>
      </c>
      <c r="C1138" t="s">
        <v>26</v>
      </c>
      <c r="D1138">
        <v>329</v>
      </c>
      <c r="E1138" t="s">
        <v>41</v>
      </c>
      <c r="F1138">
        <v>24</v>
      </c>
      <c r="G1138" t="s">
        <v>74</v>
      </c>
      <c r="H1138" t="s">
        <v>53</v>
      </c>
      <c r="I1138" t="s">
        <v>78</v>
      </c>
      <c r="J1138" t="s">
        <v>43</v>
      </c>
      <c r="K1138">
        <v>51</v>
      </c>
      <c r="L1138" t="s">
        <v>78</v>
      </c>
      <c r="M1138">
        <v>1</v>
      </c>
      <c r="N1138" t="s">
        <v>51</v>
      </c>
      <c r="O1138" t="s">
        <v>77</v>
      </c>
      <c r="P1138" t="s">
        <v>45</v>
      </c>
      <c r="Q1138">
        <v>2408</v>
      </c>
      <c r="R1138">
        <v>7324</v>
      </c>
      <c r="S1138">
        <v>1</v>
      </c>
      <c r="T1138" t="s">
        <v>36</v>
      </c>
      <c r="U1138">
        <v>17</v>
      </c>
      <c r="V1138" t="s">
        <v>82</v>
      </c>
      <c r="W1138" t="s">
        <v>78</v>
      </c>
      <c r="X1138">
        <v>3</v>
      </c>
      <c r="Y1138" t="s">
        <v>86</v>
      </c>
      <c r="Z1138" t="s">
        <v>36</v>
      </c>
      <c r="AA1138" t="str">
        <f t="shared" si="17"/>
        <v>insert into HrData values(2589,28,'Travel_Rarely',329,'Research &amp; Development',24,'Bachelor','Medical','High','Male',51,'High',1,'Laboratory Technician','Medium','Married',2408,7324,1,'Yes',17,'Excellent','High',3,'Better','Yes');</v>
      </c>
    </row>
    <row r="1139" spans="1:27" x14ac:dyDescent="0.25">
      <c r="A1139">
        <v>2590</v>
      </c>
      <c r="B1139">
        <v>22</v>
      </c>
      <c r="C1139" t="s">
        <v>60</v>
      </c>
      <c r="D1139">
        <v>457</v>
      </c>
      <c r="E1139" t="s">
        <v>41</v>
      </c>
      <c r="F1139">
        <v>26</v>
      </c>
      <c r="G1139" t="s">
        <v>72</v>
      </c>
      <c r="H1139" t="s">
        <v>49</v>
      </c>
      <c r="I1139" t="s">
        <v>77</v>
      </c>
      <c r="J1139" t="s">
        <v>31</v>
      </c>
      <c r="K1139">
        <v>85</v>
      </c>
      <c r="L1139" t="s">
        <v>77</v>
      </c>
      <c r="M1139">
        <v>1</v>
      </c>
      <c r="N1139" t="s">
        <v>44</v>
      </c>
      <c r="O1139" t="s">
        <v>78</v>
      </c>
      <c r="P1139" t="s">
        <v>45</v>
      </c>
      <c r="Q1139">
        <v>2814</v>
      </c>
      <c r="R1139">
        <v>10293</v>
      </c>
      <c r="S1139">
        <v>1</v>
      </c>
      <c r="T1139" t="s">
        <v>36</v>
      </c>
      <c r="U1139">
        <v>14</v>
      </c>
      <c r="V1139" t="s">
        <v>82</v>
      </c>
      <c r="W1139" t="s">
        <v>77</v>
      </c>
      <c r="X1139">
        <v>2</v>
      </c>
      <c r="Y1139" t="s">
        <v>85</v>
      </c>
      <c r="Z1139" t="s">
        <v>46</v>
      </c>
      <c r="AA1139" t="str">
        <f t="shared" si="17"/>
        <v>insert into HrData values(2590,22,'Non-Travel',457,'Research &amp; Development',26,'College','Other','Medium','Female',85,'Medium',1,'Research Scientist','High','Married',2814,10293,1,'Yes',14,'Excellent','Medium',2,'Good','No');</v>
      </c>
    </row>
    <row r="1140" spans="1:27" x14ac:dyDescent="0.25">
      <c r="A1140">
        <v>2591</v>
      </c>
      <c r="B1140">
        <v>50</v>
      </c>
      <c r="C1140" t="s">
        <v>40</v>
      </c>
      <c r="D1140">
        <v>1234</v>
      </c>
      <c r="E1140" t="s">
        <v>41</v>
      </c>
      <c r="F1140">
        <v>20</v>
      </c>
      <c r="G1140" t="s">
        <v>75</v>
      </c>
      <c r="H1140" t="s">
        <v>53</v>
      </c>
      <c r="I1140" t="s">
        <v>77</v>
      </c>
      <c r="J1140" t="s">
        <v>43</v>
      </c>
      <c r="K1140">
        <v>41</v>
      </c>
      <c r="L1140" t="s">
        <v>78</v>
      </c>
      <c r="M1140">
        <v>4</v>
      </c>
      <c r="N1140" t="s">
        <v>59</v>
      </c>
      <c r="O1140" t="s">
        <v>78</v>
      </c>
      <c r="P1140" t="s">
        <v>45</v>
      </c>
      <c r="Q1140">
        <v>11245</v>
      </c>
      <c r="R1140">
        <v>20689</v>
      </c>
      <c r="S1140">
        <v>2</v>
      </c>
      <c r="T1140" t="s">
        <v>36</v>
      </c>
      <c r="U1140">
        <v>15</v>
      </c>
      <c r="V1140" t="s">
        <v>82</v>
      </c>
      <c r="W1140" t="s">
        <v>78</v>
      </c>
      <c r="X1140">
        <v>3</v>
      </c>
      <c r="Y1140" t="s">
        <v>86</v>
      </c>
      <c r="Z1140" t="s">
        <v>46</v>
      </c>
      <c r="AA1140" t="str">
        <f t="shared" si="17"/>
        <v>insert into HrData values(2591,50,'Travel_Frequently',1234,'Research &amp; Development',20,'Doctor','Medical','Medium','Male',41,'High',4,'Healthcare Representative','High','Married',11245,20689,2,'Yes',15,'Excellent','High',3,'Better','No');</v>
      </c>
    </row>
    <row r="1141" spans="1:27" x14ac:dyDescent="0.25">
      <c r="A1141">
        <v>2592</v>
      </c>
      <c r="B1141">
        <v>32</v>
      </c>
      <c r="C1141" t="s">
        <v>26</v>
      </c>
      <c r="D1141">
        <v>634</v>
      </c>
      <c r="E1141" t="s">
        <v>41</v>
      </c>
      <c r="F1141">
        <v>5</v>
      </c>
      <c r="G1141" t="s">
        <v>73</v>
      </c>
      <c r="H1141" t="s">
        <v>49</v>
      </c>
      <c r="I1141" t="s">
        <v>77</v>
      </c>
      <c r="J1141" t="s">
        <v>31</v>
      </c>
      <c r="K1141">
        <v>35</v>
      </c>
      <c r="L1141" t="s">
        <v>80</v>
      </c>
      <c r="M1141">
        <v>1</v>
      </c>
      <c r="N1141" t="s">
        <v>44</v>
      </c>
      <c r="O1141" t="s">
        <v>80</v>
      </c>
      <c r="P1141" t="s">
        <v>45</v>
      </c>
      <c r="Q1141">
        <v>3312</v>
      </c>
      <c r="R1141">
        <v>18783</v>
      </c>
      <c r="S1141">
        <v>3</v>
      </c>
      <c r="T1141" t="s">
        <v>46</v>
      </c>
      <c r="U1141">
        <v>17</v>
      </c>
      <c r="V1141" t="s">
        <v>82</v>
      </c>
      <c r="W1141" t="s">
        <v>80</v>
      </c>
      <c r="X1141">
        <v>3</v>
      </c>
      <c r="Y1141" t="s">
        <v>86</v>
      </c>
      <c r="Z1141" t="s">
        <v>46</v>
      </c>
      <c r="AA1141" t="str">
        <f t="shared" si="17"/>
        <v>insert into HrData values(2592,32,'Travel_Rarely',634,'Research &amp; Development',5,'Master','Other','Medium','Female',35,'Very High',1,'Research Scientist','Very High','Married',3312,18783,3,'No',17,'Excellent','Very High',3,'Better','No');</v>
      </c>
    </row>
    <row r="1142" spans="1:27" x14ac:dyDescent="0.25">
      <c r="A1142">
        <v>2593</v>
      </c>
      <c r="B1142">
        <v>44</v>
      </c>
      <c r="C1142" t="s">
        <v>26</v>
      </c>
      <c r="D1142">
        <v>1313</v>
      </c>
      <c r="E1142" t="s">
        <v>41</v>
      </c>
      <c r="F1142">
        <v>7</v>
      </c>
      <c r="G1142" t="s">
        <v>74</v>
      </c>
      <c r="H1142" t="s">
        <v>53</v>
      </c>
      <c r="I1142" t="s">
        <v>77</v>
      </c>
      <c r="J1142" t="s">
        <v>31</v>
      </c>
      <c r="K1142">
        <v>31</v>
      </c>
      <c r="L1142" t="s">
        <v>78</v>
      </c>
      <c r="M1142">
        <v>5</v>
      </c>
      <c r="N1142" t="s">
        <v>63</v>
      </c>
      <c r="O1142" t="s">
        <v>80</v>
      </c>
      <c r="P1142" t="s">
        <v>57</v>
      </c>
      <c r="Q1142">
        <v>19049</v>
      </c>
      <c r="R1142">
        <v>3549</v>
      </c>
      <c r="S1142">
        <v>0</v>
      </c>
      <c r="T1142" t="s">
        <v>36</v>
      </c>
      <c r="U1142">
        <v>14</v>
      </c>
      <c r="V1142" t="s">
        <v>82</v>
      </c>
      <c r="W1142" t="s">
        <v>80</v>
      </c>
      <c r="X1142">
        <v>4</v>
      </c>
      <c r="Y1142" t="s">
        <v>85</v>
      </c>
      <c r="Z1142" t="s">
        <v>46</v>
      </c>
      <c r="AA1142" t="str">
        <f t="shared" si="17"/>
        <v>insert into HrData values(2593,44,'Travel_Rarely',1313,'Research &amp; Development',7,'Bachelor','Medical','Medium','Female',31,'High',5,'Research Director','Very High','Divorced',19049,3549,0,'Yes',14,'Excellent','Very High',4,'Good','No');</v>
      </c>
    </row>
    <row r="1143" spans="1:27" x14ac:dyDescent="0.25">
      <c r="A1143">
        <v>2594</v>
      </c>
      <c r="B1143">
        <v>30</v>
      </c>
      <c r="C1143" t="s">
        <v>26</v>
      </c>
      <c r="D1143">
        <v>241</v>
      </c>
      <c r="E1143" t="s">
        <v>41</v>
      </c>
      <c r="F1143">
        <v>7</v>
      </c>
      <c r="G1143" t="s">
        <v>74</v>
      </c>
      <c r="H1143" t="s">
        <v>53</v>
      </c>
      <c r="I1143" t="s">
        <v>77</v>
      </c>
      <c r="J1143" t="s">
        <v>43</v>
      </c>
      <c r="K1143">
        <v>48</v>
      </c>
      <c r="L1143" t="s">
        <v>77</v>
      </c>
      <c r="M1143">
        <v>1</v>
      </c>
      <c r="N1143" t="s">
        <v>44</v>
      </c>
      <c r="O1143" t="s">
        <v>77</v>
      </c>
      <c r="P1143" t="s">
        <v>45</v>
      </c>
      <c r="Q1143">
        <v>2141</v>
      </c>
      <c r="R1143">
        <v>5348</v>
      </c>
      <c r="S1143">
        <v>1</v>
      </c>
      <c r="T1143" t="s">
        <v>46</v>
      </c>
      <c r="U1143">
        <v>12</v>
      </c>
      <c r="V1143" t="s">
        <v>82</v>
      </c>
      <c r="W1143" t="s">
        <v>77</v>
      </c>
      <c r="X1143">
        <v>3</v>
      </c>
      <c r="Y1143" t="s">
        <v>85</v>
      </c>
      <c r="Z1143" t="s">
        <v>46</v>
      </c>
      <c r="AA1143" t="str">
        <f t="shared" si="17"/>
        <v>insert into HrData values(2594,30,'Travel_Rarely',241,'Research &amp; Development',7,'Bachelor','Medical','Medium','Male',48,'Medium',1,'Research Scientist','Medium','Married',2141,5348,1,'No',12,'Excellent','Medium',3,'Good','No');</v>
      </c>
    </row>
    <row r="1144" spans="1:27" x14ac:dyDescent="0.25">
      <c r="A1144">
        <v>2595</v>
      </c>
      <c r="B1144">
        <v>45</v>
      </c>
      <c r="C1144" t="s">
        <v>26</v>
      </c>
      <c r="D1144">
        <v>1015</v>
      </c>
      <c r="E1144" t="s">
        <v>41</v>
      </c>
      <c r="F1144">
        <v>5</v>
      </c>
      <c r="G1144" t="s">
        <v>75</v>
      </c>
      <c r="H1144" t="s">
        <v>53</v>
      </c>
      <c r="I1144" t="s">
        <v>78</v>
      </c>
      <c r="J1144" t="s">
        <v>31</v>
      </c>
      <c r="K1144">
        <v>50</v>
      </c>
      <c r="L1144" t="s">
        <v>79</v>
      </c>
      <c r="M1144">
        <v>2</v>
      </c>
      <c r="N1144" t="s">
        <v>51</v>
      </c>
      <c r="O1144" t="s">
        <v>79</v>
      </c>
      <c r="P1144" t="s">
        <v>35</v>
      </c>
      <c r="Q1144">
        <v>5769</v>
      </c>
      <c r="R1144">
        <v>23447</v>
      </c>
      <c r="S1144">
        <v>1</v>
      </c>
      <c r="T1144" t="s">
        <v>36</v>
      </c>
      <c r="U1144">
        <v>14</v>
      </c>
      <c r="V1144" t="s">
        <v>82</v>
      </c>
      <c r="W1144" t="s">
        <v>79</v>
      </c>
      <c r="X1144">
        <v>3</v>
      </c>
      <c r="Y1144" t="s">
        <v>86</v>
      </c>
      <c r="Z1144" t="s">
        <v>46</v>
      </c>
      <c r="AA1144" t="str">
        <f t="shared" si="17"/>
        <v>insert into HrData values(2595,45,'Travel_Rarely',1015,'Research &amp; Development',5,'Doctor','Medical','High','Female',50,'Low',2,'Laboratory Technician','Low','Single',5769,23447,1,'Yes',14,'Excellent','Low',3,'Better','No');</v>
      </c>
    </row>
    <row r="1145" spans="1:27" x14ac:dyDescent="0.25">
      <c r="A1145">
        <v>2596</v>
      </c>
      <c r="B1145">
        <v>45</v>
      </c>
      <c r="C1145" t="s">
        <v>60</v>
      </c>
      <c r="D1145">
        <v>336</v>
      </c>
      <c r="E1145" t="s">
        <v>27</v>
      </c>
      <c r="F1145">
        <v>26</v>
      </c>
      <c r="G1145" t="s">
        <v>74</v>
      </c>
      <c r="H1145" t="s">
        <v>64</v>
      </c>
      <c r="I1145" t="s">
        <v>79</v>
      </c>
      <c r="J1145" t="s">
        <v>43</v>
      </c>
      <c r="K1145">
        <v>52</v>
      </c>
      <c r="L1145" t="s">
        <v>77</v>
      </c>
      <c r="M1145">
        <v>2</v>
      </c>
      <c r="N1145" t="s">
        <v>33</v>
      </c>
      <c r="O1145" t="s">
        <v>79</v>
      </c>
      <c r="P1145" t="s">
        <v>45</v>
      </c>
      <c r="Q1145">
        <v>4385</v>
      </c>
      <c r="R1145">
        <v>24162</v>
      </c>
      <c r="S1145">
        <v>1</v>
      </c>
      <c r="T1145" t="s">
        <v>46</v>
      </c>
      <c r="U1145">
        <v>15</v>
      </c>
      <c r="V1145" t="s">
        <v>82</v>
      </c>
      <c r="W1145" t="s">
        <v>79</v>
      </c>
      <c r="X1145">
        <v>2</v>
      </c>
      <c r="Y1145" t="s">
        <v>86</v>
      </c>
      <c r="Z1145" t="s">
        <v>46</v>
      </c>
      <c r="AA1145" t="str">
        <f t="shared" si="17"/>
        <v>insert into HrData values(2596,45,'Non-Travel',336,'Sales',26,'Bachelor','Marketing','Low','Male',52,'Medium',2,'Sales Executive','Low','Married',4385,24162,1,'No',15,'Excellent','Low',2,'Better','No');</v>
      </c>
    </row>
    <row r="1146" spans="1:27" x14ac:dyDescent="0.25">
      <c r="A1146">
        <v>2597</v>
      </c>
      <c r="B1146">
        <v>31</v>
      </c>
      <c r="C1146" t="s">
        <v>40</v>
      </c>
      <c r="D1146">
        <v>715</v>
      </c>
      <c r="E1146" t="s">
        <v>27</v>
      </c>
      <c r="F1146">
        <v>2</v>
      </c>
      <c r="G1146" t="s">
        <v>73</v>
      </c>
      <c r="H1146" t="s">
        <v>49</v>
      </c>
      <c r="I1146" t="s">
        <v>80</v>
      </c>
      <c r="J1146" t="s">
        <v>43</v>
      </c>
      <c r="K1146">
        <v>54</v>
      </c>
      <c r="L1146" t="s">
        <v>78</v>
      </c>
      <c r="M1146">
        <v>2</v>
      </c>
      <c r="N1146" t="s">
        <v>33</v>
      </c>
      <c r="O1146" t="s">
        <v>79</v>
      </c>
      <c r="P1146" t="s">
        <v>45</v>
      </c>
      <c r="Q1146">
        <v>5332</v>
      </c>
      <c r="R1146">
        <v>21602</v>
      </c>
      <c r="S1146">
        <v>7</v>
      </c>
      <c r="T1146" t="s">
        <v>46</v>
      </c>
      <c r="U1146">
        <v>13</v>
      </c>
      <c r="V1146" t="s">
        <v>82</v>
      </c>
      <c r="W1146" t="s">
        <v>80</v>
      </c>
      <c r="X1146">
        <v>3</v>
      </c>
      <c r="Y1146" t="s">
        <v>86</v>
      </c>
      <c r="Z1146" t="s">
        <v>46</v>
      </c>
      <c r="AA1146" t="str">
        <f t="shared" si="17"/>
        <v>insert into HrData values(2597,31,'Travel_Frequently',715,'Sales',2,'Master','Other','Very High','Male',54,'High',2,'Sales Executive','Low','Married',5332,21602,7,'No',13,'Excellent','Very High',3,'Better','No');</v>
      </c>
    </row>
    <row r="1147" spans="1:27" x14ac:dyDescent="0.25">
      <c r="A1147">
        <v>2598</v>
      </c>
      <c r="B1147">
        <v>36</v>
      </c>
      <c r="C1147" t="s">
        <v>26</v>
      </c>
      <c r="D1147">
        <v>559</v>
      </c>
      <c r="E1147" t="s">
        <v>41</v>
      </c>
      <c r="F1147">
        <v>12</v>
      </c>
      <c r="G1147" t="s">
        <v>73</v>
      </c>
      <c r="H1147" t="s">
        <v>29</v>
      </c>
      <c r="I1147" t="s">
        <v>78</v>
      </c>
      <c r="J1147" t="s">
        <v>31</v>
      </c>
      <c r="K1147">
        <v>76</v>
      </c>
      <c r="L1147" t="s">
        <v>78</v>
      </c>
      <c r="M1147">
        <v>2</v>
      </c>
      <c r="N1147" t="s">
        <v>58</v>
      </c>
      <c r="O1147" t="s">
        <v>78</v>
      </c>
      <c r="P1147" t="s">
        <v>45</v>
      </c>
      <c r="Q1147">
        <v>4663</v>
      </c>
      <c r="R1147">
        <v>12421</v>
      </c>
      <c r="S1147">
        <v>9</v>
      </c>
      <c r="T1147" t="s">
        <v>36</v>
      </c>
      <c r="U1147">
        <v>12</v>
      </c>
      <c r="V1147" t="s">
        <v>82</v>
      </c>
      <c r="W1147" t="s">
        <v>77</v>
      </c>
      <c r="X1147">
        <v>2</v>
      </c>
      <c r="Y1147" t="s">
        <v>86</v>
      </c>
      <c r="Z1147" t="s">
        <v>46</v>
      </c>
      <c r="AA1147" t="str">
        <f t="shared" si="17"/>
        <v>insert into HrData values(2598,36,'Travel_Rarely',559,'Research &amp; Development',12,'Master','Life Sciences','High','Female',76,'High',2,'Manufacturing Director','High','Married',4663,12421,9,'Yes',12,'Excellent','Medium',2,'Better','No');</v>
      </c>
    </row>
    <row r="1148" spans="1:27" x14ac:dyDescent="0.25">
      <c r="A1148">
        <v>2599</v>
      </c>
      <c r="B1148">
        <v>34</v>
      </c>
      <c r="C1148" t="s">
        <v>40</v>
      </c>
      <c r="D1148">
        <v>426</v>
      </c>
      <c r="E1148" t="s">
        <v>41</v>
      </c>
      <c r="F1148">
        <v>10</v>
      </c>
      <c r="G1148" t="s">
        <v>73</v>
      </c>
      <c r="H1148" t="s">
        <v>29</v>
      </c>
      <c r="I1148" t="s">
        <v>78</v>
      </c>
      <c r="J1148" t="s">
        <v>43</v>
      </c>
      <c r="K1148">
        <v>42</v>
      </c>
      <c r="L1148" t="s">
        <v>80</v>
      </c>
      <c r="M1148">
        <v>2</v>
      </c>
      <c r="N1148" t="s">
        <v>58</v>
      </c>
      <c r="O1148" t="s">
        <v>80</v>
      </c>
      <c r="P1148" t="s">
        <v>57</v>
      </c>
      <c r="Q1148">
        <v>4724</v>
      </c>
      <c r="R1148">
        <v>17000</v>
      </c>
      <c r="S1148">
        <v>1</v>
      </c>
      <c r="T1148" t="s">
        <v>46</v>
      </c>
      <c r="U1148">
        <v>13</v>
      </c>
      <c r="V1148" t="s">
        <v>82</v>
      </c>
      <c r="W1148" t="s">
        <v>79</v>
      </c>
      <c r="X1148">
        <v>3</v>
      </c>
      <c r="Y1148" t="s">
        <v>86</v>
      </c>
      <c r="Z1148" t="s">
        <v>46</v>
      </c>
      <c r="AA1148" t="str">
        <f t="shared" si="17"/>
        <v>insert into HrData values(2599,34,'Travel_Frequently',426,'Research &amp; Development',10,'Master','Life Sciences','High','Male',42,'Very High',2,'Manufacturing Director','Very High','Divorced',4724,17000,1,'No',13,'Excellent','Low',3,'Better','No');</v>
      </c>
    </row>
    <row r="1149" spans="1:27" x14ac:dyDescent="0.25">
      <c r="A1149">
        <v>2600</v>
      </c>
      <c r="B1149">
        <v>49</v>
      </c>
      <c r="C1149" t="s">
        <v>26</v>
      </c>
      <c r="D1149">
        <v>722</v>
      </c>
      <c r="E1149" t="s">
        <v>41</v>
      </c>
      <c r="F1149">
        <v>25</v>
      </c>
      <c r="G1149" t="s">
        <v>73</v>
      </c>
      <c r="H1149" t="s">
        <v>29</v>
      </c>
      <c r="I1149" t="s">
        <v>78</v>
      </c>
      <c r="J1149" t="s">
        <v>31</v>
      </c>
      <c r="K1149">
        <v>84</v>
      </c>
      <c r="L1149" t="s">
        <v>78</v>
      </c>
      <c r="M1149">
        <v>1</v>
      </c>
      <c r="N1149" t="s">
        <v>51</v>
      </c>
      <c r="O1149" t="s">
        <v>79</v>
      </c>
      <c r="P1149" t="s">
        <v>45</v>
      </c>
      <c r="Q1149">
        <v>3211</v>
      </c>
      <c r="R1149">
        <v>22102</v>
      </c>
      <c r="S1149">
        <v>1</v>
      </c>
      <c r="T1149" t="s">
        <v>46</v>
      </c>
      <c r="U1149">
        <v>14</v>
      </c>
      <c r="V1149" t="s">
        <v>82</v>
      </c>
      <c r="W1149" t="s">
        <v>80</v>
      </c>
      <c r="X1149">
        <v>3</v>
      </c>
      <c r="Y1149" t="s">
        <v>85</v>
      </c>
      <c r="Z1149" t="s">
        <v>46</v>
      </c>
      <c r="AA1149" t="str">
        <f t="shared" si="17"/>
        <v>insert into HrData values(2600,49,'Travel_Rarely',722,'Research &amp; Development',25,'Master','Life Sciences','High','Female',84,'High',1,'Laboratory Technician','Low','Married',3211,22102,1,'No',14,'Excellent','Very High',3,'Good','No');</v>
      </c>
    </row>
    <row r="1150" spans="1:27" x14ac:dyDescent="0.25">
      <c r="A1150">
        <v>2601</v>
      </c>
      <c r="B1150">
        <v>39</v>
      </c>
      <c r="C1150" t="s">
        <v>26</v>
      </c>
      <c r="D1150">
        <v>1387</v>
      </c>
      <c r="E1150" t="s">
        <v>41</v>
      </c>
      <c r="F1150">
        <v>10</v>
      </c>
      <c r="G1150" t="s">
        <v>75</v>
      </c>
      <c r="H1150" t="s">
        <v>53</v>
      </c>
      <c r="I1150" t="s">
        <v>77</v>
      </c>
      <c r="J1150" t="s">
        <v>43</v>
      </c>
      <c r="K1150">
        <v>76</v>
      </c>
      <c r="L1150" t="s">
        <v>78</v>
      </c>
      <c r="M1150">
        <v>2</v>
      </c>
      <c r="N1150" t="s">
        <v>58</v>
      </c>
      <c r="O1150" t="s">
        <v>79</v>
      </c>
      <c r="P1150" t="s">
        <v>45</v>
      </c>
      <c r="Q1150">
        <v>5377</v>
      </c>
      <c r="R1150">
        <v>3835</v>
      </c>
      <c r="S1150">
        <v>2</v>
      </c>
      <c r="T1150" t="s">
        <v>46</v>
      </c>
      <c r="U1150">
        <v>13</v>
      </c>
      <c r="V1150" t="s">
        <v>82</v>
      </c>
      <c r="W1150" t="s">
        <v>80</v>
      </c>
      <c r="X1150">
        <v>3</v>
      </c>
      <c r="Y1150" t="s">
        <v>86</v>
      </c>
      <c r="Z1150" t="s">
        <v>46</v>
      </c>
      <c r="AA1150" t="str">
        <f t="shared" si="17"/>
        <v>insert into HrData values(2601,39,'Travel_Rarely',1387,'Research &amp; Development',10,'Doctor','Medical','Medium','Male',76,'High',2,'Manufacturing Director','Low','Married',5377,3835,2,'No',13,'Excellent','Very High',3,'Better','No');</v>
      </c>
    </row>
    <row r="1151" spans="1:27" x14ac:dyDescent="0.25">
      <c r="A1151">
        <v>2602</v>
      </c>
      <c r="B1151">
        <v>27</v>
      </c>
      <c r="C1151" t="s">
        <v>26</v>
      </c>
      <c r="D1151">
        <v>1302</v>
      </c>
      <c r="E1151" t="s">
        <v>41</v>
      </c>
      <c r="F1151">
        <v>19</v>
      </c>
      <c r="G1151" t="s">
        <v>74</v>
      </c>
      <c r="H1151" t="s">
        <v>49</v>
      </c>
      <c r="I1151" t="s">
        <v>80</v>
      </c>
      <c r="J1151" t="s">
        <v>43</v>
      </c>
      <c r="K1151">
        <v>67</v>
      </c>
      <c r="L1151" t="s">
        <v>77</v>
      </c>
      <c r="M1151">
        <v>1</v>
      </c>
      <c r="N1151" t="s">
        <v>51</v>
      </c>
      <c r="O1151" t="s">
        <v>79</v>
      </c>
      <c r="P1151" t="s">
        <v>57</v>
      </c>
      <c r="Q1151">
        <v>4066</v>
      </c>
      <c r="R1151">
        <v>16290</v>
      </c>
      <c r="S1151">
        <v>1</v>
      </c>
      <c r="T1151" t="s">
        <v>46</v>
      </c>
      <c r="U1151">
        <v>11</v>
      </c>
      <c r="V1151" t="s">
        <v>82</v>
      </c>
      <c r="W1151" t="s">
        <v>79</v>
      </c>
      <c r="X1151">
        <v>3</v>
      </c>
      <c r="Y1151" t="s">
        <v>86</v>
      </c>
      <c r="Z1151" t="s">
        <v>46</v>
      </c>
      <c r="AA1151" t="str">
        <f t="shared" si="17"/>
        <v>insert into HrData values(2602,27,'Travel_Rarely',1302,'Research &amp; Development',19,'Bachelor','Other','Very High','Male',67,'Medium',1,'Laboratory Technician','Low','Divorced',4066,16290,1,'No',11,'Excellent','Low',3,'Better','No');</v>
      </c>
    </row>
    <row r="1152" spans="1:27" x14ac:dyDescent="0.25">
      <c r="A1152">
        <v>2603</v>
      </c>
      <c r="B1152">
        <v>35</v>
      </c>
      <c r="C1152" t="s">
        <v>26</v>
      </c>
      <c r="D1152">
        <v>819</v>
      </c>
      <c r="E1152" t="s">
        <v>41</v>
      </c>
      <c r="F1152">
        <v>18</v>
      </c>
      <c r="G1152" t="s">
        <v>75</v>
      </c>
      <c r="H1152" t="s">
        <v>29</v>
      </c>
      <c r="I1152" t="s">
        <v>77</v>
      </c>
      <c r="J1152" t="s">
        <v>43</v>
      </c>
      <c r="K1152">
        <v>48</v>
      </c>
      <c r="L1152" t="s">
        <v>80</v>
      </c>
      <c r="M1152">
        <v>2</v>
      </c>
      <c r="N1152" t="s">
        <v>44</v>
      </c>
      <c r="O1152" t="s">
        <v>79</v>
      </c>
      <c r="P1152" t="s">
        <v>45</v>
      </c>
      <c r="Q1152">
        <v>5208</v>
      </c>
      <c r="R1152">
        <v>26312</v>
      </c>
      <c r="S1152">
        <v>1</v>
      </c>
      <c r="T1152" t="s">
        <v>46</v>
      </c>
      <c r="U1152">
        <v>11</v>
      </c>
      <c r="V1152" t="s">
        <v>82</v>
      </c>
      <c r="W1152" t="s">
        <v>80</v>
      </c>
      <c r="X1152">
        <v>2</v>
      </c>
      <c r="Y1152" t="s">
        <v>86</v>
      </c>
      <c r="Z1152" t="s">
        <v>46</v>
      </c>
      <c r="AA1152" t="str">
        <f t="shared" si="17"/>
        <v>insert into HrData values(2603,35,'Travel_Rarely',819,'Research &amp; Development',18,'Doctor','Life Sciences','Medium','Male',48,'Very High',2,'Research Scientist','Low','Married',5208,26312,1,'No',11,'Excellent','Very High',2,'Better','No');</v>
      </c>
    </row>
    <row r="1153" spans="1:27" x14ac:dyDescent="0.25">
      <c r="A1153">
        <v>2604</v>
      </c>
      <c r="B1153">
        <v>28</v>
      </c>
      <c r="C1153" t="s">
        <v>26</v>
      </c>
      <c r="D1153">
        <v>580</v>
      </c>
      <c r="E1153" t="s">
        <v>41</v>
      </c>
      <c r="F1153">
        <v>27</v>
      </c>
      <c r="G1153" t="s">
        <v>74</v>
      </c>
      <c r="H1153" t="s">
        <v>53</v>
      </c>
      <c r="I1153" t="s">
        <v>77</v>
      </c>
      <c r="J1153" t="s">
        <v>31</v>
      </c>
      <c r="K1153">
        <v>39</v>
      </c>
      <c r="L1153" t="s">
        <v>79</v>
      </c>
      <c r="M1153">
        <v>2</v>
      </c>
      <c r="N1153" t="s">
        <v>58</v>
      </c>
      <c r="O1153" t="s">
        <v>79</v>
      </c>
      <c r="P1153" t="s">
        <v>57</v>
      </c>
      <c r="Q1153">
        <v>4877</v>
      </c>
      <c r="R1153">
        <v>20460</v>
      </c>
      <c r="S1153">
        <v>0</v>
      </c>
      <c r="T1153" t="s">
        <v>46</v>
      </c>
      <c r="U1153">
        <v>21</v>
      </c>
      <c r="V1153" t="s">
        <v>83</v>
      </c>
      <c r="W1153" t="s">
        <v>77</v>
      </c>
      <c r="X1153">
        <v>3</v>
      </c>
      <c r="Y1153" t="s">
        <v>85</v>
      </c>
      <c r="Z1153" t="s">
        <v>46</v>
      </c>
      <c r="AA1153" t="str">
        <f t="shared" si="17"/>
        <v>insert into HrData values(2604,28,'Travel_Rarely',580,'Research &amp; Development',27,'Bachelor','Medical','Medium','Female',39,'Low',2,'Manufacturing Director','Low','Divorced',4877,20460,0,'No',21,'Outstanding','Medium',3,'Good','No');</v>
      </c>
    </row>
    <row r="1154" spans="1:27" x14ac:dyDescent="0.25">
      <c r="A1154">
        <v>2605</v>
      </c>
      <c r="B1154">
        <v>21</v>
      </c>
      <c r="C1154" t="s">
        <v>26</v>
      </c>
      <c r="D1154">
        <v>546</v>
      </c>
      <c r="E1154" t="s">
        <v>41</v>
      </c>
      <c r="F1154">
        <v>5</v>
      </c>
      <c r="G1154" t="s">
        <v>76</v>
      </c>
      <c r="H1154" t="s">
        <v>53</v>
      </c>
      <c r="I1154" t="s">
        <v>78</v>
      </c>
      <c r="J1154" t="s">
        <v>43</v>
      </c>
      <c r="K1154">
        <v>97</v>
      </c>
      <c r="L1154" t="s">
        <v>78</v>
      </c>
      <c r="M1154">
        <v>1</v>
      </c>
      <c r="N1154" t="s">
        <v>44</v>
      </c>
      <c r="O1154" t="s">
        <v>80</v>
      </c>
      <c r="P1154" t="s">
        <v>35</v>
      </c>
      <c r="Q1154">
        <v>3117</v>
      </c>
      <c r="R1154">
        <v>26009</v>
      </c>
      <c r="S1154">
        <v>1</v>
      </c>
      <c r="T1154" t="s">
        <v>46</v>
      </c>
      <c r="U1154">
        <v>18</v>
      </c>
      <c r="V1154" t="s">
        <v>82</v>
      </c>
      <c r="W1154" t="s">
        <v>78</v>
      </c>
      <c r="X1154">
        <v>2</v>
      </c>
      <c r="Y1154" t="s">
        <v>86</v>
      </c>
      <c r="Z1154" t="s">
        <v>46</v>
      </c>
      <c r="AA1154" t="str">
        <f t="shared" si="17"/>
        <v>insert into HrData values(2605,21,'Travel_Rarely',546,'Research &amp; Development',5,'Below College','Medical','High','Male',97,'High',1,'Research Scientist','Very High','Single',3117,26009,1,'No',18,'Excellent','High',2,'Better','No');</v>
      </c>
    </row>
    <row r="1155" spans="1:27" x14ac:dyDescent="0.25">
      <c r="A1155">
        <v>2606</v>
      </c>
      <c r="B1155">
        <v>18</v>
      </c>
      <c r="C1155" t="s">
        <v>40</v>
      </c>
      <c r="D1155">
        <v>544</v>
      </c>
      <c r="E1155" t="s">
        <v>27</v>
      </c>
      <c r="F1155">
        <v>3</v>
      </c>
      <c r="G1155" t="s">
        <v>72</v>
      </c>
      <c r="H1155" t="s">
        <v>53</v>
      </c>
      <c r="I1155" t="s">
        <v>77</v>
      </c>
      <c r="J1155" t="s">
        <v>31</v>
      </c>
      <c r="K1155">
        <v>70</v>
      </c>
      <c r="L1155" t="s">
        <v>78</v>
      </c>
      <c r="M1155">
        <v>1</v>
      </c>
      <c r="N1155" t="s">
        <v>62</v>
      </c>
      <c r="O1155" t="s">
        <v>80</v>
      </c>
      <c r="P1155" t="s">
        <v>35</v>
      </c>
      <c r="Q1155">
        <v>1569</v>
      </c>
      <c r="R1155">
        <v>18420</v>
      </c>
      <c r="S1155">
        <v>1</v>
      </c>
      <c r="T1155" t="s">
        <v>36</v>
      </c>
      <c r="U1155">
        <v>12</v>
      </c>
      <c r="V1155" t="s">
        <v>82</v>
      </c>
      <c r="W1155" t="s">
        <v>78</v>
      </c>
      <c r="X1155">
        <v>2</v>
      </c>
      <c r="Y1155" t="s">
        <v>87</v>
      </c>
      <c r="Z1155" t="s">
        <v>36</v>
      </c>
      <c r="AA1155" t="str">
        <f t="shared" ref="AA1155:AA1218" si="18">"insert into HrData values("&amp;A1155&amp;","&amp;B1155&amp;",'"&amp;C1155&amp;"',"&amp;D1155&amp;",'"&amp;E1155&amp;"',"&amp;F1155&amp;",'"&amp;G1155&amp;"','"&amp;H1155&amp;"','"&amp;I1155&amp;"','"&amp;J1155&amp;"',"&amp;K1155&amp;",'"&amp;L1155&amp;"',"&amp;M1155&amp;",'"&amp;N1155&amp;"','"&amp;O1155&amp;"','"&amp;P1155&amp;"',"&amp;Q1155&amp;","&amp;R1155&amp;","&amp;S1155&amp;",'"&amp;T1155&amp;"',"&amp;U1155&amp;",'"&amp;V1155&amp;"','"&amp;W1155&amp;"',"&amp;X1155&amp;",'"&amp;Y1155&amp;"','"&amp;Z1155&amp;"');"</f>
        <v>insert into HrData values(2606,18,'Travel_Frequently',544,'Sales',3,'College','Medical','Medium','Female',70,'High',1,'Sales Representative','Very High','Single',1569,18420,1,'Yes',12,'Excellent','High',2,'Best','Yes');</v>
      </c>
    </row>
    <row r="1156" spans="1:27" x14ac:dyDescent="0.25">
      <c r="A1156">
        <v>2607</v>
      </c>
      <c r="B1156">
        <v>47</v>
      </c>
      <c r="C1156" t="s">
        <v>26</v>
      </c>
      <c r="D1156">
        <v>1176</v>
      </c>
      <c r="E1156" t="s">
        <v>69</v>
      </c>
      <c r="F1156">
        <v>26</v>
      </c>
      <c r="G1156" t="s">
        <v>73</v>
      </c>
      <c r="H1156" t="s">
        <v>29</v>
      </c>
      <c r="I1156" t="s">
        <v>80</v>
      </c>
      <c r="J1156" t="s">
        <v>31</v>
      </c>
      <c r="K1156">
        <v>98</v>
      </c>
      <c r="L1156" t="s">
        <v>78</v>
      </c>
      <c r="M1156">
        <v>5</v>
      </c>
      <c r="N1156" t="s">
        <v>61</v>
      </c>
      <c r="O1156" t="s">
        <v>78</v>
      </c>
      <c r="P1156" t="s">
        <v>45</v>
      </c>
      <c r="Q1156">
        <v>19658</v>
      </c>
      <c r="R1156">
        <v>5220</v>
      </c>
      <c r="S1156">
        <v>3</v>
      </c>
      <c r="T1156" t="s">
        <v>46</v>
      </c>
      <c r="U1156">
        <v>11</v>
      </c>
      <c r="V1156" t="s">
        <v>82</v>
      </c>
      <c r="W1156" t="s">
        <v>78</v>
      </c>
      <c r="X1156">
        <v>2</v>
      </c>
      <c r="Y1156" t="s">
        <v>86</v>
      </c>
      <c r="Z1156" t="s">
        <v>46</v>
      </c>
      <c r="AA1156" t="str">
        <f t="shared" si="18"/>
        <v>insert into HrData values(2607,47,'Travel_Rarely',1176,'Human Resources',26,'Master','Life Sciences','Very High','Female',98,'High',5,'Manager','High','Married',19658,5220,3,'No',11,'Excellent','High',2,'Better','No');</v>
      </c>
    </row>
    <row r="1157" spans="1:27" x14ac:dyDescent="0.25">
      <c r="A1157">
        <v>2608</v>
      </c>
      <c r="B1157">
        <v>39</v>
      </c>
      <c r="C1157" t="s">
        <v>26</v>
      </c>
      <c r="D1157">
        <v>170</v>
      </c>
      <c r="E1157" t="s">
        <v>41</v>
      </c>
      <c r="F1157">
        <v>3</v>
      </c>
      <c r="G1157" t="s">
        <v>72</v>
      </c>
      <c r="H1157" t="s">
        <v>53</v>
      </c>
      <c r="I1157" t="s">
        <v>78</v>
      </c>
      <c r="J1157" t="s">
        <v>43</v>
      </c>
      <c r="K1157">
        <v>76</v>
      </c>
      <c r="L1157" t="s">
        <v>77</v>
      </c>
      <c r="M1157">
        <v>2</v>
      </c>
      <c r="N1157" t="s">
        <v>51</v>
      </c>
      <c r="O1157" t="s">
        <v>78</v>
      </c>
      <c r="P1157" t="s">
        <v>57</v>
      </c>
      <c r="Q1157">
        <v>3069</v>
      </c>
      <c r="R1157">
        <v>10302</v>
      </c>
      <c r="S1157">
        <v>0</v>
      </c>
      <c r="T1157" t="s">
        <v>46</v>
      </c>
      <c r="U1157">
        <v>15</v>
      </c>
      <c r="V1157" t="s">
        <v>82</v>
      </c>
      <c r="W1157" t="s">
        <v>80</v>
      </c>
      <c r="X1157">
        <v>3</v>
      </c>
      <c r="Y1157" t="s">
        <v>86</v>
      </c>
      <c r="Z1157" t="s">
        <v>46</v>
      </c>
      <c r="AA1157" t="str">
        <f t="shared" si="18"/>
        <v>insert into HrData values(2608,39,'Travel_Rarely',170,'Research &amp; Development',3,'College','Medical','High','Male',76,'Medium',2,'Laboratory Technician','High','Divorced',3069,10302,0,'No',15,'Excellent','Very High',3,'Better','No');</v>
      </c>
    </row>
    <row r="1158" spans="1:27" x14ac:dyDescent="0.25">
      <c r="A1158">
        <v>2609</v>
      </c>
      <c r="B1158">
        <v>40</v>
      </c>
      <c r="C1158" t="s">
        <v>26</v>
      </c>
      <c r="D1158">
        <v>884</v>
      </c>
      <c r="E1158" t="s">
        <v>41</v>
      </c>
      <c r="F1158">
        <v>15</v>
      </c>
      <c r="G1158" t="s">
        <v>74</v>
      </c>
      <c r="H1158" t="s">
        <v>29</v>
      </c>
      <c r="I1158" t="s">
        <v>79</v>
      </c>
      <c r="J1158" t="s">
        <v>31</v>
      </c>
      <c r="K1158">
        <v>80</v>
      </c>
      <c r="L1158" t="s">
        <v>77</v>
      </c>
      <c r="M1158">
        <v>3</v>
      </c>
      <c r="N1158" t="s">
        <v>58</v>
      </c>
      <c r="O1158" t="s">
        <v>78</v>
      </c>
      <c r="P1158" t="s">
        <v>45</v>
      </c>
      <c r="Q1158">
        <v>10435</v>
      </c>
      <c r="R1158">
        <v>25800</v>
      </c>
      <c r="S1158">
        <v>1</v>
      </c>
      <c r="T1158" t="s">
        <v>46</v>
      </c>
      <c r="U1158">
        <v>13</v>
      </c>
      <c r="V1158" t="s">
        <v>82</v>
      </c>
      <c r="W1158" t="s">
        <v>80</v>
      </c>
      <c r="X1158">
        <v>2</v>
      </c>
      <c r="Y1158" t="s">
        <v>86</v>
      </c>
      <c r="Z1158" t="s">
        <v>46</v>
      </c>
      <c r="AA1158" t="str">
        <f t="shared" si="18"/>
        <v>insert into HrData values(2609,40,'Travel_Rarely',884,'Research &amp; Development',15,'Bachelor','Life Sciences','Low','Female',80,'Medium',3,'Manufacturing Director','High','Married',10435,25800,1,'No',13,'Excellent','Very High',2,'Better','No');</v>
      </c>
    </row>
    <row r="1159" spans="1:27" x14ac:dyDescent="0.25">
      <c r="A1159">
        <v>2610</v>
      </c>
      <c r="B1159">
        <v>35</v>
      </c>
      <c r="C1159" t="s">
        <v>60</v>
      </c>
      <c r="D1159">
        <v>208</v>
      </c>
      <c r="E1159" t="s">
        <v>41</v>
      </c>
      <c r="F1159">
        <v>8</v>
      </c>
      <c r="G1159" t="s">
        <v>73</v>
      </c>
      <c r="H1159" t="s">
        <v>29</v>
      </c>
      <c r="I1159" t="s">
        <v>78</v>
      </c>
      <c r="J1159" t="s">
        <v>31</v>
      </c>
      <c r="K1159">
        <v>52</v>
      </c>
      <c r="L1159" t="s">
        <v>78</v>
      </c>
      <c r="M1159">
        <v>2</v>
      </c>
      <c r="N1159" t="s">
        <v>59</v>
      </c>
      <c r="O1159" t="s">
        <v>78</v>
      </c>
      <c r="P1159" t="s">
        <v>45</v>
      </c>
      <c r="Q1159">
        <v>6720</v>
      </c>
      <c r="R1159">
        <v>12250</v>
      </c>
      <c r="S1159">
        <v>1</v>
      </c>
      <c r="T1159" t="s">
        <v>46</v>
      </c>
      <c r="U1159">
        <v>12</v>
      </c>
      <c r="V1159" t="s">
        <v>82</v>
      </c>
      <c r="W1159" t="s">
        <v>80</v>
      </c>
      <c r="X1159">
        <v>5</v>
      </c>
      <c r="Y1159" t="s">
        <v>86</v>
      </c>
      <c r="Z1159" t="s">
        <v>46</v>
      </c>
      <c r="AA1159" t="str">
        <f t="shared" si="18"/>
        <v>insert into HrData values(2610,35,'Non-Travel',208,'Research &amp; Development',8,'Master','Life Sciences','High','Female',52,'High',2,'Healthcare Representative','High','Married',6720,12250,1,'No',12,'Excellent','Very High',5,'Better','No');</v>
      </c>
    </row>
    <row r="1160" spans="1:27" x14ac:dyDescent="0.25">
      <c r="A1160">
        <v>2611</v>
      </c>
      <c r="B1160">
        <v>37</v>
      </c>
      <c r="C1160" t="s">
        <v>26</v>
      </c>
      <c r="D1160">
        <v>671</v>
      </c>
      <c r="E1160" t="s">
        <v>41</v>
      </c>
      <c r="F1160">
        <v>19</v>
      </c>
      <c r="G1160" t="s">
        <v>74</v>
      </c>
      <c r="H1160" t="s">
        <v>29</v>
      </c>
      <c r="I1160" t="s">
        <v>78</v>
      </c>
      <c r="J1160" t="s">
        <v>43</v>
      </c>
      <c r="K1160">
        <v>85</v>
      </c>
      <c r="L1160" t="s">
        <v>78</v>
      </c>
      <c r="M1160">
        <v>2</v>
      </c>
      <c r="N1160" t="s">
        <v>58</v>
      </c>
      <c r="O1160" t="s">
        <v>78</v>
      </c>
      <c r="P1160" t="s">
        <v>45</v>
      </c>
      <c r="Q1160">
        <v>5768</v>
      </c>
      <c r="R1160">
        <v>26493</v>
      </c>
      <c r="S1160">
        <v>3</v>
      </c>
      <c r="T1160" t="s">
        <v>46</v>
      </c>
      <c r="U1160">
        <v>17</v>
      </c>
      <c r="V1160" t="s">
        <v>82</v>
      </c>
      <c r="W1160" t="s">
        <v>79</v>
      </c>
      <c r="X1160">
        <v>2</v>
      </c>
      <c r="Y1160" t="s">
        <v>85</v>
      </c>
      <c r="Z1160" t="s">
        <v>46</v>
      </c>
      <c r="AA1160" t="str">
        <f t="shared" si="18"/>
        <v>insert into HrData values(2611,37,'Travel_Rarely',671,'Research &amp; Development',19,'Bachelor','Life Sciences','High','Male',85,'High',2,'Manufacturing Director','High','Married',5768,26493,3,'No',17,'Excellent','Low',2,'Good','No');</v>
      </c>
    </row>
    <row r="1161" spans="1:27" x14ac:dyDescent="0.25">
      <c r="A1161">
        <v>2612</v>
      </c>
      <c r="B1161">
        <v>39</v>
      </c>
      <c r="C1161" t="s">
        <v>40</v>
      </c>
      <c r="D1161">
        <v>711</v>
      </c>
      <c r="E1161" t="s">
        <v>41</v>
      </c>
      <c r="F1161">
        <v>4</v>
      </c>
      <c r="G1161" t="s">
        <v>74</v>
      </c>
      <c r="H1161" t="s">
        <v>53</v>
      </c>
      <c r="I1161" t="s">
        <v>79</v>
      </c>
      <c r="J1161" t="s">
        <v>31</v>
      </c>
      <c r="K1161">
        <v>81</v>
      </c>
      <c r="L1161" t="s">
        <v>78</v>
      </c>
      <c r="M1161">
        <v>2</v>
      </c>
      <c r="N1161" t="s">
        <v>58</v>
      </c>
      <c r="O1161" t="s">
        <v>78</v>
      </c>
      <c r="P1161" t="s">
        <v>35</v>
      </c>
      <c r="Q1161">
        <v>5042</v>
      </c>
      <c r="R1161">
        <v>3140</v>
      </c>
      <c r="S1161">
        <v>0</v>
      </c>
      <c r="T1161" t="s">
        <v>46</v>
      </c>
      <c r="U1161">
        <v>13</v>
      </c>
      <c r="V1161" t="s">
        <v>82</v>
      </c>
      <c r="W1161" t="s">
        <v>80</v>
      </c>
      <c r="X1161">
        <v>2</v>
      </c>
      <c r="Y1161" t="s">
        <v>84</v>
      </c>
      <c r="Z1161" t="s">
        <v>46</v>
      </c>
      <c r="AA1161" t="str">
        <f t="shared" si="18"/>
        <v>insert into HrData values(2612,39,'Travel_Frequently',711,'Research &amp; Development',4,'Bachelor','Medical','Low','Female',81,'High',2,'Manufacturing Director','High','Single',5042,3140,0,'No',13,'Excellent','Very High',2,'Bad','No');</v>
      </c>
    </row>
    <row r="1162" spans="1:27" x14ac:dyDescent="0.25">
      <c r="A1162">
        <v>2613</v>
      </c>
      <c r="B1162">
        <v>45</v>
      </c>
      <c r="C1162" t="s">
        <v>26</v>
      </c>
      <c r="D1162">
        <v>1329</v>
      </c>
      <c r="E1162" t="s">
        <v>41</v>
      </c>
      <c r="F1162">
        <v>2</v>
      </c>
      <c r="G1162" t="s">
        <v>72</v>
      </c>
      <c r="H1162" t="s">
        <v>49</v>
      </c>
      <c r="I1162" t="s">
        <v>80</v>
      </c>
      <c r="J1162" t="s">
        <v>31</v>
      </c>
      <c r="K1162">
        <v>59</v>
      </c>
      <c r="L1162" t="s">
        <v>77</v>
      </c>
      <c r="M1162">
        <v>2</v>
      </c>
      <c r="N1162" t="s">
        <v>58</v>
      </c>
      <c r="O1162" t="s">
        <v>80</v>
      </c>
      <c r="P1162" t="s">
        <v>57</v>
      </c>
      <c r="Q1162">
        <v>5770</v>
      </c>
      <c r="R1162">
        <v>5388</v>
      </c>
      <c r="S1162">
        <v>1</v>
      </c>
      <c r="T1162" t="s">
        <v>46</v>
      </c>
      <c r="U1162">
        <v>19</v>
      </c>
      <c r="V1162" t="s">
        <v>82</v>
      </c>
      <c r="W1162" t="s">
        <v>79</v>
      </c>
      <c r="X1162">
        <v>3</v>
      </c>
      <c r="Y1162" t="s">
        <v>86</v>
      </c>
      <c r="Z1162" t="s">
        <v>46</v>
      </c>
      <c r="AA1162" t="str">
        <f t="shared" si="18"/>
        <v>insert into HrData values(2613,45,'Travel_Rarely',1329,'Research &amp; Development',2,'College','Other','Very High','Female',59,'Medium',2,'Manufacturing Director','Very High','Divorced',5770,5388,1,'No',19,'Excellent','Low',3,'Better','No');</v>
      </c>
    </row>
    <row r="1163" spans="1:27" x14ac:dyDescent="0.25">
      <c r="A1163">
        <v>2614</v>
      </c>
      <c r="B1163">
        <v>38</v>
      </c>
      <c r="C1163" t="s">
        <v>26</v>
      </c>
      <c r="D1163">
        <v>397</v>
      </c>
      <c r="E1163" t="s">
        <v>41</v>
      </c>
      <c r="F1163">
        <v>2</v>
      </c>
      <c r="G1163" t="s">
        <v>72</v>
      </c>
      <c r="H1163" t="s">
        <v>53</v>
      </c>
      <c r="I1163" t="s">
        <v>80</v>
      </c>
      <c r="J1163" t="s">
        <v>31</v>
      </c>
      <c r="K1163">
        <v>54</v>
      </c>
      <c r="L1163" t="s">
        <v>77</v>
      </c>
      <c r="M1163">
        <v>3</v>
      </c>
      <c r="N1163" t="s">
        <v>58</v>
      </c>
      <c r="O1163" t="s">
        <v>78</v>
      </c>
      <c r="P1163" t="s">
        <v>45</v>
      </c>
      <c r="Q1163">
        <v>7756</v>
      </c>
      <c r="R1163">
        <v>14199</v>
      </c>
      <c r="S1163">
        <v>5</v>
      </c>
      <c r="T1163" t="s">
        <v>36</v>
      </c>
      <c r="U1163">
        <v>19</v>
      </c>
      <c r="V1163" t="s">
        <v>82</v>
      </c>
      <c r="W1163" t="s">
        <v>80</v>
      </c>
      <c r="X1163">
        <v>6</v>
      </c>
      <c r="Y1163" t="s">
        <v>87</v>
      </c>
      <c r="Z1163" t="s">
        <v>46</v>
      </c>
      <c r="AA1163" t="str">
        <f t="shared" si="18"/>
        <v>insert into HrData values(2614,38,'Travel_Rarely',397,'Research &amp; Development',2,'College','Medical','Very High','Female',54,'Medium',3,'Manufacturing Director','High','Married',7756,14199,5,'Yes',19,'Excellent','Very High',6,'Best','No');</v>
      </c>
    </row>
    <row r="1164" spans="1:27" x14ac:dyDescent="0.25">
      <c r="A1164">
        <v>2615</v>
      </c>
      <c r="B1164">
        <v>35</v>
      </c>
      <c r="C1164" t="s">
        <v>26</v>
      </c>
      <c r="D1164">
        <v>737</v>
      </c>
      <c r="E1164" t="s">
        <v>27</v>
      </c>
      <c r="F1164">
        <v>10</v>
      </c>
      <c r="G1164" t="s">
        <v>74</v>
      </c>
      <c r="H1164" t="s">
        <v>53</v>
      </c>
      <c r="I1164" t="s">
        <v>80</v>
      </c>
      <c r="J1164" t="s">
        <v>43</v>
      </c>
      <c r="K1164">
        <v>55</v>
      </c>
      <c r="L1164" t="s">
        <v>77</v>
      </c>
      <c r="M1164">
        <v>3</v>
      </c>
      <c r="N1164" t="s">
        <v>33</v>
      </c>
      <c r="O1164" t="s">
        <v>79</v>
      </c>
      <c r="P1164" t="s">
        <v>45</v>
      </c>
      <c r="Q1164">
        <v>10306</v>
      </c>
      <c r="R1164">
        <v>21530</v>
      </c>
      <c r="S1164">
        <v>9</v>
      </c>
      <c r="T1164" t="s">
        <v>46</v>
      </c>
      <c r="U1164">
        <v>17</v>
      </c>
      <c r="V1164" t="s">
        <v>82</v>
      </c>
      <c r="W1164" t="s">
        <v>78</v>
      </c>
      <c r="X1164">
        <v>3</v>
      </c>
      <c r="Y1164" t="s">
        <v>86</v>
      </c>
      <c r="Z1164" t="s">
        <v>36</v>
      </c>
      <c r="AA1164" t="str">
        <f t="shared" si="18"/>
        <v>insert into HrData values(2615,35,'Travel_Rarely',737,'Sales',10,'Bachelor','Medical','Very High','Male',55,'Medium',3,'Sales Executive','Low','Married',10306,21530,9,'No',17,'Excellent','High',3,'Better','Yes');</v>
      </c>
    </row>
    <row r="1165" spans="1:27" x14ac:dyDescent="0.25">
      <c r="A1165">
        <v>2616</v>
      </c>
      <c r="B1165">
        <v>37</v>
      </c>
      <c r="C1165" t="s">
        <v>26</v>
      </c>
      <c r="D1165">
        <v>1470</v>
      </c>
      <c r="E1165" t="s">
        <v>41</v>
      </c>
      <c r="F1165">
        <v>10</v>
      </c>
      <c r="G1165" t="s">
        <v>74</v>
      </c>
      <c r="H1165" t="s">
        <v>53</v>
      </c>
      <c r="I1165" t="s">
        <v>77</v>
      </c>
      <c r="J1165" t="s">
        <v>31</v>
      </c>
      <c r="K1165">
        <v>71</v>
      </c>
      <c r="L1165" t="s">
        <v>78</v>
      </c>
      <c r="M1165">
        <v>1</v>
      </c>
      <c r="N1165" t="s">
        <v>44</v>
      </c>
      <c r="O1165" t="s">
        <v>77</v>
      </c>
      <c r="P1165" t="s">
        <v>45</v>
      </c>
      <c r="Q1165">
        <v>3936</v>
      </c>
      <c r="R1165">
        <v>14506</v>
      </c>
      <c r="S1165">
        <v>1</v>
      </c>
      <c r="T1165" t="s">
        <v>46</v>
      </c>
      <c r="U1165">
        <v>11</v>
      </c>
      <c r="V1165" t="s">
        <v>82</v>
      </c>
      <c r="W1165" t="s">
        <v>79</v>
      </c>
      <c r="X1165">
        <v>2</v>
      </c>
      <c r="Y1165" t="s">
        <v>84</v>
      </c>
      <c r="Z1165" t="s">
        <v>46</v>
      </c>
      <c r="AA1165" t="str">
        <f t="shared" si="18"/>
        <v>insert into HrData values(2616,37,'Travel_Rarely',1470,'Research &amp; Development',10,'Bachelor','Medical','Medium','Female',71,'High',1,'Research Scientist','Medium','Married',3936,14506,1,'No',11,'Excellent','Low',2,'Bad','No');</v>
      </c>
    </row>
    <row r="1166" spans="1:27" x14ac:dyDescent="0.25">
      <c r="A1166">
        <v>2617</v>
      </c>
      <c r="B1166">
        <v>40</v>
      </c>
      <c r="C1166" t="s">
        <v>26</v>
      </c>
      <c r="D1166">
        <v>448</v>
      </c>
      <c r="E1166" t="s">
        <v>41</v>
      </c>
      <c r="F1166">
        <v>16</v>
      </c>
      <c r="G1166" t="s">
        <v>74</v>
      </c>
      <c r="H1166" t="s">
        <v>29</v>
      </c>
      <c r="I1166" t="s">
        <v>78</v>
      </c>
      <c r="J1166" t="s">
        <v>31</v>
      </c>
      <c r="K1166">
        <v>84</v>
      </c>
      <c r="L1166" t="s">
        <v>78</v>
      </c>
      <c r="M1166">
        <v>3</v>
      </c>
      <c r="N1166" t="s">
        <v>58</v>
      </c>
      <c r="O1166" t="s">
        <v>80</v>
      </c>
      <c r="P1166" t="s">
        <v>35</v>
      </c>
      <c r="Q1166">
        <v>7945</v>
      </c>
      <c r="R1166">
        <v>19948</v>
      </c>
      <c r="S1166">
        <v>6</v>
      </c>
      <c r="T1166" t="s">
        <v>36</v>
      </c>
      <c r="U1166">
        <v>15</v>
      </c>
      <c r="V1166" t="s">
        <v>82</v>
      </c>
      <c r="W1166" t="s">
        <v>80</v>
      </c>
      <c r="X1166">
        <v>2</v>
      </c>
      <c r="Y1166" t="s">
        <v>85</v>
      </c>
      <c r="Z1166" t="s">
        <v>46</v>
      </c>
      <c r="AA1166" t="str">
        <f t="shared" si="18"/>
        <v>insert into HrData values(2617,40,'Travel_Rarely',448,'Research &amp; Development',16,'Bachelor','Life Sciences','High','Female',84,'High',3,'Manufacturing Director','Very High','Single',7945,19948,6,'Yes',15,'Excellent','Very High',2,'Good','No');</v>
      </c>
    </row>
    <row r="1167" spans="1:27" x14ac:dyDescent="0.25">
      <c r="A1167">
        <v>2618</v>
      </c>
      <c r="B1167">
        <v>44</v>
      </c>
      <c r="C1167" t="s">
        <v>40</v>
      </c>
      <c r="D1167">
        <v>602</v>
      </c>
      <c r="E1167" t="s">
        <v>69</v>
      </c>
      <c r="F1167">
        <v>1</v>
      </c>
      <c r="G1167" t="s">
        <v>75</v>
      </c>
      <c r="H1167" t="s">
        <v>69</v>
      </c>
      <c r="I1167" t="s">
        <v>79</v>
      </c>
      <c r="J1167" t="s">
        <v>43</v>
      </c>
      <c r="K1167">
        <v>37</v>
      </c>
      <c r="L1167" t="s">
        <v>78</v>
      </c>
      <c r="M1167">
        <v>2</v>
      </c>
      <c r="N1167" t="s">
        <v>69</v>
      </c>
      <c r="O1167" t="s">
        <v>80</v>
      </c>
      <c r="P1167" t="s">
        <v>45</v>
      </c>
      <c r="Q1167">
        <v>5743</v>
      </c>
      <c r="R1167">
        <v>10503</v>
      </c>
      <c r="S1167">
        <v>4</v>
      </c>
      <c r="T1167" t="s">
        <v>36</v>
      </c>
      <c r="U1167">
        <v>11</v>
      </c>
      <c r="V1167" t="s">
        <v>82</v>
      </c>
      <c r="W1167" t="s">
        <v>78</v>
      </c>
      <c r="X1167">
        <v>3</v>
      </c>
      <c r="Y1167" t="s">
        <v>86</v>
      </c>
      <c r="Z1167" t="s">
        <v>46</v>
      </c>
      <c r="AA1167" t="str">
        <f t="shared" si="18"/>
        <v>insert into HrData values(2618,44,'Travel_Frequently',602,'Human Resources',1,'Doctor','Human Resources','Low','Male',37,'High',2,'Human Resources','Very High','Married',5743,10503,4,'Yes',11,'Excellent','High',3,'Better','No');</v>
      </c>
    </row>
    <row r="1168" spans="1:27" x14ac:dyDescent="0.25">
      <c r="A1168">
        <v>2619</v>
      </c>
      <c r="B1168">
        <v>48</v>
      </c>
      <c r="C1168" t="s">
        <v>40</v>
      </c>
      <c r="D1168">
        <v>365</v>
      </c>
      <c r="E1168" t="s">
        <v>41</v>
      </c>
      <c r="F1168">
        <v>4</v>
      </c>
      <c r="G1168" t="s">
        <v>75</v>
      </c>
      <c r="H1168" t="s">
        <v>53</v>
      </c>
      <c r="I1168" t="s">
        <v>78</v>
      </c>
      <c r="J1168" t="s">
        <v>43</v>
      </c>
      <c r="K1168">
        <v>89</v>
      </c>
      <c r="L1168" t="s">
        <v>77</v>
      </c>
      <c r="M1168">
        <v>4</v>
      </c>
      <c r="N1168" t="s">
        <v>61</v>
      </c>
      <c r="O1168" t="s">
        <v>80</v>
      </c>
      <c r="P1168" t="s">
        <v>45</v>
      </c>
      <c r="Q1168">
        <v>15202</v>
      </c>
      <c r="R1168">
        <v>5602</v>
      </c>
      <c r="S1168">
        <v>2</v>
      </c>
      <c r="T1168" t="s">
        <v>46</v>
      </c>
      <c r="U1168">
        <v>25</v>
      </c>
      <c r="V1168" t="s">
        <v>83</v>
      </c>
      <c r="W1168" t="s">
        <v>77</v>
      </c>
      <c r="X1168">
        <v>3</v>
      </c>
      <c r="Y1168" t="s">
        <v>86</v>
      </c>
      <c r="Z1168" t="s">
        <v>46</v>
      </c>
      <c r="AA1168" t="str">
        <f t="shared" si="18"/>
        <v>insert into HrData values(2619,48,'Travel_Frequently',365,'Research &amp; Development',4,'Doctor','Medical','High','Male',89,'Medium',4,'Manager','Very High','Married',15202,5602,2,'No',25,'Outstanding','Medium',3,'Better','No');</v>
      </c>
    </row>
    <row r="1169" spans="1:27" x14ac:dyDescent="0.25">
      <c r="A1169">
        <v>2620</v>
      </c>
      <c r="B1169">
        <v>35</v>
      </c>
      <c r="C1169" t="s">
        <v>26</v>
      </c>
      <c r="D1169">
        <v>763</v>
      </c>
      <c r="E1169" t="s">
        <v>27</v>
      </c>
      <c r="F1169">
        <v>15</v>
      </c>
      <c r="G1169" t="s">
        <v>72</v>
      </c>
      <c r="H1169" t="s">
        <v>53</v>
      </c>
      <c r="I1169" t="s">
        <v>79</v>
      </c>
      <c r="J1169" t="s">
        <v>43</v>
      </c>
      <c r="K1169">
        <v>59</v>
      </c>
      <c r="L1169" t="s">
        <v>79</v>
      </c>
      <c r="M1169">
        <v>2</v>
      </c>
      <c r="N1169" t="s">
        <v>33</v>
      </c>
      <c r="O1169" t="s">
        <v>80</v>
      </c>
      <c r="P1169" t="s">
        <v>57</v>
      </c>
      <c r="Q1169">
        <v>5440</v>
      </c>
      <c r="R1169">
        <v>22098</v>
      </c>
      <c r="S1169">
        <v>6</v>
      </c>
      <c r="T1169" t="s">
        <v>36</v>
      </c>
      <c r="U1169">
        <v>14</v>
      </c>
      <c r="V1169" t="s">
        <v>82</v>
      </c>
      <c r="W1169" t="s">
        <v>80</v>
      </c>
      <c r="X1169">
        <v>2</v>
      </c>
      <c r="Y1169" t="s">
        <v>85</v>
      </c>
      <c r="Z1169" t="s">
        <v>36</v>
      </c>
      <c r="AA1169" t="str">
        <f t="shared" si="18"/>
        <v>insert into HrData values(2620,35,'Travel_Rarely',763,'Sales',15,'College','Medical','Low','Male',59,'Low',2,'Sales Executive','Very High','Divorced',5440,22098,6,'Yes',14,'Excellent','Very High',2,'Good','Yes');</v>
      </c>
    </row>
    <row r="1170" spans="1:27" x14ac:dyDescent="0.25">
      <c r="A1170">
        <v>2621</v>
      </c>
      <c r="B1170">
        <v>24</v>
      </c>
      <c r="C1170" t="s">
        <v>40</v>
      </c>
      <c r="D1170">
        <v>567</v>
      </c>
      <c r="E1170" t="s">
        <v>41</v>
      </c>
      <c r="F1170">
        <v>2</v>
      </c>
      <c r="G1170" t="s">
        <v>76</v>
      </c>
      <c r="H1170" t="s">
        <v>67</v>
      </c>
      <c r="I1170" t="s">
        <v>79</v>
      </c>
      <c r="J1170" t="s">
        <v>31</v>
      </c>
      <c r="K1170">
        <v>32</v>
      </c>
      <c r="L1170" t="s">
        <v>78</v>
      </c>
      <c r="M1170">
        <v>1</v>
      </c>
      <c r="N1170" t="s">
        <v>44</v>
      </c>
      <c r="O1170" t="s">
        <v>80</v>
      </c>
      <c r="P1170" t="s">
        <v>35</v>
      </c>
      <c r="Q1170">
        <v>3760</v>
      </c>
      <c r="R1170">
        <v>17218</v>
      </c>
      <c r="S1170">
        <v>1</v>
      </c>
      <c r="T1170" t="s">
        <v>36</v>
      </c>
      <c r="U1170">
        <v>13</v>
      </c>
      <c r="V1170" t="s">
        <v>82</v>
      </c>
      <c r="W1170" t="s">
        <v>78</v>
      </c>
      <c r="X1170">
        <v>2</v>
      </c>
      <c r="Y1170" t="s">
        <v>86</v>
      </c>
      <c r="Z1170" t="s">
        <v>46</v>
      </c>
      <c r="AA1170" t="str">
        <f t="shared" si="18"/>
        <v>insert into HrData values(2621,24,'Travel_Frequently',567,'Research &amp; Development',2,'Below College','Technical Degree','Low','Female',32,'High',1,'Research Scientist','Very High','Single',3760,17218,1,'Yes',13,'Excellent','High',2,'Better','No');</v>
      </c>
    </row>
    <row r="1171" spans="1:27" x14ac:dyDescent="0.25">
      <c r="A1171">
        <v>2622</v>
      </c>
      <c r="B1171">
        <v>27</v>
      </c>
      <c r="C1171" t="s">
        <v>26</v>
      </c>
      <c r="D1171">
        <v>486</v>
      </c>
      <c r="E1171" t="s">
        <v>41</v>
      </c>
      <c r="F1171">
        <v>8</v>
      </c>
      <c r="G1171" t="s">
        <v>74</v>
      </c>
      <c r="H1171" t="s">
        <v>53</v>
      </c>
      <c r="I1171" t="s">
        <v>77</v>
      </c>
      <c r="J1171" t="s">
        <v>31</v>
      </c>
      <c r="K1171">
        <v>86</v>
      </c>
      <c r="L1171" t="s">
        <v>80</v>
      </c>
      <c r="M1171">
        <v>1</v>
      </c>
      <c r="N1171" t="s">
        <v>44</v>
      </c>
      <c r="O1171" t="s">
        <v>78</v>
      </c>
      <c r="P1171" t="s">
        <v>45</v>
      </c>
      <c r="Q1171">
        <v>3517</v>
      </c>
      <c r="R1171">
        <v>22490</v>
      </c>
      <c r="S1171">
        <v>7</v>
      </c>
      <c r="T1171" t="s">
        <v>46</v>
      </c>
      <c r="U1171">
        <v>17</v>
      </c>
      <c r="V1171" t="s">
        <v>82</v>
      </c>
      <c r="W1171" t="s">
        <v>79</v>
      </c>
      <c r="X1171">
        <v>0</v>
      </c>
      <c r="Y1171" t="s">
        <v>86</v>
      </c>
      <c r="Z1171" t="s">
        <v>46</v>
      </c>
      <c r="AA1171" t="str">
        <f t="shared" si="18"/>
        <v>insert into HrData values(2622,27,'Travel_Rarely',486,'Research &amp; Development',8,'Bachelor','Medical','Medium','Female',86,'Very High',1,'Research Scientist','High','Married',3517,22490,7,'No',17,'Excellent','Low',0,'Better','No');</v>
      </c>
    </row>
    <row r="1172" spans="1:27" x14ac:dyDescent="0.25">
      <c r="A1172">
        <v>2623</v>
      </c>
      <c r="B1172">
        <v>27</v>
      </c>
      <c r="C1172" t="s">
        <v>40</v>
      </c>
      <c r="D1172">
        <v>591</v>
      </c>
      <c r="E1172" t="s">
        <v>41</v>
      </c>
      <c r="F1172">
        <v>2</v>
      </c>
      <c r="G1172" t="s">
        <v>74</v>
      </c>
      <c r="H1172" t="s">
        <v>53</v>
      </c>
      <c r="I1172" t="s">
        <v>80</v>
      </c>
      <c r="J1172" t="s">
        <v>43</v>
      </c>
      <c r="K1172">
        <v>87</v>
      </c>
      <c r="L1172" t="s">
        <v>78</v>
      </c>
      <c r="M1172">
        <v>1</v>
      </c>
      <c r="N1172" t="s">
        <v>44</v>
      </c>
      <c r="O1172" t="s">
        <v>80</v>
      </c>
      <c r="P1172" t="s">
        <v>35</v>
      </c>
      <c r="Q1172">
        <v>2580</v>
      </c>
      <c r="R1172">
        <v>6297</v>
      </c>
      <c r="S1172">
        <v>2</v>
      </c>
      <c r="T1172" t="s">
        <v>46</v>
      </c>
      <c r="U1172">
        <v>13</v>
      </c>
      <c r="V1172" t="s">
        <v>82</v>
      </c>
      <c r="W1172" t="s">
        <v>78</v>
      </c>
      <c r="X1172">
        <v>0</v>
      </c>
      <c r="Y1172" t="s">
        <v>85</v>
      </c>
      <c r="Z1172" t="s">
        <v>46</v>
      </c>
      <c r="AA1172" t="str">
        <f t="shared" si="18"/>
        <v>insert into HrData values(2623,27,'Travel_Frequently',591,'Research &amp; Development',2,'Bachelor','Medical','Very High','Male',87,'High',1,'Research Scientist','Very High','Single',2580,6297,2,'No',13,'Excellent','High',0,'Good','No');</v>
      </c>
    </row>
    <row r="1173" spans="1:27" x14ac:dyDescent="0.25">
      <c r="A1173">
        <v>2624</v>
      </c>
      <c r="B1173">
        <v>40</v>
      </c>
      <c r="C1173" t="s">
        <v>26</v>
      </c>
      <c r="D1173">
        <v>1329</v>
      </c>
      <c r="E1173" t="s">
        <v>41</v>
      </c>
      <c r="F1173">
        <v>7</v>
      </c>
      <c r="G1173" t="s">
        <v>74</v>
      </c>
      <c r="H1173" t="s">
        <v>29</v>
      </c>
      <c r="I1173" t="s">
        <v>79</v>
      </c>
      <c r="J1173" t="s">
        <v>43</v>
      </c>
      <c r="K1173">
        <v>73</v>
      </c>
      <c r="L1173" t="s">
        <v>78</v>
      </c>
      <c r="M1173">
        <v>1</v>
      </c>
      <c r="N1173" t="s">
        <v>51</v>
      </c>
      <c r="O1173" t="s">
        <v>79</v>
      </c>
      <c r="P1173" t="s">
        <v>35</v>
      </c>
      <c r="Q1173">
        <v>2166</v>
      </c>
      <c r="R1173">
        <v>3339</v>
      </c>
      <c r="S1173">
        <v>3</v>
      </c>
      <c r="T1173" t="s">
        <v>36</v>
      </c>
      <c r="U1173">
        <v>14</v>
      </c>
      <c r="V1173" t="s">
        <v>82</v>
      </c>
      <c r="W1173" t="s">
        <v>77</v>
      </c>
      <c r="X1173">
        <v>3</v>
      </c>
      <c r="Y1173" t="s">
        <v>84</v>
      </c>
      <c r="Z1173" t="s">
        <v>36</v>
      </c>
      <c r="AA1173" t="str">
        <f t="shared" si="18"/>
        <v>insert into HrData values(2624,40,'Travel_Rarely',1329,'Research &amp; Development',7,'Bachelor','Life Sciences','Low','Male',73,'High',1,'Laboratory Technician','Low','Single',2166,3339,3,'Yes',14,'Excellent','Medium',3,'Bad','Yes');</v>
      </c>
    </row>
    <row r="1174" spans="1:27" x14ac:dyDescent="0.25">
      <c r="A1174">
        <v>2625</v>
      </c>
      <c r="B1174">
        <v>29</v>
      </c>
      <c r="C1174" t="s">
        <v>26</v>
      </c>
      <c r="D1174">
        <v>469</v>
      </c>
      <c r="E1174" t="s">
        <v>27</v>
      </c>
      <c r="F1174">
        <v>10</v>
      </c>
      <c r="G1174" t="s">
        <v>74</v>
      </c>
      <c r="H1174" t="s">
        <v>53</v>
      </c>
      <c r="I1174" t="s">
        <v>78</v>
      </c>
      <c r="J1174" t="s">
        <v>43</v>
      </c>
      <c r="K1174">
        <v>42</v>
      </c>
      <c r="L1174" t="s">
        <v>77</v>
      </c>
      <c r="M1174">
        <v>2</v>
      </c>
      <c r="N1174" t="s">
        <v>33</v>
      </c>
      <c r="O1174" t="s">
        <v>78</v>
      </c>
      <c r="P1174" t="s">
        <v>35</v>
      </c>
      <c r="Q1174">
        <v>5869</v>
      </c>
      <c r="R1174">
        <v>23413</v>
      </c>
      <c r="S1174">
        <v>9</v>
      </c>
      <c r="T1174" t="s">
        <v>46</v>
      </c>
      <c r="U1174">
        <v>11</v>
      </c>
      <c r="V1174" t="s">
        <v>82</v>
      </c>
      <c r="W1174" t="s">
        <v>78</v>
      </c>
      <c r="X1174">
        <v>2</v>
      </c>
      <c r="Y1174" t="s">
        <v>86</v>
      </c>
      <c r="Z1174" t="s">
        <v>46</v>
      </c>
      <c r="AA1174" t="str">
        <f t="shared" si="18"/>
        <v>insert into HrData values(2625,29,'Travel_Rarely',469,'Sales',10,'Bachelor','Medical','High','Male',42,'Medium',2,'Sales Executive','High','Single',5869,23413,9,'No',11,'Excellent','High',2,'Better','No');</v>
      </c>
    </row>
    <row r="1175" spans="1:27" x14ac:dyDescent="0.25">
      <c r="A1175">
        <v>2626</v>
      </c>
      <c r="B1175">
        <v>36</v>
      </c>
      <c r="C1175" t="s">
        <v>26</v>
      </c>
      <c r="D1175">
        <v>711</v>
      </c>
      <c r="E1175" t="s">
        <v>41</v>
      </c>
      <c r="F1175">
        <v>5</v>
      </c>
      <c r="G1175" t="s">
        <v>73</v>
      </c>
      <c r="H1175" t="s">
        <v>29</v>
      </c>
      <c r="I1175" t="s">
        <v>77</v>
      </c>
      <c r="J1175" t="s">
        <v>31</v>
      </c>
      <c r="K1175">
        <v>42</v>
      </c>
      <c r="L1175" t="s">
        <v>78</v>
      </c>
      <c r="M1175">
        <v>3</v>
      </c>
      <c r="N1175" t="s">
        <v>59</v>
      </c>
      <c r="O1175" t="s">
        <v>79</v>
      </c>
      <c r="P1175" t="s">
        <v>45</v>
      </c>
      <c r="Q1175">
        <v>8008</v>
      </c>
      <c r="R1175">
        <v>22792</v>
      </c>
      <c r="S1175">
        <v>4</v>
      </c>
      <c r="T1175" t="s">
        <v>46</v>
      </c>
      <c r="U1175">
        <v>12</v>
      </c>
      <c r="V1175" t="s">
        <v>82</v>
      </c>
      <c r="W1175" t="s">
        <v>78</v>
      </c>
      <c r="X1175">
        <v>6</v>
      </c>
      <c r="Y1175" t="s">
        <v>86</v>
      </c>
      <c r="Z1175" t="s">
        <v>46</v>
      </c>
      <c r="AA1175" t="str">
        <f t="shared" si="18"/>
        <v>insert into HrData values(2626,36,'Travel_Rarely',711,'Research &amp; Development',5,'Master','Life Sciences','Medium','Female',42,'High',3,'Healthcare Representative','Low','Married',8008,22792,4,'No',12,'Excellent','High',6,'Better','No');</v>
      </c>
    </row>
    <row r="1176" spans="1:27" x14ac:dyDescent="0.25">
      <c r="A1176">
        <v>2627</v>
      </c>
      <c r="B1176">
        <v>25</v>
      </c>
      <c r="C1176" t="s">
        <v>40</v>
      </c>
      <c r="D1176">
        <v>772</v>
      </c>
      <c r="E1176" t="s">
        <v>41</v>
      </c>
      <c r="F1176">
        <v>2</v>
      </c>
      <c r="G1176" t="s">
        <v>76</v>
      </c>
      <c r="H1176" t="s">
        <v>29</v>
      </c>
      <c r="I1176" t="s">
        <v>80</v>
      </c>
      <c r="J1176" t="s">
        <v>43</v>
      </c>
      <c r="K1176">
        <v>77</v>
      </c>
      <c r="L1176" t="s">
        <v>80</v>
      </c>
      <c r="M1176">
        <v>2</v>
      </c>
      <c r="N1176" t="s">
        <v>58</v>
      </c>
      <c r="O1176" t="s">
        <v>78</v>
      </c>
      <c r="P1176" t="s">
        <v>57</v>
      </c>
      <c r="Q1176">
        <v>5206</v>
      </c>
      <c r="R1176">
        <v>4973</v>
      </c>
      <c r="S1176">
        <v>1</v>
      </c>
      <c r="T1176" t="s">
        <v>46</v>
      </c>
      <c r="U1176">
        <v>17</v>
      </c>
      <c r="V1176" t="s">
        <v>82</v>
      </c>
      <c r="W1176" t="s">
        <v>78</v>
      </c>
      <c r="X1176">
        <v>6</v>
      </c>
      <c r="Y1176" t="s">
        <v>86</v>
      </c>
      <c r="Z1176" t="s">
        <v>46</v>
      </c>
      <c r="AA1176" t="str">
        <f t="shared" si="18"/>
        <v>insert into HrData values(2627,25,'Travel_Frequently',772,'Research &amp; Development',2,'Below College','Life Sciences','Very High','Male',77,'Very High',2,'Manufacturing Director','High','Divorced',5206,4973,1,'No',17,'Excellent','High',6,'Better','No');</v>
      </c>
    </row>
    <row r="1177" spans="1:27" x14ac:dyDescent="0.25">
      <c r="A1177">
        <v>2628</v>
      </c>
      <c r="B1177">
        <v>39</v>
      </c>
      <c r="C1177" t="s">
        <v>26</v>
      </c>
      <c r="D1177">
        <v>492</v>
      </c>
      <c r="E1177" t="s">
        <v>41</v>
      </c>
      <c r="F1177">
        <v>12</v>
      </c>
      <c r="G1177" t="s">
        <v>74</v>
      </c>
      <c r="H1177" t="s">
        <v>53</v>
      </c>
      <c r="I1177" t="s">
        <v>80</v>
      </c>
      <c r="J1177" t="s">
        <v>43</v>
      </c>
      <c r="K1177">
        <v>66</v>
      </c>
      <c r="L1177" t="s">
        <v>78</v>
      </c>
      <c r="M1177">
        <v>2</v>
      </c>
      <c r="N1177" t="s">
        <v>58</v>
      </c>
      <c r="O1177" t="s">
        <v>77</v>
      </c>
      <c r="P1177" t="s">
        <v>45</v>
      </c>
      <c r="Q1177">
        <v>5295</v>
      </c>
      <c r="R1177">
        <v>7693</v>
      </c>
      <c r="S1177">
        <v>4</v>
      </c>
      <c r="T1177" t="s">
        <v>46</v>
      </c>
      <c r="U1177">
        <v>21</v>
      </c>
      <c r="V1177" t="s">
        <v>83</v>
      </c>
      <c r="W1177" t="s">
        <v>78</v>
      </c>
      <c r="X1177">
        <v>3</v>
      </c>
      <c r="Y1177" t="s">
        <v>86</v>
      </c>
      <c r="Z1177" t="s">
        <v>46</v>
      </c>
      <c r="AA1177" t="str">
        <f t="shared" si="18"/>
        <v>insert into HrData values(2628,39,'Travel_Rarely',492,'Research &amp; Development',12,'Bachelor','Medical','Very High','Male',66,'High',2,'Manufacturing Director','Medium','Married',5295,7693,4,'No',21,'Outstanding','High',3,'Better','No');</v>
      </c>
    </row>
    <row r="1178" spans="1:27" x14ac:dyDescent="0.25">
      <c r="A1178">
        <v>2629</v>
      </c>
      <c r="B1178">
        <v>49</v>
      </c>
      <c r="C1178" t="s">
        <v>26</v>
      </c>
      <c r="D1178">
        <v>301</v>
      </c>
      <c r="E1178" t="s">
        <v>41</v>
      </c>
      <c r="F1178">
        <v>22</v>
      </c>
      <c r="G1178" t="s">
        <v>73</v>
      </c>
      <c r="H1178" t="s">
        <v>49</v>
      </c>
      <c r="I1178" t="s">
        <v>79</v>
      </c>
      <c r="J1178" t="s">
        <v>31</v>
      </c>
      <c r="K1178">
        <v>72</v>
      </c>
      <c r="L1178" t="s">
        <v>78</v>
      </c>
      <c r="M1178">
        <v>4</v>
      </c>
      <c r="N1178" t="s">
        <v>63</v>
      </c>
      <c r="O1178" t="s">
        <v>77</v>
      </c>
      <c r="P1178" t="s">
        <v>45</v>
      </c>
      <c r="Q1178">
        <v>16413</v>
      </c>
      <c r="R1178">
        <v>3498</v>
      </c>
      <c r="S1178">
        <v>3</v>
      </c>
      <c r="T1178" t="s">
        <v>46</v>
      </c>
      <c r="U1178">
        <v>16</v>
      </c>
      <c r="V1178" t="s">
        <v>82</v>
      </c>
      <c r="W1178" t="s">
        <v>77</v>
      </c>
      <c r="X1178">
        <v>2</v>
      </c>
      <c r="Y1178" t="s">
        <v>86</v>
      </c>
      <c r="Z1178" t="s">
        <v>46</v>
      </c>
      <c r="AA1178" t="str">
        <f t="shared" si="18"/>
        <v>insert into HrData values(2629,49,'Travel_Rarely',301,'Research &amp; Development',22,'Master','Other','Low','Female',72,'High',4,'Research Director','Medium','Married',16413,3498,3,'No',16,'Excellent','Medium',2,'Better','No');</v>
      </c>
    </row>
    <row r="1179" spans="1:27" x14ac:dyDescent="0.25">
      <c r="A1179">
        <v>2630</v>
      </c>
      <c r="B1179">
        <v>50</v>
      </c>
      <c r="C1179" t="s">
        <v>26</v>
      </c>
      <c r="D1179">
        <v>813</v>
      </c>
      <c r="E1179" t="s">
        <v>41</v>
      </c>
      <c r="F1179">
        <v>17</v>
      </c>
      <c r="G1179" t="s">
        <v>75</v>
      </c>
      <c r="H1179" t="s">
        <v>29</v>
      </c>
      <c r="I1179" t="s">
        <v>80</v>
      </c>
      <c r="J1179" t="s">
        <v>31</v>
      </c>
      <c r="K1179">
        <v>50</v>
      </c>
      <c r="L1179" t="s">
        <v>77</v>
      </c>
      <c r="M1179">
        <v>3</v>
      </c>
      <c r="N1179" t="s">
        <v>63</v>
      </c>
      <c r="O1179" t="s">
        <v>80</v>
      </c>
      <c r="P1179" t="s">
        <v>57</v>
      </c>
      <c r="Q1179">
        <v>13269</v>
      </c>
      <c r="R1179">
        <v>21981</v>
      </c>
      <c r="S1179">
        <v>5</v>
      </c>
      <c r="T1179" t="s">
        <v>46</v>
      </c>
      <c r="U1179">
        <v>15</v>
      </c>
      <c r="V1179" t="s">
        <v>82</v>
      </c>
      <c r="W1179" t="s">
        <v>78</v>
      </c>
      <c r="X1179">
        <v>3</v>
      </c>
      <c r="Y1179" t="s">
        <v>86</v>
      </c>
      <c r="Z1179" t="s">
        <v>46</v>
      </c>
      <c r="AA1179" t="str">
        <f t="shared" si="18"/>
        <v>insert into HrData values(2630,50,'Travel_Rarely',813,'Research &amp; Development',17,'Doctor','Life Sciences','Very High','Female',50,'Medium',3,'Research Director','Very High','Divorced',13269,21981,5,'No',15,'Excellent','High',3,'Better','No');</v>
      </c>
    </row>
    <row r="1180" spans="1:27" x14ac:dyDescent="0.25">
      <c r="A1180">
        <v>2631</v>
      </c>
      <c r="B1180">
        <v>20</v>
      </c>
      <c r="C1180" t="s">
        <v>26</v>
      </c>
      <c r="D1180">
        <v>1141</v>
      </c>
      <c r="E1180" t="s">
        <v>27</v>
      </c>
      <c r="F1180">
        <v>2</v>
      </c>
      <c r="G1180" t="s">
        <v>74</v>
      </c>
      <c r="H1180" t="s">
        <v>53</v>
      </c>
      <c r="I1180" t="s">
        <v>78</v>
      </c>
      <c r="J1180" t="s">
        <v>31</v>
      </c>
      <c r="K1180">
        <v>31</v>
      </c>
      <c r="L1180" t="s">
        <v>78</v>
      </c>
      <c r="M1180">
        <v>1</v>
      </c>
      <c r="N1180" t="s">
        <v>62</v>
      </c>
      <c r="O1180" t="s">
        <v>78</v>
      </c>
      <c r="P1180" t="s">
        <v>35</v>
      </c>
      <c r="Q1180">
        <v>2783</v>
      </c>
      <c r="R1180">
        <v>13251</v>
      </c>
      <c r="S1180">
        <v>1</v>
      </c>
      <c r="T1180" t="s">
        <v>46</v>
      </c>
      <c r="U1180">
        <v>19</v>
      </c>
      <c r="V1180" t="s">
        <v>82</v>
      </c>
      <c r="W1180" t="s">
        <v>79</v>
      </c>
      <c r="X1180">
        <v>3</v>
      </c>
      <c r="Y1180" t="s">
        <v>86</v>
      </c>
      <c r="Z1180" t="s">
        <v>46</v>
      </c>
      <c r="AA1180" t="str">
        <f t="shared" si="18"/>
        <v>insert into HrData values(2631,20,'Travel_Rarely',1141,'Sales',2,'Bachelor','Medical','High','Female',31,'High',1,'Sales Representative','High','Single',2783,13251,1,'No',19,'Excellent','Low',3,'Better','No');</v>
      </c>
    </row>
    <row r="1181" spans="1:27" x14ac:dyDescent="0.25">
      <c r="A1181">
        <v>2632</v>
      </c>
      <c r="B1181">
        <v>34</v>
      </c>
      <c r="C1181" t="s">
        <v>26</v>
      </c>
      <c r="D1181">
        <v>1130</v>
      </c>
      <c r="E1181" t="s">
        <v>41</v>
      </c>
      <c r="F1181">
        <v>3</v>
      </c>
      <c r="G1181" t="s">
        <v>74</v>
      </c>
      <c r="H1181" t="s">
        <v>29</v>
      </c>
      <c r="I1181" t="s">
        <v>80</v>
      </c>
      <c r="J1181" t="s">
        <v>31</v>
      </c>
      <c r="K1181">
        <v>66</v>
      </c>
      <c r="L1181" t="s">
        <v>78</v>
      </c>
      <c r="M1181">
        <v>2</v>
      </c>
      <c r="N1181" t="s">
        <v>44</v>
      </c>
      <c r="O1181" t="s">
        <v>77</v>
      </c>
      <c r="P1181" t="s">
        <v>57</v>
      </c>
      <c r="Q1181">
        <v>5433</v>
      </c>
      <c r="R1181">
        <v>19332</v>
      </c>
      <c r="S1181">
        <v>1</v>
      </c>
      <c r="T1181" t="s">
        <v>46</v>
      </c>
      <c r="U1181">
        <v>12</v>
      </c>
      <c r="V1181" t="s">
        <v>82</v>
      </c>
      <c r="W1181" t="s">
        <v>78</v>
      </c>
      <c r="X1181">
        <v>2</v>
      </c>
      <c r="Y1181" t="s">
        <v>86</v>
      </c>
      <c r="Z1181" t="s">
        <v>46</v>
      </c>
      <c r="AA1181" t="str">
        <f t="shared" si="18"/>
        <v>insert into HrData values(2632,34,'Travel_Rarely',1130,'Research &amp; Development',3,'Bachelor','Life Sciences','Very High','Female',66,'High',2,'Research Scientist','Medium','Divorced',5433,19332,1,'No',12,'Excellent','High',2,'Better','No');</v>
      </c>
    </row>
    <row r="1182" spans="1:27" x14ac:dyDescent="0.25">
      <c r="A1182">
        <v>2633</v>
      </c>
      <c r="B1182">
        <v>36</v>
      </c>
      <c r="C1182" t="s">
        <v>26</v>
      </c>
      <c r="D1182">
        <v>311</v>
      </c>
      <c r="E1182" t="s">
        <v>41</v>
      </c>
      <c r="F1182">
        <v>7</v>
      </c>
      <c r="G1182" t="s">
        <v>74</v>
      </c>
      <c r="H1182" t="s">
        <v>29</v>
      </c>
      <c r="I1182" t="s">
        <v>79</v>
      </c>
      <c r="J1182" t="s">
        <v>43</v>
      </c>
      <c r="K1182">
        <v>77</v>
      </c>
      <c r="L1182" t="s">
        <v>78</v>
      </c>
      <c r="M1182">
        <v>1</v>
      </c>
      <c r="N1182" t="s">
        <v>51</v>
      </c>
      <c r="O1182" t="s">
        <v>77</v>
      </c>
      <c r="P1182" t="s">
        <v>35</v>
      </c>
      <c r="Q1182">
        <v>2013</v>
      </c>
      <c r="R1182">
        <v>10950</v>
      </c>
      <c r="S1182">
        <v>2</v>
      </c>
      <c r="T1182" t="s">
        <v>46</v>
      </c>
      <c r="U1182">
        <v>11</v>
      </c>
      <c r="V1182" t="s">
        <v>82</v>
      </c>
      <c r="W1182" t="s">
        <v>78</v>
      </c>
      <c r="X1182">
        <v>4</v>
      </c>
      <c r="Y1182" t="s">
        <v>86</v>
      </c>
      <c r="Z1182" t="s">
        <v>46</v>
      </c>
      <c r="AA1182" t="str">
        <f t="shared" si="18"/>
        <v>insert into HrData values(2633,36,'Travel_Rarely',311,'Research &amp; Development',7,'Bachelor','Life Sciences','Low','Male',77,'High',1,'Laboratory Technician','Medium','Single',2013,10950,2,'No',11,'Excellent','High',4,'Better','No');</v>
      </c>
    </row>
    <row r="1183" spans="1:27" x14ac:dyDescent="0.25">
      <c r="A1183">
        <v>2634</v>
      </c>
      <c r="B1183">
        <v>49</v>
      </c>
      <c r="C1183" t="s">
        <v>26</v>
      </c>
      <c r="D1183">
        <v>465</v>
      </c>
      <c r="E1183" t="s">
        <v>41</v>
      </c>
      <c r="F1183">
        <v>6</v>
      </c>
      <c r="G1183" t="s">
        <v>76</v>
      </c>
      <c r="H1183" t="s">
        <v>29</v>
      </c>
      <c r="I1183" t="s">
        <v>78</v>
      </c>
      <c r="J1183" t="s">
        <v>31</v>
      </c>
      <c r="K1183">
        <v>41</v>
      </c>
      <c r="L1183" t="s">
        <v>77</v>
      </c>
      <c r="M1183">
        <v>4</v>
      </c>
      <c r="N1183" t="s">
        <v>59</v>
      </c>
      <c r="O1183" t="s">
        <v>78</v>
      </c>
      <c r="P1183" t="s">
        <v>45</v>
      </c>
      <c r="Q1183">
        <v>13966</v>
      </c>
      <c r="R1183">
        <v>11652</v>
      </c>
      <c r="S1183">
        <v>2</v>
      </c>
      <c r="T1183" t="s">
        <v>36</v>
      </c>
      <c r="U1183">
        <v>19</v>
      </c>
      <c r="V1183" t="s">
        <v>82</v>
      </c>
      <c r="W1183" t="s">
        <v>77</v>
      </c>
      <c r="X1183">
        <v>3</v>
      </c>
      <c r="Y1183" t="s">
        <v>86</v>
      </c>
      <c r="Z1183" t="s">
        <v>46</v>
      </c>
      <c r="AA1183" t="str">
        <f t="shared" si="18"/>
        <v>insert into HrData values(2634,49,'Travel_Rarely',465,'Research &amp; Development',6,'Below College','Life Sciences','High','Female',41,'Medium',4,'Healthcare Representative','High','Married',13966,11652,2,'Yes',19,'Excellent','Medium',3,'Better','No');</v>
      </c>
    </row>
    <row r="1184" spans="1:27" x14ac:dyDescent="0.25">
      <c r="A1184">
        <v>2635</v>
      </c>
      <c r="B1184">
        <v>36</v>
      </c>
      <c r="C1184" t="s">
        <v>60</v>
      </c>
      <c r="D1184">
        <v>894</v>
      </c>
      <c r="E1184" t="s">
        <v>41</v>
      </c>
      <c r="F1184">
        <v>1</v>
      </c>
      <c r="G1184" t="s">
        <v>73</v>
      </c>
      <c r="H1184" t="s">
        <v>53</v>
      </c>
      <c r="I1184" t="s">
        <v>80</v>
      </c>
      <c r="J1184" t="s">
        <v>31</v>
      </c>
      <c r="K1184">
        <v>33</v>
      </c>
      <c r="L1184" t="s">
        <v>77</v>
      </c>
      <c r="M1184">
        <v>2</v>
      </c>
      <c r="N1184" t="s">
        <v>58</v>
      </c>
      <c r="O1184" t="s">
        <v>78</v>
      </c>
      <c r="P1184" t="s">
        <v>45</v>
      </c>
      <c r="Q1184">
        <v>4374</v>
      </c>
      <c r="R1184">
        <v>15411</v>
      </c>
      <c r="S1184">
        <v>0</v>
      </c>
      <c r="T1184" t="s">
        <v>46</v>
      </c>
      <c r="U1184">
        <v>15</v>
      </c>
      <c r="V1184" t="s">
        <v>82</v>
      </c>
      <c r="W1184" t="s">
        <v>78</v>
      </c>
      <c r="X1184">
        <v>6</v>
      </c>
      <c r="Y1184" t="s">
        <v>86</v>
      </c>
      <c r="Z1184" t="s">
        <v>46</v>
      </c>
      <c r="AA1184" t="str">
        <f t="shared" si="18"/>
        <v>insert into HrData values(2635,36,'Non-Travel',894,'Research &amp; Development',1,'Master','Medical','Very High','Female',33,'Medium',2,'Manufacturing Director','High','Married',4374,15411,0,'No',15,'Excellent','High',6,'Better','No');</v>
      </c>
    </row>
    <row r="1185" spans="1:27" x14ac:dyDescent="0.25">
      <c r="A1185">
        <v>2636</v>
      </c>
      <c r="B1185">
        <v>36</v>
      </c>
      <c r="C1185" t="s">
        <v>26</v>
      </c>
      <c r="D1185">
        <v>1040</v>
      </c>
      <c r="E1185" t="s">
        <v>41</v>
      </c>
      <c r="F1185">
        <v>3</v>
      </c>
      <c r="G1185" t="s">
        <v>72</v>
      </c>
      <c r="H1185" t="s">
        <v>29</v>
      </c>
      <c r="I1185" t="s">
        <v>80</v>
      </c>
      <c r="J1185" t="s">
        <v>43</v>
      </c>
      <c r="K1185">
        <v>79</v>
      </c>
      <c r="L1185" t="s">
        <v>80</v>
      </c>
      <c r="M1185">
        <v>2</v>
      </c>
      <c r="N1185" t="s">
        <v>59</v>
      </c>
      <c r="O1185" t="s">
        <v>79</v>
      </c>
      <c r="P1185" t="s">
        <v>57</v>
      </c>
      <c r="Q1185">
        <v>6842</v>
      </c>
      <c r="R1185">
        <v>26308</v>
      </c>
      <c r="S1185">
        <v>6</v>
      </c>
      <c r="T1185" t="s">
        <v>46</v>
      </c>
      <c r="U1185">
        <v>20</v>
      </c>
      <c r="V1185" t="s">
        <v>83</v>
      </c>
      <c r="W1185" t="s">
        <v>79</v>
      </c>
      <c r="X1185">
        <v>3</v>
      </c>
      <c r="Y1185" t="s">
        <v>86</v>
      </c>
      <c r="Z1185" t="s">
        <v>46</v>
      </c>
      <c r="AA1185" t="str">
        <f t="shared" si="18"/>
        <v>insert into HrData values(2636,36,'Travel_Rarely',1040,'Research &amp; Development',3,'College','Life Sciences','Very High','Male',79,'Very High',2,'Healthcare Representative','Low','Divorced',6842,26308,6,'No',20,'Outstanding','Low',3,'Better','No');</v>
      </c>
    </row>
    <row r="1186" spans="1:27" x14ac:dyDescent="0.25">
      <c r="A1186">
        <v>2637</v>
      </c>
      <c r="B1186">
        <v>54</v>
      </c>
      <c r="C1186" t="s">
        <v>26</v>
      </c>
      <c r="D1186">
        <v>584</v>
      </c>
      <c r="E1186" t="s">
        <v>41</v>
      </c>
      <c r="F1186">
        <v>22</v>
      </c>
      <c r="G1186" t="s">
        <v>75</v>
      </c>
      <c r="H1186" t="s">
        <v>53</v>
      </c>
      <c r="I1186" t="s">
        <v>77</v>
      </c>
      <c r="J1186" t="s">
        <v>31</v>
      </c>
      <c r="K1186">
        <v>91</v>
      </c>
      <c r="L1186" t="s">
        <v>78</v>
      </c>
      <c r="M1186">
        <v>4</v>
      </c>
      <c r="N1186" t="s">
        <v>61</v>
      </c>
      <c r="O1186" t="s">
        <v>78</v>
      </c>
      <c r="P1186" t="s">
        <v>45</v>
      </c>
      <c r="Q1186">
        <v>17426</v>
      </c>
      <c r="R1186">
        <v>18685</v>
      </c>
      <c r="S1186">
        <v>3</v>
      </c>
      <c r="T1186" t="s">
        <v>46</v>
      </c>
      <c r="U1186">
        <v>25</v>
      </c>
      <c r="V1186" t="s">
        <v>83</v>
      </c>
      <c r="W1186" t="s">
        <v>78</v>
      </c>
      <c r="X1186">
        <v>6</v>
      </c>
      <c r="Y1186" t="s">
        <v>86</v>
      </c>
      <c r="Z1186" t="s">
        <v>46</v>
      </c>
      <c r="AA1186" t="str">
        <f t="shared" si="18"/>
        <v>insert into HrData values(2637,54,'Travel_Rarely',584,'Research &amp; Development',22,'Doctor','Medical','Medium','Female',91,'High',4,'Manager','High','Married',17426,18685,3,'No',25,'Outstanding','High',6,'Better','No');</v>
      </c>
    </row>
    <row r="1187" spans="1:27" x14ac:dyDescent="0.25">
      <c r="A1187">
        <v>2638</v>
      </c>
      <c r="B1187">
        <v>43</v>
      </c>
      <c r="C1187" t="s">
        <v>26</v>
      </c>
      <c r="D1187">
        <v>1291</v>
      </c>
      <c r="E1187" t="s">
        <v>41</v>
      </c>
      <c r="F1187">
        <v>15</v>
      </c>
      <c r="G1187" t="s">
        <v>72</v>
      </c>
      <c r="H1187" t="s">
        <v>29</v>
      </c>
      <c r="I1187" t="s">
        <v>78</v>
      </c>
      <c r="J1187" t="s">
        <v>43</v>
      </c>
      <c r="K1187">
        <v>65</v>
      </c>
      <c r="L1187" t="s">
        <v>77</v>
      </c>
      <c r="M1187">
        <v>4</v>
      </c>
      <c r="N1187" t="s">
        <v>63</v>
      </c>
      <c r="O1187" t="s">
        <v>78</v>
      </c>
      <c r="P1187" t="s">
        <v>45</v>
      </c>
      <c r="Q1187">
        <v>17603</v>
      </c>
      <c r="R1187">
        <v>3525</v>
      </c>
      <c r="S1187">
        <v>1</v>
      </c>
      <c r="T1187" t="s">
        <v>46</v>
      </c>
      <c r="U1187">
        <v>24</v>
      </c>
      <c r="V1187" t="s">
        <v>83</v>
      </c>
      <c r="W1187" t="s">
        <v>79</v>
      </c>
      <c r="X1187">
        <v>3</v>
      </c>
      <c r="Y1187" t="s">
        <v>86</v>
      </c>
      <c r="Z1187" t="s">
        <v>46</v>
      </c>
      <c r="AA1187" t="str">
        <f t="shared" si="18"/>
        <v>insert into HrData values(2638,43,'Travel_Rarely',1291,'Research &amp; Development',15,'College','Life Sciences','High','Male',65,'Medium',4,'Research Director','High','Married',17603,3525,1,'No',24,'Outstanding','Low',3,'Better','No');</v>
      </c>
    </row>
    <row r="1188" spans="1:27" x14ac:dyDescent="0.25">
      <c r="A1188">
        <v>2639</v>
      </c>
      <c r="B1188">
        <v>35</v>
      </c>
      <c r="C1188" t="s">
        <v>40</v>
      </c>
      <c r="D1188">
        <v>880</v>
      </c>
      <c r="E1188" t="s">
        <v>27</v>
      </c>
      <c r="F1188">
        <v>12</v>
      </c>
      <c r="G1188" t="s">
        <v>73</v>
      </c>
      <c r="H1188" t="s">
        <v>49</v>
      </c>
      <c r="I1188" t="s">
        <v>80</v>
      </c>
      <c r="J1188" t="s">
        <v>43</v>
      </c>
      <c r="K1188">
        <v>36</v>
      </c>
      <c r="L1188" t="s">
        <v>78</v>
      </c>
      <c r="M1188">
        <v>2</v>
      </c>
      <c r="N1188" t="s">
        <v>33</v>
      </c>
      <c r="O1188" t="s">
        <v>80</v>
      </c>
      <c r="P1188" t="s">
        <v>35</v>
      </c>
      <c r="Q1188">
        <v>4581</v>
      </c>
      <c r="R1188">
        <v>10414</v>
      </c>
      <c r="S1188">
        <v>3</v>
      </c>
      <c r="T1188" t="s">
        <v>36</v>
      </c>
      <c r="U1188">
        <v>24</v>
      </c>
      <c r="V1188" t="s">
        <v>83</v>
      </c>
      <c r="W1188" t="s">
        <v>79</v>
      </c>
      <c r="X1188">
        <v>2</v>
      </c>
      <c r="Y1188" t="s">
        <v>87</v>
      </c>
      <c r="Z1188" t="s">
        <v>36</v>
      </c>
      <c r="AA1188" t="str">
        <f t="shared" si="18"/>
        <v>insert into HrData values(2639,35,'Travel_Frequently',880,'Sales',12,'Master','Other','Very High','Male',36,'High',2,'Sales Executive','Very High','Single',4581,10414,3,'Yes',24,'Outstanding','Low',2,'Best','Yes');</v>
      </c>
    </row>
    <row r="1189" spans="1:27" x14ac:dyDescent="0.25">
      <c r="A1189">
        <v>2640</v>
      </c>
      <c r="B1189">
        <v>38</v>
      </c>
      <c r="C1189" t="s">
        <v>40</v>
      </c>
      <c r="D1189">
        <v>1189</v>
      </c>
      <c r="E1189" t="s">
        <v>41</v>
      </c>
      <c r="F1189">
        <v>1</v>
      </c>
      <c r="G1189" t="s">
        <v>74</v>
      </c>
      <c r="H1189" t="s">
        <v>29</v>
      </c>
      <c r="I1189" t="s">
        <v>80</v>
      </c>
      <c r="J1189" t="s">
        <v>43</v>
      </c>
      <c r="K1189">
        <v>90</v>
      </c>
      <c r="L1189" t="s">
        <v>78</v>
      </c>
      <c r="M1189">
        <v>2</v>
      </c>
      <c r="N1189" t="s">
        <v>44</v>
      </c>
      <c r="O1189" t="s">
        <v>80</v>
      </c>
      <c r="P1189" t="s">
        <v>45</v>
      </c>
      <c r="Q1189">
        <v>4735</v>
      </c>
      <c r="R1189">
        <v>9867</v>
      </c>
      <c r="S1189">
        <v>7</v>
      </c>
      <c r="T1189" t="s">
        <v>46</v>
      </c>
      <c r="U1189">
        <v>15</v>
      </c>
      <c r="V1189" t="s">
        <v>82</v>
      </c>
      <c r="W1189" t="s">
        <v>80</v>
      </c>
      <c r="X1189">
        <v>4</v>
      </c>
      <c r="Y1189" t="s">
        <v>87</v>
      </c>
      <c r="Z1189" t="s">
        <v>46</v>
      </c>
      <c r="AA1189" t="str">
        <f t="shared" si="18"/>
        <v>insert into HrData values(2640,38,'Travel_Frequently',1189,'Research &amp; Development',1,'Bachelor','Life Sciences','Very High','Male',90,'High',2,'Research Scientist','Very High','Married',4735,9867,7,'No',15,'Excellent','Very High',4,'Best','No');</v>
      </c>
    </row>
    <row r="1190" spans="1:27" x14ac:dyDescent="0.25">
      <c r="A1190">
        <v>2641</v>
      </c>
      <c r="B1190">
        <v>29</v>
      </c>
      <c r="C1190" t="s">
        <v>26</v>
      </c>
      <c r="D1190">
        <v>991</v>
      </c>
      <c r="E1190" t="s">
        <v>27</v>
      </c>
      <c r="F1190">
        <v>5</v>
      </c>
      <c r="G1190" t="s">
        <v>74</v>
      </c>
      <c r="H1190" t="s">
        <v>53</v>
      </c>
      <c r="I1190" t="s">
        <v>79</v>
      </c>
      <c r="J1190" t="s">
        <v>43</v>
      </c>
      <c r="K1190">
        <v>43</v>
      </c>
      <c r="L1190" t="s">
        <v>77</v>
      </c>
      <c r="M1190">
        <v>2</v>
      </c>
      <c r="N1190" t="s">
        <v>33</v>
      </c>
      <c r="O1190" t="s">
        <v>77</v>
      </c>
      <c r="P1190" t="s">
        <v>57</v>
      </c>
      <c r="Q1190">
        <v>4187</v>
      </c>
      <c r="R1190">
        <v>3356</v>
      </c>
      <c r="S1190">
        <v>1</v>
      </c>
      <c r="T1190" t="s">
        <v>36</v>
      </c>
      <c r="U1190">
        <v>13</v>
      </c>
      <c r="V1190" t="s">
        <v>82</v>
      </c>
      <c r="W1190" t="s">
        <v>78</v>
      </c>
      <c r="X1190">
        <v>3</v>
      </c>
      <c r="Y1190" t="s">
        <v>85</v>
      </c>
      <c r="Z1190" t="s">
        <v>46</v>
      </c>
      <c r="AA1190" t="str">
        <f t="shared" si="18"/>
        <v>insert into HrData values(2641,29,'Travel_Rarely',991,'Sales',5,'Bachelor','Medical','Low','Male',43,'Medium',2,'Sales Executive','Medium','Divorced',4187,3356,1,'Yes',13,'Excellent','High',3,'Good','No');</v>
      </c>
    </row>
    <row r="1191" spans="1:27" x14ac:dyDescent="0.25">
      <c r="A1191">
        <v>2642</v>
      </c>
      <c r="B1191">
        <v>33</v>
      </c>
      <c r="C1191" t="s">
        <v>26</v>
      </c>
      <c r="D1191">
        <v>392</v>
      </c>
      <c r="E1191" t="s">
        <v>27</v>
      </c>
      <c r="F1191">
        <v>2</v>
      </c>
      <c r="G1191" t="s">
        <v>73</v>
      </c>
      <c r="H1191" t="s">
        <v>53</v>
      </c>
      <c r="I1191" t="s">
        <v>80</v>
      </c>
      <c r="J1191" t="s">
        <v>43</v>
      </c>
      <c r="K1191">
        <v>93</v>
      </c>
      <c r="L1191" t="s">
        <v>78</v>
      </c>
      <c r="M1191">
        <v>2</v>
      </c>
      <c r="N1191" t="s">
        <v>33</v>
      </c>
      <c r="O1191" t="s">
        <v>80</v>
      </c>
      <c r="P1191" t="s">
        <v>57</v>
      </c>
      <c r="Q1191">
        <v>5505</v>
      </c>
      <c r="R1191">
        <v>3921</v>
      </c>
      <c r="S1191">
        <v>1</v>
      </c>
      <c r="T1191" t="s">
        <v>46</v>
      </c>
      <c r="U1191">
        <v>14</v>
      </c>
      <c r="V1191" t="s">
        <v>82</v>
      </c>
      <c r="W1191" t="s">
        <v>78</v>
      </c>
      <c r="X1191">
        <v>5</v>
      </c>
      <c r="Y1191" t="s">
        <v>86</v>
      </c>
      <c r="Z1191" t="s">
        <v>46</v>
      </c>
      <c r="AA1191" t="str">
        <f t="shared" si="18"/>
        <v>insert into HrData values(2642,33,'Travel_Rarely',392,'Sales',2,'Master','Medical','Very High','Male',93,'High',2,'Sales Executive','Very High','Divorced',5505,3921,1,'No',14,'Excellent','High',5,'Better','No');</v>
      </c>
    </row>
    <row r="1192" spans="1:27" x14ac:dyDescent="0.25">
      <c r="A1192">
        <v>2643</v>
      </c>
      <c r="B1192">
        <v>32</v>
      </c>
      <c r="C1192" t="s">
        <v>26</v>
      </c>
      <c r="D1192">
        <v>977</v>
      </c>
      <c r="E1192" t="s">
        <v>41</v>
      </c>
      <c r="F1192">
        <v>2</v>
      </c>
      <c r="G1192" t="s">
        <v>74</v>
      </c>
      <c r="H1192" t="s">
        <v>53</v>
      </c>
      <c r="I1192" t="s">
        <v>80</v>
      </c>
      <c r="J1192" t="s">
        <v>43</v>
      </c>
      <c r="K1192">
        <v>45</v>
      </c>
      <c r="L1192" t="s">
        <v>78</v>
      </c>
      <c r="M1192">
        <v>2</v>
      </c>
      <c r="N1192" t="s">
        <v>44</v>
      </c>
      <c r="O1192" t="s">
        <v>77</v>
      </c>
      <c r="P1192" t="s">
        <v>57</v>
      </c>
      <c r="Q1192">
        <v>5470</v>
      </c>
      <c r="R1192">
        <v>25518</v>
      </c>
      <c r="S1192">
        <v>0</v>
      </c>
      <c r="T1192" t="s">
        <v>46</v>
      </c>
      <c r="U1192">
        <v>13</v>
      </c>
      <c r="V1192" t="s">
        <v>82</v>
      </c>
      <c r="W1192" t="s">
        <v>78</v>
      </c>
      <c r="X1192">
        <v>4</v>
      </c>
      <c r="Y1192" t="s">
        <v>85</v>
      </c>
      <c r="Z1192" t="s">
        <v>46</v>
      </c>
      <c r="AA1192" t="str">
        <f t="shared" si="18"/>
        <v>insert into HrData values(2643,32,'Travel_Rarely',977,'Research &amp; Development',2,'Bachelor','Medical','Very High','Male',45,'High',2,'Research Scientist','Medium','Divorced',5470,25518,0,'No',13,'Excellent','High',4,'Good','No');</v>
      </c>
    </row>
    <row r="1193" spans="1:27" x14ac:dyDescent="0.25">
      <c r="A1193">
        <v>2644</v>
      </c>
      <c r="B1193">
        <v>31</v>
      </c>
      <c r="C1193" t="s">
        <v>26</v>
      </c>
      <c r="D1193">
        <v>1112</v>
      </c>
      <c r="E1193" t="s">
        <v>27</v>
      </c>
      <c r="F1193">
        <v>5</v>
      </c>
      <c r="G1193" t="s">
        <v>73</v>
      </c>
      <c r="H1193" t="s">
        <v>29</v>
      </c>
      <c r="I1193" t="s">
        <v>79</v>
      </c>
      <c r="J1193" t="s">
        <v>31</v>
      </c>
      <c r="K1193">
        <v>67</v>
      </c>
      <c r="L1193" t="s">
        <v>78</v>
      </c>
      <c r="M1193">
        <v>2</v>
      </c>
      <c r="N1193" t="s">
        <v>33</v>
      </c>
      <c r="O1193" t="s">
        <v>80</v>
      </c>
      <c r="P1193" t="s">
        <v>45</v>
      </c>
      <c r="Q1193">
        <v>5476</v>
      </c>
      <c r="R1193">
        <v>22589</v>
      </c>
      <c r="S1193">
        <v>1</v>
      </c>
      <c r="T1193" t="s">
        <v>46</v>
      </c>
      <c r="U1193">
        <v>11</v>
      </c>
      <c r="V1193" t="s">
        <v>82</v>
      </c>
      <c r="W1193" t="s">
        <v>79</v>
      </c>
      <c r="X1193">
        <v>2</v>
      </c>
      <c r="Y1193" t="s">
        <v>86</v>
      </c>
      <c r="Z1193" t="s">
        <v>46</v>
      </c>
      <c r="AA1193" t="str">
        <f t="shared" si="18"/>
        <v>insert into HrData values(2644,31,'Travel_Rarely',1112,'Sales',5,'Master','Life Sciences','Low','Female',67,'High',2,'Sales Executive','Very High','Married',5476,22589,1,'No',11,'Excellent','Low',2,'Better','No');</v>
      </c>
    </row>
    <row r="1194" spans="1:27" x14ac:dyDescent="0.25">
      <c r="A1194">
        <v>2645</v>
      </c>
      <c r="B1194">
        <v>49</v>
      </c>
      <c r="C1194" t="s">
        <v>26</v>
      </c>
      <c r="D1194">
        <v>464</v>
      </c>
      <c r="E1194" t="s">
        <v>41</v>
      </c>
      <c r="F1194">
        <v>16</v>
      </c>
      <c r="G1194" t="s">
        <v>74</v>
      </c>
      <c r="H1194" t="s">
        <v>53</v>
      </c>
      <c r="I1194" t="s">
        <v>80</v>
      </c>
      <c r="J1194" t="s">
        <v>31</v>
      </c>
      <c r="K1194">
        <v>74</v>
      </c>
      <c r="L1194" t="s">
        <v>78</v>
      </c>
      <c r="M1194">
        <v>1</v>
      </c>
      <c r="N1194" t="s">
        <v>51</v>
      </c>
      <c r="O1194" t="s">
        <v>79</v>
      </c>
      <c r="P1194" t="s">
        <v>57</v>
      </c>
      <c r="Q1194">
        <v>2587</v>
      </c>
      <c r="R1194">
        <v>24941</v>
      </c>
      <c r="S1194">
        <v>4</v>
      </c>
      <c r="T1194" t="s">
        <v>36</v>
      </c>
      <c r="U1194">
        <v>16</v>
      </c>
      <c r="V1194" t="s">
        <v>82</v>
      </c>
      <c r="W1194" t="s">
        <v>77</v>
      </c>
      <c r="X1194">
        <v>2</v>
      </c>
      <c r="Y1194" t="s">
        <v>85</v>
      </c>
      <c r="Z1194" t="s">
        <v>46</v>
      </c>
      <c r="AA1194" t="str">
        <f t="shared" si="18"/>
        <v>insert into HrData values(2645,49,'Travel_Rarely',464,'Research &amp; Development',16,'Bachelor','Medical','Very High','Female',74,'High',1,'Laboratory Technician','Low','Divorced',2587,24941,4,'Yes',16,'Excellent','Medium',2,'Good','No');</v>
      </c>
    </row>
    <row r="1195" spans="1:27" x14ac:dyDescent="0.25">
      <c r="A1195">
        <v>2646</v>
      </c>
      <c r="B1195">
        <v>38</v>
      </c>
      <c r="C1195" t="s">
        <v>40</v>
      </c>
      <c r="D1195">
        <v>148</v>
      </c>
      <c r="E1195" t="s">
        <v>41</v>
      </c>
      <c r="F1195">
        <v>2</v>
      </c>
      <c r="G1195" t="s">
        <v>74</v>
      </c>
      <c r="H1195" t="s">
        <v>53</v>
      </c>
      <c r="I1195" t="s">
        <v>80</v>
      </c>
      <c r="J1195" t="s">
        <v>31</v>
      </c>
      <c r="K1195">
        <v>42</v>
      </c>
      <c r="L1195" t="s">
        <v>77</v>
      </c>
      <c r="M1195">
        <v>1</v>
      </c>
      <c r="N1195" t="s">
        <v>51</v>
      </c>
      <c r="O1195" t="s">
        <v>80</v>
      </c>
      <c r="P1195" t="s">
        <v>35</v>
      </c>
      <c r="Q1195">
        <v>2440</v>
      </c>
      <c r="R1195">
        <v>23826</v>
      </c>
      <c r="S1195">
        <v>1</v>
      </c>
      <c r="T1195" t="s">
        <v>46</v>
      </c>
      <c r="U1195">
        <v>22</v>
      </c>
      <c r="V1195" t="s">
        <v>83</v>
      </c>
      <c r="W1195" t="s">
        <v>77</v>
      </c>
      <c r="X1195">
        <v>3</v>
      </c>
      <c r="Y1195" t="s">
        <v>86</v>
      </c>
      <c r="Z1195" t="s">
        <v>46</v>
      </c>
      <c r="AA1195" t="str">
        <f t="shared" si="18"/>
        <v>insert into HrData values(2646,38,'Travel_Frequently',148,'Research &amp; Development',2,'Bachelor','Medical','Very High','Female',42,'Medium',1,'Laboratory Technician','Very High','Single',2440,23826,1,'No',22,'Outstanding','Medium',3,'Better','No');</v>
      </c>
    </row>
    <row r="1196" spans="1:27" x14ac:dyDescent="0.25">
      <c r="A1196">
        <v>2647</v>
      </c>
      <c r="B1196">
        <v>47</v>
      </c>
      <c r="C1196" t="s">
        <v>26</v>
      </c>
      <c r="D1196">
        <v>1225</v>
      </c>
      <c r="E1196" t="s">
        <v>27</v>
      </c>
      <c r="F1196">
        <v>2</v>
      </c>
      <c r="G1196" t="s">
        <v>73</v>
      </c>
      <c r="H1196" t="s">
        <v>29</v>
      </c>
      <c r="I1196" t="s">
        <v>77</v>
      </c>
      <c r="J1196" t="s">
        <v>31</v>
      </c>
      <c r="K1196">
        <v>47</v>
      </c>
      <c r="L1196" t="s">
        <v>80</v>
      </c>
      <c r="M1196">
        <v>4</v>
      </c>
      <c r="N1196" t="s">
        <v>61</v>
      </c>
      <c r="O1196" t="s">
        <v>77</v>
      </c>
      <c r="P1196" t="s">
        <v>57</v>
      </c>
      <c r="Q1196">
        <v>15972</v>
      </c>
      <c r="R1196">
        <v>21086</v>
      </c>
      <c r="S1196">
        <v>6</v>
      </c>
      <c r="T1196" t="s">
        <v>46</v>
      </c>
      <c r="U1196">
        <v>14</v>
      </c>
      <c r="V1196" t="s">
        <v>82</v>
      </c>
      <c r="W1196" t="s">
        <v>78</v>
      </c>
      <c r="X1196">
        <v>2</v>
      </c>
      <c r="Y1196" t="s">
        <v>86</v>
      </c>
      <c r="Z1196" t="s">
        <v>46</v>
      </c>
      <c r="AA1196" t="str">
        <f t="shared" si="18"/>
        <v>insert into HrData values(2647,47,'Travel_Rarely',1225,'Sales',2,'Master','Life Sciences','Medium','Female',47,'Very High',4,'Manager','Medium','Divorced',15972,21086,6,'No',14,'Excellent','High',2,'Better','No');</v>
      </c>
    </row>
    <row r="1197" spans="1:27" x14ac:dyDescent="0.25">
      <c r="A1197">
        <v>2648</v>
      </c>
      <c r="B1197">
        <v>49</v>
      </c>
      <c r="C1197" t="s">
        <v>26</v>
      </c>
      <c r="D1197">
        <v>809</v>
      </c>
      <c r="E1197" t="s">
        <v>41</v>
      </c>
      <c r="F1197">
        <v>1</v>
      </c>
      <c r="G1197" t="s">
        <v>74</v>
      </c>
      <c r="H1197" t="s">
        <v>29</v>
      </c>
      <c r="I1197" t="s">
        <v>78</v>
      </c>
      <c r="J1197" t="s">
        <v>43</v>
      </c>
      <c r="K1197">
        <v>36</v>
      </c>
      <c r="L1197" t="s">
        <v>78</v>
      </c>
      <c r="M1197">
        <v>4</v>
      </c>
      <c r="N1197" t="s">
        <v>61</v>
      </c>
      <c r="O1197" t="s">
        <v>78</v>
      </c>
      <c r="P1197" t="s">
        <v>35</v>
      </c>
      <c r="Q1197">
        <v>15379</v>
      </c>
      <c r="R1197">
        <v>22384</v>
      </c>
      <c r="S1197">
        <v>4</v>
      </c>
      <c r="T1197" t="s">
        <v>46</v>
      </c>
      <c r="U1197">
        <v>14</v>
      </c>
      <c r="V1197" t="s">
        <v>82</v>
      </c>
      <c r="W1197" t="s">
        <v>79</v>
      </c>
      <c r="X1197">
        <v>2</v>
      </c>
      <c r="Y1197" t="s">
        <v>86</v>
      </c>
      <c r="Z1197" t="s">
        <v>46</v>
      </c>
      <c r="AA1197" t="str">
        <f t="shared" si="18"/>
        <v>insert into HrData values(2648,49,'Travel_Rarely',809,'Research &amp; Development',1,'Bachelor','Life Sciences','High','Male',36,'High',4,'Manager','High','Single',15379,22384,4,'No',14,'Excellent','Low',2,'Better','No');</v>
      </c>
    </row>
    <row r="1198" spans="1:27" x14ac:dyDescent="0.25">
      <c r="A1198">
        <v>2649</v>
      </c>
      <c r="B1198">
        <v>41</v>
      </c>
      <c r="C1198" t="s">
        <v>26</v>
      </c>
      <c r="D1198">
        <v>1206</v>
      </c>
      <c r="E1198" t="s">
        <v>27</v>
      </c>
      <c r="F1198">
        <v>23</v>
      </c>
      <c r="G1198" t="s">
        <v>72</v>
      </c>
      <c r="H1198" t="s">
        <v>29</v>
      </c>
      <c r="I1198" t="s">
        <v>80</v>
      </c>
      <c r="J1198" t="s">
        <v>43</v>
      </c>
      <c r="K1198">
        <v>80</v>
      </c>
      <c r="L1198" t="s">
        <v>78</v>
      </c>
      <c r="M1198">
        <v>3</v>
      </c>
      <c r="N1198" t="s">
        <v>33</v>
      </c>
      <c r="O1198" t="s">
        <v>78</v>
      </c>
      <c r="P1198" t="s">
        <v>35</v>
      </c>
      <c r="Q1198">
        <v>7082</v>
      </c>
      <c r="R1198">
        <v>11591</v>
      </c>
      <c r="S1198">
        <v>3</v>
      </c>
      <c r="T1198" t="s">
        <v>36</v>
      </c>
      <c r="U1198">
        <v>16</v>
      </c>
      <c r="V1198" t="s">
        <v>82</v>
      </c>
      <c r="W1198" t="s">
        <v>80</v>
      </c>
      <c r="X1198">
        <v>2</v>
      </c>
      <c r="Y1198" t="s">
        <v>86</v>
      </c>
      <c r="Z1198" t="s">
        <v>46</v>
      </c>
      <c r="AA1198" t="str">
        <f t="shared" si="18"/>
        <v>insert into HrData values(2649,41,'Travel_Rarely',1206,'Sales',23,'College','Life Sciences','Very High','Male',80,'High',3,'Sales Executive','High','Single',7082,11591,3,'Yes',16,'Excellent','Very High',2,'Better','No');</v>
      </c>
    </row>
    <row r="1199" spans="1:27" x14ac:dyDescent="0.25">
      <c r="A1199">
        <v>2650</v>
      </c>
      <c r="B1199">
        <v>20</v>
      </c>
      <c r="C1199" t="s">
        <v>26</v>
      </c>
      <c r="D1199">
        <v>727</v>
      </c>
      <c r="E1199" t="s">
        <v>27</v>
      </c>
      <c r="F1199">
        <v>9</v>
      </c>
      <c r="G1199" t="s">
        <v>76</v>
      </c>
      <c r="H1199" t="s">
        <v>29</v>
      </c>
      <c r="I1199" t="s">
        <v>80</v>
      </c>
      <c r="J1199" t="s">
        <v>43</v>
      </c>
      <c r="K1199">
        <v>54</v>
      </c>
      <c r="L1199" t="s">
        <v>78</v>
      </c>
      <c r="M1199">
        <v>1</v>
      </c>
      <c r="N1199" t="s">
        <v>62</v>
      </c>
      <c r="O1199" t="s">
        <v>79</v>
      </c>
      <c r="P1199" t="s">
        <v>35</v>
      </c>
      <c r="Q1199">
        <v>2728</v>
      </c>
      <c r="R1199">
        <v>21082</v>
      </c>
      <c r="S1199">
        <v>1</v>
      </c>
      <c r="T1199" t="s">
        <v>46</v>
      </c>
      <c r="U1199">
        <v>11</v>
      </c>
      <c r="V1199" t="s">
        <v>82</v>
      </c>
      <c r="W1199" t="s">
        <v>79</v>
      </c>
      <c r="X1199">
        <v>3</v>
      </c>
      <c r="Y1199" t="s">
        <v>86</v>
      </c>
      <c r="Z1199" t="s">
        <v>46</v>
      </c>
      <c r="AA1199" t="str">
        <f t="shared" si="18"/>
        <v>insert into HrData values(2650,20,'Travel_Rarely',727,'Sales',9,'Below College','Life Sciences','Very High','Male',54,'High',1,'Sales Representative','Low','Single',2728,21082,1,'No',11,'Excellent','Low',3,'Better','No');</v>
      </c>
    </row>
    <row r="1200" spans="1:27" x14ac:dyDescent="0.25">
      <c r="A1200">
        <v>2651</v>
      </c>
      <c r="B1200">
        <v>33</v>
      </c>
      <c r="C1200" t="s">
        <v>60</v>
      </c>
      <c r="D1200">
        <v>530</v>
      </c>
      <c r="E1200" t="s">
        <v>27</v>
      </c>
      <c r="F1200">
        <v>16</v>
      </c>
      <c r="G1200" t="s">
        <v>74</v>
      </c>
      <c r="H1200" t="s">
        <v>29</v>
      </c>
      <c r="I1200" t="s">
        <v>78</v>
      </c>
      <c r="J1200" t="s">
        <v>31</v>
      </c>
      <c r="K1200">
        <v>36</v>
      </c>
      <c r="L1200" t="s">
        <v>78</v>
      </c>
      <c r="M1200">
        <v>2</v>
      </c>
      <c r="N1200" t="s">
        <v>33</v>
      </c>
      <c r="O1200" t="s">
        <v>80</v>
      </c>
      <c r="P1200" t="s">
        <v>57</v>
      </c>
      <c r="Q1200">
        <v>5368</v>
      </c>
      <c r="R1200">
        <v>16130</v>
      </c>
      <c r="S1200">
        <v>1</v>
      </c>
      <c r="T1200" t="s">
        <v>36</v>
      </c>
      <c r="U1200">
        <v>25</v>
      </c>
      <c r="V1200" t="s">
        <v>83</v>
      </c>
      <c r="W1200" t="s">
        <v>78</v>
      </c>
      <c r="X1200">
        <v>2</v>
      </c>
      <c r="Y1200" t="s">
        <v>86</v>
      </c>
      <c r="Z1200" t="s">
        <v>46</v>
      </c>
      <c r="AA1200" t="str">
        <f t="shared" si="18"/>
        <v>insert into HrData values(2651,33,'Non-Travel',530,'Sales',16,'Bachelor','Life Sciences','High','Female',36,'High',2,'Sales Executive','Very High','Divorced',5368,16130,1,'Yes',25,'Outstanding','High',2,'Better','No');</v>
      </c>
    </row>
    <row r="1201" spans="1:27" x14ac:dyDescent="0.25">
      <c r="A1201">
        <v>2652</v>
      </c>
      <c r="B1201">
        <v>36</v>
      </c>
      <c r="C1201" t="s">
        <v>26</v>
      </c>
      <c r="D1201">
        <v>1351</v>
      </c>
      <c r="E1201" t="s">
        <v>41</v>
      </c>
      <c r="F1201">
        <v>26</v>
      </c>
      <c r="G1201" t="s">
        <v>73</v>
      </c>
      <c r="H1201" t="s">
        <v>29</v>
      </c>
      <c r="I1201" t="s">
        <v>79</v>
      </c>
      <c r="J1201" t="s">
        <v>43</v>
      </c>
      <c r="K1201">
        <v>80</v>
      </c>
      <c r="L1201" t="s">
        <v>78</v>
      </c>
      <c r="M1201">
        <v>2</v>
      </c>
      <c r="N1201" t="s">
        <v>59</v>
      </c>
      <c r="O1201" t="s">
        <v>78</v>
      </c>
      <c r="P1201" t="s">
        <v>45</v>
      </c>
      <c r="Q1201">
        <v>5347</v>
      </c>
      <c r="R1201">
        <v>7419</v>
      </c>
      <c r="S1201">
        <v>6</v>
      </c>
      <c r="T1201" t="s">
        <v>46</v>
      </c>
      <c r="U1201">
        <v>14</v>
      </c>
      <c r="V1201" t="s">
        <v>82</v>
      </c>
      <c r="W1201" t="s">
        <v>77</v>
      </c>
      <c r="X1201">
        <v>2</v>
      </c>
      <c r="Y1201" t="s">
        <v>85</v>
      </c>
      <c r="Z1201" t="s">
        <v>46</v>
      </c>
      <c r="AA1201" t="str">
        <f t="shared" si="18"/>
        <v>insert into HrData values(2652,36,'Travel_Rarely',1351,'Research &amp; Development',26,'Master','Life Sciences','Low','Male',80,'High',2,'Healthcare Representative','High','Married',5347,7419,6,'No',14,'Excellent','Medium',2,'Good','No');</v>
      </c>
    </row>
    <row r="1202" spans="1:27" x14ac:dyDescent="0.25">
      <c r="A1202">
        <v>2653</v>
      </c>
      <c r="B1202">
        <v>44</v>
      </c>
      <c r="C1202" t="s">
        <v>26</v>
      </c>
      <c r="D1202">
        <v>528</v>
      </c>
      <c r="E1202" t="s">
        <v>69</v>
      </c>
      <c r="F1202">
        <v>1</v>
      </c>
      <c r="G1202" t="s">
        <v>74</v>
      </c>
      <c r="H1202" t="s">
        <v>29</v>
      </c>
      <c r="I1202" t="s">
        <v>78</v>
      </c>
      <c r="J1202" t="s">
        <v>31</v>
      </c>
      <c r="K1202">
        <v>44</v>
      </c>
      <c r="L1202" t="s">
        <v>78</v>
      </c>
      <c r="M1202">
        <v>1</v>
      </c>
      <c r="N1202" t="s">
        <v>69</v>
      </c>
      <c r="O1202" t="s">
        <v>80</v>
      </c>
      <c r="P1202" t="s">
        <v>57</v>
      </c>
      <c r="Q1202">
        <v>3195</v>
      </c>
      <c r="R1202">
        <v>4167</v>
      </c>
      <c r="S1202">
        <v>4</v>
      </c>
      <c r="T1202" t="s">
        <v>36</v>
      </c>
      <c r="U1202">
        <v>18</v>
      </c>
      <c r="V1202" t="s">
        <v>82</v>
      </c>
      <c r="W1202" t="s">
        <v>79</v>
      </c>
      <c r="X1202">
        <v>2</v>
      </c>
      <c r="Y1202" t="s">
        <v>86</v>
      </c>
      <c r="Z1202" t="s">
        <v>46</v>
      </c>
      <c r="AA1202" t="str">
        <f t="shared" si="18"/>
        <v>insert into HrData values(2653,44,'Travel_Rarely',528,'Human Resources',1,'Bachelor','Life Sciences','High','Female',44,'High',1,'Human Resources','Very High','Divorced',3195,4167,4,'Yes',18,'Excellent','Low',2,'Better','No');</v>
      </c>
    </row>
    <row r="1203" spans="1:27" x14ac:dyDescent="0.25">
      <c r="A1203">
        <v>2654</v>
      </c>
      <c r="B1203">
        <v>23</v>
      </c>
      <c r="C1203" t="s">
        <v>26</v>
      </c>
      <c r="D1203">
        <v>1320</v>
      </c>
      <c r="E1203" t="s">
        <v>41</v>
      </c>
      <c r="F1203">
        <v>8</v>
      </c>
      <c r="G1203" t="s">
        <v>76</v>
      </c>
      <c r="H1203" t="s">
        <v>53</v>
      </c>
      <c r="I1203" t="s">
        <v>80</v>
      </c>
      <c r="J1203" t="s">
        <v>43</v>
      </c>
      <c r="K1203">
        <v>93</v>
      </c>
      <c r="L1203" t="s">
        <v>77</v>
      </c>
      <c r="M1203">
        <v>1</v>
      </c>
      <c r="N1203" t="s">
        <v>51</v>
      </c>
      <c r="O1203" t="s">
        <v>78</v>
      </c>
      <c r="P1203" t="s">
        <v>35</v>
      </c>
      <c r="Q1203">
        <v>3989</v>
      </c>
      <c r="R1203">
        <v>20586</v>
      </c>
      <c r="S1203">
        <v>1</v>
      </c>
      <c r="T1203" t="s">
        <v>36</v>
      </c>
      <c r="U1203">
        <v>11</v>
      </c>
      <c r="V1203" t="s">
        <v>82</v>
      </c>
      <c r="W1203" t="s">
        <v>79</v>
      </c>
      <c r="X1203">
        <v>2</v>
      </c>
      <c r="Y1203" t="s">
        <v>86</v>
      </c>
      <c r="Z1203" t="s">
        <v>36</v>
      </c>
      <c r="AA1203" t="str">
        <f t="shared" si="18"/>
        <v>insert into HrData values(2654,23,'Travel_Rarely',1320,'Research &amp; Development',8,'Below College','Medical','Very High','Male',93,'Medium',1,'Laboratory Technician','High','Single',3989,20586,1,'Yes',11,'Excellent','Low',2,'Better','Yes');</v>
      </c>
    </row>
    <row r="1204" spans="1:27" x14ac:dyDescent="0.25">
      <c r="A1204">
        <v>2655</v>
      </c>
      <c r="B1204">
        <v>38</v>
      </c>
      <c r="C1204" t="s">
        <v>26</v>
      </c>
      <c r="D1204">
        <v>1495</v>
      </c>
      <c r="E1204" t="s">
        <v>41</v>
      </c>
      <c r="F1204">
        <v>4</v>
      </c>
      <c r="G1204" t="s">
        <v>72</v>
      </c>
      <c r="H1204" t="s">
        <v>53</v>
      </c>
      <c r="I1204" t="s">
        <v>80</v>
      </c>
      <c r="J1204" t="s">
        <v>31</v>
      </c>
      <c r="K1204">
        <v>87</v>
      </c>
      <c r="L1204" t="s">
        <v>78</v>
      </c>
      <c r="M1204">
        <v>1</v>
      </c>
      <c r="N1204" t="s">
        <v>51</v>
      </c>
      <c r="O1204" t="s">
        <v>78</v>
      </c>
      <c r="P1204" t="s">
        <v>45</v>
      </c>
      <c r="Q1204">
        <v>3306</v>
      </c>
      <c r="R1204">
        <v>26176</v>
      </c>
      <c r="S1204">
        <v>7</v>
      </c>
      <c r="T1204" t="s">
        <v>46</v>
      </c>
      <c r="U1204">
        <v>19</v>
      </c>
      <c r="V1204" t="s">
        <v>82</v>
      </c>
      <c r="W1204" t="s">
        <v>80</v>
      </c>
      <c r="X1204">
        <v>5</v>
      </c>
      <c r="Y1204" t="s">
        <v>85</v>
      </c>
      <c r="Z1204" t="s">
        <v>46</v>
      </c>
      <c r="AA1204" t="str">
        <f t="shared" si="18"/>
        <v>insert into HrData values(2655,38,'Travel_Rarely',1495,'Research &amp; Development',4,'College','Medical','Very High','Female',87,'High',1,'Laboratory Technician','High','Married',3306,26176,7,'No',19,'Excellent','Very High',5,'Good','No');</v>
      </c>
    </row>
    <row r="1205" spans="1:27" x14ac:dyDescent="0.25">
      <c r="A1205">
        <v>2656</v>
      </c>
      <c r="B1205">
        <v>53</v>
      </c>
      <c r="C1205" t="s">
        <v>26</v>
      </c>
      <c r="D1205">
        <v>1395</v>
      </c>
      <c r="E1205" t="s">
        <v>41</v>
      </c>
      <c r="F1205">
        <v>24</v>
      </c>
      <c r="G1205" t="s">
        <v>73</v>
      </c>
      <c r="H1205" t="s">
        <v>53</v>
      </c>
      <c r="I1205" t="s">
        <v>77</v>
      </c>
      <c r="J1205" t="s">
        <v>43</v>
      </c>
      <c r="K1205">
        <v>48</v>
      </c>
      <c r="L1205" t="s">
        <v>80</v>
      </c>
      <c r="M1205">
        <v>3</v>
      </c>
      <c r="N1205" t="s">
        <v>59</v>
      </c>
      <c r="O1205" t="s">
        <v>80</v>
      </c>
      <c r="P1205" t="s">
        <v>45</v>
      </c>
      <c r="Q1205">
        <v>7005</v>
      </c>
      <c r="R1205">
        <v>3458</v>
      </c>
      <c r="S1205">
        <v>3</v>
      </c>
      <c r="T1205" t="s">
        <v>46</v>
      </c>
      <c r="U1205">
        <v>15</v>
      </c>
      <c r="V1205" t="s">
        <v>82</v>
      </c>
      <c r="W1205" t="s">
        <v>78</v>
      </c>
      <c r="X1205">
        <v>2</v>
      </c>
      <c r="Y1205" t="s">
        <v>86</v>
      </c>
      <c r="Z1205" t="s">
        <v>46</v>
      </c>
      <c r="AA1205" t="str">
        <f t="shared" si="18"/>
        <v>insert into HrData values(2656,53,'Travel_Rarely',1395,'Research &amp; Development',24,'Master','Medical','Medium','Male',48,'Very High',3,'Healthcare Representative','Very High','Married',7005,3458,3,'No',15,'Excellent','High',2,'Better','No');</v>
      </c>
    </row>
    <row r="1206" spans="1:27" x14ac:dyDescent="0.25">
      <c r="A1206">
        <v>2657</v>
      </c>
      <c r="B1206">
        <v>48</v>
      </c>
      <c r="C1206" t="s">
        <v>40</v>
      </c>
      <c r="D1206">
        <v>708</v>
      </c>
      <c r="E1206" t="s">
        <v>27</v>
      </c>
      <c r="F1206">
        <v>7</v>
      </c>
      <c r="G1206" t="s">
        <v>72</v>
      </c>
      <c r="H1206" t="s">
        <v>53</v>
      </c>
      <c r="I1206" t="s">
        <v>80</v>
      </c>
      <c r="J1206" t="s">
        <v>31</v>
      </c>
      <c r="K1206">
        <v>95</v>
      </c>
      <c r="L1206" t="s">
        <v>78</v>
      </c>
      <c r="M1206">
        <v>1</v>
      </c>
      <c r="N1206" t="s">
        <v>62</v>
      </c>
      <c r="O1206" t="s">
        <v>78</v>
      </c>
      <c r="P1206" t="s">
        <v>45</v>
      </c>
      <c r="Q1206">
        <v>2655</v>
      </c>
      <c r="R1206">
        <v>11740</v>
      </c>
      <c r="S1206">
        <v>2</v>
      </c>
      <c r="T1206" t="s">
        <v>36</v>
      </c>
      <c r="U1206">
        <v>11</v>
      </c>
      <c r="V1206" t="s">
        <v>82</v>
      </c>
      <c r="W1206" t="s">
        <v>78</v>
      </c>
      <c r="X1206">
        <v>3</v>
      </c>
      <c r="Y1206" t="s">
        <v>86</v>
      </c>
      <c r="Z1206" t="s">
        <v>36</v>
      </c>
      <c r="AA1206" t="str">
        <f t="shared" si="18"/>
        <v>insert into HrData values(2657,48,'Travel_Frequently',708,'Sales',7,'College','Medical','Very High','Female',95,'High',1,'Sales Representative','High','Married',2655,11740,2,'Yes',11,'Excellent','High',3,'Better','Yes');</v>
      </c>
    </row>
    <row r="1207" spans="1:27" x14ac:dyDescent="0.25">
      <c r="A1207">
        <v>2658</v>
      </c>
      <c r="B1207">
        <v>32</v>
      </c>
      <c r="C1207" t="s">
        <v>26</v>
      </c>
      <c r="D1207">
        <v>1259</v>
      </c>
      <c r="E1207" t="s">
        <v>41</v>
      </c>
      <c r="F1207">
        <v>2</v>
      </c>
      <c r="G1207" t="s">
        <v>73</v>
      </c>
      <c r="H1207" t="s">
        <v>29</v>
      </c>
      <c r="I1207" t="s">
        <v>80</v>
      </c>
      <c r="J1207" t="s">
        <v>43</v>
      </c>
      <c r="K1207">
        <v>95</v>
      </c>
      <c r="L1207" t="s">
        <v>78</v>
      </c>
      <c r="M1207">
        <v>1</v>
      </c>
      <c r="N1207" t="s">
        <v>51</v>
      </c>
      <c r="O1207" t="s">
        <v>77</v>
      </c>
      <c r="P1207" t="s">
        <v>35</v>
      </c>
      <c r="Q1207">
        <v>1393</v>
      </c>
      <c r="R1207">
        <v>24852</v>
      </c>
      <c r="S1207">
        <v>1</v>
      </c>
      <c r="T1207" t="s">
        <v>46</v>
      </c>
      <c r="U1207">
        <v>12</v>
      </c>
      <c r="V1207" t="s">
        <v>82</v>
      </c>
      <c r="W1207" t="s">
        <v>79</v>
      </c>
      <c r="X1207">
        <v>2</v>
      </c>
      <c r="Y1207" t="s">
        <v>86</v>
      </c>
      <c r="Z1207" t="s">
        <v>36</v>
      </c>
      <c r="AA1207" t="str">
        <f t="shared" si="18"/>
        <v>insert into HrData values(2658,32,'Travel_Rarely',1259,'Research &amp; Development',2,'Master','Life Sciences','Very High','Male',95,'High',1,'Laboratory Technician','Medium','Single',1393,24852,1,'No',12,'Excellent','Low',2,'Better','Yes');</v>
      </c>
    </row>
    <row r="1208" spans="1:27" x14ac:dyDescent="0.25">
      <c r="A1208">
        <v>2659</v>
      </c>
      <c r="B1208">
        <v>26</v>
      </c>
      <c r="C1208" t="s">
        <v>60</v>
      </c>
      <c r="D1208">
        <v>786</v>
      </c>
      <c r="E1208" t="s">
        <v>41</v>
      </c>
      <c r="F1208">
        <v>7</v>
      </c>
      <c r="G1208" t="s">
        <v>74</v>
      </c>
      <c r="H1208" t="s">
        <v>53</v>
      </c>
      <c r="I1208" t="s">
        <v>80</v>
      </c>
      <c r="J1208" t="s">
        <v>43</v>
      </c>
      <c r="K1208">
        <v>76</v>
      </c>
      <c r="L1208" t="s">
        <v>78</v>
      </c>
      <c r="M1208">
        <v>1</v>
      </c>
      <c r="N1208" t="s">
        <v>51</v>
      </c>
      <c r="O1208" t="s">
        <v>80</v>
      </c>
      <c r="P1208" t="s">
        <v>35</v>
      </c>
      <c r="Q1208">
        <v>2570</v>
      </c>
      <c r="R1208">
        <v>11925</v>
      </c>
      <c r="S1208">
        <v>5</v>
      </c>
      <c r="T1208" t="s">
        <v>46</v>
      </c>
      <c r="U1208">
        <v>20</v>
      </c>
      <c r="V1208" t="s">
        <v>82</v>
      </c>
      <c r="W1208" t="s">
        <v>78</v>
      </c>
      <c r="X1208">
        <v>5</v>
      </c>
      <c r="Y1208" t="s">
        <v>86</v>
      </c>
      <c r="Z1208" t="s">
        <v>46</v>
      </c>
      <c r="AA1208" t="str">
        <f t="shared" si="18"/>
        <v>insert into HrData values(2659,26,'Non-Travel',786,'Research &amp; Development',7,'Bachelor','Medical','Very High','Male',76,'High',1,'Laboratory Technician','Very High','Single',2570,11925,5,'No',20,'Excellent','High',5,'Better','No');</v>
      </c>
    </row>
    <row r="1209" spans="1:27" x14ac:dyDescent="0.25">
      <c r="A1209">
        <v>2660</v>
      </c>
      <c r="B1209">
        <v>55</v>
      </c>
      <c r="C1209" t="s">
        <v>26</v>
      </c>
      <c r="D1209">
        <v>1441</v>
      </c>
      <c r="E1209" t="s">
        <v>41</v>
      </c>
      <c r="F1209">
        <v>22</v>
      </c>
      <c r="G1209" t="s">
        <v>74</v>
      </c>
      <c r="H1209" t="s">
        <v>67</v>
      </c>
      <c r="I1209" t="s">
        <v>79</v>
      </c>
      <c r="J1209" t="s">
        <v>43</v>
      </c>
      <c r="K1209">
        <v>94</v>
      </c>
      <c r="L1209" t="s">
        <v>77</v>
      </c>
      <c r="M1209">
        <v>1</v>
      </c>
      <c r="N1209" t="s">
        <v>44</v>
      </c>
      <c r="O1209" t="s">
        <v>77</v>
      </c>
      <c r="P1209" t="s">
        <v>57</v>
      </c>
      <c r="Q1209">
        <v>3537</v>
      </c>
      <c r="R1209">
        <v>23737</v>
      </c>
      <c r="S1209">
        <v>5</v>
      </c>
      <c r="T1209" t="s">
        <v>46</v>
      </c>
      <c r="U1209">
        <v>12</v>
      </c>
      <c r="V1209" t="s">
        <v>82</v>
      </c>
      <c r="W1209" t="s">
        <v>80</v>
      </c>
      <c r="X1209">
        <v>1</v>
      </c>
      <c r="Y1209" t="s">
        <v>86</v>
      </c>
      <c r="Z1209" t="s">
        <v>46</v>
      </c>
      <c r="AA1209" t="str">
        <f t="shared" si="18"/>
        <v>insert into HrData values(2660,55,'Travel_Rarely',1441,'Research &amp; Development',22,'Bachelor','Technical Degree','Low','Male',94,'Medium',1,'Research Scientist','Medium','Divorced',3537,23737,5,'No',12,'Excellent','Very High',1,'Better','No');</v>
      </c>
    </row>
    <row r="1210" spans="1:27" x14ac:dyDescent="0.25">
      <c r="A1210">
        <v>2661</v>
      </c>
      <c r="B1210">
        <v>34</v>
      </c>
      <c r="C1210" t="s">
        <v>26</v>
      </c>
      <c r="D1210">
        <v>1157</v>
      </c>
      <c r="E1210" t="s">
        <v>41</v>
      </c>
      <c r="F1210">
        <v>5</v>
      </c>
      <c r="G1210" t="s">
        <v>72</v>
      </c>
      <c r="H1210" t="s">
        <v>53</v>
      </c>
      <c r="I1210" t="s">
        <v>77</v>
      </c>
      <c r="J1210" t="s">
        <v>43</v>
      </c>
      <c r="K1210">
        <v>57</v>
      </c>
      <c r="L1210" t="s">
        <v>77</v>
      </c>
      <c r="M1210">
        <v>2</v>
      </c>
      <c r="N1210" t="s">
        <v>51</v>
      </c>
      <c r="O1210" t="s">
        <v>80</v>
      </c>
      <c r="P1210" t="s">
        <v>45</v>
      </c>
      <c r="Q1210">
        <v>3986</v>
      </c>
      <c r="R1210">
        <v>11912</v>
      </c>
      <c r="S1210">
        <v>1</v>
      </c>
      <c r="T1210" t="s">
        <v>46</v>
      </c>
      <c r="U1210">
        <v>14</v>
      </c>
      <c r="V1210" t="s">
        <v>82</v>
      </c>
      <c r="W1210" t="s">
        <v>78</v>
      </c>
      <c r="X1210">
        <v>3</v>
      </c>
      <c r="Y1210" t="s">
        <v>87</v>
      </c>
      <c r="Z1210" t="s">
        <v>46</v>
      </c>
      <c r="AA1210" t="str">
        <f t="shared" si="18"/>
        <v>insert into HrData values(2661,34,'Travel_Rarely',1157,'Research &amp; Development',5,'College','Medical','Medium','Male',57,'Medium',2,'Laboratory Technician','Very High','Married',3986,11912,1,'No',14,'Excellent','High',3,'Best','No');</v>
      </c>
    </row>
    <row r="1211" spans="1:27" x14ac:dyDescent="0.25">
      <c r="A1211">
        <v>2662</v>
      </c>
      <c r="B1211">
        <v>60</v>
      </c>
      <c r="C1211" t="s">
        <v>26</v>
      </c>
      <c r="D1211">
        <v>370</v>
      </c>
      <c r="E1211" t="s">
        <v>41</v>
      </c>
      <c r="F1211">
        <v>1</v>
      </c>
      <c r="G1211" t="s">
        <v>73</v>
      </c>
      <c r="H1211" t="s">
        <v>53</v>
      </c>
      <c r="I1211" t="s">
        <v>78</v>
      </c>
      <c r="J1211" t="s">
        <v>43</v>
      </c>
      <c r="K1211">
        <v>92</v>
      </c>
      <c r="L1211" t="s">
        <v>79</v>
      </c>
      <c r="M1211">
        <v>3</v>
      </c>
      <c r="N1211" t="s">
        <v>59</v>
      </c>
      <c r="O1211" t="s">
        <v>80</v>
      </c>
      <c r="P1211" t="s">
        <v>57</v>
      </c>
      <c r="Q1211">
        <v>10883</v>
      </c>
      <c r="R1211">
        <v>20467</v>
      </c>
      <c r="S1211">
        <v>3</v>
      </c>
      <c r="T1211" t="s">
        <v>46</v>
      </c>
      <c r="U1211">
        <v>20</v>
      </c>
      <c r="V1211" t="s">
        <v>83</v>
      </c>
      <c r="W1211" t="s">
        <v>78</v>
      </c>
      <c r="X1211">
        <v>2</v>
      </c>
      <c r="Y1211" t="s">
        <v>87</v>
      </c>
      <c r="Z1211" t="s">
        <v>46</v>
      </c>
      <c r="AA1211" t="str">
        <f t="shared" si="18"/>
        <v>insert into HrData values(2662,60,'Travel_Rarely',370,'Research &amp; Development',1,'Master','Medical','High','Male',92,'Low',3,'Healthcare Representative','Very High','Divorced',10883,20467,3,'No',20,'Outstanding','High',2,'Best','No');</v>
      </c>
    </row>
    <row r="1212" spans="1:27" x14ac:dyDescent="0.25">
      <c r="A1212">
        <v>2663</v>
      </c>
      <c r="B1212">
        <v>33</v>
      </c>
      <c r="C1212" t="s">
        <v>26</v>
      </c>
      <c r="D1212">
        <v>267</v>
      </c>
      <c r="E1212" t="s">
        <v>41</v>
      </c>
      <c r="F1212">
        <v>21</v>
      </c>
      <c r="G1212" t="s">
        <v>74</v>
      </c>
      <c r="H1212" t="s">
        <v>53</v>
      </c>
      <c r="I1212" t="s">
        <v>77</v>
      </c>
      <c r="J1212" t="s">
        <v>43</v>
      </c>
      <c r="K1212">
        <v>79</v>
      </c>
      <c r="L1212" t="s">
        <v>80</v>
      </c>
      <c r="M1212">
        <v>1</v>
      </c>
      <c r="N1212" t="s">
        <v>51</v>
      </c>
      <c r="O1212" t="s">
        <v>77</v>
      </c>
      <c r="P1212" t="s">
        <v>45</v>
      </c>
      <c r="Q1212">
        <v>2028</v>
      </c>
      <c r="R1212">
        <v>13637</v>
      </c>
      <c r="S1212">
        <v>1</v>
      </c>
      <c r="T1212" t="s">
        <v>46</v>
      </c>
      <c r="U1212">
        <v>18</v>
      </c>
      <c r="V1212" t="s">
        <v>82</v>
      </c>
      <c r="W1212" t="s">
        <v>80</v>
      </c>
      <c r="X1212">
        <v>6</v>
      </c>
      <c r="Y1212" t="s">
        <v>86</v>
      </c>
      <c r="Z1212" t="s">
        <v>46</v>
      </c>
      <c r="AA1212" t="str">
        <f t="shared" si="18"/>
        <v>insert into HrData values(2663,33,'Travel_Rarely',267,'Research &amp; Development',21,'Bachelor','Medical','Medium','Male',79,'Very High',1,'Laboratory Technician','Medium','Married',2028,13637,1,'No',18,'Excellent','Very High',6,'Better','No');</v>
      </c>
    </row>
    <row r="1213" spans="1:27" x14ac:dyDescent="0.25">
      <c r="A1213">
        <v>2664</v>
      </c>
      <c r="B1213">
        <v>37</v>
      </c>
      <c r="C1213" t="s">
        <v>40</v>
      </c>
      <c r="D1213">
        <v>1278</v>
      </c>
      <c r="E1213" t="s">
        <v>27</v>
      </c>
      <c r="F1213">
        <v>1</v>
      </c>
      <c r="G1213" t="s">
        <v>73</v>
      </c>
      <c r="H1213" t="s">
        <v>53</v>
      </c>
      <c r="I1213" t="s">
        <v>78</v>
      </c>
      <c r="J1213" t="s">
        <v>43</v>
      </c>
      <c r="K1213">
        <v>31</v>
      </c>
      <c r="L1213" t="s">
        <v>79</v>
      </c>
      <c r="M1213">
        <v>2</v>
      </c>
      <c r="N1213" t="s">
        <v>33</v>
      </c>
      <c r="O1213" t="s">
        <v>80</v>
      </c>
      <c r="P1213" t="s">
        <v>57</v>
      </c>
      <c r="Q1213">
        <v>9525</v>
      </c>
      <c r="R1213">
        <v>7677</v>
      </c>
      <c r="S1213">
        <v>1</v>
      </c>
      <c r="T1213" t="s">
        <v>46</v>
      </c>
      <c r="U1213">
        <v>14</v>
      </c>
      <c r="V1213" t="s">
        <v>82</v>
      </c>
      <c r="W1213" t="s">
        <v>78</v>
      </c>
      <c r="X1213">
        <v>2</v>
      </c>
      <c r="Y1213" t="s">
        <v>85</v>
      </c>
      <c r="Z1213" t="s">
        <v>46</v>
      </c>
      <c r="AA1213" t="str">
        <f t="shared" si="18"/>
        <v>insert into HrData values(2664,37,'Travel_Frequently',1278,'Sales',1,'Master','Medical','High','Male',31,'Low',2,'Sales Executive','Very High','Divorced',9525,7677,1,'No',14,'Excellent','High',2,'Good','No');</v>
      </c>
    </row>
    <row r="1214" spans="1:27" x14ac:dyDescent="0.25">
      <c r="A1214">
        <v>2665</v>
      </c>
      <c r="B1214">
        <v>34</v>
      </c>
      <c r="C1214" t="s">
        <v>26</v>
      </c>
      <c r="D1214">
        <v>678</v>
      </c>
      <c r="E1214" t="s">
        <v>41</v>
      </c>
      <c r="F1214">
        <v>19</v>
      </c>
      <c r="G1214" t="s">
        <v>74</v>
      </c>
      <c r="H1214" t="s">
        <v>29</v>
      </c>
      <c r="I1214" t="s">
        <v>77</v>
      </c>
      <c r="J1214" t="s">
        <v>31</v>
      </c>
      <c r="K1214">
        <v>35</v>
      </c>
      <c r="L1214" t="s">
        <v>77</v>
      </c>
      <c r="M1214">
        <v>1</v>
      </c>
      <c r="N1214" t="s">
        <v>44</v>
      </c>
      <c r="O1214" t="s">
        <v>80</v>
      </c>
      <c r="P1214" t="s">
        <v>45</v>
      </c>
      <c r="Q1214">
        <v>2929</v>
      </c>
      <c r="R1214">
        <v>20338</v>
      </c>
      <c r="S1214">
        <v>1</v>
      </c>
      <c r="T1214" t="s">
        <v>46</v>
      </c>
      <c r="U1214">
        <v>12</v>
      </c>
      <c r="V1214" t="s">
        <v>82</v>
      </c>
      <c r="W1214" t="s">
        <v>77</v>
      </c>
      <c r="X1214">
        <v>3</v>
      </c>
      <c r="Y1214" t="s">
        <v>86</v>
      </c>
      <c r="Z1214" t="s">
        <v>46</v>
      </c>
      <c r="AA1214" t="str">
        <f t="shared" si="18"/>
        <v>insert into HrData values(2665,34,'Travel_Rarely',678,'Research &amp; Development',19,'Bachelor','Life Sciences','Medium','Female',35,'Medium',1,'Research Scientist','Very High','Married',2929,20338,1,'No',12,'Excellent','Medium',3,'Better','No');</v>
      </c>
    </row>
    <row r="1215" spans="1:27" x14ac:dyDescent="0.25">
      <c r="A1215">
        <v>2666</v>
      </c>
      <c r="B1215">
        <v>23</v>
      </c>
      <c r="C1215" t="s">
        <v>26</v>
      </c>
      <c r="D1215">
        <v>427</v>
      </c>
      <c r="E1215" t="s">
        <v>27</v>
      </c>
      <c r="F1215">
        <v>7</v>
      </c>
      <c r="G1215" t="s">
        <v>74</v>
      </c>
      <c r="H1215" t="s">
        <v>29</v>
      </c>
      <c r="I1215" t="s">
        <v>78</v>
      </c>
      <c r="J1215" t="s">
        <v>43</v>
      </c>
      <c r="K1215">
        <v>99</v>
      </c>
      <c r="L1215" t="s">
        <v>78</v>
      </c>
      <c r="M1215">
        <v>1</v>
      </c>
      <c r="N1215" t="s">
        <v>62</v>
      </c>
      <c r="O1215" t="s">
        <v>80</v>
      </c>
      <c r="P1215" t="s">
        <v>57</v>
      </c>
      <c r="Q1215">
        <v>2275</v>
      </c>
      <c r="R1215">
        <v>25103</v>
      </c>
      <c r="S1215">
        <v>1</v>
      </c>
      <c r="T1215" t="s">
        <v>36</v>
      </c>
      <c r="U1215">
        <v>21</v>
      </c>
      <c r="V1215" t="s">
        <v>83</v>
      </c>
      <c r="W1215" t="s">
        <v>77</v>
      </c>
      <c r="X1215">
        <v>2</v>
      </c>
      <c r="Y1215" t="s">
        <v>86</v>
      </c>
      <c r="Z1215" t="s">
        <v>36</v>
      </c>
      <c r="AA1215" t="str">
        <f t="shared" si="18"/>
        <v>insert into HrData values(2666,23,'Travel_Rarely',427,'Sales',7,'Bachelor','Life Sciences','High','Male',99,'High',1,'Sales Representative','Very High','Divorced',2275,25103,1,'Yes',21,'Outstanding','Medium',2,'Better','Yes');</v>
      </c>
    </row>
    <row r="1216" spans="1:27" x14ac:dyDescent="0.25">
      <c r="A1216">
        <v>2667</v>
      </c>
      <c r="B1216">
        <v>44</v>
      </c>
      <c r="C1216" t="s">
        <v>26</v>
      </c>
      <c r="D1216">
        <v>921</v>
      </c>
      <c r="E1216" t="s">
        <v>41</v>
      </c>
      <c r="F1216">
        <v>2</v>
      </c>
      <c r="G1216" t="s">
        <v>74</v>
      </c>
      <c r="H1216" t="s">
        <v>29</v>
      </c>
      <c r="I1216" t="s">
        <v>78</v>
      </c>
      <c r="J1216" t="s">
        <v>31</v>
      </c>
      <c r="K1216">
        <v>96</v>
      </c>
      <c r="L1216" t="s">
        <v>80</v>
      </c>
      <c r="M1216">
        <v>3</v>
      </c>
      <c r="N1216" t="s">
        <v>59</v>
      </c>
      <c r="O1216" t="s">
        <v>80</v>
      </c>
      <c r="P1216" t="s">
        <v>45</v>
      </c>
      <c r="Q1216">
        <v>7879</v>
      </c>
      <c r="R1216">
        <v>14810</v>
      </c>
      <c r="S1216">
        <v>1</v>
      </c>
      <c r="T1216" t="s">
        <v>36</v>
      </c>
      <c r="U1216">
        <v>19</v>
      </c>
      <c r="V1216" t="s">
        <v>82</v>
      </c>
      <c r="W1216" t="s">
        <v>77</v>
      </c>
      <c r="X1216">
        <v>2</v>
      </c>
      <c r="Y1216" t="s">
        <v>86</v>
      </c>
      <c r="Z1216" t="s">
        <v>46</v>
      </c>
      <c r="AA1216" t="str">
        <f t="shared" si="18"/>
        <v>insert into HrData values(2667,44,'Travel_Rarely',921,'Research &amp; Development',2,'Bachelor','Life Sciences','High','Female',96,'Very High',3,'Healthcare Representative','Very High','Married',7879,14810,1,'Yes',19,'Excellent','Medium',2,'Better','No');</v>
      </c>
    </row>
    <row r="1217" spans="1:27" x14ac:dyDescent="0.25">
      <c r="A1217">
        <v>2668</v>
      </c>
      <c r="B1217">
        <v>35</v>
      </c>
      <c r="C1217" t="s">
        <v>40</v>
      </c>
      <c r="D1217">
        <v>146</v>
      </c>
      <c r="E1217" t="s">
        <v>41</v>
      </c>
      <c r="F1217">
        <v>2</v>
      </c>
      <c r="G1217" t="s">
        <v>73</v>
      </c>
      <c r="H1217" t="s">
        <v>53</v>
      </c>
      <c r="I1217" t="s">
        <v>79</v>
      </c>
      <c r="J1217" t="s">
        <v>43</v>
      </c>
      <c r="K1217">
        <v>79</v>
      </c>
      <c r="L1217" t="s">
        <v>77</v>
      </c>
      <c r="M1217">
        <v>1</v>
      </c>
      <c r="N1217" t="s">
        <v>44</v>
      </c>
      <c r="O1217" t="s">
        <v>80</v>
      </c>
      <c r="P1217" t="s">
        <v>35</v>
      </c>
      <c r="Q1217">
        <v>4930</v>
      </c>
      <c r="R1217">
        <v>13970</v>
      </c>
      <c r="S1217">
        <v>5</v>
      </c>
      <c r="T1217" t="s">
        <v>36</v>
      </c>
      <c r="U1217">
        <v>18</v>
      </c>
      <c r="V1217" t="s">
        <v>82</v>
      </c>
      <c r="W1217" t="s">
        <v>78</v>
      </c>
      <c r="X1217">
        <v>2</v>
      </c>
      <c r="Y1217" t="s">
        <v>87</v>
      </c>
      <c r="Z1217" t="s">
        <v>46</v>
      </c>
      <c r="AA1217" t="str">
        <f t="shared" si="18"/>
        <v>insert into HrData values(2668,35,'Travel_Frequently',146,'Research &amp; Development',2,'Master','Medical','Low','Male',79,'Medium',1,'Research Scientist','Very High','Single',4930,13970,5,'Yes',18,'Excellent','High',2,'Best','No');</v>
      </c>
    </row>
    <row r="1218" spans="1:27" x14ac:dyDescent="0.25">
      <c r="A1218">
        <v>2669</v>
      </c>
      <c r="B1218">
        <v>43</v>
      </c>
      <c r="C1218" t="s">
        <v>26</v>
      </c>
      <c r="D1218">
        <v>1179</v>
      </c>
      <c r="E1218" t="s">
        <v>27</v>
      </c>
      <c r="F1218">
        <v>2</v>
      </c>
      <c r="G1218" t="s">
        <v>74</v>
      </c>
      <c r="H1218" t="s">
        <v>53</v>
      </c>
      <c r="I1218" t="s">
        <v>80</v>
      </c>
      <c r="J1218" t="s">
        <v>43</v>
      </c>
      <c r="K1218">
        <v>73</v>
      </c>
      <c r="L1218" t="s">
        <v>78</v>
      </c>
      <c r="M1218">
        <v>2</v>
      </c>
      <c r="N1218" t="s">
        <v>33</v>
      </c>
      <c r="O1218" t="s">
        <v>80</v>
      </c>
      <c r="P1218" t="s">
        <v>45</v>
      </c>
      <c r="Q1218">
        <v>7847</v>
      </c>
      <c r="R1218">
        <v>6069</v>
      </c>
      <c r="S1218">
        <v>1</v>
      </c>
      <c r="T1218" t="s">
        <v>36</v>
      </c>
      <c r="U1218">
        <v>17</v>
      </c>
      <c r="V1218" t="s">
        <v>82</v>
      </c>
      <c r="W1218" t="s">
        <v>79</v>
      </c>
      <c r="X1218">
        <v>3</v>
      </c>
      <c r="Y1218" t="s">
        <v>86</v>
      </c>
      <c r="Z1218" t="s">
        <v>46</v>
      </c>
      <c r="AA1218" t="str">
        <f t="shared" si="18"/>
        <v>insert into HrData values(2669,43,'Travel_Rarely',1179,'Sales',2,'Bachelor','Medical','Very High','Male',73,'High',2,'Sales Executive','Very High','Married',7847,6069,1,'Yes',17,'Excellent','Low',3,'Better','No');</v>
      </c>
    </row>
    <row r="1219" spans="1:27" x14ac:dyDescent="0.25">
      <c r="A1219">
        <v>2670</v>
      </c>
      <c r="B1219">
        <v>24</v>
      </c>
      <c r="C1219" t="s">
        <v>26</v>
      </c>
      <c r="D1219">
        <v>581</v>
      </c>
      <c r="E1219" t="s">
        <v>41</v>
      </c>
      <c r="F1219">
        <v>9</v>
      </c>
      <c r="G1219" t="s">
        <v>74</v>
      </c>
      <c r="H1219" t="s">
        <v>53</v>
      </c>
      <c r="I1219" t="s">
        <v>78</v>
      </c>
      <c r="J1219" t="s">
        <v>43</v>
      </c>
      <c r="K1219">
        <v>62</v>
      </c>
      <c r="L1219" t="s">
        <v>80</v>
      </c>
      <c r="M1219">
        <v>1</v>
      </c>
      <c r="N1219" t="s">
        <v>44</v>
      </c>
      <c r="O1219" t="s">
        <v>78</v>
      </c>
      <c r="P1219" t="s">
        <v>45</v>
      </c>
      <c r="Q1219">
        <v>4401</v>
      </c>
      <c r="R1219">
        <v>17616</v>
      </c>
      <c r="S1219">
        <v>1</v>
      </c>
      <c r="T1219" t="s">
        <v>46</v>
      </c>
      <c r="U1219">
        <v>16</v>
      </c>
      <c r="V1219" t="s">
        <v>82</v>
      </c>
      <c r="W1219" t="s">
        <v>80</v>
      </c>
      <c r="X1219">
        <v>1</v>
      </c>
      <c r="Y1219" t="s">
        <v>86</v>
      </c>
      <c r="Z1219" t="s">
        <v>46</v>
      </c>
      <c r="AA1219" t="str">
        <f t="shared" ref="AA1219:AA1282" si="19">"insert into HrData values("&amp;A1219&amp;","&amp;B1219&amp;",'"&amp;C1219&amp;"',"&amp;D1219&amp;",'"&amp;E1219&amp;"',"&amp;F1219&amp;",'"&amp;G1219&amp;"','"&amp;H1219&amp;"','"&amp;I1219&amp;"','"&amp;J1219&amp;"',"&amp;K1219&amp;",'"&amp;L1219&amp;"',"&amp;M1219&amp;",'"&amp;N1219&amp;"','"&amp;O1219&amp;"','"&amp;P1219&amp;"',"&amp;Q1219&amp;","&amp;R1219&amp;","&amp;S1219&amp;",'"&amp;T1219&amp;"',"&amp;U1219&amp;",'"&amp;V1219&amp;"','"&amp;W1219&amp;"',"&amp;X1219&amp;",'"&amp;Y1219&amp;"','"&amp;Z1219&amp;"');"</f>
        <v>insert into HrData values(2670,24,'Travel_Rarely',581,'Research &amp; Development',9,'Bachelor','Medical','High','Male',62,'Very High',1,'Research Scientist','High','Married',4401,17616,1,'No',16,'Excellent','Very High',1,'Better','No');</v>
      </c>
    </row>
    <row r="1220" spans="1:27" x14ac:dyDescent="0.25">
      <c r="A1220">
        <v>2671</v>
      </c>
      <c r="B1220">
        <v>41</v>
      </c>
      <c r="C1220" t="s">
        <v>26</v>
      </c>
      <c r="D1220">
        <v>918</v>
      </c>
      <c r="E1220" t="s">
        <v>27</v>
      </c>
      <c r="F1220">
        <v>6</v>
      </c>
      <c r="G1220" t="s">
        <v>74</v>
      </c>
      <c r="H1220" t="s">
        <v>64</v>
      </c>
      <c r="I1220" t="s">
        <v>80</v>
      </c>
      <c r="J1220" t="s">
        <v>43</v>
      </c>
      <c r="K1220">
        <v>35</v>
      </c>
      <c r="L1220" t="s">
        <v>78</v>
      </c>
      <c r="M1220">
        <v>3</v>
      </c>
      <c r="N1220" t="s">
        <v>33</v>
      </c>
      <c r="O1220" t="s">
        <v>78</v>
      </c>
      <c r="P1220" t="s">
        <v>35</v>
      </c>
      <c r="Q1220">
        <v>9241</v>
      </c>
      <c r="R1220">
        <v>15869</v>
      </c>
      <c r="S1220">
        <v>1</v>
      </c>
      <c r="T1220" t="s">
        <v>46</v>
      </c>
      <c r="U1220">
        <v>12</v>
      </c>
      <c r="V1220" t="s">
        <v>82</v>
      </c>
      <c r="W1220" t="s">
        <v>77</v>
      </c>
      <c r="X1220">
        <v>3</v>
      </c>
      <c r="Y1220" t="s">
        <v>86</v>
      </c>
      <c r="Z1220" t="s">
        <v>46</v>
      </c>
      <c r="AA1220" t="str">
        <f t="shared" si="19"/>
        <v>insert into HrData values(2671,41,'Travel_Rarely',918,'Sales',6,'Bachelor','Marketing','Very High','Male',35,'High',3,'Sales Executive','High','Single',9241,15869,1,'No',12,'Excellent','Medium',3,'Better','No');</v>
      </c>
    </row>
    <row r="1221" spans="1:27" x14ac:dyDescent="0.25">
      <c r="A1221">
        <v>2672</v>
      </c>
      <c r="B1221">
        <v>29</v>
      </c>
      <c r="C1221" t="s">
        <v>26</v>
      </c>
      <c r="D1221">
        <v>1082</v>
      </c>
      <c r="E1221" t="s">
        <v>41</v>
      </c>
      <c r="F1221">
        <v>9</v>
      </c>
      <c r="G1221" t="s">
        <v>73</v>
      </c>
      <c r="H1221" t="s">
        <v>53</v>
      </c>
      <c r="I1221" t="s">
        <v>80</v>
      </c>
      <c r="J1221" t="s">
        <v>31</v>
      </c>
      <c r="K1221">
        <v>43</v>
      </c>
      <c r="L1221" t="s">
        <v>78</v>
      </c>
      <c r="M1221">
        <v>1</v>
      </c>
      <c r="N1221" t="s">
        <v>51</v>
      </c>
      <c r="O1221" t="s">
        <v>78</v>
      </c>
      <c r="P1221" t="s">
        <v>45</v>
      </c>
      <c r="Q1221">
        <v>2974</v>
      </c>
      <c r="R1221">
        <v>25412</v>
      </c>
      <c r="S1221">
        <v>9</v>
      </c>
      <c r="T1221" t="s">
        <v>46</v>
      </c>
      <c r="U1221">
        <v>17</v>
      </c>
      <c r="V1221" t="s">
        <v>82</v>
      </c>
      <c r="W1221" t="s">
        <v>78</v>
      </c>
      <c r="X1221">
        <v>2</v>
      </c>
      <c r="Y1221" t="s">
        <v>86</v>
      </c>
      <c r="Z1221" t="s">
        <v>46</v>
      </c>
      <c r="AA1221" t="str">
        <f t="shared" si="19"/>
        <v>insert into HrData values(2672,29,'Travel_Rarely',1082,'Research &amp; Development',9,'Master','Medical','Very High','Female',43,'High',1,'Laboratory Technician','High','Married',2974,25412,9,'No',17,'Excellent','High',2,'Better','No');</v>
      </c>
    </row>
    <row r="1222" spans="1:27" x14ac:dyDescent="0.25">
      <c r="A1222">
        <v>2673</v>
      </c>
      <c r="B1222">
        <v>36</v>
      </c>
      <c r="C1222" t="s">
        <v>26</v>
      </c>
      <c r="D1222">
        <v>530</v>
      </c>
      <c r="E1222" t="s">
        <v>27</v>
      </c>
      <c r="F1222">
        <v>2</v>
      </c>
      <c r="G1222" t="s">
        <v>73</v>
      </c>
      <c r="H1222" t="s">
        <v>29</v>
      </c>
      <c r="I1222" t="s">
        <v>78</v>
      </c>
      <c r="J1222" t="s">
        <v>31</v>
      </c>
      <c r="K1222">
        <v>51</v>
      </c>
      <c r="L1222" t="s">
        <v>78</v>
      </c>
      <c r="M1222">
        <v>2</v>
      </c>
      <c r="N1222" t="s">
        <v>62</v>
      </c>
      <c r="O1222" t="s">
        <v>80</v>
      </c>
      <c r="P1222" t="s">
        <v>35</v>
      </c>
      <c r="Q1222">
        <v>4502</v>
      </c>
      <c r="R1222">
        <v>7439</v>
      </c>
      <c r="S1222">
        <v>3</v>
      </c>
      <c r="T1222" t="s">
        <v>46</v>
      </c>
      <c r="U1222">
        <v>15</v>
      </c>
      <c r="V1222" t="s">
        <v>82</v>
      </c>
      <c r="W1222" t="s">
        <v>78</v>
      </c>
      <c r="X1222">
        <v>2</v>
      </c>
      <c r="Y1222" t="s">
        <v>85</v>
      </c>
      <c r="Z1222" t="s">
        <v>46</v>
      </c>
      <c r="AA1222" t="str">
        <f t="shared" si="19"/>
        <v>insert into HrData values(2673,36,'Travel_Rarely',530,'Sales',2,'Master','Life Sciences','High','Female',51,'High',2,'Sales Representative','Very High','Single',4502,7439,3,'No',15,'Excellent','High',2,'Good','No');</v>
      </c>
    </row>
    <row r="1223" spans="1:27" x14ac:dyDescent="0.25">
      <c r="A1223">
        <v>2674</v>
      </c>
      <c r="B1223">
        <v>45</v>
      </c>
      <c r="C1223" t="s">
        <v>60</v>
      </c>
      <c r="D1223">
        <v>1238</v>
      </c>
      <c r="E1223" t="s">
        <v>41</v>
      </c>
      <c r="F1223">
        <v>1</v>
      </c>
      <c r="G1223" t="s">
        <v>76</v>
      </c>
      <c r="H1223" t="s">
        <v>29</v>
      </c>
      <c r="I1223" t="s">
        <v>78</v>
      </c>
      <c r="J1223" t="s">
        <v>43</v>
      </c>
      <c r="K1223">
        <v>74</v>
      </c>
      <c r="L1223" t="s">
        <v>77</v>
      </c>
      <c r="M1223">
        <v>3</v>
      </c>
      <c r="N1223" t="s">
        <v>59</v>
      </c>
      <c r="O1223" t="s">
        <v>78</v>
      </c>
      <c r="P1223" t="s">
        <v>45</v>
      </c>
      <c r="Q1223">
        <v>10748</v>
      </c>
      <c r="R1223">
        <v>3395</v>
      </c>
      <c r="S1223">
        <v>3</v>
      </c>
      <c r="T1223" t="s">
        <v>46</v>
      </c>
      <c r="U1223">
        <v>23</v>
      </c>
      <c r="V1223" t="s">
        <v>83</v>
      </c>
      <c r="W1223" t="s">
        <v>80</v>
      </c>
      <c r="X1223">
        <v>3</v>
      </c>
      <c r="Y1223" t="s">
        <v>85</v>
      </c>
      <c r="Z1223" t="s">
        <v>46</v>
      </c>
      <c r="AA1223" t="str">
        <f t="shared" si="19"/>
        <v>insert into HrData values(2674,45,'Non-Travel',1238,'Research &amp; Development',1,'Below College','Life Sciences','High','Male',74,'Medium',3,'Healthcare Representative','High','Married',10748,3395,3,'No',23,'Outstanding','Very High',3,'Good','No');</v>
      </c>
    </row>
    <row r="1224" spans="1:27" x14ac:dyDescent="0.25">
      <c r="A1224">
        <v>2675</v>
      </c>
      <c r="B1224">
        <v>24</v>
      </c>
      <c r="C1224" t="s">
        <v>26</v>
      </c>
      <c r="D1224">
        <v>240</v>
      </c>
      <c r="E1224" t="s">
        <v>69</v>
      </c>
      <c r="F1224">
        <v>22</v>
      </c>
      <c r="G1224" t="s">
        <v>76</v>
      </c>
      <c r="H1224" t="s">
        <v>69</v>
      </c>
      <c r="I1224" t="s">
        <v>80</v>
      </c>
      <c r="J1224" t="s">
        <v>43</v>
      </c>
      <c r="K1224">
        <v>58</v>
      </c>
      <c r="L1224" t="s">
        <v>79</v>
      </c>
      <c r="M1224">
        <v>1</v>
      </c>
      <c r="N1224" t="s">
        <v>69</v>
      </c>
      <c r="O1224" t="s">
        <v>78</v>
      </c>
      <c r="P1224" t="s">
        <v>45</v>
      </c>
      <c r="Q1224">
        <v>1555</v>
      </c>
      <c r="R1224">
        <v>11585</v>
      </c>
      <c r="S1224">
        <v>1</v>
      </c>
      <c r="T1224" t="s">
        <v>46</v>
      </c>
      <c r="U1224">
        <v>11</v>
      </c>
      <c r="V1224" t="s">
        <v>82</v>
      </c>
      <c r="W1224" t="s">
        <v>78</v>
      </c>
      <c r="X1224">
        <v>2</v>
      </c>
      <c r="Y1224" t="s">
        <v>86</v>
      </c>
      <c r="Z1224" t="s">
        <v>36</v>
      </c>
      <c r="AA1224" t="str">
        <f t="shared" si="19"/>
        <v>insert into HrData values(2675,24,'Travel_Rarely',240,'Human Resources',22,'Below College','Human Resources','Very High','Male',58,'Low',1,'Human Resources','High','Married',1555,11585,1,'No',11,'Excellent','High',2,'Better','Yes');</v>
      </c>
    </row>
    <row r="1225" spans="1:27" x14ac:dyDescent="0.25">
      <c r="A1225">
        <v>2676</v>
      </c>
      <c r="B1225">
        <v>47</v>
      </c>
      <c r="C1225" t="s">
        <v>40</v>
      </c>
      <c r="D1225">
        <v>1093</v>
      </c>
      <c r="E1225" t="s">
        <v>27</v>
      </c>
      <c r="F1225">
        <v>9</v>
      </c>
      <c r="G1225" t="s">
        <v>74</v>
      </c>
      <c r="H1225" t="s">
        <v>29</v>
      </c>
      <c r="I1225" t="s">
        <v>78</v>
      </c>
      <c r="J1225" t="s">
        <v>43</v>
      </c>
      <c r="K1225">
        <v>82</v>
      </c>
      <c r="L1225" t="s">
        <v>79</v>
      </c>
      <c r="M1225">
        <v>4</v>
      </c>
      <c r="N1225" t="s">
        <v>33</v>
      </c>
      <c r="O1225" t="s">
        <v>78</v>
      </c>
      <c r="P1225" t="s">
        <v>45</v>
      </c>
      <c r="Q1225">
        <v>12936</v>
      </c>
      <c r="R1225">
        <v>24164</v>
      </c>
      <c r="S1225">
        <v>7</v>
      </c>
      <c r="T1225" t="s">
        <v>46</v>
      </c>
      <c r="U1225">
        <v>11</v>
      </c>
      <c r="V1225" t="s">
        <v>82</v>
      </c>
      <c r="W1225" t="s">
        <v>78</v>
      </c>
      <c r="X1225">
        <v>3</v>
      </c>
      <c r="Y1225" t="s">
        <v>84</v>
      </c>
      <c r="Z1225" t="s">
        <v>36</v>
      </c>
      <c r="AA1225" t="str">
        <f t="shared" si="19"/>
        <v>insert into HrData values(2676,47,'Travel_Frequently',1093,'Sales',9,'Bachelor','Life Sciences','High','Male',82,'Low',4,'Sales Executive','High','Married',12936,24164,7,'No',11,'Excellent','High',3,'Bad','Yes');</v>
      </c>
    </row>
    <row r="1226" spans="1:27" x14ac:dyDescent="0.25">
      <c r="A1226">
        <v>2677</v>
      </c>
      <c r="B1226">
        <v>26</v>
      </c>
      <c r="C1226" t="s">
        <v>26</v>
      </c>
      <c r="D1226">
        <v>390</v>
      </c>
      <c r="E1226" t="s">
        <v>41</v>
      </c>
      <c r="F1226">
        <v>17</v>
      </c>
      <c r="G1226" t="s">
        <v>74</v>
      </c>
      <c r="H1226" t="s">
        <v>53</v>
      </c>
      <c r="I1226" t="s">
        <v>80</v>
      </c>
      <c r="J1226" t="s">
        <v>43</v>
      </c>
      <c r="K1226">
        <v>62</v>
      </c>
      <c r="L1226" t="s">
        <v>79</v>
      </c>
      <c r="M1226">
        <v>1</v>
      </c>
      <c r="N1226" t="s">
        <v>51</v>
      </c>
      <c r="O1226" t="s">
        <v>78</v>
      </c>
      <c r="P1226" t="s">
        <v>45</v>
      </c>
      <c r="Q1226">
        <v>2305</v>
      </c>
      <c r="R1226">
        <v>6217</v>
      </c>
      <c r="S1226">
        <v>1</v>
      </c>
      <c r="T1226" t="s">
        <v>46</v>
      </c>
      <c r="U1226">
        <v>15</v>
      </c>
      <c r="V1226" t="s">
        <v>82</v>
      </c>
      <c r="W1226" t="s">
        <v>78</v>
      </c>
      <c r="X1226">
        <v>3</v>
      </c>
      <c r="Y1226" t="s">
        <v>87</v>
      </c>
      <c r="Z1226" t="s">
        <v>46</v>
      </c>
      <c r="AA1226" t="str">
        <f t="shared" si="19"/>
        <v>insert into HrData values(2677,26,'Travel_Rarely',390,'Research &amp; Development',17,'Bachelor','Medical','Very High','Male',62,'Low',1,'Laboratory Technician','High','Married',2305,6217,1,'No',15,'Excellent','High',3,'Best','No');</v>
      </c>
    </row>
    <row r="1227" spans="1:27" x14ac:dyDescent="0.25">
      <c r="A1227">
        <v>2678</v>
      </c>
      <c r="B1227">
        <v>45</v>
      </c>
      <c r="C1227" t="s">
        <v>26</v>
      </c>
      <c r="D1227">
        <v>1005</v>
      </c>
      <c r="E1227" t="s">
        <v>41</v>
      </c>
      <c r="F1227">
        <v>28</v>
      </c>
      <c r="G1227" t="s">
        <v>72</v>
      </c>
      <c r="H1227" t="s">
        <v>67</v>
      </c>
      <c r="I1227" t="s">
        <v>80</v>
      </c>
      <c r="J1227" t="s">
        <v>31</v>
      </c>
      <c r="K1227">
        <v>48</v>
      </c>
      <c r="L1227" t="s">
        <v>77</v>
      </c>
      <c r="M1227">
        <v>4</v>
      </c>
      <c r="N1227" t="s">
        <v>63</v>
      </c>
      <c r="O1227" t="s">
        <v>77</v>
      </c>
      <c r="P1227" t="s">
        <v>35</v>
      </c>
      <c r="Q1227">
        <v>16704</v>
      </c>
      <c r="R1227">
        <v>17119</v>
      </c>
      <c r="S1227">
        <v>1</v>
      </c>
      <c r="T1227" t="s">
        <v>46</v>
      </c>
      <c r="U1227">
        <v>11</v>
      </c>
      <c r="V1227" t="s">
        <v>82</v>
      </c>
      <c r="W1227" t="s">
        <v>78</v>
      </c>
      <c r="X1227">
        <v>2</v>
      </c>
      <c r="Y1227" t="s">
        <v>86</v>
      </c>
      <c r="Z1227" t="s">
        <v>46</v>
      </c>
      <c r="AA1227" t="str">
        <f t="shared" si="19"/>
        <v>insert into HrData values(2678,45,'Travel_Rarely',1005,'Research &amp; Development',28,'College','Technical Degree','Very High','Female',48,'Medium',4,'Research Director','Medium','Single',16704,17119,1,'No',11,'Excellent','High',2,'Better','No');</v>
      </c>
    </row>
    <row r="1228" spans="1:27" x14ac:dyDescent="0.25">
      <c r="A1228">
        <v>2679</v>
      </c>
      <c r="B1228">
        <v>37</v>
      </c>
      <c r="C1228" t="s">
        <v>40</v>
      </c>
      <c r="D1228">
        <v>585</v>
      </c>
      <c r="E1228" t="s">
        <v>41</v>
      </c>
      <c r="F1228">
        <v>10</v>
      </c>
      <c r="G1228" t="s">
        <v>74</v>
      </c>
      <c r="H1228" t="s">
        <v>29</v>
      </c>
      <c r="I1228" t="s">
        <v>79</v>
      </c>
      <c r="J1228" t="s">
        <v>43</v>
      </c>
      <c r="K1228">
        <v>56</v>
      </c>
      <c r="L1228" t="s">
        <v>78</v>
      </c>
      <c r="M1228">
        <v>1</v>
      </c>
      <c r="N1228" t="s">
        <v>44</v>
      </c>
      <c r="O1228" t="s">
        <v>78</v>
      </c>
      <c r="P1228" t="s">
        <v>45</v>
      </c>
      <c r="Q1228">
        <v>3433</v>
      </c>
      <c r="R1228">
        <v>17360</v>
      </c>
      <c r="S1228">
        <v>6</v>
      </c>
      <c r="T1228" t="s">
        <v>46</v>
      </c>
      <c r="U1228">
        <v>13</v>
      </c>
      <c r="V1228" t="s">
        <v>82</v>
      </c>
      <c r="W1228" t="s">
        <v>79</v>
      </c>
      <c r="X1228">
        <v>3</v>
      </c>
      <c r="Y1228" t="s">
        <v>85</v>
      </c>
      <c r="Z1228" t="s">
        <v>46</v>
      </c>
      <c r="AA1228" t="str">
        <f t="shared" si="19"/>
        <v>insert into HrData values(2679,37,'Travel_Frequently',585,'Research &amp; Development',10,'Bachelor','Life Sciences','Low','Male',56,'High',1,'Research Scientist','High','Married',3433,17360,6,'No',13,'Excellent','Low',3,'Good','No');</v>
      </c>
    </row>
    <row r="1229" spans="1:27" x14ac:dyDescent="0.25">
      <c r="A1229">
        <v>2680</v>
      </c>
      <c r="B1229">
        <v>31</v>
      </c>
      <c r="C1229" t="s">
        <v>26</v>
      </c>
      <c r="D1229">
        <v>741</v>
      </c>
      <c r="E1229" t="s">
        <v>41</v>
      </c>
      <c r="F1229">
        <v>2</v>
      </c>
      <c r="G1229" t="s">
        <v>73</v>
      </c>
      <c r="H1229" t="s">
        <v>29</v>
      </c>
      <c r="I1229" t="s">
        <v>77</v>
      </c>
      <c r="J1229" t="s">
        <v>43</v>
      </c>
      <c r="K1229">
        <v>69</v>
      </c>
      <c r="L1229" t="s">
        <v>78</v>
      </c>
      <c r="M1229">
        <v>1</v>
      </c>
      <c r="N1229" t="s">
        <v>51</v>
      </c>
      <c r="O1229" t="s">
        <v>78</v>
      </c>
      <c r="P1229" t="s">
        <v>45</v>
      </c>
      <c r="Q1229">
        <v>3477</v>
      </c>
      <c r="R1229">
        <v>18103</v>
      </c>
      <c r="S1229">
        <v>1</v>
      </c>
      <c r="T1229" t="s">
        <v>46</v>
      </c>
      <c r="U1229">
        <v>14</v>
      </c>
      <c r="V1229" t="s">
        <v>82</v>
      </c>
      <c r="W1229" t="s">
        <v>80</v>
      </c>
      <c r="X1229">
        <v>2</v>
      </c>
      <c r="Y1229" t="s">
        <v>87</v>
      </c>
      <c r="Z1229" t="s">
        <v>46</v>
      </c>
      <c r="AA1229" t="str">
        <f t="shared" si="19"/>
        <v>insert into HrData values(2680,31,'Travel_Rarely',741,'Research &amp; Development',2,'Master','Life Sciences','Medium','Male',69,'High',1,'Laboratory Technician','High','Married',3477,18103,1,'No',14,'Excellent','Very High',2,'Best','No');</v>
      </c>
    </row>
    <row r="1230" spans="1:27" x14ac:dyDescent="0.25">
      <c r="A1230">
        <v>2681</v>
      </c>
      <c r="B1230">
        <v>41</v>
      </c>
      <c r="C1230" t="s">
        <v>60</v>
      </c>
      <c r="D1230">
        <v>552</v>
      </c>
      <c r="E1230" t="s">
        <v>69</v>
      </c>
      <c r="F1230">
        <v>4</v>
      </c>
      <c r="G1230" t="s">
        <v>74</v>
      </c>
      <c r="H1230" t="s">
        <v>69</v>
      </c>
      <c r="I1230" t="s">
        <v>78</v>
      </c>
      <c r="J1230" t="s">
        <v>43</v>
      </c>
      <c r="K1230">
        <v>60</v>
      </c>
      <c r="L1230" t="s">
        <v>79</v>
      </c>
      <c r="M1230">
        <v>2</v>
      </c>
      <c r="N1230" t="s">
        <v>69</v>
      </c>
      <c r="O1230" t="s">
        <v>77</v>
      </c>
      <c r="P1230" t="s">
        <v>45</v>
      </c>
      <c r="Q1230">
        <v>6430</v>
      </c>
      <c r="R1230">
        <v>20794</v>
      </c>
      <c r="S1230">
        <v>6</v>
      </c>
      <c r="T1230" t="s">
        <v>46</v>
      </c>
      <c r="U1230">
        <v>19</v>
      </c>
      <c r="V1230" t="s">
        <v>82</v>
      </c>
      <c r="W1230" t="s">
        <v>77</v>
      </c>
      <c r="X1230">
        <v>4</v>
      </c>
      <c r="Y1230" t="s">
        <v>86</v>
      </c>
      <c r="Z1230" t="s">
        <v>46</v>
      </c>
      <c r="AA1230" t="str">
        <f t="shared" si="19"/>
        <v>insert into HrData values(2681,41,'Non-Travel',552,'Human Resources',4,'Bachelor','Human Resources','High','Male',60,'Low',2,'Human Resources','Medium','Married',6430,20794,6,'No',19,'Excellent','Medium',4,'Better','No');</v>
      </c>
    </row>
    <row r="1231" spans="1:27" x14ac:dyDescent="0.25">
      <c r="A1231">
        <v>2682</v>
      </c>
      <c r="B1231">
        <v>40</v>
      </c>
      <c r="C1231" t="s">
        <v>26</v>
      </c>
      <c r="D1231">
        <v>369</v>
      </c>
      <c r="E1231" t="s">
        <v>41</v>
      </c>
      <c r="F1231">
        <v>8</v>
      </c>
      <c r="G1231" t="s">
        <v>72</v>
      </c>
      <c r="H1231" t="s">
        <v>29</v>
      </c>
      <c r="I1231" t="s">
        <v>77</v>
      </c>
      <c r="J1231" t="s">
        <v>31</v>
      </c>
      <c r="K1231">
        <v>92</v>
      </c>
      <c r="L1231" t="s">
        <v>78</v>
      </c>
      <c r="M1231">
        <v>2</v>
      </c>
      <c r="N1231" t="s">
        <v>58</v>
      </c>
      <c r="O1231" t="s">
        <v>79</v>
      </c>
      <c r="P1231" t="s">
        <v>45</v>
      </c>
      <c r="Q1231">
        <v>6516</v>
      </c>
      <c r="R1231">
        <v>5041</v>
      </c>
      <c r="S1231">
        <v>2</v>
      </c>
      <c r="T1231" t="s">
        <v>36</v>
      </c>
      <c r="U1231">
        <v>16</v>
      </c>
      <c r="V1231" t="s">
        <v>82</v>
      </c>
      <c r="W1231" t="s">
        <v>77</v>
      </c>
      <c r="X1231">
        <v>3</v>
      </c>
      <c r="Y1231" t="s">
        <v>86</v>
      </c>
      <c r="Z1231" t="s">
        <v>46</v>
      </c>
      <c r="AA1231" t="str">
        <f t="shared" si="19"/>
        <v>insert into HrData values(2682,40,'Travel_Rarely',369,'Research &amp; Development',8,'College','Life Sciences','Medium','Female',92,'High',2,'Manufacturing Director','Low','Married',6516,5041,2,'Yes',16,'Excellent','Medium',3,'Better','No');</v>
      </c>
    </row>
    <row r="1232" spans="1:27" x14ac:dyDescent="0.25">
      <c r="A1232">
        <v>2683</v>
      </c>
      <c r="B1232">
        <v>24</v>
      </c>
      <c r="C1232" t="s">
        <v>26</v>
      </c>
      <c r="D1232">
        <v>506</v>
      </c>
      <c r="E1232" t="s">
        <v>41</v>
      </c>
      <c r="F1232">
        <v>29</v>
      </c>
      <c r="G1232" t="s">
        <v>76</v>
      </c>
      <c r="H1232" t="s">
        <v>53</v>
      </c>
      <c r="I1232" t="s">
        <v>77</v>
      </c>
      <c r="J1232" t="s">
        <v>43</v>
      </c>
      <c r="K1232">
        <v>91</v>
      </c>
      <c r="L1232" t="s">
        <v>78</v>
      </c>
      <c r="M1232">
        <v>1</v>
      </c>
      <c r="N1232" t="s">
        <v>51</v>
      </c>
      <c r="O1232" t="s">
        <v>79</v>
      </c>
      <c r="P1232" t="s">
        <v>57</v>
      </c>
      <c r="Q1232">
        <v>3907</v>
      </c>
      <c r="R1232">
        <v>3622</v>
      </c>
      <c r="S1232">
        <v>1</v>
      </c>
      <c r="T1232" t="s">
        <v>46</v>
      </c>
      <c r="U1232">
        <v>13</v>
      </c>
      <c r="V1232" t="s">
        <v>82</v>
      </c>
      <c r="W1232" t="s">
        <v>77</v>
      </c>
      <c r="X1232">
        <v>2</v>
      </c>
      <c r="Y1232" t="s">
        <v>87</v>
      </c>
      <c r="Z1232" t="s">
        <v>46</v>
      </c>
      <c r="AA1232" t="str">
        <f t="shared" si="19"/>
        <v>insert into HrData values(2683,24,'Travel_Rarely',506,'Research &amp; Development',29,'Below College','Medical','Medium','Male',91,'High',1,'Laboratory Technician','Low','Divorced',3907,3622,1,'No',13,'Excellent','Medium',2,'Best','No');</v>
      </c>
    </row>
    <row r="1233" spans="1:27" x14ac:dyDescent="0.25">
      <c r="A1233">
        <v>2684</v>
      </c>
      <c r="B1233">
        <v>46</v>
      </c>
      <c r="C1233" t="s">
        <v>26</v>
      </c>
      <c r="D1233">
        <v>717</v>
      </c>
      <c r="E1233" t="s">
        <v>41</v>
      </c>
      <c r="F1233">
        <v>13</v>
      </c>
      <c r="G1233" t="s">
        <v>73</v>
      </c>
      <c r="H1233" t="s">
        <v>29</v>
      </c>
      <c r="I1233" t="s">
        <v>78</v>
      </c>
      <c r="J1233" t="s">
        <v>43</v>
      </c>
      <c r="K1233">
        <v>34</v>
      </c>
      <c r="L1233" t="s">
        <v>78</v>
      </c>
      <c r="M1233">
        <v>2</v>
      </c>
      <c r="N1233" t="s">
        <v>59</v>
      </c>
      <c r="O1233" t="s">
        <v>77</v>
      </c>
      <c r="P1233" t="s">
        <v>35</v>
      </c>
      <c r="Q1233">
        <v>5562</v>
      </c>
      <c r="R1233">
        <v>9697</v>
      </c>
      <c r="S1233">
        <v>6</v>
      </c>
      <c r="T1233" t="s">
        <v>46</v>
      </c>
      <c r="U1233">
        <v>14</v>
      </c>
      <c r="V1233" t="s">
        <v>82</v>
      </c>
      <c r="W1233" t="s">
        <v>80</v>
      </c>
      <c r="X1233">
        <v>3</v>
      </c>
      <c r="Y1233" t="s">
        <v>86</v>
      </c>
      <c r="Z1233" t="s">
        <v>46</v>
      </c>
      <c r="AA1233" t="str">
        <f t="shared" si="19"/>
        <v>insert into HrData values(2684,46,'Travel_Rarely',717,'Research &amp; Development',13,'Master','Life Sciences','High','Male',34,'High',2,'Healthcare Representative','Medium','Single',5562,9697,6,'No',14,'Excellent','Very High',3,'Better','No');</v>
      </c>
    </row>
    <row r="1234" spans="1:27" x14ac:dyDescent="0.25">
      <c r="A1234">
        <v>2685</v>
      </c>
      <c r="B1234">
        <v>35</v>
      </c>
      <c r="C1234" t="s">
        <v>26</v>
      </c>
      <c r="D1234">
        <v>1370</v>
      </c>
      <c r="E1234" t="s">
        <v>41</v>
      </c>
      <c r="F1234">
        <v>27</v>
      </c>
      <c r="G1234" t="s">
        <v>73</v>
      </c>
      <c r="H1234" t="s">
        <v>29</v>
      </c>
      <c r="I1234" t="s">
        <v>80</v>
      </c>
      <c r="J1234" t="s">
        <v>43</v>
      </c>
      <c r="K1234">
        <v>49</v>
      </c>
      <c r="L1234" t="s">
        <v>78</v>
      </c>
      <c r="M1234">
        <v>2</v>
      </c>
      <c r="N1234" t="s">
        <v>33</v>
      </c>
      <c r="O1234" t="s">
        <v>78</v>
      </c>
      <c r="P1234" t="s">
        <v>45</v>
      </c>
      <c r="Q1234">
        <v>6883</v>
      </c>
      <c r="R1234">
        <v>5151</v>
      </c>
      <c r="S1234">
        <v>2</v>
      </c>
      <c r="T1234" t="s">
        <v>46</v>
      </c>
      <c r="U1234">
        <v>16</v>
      </c>
      <c r="V1234" t="s">
        <v>82</v>
      </c>
      <c r="W1234" t="s">
        <v>77</v>
      </c>
      <c r="X1234">
        <v>3</v>
      </c>
      <c r="Y1234" t="s">
        <v>86</v>
      </c>
      <c r="Z1234" t="s">
        <v>46</v>
      </c>
      <c r="AA1234" t="str">
        <f t="shared" si="19"/>
        <v>insert into HrData values(2685,35,'Travel_Rarely',1370,'Research &amp; Development',27,'Master','Life Sciences','Very High','Male',49,'High',2,'Sales Executive','High','Married',6883,5151,2,'No',16,'Excellent','Medium',3,'Better','No');</v>
      </c>
    </row>
    <row r="1235" spans="1:27" x14ac:dyDescent="0.25">
      <c r="A1235">
        <v>2686</v>
      </c>
      <c r="B1235">
        <v>30</v>
      </c>
      <c r="C1235" t="s">
        <v>26</v>
      </c>
      <c r="D1235">
        <v>793</v>
      </c>
      <c r="E1235" t="s">
        <v>41</v>
      </c>
      <c r="F1235">
        <v>16</v>
      </c>
      <c r="G1235" t="s">
        <v>76</v>
      </c>
      <c r="H1235" t="s">
        <v>29</v>
      </c>
      <c r="I1235" t="s">
        <v>77</v>
      </c>
      <c r="J1235" t="s">
        <v>43</v>
      </c>
      <c r="K1235">
        <v>33</v>
      </c>
      <c r="L1235" t="s">
        <v>78</v>
      </c>
      <c r="M1235">
        <v>1</v>
      </c>
      <c r="N1235" t="s">
        <v>44</v>
      </c>
      <c r="O1235" t="s">
        <v>80</v>
      </c>
      <c r="P1235" t="s">
        <v>45</v>
      </c>
      <c r="Q1235">
        <v>2862</v>
      </c>
      <c r="R1235">
        <v>3811</v>
      </c>
      <c r="S1235">
        <v>1</v>
      </c>
      <c r="T1235" t="s">
        <v>46</v>
      </c>
      <c r="U1235">
        <v>12</v>
      </c>
      <c r="V1235" t="s">
        <v>82</v>
      </c>
      <c r="W1235" t="s">
        <v>77</v>
      </c>
      <c r="X1235">
        <v>2</v>
      </c>
      <c r="Y1235" t="s">
        <v>85</v>
      </c>
      <c r="Z1235" t="s">
        <v>46</v>
      </c>
      <c r="AA1235" t="str">
        <f t="shared" si="19"/>
        <v>insert into HrData values(2686,30,'Travel_Rarely',793,'Research &amp; Development',16,'Below College','Life Sciences','Medium','Male',33,'High',1,'Research Scientist','Very High','Married',2862,3811,1,'No',12,'Excellent','Medium',2,'Good','No');</v>
      </c>
    </row>
    <row r="1236" spans="1:27" x14ac:dyDescent="0.25">
      <c r="A1236">
        <v>2687</v>
      </c>
      <c r="B1236">
        <v>47</v>
      </c>
      <c r="C1236" t="s">
        <v>60</v>
      </c>
      <c r="D1236">
        <v>543</v>
      </c>
      <c r="E1236" t="s">
        <v>27</v>
      </c>
      <c r="F1236">
        <v>2</v>
      </c>
      <c r="G1236" t="s">
        <v>73</v>
      </c>
      <c r="H1236" t="s">
        <v>64</v>
      </c>
      <c r="I1236" t="s">
        <v>78</v>
      </c>
      <c r="J1236" t="s">
        <v>43</v>
      </c>
      <c r="K1236">
        <v>87</v>
      </c>
      <c r="L1236" t="s">
        <v>78</v>
      </c>
      <c r="M1236">
        <v>2</v>
      </c>
      <c r="N1236" t="s">
        <v>33</v>
      </c>
      <c r="O1236" t="s">
        <v>77</v>
      </c>
      <c r="P1236" t="s">
        <v>45</v>
      </c>
      <c r="Q1236">
        <v>4978</v>
      </c>
      <c r="R1236">
        <v>3536</v>
      </c>
      <c r="S1236">
        <v>7</v>
      </c>
      <c r="T1236" t="s">
        <v>46</v>
      </c>
      <c r="U1236">
        <v>11</v>
      </c>
      <c r="V1236" t="s">
        <v>82</v>
      </c>
      <c r="W1236" t="s">
        <v>80</v>
      </c>
      <c r="X1236">
        <v>3</v>
      </c>
      <c r="Y1236" t="s">
        <v>84</v>
      </c>
      <c r="Z1236" t="s">
        <v>46</v>
      </c>
      <c r="AA1236" t="str">
        <f t="shared" si="19"/>
        <v>insert into HrData values(2687,47,'Non-Travel',543,'Sales',2,'Master','Marketing','High','Male',87,'High',2,'Sales Executive','Medium','Married',4978,3536,7,'No',11,'Excellent','Very High',3,'Bad','No');</v>
      </c>
    </row>
    <row r="1237" spans="1:27" x14ac:dyDescent="0.25">
      <c r="A1237">
        <v>2688</v>
      </c>
      <c r="B1237">
        <v>46</v>
      </c>
      <c r="C1237" t="s">
        <v>26</v>
      </c>
      <c r="D1237">
        <v>1277</v>
      </c>
      <c r="E1237" t="s">
        <v>27</v>
      </c>
      <c r="F1237">
        <v>2</v>
      </c>
      <c r="G1237" t="s">
        <v>74</v>
      </c>
      <c r="H1237" t="s">
        <v>29</v>
      </c>
      <c r="I1237" t="s">
        <v>78</v>
      </c>
      <c r="J1237" t="s">
        <v>43</v>
      </c>
      <c r="K1237">
        <v>74</v>
      </c>
      <c r="L1237" t="s">
        <v>78</v>
      </c>
      <c r="M1237">
        <v>3</v>
      </c>
      <c r="N1237" t="s">
        <v>33</v>
      </c>
      <c r="O1237" t="s">
        <v>80</v>
      </c>
      <c r="P1237" t="s">
        <v>57</v>
      </c>
      <c r="Q1237">
        <v>10368</v>
      </c>
      <c r="R1237">
        <v>5596</v>
      </c>
      <c r="S1237">
        <v>4</v>
      </c>
      <c r="T1237" t="s">
        <v>36</v>
      </c>
      <c r="U1237">
        <v>12</v>
      </c>
      <c r="V1237" t="s">
        <v>82</v>
      </c>
      <c r="W1237" t="s">
        <v>77</v>
      </c>
      <c r="X1237">
        <v>5</v>
      </c>
      <c r="Y1237" t="s">
        <v>85</v>
      </c>
      <c r="Z1237" t="s">
        <v>46</v>
      </c>
      <c r="AA1237" t="str">
        <f t="shared" si="19"/>
        <v>insert into HrData values(2688,46,'Travel_Rarely',1277,'Sales',2,'Bachelor','Life Sciences','High','Male',74,'High',3,'Sales Executive','Very High','Divorced',10368,5596,4,'Yes',12,'Excellent','Medium',5,'Good','No');</v>
      </c>
    </row>
    <row r="1238" spans="1:27" x14ac:dyDescent="0.25">
      <c r="A1238">
        <v>2689</v>
      </c>
      <c r="B1238">
        <v>36</v>
      </c>
      <c r="C1238" t="s">
        <v>26</v>
      </c>
      <c r="D1238">
        <v>1456</v>
      </c>
      <c r="E1238" t="s">
        <v>27</v>
      </c>
      <c r="F1238">
        <v>13</v>
      </c>
      <c r="G1238" t="s">
        <v>75</v>
      </c>
      <c r="H1238" t="s">
        <v>64</v>
      </c>
      <c r="I1238" t="s">
        <v>77</v>
      </c>
      <c r="J1238" t="s">
        <v>43</v>
      </c>
      <c r="K1238">
        <v>96</v>
      </c>
      <c r="L1238" t="s">
        <v>77</v>
      </c>
      <c r="M1238">
        <v>2</v>
      </c>
      <c r="N1238" t="s">
        <v>33</v>
      </c>
      <c r="O1238" t="s">
        <v>79</v>
      </c>
      <c r="P1238" t="s">
        <v>57</v>
      </c>
      <c r="Q1238">
        <v>6134</v>
      </c>
      <c r="R1238">
        <v>8658</v>
      </c>
      <c r="S1238">
        <v>5</v>
      </c>
      <c r="T1238" t="s">
        <v>36</v>
      </c>
      <c r="U1238">
        <v>13</v>
      </c>
      <c r="V1238" t="s">
        <v>82</v>
      </c>
      <c r="W1238" t="s">
        <v>77</v>
      </c>
      <c r="X1238">
        <v>3</v>
      </c>
      <c r="Y1238" t="s">
        <v>86</v>
      </c>
      <c r="Z1238" t="s">
        <v>36</v>
      </c>
      <c r="AA1238" t="str">
        <f t="shared" si="19"/>
        <v>insert into HrData values(2689,36,'Travel_Rarely',1456,'Sales',13,'Doctor','Marketing','Medium','Male',96,'Medium',2,'Sales Executive','Low','Divorced',6134,8658,5,'Yes',13,'Excellent','Medium',3,'Better','Yes');</v>
      </c>
    </row>
    <row r="1239" spans="1:27" x14ac:dyDescent="0.25">
      <c r="A1239">
        <v>2690</v>
      </c>
      <c r="B1239">
        <v>32</v>
      </c>
      <c r="C1239" t="s">
        <v>26</v>
      </c>
      <c r="D1239">
        <v>964</v>
      </c>
      <c r="E1239" t="s">
        <v>27</v>
      </c>
      <c r="F1239">
        <v>1</v>
      </c>
      <c r="G1239" t="s">
        <v>72</v>
      </c>
      <c r="H1239" t="s">
        <v>29</v>
      </c>
      <c r="I1239" t="s">
        <v>79</v>
      </c>
      <c r="J1239" t="s">
        <v>43</v>
      </c>
      <c r="K1239">
        <v>34</v>
      </c>
      <c r="L1239" t="s">
        <v>79</v>
      </c>
      <c r="M1239">
        <v>2</v>
      </c>
      <c r="N1239" t="s">
        <v>33</v>
      </c>
      <c r="O1239" t="s">
        <v>77</v>
      </c>
      <c r="P1239" t="s">
        <v>35</v>
      </c>
      <c r="Q1239">
        <v>6735</v>
      </c>
      <c r="R1239">
        <v>12147</v>
      </c>
      <c r="S1239">
        <v>6</v>
      </c>
      <c r="T1239" t="s">
        <v>46</v>
      </c>
      <c r="U1239">
        <v>15</v>
      </c>
      <c r="V1239" t="s">
        <v>82</v>
      </c>
      <c r="W1239" t="s">
        <v>77</v>
      </c>
      <c r="X1239">
        <v>2</v>
      </c>
      <c r="Y1239" t="s">
        <v>86</v>
      </c>
      <c r="Z1239" t="s">
        <v>36</v>
      </c>
      <c r="AA1239" t="str">
        <f t="shared" si="19"/>
        <v>insert into HrData values(2690,32,'Travel_Rarely',964,'Sales',1,'College','Life Sciences','Low','Male',34,'Low',2,'Sales Executive','Medium','Single',6735,12147,6,'No',15,'Excellent','Medium',2,'Better','Yes');</v>
      </c>
    </row>
    <row r="1240" spans="1:27" x14ac:dyDescent="0.25">
      <c r="A1240">
        <v>2691</v>
      </c>
      <c r="B1240">
        <v>23</v>
      </c>
      <c r="C1240" t="s">
        <v>26</v>
      </c>
      <c r="D1240">
        <v>160</v>
      </c>
      <c r="E1240" t="s">
        <v>41</v>
      </c>
      <c r="F1240">
        <v>4</v>
      </c>
      <c r="G1240" t="s">
        <v>76</v>
      </c>
      <c r="H1240" t="s">
        <v>53</v>
      </c>
      <c r="I1240" t="s">
        <v>78</v>
      </c>
      <c r="J1240" t="s">
        <v>31</v>
      </c>
      <c r="K1240">
        <v>51</v>
      </c>
      <c r="L1240" t="s">
        <v>78</v>
      </c>
      <c r="M1240">
        <v>1</v>
      </c>
      <c r="N1240" t="s">
        <v>51</v>
      </c>
      <c r="O1240" t="s">
        <v>77</v>
      </c>
      <c r="P1240" t="s">
        <v>35</v>
      </c>
      <c r="Q1240">
        <v>3295</v>
      </c>
      <c r="R1240">
        <v>12862</v>
      </c>
      <c r="S1240">
        <v>1</v>
      </c>
      <c r="T1240" t="s">
        <v>46</v>
      </c>
      <c r="U1240">
        <v>13</v>
      </c>
      <c r="V1240" t="s">
        <v>82</v>
      </c>
      <c r="W1240" t="s">
        <v>78</v>
      </c>
      <c r="X1240">
        <v>3</v>
      </c>
      <c r="Y1240" t="s">
        <v>84</v>
      </c>
      <c r="Z1240" t="s">
        <v>46</v>
      </c>
      <c r="AA1240" t="str">
        <f t="shared" si="19"/>
        <v>insert into HrData values(2691,23,'Travel_Rarely',160,'Research &amp; Development',4,'Below College','Medical','High','Female',51,'High',1,'Laboratory Technician','Medium','Single',3295,12862,1,'No',13,'Excellent','High',3,'Bad','No');</v>
      </c>
    </row>
    <row r="1241" spans="1:27" x14ac:dyDescent="0.25">
      <c r="A1241">
        <v>2692</v>
      </c>
      <c r="B1241">
        <v>31</v>
      </c>
      <c r="C1241" t="s">
        <v>40</v>
      </c>
      <c r="D1241">
        <v>163</v>
      </c>
      <c r="E1241" t="s">
        <v>41</v>
      </c>
      <c r="F1241">
        <v>24</v>
      </c>
      <c r="G1241" t="s">
        <v>76</v>
      </c>
      <c r="H1241" t="s">
        <v>67</v>
      </c>
      <c r="I1241" t="s">
        <v>80</v>
      </c>
      <c r="J1241" t="s">
        <v>31</v>
      </c>
      <c r="K1241">
        <v>30</v>
      </c>
      <c r="L1241" t="s">
        <v>78</v>
      </c>
      <c r="M1241">
        <v>2</v>
      </c>
      <c r="N1241" t="s">
        <v>58</v>
      </c>
      <c r="O1241" t="s">
        <v>80</v>
      </c>
      <c r="P1241" t="s">
        <v>35</v>
      </c>
      <c r="Q1241">
        <v>5238</v>
      </c>
      <c r="R1241">
        <v>6670</v>
      </c>
      <c r="S1241">
        <v>2</v>
      </c>
      <c r="T1241" t="s">
        <v>46</v>
      </c>
      <c r="U1241">
        <v>20</v>
      </c>
      <c r="V1241" t="s">
        <v>83</v>
      </c>
      <c r="W1241" t="s">
        <v>80</v>
      </c>
      <c r="X1241">
        <v>3</v>
      </c>
      <c r="Y1241" t="s">
        <v>85</v>
      </c>
      <c r="Z1241" t="s">
        <v>46</v>
      </c>
      <c r="AA1241" t="str">
        <f t="shared" si="19"/>
        <v>insert into HrData values(2692,31,'Travel_Frequently',163,'Research &amp; Development',24,'Below College','Technical Degree','Very High','Female',30,'High',2,'Manufacturing Director','Very High','Single',5238,6670,2,'No',20,'Outstanding','Very High',3,'Good','No');</v>
      </c>
    </row>
    <row r="1242" spans="1:27" x14ac:dyDescent="0.25">
      <c r="A1242">
        <v>2693</v>
      </c>
      <c r="B1242">
        <v>39</v>
      </c>
      <c r="C1242" t="s">
        <v>60</v>
      </c>
      <c r="D1242">
        <v>792</v>
      </c>
      <c r="E1242" t="s">
        <v>41</v>
      </c>
      <c r="F1242">
        <v>1</v>
      </c>
      <c r="G1242" t="s">
        <v>74</v>
      </c>
      <c r="H1242" t="s">
        <v>29</v>
      </c>
      <c r="I1242" t="s">
        <v>80</v>
      </c>
      <c r="J1242" t="s">
        <v>43</v>
      </c>
      <c r="K1242">
        <v>77</v>
      </c>
      <c r="L1242" t="s">
        <v>78</v>
      </c>
      <c r="M1242">
        <v>2</v>
      </c>
      <c r="N1242" t="s">
        <v>51</v>
      </c>
      <c r="O1242" t="s">
        <v>80</v>
      </c>
      <c r="P1242" t="s">
        <v>45</v>
      </c>
      <c r="Q1242">
        <v>6472</v>
      </c>
      <c r="R1242">
        <v>8989</v>
      </c>
      <c r="S1242">
        <v>1</v>
      </c>
      <c r="T1242" t="s">
        <v>36</v>
      </c>
      <c r="U1242">
        <v>15</v>
      </c>
      <c r="V1242" t="s">
        <v>82</v>
      </c>
      <c r="W1242" t="s">
        <v>80</v>
      </c>
      <c r="X1242">
        <v>2</v>
      </c>
      <c r="Y1242" t="s">
        <v>86</v>
      </c>
      <c r="Z1242" t="s">
        <v>46</v>
      </c>
      <c r="AA1242" t="str">
        <f t="shared" si="19"/>
        <v>insert into HrData values(2693,39,'Non-Travel',792,'Research &amp; Development',1,'Bachelor','Life Sciences','Very High','Male',77,'High',2,'Laboratory Technician','Very High','Married',6472,8989,1,'Yes',15,'Excellent','Very High',2,'Better','No');</v>
      </c>
    </row>
    <row r="1243" spans="1:27" x14ac:dyDescent="0.25">
      <c r="A1243">
        <v>2694</v>
      </c>
      <c r="B1243">
        <v>32</v>
      </c>
      <c r="C1243" t="s">
        <v>26</v>
      </c>
      <c r="D1243">
        <v>371</v>
      </c>
      <c r="E1243" t="s">
        <v>27</v>
      </c>
      <c r="F1243">
        <v>19</v>
      </c>
      <c r="G1243" t="s">
        <v>74</v>
      </c>
      <c r="H1243" t="s">
        <v>29</v>
      </c>
      <c r="I1243" t="s">
        <v>80</v>
      </c>
      <c r="J1243" t="s">
        <v>43</v>
      </c>
      <c r="K1243">
        <v>80</v>
      </c>
      <c r="L1243" t="s">
        <v>79</v>
      </c>
      <c r="M1243">
        <v>3</v>
      </c>
      <c r="N1243" t="s">
        <v>33</v>
      </c>
      <c r="O1243" t="s">
        <v>78</v>
      </c>
      <c r="P1243" t="s">
        <v>45</v>
      </c>
      <c r="Q1243">
        <v>9610</v>
      </c>
      <c r="R1243">
        <v>3840</v>
      </c>
      <c r="S1243">
        <v>3</v>
      </c>
      <c r="T1243" t="s">
        <v>46</v>
      </c>
      <c r="U1243">
        <v>13</v>
      </c>
      <c r="V1243" t="s">
        <v>82</v>
      </c>
      <c r="W1243" t="s">
        <v>78</v>
      </c>
      <c r="X1243">
        <v>2</v>
      </c>
      <c r="Y1243" t="s">
        <v>84</v>
      </c>
      <c r="Z1243" t="s">
        <v>46</v>
      </c>
      <c r="AA1243" t="str">
        <f t="shared" si="19"/>
        <v>insert into HrData values(2694,32,'Travel_Rarely',371,'Sales',19,'Bachelor','Life Sciences','Very High','Male',80,'Low',3,'Sales Executive','High','Married',9610,3840,3,'No',13,'Excellent','High',2,'Bad','No');</v>
      </c>
    </row>
    <row r="1244" spans="1:27" x14ac:dyDescent="0.25">
      <c r="A1244">
        <v>2695</v>
      </c>
      <c r="B1244">
        <v>40</v>
      </c>
      <c r="C1244" t="s">
        <v>26</v>
      </c>
      <c r="D1244">
        <v>611</v>
      </c>
      <c r="E1244" t="s">
        <v>27</v>
      </c>
      <c r="F1244">
        <v>7</v>
      </c>
      <c r="G1244" t="s">
        <v>73</v>
      </c>
      <c r="H1244" t="s">
        <v>53</v>
      </c>
      <c r="I1244" t="s">
        <v>77</v>
      </c>
      <c r="J1244" t="s">
        <v>43</v>
      </c>
      <c r="K1244">
        <v>88</v>
      </c>
      <c r="L1244" t="s">
        <v>78</v>
      </c>
      <c r="M1244">
        <v>5</v>
      </c>
      <c r="N1244" t="s">
        <v>61</v>
      </c>
      <c r="O1244" t="s">
        <v>77</v>
      </c>
      <c r="P1244" t="s">
        <v>35</v>
      </c>
      <c r="Q1244">
        <v>19833</v>
      </c>
      <c r="R1244">
        <v>4349</v>
      </c>
      <c r="S1244">
        <v>1</v>
      </c>
      <c r="T1244" t="s">
        <v>46</v>
      </c>
      <c r="U1244">
        <v>14</v>
      </c>
      <c r="V1244" t="s">
        <v>82</v>
      </c>
      <c r="W1244" t="s">
        <v>77</v>
      </c>
      <c r="X1244">
        <v>3</v>
      </c>
      <c r="Y1244" t="s">
        <v>85</v>
      </c>
      <c r="Z1244" t="s">
        <v>46</v>
      </c>
      <c r="AA1244" t="str">
        <f t="shared" si="19"/>
        <v>insert into HrData values(2695,40,'Travel_Rarely',611,'Sales',7,'Master','Medical','Medium','Male',88,'High',5,'Manager','Medium','Single',19833,4349,1,'No',14,'Excellent','Medium',3,'Good','No');</v>
      </c>
    </row>
    <row r="1245" spans="1:27" x14ac:dyDescent="0.25">
      <c r="A1245">
        <v>2696</v>
      </c>
      <c r="B1245">
        <v>45</v>
      </c>
      <c r="C1245" t="s">
        <v>26</v>
      </c>
      <c r="D1245">
        <v>176</v>
      </c>
      <c r="E1245" t="s">
        <v>69</v>
      </c>
      <c r="F1245">
        <v>4</v>
      </c>
      <c r="G1245" t="s">
        <v>74</v>
      </c>
      <c r="H1245" t="s">
        <v>29</v>
      </c>
      <c r="I1245" t="s">
        <v>78</v>
      </c>
      <c r="J1245" t="s">
        <v>31</v>
      </c>
      <c r="K1245">
        <v>56</v>
      </c>
      <c r="L1245" t="s">
        <v>79</v>
      </c>
      <c r="M1245">
        <v>3</v>
      </c>
      <c r="N1245" t="s">
        <v>69</v>
      </c>
      <c r="O1245" t="s">
        <v>78</v>
      </c>
      <c r="P1245" t="s">
        <v>45</v>
      </c>
      <c r="Q1245">
        <v>9756</v>
      </c>
      <c r="R1245">
        <v>6595</v>
      </c>
      <c r="S1245">
        <v>4</v>
      </c>
      <c r="T1245" t="s">
        <v>46</v>
      </c>
      <c r="U1245">
        <v>21</v>
      </c>
      <c r="V1245" t="s">
        <v>83</v>
      </c>
      <c r="W1245" t="s">
        <v>78</v>
      </c>
      <c r="X1245">
        <v>2</v>
      </c>
      <c r="Y1245" t="s">
        <v>87</v>
      </c>
      <c r="Z1245" t="s">
        <v>46</v>
      </c>
      <c r="AA1245" t="str">
        <f t="shared" si="19"/>
        <v>insert into HrData values(2696,45,'Travel_Rarely',176,'Human Resources',4,'Bachelor','Life Sciences','High','Female',56,'Low',3,'Human Resources','High','Married',9756,6595,4,'No',21,'Outstanding','High',2,'Best','No');</v>
      </c>
    </row>
    <row r="1246" spans="1:27" x14ac:dyDescent="0.25">
      <c r="A1246">
        <v>2697</v>
      </c>
      <c r="B1246">
        <v>30</v>
      </c>
      <c r="C1246" t="s">
        <v>40</v>
      </c>
      <c r="D1246">
        <v>1312</v>
      </c>
      <c r="E1246" t="s">
        <v>41</v>
      </c>
      <c r="F1246">
        <v>2</v>
      </c>
      <c r="G1246" t="s">
        <v>73</v>
      </c>
      <c r="H1246" t="s">
        <v>67</v>
      </c>
      <c r="I1246" t="s">
        <v>80</v>
      </c>
      <c r="J1246" t="s">
        <v>31</v>
      </c>
      <c r="K1246">
        <v>78</v>
      </c>
      <c r="L1246" t="s">
        <v>77</v>
      </c>
      <c r="M1246">
        <v>1</v>
      </c>
      <c r="N1246" t="s">
        <v>44</v>
      </c>
      <c r="O1246" t="s">
        <v>79</v>
      </c>
      <c r="P1246" t="s">
        <v>35</v>
      </c>
      <c r="Q1246">
        <v>4968</v>
      </c>
      <c r="R1246">
        <v>26427</v>
      </c>
      <c r="S1246">
        <v>0</v>
      </c>
      <c r="T1246" t="s">
        <v>81</v>
      </c>
      <c r="U1246">
        <v>16</v>
      </c>
      <c r="V1246" t="s">
        <v>82</v>
      </c>
      <c r="W1246" t="s">
        <v>80</v>
      </c>
      <c r="X1246">
        <v>2</v>
      </c>
      <c r="Y1246" t="s">
        <v>86</v>
      </c>
      <c r="Z1246" t="s">
        <v>46</v>
      </c>
      <c r="AA1246" t="str">
        <f t="shared" si="19"/>
        <v>insert into HrData values(2697,30,'Travel_Frequently',1312,'Research &amp; Development',2,'Master','Technical Degree','Very High','Female',78,'Medium',1,'Research Scientist','Low','Single',4968,26427,0,'no',16,'Excellent','Very High',2,'Better','No');</v>
      </c>
    </row>
    <row r="1247" spans="1:27" x14ac:dyDescent="0.25">
      <c r="A1247">
        <v>2698</v>
      </c>
      <c r="B1247">
        <v>24</v>
      </c>
      <c r="C1247" t="s">
        <v>40</v>
      </c>
      <c r="D1247">
        <v>897</v>
      </c>
      <c r="E1247" t="s">
        <v>69</v>
      </c>
      <c r="F1247">
        <v>10</v>
      </c>
      <c r="G1247" t="s">
        <v>74</v>
      </c>
      <c r="H1247" t="s">
        <v>53</v>
      </c>
      <c r="I1247" t="s">
        <v>79</v>
      </c>
      <c r="J1247" t="s">
        <v>43</v>
      </c>
      <c r="K1247">
        <v>59</v>
      </c>
      <c r="L1247" t="s">
        <v>78</v>
      </c>
      <c r="M1247">
        <v>1</v>
      </c>
      <c r="N1247" t="s">
        <v>69</v>
      </c>
      <c r="O1247" t="s">
        <v>80</v>
      </c>
      <c r="P1247" t="s">
        <v>45</v>
      </c>
      <c r="Q1247">
        <v>2145</v>
      </c>
      <c r="R1247">
        <v>2097</v>
      </c>
      <c r="S1247">
        <v>0</v>
      </c>
      <c r="T1247" t="s">
        <v>46</v>
      </c>
      <c r="U1247">
        <v>14</v>
      </c>
      <c r="V1247" t="s">
        <v>82</v>
      </c>
      <c r="W1247" t="s">
        <v>80</v>
      </c>
      <c r="X1247">
        <v>2</v>
      </c>
      <c r="Y1247" t="s">
        <v>86</v>
      </c>
      <c r="Z1247" t="s">
        <v>46</v>
      </c>
      <c r="AA1247" t="str">
        <f t="shared" si="19"/>
        <v>insert into HrData values(2698,24,'Travel_Frequently',897,'Human Resources',10,'Bachelor','Medical','Low','Male',59,'High',1,'Human Resources','Very High','Married',2145,2097,0,'No',14,'Excellent','Very High',2,'Better','No');</v>
      </c>
    </row>
    <row r="1248" spans="1:27" x14ac:dyDescent="0.25">
      <c r="A1248">
        <v>2699</v>
      </c>
      <c r="B1248">
        <v>30</v>
      </c>
      <c r="C1248" t="s">
        <v>40</v>
      </c>
      <c r="D1248">
        <v>600</v>
      </c>
      <c r="E1248" t="s">
        <v>69</v>
      </c>
      <c r="F1248">
        <v>8</v>
      </c>
      <c r="G1248" t="s">
        <v>74</v>
      </c>
      <c r="H1248" t="s">
        <v>69</v>
      </c>
      <c r="I1248" t="s">
        <v>78</v>
      </c>
      <c r="J1248" t="s">
        <v>31</v>
      </c>
      <c r="K1248">
        <v>66</v>
      </c>
      <c r="L1248" t="s">
        <v>77</v>
      </c>
      <c r="M1248">
        <v>1</v>
      </c>
      <c r="N1248" t="s">
        <v>69</v>
      </c>
      <c r="O1248" t="s">
        <v>80</v>
      </c>
      <c r="P1248" t="s">
        <v>57</v>
      </c>
      <c r="Q1248">
        <v>2180</v>
      </c>
      <c r="R1248">
        <v>9732</v>
      </c>
      <c r="S1248">
        <v>6</v>
      </c>
      <c r="T1248" t="s">
        <v>46</v>
      </c>
      <c r="U1248">
        <v>11</v>
      </c>
      <c r="V1248" t="s">
        <v>82</v>
      </c>
      <c r="W1248" t="s">
        <v>78</v>
      </c>
      <c r="X1248">
        <v>0</v>
      </c>
      <c r="Y1248" t="s">
        <v>85</v>
      </c>
      <c r="Z1248" t="s">
        <v>36</v>
      </c>
      <c r="AA1248" t="str">
        <f t="shared" si="19"/>
        <v>insert into HrData values(2699,30,'Travel_Frequently',600,'Human Resources',8,'Bachelor','Human Resources','High','Female',66,'Medium',1,'Human Resources','Very High','Divorced',2180,9732,6,'No',11,'Excellent','High',0,'Good','Yes');</v>
      </c>
    </row>
    <row r="1249" spans="1:27" x14ac:dyDescent="0.25">
      <c r="A1249">
        <v>2700</v>
      </c>
      <c r="B1249">
        <v>31</v>
      </c>
      <c r="C1249" t="s">
        <v>26</v>
      </c>
      <c r="D1249">
        <v>1003</v>
      </c>
      <c r="E1249" t="s">
        <v>27</v>
      </c>
      <c r="F1249">
        <v>5</v>
      </c>
      <c r="G1249" t="s">
        <v>74</v>
      </c>
      <c r="H1249" t="s">
        <v>67</v>
      </c>
      <c r="I1249" t="s">
        <v>79</v>
      </c>
      <c r="J1249" t="s">
        <v>43</v>
      </c>
      <c r="K1249">
        <v>51</v>
      </c>
      <c r="L1249" t="s">
        <v>78</v>
      </c>
      <c r="M1249">
        <v>2</v>
      </c>
      <c r="N1249" t="s">
        <v>33</v>
      </c>
      <c r="O1249" t="s">
        <v>78</v>
      </c>
      <c r="P1249" t="s">
        <v>45</v>
      </c>
      <c r="Q1249">
        <v>8346</v>
      </c>
      <c r="R1249">
        <v>20943</v>
      </c>
      <c r="S1249">
        <v>1</v>
      </c>
      <c r="T1249" t="s">
        <v>46</v>
      </c>
      <c r="U1249">
        <v>19</v>
      </c>
      <c r="V1249" t="s">
        <v>82</v>
      </c>
      <c r="W1249" t="s">
        <v>78</v>
      </c>
      <c r="X1249">
        <v>3</v>
      </c>
      <c r="Y1249" t="s">
        <v>86</v>
      </c>
      <c r="Z1249" t="s">
        <v>46</v>
      </c>
      <c r="AA1249" t="str">
        <f t="shared" si="19"/>
        <v>insert into HrData values(2700,31,'Travel_Rarely',1003,'Sales',5,'Bachelor','Technical Degree','Low','Male',51,'High',2,'Sales Executive','High','Married',8346,20943,1,'No',19,'Excellent','High',3,'Better','No');</v>
      </c>
    </row>
    <row r="1250" spans="1:27" x14ac:dyDescent="0.25">
      <c r="A1250">
        <v>2701</v>
      </c>
      <c r="B1250">
        <v>27</v>
      </c>
      <c r="C1250" t="s">
        <v>26</v>
      </c>
      <c r="D1250">
        <v>1054</v>
      </c>
      <c r="E1250" t="s">
        <v>41</v>
      </c>
      <c r="F1250">
        <v>8</v>
      </c>
      <c r="G1250" t="s">
        <v>74</v>
      </c>
      <c r="H1250" t="s">
        <v>53</v>
      </c>
      <c r="I1250" t="s">
        <v>78</v>
      </c>
      <c r="J1250" t="s">
        <v>31</v>
      </c>
      <c r="K1250">
        <v>67</v>
      </c>
      <c r="L1250" t="s">
        <v>78</v>
      </c>
      <c r="M1250">
        <v>1</v>
      </c>
      <c r="N1250" t="s">
        <v>44</v>
      </c>
      <c r="O1250" t="s">
        <v>80</v>
      </c>
      <c r="P1250" t="s">
        <v>35</v>
      </c>
      <c r="Q1250">
        <v>3445</v>
      </c>
      <c r="R1250">
        <v>6152</v>
      </c>
      <c r="S1250">
        <v>1</v>
      </c>
      <c r="T1250" t="s">
        <v>46</v>
      </c>
      <c r="U1250">
        <v>11</v>
      </c>
      <c r="V1250" t="s">
        <v>82</v>
      </c>
      <c r="W1250" t="s">
        <v>78</v>
      </c>
      <c r="X1250">
        <v>5</v>
      </c>
      <c r="Y1250" t="s">
        <v>85</v>
      </c>
      <c r="Z1250" t="s">
        <v>46</v>
      </c>
      <c r="AA1250" t="str">
        <f t="shared" si="19"/>
        <v>insert into HrData values(2701,27,'Travel_Rarely',1054,'Research &amp; Development',8,'Bachelor','Medical','High','Female',67,'High',1,'Research Scientist','Very High','Single',3445,6152,1,'No',11,'Excellent','High',5,'Good','No');</v>
      </c>
    </row>
    <row r="1251" spans="1:27" x14ac:dyDescent="0.25">
      <c r="A1251">
        <v>2702</v>
      </c>
      <c r="B1251">
        <v>29</v>
      </c>
      <c r="C1251" t="s">
        <v>26</v>
      </c>
      <c r="D1251">
        <v>428</v>
      </c>
      <c r="E1251" t="s">
        <v>27</v>
      </c>
      <c r="F1251">
        <v>9</v>
      </c>
      <c r="G1251" t="s">
        <v>74</v>
      </c>
      <c r="H1251" t="s">
        <v>64</v>
      </c>
      <c r="I1251" t="s">
        <v>77</v>
      </c>
      <c r="J1251" t="s">
        <v>31</v>
      </c>
      <c r="K1251">
        <v>52</v>
      </c>
      <c r="L1251" t="s">
        <v>79</v>
      </c>
      <c r="M1251">
        <v>1</v>
      </c>
      <c r="N1251" t="s">
        <v>62</v>
      </c>
      <c r="O1251" t="s">
        <v>77</v>
      </c>
      <c r="P1251" t="s">
        <v>35</v>
      </c>
      <c r="Q1251">
        <v>2760</v>
      </c>
      <c r="R1251">
        <v>14630</v>
      </c>
      <c r="S1251">
        <v>1</v>
      </c>
      <c r="T1251" t="s">
        <v>46</v>
      </c>
      <c r="U1251">
        <v>13</v>
      </c>
      <c r="V1251" t="s">
        <v>82</v>
      </c>
      <c r="W1251" t="s">
        <v>78</v>
      </c>
      <c r="X1251">
        <v>3</v>
      </c>
      <c r="Y1251" t="s">
        <v>86</v>
      </c>
      <c r="Z1251" t="s">
        <v>36</v>
      </c>
      <c r="AA1251" t="str">
        <f t="shared" si="19"/>
        <v>insert into HrData values(2702,29,'Travel_Rarely',428,'Sales',9,'Bachelor','Marketing','Medium','Female',52,'Low',1,'Sales Representative','Medium','Single',2760,14630,1,'No',13,'Excellent','High',3,'Better','Yes');</v>
      </c>
    </row>
    <row r="1252" spans="1:27" x14ac:dyDescent="0.25">
      <c r="A1252">
        <v>2703</v>
      </c>
      <c r="B1252">
        <v>29</v>
      </c>
      <c r="C1252" t="s">
        <v>40</v>
      </c>
      <c r="D1252">
        <v>461</v>
      </c>
      <c r="E1252" t="s">
        <v>41</v>
      </c>
      <c r="F1252">
        <v>1</v>
      </c>
      <c r="G1252" t="s">
        <v>74</v>
      </c>
      <c r="H1252" t="s">
        <v>29</v>
      </c>
      <c r="I1252" t="s">
        <v>80</v>
      </c>
      <c r="J1252" t="s">
        <v>43</v>
      </c>
      <c r="K1252">
        <v>70</v>
      </c>
      <c r="L1252" t="s">
        <v>80</v>
      </c>
      <c r="M1252">
        <v>2</v>
      </c>
      <c r="N1252" t="s">
        <v>59</v>
      </c>
      <c r="O1252" t="s">
        <v>78</v>
      </c>
      <c r="P1252" t="s">
        <v>35</v>
      </c>
      <c r="Q1252">
        <v>6294</v>
      </c>
      <c r="R1252">
        <v>23060</v>
      </c>
      <c r="S1252">
        <v>8</v>
      </c>
      <c r="T1252" t="s">
        <v>36</v>
      </c>
      <c r="U1252">
        <v>12</v>
      </c>
      <c r="V1252" t="s">
        <v>82</v>
      </c>
      <c r="W1252" t="s">
        <v>80</v>
      </c>
      <c r="X1252">
        <v>5</v>
      </c>
      <c r="Y1252" t="s">
        <v>87</v>
      </c>
      <c r="Z1252" t="s">
        <v>46</v>
      </c>
      <c r="AA1252" t="str">
        <f t="shared" si="19"/>
        <v>insert into HrData values(2703,29,'Travel_Frequently',461,'Research &amp; Development',1,'Bachelor','Life Sciences','Very High','Male',70,'Very High',2,'Healthcare Representative','High','Single',6294,23060,8,'Yes',12,'Excellent','Very High',5,'Best','No');</v>
      </c>
    </row>
    <row r="1253" spans="1:27" x14ac:dyDescent="0.25">
      <c r="A1253">
        <v>2704</v>
      </c>
      <c r="B1253">
        <v>30</v>
      </c>
      <c r="C1253" t="s">
        <v>26</v>
      </c>
      <c r="D1253">
        <v>979</v>
      </c>
      <c r="E1253" t="s">
        <v>27</v>
      </c>
      <c r="F1253">
        <v>15</v>
      </c>
      <c r="G1253" t="s">
        <v>72</v>
      </c>
      <c r="H1253" t="s">
        <v>64</v>
      </c>
      <c r="I1253" t="s">
        <v>78</v>
      </c>
      <c r="J1253" t="s">
        <v>43</v>
      </c>
      <c r="K1253">
        <v>94</v>
      </c>
      <c r="L1253" t="s">
        <v>77</v>
      </c>
      <c r="M1253">
        <v>3</v>
      </c>
      <c r="N1253" t="s">
        <v>33</v>
      </c>
      <c r="O1253" t="s">
        <v>79</v>
      </c>
      <c r="P1253" t="s">
        <v>57</v>
      </c>
      <c r="Q1253">
        <v>7140</v>
      </c>
      <c r="R1253">
        <v>3088</v>
      </c>
      <c r="S1253">
        <v>2</v>
      </c>
      <c r="T1253" t="s">
        <v>46</v>
      </c>
      <c r="U1253">
        <v>11</v>
      </c>
      <c r="V1253" t="s">
        <v>82</v>
      </c>
      <c r="W1253" t="s">
        <v>79</v>
      </c>
      <c r="X1253">
        <v>2</v>
      </c>
      <c r="Y1253" t="s">
        <v>86</v>
      </c>
      <c r="Z1253" t="s">
        <v>46</v>
      </c>
      <c r="AA1253" t="str">
        <f t="shared" si="19"/>
        <v>insert into HrData values(2704,30,'Travel_Rarely',979,'Sales',15,'College','Marketing','High','Male',94,'Medium',3,'Sales Executive','Low','Divorced',7140,3088,2,'No',11,'Excellent','Low',2,'Better','No');</v>
      </c>
    </row>
    <row r="1254" spans="1:27" x14ac:dyDescent="0.25">
      <c r="A1254">
        <v>2705</v>
      </c>
      <c r="B1254">
        <v>34</v>
      </c>
      <c r="C1254" t="s">
        <v>26</v>
      </c>
      <c r="D1254">
        <v>181</v>
      </c>
      <c r="E1254" t="s">
        <v>41</v>
      </c>
      <c r="F1254">
        <v>2</v>
      </c>
      <c r="G1254" t="s">
        <v>73</v>
      </c>
      <c r="H1254" t="s">
        <v>53</v>
      </c>
      <c r="I1254" t="s">
        <v>80</v>
      </c>
      <c r="J1254" t="s">
        <v>43</v>
      </c>
      <c r="K1254">
        <v>97</v>
      </c>
      <c r="L1254" t="s">
        <v>80</v>
      </c>
      <c r="M1254">
        <v>1</v>
      </c>
      <c r="N1254" t="s">
        <v>44</v>
      </c>
      <c r="O1254" t="s">
        <v>80</v>
      </c>
      <c r="P1254" t="s">
        <v>45</v>
      </c>
      <c r="Q1254">
        <v>2932</v>
      </c>
      <c r="R1254">
        <v>5586</v>
      </c>
      <c r="S1254">
        <v>0</v>
      </c>
      <c r="T1254" t="s">
        <v>36</v>
      </c>
      <c r="U1254">
        <v>14</v>
      </c>
      <c r="V1254" t="s">
        <v>82</v>
      </c>
      <c r="W1254" t="s">
        <v>79</v>
      </c>
      <c r="X1254">
        <v>3</v>
      </c>
      <c r="Y1254" t="s">
        <v>86</v>
      </c>
      <c r="Z1254" t="s">
        <v>46</v>
      </c>
      <c r="AA1254" t="str">
        <f t="shared" si="19"/>
        <v>insert into HrData values(2705,34,'Travel_Rarely',181,'Research &amp; Development',2,'Master','Medical','Very High','Male',97,'Very High',1,'Research Scientist','Very High','Married',2932,5586,0,'Yes',14,'Excellent','Low',3,'Better','No');</v>
      </c>
    </row>
    <row r="1255" spans="1:27" x14ac:dyDescent="0.25">
      <c r="A1255">
        <v>2706</v>
      </c>
      <c r="B1255">
        <v>33</v>
      </c>
      <c r="C1255" t="s">
        <v>60</v>
      </c>
      <c r="D1255">
        <v>1283</v>
      </c>
      <c r="E1255" t="s">
        <v>27</v>
      </c>
      <c r="F1255">
        <v>2</v>
      </c>
      <c r="G1255" t="s">
        <v>74</v>
      </c>
      <c r="H1255" t="s">
        <v>64</v>
      </c>
      <c r="I1255" t="s">
        <v>80</v>
      </c>
      <c r="J1255" t="s">
        <v>31</v>
      </c>
      <c r="K1255">
        <v>62</v>
      </c>
      <c r="L1255" t="s">
        <v>78</v>
      </c>
      <c r="M1255">
        <v>2</v>
      </c>
      <c r="N1255" t="s">
        <v>33</v>
      </c>
      <c r="O1255" t="s">
        <v>77</v>
      </c>
      <c r="P1255" t="s">
        <v>35</v>
      </c>
      <c r="Q1255">
        <v>5147</v>
      </c>
      <c r="R1255">
        <v>10697</v>
      </c>
      <c r="S1255">
        <v>8</v>
      </c>
      <c r="T1255" t="s">
        <v>46</v>
      </c>
      <c r="U1255">
        <v>15</v>
      </c>
      <c r="V1255" t="s">
        <v>82</v>
      </c>
      <c r="W1255" t="s">
        <v>80</v>
      </c>
      <c r="X1255">
        <v>2</v>
      </c>
      <c r="Y1255" t="s">
        <v>85</v>
      </c>
      <c r="Z1255" t="s">
        <v>46</v>
      </c>
      <c r="AA1255" t="str">
        <f t="shared" si="19"/>
        <v>insert into HrData values(2706,33,'Non-Travel',1283,'Sales',2,'Bachelor','Marketing','Very High','Female',62,'High',2,'Sales Executive','Medium','Single',5147,10697,8,'No',15,'Excellent','Very High',2,'Good','No');</v>
      </c>
    </row>
    <row r="1256" spans="1:27" x14ac:dyDescent="0.25">
      <c r="A1256">
        <v>2707</v>
      </c>
      <c r="B1256">
        <v>49</v>
      </c>
      <c r="C1256" t="s">
        <v>26</v>
      </c>
      <c r="D1256">
        <v>1313</v>
      </c>
      <c r="E1256" t="s">
        <v>27</v>
      </c>
      <c r="F1256">
        <v>11</v>
      </c>
      <c r="G1256" t="s">
        <v>73</v>
      </c>
      <c r="H1256" t="s">
        <v>64</v>
      </c>
      <c r="I1256" t="s">
        <v>80</v>
      </c>
      <c r="J1256" t="s">
        <v>31</v>
      </c>
      <c r="K1256">
        <v>80</v>
      </c>
      <c r="L1256" t="s">
        <v>78</v>
      </c>
      <c r="M1256">
        <v>2</v>
      </c>
      <c r="N1256" t="s">
        <v>33</v>
      </c>
      <c r="O1256" t="s">
        <v>80</v>
      </c>
      <c r="P1256" t="s">
        <v>35</v>
      </c>
      <c r="Q1256">
        <v>4507</v>
      </c>
      <c r="R1256">
        <v>8191</v>
      </c>
      <c r="S1256">
        <v>3</v>
      </c>
      <c r="T1256" t="s">
        <v>46</v>
      </c>
      <c r="U1256">
        <v>12</v>
      </c>
      <c r="V1256" t="s">
        <v>82</v>
      </c>
      <c r="W1256" t="s">
        <v>78</v>
      </c>
      <c r="X1256">
        <v>1</v>
      </c>
      <c r="Y1256" t="s">
        <v>87</v>
      </c>
      <c r="Z1256" t="s">
        <v>46</v>
      </c>
      <c r="AA1256" t="str">
        <f t="shared" si="19"/>
        <v>insert into HrData values(2707,49,'Travel_Rarely',1313,'Sales',11,'Master','Marketing','Very High','Female',80,'High',2,'Sales Executive','Very High','Single',4507,8191,3,'No',12,'Excellent','High',1,'Best','No');</v>
      </c>
    </row>
    <row r="1257" spans="1:27" x14ac:dyDescent="0.25">
      <c r="A1257">
        <v>2708</v>
      </c>
      <c r="B1257">
        <v>33</v>
      </c>
      <c r="C1257" t="s">
        <v>26</v>
      </c>
      <c r="D1257">
        <v>211</v>
      </c>
      <c r="E1257" t="s">
        <v>27</v>
      </c>
      <c r="F1257">
        <v>16</v>
      </c>
      <c r="G1257" t="s">
        <v>74</v>
      </c>
      <c r="H1257" t="s">
        <v>29</v>
      </c>
      <c r="I1257" t="s">
        <v>79</v>
      </c>
      <c r="J1257" t="s">
        <v>31</v>
      </c>
      <c r="K1257">
        <v>74</v>
      </c>
      <c r="L1257" t="s">
        <v>78</v>
      </c>
      <c r="M1257">
        <v>3</v>
      </c>
      <c r="N1257" t="s">
        <v>33</v>
      </c>
      <c r="O1257" t="s">
        <v>79</v>
      </c>
      <c r="P1257" t="s">
        <v>35</v>
      </c>
      <c r="Q1257">
        <v>8564</v>
      </c>
      <c r="R1257">
        <v>10092</v>
      </c>
      <c r="S1257">
        <v>2</v>
      </c>
      <c r="T1257" t="s">
        <v>36</v>
      </c>
      <c r="U1257">
        <v>20</v>
      </c>
      <c r="V1257" t="s">
        <v>83</v>
      </c>
      <c r="W1257" t="s">
        <v>78</v>
      </c>
      <c r="X1257">
        <v>2</v>
      </c>
      <c r="Y1257" t="s">
        <v>85</v>
      </c>
      <c r="Z1257" t="s">
        <v>36</v>
      </c>
      <c r="AA1257" t="str">
        <f t="shared" si="19"/>
        <v>insert into HrData values(2708,33,'Travel_Rarely',211,'Sales',16,'Bachelor','Life Sciences','Low','Female',74,'High',3,'Sales Executive','Low','Single',8564,10092,2,'Yes',20,'Outstanding','High',2,'Good','Yes');</v>
      </c>
    </row>
    <row r="1258" spans="1:27" x14ac:dyDescent="0.25">
      <c r="A1258">
        <v>2709</v>
      </c>
      <c r="B1258">
        <v>38</v>
      </c>
      <c r="C1258" t="s">
        <v>40</v>
      </c>
      <c r="D1258">
        <v>594</v>
      </c>
      <c r="E1258" t="s">
        <v>41</v>
      </c>
      <c r="F1258">
        <v>2</v>
      </c>
      <c r="G1258" t="s">
        <v>72</v>
      </c>
      <c r="H1258" t="s">
        <v>53</v>
      </c>
      <c r="I1258" t="s">
        <v>78</v>
      </c>
      <c r="J1258" t="s">
        <v>31</v>
      </c>
      <c r="K1258">
        <v>75</v>
      </c>
      <c r="L1258" t="s">
        <v>77</v>
      </c>
      <c r="M1258">
        <v>1</v>
      </c>
      <c r="N1258" t="s">
        <v>33</v>
      </c>
      <c r="O1258" t="s">
        <v>77</v>
      </c>
      <c r="P1258" t="s">
        <v>45</v>
      </c>
      <c r="Q1258">
        <v>2468</v>
      </c>
      <c r="R1258">
        <v>15963</v>
      </c>
      <c r="S1258">
        <v>4</v>
      </c>
      <c r="T1258" t="s">
        <v>46</v>
      </c>
      <c r="U1258">
        <v>14</v>
      </c>
      <c r="V1258" t="s">
        <v>82</v>
      </c>
      <c r="W1258" t="s">
        <v>77</v>
      </c>
      <c r="X1258">
        <v>4</v>
      </c>
      <c r="Y1258" t="s">
        <v>85</v>
      </c>
      <c r="Z1258" t="s">
        <v>46</v>
      </c>
      <c r="AA1258" t="str">
        <f t="shared" si="19"/>
        <v>insert into HrData values(2709,38,'Travel_Frequently',594,'Research &amp; Development',2,'College','Medical','High','Female',75,'Medium',1,'Sales Executive','Medium','Married',2468,15963,4,'No',14,'Excellent','Medium',4,'Good','No');</v>
      </c>
    </row>
    <row r="1259" spans="1:27" x14ac:dyDescent="0.25">
      <c r="A1259">
        <v>2710</v>
      </c>
      <c r="B1259">
        <v>31</v>
      </c>
      <c r="C1259" t="s">
        <v>26</v>
      </c>
      <c r="D1259">
        <v>1079</v>
      </c>
      <c r="E1259" t="s">
        <v>27</v>
      </c>
      <c r="F1259">
        <v>16</v>
      </c>
      <c r="G1259" t="s">
        <v>73</v>
      </c>
      <c r="H1259" t="s">
        <v>64</v>
      </c>
      <c r="I1259" t="s">
        <v>79</v>
      </c>
      <c r="J1259" t="s">
        <v>43</v>
      </c>
      <c r="K1259">
        <v>70</v>
      </c>
      <c r="L1259" t="s">
        <v>78</v>
      </c>
      <c r="M1259">
        <v>3</v>
      </c>
      <c r="N1259" t="s">
        <v>33</v>
      </c>
      <c r="O1259" t="s">
        <v>78</v>
      </c>
      <c r="P1259" t="s">
        <v>45</v>
      </c>
      <c r="Q1259">
        <v>8161</v>
      </c>
      <c r="R1259">
        <v>19002</v>
      </c>
      <c r="S1259">
        <v>2</v>
      </c>
      <c r="T1259" t="s">
        <v>46</v>
      </c>
      <c r="U1259">
        <v>13</v>
      </c>
      <c r="V1259" t="s">
        <v>82</v>
      </c>
      <c r="W1259" t="s">
        <v>79</v>
      </c>
      <c r="X1259">
        <v>2</v>
      </c>
      <c r="Y1259" t="s">
        <v>86</v>
      </c>
      <c r="Z1259" t="s">
        <v>36</v>
      </c>
      <c r="AA1259" t="str">
        <f t="shared" si="19"/>
        <v>insert into HrData values(2710,31,'Travel_Rarely',1079,'Sales',16,'Master','Marketing','Low','Male',70,'High',3,'Sales Executive','High','Married',8161,19002,2,'No',13,'Excellent','Low',2,'Better','Yes');</v>
      </c>
    </row>
    <row r="1260" spans="1:27" x14ac:dyDescent="0.25">
      <c r="A1260">
        <v>2711</v>
      </c>
      <c r="B1260">
        <v>29</v>
      </c>
      <c r="C1260" t="s">
        <v>26</v>
      </c>
      <c r="D1260">
        <v>590</v>
      </c>
      <c r="E1260" t="s">
        <v>41</v>
      </c>
      <c r="F1260">
        <v>4</v>
      </c>
      <c r="G1260" t="s">
        <v>74</v>
      </c>
      <c r="H1260" t="s">
        <v>67</v>
      </c>
      <c r="I1260" t="s">
        <v>80</v>
      </c>
      <c r="J1260" t="s">
        <v>31</v>
      </c>
      <c r="K1260">
        <v>91</v>
      </c>
      <c r="L1260" t="s">
        <v>77</v>
      </c>
      <c r="M1260">
        <v>1</v>
      </c>
      <c r="N1260" t="s">
        <v>44</v>
      </c>
      <c r="O1260" t="s">
        <v>79</v>
      </c>
      <c r="P1260" t="s">
        <v>57</v>
      </c>
      <c r="Q1260">
        <v>2109</v>
      </c>
      <c r="R1260">
        <v>10007</v>
      </c>
      <c r="S1260">
        <v>1</v>
      </c>
      <c r="T1260" t="s">
        <v>46</v>
      </c>
      <c r="U1260">
        <v>13</v>
      </c>
      <c r="V1260" t="s">
        <v>82</v>
      </c>
      <c r="W1260" t="s">
        <v>78</v>
      </c>
      <c r="X1260">
        <v>2</v>
      </c>
      <c r="Y1260" t="s">
        <v>86</v>
      </c>
      <c r="Z1260" t="s">
        <v>46</v>
      </c>
      <c r="AA1260" t="str">
        <f t="shared" si="19"/>
        <v>insert into HrData values(2711,29,'Travel_Rarely',590,'Research &amp; Development',4,'Bachelor','Technical Degree','Very High','Female',91,'Medium',1,'Research Scientist','Low','Divorced',2109,10007,1,'No',13,'Excellent','High',2,'Better','No');</v>
      </c>
    </row>
    <row r="1261" spans="1:27" x14ac:dyDescent="0.25">
      <c r="A1261">
        <v>2712</v>
      </c>
      <c r="B1261">
        <v>30</v>
      </c>
      <c r="C1261" t="s">
        <v>26</v>
      </c>
      <c r="D1261">
        <v>305</v>
      </c>
      <c r="E1261" t="s">
        <v>41</v>
      </c>
      <c r="F1261">
        <v>16</v>
      </c>
      <c r="G1261" t="s">
        <v>74</v>
      </c>
      <c r="H1261" t="s">
        <v>29</v>
      </c>
      <c r="I1261" t="s">
        <v>78</v>
      </c>
      <c r="J1261" t="s">
        <v>43</v>
      </c>
      <c r="K1261">
        <v>58</v>
      </c>
      <c r="L1261" t="s">
        <v>80</v>
      </c>
      <c r="M1261">
        <v>2</v>
      </c>
      <c r="N1261" t="s">
        <v>59</v>
      </c>
      <c r="O1261" t="s">
        <v>78</v>
      </c>
      <c r="P1261" t="s">
        <v>45</v>
      </c>
      <c r="Q1261">
        <v>5294</v>
      </c>
      <c r="R1261">
        <v>9128</v>
      </c>
      <c r="S1261">
        <v>3</v>
      </c>
      <c r="T1261" t="s">
        <v>46</v>
      </c>
      <c r="U1261">
        <v>16</v>
      </c>
      <c r="V1261" t="s">
        <v>82</v>
      </c>
      <c r="W1261" t="s">
        <v>78</v>
      </c>
      <c r="X1261">
        <v>3</v>
      </c>
      <c r="Y1261" t="s">
        <v>86</v>
      </c>
      <c r="Z1261" t="s">
        <v>46</v>
      </c>
      <c r="AA1261" t="str">
        <f t="shared" si="19"/>
        <v>insert into HrData values(2712,30,'Travel_Rarely',305,'Research &amp; Development',16,'Bachelor','Life Sciences','High','Male',58,'Very High',2,'Healthcare Representative','High','Married',5294,9128,3,'No',16,'Excellent','High',3,'Better','No');</v>
      </c>
    </row>
    <row r="1262" spans="1:27" x14ac:dyDescent="0.25">
      <c r="A1262">
        <v>2713</v>
      </c>
      <c r="B1262">
        <v>32</v>
      </c>
      <c r="C1262" t="s">
        <v>60</v>
      </c>
      <c r="D1262">
        <v>953</v>
      </c>
      <c r="E1262" t="s">
        <v>41</v>
      </c>
      <c r="F1262">
        <v>5</v>
      </c>
      <c r="G1262" t="s">
        <v>73</v>
      </c>
      <c r="H1262" t="s">
        <v>67</v>
      </c>
      <c r="I1262" t="s">
        <v>77</v>
      </c>
      <c r="J1262" t="s">
        <v>43</v>
      </c>
      <c r="K1262">
        <v>65</v>
      </c>
      <c r="L1262" t="s">
        <v>78</v>
      </c>
      <c r="M1262">
        <v>1</v>
      </c>
      <c r="N1262" t="s">
        <v>44</v>
      </c>
      <c r="O1262" t="s">
        <v>77</v>
      </c>
      <c r="P1262" t="s">
        <v>35</v>
      </c>
      <c r="Q1262">
        <v>2718</v>
      </c>
      <c r="R1262">
        <v>17674</v>
      </c>
      <c r="S1262">
        <v>2</v>
      </c>
      <c r="T1262" t="s">
        <v>46</v>
      </c>
      <c r="U1262">
        <v>14</v>
      </c>
      <c r="V1262" t="s">
        <v>82</v>
      </c>
      <c r="W1262" t="s">
        <v>77</v>
      </c>
      <c r="X1262">
        <v>3</v>
      </c>
      <c r="Y1262" t="s">
        <v>86</v>
      </c>
      <c r="Z1262" t="s">
        <v>46</v>
      </c>
      <c r="AA1262" t="str">
        <f t="shared" si="19"/>
        <v>insert into HrData values(2713,32,'Non-Travel',953,'Research &amp; Development',5,'Master','Technical Degree','Medium','Male',65,'High',1,'Research Scientist','Medium','Single',2718,17674,2,'No',14,'Excellent','Medium',3,'Better','No');</v>
      </c>
    </row>
    <row r="1263" spans="1:27" x14ac:dyDescent="0.25">
      <c r="A1263">
        <v>2714</v>
      </c>
      <c r="B1263">
        <v>38</v>
      </c>
      <c r="C1263" t="s">
        <v>26</v>
      </c>
      <c r="D1263">
        <v>833</v>
      </c>
      <c r="E1263" t="s">
        <v>41</v>
      </c>
      <c r="F1263">
        <v>18</v>
      </c>
      <c r="G1263" t="s">
        <v>74</v>
      </c>
      <c r="H1263" t="s">
        <v>53</v>
      </c>
      <c r="I1263" t="s">
        <v>77</v>
      </c>
      <c r="J1263" t="s">
        <v>43</v>
      </c>
      <c r="K1263">
        <v>60</v>
      </c>
      <c r="L1263" t="s">
        <v>78</v>
      </c>
      <c r="M1263">
        <v>2</v>
      </c>
      <c r="N1263" t="s">
        <v>59</v>
      </c>
      <c r="O1263" t="s">
        <v>80</v>
      </c>
      <c r="P1263" t="s">
        <v>45</v>
      </c>
      <c r="Q1263">
        <v>5811</v>
      </c>
      <c r="R1263">
        <v>24539</v>
      </c>
      <c r="S1263">
        <v>3</v>
      </c>
      <c r="T1263" t="s">
        <v>36</v>
      </c>
      <c r="U1263">
        <v>16</v>
      </c>
      <c r="V1263" t="s">
        <v>82</v>
      </c>
      <c r="W1263" t="s">
        <v>78</v>
      </c>
      <c r="X1263">
        <v>2</v>
      </c>
      <c r="Y1263" t="s">
        <v>86</v>
      </c>
      <c r="Z1263" t="s">
        <v>46</v>
      </c>
      <c r="AA1263" t="str">
        <f t="shared" si="19"/>
        <v>insert into HrData values(2714,38,'Travel_Rarely',833,'Research &amp; Development',18,'Bachelor','Medical','Medium','Male',60,'High',2,'Healthcare Representative','Very High','Married',5811,24539,3,'Yes',16,'Excellent','High',2,'Better','No');</v>
      </c>
    </row>
    <row r="1264" spans="1:27" x14ac:dyDescent="0.25">
      <c r="A1264">
        <v>2715</v>
      </c>
      <c r="B1264">
        <v>43</v>
      </c>
      <c r="C1264" t="s">
        <v>40</v>
      </c>
      <c r="D1264">
        <v>807</v>
      </c>
      <c r="E1264" t="s">
        <v>41</v>
      </c>
      <c r="F1264">
        <v>17</v>
      </c>
      <c r="G1264" t="s">
        <v>74</v>
      </c>
      <c r="H1264" t="s">
        <v>67</v>
      </c>
      <c r="I1264" t="s">
        <v>78</v>
      </c>
      <c r="J1264" t="s">
        <v>43</v>
      </c>
      <c r="K1264">
        <v>38</v>
      </c>
      <c r="L1264" t="s">
        <v>77</v>
      </c>
      <c r="M1264">
        <v>1</v>
      </c>
      <c r="N1264" t="s">
        <v>44</v>
      </c>
      <c r="O1264" t="s">
        <v>78</v>
      </c>
      <c r="P1264" t="s">
        <v>45</v>
      </c>
      <c r="Q1264">
        <v>2437</v>
      </c>
      <c r="R1264">
        <v>15587</v>
      </c>
      <c r="S1264">
        <v>9</v>
      </c>
      <c r="T1264" t="s">
        <v>36</v>
      </c>
      <c r="U1264">
        <v>16</v>
      </c>
      <c r="V1264" t="s">
        <v>82</v>
      </c>
      <c r="W1264" t="s">
        <v>80</v>
      </c>
      <c r="X1264">
        <v>4</v>
      </c>
      <c r="Y1264" t="s">
        <v>86</v>
      </c>
      <c r="Z1264" t="s">
        <v>36</v>
      </c>
      <c r="AA1264" t="str">
        <f t="shared" si="19"/>
        <v>insert into HrData values(2715,43,'Travel_Frequently',807,'Research &amp; Development',17,'Bachelor','Technical Degree','High','Male',38,'Medium',1,'Research Scientist','High','Married',2437,15587,9,'Yes',16,'Excellent','Very High',4,'Better','Yes');</v>
      </c>
    </row>
    <row r="1265" spans="1:27" x14ac:dyDescent="0.25">
      <c r="A1265">
        <v>2716</v>
      </c>
      <c r="B1265">
        <v>42</v>
      </c>
      <c r="C1265" t="s">
        <v>26</v>
      </c>
      <c r="D1265">
        <v>855</v>
      </c>
      <c r="E1265" t="s">
        <v>41</v>
      </c>
      <c r="F1265">
        <v>12</v>
      </c>
      <c r="G1265" t="s">
        <v>74</v>
      </c>
      <c r="H1265" t="s">
        <v>53</v>
      </c>
      <c r="I1265" t="s">
        <v>77</v>
      </c>
      <c r="J1265" t="s">
        <v>43</v>
      </c>
      <c r="K1265">
        <v>57</v>
      </c>
      <c r="L1265" t="s">
        <v>78</v>
      </c>
      <c r="M1265">
        <v>1</v>
      </c>
      <c r="N1265" t="s">
        <v>51</v>
      </c>
      <c r="O1265" t="s">
        <v>77</v>
      </c>
      <c r="P1265" t="s">
        <v>57</v>
      </c>
      <c r="Q1265">
        <v>2766</v>
      </c>
      <c r="R1265">
        <v>8952</v>
      </c>
      <c r="S1265">
        <v>8</v>
      </c>
      <c r="T1265" t="s">
        <v>46</v>
      </c>
      <c r="U1265">
        <v>22</v>
      </c>
      <c r="V1265" t="s">
        <v>83</v>
      </c>
      <c r="W1265" t="s">
        <v>77</v>
      </c>
      <c r="X1265">
        <v>6</v>
      </c>
      <c r="Y1265" t="s">
        <v>85</v>
      </c>
      <c r="Z1265" t="s">
        <v>46</v>
      </c>
      <c r="AA1265" t="str">
        <f t="shared" si="19"/>
        <v>insert into HrData values(2716,42,'Travel_Rarely',855,'Research &amp; Development',12,'Bachelor','Medical','Medium','Male',57,'High',1,'Laboratory Technician','Medium','Divorced',2766,8952,8,'No',22,'Outstanding','Medium',6,'Good','No');</v>
      </c>
    </row>
    <row r="1266" spans="1:27" x14ac:dyDescent="0.25">
      <c r="A1266">
        <v>2717</v>
      </c>
      <c r="B1266">
        <v>55</v>
      </c>
      <c r="C1266" t="s">
        <v>26</v>
      </c>
      <c r="D1266">
        <v>478</v>
      </c>
      <c r="E1266" t="s">
        <v>41</v>
      </c>
      <c r="F1266">
        <v>2</v>
      </c>
      <c r="G1266" t="s">
        <v>74</v>
      </c>
      <c r="H1266" t="s">
        <v>53</v>
      </c>
      <c r="I1266" t="s">
        <v>78</v>
      </c>
      <c r="J1266" t="s">
        <v>43</v>
      </c>
      <c r="K1266">
        <v>60</v>
      </c>
      <c r="L1266" t="s">
        <v>77</v>
      </c>
      <c r="M1266">
        <v>5</v>
      </c>
      <c r="N1266" t="s">
        <v>63</v>
      </c>
      <c r="O1266" t="s">
        <v>79</v>
      </c>
      <c r="P1266" t="s">
        <v>45</v>
      </c>
      <c r="Q1266">
        <v>19038</v>
      </c>
      <c r="R1266">
        <v>19805</v>
      </c>
      <c r="S1266">
        <v>8</v>
      </c>
      <c r="T1266" t="s">
        <v>46</v>
      </c>
      <c r="U1266">
        <v>12</v>
      </c>
      <c r="V1266" t="s">
        <v>82</v>
      </c>
      <c r="W1266" t="s">
        <v>77</v>
      </c>
      <c r="X1266">
        <v>2</v>
      </c>
      <c r="Y1266" t="s">
        <v>86</v>
      </c>
      <c r="Z1266" t="s">
        <v>46</v>
      </c>
      <c r="AA1266" t="str">
        <f t="shared" si="19"/>
        <v>insert into HrData values(2717,55,'Travel_Rarely',478,'Research &amp; Development',2,'Bachelor','Medical','High','Male',60,'Medium',5,'Research Director','Low','Married',19038,19805,8,'No',12,'Excellent','Medium',2,'Better','No');</v>
      </c>
    </row>
    <row r="1267" spans="1:27" x14ac:dyDescent="0.25">
      <c r="A1267">
        <v>2718</v>
      </c>
      <c r="B1267">
        <v>33</v>
      </c>
      <c r="C1267" t="s">
        <v>60</v>
      </c>
      <c r="D1267">
        <v>775</v>
      </c>
      <c r="E1267" t="s">
        <v>41</v>
      </c>
      <c r="F1267">
        <v>4</v>
      </c>
      <c r="G1267" t="s">
        <v>74</v>
      </c>
      <c r="H1267" t="s">
        <v>67</v>
      </c>
      <c r="I1267" t="s">
        <v>80</v>
      </c>
      <c r="J1267" t="s">
        <v>43</v>
      </c>
      <c r="K1267">
        <v>90</v>
      </c>
      <c r="L1267" t="s">
        <v>78</v>
      </c>
      <c r="M1267">
        <v>2</v>
      </c>
      <c r="N1267" t="s">
        <v>44</v>
      </c>
      <c r="O1267" t="s">
        <v>77</v>
      </c>
      <c r="P1267" t="s">
        <v>57</v>
      </c>
      <c r="Q1267">
        <v>3055</v>
      </c>
      <c r="R1267">
        <v>6194</v>
      </c>
      <c r="S1267">
        <v>5</v>
      </c>
      <c r="T1267" t="s">
        <v>46</v>
      </c>
      <c r="U1267">
        <v>15</v>
      </c>
      <c r="V1267" t="s">
        <v>82</v>
      </c>
      <c r="W1267" t="s">
        <v>78</v>
      </c>
      <c r="X1267">
        <v>2</v>
      </c>
      <c r="Y1267" t="s">
        <v>85</v>
      </c>
      <c r="Z1267" t="s">
        <v>46</v>
      </c>
      <c r="AA1267" t="str">
        <f t="shared" si="19"/>
        <v>insert into HrData values(2718,33,'Non-Travel',775,'Research &amp; Development',4,'Bachelor','Technical Degree','Very High','Male',90,'High',2,'Research Scientist','Medium','Divorced',3055,6194,5,'No',15,'Excellent','High',2,'Good','No');</v>
      </c>
    </row>
    <row r="1268" spans="1:27" x14ac:dyDescent="0.25">
      <c r="A1268">
        <v>2719</v>
      </c>
      <c r="B1268">
        <v>41</v>
      </c>
      <c r="C1268" t="s">
        <v>26</v>
      </c>
      <c r="D1268">
        <v>548</v>
      </c>
      <c r="E1268" t="s">
        <v>41</v>
      </c>
      <c r="F1268">
        <v>9</v>
      </c>
      <c r="G1268" t="s">
        <v>73</v>
      </c>
      <c r="H1268" t="s">
        <v>29</v>
      </c>
      <c r="I1268" t="s">
        <v>78</v>
      </c>
      <c r="J1268" t="s">
        <v>43</v>
      </c>
      <c r="K1268">
        <v>94</v>
      </c>
      <c r="L1268" t="s">
        <v>78</v>
      </c>
      <c r="M1268">
        <v>1</v>
      </c>
      <c r="N1268" t="s">
        <v>51</v>
      </c>
      <c r="O1268" t="s">
        <v>79</v>
      </c>
      <c r="P1268" t="s">
        <v>57</v>
      </c>
      <c r="Q1268">
        <v>2289</v>
      </c>
      <c r="R1268">
        <v>20520</v>
      </c>
      <c r="S1268">
        <v>1</v>
      </c>
      <c r="T1268" t="s">
        <v>46</v>
      </c>
      <c r="U1268">
        <v>20</v>
      </c>
      <c r="V1268" t="s">
        <v>83</v>
      </c>
      <c r="W1268" t="s">
        <v>77</v>
      </c>
      <c r="X1268">
        <v>2</v>
      </c>
      <c r="Y1268" t="s">
        <v>86</v>
      </c>
      <c r="Z1268" t="s">
        <v>46</v>
      </c>
      <c r="AA1268" t="str">
        <f t="shared" si="19"/>
        <v>insert into HrData values(2719,41,'Travel_Rarely',548,'Research &amp; Development',9,'Master','Life Sciences','High','Male',94,'High',1,'Laboratory Technician','Low','Divorced',2289,20520,1,'No',20,'Outstanding','Medium',2,'Better','No');</v>
      </c>
    </row>
    <row r="1269" spans="1:27" x14ac:dyDescent="0.25">
      <c r="A1269">
        <v>2720</v>
      </c>
      <c r="B1269">
        <v>34</v>
      </c>
      <c r="C1269" t="s">
        <v>60</v>
      </c>
      <c r="D1269">
        <v>1375</v>
      </c>
      <c r="E1269" t="s">
        <v>27</v>
      </c>
      <c r="F1269">
        <v>10</v>
      </c>
      <c r="G1269" t="s">
        <v>74</v>
      </c>
      <c r="H1269" t="s">
        <v>29</v>
      </c>
      <c r="I1269" t="s">
        <v>80</v>
      </c>
      <c r="J1269" t="s">
        <v>43</v>
      </c>
      <c r="K1269">
        <v>87</v>
      </c>
      <c r="L1269" t="s">
        <v>78</v>
      </c>
      <c r="M1269">
        <v>2</v>
      </c>
      <c r="N1269" t="s">
        <v>33</v>
      </c>
      <c r="O1269" t="s">
        <v>78</v>
      </c>
      <c r="P1269" t="s">
        <v>57</v>
      </c>
      <c r="Q1269">
        <v>4001</v>
      </c>
      <c r="R1269">
        <v>12313</v>
      </c>
      <c r="S1269">
        <v>1</v>
      </c>
      <c r="T1269" t="s">
        <v>36</v>
      </c>
      <c r="U1269">
        <v>14</v>
      </c>
      <c r="V1269" t="s">
        <v>82</v>
      </c>
      <c r="W1269" t="s">
        <v>78</v>
      </c>
      <c r="X1269">
        <v>3</v>
      </c>
      <c r="Y1269" t="s">
        <v>86</v>
      </c>
      <c r="Z1269" t="s">
        <v>46</v>
      </c>
      <c r="AA1269" t="str">
        <f t="shared" si="19"/>
        <v>insert into HrData values(2720,34,'Non-Travel',1375,'Sales',10,'Bachelor','Life Sciences','Very High','Male',87,'High',2,'Sales Executive','High','Divorced',4001,12313,1,'Yes',14,'Excellent','High',3,'Better','No');</v>
      </c>
    </row>
    <row r="1270" spans="1:27" x14ac:dyDescent="0.25">
      <c r="A1270">
        <v>2721</v>
      </c>
      <c r="B1270">
        <v>53</v>
      </c>
      <c r="C1270" t="s">
        <v>60</v>
      </c>
      <c r="D1270">
        <v>661</v>
      </c>
      <c r="E1270" t="s">
        <v>41</v>
      </c>
      <c r="F1270">
        <v>1</v>
      </c>
      <c r="G1270" t="s">
        <v>73</v>
      </c>
      <c r="H1270" t="s">
        <v>53</v>
      </c>
      <c r="I1270" t="s">
        <v>79</v>
      </c>
      <c r="J1270" t="s">
        <v>31</v>
      </c>
      <c r="K1270">
        <v>60</v>
      </c>
      <c r="L1270" t="s">
        <v>77</v>
      </c>
      <c r="M1270">
        <v>4</v>
      </c>
      <c r="N1270" t="s">
        <v>58</v>
      </c>
      <c r="O1270" t="s">
        <v>78</v>
      </c>
      <c r="P1270" t="s">
        <v>45</v>
      </c>
      <c r="Q1270">
        <v>12965</v>
      </c>
      <c r="R1270">
        <v>22308</v>
      </c>
      <c r="S1270">
        <v>4</v>
      </c>
      <c r="T1270" t="s">
        <v>36</v>
      </c>
      <c r="U1270">
        <v>20</v>
      </c>
      <c r="V1270" t="s">
        <v>83</v>
      </c>
      <c r="W1270" t="s">
        <v>80</v>
      </c>
      <c r="X1270">
        <v>2</v>
      </c>
      <c r="Y1270" t="s">
        <v>85</v>
      </c>
      <c r="Z1270" t="s">
        <v>46</v>
      </c>
      <c r="AA1270" t="str">
        <f t="shared" si="19"/>
        <v>insert into HrData values(2721,53,'Non-Travel',661,'Research &amp; Development',1,'Master','Medical','Low','Female',60,'Medium',4,'Manufacturing Director','High','Married',12965,22308,4,'Yes',20,'Outstanding','Very High',2,'Good','No');</v>
      </c>
    </row>
    <row r="1271" spans="1:27" x14ac:dyDescent="0.25">
      <c r="A1271">
        <v>2722</v>
      </c>
      <c r="B1271">
        <v>43</v>
      </c>
      <c r="C1271" t="s">
        <v>26</v>
      </c>
      <c r="D1271">
        <v>244</v>
      </c>
      <c r="E1271" t="s">
        <v>69</v>
      </c>
      <c r="F1271">
        <v>2</v>
      </c>
      <c r="G1271" t="s">
        <v>74</v>
      </c>
      <c r="H1271" t="s">
        <v>29</v>
      </c>
      <c r="I1271" t="s">
        <v>77</v>
      </c>
      <c r="J1271" t="s">
        <v>43</v>
      </c>
      <c r="K1271">
        <v>97</v>
      </c>
      <c r="L1271" t="s">
        <v>78</v>
      </c>
      <c r="M1271">
        <v>1</v>
      </c>
      <c r="N1271" t="s">
        <v>69</v>
      </c>
      <c r="O1271" t="s">
        <v>80</v>
      </c>
      <c r="P1271" t="s">
        <v>35</v>
      </c>
      <c r="Q1271">
        <v>3539</v>
      </c>
      <c r="R1271">
        <v>5033</v>
      </c>
      <c r="S1271">
        <v>0</v>
      </c>
      <c r="T1271" t="s">
        <v>46</v>
      </c>
      <c r="U1271">
        <v>13</v>
      </c>
      <c r="V1271" t="s">
        <v>82</v>
      </c>
      <c r="W1271" t="s">
        <v>77</v>
      </c>
      <c r="X1271">
        <v>5</v>
      </c>
      <c r="Y1271" t="s">
        <v>86</v>
      </c>
      <c r="Z1271" t="s">
        <v>46</v>
      </c>
      <c r="AA1271" t="str">
        <f t="shared" si="19"/>
        <v>insert into HrData values(2722,43,'Travel_Rarely',244,'Human Resources',2,'Bachelor','Life Sciences','Medium','Male',97,'High',1,'Human Resources','Very High','Single',3539,5033,0,'No',13,'Excellent','Medium',5,'Better','No');</v>
      </c>
    </row>
    <row r="1272" spans="1:27" x14ac:dyDescent="0.25">
      <c r="A1272">
        <v>2723</v>
      </c>
      <c r="B1272">
        <v>34</v>
      </c>
      <c r="C1272" t="s">
        <v>26</v>
      </c>
      <c r="D1272">
        <v>511</v>
      </c>
      <c r="E1272" t="s">
        <v>27</v>
      </c>
      <c r="F1272">
        <v>3</v>
      </c>
      <c r="G1272" t="s">
        <v>72</v>
      </c>
      <c r="H1272" t="s">
        <v>29</v>
      </c>
      <c r="I1272" t="s">
        <v>80</v>
      </c>
      <c r="J1272" t="s">
        <v>31</v>
      </c>
      <c r="K1272">
        <v>32</v>
      </c>
      <c r="L1272" t="s">
        <v>79</v>
      </c>
      <c r="M1272">
        <v>2</v>
      </c>
      <c r="N1272" t="s">
        <v>33</v>
      </c>
      <c r="O1272" t="s">
        <v>80</v>
      </c>
      <c r="P1272" t="s">
        <v>35</v>
      </c>
      <c r="Q1272">
        <v>6029</v>
      </c>
      <c r="R1272">
        <v>25353</v>
      </c>
      <c r="S1272">
        <v>5</v>
      </c>
      <c r="T1272" t="s">
        <v>46</v>
      </c>
      <c r="U1272">
        <v>12</v>
      </c>
      <c r="V1272" t="s">
        <v>82</v>
      </c>
      <c r="W1272" t="s">
        <v>79</v>
      </c>
      <c r="X1272">
        <v>3</v>
      </c>
      <c r="Y1272" t="s">
        <v>86</v>
      </c>
      <c r="Z1272" t="s">
        <v>46</v>
      </c>
      <c r="AA1272" t="str">
        <f t="shared" si="19"/>
        <v>insert into HrData values(2723,34,'Travel_Rarely',511,'Sales',3,'College','Life Sciences','Very High','Female',32,'Low',2,'Sales Executive','Very High','Single',6029,25353,5,'No',12,'Excellent','Low',3,'Better','No');</v>
      </c>
    </row>
    <row r="1273" spans="1:27" x14ac:dyDescent="0.25">
      <c r="A1273">
        <v>2724</v>
      </c>
      <c r="B1273">
        <v>21</v>
      </c>
      <c r="C1273" t="s">
        <v>26</v>
      </c>
      <c r="D1273">
        <v>337</v>
      </c>
      <c r="E1273" t="s">
        <v>27</v>
      </c>
      <c r="F1273">
        <v>7</v>
      </c>
      <c r="G1273" t="s">
        <v>76</v>
      </c>
      <c r="H1273" t="s">
        <v>64</v>
      </c>
      <c r="I1273" t="s">
        <v>77</v>
      </c>
      <c r="J1273" t="s">
        <v>43</v>
      </c>
      <c r="K1273">
        <v>31</v>
      </c>
      <c r="L1273" t="s">
        <v>78</v>
      </c>
      <c r="M1273">
        <v>1</v>
      </c>
      <c r="N1273" t="s">
        <v>62</v>
      </c>
      <c r="O1273" t="s">
        <v>77</v>
      </c>
      <c r="P1273" t="s">
        <v>35</v>
      </c>
      <c r="Q1273">
        <v>2679</v>
      </c>
      <c r="R1273">
        <v>4567</v>
      </c>
      <c r="S1273">
        <v>1</v>
      </c>
      <c r="T1273" t="s">
        <v>46</v>
      </c>
      <c r="U1273">
        <v>13</v>
      </c>
      <c r="V1273" t="s">
        <v>82</v>
      </c>
      <c r="W1273" t="s">
        <v>77</v>
      </c>
      <c r="X1273">
        <v>3</v>
      </c>
      <c r="Y1273" t="s">
        <v>86</v>
      </c>
      <c r="Z1273" t="s">
        <v>36</v>
      </c>
      <c r="AA1273" t="str">
        <f t="shared" si="19"/>
        <v>insert into HrData values(2724,21,'Travel_Rarely',337,'Sales',7,'Below College','Marketing','Medium','Male',31,'High',1,'Sales Representative','Medium','Single',2679,4567,1,'No',13,'Excellent','Medium',3,'Better','Yes');</v>
      </c>
    </row>
    <row r="1274" spans="1:27" x14ac:dyDescent="0.25">
      <c r="A1274">
        <v>2725</v>
      </c>
      <c r="B1274">
        <v>38</v>
      </c>
      <c r="C1274" t="s">
        <v>26</v>
      </c>
      <c r="D1274">
        <v>1153</v>
      </c>
      <c r="E1274" t="s">
        <v>41</v>
      </c>
      <c r="F1274">
        <v>6</v>
      </c>
      <c r="G1274" t="s">
        <v>72</v>
      </c>
      <c r="H1274" t="s">
        <v>49</v>
      </c>
      <c r="I1274" t="s">
        <v>80</v>
      </c>
      <c r="J1274" t="s">
        <v>31</v>
      </c>
      <c r="K1274">
        <v>40</v>
      </c>
      <c r="L1274" t="s">
        <v>77</v>
      </c>
      <c r="M1274">
        <v>1</v>
      </c>
      <c r="N1274" t="s">
        <v>51</v>
      </c>
      <c r="O1274" t="s">
        <v>78</v>
      </c>
      <c r="P1274" t="s">
        <v>45</v>
      </c>
      <c r="Q1274">
        <v>3702</v>
      </c>
      <c r="R1274">
        <v>16376</v>
      </c>
      <c r="S1274">
        <v>1</v>
      </c>
      <c r="T1274" t="s">
        <v>46</v>
      </c>
      <c r="U1274">
        <v>11</v>
      </c>
      <c r="V1274" t="s">
        <v>82</v>
      </c>
      <c r="W1274" t="s">
        <v>77</v>
      </c>
      <c r="X1274">
        <v>3</v>
      </c>
      <c r="Y1274" t="s">
        <v>86</v>
      </c>
      <c r="Z1274" t="s">
        <v>46</v>
      </c>
      <c r="AA1274" t="str">
        <f t="shared" si="19"/>
        <v>insert into HrData values(2725,38,'Travel_Rarely',1153,'Research &amp; Development',6,'College','Other','Very High','Female',40,'Medium',1,'Laboratory Technician','High','Married',3702,16376,1,'No',11,'Excellent','Medium',3,'Better','No');</v>
      </c>
    </row>
    <row r="1275" spans="1:27" x14ac:dyDescent="0.25">
      <c r="A1275">
        <v>2726</v>
      </c>
      <c r="B1275">
        <v>22</v>
      </c>
      <c r="C1275" t="s">
        <v>26</v>
      </c>
      <c r="D1275">
        <v>1294</v>
      </c>
      <c r="E1275" t="s">
        <v>41</v>
      </c>
      <c r="F1275">
        <v>8</v>
      </c>
      <c r="G1275" t="s">
        <v>76</v>
      </c>
      <c r="H1275" t="s">
        <v>53</v>
      </c>
      <c r="I1275" t="s">
        <v>78</v>
      </c>
      <c r="J1275" t="s">
        <v>31</v>
      </c>
      <c r="K1275">
        <v>79</v>
      </c>
      <c r="L1275" t="s">
        <v>78</v>
      </c>
      <c r="M1275">
        <v>1</v>
      </c>
      <c r="N1275" t="s">
        <v>51</v>
      </c>
      <c r="O1275" t="s">
        <v>79</v>
      </c>
      <c r="P1275" t="s">
        <v>45</v>
      </c>
      <c r="Q1275">
        <v>2398</v>
      </c>
      <c r="R1275">
        <v>15999</v>
      </c>
      <c r="S1275">
        <v>1</v>
      </c>
      <c r="T1275" t="s">
        <v>36</v>
      </c>
      <c r="U1275">
        <v>17</v>
      </c>
      <c r="V1275" t="s">
        <v>82</v>
      </c>
      <c r="W1275" t="s">
        <v>78</v>
      </c>
      <c r="X1275">
        <v>6</v>
      </c>
      <c r="Y1275" t="s">
        <v>86</v>
      </c>
      <c r="Z1275" t="s">
        <v>36</v>
      </c>
      <c r="AA1275" t="str">
        <f t="shared" si="19"/>
        <v>insert into HrData values(2726,22,'Travel_Rarely',1294,'Research &amp; Development',8,'Below College','Medical','High','Female',79,'High',1,'Laboratory Technician','Low','Married',2398,15999,1,'Yes',17,'Excellent','High',6,'Better','Yes');</v>
      </c>
    </row>
    <row r="1276" spans="1:27" x14ac:dyDescent="0.25">
      <c r="A1276">
        <v>2727</v>
      </c>
      <c r="B1276">
        <v>31</v>
      </c>
      <c r="C1276" t="s">
        <v>26</v>
      </c>
      <c r="D1276">
        <v>196</v>
      </c>
      <c r="E1276" t="s">
        <v>27</v>
      </c>
      <c r="F1276">
        <v>29</v>
      </c>
      <c r="G1276" t="s">
        <v>73</v>
      </c>
      <c r="H1276" t="s">
        <v>64</v>
      </c>
      <c r="I1276" t="s">
        <v>79</v>
      </c>
      <c r="J1276" t="s">
        <v>31</v>
      </c>
      <c r="K1276">
        <v>91</v>
      </c>
      <c r="L1276" t="s">
        <v>77</v>
      </c>
      <c r="M1276">
        <v>2</v>
      </c>
      <c r="N1276" t="s">
        <v>33</v>
      </c>
      <c r="O1276" t="s">
        <v>80</v>
      </c>
      <c r="P1276" t="s">
        <v>45</v>
      </c>
      <c r="Q1276">
        <v>5468</v>
      </c>
      <c r="R1276">
        <v>13402</v>
      </c>
      <c r="S1276">
        <v>1</v>
      </c>
      <c r="T1276" t="s">
        <v>46</v>
      </c>
      <c r="U1276">
        <v>14</v>
      </c>
      <c r="V1276" t="s">
        <v>82</v>
      </c>
      <c r="W1276" t="s">
        <v>79</v>
      </c>
      <c r="X1276">
        <v>3</v>
      </c>
      <c r="Y1276" t="s">
        <v>86</v>
      </c>
      <c r="Z1276" t="s">
        <v>46</v>
      </c>
      <c r="AA1276" t="str">
        <f t="shared" si="19"/>
        <v>insert into HrData values(2727,31,'Travel_Rarely',196,'Sales',29,'Master','Marketing','Low','Female',91,'Medium',2,'Sales Executive','Very High','Married',5468,13402,1,'No',14,'Excellent','Low',3,'Better','No');</v>
      </c>
    </row>
    <row r="1277" spans="1:27" x14ac:dyDescent="0.25">
      <c r="A1277">
        <v>2728</v>
      </c>
      <c r="B1277">
        <v>51</v>
      </c>
      <c r="C1277" t="s">
        <v>26</v>
      </c>
      <c r="D1277">
        <v>942</v>
      </c>
      <c r="E1277" t="s">
        <v>41</v>
      </c>
      <c r="F1277">
        <v>3</v>
      </c>
      <c r="G1277" t="s">
        <v>74</v>
      </c>
      <c r="H1277" t="s">
        <v>67</v>
      </c>
      <c r="I1277" t="s">
        <v>79</v>
      </c>
      <c r="J1277" t="s">
        <v>31</v>
      </c>
      <c r="K1277">
        <v>53</v>
      </c>
      <c r="L1277" t="s">
        <v>78</v>
      </c>
      <c r="M1277">
        <v>3</v>
      </c>
      <c r="N1277" t="s">
        <v>61</v>
      </c>
      <c r="O1277" t="s">
        <v>78</v>
      </c>
      <c r="P1277" t="s">
        <v>45</v>
      </c>
      <c r="Q1277">
        <v>13116</v>
      </c>
      <c r="R1277">
        <v>22984</v>
      </c>
      <c r="S1277">
        <v>5</v>
      </c>
      <c r="T1277" t="s">
        <v>46</v>
      </c>
      <c r="U1277">
        <v>11</v>
      </c>
      <c r="V1277" t="s">
        <v>82</v>
      </c>
      <c r="W1277" t="s">
        <v>80</v>
      </c>
      <c r="X1277">
        <v>2</v>
      </c>
      <c r="Y1277" t="s">
        <v>86</v>
      </c>
      <c r="Z1277" t="s">
        <v>46</v>
      </c>
      <c r="AA1277" t="str">
        <f t="shared" si="19"/>
        <v>insert into HrData values(2728,51,'Travel_Rarely',942,'Research &amp; Development',3,'Bachelor','Technical Degree','Low','Female',53,'High',3,'Manager','High','Married',13116,22984,5,'No',11,'Excellent','Very High',2,'Better','No');</v>
      </c>
    </row>
    <row r="1278" spans="1:27" x14ac:dyDescent="0.25">
      <c r="A1278">
        <v>2729</v>
      </c>
      <c r="B1278">
        <v>37</v>
      </c>
      <c r="C1278" t="s">
        <v>26</v>
      </c>
      <c r="D1278">
        <v>589</v>
      </c>
      <c r="E1278" t="s">
        <v>27</v>
      </c>
      <c r="F1278">
        <v>9</v>
      </c>
      <c r="G1278" t="s">
        <v>72</v>
      </c>
      <c r="H1278" t="s">
        <v>64</v>
      </c>
      <c r="I1278" t="s">
        <v>77</v>
      </c>
      <c r="J1278" t="s">
        <v>43</v>
      </c>
      <c r="K1278">
        <v>46</v>
      </c>
      <c r="L1278" t="s">
        <v>77</v>
      </c>
      <c r="M1278">
        <v>2</v>
      </c>
      <c r="N1278" t="s">
        <v>33</v>
      </c>
      <c r="O1278" t="s">
        <v>77</v>
      </c>
      <c r="P1278" t="s">
        <v>45</v>
      </c>
      <c r="Q1278">
        <v>4189</v>
      </c>
      <c r="R1278">
        <v>8800</v>
      </c>
      <c r="S1278">
        <v>1</v>
      </c>
      <c r="T1278" t="s">
        <v>46</v>
      </c>
      <c r="U1278">
        <v>14</v>
      </c>
      <c r="V1278" t="s">
        <v>82</v>
      </c>
      <c r="W1278" t="s">
        <v>79</v>
      </c>
      <c r="X1278">
        <v>2</v>
      </c>
      <c r="Y1278" t="s">
        <v>86</v>
      </c>
      <c r="Z1278" t="s">
        <v>46</v>
      </c>
      <c r="AA1278" t="str">
        <f t="shared" si="19"/>
        <v>insert into HrData values(2729,37,'Travel_Rarely',589,'Sales',9,'College','Marketing','Medium','Male',46,'Medium',2,'Sales Executive','Medium','Married',4189,8800,1,'No',14,'Excellent','Low',2,'Better','No');</v>
      </c>
    </row>
    <row r="1279" spans="1:27" x14ac:dyDescent="0.25">
      <c r="A1279">
        <v>2730</v>
      </c>
      <c r="B1279">
        <v>46</v>
      </c>
      <c r="C1279" t="s">
        <v>26</v>
      </c>
      <c r="D1279">
        <v>734</v>
      </c>
      <c r="E1279" t="s">
        <v>41</v>
      </c>
      <c r="F1279">
        <v>2</v>
      </c>
      <c r="G1279" t="s">
        <v>73</v>
      </c>
      <c r="H1279" t="s">
        <v>53</v>
      </c>
      <c r="I1279" t="s">
        <v>78</v>
      </c>
      <c r="J1279" t="s">
        <v>43</v>
      </c>
      <c r="K1279">
        <v>46</v>
      </c>
      <c r="L1279" t="s">
        <v>78</v>
      </c>
      <c r="M1279">
        <v>5</v>
      </c>
      <c r="N1279" t="s">
        <v>63</v>
      </c>
      <c r="O1279" t="s">
        <v>80</v>
      </c>
      <c r="P1279" t="s">
        <v>57</v>
      </c>
      <c r="Q1279">
        <v>19328</v>
      </c>
      <c r="R1279">
        <v>14218</v>
      </c>
      <c r="S1279">
        <v>7</v>
      </c>
      <c r="T1279" t="s">
        <v>36</v>
      </c>
      <c r="U1279">
        <v>17</v>
      </c>
      <c r="V1279" t="s">
        <v>82</v>
      </c>
      <c r="W1279" t="s">
        <v>78</v>
      </c>
      <c r="X1279">
        <v>3</v>
      </c>
      <c r="Y1279" t="s">
        <v>86</v>
      </c>
      <c r="Z1279" t="s">
        <v>46</v>
      </c>
      <c r="AA1279" t="str">
        <f t="shared" si="19"/>
        <v>insert into HrData values(2730,46,'Travel_Rarely',734,'Research &amp; Development',2,'Master','Medical','High','Male',46,'High',5,'Research Director','Very High','Divorced',19328,14218,7,'Yes',17,'Excellent','High',3,'Better','No');</v>
      </c>
    </row>
    <row r="1280" spans="1:27" x14ac:dyDescent="0.25">
      <c r="A1280">
        <v>2731</v>
      </c>
      <c r="B1280">
        <v>36</v>
      </c>
      <c r="C1280" t="s">
        <v>26</v>
      </c>
      <c r="D1280">
        <v>1383</v>
      </c>
      <c r="E1280" t="s">
        <v>41</v>
      </c>
      <c r="F1280">
        <v>10</v>
      </c>
      <c r="G1280" t="s">
        <v>74</v>
      </c>
      <c r="H1280" t="s">
        <v>29</v>
      </c>
      <c r="I1280" t="s">
        <v>80</v>
      </c>
      <c r="J1280" t="s">
        <v>43</v>
      </c>
      <c r="K1280">
        <v>90</v>
      </c>
      <c r="L1280" t="s">
        <v>78</v>
      </c>
      <c r="M1280">
        <v>3</v>
      </c>
      <c r="N1280" t="s">
        <v>59</v>
      </c>
      <c r="O1280" t="s">
        <v>79</v>
      </c>
      <c r="P1280" t="s">
        <v>45</v>
      </c>
      <c r="Q1280">
        <v>8321</v>
      </c>
      <c r="R1280">
        <v>25949</v>
      </c>
      <c r="S1280">
        <v>7</v>
      </c>
      <c r="T1280" t="s">
        <v>36</v>
      </c>
      <c r="U1280">
        <v>13</v>
      </c>
      <c r="V1280" t="s">
        <v>82</v>
      </c>
      <c r="W1280" t="s">
        <v>80</v>
      </c>
      <c r="X1280">
        <v>1</v>
      </c>
      <c r="Y1280" t="s">
        <v>86</v>
      </c>
      <c r="Z1280" t="s">
        <v>46</v>
      </c>
      <c r="AA1280" t="str">
        <f t="shared" si="19"/>
        <v>insert into HrData values(2731,36,'Travel_Rarely',1383,'Research &amp; Development',10,'Bachelor','Life Sciences','Very High','Male',90,'High',3,'Healthcare Representative','Low','Married',8321,25949,7,'Yes',13,'Excellent','Very High',1,'Better','No');</v>
      </c>
    </row>
    <row r="1281" spans="1:27" x14ac:dyDescent="0.25">
      <c r="A1281">
        <v>2732</v>
      </c>
      <c r="B1281">
        <v>44</v>
      </c>
      <c r="C1281" t="s">
        <v>40</v>
      </c>
      <c r="D1281">
        <v>429</v>
      </c>
      <c r="E1281" t="s">
        <v>41</v>
      </c>
      <c r="F1281">
        <v>1</v>
      </c>
      <c r="G1281" t="s">
        <v>72</v>
      </c>
      <c r="H1281" t="s">
        <v>53</v>
      </c>
      <c r="I1281" t="s">
        <v>78</v>
      </c>
      <c r="J1281" t="s">
        <v>43</v>
      </c>
      <c r="K1281">
        <v>99</v>
      </c>
      <c r="L1281" t="s">
        <v>78</v>
      </c>
      <c r="M1281">
        <v>1</v>
      </c>
      <c r="N1281" t="s">
        <v>44</v>
      </c>
      <c r="O1281" t="s">
        <v>77</v>
      </c>
      <c r="P1281" t="s">
        <v>57</v>
      </c>
      <c r="Q1281">
        <v>2342</v>
      </c>
      <c r="R1281">
        <v>11092</v>
      </c>
      <c r="S1281">
        <v>1</v>
      </c>
      <c r="T1281" t="s">
        <v>36</v>
      </c>
      <c r="U1281">
        <v>12</v>
      </c>
      <c r="V1281" t="s">
        <v>82</v>
      </c>
      <c r="W1281" t="s">
        <v>78</v>
      </c>
      <c r="X1281">
        <v>2</v>
      </c>
      <c r="Y1281" t="s">
        <v>85</v>
      </c>
      <c r="Z1281" t="s">
        <v>36</v>
      </c>
      <c r="AA1281" t="str">
        <f t="shared" si="19"/>
        <v>insert into HrData values(2732,44,'Travel_Frequently',429,'Research &amp; Development',1,'College','Medical','High','Male',99,'High',1,'Research Scientist','Medium','Divorced',2342,11092,1,'Yes',12,'Excellent','High',2,'Good','Yes');</v>
      </c>
    </row>
    <row r="1282" spans="1:27" x14ac:dyDescent="0.25">
      <c r="A1282">
        <v>2733</v>
      </c>
      <c r="B1282">
        <v>37</v>
      </c>
      <c r="C1282" t="s">
        <v>26</v>
      </c>
      <c r="D1282">
        <v>1239</v>
      </c>
      <c r="E1282" t="s">
        <v>69</v>
      </c>
      <c r="F1282">
        <v>8</v>
      </c>
      <c r="G1282" t="s">
        <v>72</v>
      </c>
      <c r="H1282" t="s">
        <v>49</v>
      </c>
      <c r="I1282" t="s">
        <v>78</v>
      </c>
      <c r="J1282" t="s">
        <v>43</v>
      </c>
      <c r="K1282">
        <v>89</v>
      </c>
      <c r="L1282" t="s">
        <v>78</v>
      </c>
      <c r="M1282">
        <v>2</v>
      </c>
      <c r="N1282" t="s">
        <v>69</v>
      </c>
      <c r="O1282" t="s">
        <v>77</v>
      </c>
      <c r="P1282" t="s">
        <v>57</v>
      </c>
      <c r="Q1282">
        <v>4071</v>
      </c>
      <c r="R1282">
        <v>12832</v>
      </c>
      <c r="S1282">
        <v>2</v>
      </c>
      <c r="T1282" t="s">
        <v>46</v>
      </c>
      <c r="U1282">
        <v>13</v>
      </c>
      <c r="V1282" t="s">
        <v>82</v>
      </c>
      <c r="W1282" t="s">
        <v>78</v>
      </c>
      <c r="X1282">
        <v>4</v>
      </c>
      <c r="Y1282" t="s">
        <v>85</v>
      </c>
      <c r="Z1282" t="s">
        <v>46</v>
      </c>
      <c r="AA1282" t="str">
        <f t="shared" si="19"/>
        <v>insert into HrData values(2733,37,'Travel_Rarely',1239,'Human Resources',8,'College','Other','High','Male',89,'High',2,'Human Resources','Medium','Divorced',4071,12832,2,'No',13,'Excellent','High',4,'Good','No');</v>
      </c>
    </row>
    <row r="1283" spans="1:27" x14ac:dyDescent="0.25">
      <c r="A1283">
        <v>2734</v>
      </c>
      <c r="B1283">
        <v>35</v>
      </c>
      <c r="C1283" t="s">
        <v>26</v>
      </c>
      <c r="D1283">
        <v>303</v>
      </c>
      <c r="E1283" t="s">
        <v>27</v>
      </c>
      <c r="F1283">
        <v>27</v>
      </c>
      <c r="G1283" t="s">
        <v>74</v>
      </c>
      <c r="H1283" t="s">
        <v>29</v>
      </c>
      <c r="I1283" t="s">
        <v>78</v>
      </c>
      <c r="J1283" t="s">
        <v>43</v>
      </c>
      <c r="K1283">
        <v>84</v>
      </c>
      <c r="L1283" t="s">
        <v>78</v>
      </c>
      <c r="M1283">
        <v>2</v>
      </c>
      <c r="N1283" t="s">
        <v>33</v>
      </c>
      <c r="O1283" t="s">
        <v>80</v>
      </c>
      <c r="P1283" t="s">
        <v>35</v>
      </c>
      <c r="Q1283">
        <v>5813</v>
      </c>
      <c r="R1283">
        <v>14506</v>
      </c>
      <c r="S1283">
        <v>1</v>
      </c>
      <c r="T1283" t="s">
        <v>36</v>
      </c>
      <c r="U1283">
        <v>18</v>
      </c>
      <c r="V1283" t="s">
        <v>82</v>
      </c>
      <c r="W1283" t="s">
        <v>80</v>
      </c>
      <c r="X1283">
        <v>2</v>
      </c>
      <c r="Y1283" t="s">
        <v>86</v>
      </c>
      <c r="Z1283" t="s">
        <v>36</v>
      </c>
      <c r="AA1283" t="str">
        <f t="shared" ref="AA1283:AA1346" si="20">"insert into HrData values("&amp;A1283&amp;","&amp;B1283&amp;",'"&amp;C1283&amp;"',"&amp;D1283&amp;",'"&amp;E1283&amp;"',"&amp;F1283&amp;",'"&amp;G1283&amp;"','"&amp;H1283&amp;"','"&amp;I1283&amp;"','"&amp;J1283&amp;"',"&amp;K1283&amp;",'"&amp;L1283&amp;"',"&amp;M1283&amp;",'"&amp;N1283&amp;"','"&amp;O1283&amp;"','"&amp;P1283&amp;"',"&amp;Q1283&amp;","&amp;R1283&amp;","&amp;S1283&amp;",'"&amp;T1283&amp;"',"&amp;U1283&amp;",'"&amp;V1283&amp;"','"&amp;W1283&amp;"',"&amp;X1283&amp;",'"&amp;Y1283&amp;"','"&amp;Z1283&amp;"');"</f>
        <v>insert into HrData values(2734,35,'Travel_Rarely',303,'Sales',27,'Bachelor','Life Sciences','High','Male',84,'High',2,'Sales Executive','Very High','Single',5813,14506,1,'Yes',18,'Excellent','Very High',2,'Better','Yes');</v>
      </c>
    </row>
    <row r="1284" spans="1:27" x14ac:dyDescent="0.25">
      <c r="A1284">
        <v>2735</v>
      </c>
      <c r="B1284">
        <v>33</v>
      </c>
      <c r="C1284" t="s">
        <v>26</v>
      </c>
      <c r="D1284">
        <v>867</v>
      </c>
      <c r="E1284" t="s">
        <v>41</v>
      </c>
      <c r="F1284">
        <v>8</v>
      </c>
      <c r="G1284" t="s">
        <v>73</v>
      </c>
      <c r="H1284" t="s">
        <v>29</v>
      </c>
      <c r="I1284" t="s">
        <v>80</v>
      </c>
      <c r="J1284" t="s">
        <v>43</v>
      </c>
      <c r="K1284">
        <v>90</v>
      </c>
      <c r="L1284" t="s">
        <v>80</v>
      </c>
      <c r="M1284">
        <v>1</v>
      </c>
      <c r="N1284" t="s">
        <v>44</v>
      </c>
      <c r="O1284" t="s">
        <v>79</v>
      </c>
      <c r="P1284" t="s">
        <v>45</v>
      </c>
      <c r="Q1284">
        <v>3143</v>
      </c>
      <c r="R1284">
        <v>6076</v>
      </c>
      <c r="S1284">
        <v>6</v>
      </c>
      <c r="T1284" t="s">
        <v>46</v>
      </c>
      <c r="U1284">
        <v>19</v>
      </c>
      <c r="V1284" t="s">
        <v>82</v>
      </c>
      <c r="W1284" t="s">
        <v>77</v>
      </c>
      <c r="X1284">
        <v>1</v>
      </c>
      <c r="Y1284" t="s">
        <v>86</v>
      </c>
      <c r="Z1284" t="s">
        <v>46</v>
      </c>
      <c r="AA1284" t="str">
        <f t="shared" si="20"/>
        <v>insert into HrData values(2735,33,'Travel_Rarely',867,'Research &amp; Development',8,'Master','Life Sciences','Very High','Male',90,'Very High',1,'Research Scientist','Low','Married',3143,6076,6,'No',19,'Excellent','Medium',1,'Better','No');</v>
      </c>
    </row>
    <row r="1285" spans="1:27" x14ac:dyDescent="0.25">
      <c r="A1285">
        <v>2736</v>
      </c>
      <c r="B1285">
        <v>28</v>
      </c>
      <c r="C1285" t="s">
        <v>26</v>
      </c>
      <c r="D1285">
        <v>1181</v>
      </c>
      <c r="E1285" t="s">
        <v>41</v>
      </c>
      <c r="F1285">
        <v>1</v>
      </c>
      <c r="G1285" t="s">
        <v>74</v>
      </c>
      <c r="H1285" t="s">
        <v>29</v>
      </c>
      <c r="I1285" t="s">
        <v>78</v>
      </c>
      <c r="J1285" t="s">
        <v>43</v>
      </c>
      <c r="K1285">
        <v>82</v>
      </c>
      <c r="L1285" t="s">
        <v>78</v>
      </c>
      <c r="M1285">
        <v>1</v>
      </c>
      <c r="N1285" t="s">
        <v>44</v>
      </c>
      <c r="O1285" t="s">
        <v>80</v>
      </c>
      <c r="P1285" t="s">
        <v>45</v>
      </c>
      <c r="Q1285">
        <v>2044</v>
      </c>
      <c r="R1285">
        <v>5531</v>
      </c>
      <c r="S1285">
        <v>1</v>
      </c>
      <c r="T1285" t="s">
        <v>46</v>
      </c>
      <c r="U1285">
        <v>11</v>
      </c>
      <c r="V1285" t="s">
        <v>82</v>
      </c>
      <c r="W1285" t="s">
        <v>78</v>
      </c>
      <c r="X1285">
        <v>6</v>
      </c>
      <c r="Y1285" t="s">
        <v>87</v>
      </c>
      <c r="Z1285" t="s">
        <v>46</v>
      </c>
      <c r="AA1285" t="str">
        <f t="shared" si="20"/>
        <v>insert into HrData values(2736,28,'Travel_Rarely',1181,'Research &amp; Development',1,'Bachelor','Life Sciences','High','Male',82,'High',1,'Research Scientist','Very High','Married',2044,5531,1,'No',11,'Excellent','High',6,'Best','No');</v>
      </c>
    </row>
    <row r="1286" spans="1:27" x14ac:dyDescent="0.25">
      <c r="A1286">
        <v>2737</v>
      </c>
      <c r="B1286">
        <v>39</v>
      </c>
      <c r="C1286" t="s">
        <v>26</v>
      </c>
      <c r="D1286">
        <v>1253</v>
      </c>
      <c r="E1286" t="s">
        <v>41</v>
      </c>
      <c r="F1286">
        <v>10</v>
      </c>
      <c r="G1286" t="s">
        <v>76</v>
      </c>
      <c r="H1286" t="s">
        <v>53</v>
      </c>
      <c r="I1286" t="s">
        <v>78</v>
      </c>
      <c r="J1286" t="s">
        <v>43</v>
      </c>
      <c r="K1286">
        <v>65</v>
      </c>
      <c r="L1286" t="s">
        <v>78</v>
      </c>
      <c r="M1286">
        <v>3</v>
      </c>
      <c r="N1286" t="s">
        <v>63</v>
      </c>
      <c r="O1286" t="s">
        <v>78</v>
      </c>
      <c r="P1286" t="s">
        <v>35</v>
      </c>
      <c r="Q1286">
        <v>13464</v>
      </c>
      <c r="R1286">
        <v>7914</v>
      </c>
      <c r="S1286">
        <v>7</v>
      </c>
      <c r="T1286" t="s">
        <v>46</v>
      </c>
      <c r="U1286">
        <v>21</v>
      </c>
      <c r="V1286" t="s">
        <v>83</v>
      </c>
      <c r="W1286" t="s">
        <v>78</v>
      </c>
      <c r="X1286">
        <v>3</v>
      </c>
      <c r="Y1286" t="s">
        <v>86</v>
      </c>
      <c r="Z1286" t="s">
        <v>46</v>
      </c>
      <c r="AA1286" t="str">
        <f t="shared" si="20"/>
        <v>insert into HrData values(2737,39,'Travel_Rarely',1253,'Research &amp; Development',10,'Below College','Medical','High','Male',65,'High',3,'Research Director','High','Single',13464,7914,7,'No',21,'Outstanding','High',3,'Better','No');</v>
      </c>
    </row>
    <row r="1287" spans="1:27" x14ac:dyDescent="0.25">
      <c r="A1287">
        <v>2738</v>
      </c>
      <c r="B1287">
        <v>46</v>
      </c>
      <c r="C1287" t="s">
        <v>60</v>
      </c>
      <c r="D1287">
        <v>849</v>
      </c>
      <c r="E1287" t="s">
        <v>27</v>
      </c>
      <c r="F1287">
        <v>26</v>
      </c>
      <c r="G1287" t="s">
        <v>72</v>
      </c>
      <c r="H1287" t="s">
        <v>29</v>
      </c>
      <c r="I1287" t="s">
        <v>77</v>
      </c>
      <c r="J1287" t="s">
        <v>43</v>
      </c>
      <c r="K1287">
        <v>98</v>
      </c>
      <c r="L1287" t="s">
        <v>77</v>
      </c>
      <c r="M1287">
        <v>2</v>
      </c>
      <c r="N1287" t="s">
        <v>33</v>
      </c>
      <c r="O1287" t="s">
        <v>77</v>
      </c>
      <c r="P1287" t="s">
        <v>35</v>
      </c>
      <c r="Q1287">
        <v>6720</v>
      </c>
      <c r="R1287">
        <v>25166</v>
      </c>
      <c r="S1287">
        <v>8</v>
      </c>
      <c r="T1287" t="s">
        <v>46</v>
      </c>
      <c r="U1287">
        <v>15</v>
      </c>
      <c r="V1287" t="s">
        <v>82</v>
      </c>
      <c r="W1287" t="s">
        <v>78</v>
      </c>
      <c r="X1287">
        <v>3</v>
      </c>
      <c r="Y1287" t="s">
        <v>86</v>
      </c>
      <c r="Z1287" t="s">
        <v>46</v>
      </c>
      <c r="AA1287" t="str">
        <f t="shared" si="20"/>
        <v>insert into HrData values(2738,46,'Non-Travel',849,'Sales',26,'College','Life Sciences','Medium','Male',98,'Medium',2,'Sales Executive','Medium','Single',6720,25166,8,'No',15,'Excellent','High',3,'Better','No');</v>
      </c>
    </row>
    <row r="1288" spans="1:27" x14ac:dyDescent="0.25">
      <c r="A1288">
        <v>2739</v>
      </c>
      <c r="B1288">
        <v>40</v>
      </c>
      <c r="C1288" t="s">
        <v>26</v>
      </c>
      <c r="D1288">
        <v>616</v>
      </c>
      <c r="E1288" t="s">
        <v>41</v>
      </c>
      <c r="F1288">
        <v>2</v>
      </c>
      <c r="G1288" t="s">
        <v>72</v>
      </c>
      <c r="H1288" t="s">
        <v>29</v>
      </c>
      <c r="I1288" t="s">
        <v>78</v>
      </c>
      <c r="J1288" t="s">
        <v>31</v>
      </c>
      <c r="K1288">
        <v>99</v>
      </c>
      <c r="L1288" t="s">
        <v>78</v>
      </c>
      <c r="M1288">
        <v>1</v>
      </c>
      <c r="N1288" t="s">
        <v>51</v>
      </c>
      <c r="O1288" t="s">
        <v>79</v>
      </c>
      <c r="P1288" t="s">
        <v>45</v>
      </c>
      <c r="Q1288">
        <v>3377</v>
      </c>
      <c r="R1288">
        <v>25605</v>
      </c>
      <c r="S1288">
        <v>4</v>
      </c>
      <c r="T1288" t="s">
        <v>46</v>
      </c>
      <c r="U1288">
        <v>17</v>
      </c>
      <c r="V1288" t="s">
        <v>82</v>
      </c>
      <c r="W1288" t="s">
        <v>80</v>
      </c>
      <c r="X1288">
        <v>5</v>
      </c>
      <c r="Y1288" t="s">
        <v>85</v>
      </c>
      <c r="Z1288" t="s">
        <v>46</v>
      </c>
      <c r="AA1288" t="str">
        <f t="shared" si="20"/>
        <v>insert into HrData values(2739,40,'Travel_Rarely',616,'Research &amp; Development',2,'College','Life Sciences','High','Female',99,'High',1,'Laboratory Technician','Low','Married',3377,25605,4,'No',17,'Excellent','Very High',5,'Good','No');</v>
      </c>
    </row>
    <row r="1289" spans="1:27" x14ac:dyDescent="0.25">
      <c r="A1289">
        <v>2740</v>
      </c>
      <c r="B1289">
        <v>42</v>
      </c>
      <c r="C1289" t="s">
        <v>26</v>
      </c>
      <c r="D1289">
        <v>1128</v>
      </c>
      <c r="E1289" t="s">
        <v>41</v>
      </c>
      <c r="F1289">
        <v>13</v>
      </c>
      <c r="G1289" t="s">
        <v>74</v>
      </c>
      <c r="H1289" t="s">
        <v>53</v>
      </c>
      <c r="I1289" t="s">
        <v>77</v>
      </c>
      <c r="J1289" t="s">
        <v>43</v>
      </c>
      <c r="K1289">
        <v>95</v>
      </c>
      <c r="L1289" t="s">
        <v>80</v>
      </c>
      <c r="M1289">
        <v>2</v>
      </c>
      <c r="N1289" t="s">
        <v>59</v>
      </c>
      <c r="O1289" t="s">
        <v>79</v>
      </c>
      <c r="P1289" t="s">
        <v>45</v>
      </c>
      <c r="Q1289">
        <v>5538</v>
      </c>
      <c r="R1289">
        <v>5696</v>
      </c>
      <c r="S1289">
        <v>5</v>
      </c>
      <c r="T1289" t="s">
        <v>46</v>
      </c>
      <c r="U1289">
        <v>18</v>
      </c>
      <c r="V1289" t="s">
        <v>82</v>
      </c>
      <c r="W1289" t="s">
        <v>78</v>
      </c>
      <c r="X1289">
        <v>2</v>
      </c>
      <c r="Y1289" t="s">
        <v>85</v>
      </c>
      <c r="Z1289" t="s">
        <v>46</v>
      </c>
      <c r="AA1289" t="str">
        <f t="shared" si="20"/>
        <v>insert into HrData values(2740,42,'Travel_Rarely',1128,'Research &amp; Development',13,'Bachelor','Medical','Medium','Male',95,'Very High',2,'Healthcare Representative','Low','Married',5538,5696,5,'No',18,'Excellent','High',2,'Good','No');</v>
      </c>
    </row>
    <row r="1290" spans="1:27" x14ac:dyDescent="0.25">
      <c r="A1290">
        <v>2741</v>
      </c>
      <c r="B1290">
        <v>35</v>
      </c>
      <c r="C1290" t="s">
        <v>60</v>
      </c>
      <c r="D1290">
        <v>1180</v>
      </c>
      <c r="E1290" t="s">
        <v>41</v>
      </c>
      <c r="F1290">
        <v>2</v>
      </c>
      <c r="G1290" t="s">
        <v>72</v>
      </c>
      <c r="H1290" t="s">
        <v>53</v>
      </c>
      <c r="I1290" t="s">
        <v>77</v>
      </c>
      <c r="J1290" t="s">
        <v>43</v>
      </c>
      <c r="K1290">
        <v>90</v>
      </c>
      <c r="L1290" t="s">
        <v>78</v>
      </c>
      <c r="M1290">
        <v>2</v>
      </c>
      <c r="N1290" t="s">
        <v>58</v>
      </c>
      <c r="O1290" t="s">
        <v>80</v>
      </c>
      <c r="P1290" t="s">
        <v>57</v>
      </c>
      <c r="Q1290">
        <v>5762</v>
      </c>
      <c r="R1290">
        <v>24442</v>
      </c>
      <c r="S1290">
        <v>2</v>
      </c>
      <c r="T1290" t="s">
        <v>46</v>
      </c>
      <c r="U1290">
        <v>14</v>
      </c>
      <c r="V1290" t="s">
        <v>82</v>
      </c>
      <c r="W1290" t="s">
        <v>78</v>
      </c>
      <c r="X1290">
        <v>6</v>
      </c>
      <c r="Y1290" t="s">
        <v>86</v>
      </c>
      <c r="Z1290" t="s">
        <v>46</v>
      </c>
      <c r="AA1290" t="str">
        <f t="shared" si="20"/>
        <v>insert into HrData values(2741,35,'Non-Travel',1180,'Research &amp; Development',2,'College','Medical','Medium','Male',90,'High',2,'Manufacturing Director','Very High','Divorced',5762,24442,2,'No',14,'Excellent','High',6,'Better','No');</v>
      </c>
    </row>
    <row r="1291" spans="1:27" x14ac:dyDescent="0.25">
      <c r="A1291">
        <v>2742</v>
      </c>
      <c r="B1291">
        <v>38</v>
      </c>
      <c r="C1291" t="s">
        <v>60</v>
      </c>
      <c r="D1291">
        <v>1336</v>
      </c>
      <c r="E1291" t="s">
        <v>69</v>
      </c>
      <c r="F1291">
        <v>2</v>
      </c>
      <c r="G1291" t="s">
        <v>74</v>
      </c>
      <c r="H1291" t="s">
        <v>69</v>
      </c>
      <c r="I1291" t="s">
        <v>79</v>
      </c>
      <c r="J1291" t="s">
        <v>43</v>
      </c>
      <c r="K1291">
        <v>100</v>
      </c>
      <c r="L1291" t="s">
        <v>78</v>
      </c>
      <c r="M1291">
        <v>1</v>
      </c>
      <c r="N1291" t="s">
        <v>69</v>
      </c>
      <c r="O1291" t="s">
        <v>77</v>
      </c>
      <c r="P1291" t="s">
        <v>57</v>
      </c>
      <c r="Q1291">
        <v>2592</v>
      </c>
      <c r="R1291">
        <v>7129</v>
      </c>
      <c r="S1291">
        <v>5</v>
      </c>
      <c r="T1291" t="s">
        <v>46</v>
      </c>
      <c r="U1291">
        <v>13</v>
      </c>
      <c r="V1291" t="s">
        <v>82</v>
      </c>
      <c r="W1291" t="s">
        <v>80</v>
      </c>
      <c r="X1291">
        <v>3</v>
      </c>
      <c r="Y1291" t="s">
        <v>86</v>
      </c>
      <c r="Z1291" t="s">
        <v>46</v>
      </c>
      <c r="AA1291" t="str">
        <f t="shared" si="20"/>
        <v>insert into HrData values(2742,38,'Non-Travel',1336,'Human Resources',2,'Bachelor','Human Resources','Low','Male',100,'High',1,'Human Resources','Medium','Divorced',2592,7129,5,'No',13,'Excellent','Very High',3,'Better','No');</v>
      </c>
    </row>
    <row r="1292" spans="1:27" x14ac:dyDescent="0.25">
      <c r="A1292">
        <v>2743</v>
      </c>
      <c r="B1292">
        <v>34</v>
      </c>
      <c r="C1292" t="s">
        <v>40</v>
      </c>
      <c r="D1292">
        <v>234</v>
      </c>
      <c r="E1292" t="s">
        <v>41</v>
      </c>
      <c r="F1292">
        <v>9</v>
      </c>
      <c r="G1292" t="s">
        <v>73</v>
      </c>
      <c r="H1292" t="s">
        <v>29</v>
      </c>
      <c r="I1292" t="s">
        <v>80</v>
      </c>
      <c r="J1292" t="s">
        <v>43</v>
      </c>
      <c r="K1292">
        <v>93</v>
      </c>
      <c r="L1292" t="s">
        <v>78</v>
      </c>
      <c r="M1292">
        <v>2</v>
      </c>
      <c r="N1292" t="s">
        <v>51</v>
      </c>
      <c r="O1292" t="s">
        <v>79</v>
      </c>
      <c r="P1292" t="s">
        <v>45</v>
      </c>
      <c r="Q1292">
        <v>5346</v>
      </c>
      <c r="R1292">
        <v>6208</v>
      </c>
      <c r="S1292">
        <v>4</v>
      </c>
      <c r="T1292" t="s">
        <v>46</v>
      </c>
      <c r="U1292">
        <v>17</v>
      </c>
      <c r="V1292" t="s">
        <v>82</v>
      </c>
      <c r="W1292" t="s">
        <v>78</v>
      </c>
      <c r="X1292">
        <v>3</v>
      </c>
      <c r="Y1292" t="s">
        <v>85</v>
      </c>
      <c r="Z1292" t="s">
        <v>36</v>
      </c>
      <c r="AA1292" t="str">
        <f t="shared" si="20"/>
        <v>insert into HrData values(2743,34,'Travel_Frequently',234,'Research &amp; Development',9,'Master','Life Sciences','Very High','Male',93,'High',2,'Laboratory Technician','Low','Married',5346,6208,4,'No',17,'Excellent','High',3,'Good','Yes');</v>
      </c>
    </row>
    <row r="1293" spans="1:27" x14ac:dyDescent="0.25">
      <c r="A1293">
        <v>2744</v>
      </c>
      <c r="B1293">
        <v>37</v>
      </c>
      <c r="C1293" t="s">
        <v>26</v>
      </c>
      <c r="D1293">
        <v>370</v>
      </c>
      <c r="E1293" t="s">
        <v>41</v>
      </c>
      <c r="F1293">
        <v>10</v>
      </c>
      <c r="G1293" t="s">
        <v>73</v>
      </c>
      <c r="H1293" t="s">
        <v>53</v>
      </c>
      <c r="I1293" t="s">
        <v>78</v>
      </c>
      <c r="J1293" t="s">
        <v>43</v>
      </c>
      <c r="K1293">
        <v>58</v>
      </c>
      <c r="L1293" t="s">
        <v>78</v>
      </c>
      <c r="M1293">
        <v>2</v>
      </c>
      <c r="N1293" t="s">
        <v>58</v>
      </c>
      <c r="O1293" t="s">
        <v>79</v>
      </c>
      <c r="P1293" t="s">
        <v>35</v>
      </c>
      <c r="Q1293">
        <v>4213</v>
      </c>
      <c r="R1293">
        <v>4992</v>
      </c>
      <c r="S1293">
        <v>1</v>
      </c>
      <c r="T1293" t="s">
        <v>46</v>
      </c>
      <c r="U1293">
        <v>15</v>
      </c>
      <c r="V1293" t="s">
        <v>82</v>
      </c>
      <c r="W1293" t="s">
        <v>77</v>
      </c>
      <c r="X1293">
        <v>4</v>
      </c>
      <c r="Y1293" t="s">
        <v>84</v>
      </c>
      <c r="Z1293" t="s">
        <v>36</v>
      </c>
      <c r="AA1293" t="str">
        <f t="shared" si="20"/>
        <v>insert into HrData values(2744,37,'Travel_Rarely',370,'Research &amp; Development',10,'Master','Medical','High','Male',58,'High',2,'Manufacturing Director','Low','Single',4213,4992,1,'No',15,'Excellent','Medium',4,'Bad','Yes');</v>
      </c>
    </row>
    <row r="1294" spans="1:27" x14ac:dyDescent="0.25">
      <c r="A1294">
        <v>2745</v>
      </c>
      <c r="B1294">
        <v>39</v>
      </c>
      <c r="C1294" t="s">
        <v>40</v>
      </c>
      <c r="D1294">
        <v>766</v>
      </c>
      <c r="E1294" t="s">
        <v>27</v>
      </c>
      <c r="F1294">
        <v>20</v>
      </c>
      <c r="G1294" t="s">
        <v>74</v>
      </c>
      <c r="H1294" t="s">
        <v>29</v>
      </c>
      <c r="I1294" t="s">
        <v>78</v>
      </c>
      <c r="J1294" t="s">
        <v>43</v>
      </c>
      <c r="K1294">
        <v>83</v>
      </c>
      <c r="L1294" t="s">
        <v>78</v>
      </c>
      <c r="M1294">
        <v>2</v>
      </c>
      <c r="N1294" t="s">
        <v>33</v>
      </c>
      <c r="O1294" t="s">
        <v>80</v>
      </c>
      <c r="P1294" t="s">
        <v>57</v>
      </c>
      <c r="Q1294">
        <v>4127</v>
      </c>
      <c r="R1294">
        <v>19188</v>
      </c>
      <c r="S1294">
        <v>2</v>
      </c>
      <c r="T1294" t="s">
        <v>46</v>
      </c>
      <c r="U1294">
        <v>18</v>
      </c>
      <c r="V1294" t="s">
        <v>82</v>
      </c>
      <c r="W1294" t="s">
        <v>80</v>
      </c>
      <c r="X1294">
        <v>6</v>
      </c>
      <c r="Y1294" t="s">
        <v>86</v>
      </c>
      <c r="Z1294" t="s">
        <v>46</v>
      </c>
      <c r="AA1294" t="str">
        <f t="shared" si="20"/>
        <v>insert into HrData values(2745,39,'Travel_Frequently',766,'Sales',20,'Bachelor','Life Sciences','High','Male',83,'High',2,'Sales Executive','Very High','Divorced',4127,19188,2,'No',18,'Excellent','Very High',6,'Better','No');</v>
      </c>
    </row>
    <row r="1295" spans="1:27" x14ac:dyDescent="0.25">
      <c r="A1295">
        <v>2746</v>
      </c>
      <c r="B1295">
        <v>43</v>
      </c>
      <c r="C1295" t="s">
        <v>60</v>
      </c>
      <c r="D1295">
        <v>343</v>
      </c>
      <c r="E1295" t="s">
        <v>41</v>
      </c>
      <c r="F1295">
        <v>9</v>
      </c>
      <c r="G1295" t="s">
        <v>74</v>
      </c>
      <c r="H1295" t="s">
        <v>29</v>
      </c>
      <c r="I1295" t="s">
        <v>79</v>
      </c>
      <c r="J1295" t="s">
        <v>43</v>
      </c>
      <c r="K1295">
        <v>52</v>
      </c>
      <c r="L1295" t="s">
        <v>78</v>
      </c>
      <c r="M1295">
        <v>1</v>
      </c>
      <c r="N1295" t="s">
        <v>44</v>
      </c>
      <c r="O1295" t="s">
        <v>78</v>
      </c>
      <c r="P1295" t="s">
        <v>35</v>
      </c>
      <c r="Q1295">
        <v>2438</v>
      </c>
      <c r="R1295">
        <v>24978</v>
      </c>
      <c r="S1295">
        <v>4</v>
      </c>
      <c r="T1295" t="s">
        <v>46</v>
      </c>
      <c r="U1295">
        <v>13</v>
      </c>
      <c r="V1295" t="s">
        <v>82</v>
      </c>
      <c r="W1295" t="s">
        <v>78</v>
      </c>
      <c r="X1295">
        <v>2</v>
      </c>
      <c r="Y1295" t="s">
        <v>85</v>
      </c>
      <c r="Z1295" t="s">
        <v>46</v>
      </c>
      <c r="AA1295" t="str">
        <f t="shared" si="20"/>
        <v>insert into HrData values(2746,43,'Non-Travel',343,'Research &amp; Development',9,'Bachelor','Life Sciences','Low','Male',52,'High',1,'Research Scientist','High','Single',2438,24978,4,'No',13,'Excellent','High',2,'Good','No');</v>
      </c>
    </row>
    <row r="1296" spans="1:27" x14ac:dyDescent="0.25">
      <c r="A1296">
        <v>2747</v>
      </c>
      <c r="B1296">
        <v>41</v>
      </c>
      <c r="C1296" t="s">
        <v>26</v>
      </c>
      <c r="D1296">
        <v>447</v>
      </c>
      <c r="E1296" t="s">
        <v>41</v>
      </c>
      <c r="F1296">
        <v>5</v>
      </c>
      <c r="G1296" t="s">
        <v>74</v>
      </c>
      <c r="H1296" t="s">
        <v>29</v>
      </c>
      <c r="I1296" t="s">
        <v>77</v>
      </c>
      <c r="J1296" t="s">
        <v>43</v>
      </c>
      <c r="K1296">
        <v>85</v>
      </c>
      <c r="L1296" t="s">
        <v>80</v>
      </c>
      <c r="M1296">
        <v>2</v>
      </c>
      <c r="N1296" t="s">
        <v>59</v>
      </c>
      <c r="O1296" t="s">
        <v>77</v>
      </c>
      <c r="P1296" t="s">
        <v>35</v>
      </c>
      <c r="Q1296">
        <v>6870</v>
      </c>
      <c r="R1296">
        <v>15530</v>
      </c>
      <c r="S1296">
        <v>3</v>
      </c>
      <c r="T1296" t="s">
        <v>46</v>
      </c>
      <c r="U1296">
        <v>12</v>
      </c>
      <c r="V1296" t="s">
        <v>82</v>
      </c>
      <c r="W1296" t="s">
        <v>79</v>
      </c>
      <c r="X1296">
        <v>3</v>
      </c>
      <c r="Y1296" t="s">
        <v>84</v>
      </c>
      <c r="Z1296" t="s">
        <v>46</v>
      </c>
      <c r="AA1296" t="str">
        <f t="shared" si="20"/>
        <v>insert into HrData values(2747,41,'Travel_Rarely',447,'Research &amp; Development',5,'Bachelor','Life Sciences','Medium','Male',85,'Very High',2,'Healthcare Representative','Medium','Single',6870,15530,3,'No',12,'Excellent','Low',3,'Bad','No');</v>
      </c>
    </row>
    <row r="1297" spans="1:27" x14ac:dyDescent="0.25">
      <c r="A1297">
        <v>2748</v>
      </c>
      <c r="B1297">
        <v>41</v>
      </c>
      <c r="C1297" t="s">
        <v>26</v>
      </c>
      <c r="D1297">
        <v>796</v>
      </c>
      <c r="E1297" t="s">
        <v>27</v>
      </c>
      <c r="F1297">
        <v>4</v>
      </c>
      <c r="G1297" t="s">
        <v>76</v>
      </c>
      <c r="H1297" t="s">
        <v>64</v>
      </c>
      <c r="I1297" t="s">
        <v>78</v>
      </c>
      <c r="J1297" t="s">
        <v>43</v>
      </c>
      <c r="K1297">
        <v>81</v>
      </c>
      <c r="L1297" t="s">
        <v>78</v>
      </c>
      <c r="M1297">
        <v>3</v>
      </c>
      <c r="N1297" t="s">
        <v>33</v>
      </c>
      <c r="O1297" t="s">
        <v>78</v>
      </c>
      <c r="P1297" t="s">
        <v>57</v>
      </c>
      <c r="Q1297">
        <v>10447</v>
      </c>
      <c r="R1297">
        <v>26458</v>
      </c>
      <c r="S1297">
        <v>0</v>
      </c>
      <c r="T1297" t="s">
        <v>36</v>
      </c>
      <c r="U1297">
        <v>13</v>
      </c>
      <c r="V1297" t="s">
        <v>82</v>
      </c>
      <c r="W1297" t="s">
        <v>80</v>
      </c>
      <c r="X1297">
        <v>3</v>
      </c>
      <c r="Y1297" t="s">
        <v>87</v>
      </c>
      <c r="Z1297" t="s">
        <v>46</v>
      </c>
      <c r="AA1297" t="str">
        <f t="shared" si="20"/>
        <v>insert into HrData values(2748,41,'Travel_Rarely',796,'Sales',4,'Below College','Marketing','High','Male',81,'High',3,'Sales Executive','High','Divorced',10447,26458,0,'Yes',13,'Excellent','Very High',3,'Best','No');</v>
      </c>
    </row>
    <row r="1298" spans="1:27" x14ac:dyDescent="0.25">
      <c r="A1298">
        <v>2749</v>
      </c>
      <c r="B1298">
        <v>30</v>
      </c>
      <c r="C1298" t="s">
        <v>26</v>
      </c>
      <c r="D1298">
        <v>1092</v>
      </c>
      <c r="E1298" t="s">
        <v>41</v>
      </c>
      <c r="F1298">
        <v>10</v>
      </c>
      <c r="G1298" t="s">
        <v>74</v>
      </c>
      <c r="H1298" t="s">
        <v>53</v>
      </c>
      <c r="I1298" t="s">
        <v>79</v>
      </c>
      <c r="J1298" t="s">
        <v>31</v>
      </c>
      <c r="K1298">
        <v>64</v>
      </c>
      <c r="L1298" t="s">
        <v>78</v>
      </c>
      <c r="M1298">
        <v>3</v>
      </c>
      <c r="N1298" t="s">
        <v>58</v>
      </c>
      <c r="O1298" t="s">
        <v>78</v>
      </c>
      <c r="P1298" t="s">
        <v>35</v>
      </c>
      <c r="Q1298">
        <v>9667</v>
      </c>
      <c r="R1298">
        <v>2739</v>
      </c>
      <c r="S1298">
        <v>9</v>
      </c>
      <c r="T1298" t="s">
        <v>46</v>
      </c>
      <c r="U1298">
        <v>14</v>
      </c>
      <c r="V1298" t="s">
        <v>82</v>
      </c>
      <c r="W1298" t="s">
        <v>77</v>
      </c>
      <c r="X1298">
        <v>3</v>
      </c>
      <c r="Y1298" t="s">
        <v>86</v>
      </c>
      <c r="Z1298" t="s">
        <v>46</v>
      </c>
      <c r="AA1298" t="str">
        <f t="shared" si="20"/>
        <v>insert into HrData values(2749,30,'Travel_Rarely',1092,'Research &amp; Development',10,'Bachelor','Medical','Low','Female',64,'High',3,'Manufacturing Director','High','Single',9667,2739,9,'No',14,'Excellent','Medium',3,'Better','No');</v>
      </c>
    </row>
    <row r="1299" spans="1:27" x14ac:dyDescent="0.25">
      <c r="A1299">
        <v>2750</v>
      </c>
      <c r="B1299">
        <v>26</v>
      </c>
      <c r="C1299" t="s">
        <v>26</v>
      </c>
      <c r="D1299">
        <v>920</v>
      </c>
      <c r="E1299" t="s">
        <v>69</v>
      </c>
      <c r="F1299">
        <v>20</v>
      </c>
      <c r="G1299" t="s">
        <v>72</v>
      </c>
      <c r="H1299" t="s">
        <v>53</v>
      </c>
      <c r="I1299" t="s">
        <v>80</v>
      </c>
      <c r="J1299" t="s">
        <v>31</v>
      </c>
      <c r="K1299">
        <v>69</v>
      </c>
      <c r="L1299" t="s">
        <v>78</v>
      </c>
      <c r="M1299">
        <v>1</v>
      </c>
      <c r="N1299" t="s">
        <v>69</v>
      </c>
      <c r="O1299" t="s">
        <v>77</v>
      </c>
      <c r="P1299" t="s">
        <v>45</v>
      </c>
      <c r="Q1299">
        <v>2148</v>
      </c>
      <c r="R1299">
        <v>6889</v>
      </c>
      <c r="S1299">
        <v>0</v>
      </c>
      <c r="T1299" t="s">
        <v>36</v>
      </c>
      <c r="U1299">
        <v>11</v>
      </c>
      <c r="V1299" t="s">
        <v>82</v>
      </c>
      <c r="W1299" t="s">
        <v>78</v>
      </c>
      <c r="X1299">
        <v>3</v>
      </c>
      <c r="Y1299" t="s">
        <v>86</v>
      </c>
      <c r="Z1299" t="s">
        <v>36</v>
      </c>
      <c r="AA1299" t="str">
        <f t="shared" si="20"/>
        <v>insert into HrData values(2750,26,'Travel_Rarely',920,'Human Resources',20,'College','Medical','Very High','Female',69,'High',1,'Human Resources','Medium','Married',2148,6889,0,'Yes',11,'Excellent','High',3,'Better','Yes');</v>
      </c>
    </row>
    <row r="1300" spans="1:27" x14ac:dyDescent="0.25">
      <c r="A1300">
        <v>2751</v>
      </c>
      <c r="B1300">
        <v>46</v>
      </c>
      <c r="C1300" t="s">
        <v>26</v>
      </c>
      <c r="D1300">
        <v>261</v>
      </c>
      <c r="E1300" t="s">
        <v>41</v>
      </c>
      <c r="F1300">
        <v>21</v>
      </c>
      <c r="G1300" t="s">
        <v>72</v>
      </c>
      <c r="H1300" t="s">
        <v>53</v>
      </c>
      <c r="I1300" t="s">
        <v>80</v>
      </c>
      <c r="J1300" t="s">
        <v>31</v>
      </c>
      <c r="K1300">
        <v>66</v>
      </c>
      <c r="L1300" t="s">
        <v>78</v>
      </c>
      <c r="M1300">
        <v>2</v>
      </c>
      <c r="N1300" t="s">
        <v>59</v>
      </c>
      <c r="O1300" t="s">
        <v>77</v>
      </c>
      <c r="P1300" t="s">
        <v>45</v>
      </c>
      <c r="Q1300">
        <v>8926</v>
      </c>
      <c r="R1300">
        <v>10842</v>
      </c>
      <c r="S1300">
        <v>4</v>
      </c>
      <c r="T1300" t="s">
        <v>46</v>
      </c>
      <c r="U1300">
        <v>22</v>
      </c>
      <c r="V1300" t="s">
        <v>83</v>
      </c>
      <c r="W1300" t="s">
        <v>80</v>
      </c>
      <c r="X1300">
        <v>2</v>
      </c>
      <c r="Y1300" t="s">
        <v>87</v>
      </c>
      <c r="Z1300" t="s">
        <v>36</v>
      </c>
      <c r="AA1300" t="str">
        <f t="shared" si="20"/>
        <v>insert into HrData values(2751,46,'Travel_Rarely',261,'Research &amp; Development',21,'College','Medical','Very High','Female',66,'High',2,'Healthcare Representative','Medium','Married',8926,10842,4,'No',22,'Outstanding','Very High',2,'Best','Yes');</v>
      </c>
    </row>
    <row r="1301" spans="1:27" x14ac:dyDescent="0.25">
      <c r="A1301">
        <v>2752</v>
      </c>
      <c r="B1301">
        <v>40</v>
      </c>
      <c r="C1301" t="s">
        <v>26</v>
      </c>
      <c r="D1301">
        <v>1194</v>
      </c>
      <c r="E1301" t="s">
        <v>41</v>
      </c>
      <c r="F1301">
        <v>1</v>
      </c>
      <c r="G1301" t="s">
        <v>74</v>
      </c>
      <c r="H1301" t="s">
        <v>29</v>
      </c>
      <c r="I1301" t="s">
        <v>78</v>
      </c>
      <c r="J1301" t="s">
        <v>31</v>
      </c>
      <c r="K1301">
        <v>52</v>
      </c>
      <c r="L1301" t="s">
        <v>78</v>
      </c>
      <c r="M1301">
        <v>2</v>
      </c>
      <c r="N1301" t="s">
        <v>59</v>
      </c>
      <c r="O1301" t="s">
        <v>80</v>
      </c>
      <c r="P1301" t="s">
        <v>57</v>
      </c>
      <c r="Q1301">
        <v>6513</v>
      </c>
      <c r="R1301">
        <v>9060</v>
      </c>
      <c r="S1301">
        <v>4</v>
      </c>
      <c r="T1301" t="s">
        <v>46</v>
      </c>
      <c r="U1301">
        <v>17</v>
      </c>
      <c r="V1301" t="s">
        <v>82</v>
      </c>
      <c r="W1301" t="s">
        <v>80</v>
      </c>
      <c r="X1301">
        <v>3</v>
      </c>
      <c r="Y1301" t="s">
        <v>86</v>
      </c>
      <c r="Z1301" t="s">
        <v>46</v>
      </c>
      <c r="AA1301" t="str">
        <f t="shared" si="20"/>
        <v>insert into HrData values(2752,40,'Travel_Rarely',1194,'Research &amp; Development',1,'Bachelor','Life Sciences','High','Female',52,'High',2,'Healthcare Representative','Very High','Divorced',6513,9060,4,'No',17,'Excellent','Very High',3,'Better','No');</v>
      </c>
    </row>
    <row r="1302" spans="1:27" x14ac:dyDescent="0.25">
      <c r="A1302">
        <v>2753</v>
      </c>
      <c r="B1302">
        <v>34</v>
      </c>
      <c r="C1302" t="s">
        <v>26</v>
      </c>
      <c r="D1302">
        <v>810</v>
      </c>
      <c r="E1302" t="s">
        <v>27</v>
      </c>
      <c r="F1302">
        <v>8</v>
      </c>
      <c r="G1302" t="s">
        <v>72</v>
      </c>
      <c r="H1302" t="s">
        <v>67</v>
      </c>
      <c r="I1302" t="s">
        <v>77</v>
      </c>
      <c r="J1302" t="s">
        <v>43</v>
      </c>
      <c r="K1302">
        <v>92</v>
      </c>
      <c r="L1302" t="s">
        <v>80</v>
      </c>
      <c r="M1302">
        <v>2</v>
      </c>
      <c r="N1302" t="s">
        <v>33</v>
      </c>
      <c r="O1302" t="s">
        <v>78</v>
      </c>
      <c r="P1302" t="s">
        <v>45</v>
      </c>
      <c r="Q1302">
        <v>6799</v>
      </c>
      <c r="R1302">
        <v>22128</v>
      </c>
      <c r="S1302">
        <v>5</v>
      </c>
      <c r="T1302" t="s">
        <v>46</v>
      </c>
      <c r="U1302">
        <v>21</v>
      </c>
      <c r="V1302" t="s">
        <v>83</v>
      </c>
      <c r="W1302" t="s">
        <v>78</v>
      </c>
      <c r="X1302">
        <v>5</v>
      </c>
      <c r="Y1302" t="s">
        <v>86</v>
      </c>
      <c r="Z1302" t="s">
        <v>46</v>
      </c>
      <c r="AA1302" t="str">
        <f t="shared" si="20"/>
        <v>insert into HrData values(2753,34,'Travel_Rarely',810,'Sales',8,'College','Technical Degree','Medium','Male',92,'Very High',2,'Sales Executive','High','Married',6799,22128,5,'No',21,'Outstanding','High',5,'Better','No');</v>
      </c>
    </row>
    <row r="1303" spans="1:27" x14ac:dyDescent="0.25">
      <c r="A1303">
        <v>2754</v>
      </c>
      <c r="B1303">
        <v>58</v>
      </c>
      <c r="C1303" t="s">
        <v>60</v>
      </c>
      <c r="D1303">
        <v>350</v>
      </c>
      <c r="E1303" t="s">
        <v>27</v>
      </c>
      <c r="F1303">
        <v>2</v>
      </c>
      <c r="G1303" t="s">
        <v>74</v>
      </c>
      <c r="H1303" t="s">
        <v>53</v>
      </c>
      <c r="I1303" t="s">
        <v>77</v>
      </c>
      <c r="J1303" t="s">
        <v>43</v>
      </c>
      <c r="K1303">
        <v>52</v>
      </c>
      <c r="L1303" t="s">
        <v>78</v>
      </c>
      <c r="M1303">
        <v>4</v>
      </c>
      <c r="N1303" t="s">
        <v>61</v>
      </c>
      <c r="O1303" t="s">
        <v>77</v>
      </c>
      <c r="P1303" t="s">
        <v>57</v>
      </c>
      <c r="Q1303">
        <v>16291</v>
      </c>
      <c r="R1303">
        <v>14506</v>
      </c>
      <c r="S1303">
        <v>4</v>
      </c>
      <c r="T1303" t="s">
        <v>46</v>
      </c>
      <c r="U1303">
        <v>22</v>
      </c>
      <c r="V1303" t="s">
        <v>83</v>
      </c>
      <c r="W1303" t="s">
        <v>80</v>
      </c>
      <c r="X1303">
        <v>0</v>
      </c>
      <c r="Y1303" t="s">
        <v>85</v>
      </c>
      <c r="Z1303" t="s">
        <v>46</v>
      </c>
      <c r="AA1303" t="str">
        <f t="shared" si="20"/>
        <v>insert into HrData values(2754,58,'Non-Travel',350,'Sales',2,'Bachelor','Medical','Medium','Male',52,'High',4,'Manager','Medium','Divorced',16291,14506,4,'No',22,'Outstanding','Very High',0,'Good','No');</v>
      </c>
    </row>
    <row r="1304" spans="1:27" x14ac:dyDescent="0.25">
      <c r="A1304">
        <v>2755</v>
      </c>
      <c r="B1304">
        <v>35</v>
      </c>
      <c r="C1304" t="s">
        <v>26</v>
      </c>
      <c r="D1304">
        <v>185</v>
      </c>
      <c r="E1304" t="s">
        <v>41</v>
      </c>
      <c r="F1304">
        <v>23</v>
      </c>
      <c r="G1304" t="s">
        <v>73</v>
      </c>
      <c r="H1304" t="s">
        <v>53</v>
      </c>
      <c r="I1304" t="s">
        <v>77</v>
      </c>
      <c r="J1304" t="s">
        <v>43</v>
      </c>
      <c r="K1304">
        <v>91</v>
      </c>
      <c r="L1304" t="s">
        <v>79</v>
      </c>
      <c r="M1304">
        <v>1</v>
      </c>
      <c r="N1304" t="s">
        <v>51</v>
      </c>
      <c r="O1304" t="s">
        <v>78</v>
      </c>
      <c r="P1304" t="s">
        <v>45</v>
      </c>
      <c r="Q1304">
        <v>2705</v>
      </c>
      <c r="R1304">
        <v>9696</v>
      </c>
      <c r="S1304">
        <v>0</v>
      </c>
      <c r="T1304" t="s">
        <v>46</v>
      </c>
      <c r="U1304">
        <v>16</v>
      </c>
      <c r="V1304" t="s">
        <v>82</v>
      </c>
      <c r="W1304" t="s">
        <v>77</v>
      </c>
      <c r="X1304">
        <v>2</v>
      </c>
      <c r="Y1304" t="s">
        <v>87</v>
      </c>
      <c r="Z1304" t="s">
        <v>46</v>
      </c>
      <c r="AA1304" t="str">
        <f t="shared" si="20"/>
        <v>insert into HrData values(2755,35,'Travel_Rarely',185,'Research &amp; Development',23,'Master','Medical','Medium','Male',91,'Low',1,'Laboratory Technician','High','Married',2705,9696,0,'No',16,'Excellent','Medium',2,'Best','No');</v>
      </c>
    </row>
    <row r="1305" spans="1:27" x14ac:dyDescent="0.25">
      <c r="A1305">
        <v>2756</v>
      </c>
      <c r="B1305">
        <v>47</v>
      </c>
      <c r="C1305" t="s">
        <v>26</v>
      </c>
      <c r="D1305">
        <v>1001</v>
      </c>
      <c r="E1305" t="s">
        <v>41</v>
      </c>
      <c r="F1305">
        <v>4</v>
      </c>
      <c r="G1305" t="s">
        <v>74</v>
      </c>
      <c r="H1305" t="s">
        <v>29</v>
      </c>
      <c r="I1305" t="s">
        <v>78</v>
      </c>
      <c r="J1305" t="s">
        <v>31</v>
      </c>
      <c r="K1305">
        <v>92</v>
      </c>
      <c r="L1305" t="s">
        <v>77</v>
      </c>
      <c r="M1305">
        <v>3</v>
      </c>
      <c r="N1305" t="s">
        <v>58</v>
      </c>
      <c r="O1305" t="s">
        <v>77</v>
      </c>
      <c r="P1305" t="s">
        <v>57</v>
      </c>
      <c r="Q1305">
        <v>10333</v>
      </c>
      <c r="R1305">
        <v>19271</v>
      </c>
      <c r="S1305">
        <v>8</v>
      </c>
      <c r="T1305" t="s">
        <v>36</v>
      </c>
      <c r="U1305">
        <v>12</v>
      </c>
      <c r="V1305" t="s">
        <v>82</v>
      </c>
      <c r="W1305" t="s">
        <v>78</v>
      </c>
      <c r="X1305">
        <v>4</v>
      </c>
      <c r="Y1305" t="s">
        <v>86</v>
      </c>
      <c r="Z1305" t="s">
        <v>46</v>
      </c>
      <c r="AA1305" t="str">
        <f t="shared" si="20"/>
        <v>insert into HrData values(2756,47,'Travel_Rarely',1001,'Research &amp; Development',4,'Bachelor','Life Sciences','High','Female',92,'Medium',3,'Manufacturing Director','Medium','Divorced',10333,19271,8,'Yes',12,'Excellent','High',4,'Better','No');</v>
      </c>
    </row>
    <row r="1306" spans="1:27" x14ac:dyDescent="0.25">
      <c r="A1306">
        <v>2757</v>
      </c>
      <c r="B1306">
        <v>40</v>
      </c>
      <c r="C1306" t="s">
        <v>26</v>
      </c>
      <c r="D1306">
        <v>750</v>
      </c>
      <c r="E1306" t="s">
        <v>41</v>
      </c>
      <c r="F1306">
        <v>12</v>
      </c>
      <c r="G1306" t="s">
        <v>74</v>
      </c>
      <c r="H1306" t="s">
        <v>29</v>
      </c>
      <c r="I1306" t="s">
        <v>77</v>
      </c>
      <c r="J1306" t="s">
        <v>31</v>
      </c>
      <c r="K1306">
        <v>47</v>
      </c>
      <c r="L1306" t="s">
        <v>78</v>
      </c>
      <c r="M1306">
        <v>2</v>
      </c>
      <c r="N1306" t="s">
        <v>33</v>
      </c>
      <c r="O1306" t="s">
        <v>79</v>
      </c>
      <c r="P1306" t="s">
        <v>57</v>
      </c>
      <c r="Q1306">
        <v>4448</v>
      </c>
      <c r="R1306">
        <v>10748</v>
      </c>
      <c r="S1306">
        <v>2</v>
      </c>
      <c r="T1306" t="s">
        <v>46</v>
      </c>
      <c r="U1306">
        <v>12</v>
      </c>
      <c r="V1306" t="s">
        <v>82</v>
      </c>
      <c r="W1306" t="s">
        <v>77</v>
      </c>
      <c r="X1306">
        <v>3</v>
      </c>
      <c r="Y1306" t="s">
        <v>86</v>
      </c>
      <c r="Z1306" t="s">
        <v>46</v>
      </c>
      <c r="AA1306" t="str">
        <f t="shared" si="20"/>
        <v>insert into HrData values(2757,40,'Travel_Rarely',750,'Research &amp; Development',12,'Bachelor','Life Sciences','Medium','Female',47,'High',2,'Sales Executive','Low','Divorced',4448,10748,2,'No',12,'Excellent','Medium',3,'Better','No');</v>
      </c>
    </row>
    <row r="1307" spans="1:27" x14ac:dyDescent="0.25">
      <c r="A1307">
        <v>2758</v>
      </c>
      <c r="B1307">
        <v>54</v>
      </c>
      <c r="C1307" t="s">
        <v>26</v>
      </c>
      <c r="D1307">
        <v>431</v>
      </c>
      <c r="E1307" t="s">
        <v>41</v>
      </c>
      <c r="F1307">
        <v>7</v>
      </c>
      <c r="G1307" t="s">
        <v>73</v>
      </c>
      <c r="H1307" t="s">
        <v>53</v>
      </c>
      <c r="I1307" t="s">
        <v>80</v>
      </c>
      <c r="J1307" t="s">
        <v>31</v>
      </c>
      <c r="K1307">
        <v>68</v>
      </c>
      <c r="L1307" t="s">
        <v>78</v>
      </c>
      <c r="M1307">
        <v>2</v>
      </c>
      <c r="N1307" t="s">
        <v>44</v>
      </c>
      <c r="O1307" t="s">
        <v>80</v>
      </c>
      <c r="P1307" t="s">
        <v>45</v>
      </c>
      <c r="Q1307">
        <v>6854</v>
      </c>
      <c r="R1307">
        <v>15696</v>
      </c>
      <c r="S1307">
        <v>4</v>
      </c>
      <c r="T1307" t="s">
        <v>46</v>
      </c>
      <c r="U1307">
        <v>15</v>
      </c>
      <c r="V1307" t="s">
        <v>82</v>
      </c>
      <c r="W1307" t="s">
        <v>77</v>
      </c>
      <c r="X1307">
        <v>2</v>
      </c>
      <c r="Y1307" t="s">
        <v>85</v>
      </c>
      <c r="Z1307" t="s">
        <v>46</v>
      </c>
      <c r="AA1307" t="str">
        <f t="shared" si="20"/>
        <v>insert into HrData values(2758,54,'Travel_Rarely',431,'Research &amp; Development',7,'Master','Medical','Very High','Female',68,'High',2,'Research Scientist','Very High','Married',6854,15696,4,'No',15,'Excellent','Medium',2,'Good','No');</v>
      </c>
    </row>
    <row r="1308" spans="1:27" x14ac:dyDescent="0.25">
      <c r="A1308">
        <v>2759</v>
      </c>
      <c r="B1308">
        <v>31</v>
      </c>
      <c r="C1308" t="s">
        <v>40</v>
      </c>
      <c r="D1308">
        <v>1125</v>
      </c>
      <c r="E1308" t="s">
        <v>27</v>
      </c>
      <c r="F1308">
        <v>7</v>
      </c>
      <c r="G1308" t="s">
        <v>73</v>
      </c>
      <c r="H1308" t="s">
        <v>64</v>
      </c>
      <c r="I1308" t="s">
        <v>79</v>
      </c>
      <c r="J1308" t="s">
        <v>31</v>
      </c>
      <c r="K1308">
        <v>68</v>
      </c>
      <c r="L1308" t="s">
        <v>78</v>
      </c>
      <c r="M1308">
        <v>3</v>
      </c>
      <c r="N1308" t="s">
        <v>33</v>
      </c>
      <c r="O1308" t="s">
        <v>79</v>
      </c>
      <c r="P1308" t="s">
        <v>45</v>
      </c>
      <c r="Q1308">
        <v>9637</v>
      </c>
      <c r="R1308">
        <v>8277</v>
      </c>
      <c r="S1308">
        <v>2</v>
      </c>
      <c r="T1308" t="s">
        <v>46</v>
      </c>
      <c r="U1308">
        <v>14</v>
      </c>
      <c r="V1308" t="s">
        <v>82</v>
      </c>
      <c r="W1308" t="s">
        <v>80</v>
      </c>
      <c r="X1308">
        <v>3</v>
      </c>
      <c r="Y1308" t="s">
        <v>86</v>
      </c>
      <c r="Z1308" t="s">
        <v>46</v>
      </c>
      <c r="AA1308" t="str">
        <f t="shared" si="20"/>
        <v>insert into HrData values(2759,31,'Travel_Frequently',1125,'Sales',7,'Master','Marketing','Low','Female',68,'High',3,'Sales Executive','Low','Married',9637,8277,2,'No',14,'Excellent','Very High',3,'Better','No');</v>
      </c>
    </row>
    <row r="1309" spans="1:27" x14ac:dyDescent="0.25">
      <c r="A1309">
        <v>2760</v>
      </c>
      <c r="B1309">
        <v>28</v>
      </c>
      <c r="C1309" t="s">
        <v>26</v>
      </c>
      <c r="D1309">
        <v>1217</v>
      </c>
      <c r="E1309" t="s">
        <v>41</v>
      </c>
      <c r="F1309">
        <v>9</v>
      </c>
      <c r="G1309" t="s">
        <v>74</v>
      </c>
      <c r="H1309" t="s">
        <v>53</v>
      </c>
      <c r="I1309" t="s">
        <v>78</v>
      </c>
      <c r="J1309" t="s">
        <v>31</v>
      </c>
      <c r="K1309">
        <v>67</v>
      </c>
      <c r="L1309" t="s">
        <v>78</v>
      </c>
      <c r="M1309">
        <v>1</v>
      </c>
      <c r="N1309" t="s">
        <v>44</v>
      </c>
      <c r="O1309" t="s">
        <v>79</v>
      </c>
      <c r="P1309" t="s">
        <v>45</v>
      </c>
      <c r="Q1309">
        <v>3591</v>
      </c>
      <c r="R1309">
        <v>12719</v>
      </c>
      <c r="S1309">
        <v>1</v>
      </c>
      <c r="T1309" t="s">
        <v>46</v>
      </c>
      <c r="U1309">
        <v>25</v>
      </c>
      <c r="V1309" t="s">
        <v>83</v>
      </c>
      <c r="W1309" t="s">
        <v>78</v>
      </c>
      <c r="X1309">
        <v>3</v>
      </c>
      <c r="Y1309" t="s">
        <v>86</v>
      </c>
      <c r="Z1309" t="s">
        <v>46</v>
      </c>
      <c r="AA1309" t="str">
        <f t="shared" si="20"/>
        <v>insert into HrData values(2760,28,'Travel_Rarely',1217,'Research &amp; Development',9,'Bachelor','Medical','High','Female',67,'High',1,'Research Scientist','Low','Married',3591,12719,1,'No',25,'Outstanding','High',3,'Better','No');</v>
      </c>
    </row>
    <row r="1310" spans="1:27" x14ac:dyDescent="0.25">
      <c r="A1310">
        <v>2761</v>
      </c>
      <c r="B1310">
        <v>38</v>
      </c>
      <c r="C1310" t="s">
        <v>26</v>
      </c>
      <c r="D1310">
        <v>723</v>
      </c>
      <c r="E1310" t="s">
        <v>27</v>
      </c>
      <c r="F1310">
        <v>2</v>
      </c>
      <c r="G1310" t="s">
        <v>73</v>
      </c>
      <c r="H1310" t="s">
        <v>64</v>
      </c>
      <c r="I1310" t="s">
        <v>77</v>
      </c>
      <c r="J1310" t="s">
        <v>31</v>
      </c>
      <c r="K1310">
        <v>77</v>
      </c>
      <c r="L1310" t="s">
        <v>79</v>
      </c>
      <c r="M1310">
        <v>2</v>
      </c>
      <c r="N1310" t="s">
        <v>62</v>
      </c>
      <c r="O1310" t="s">
        <v>80</v>
      </c>
      <c r="P1310" t="s">
        <v>45</v>
      </c>
      <c r="Q1310">
        <v>5405</v>
      </c>
      <c r="R1310">
        <v>4244</v>
      </c>
      <c r="S1310">
        <v>2</v>
      </c>
      <c r="T1310" t="s">
        <v>36</v>
      </c>
      <c r="U1310">
        <v>20</v>
      </c>
      <c r="V1310" t="s">
        <v>83</v>
      </c>
      <c r="W1310" t="s">
        <v>79</v>
      </c>
      <c r="X1310">
        <v>4</v>
      </c>
      <c r="Y1310" t="s">
        <v>85</v>
      </c>
      <c r="Z1310" t="s">
        <v>46</v>
      </c>
      <c r="AA1310" t="str">
        <f t="shared" si="20"/>
        <v>insert into HrData values(2761,38,'Travel_Rarely',723,'Sales',2,'Master','Marketing','Medium','Female',77,'Low',2,'Sales Representative','Very High','Married',5405,4244,2,'Yes',20,'Outstanding','Low',4,'Good','No');</v>
      </c>
    </row>
    <row r="1311" spans="1:27" x14ac:dyDescent="0.25">
      <c r="A1311">
        <v>2762</v>
      </c>
      <c r="B1311">
        <v>26</v>
      </c>
      <c r="C1311" t="s">
        <v>26</v>
      </c>
      <c r="D1311">
        <v>572</v>
      </c>
      <c r="E1311" t="s">
        <v>27</v>
      </c>
      <c r="F1311">
        <v>10</v>
      </c>
      <c r="G1311" t="s">
        <v>74</v>
      </c>
      <c r="H1311" t="s">
        <v>53</v>
      </c>
      <c r="I1311" t="s">
        <v>78</v>
      </c>
      <c r="J1311" t="s">
        <v>43</v>
      </c>
      <c r="K1311">
        <v>46</v>
      </c>
      <c r="L1311" t="s">
        <v>78</v>
      </c>
      <c r="M1311">
        <v>2</v>
      </c>
      <c r="N1311" t="s">
        <v>33</v>
      </c>
      <c r="O1311" t="s">
        <v>80</v>
      </c>
      <c r="P1311" t="s">
        <v>35</v>
      </c>
      <c r="Q1311">
        <v>4684</v>
      </c>
      <c r="R1311">
        <v>9125</v>
      </c>
      <c r="S1311">
        <v>1</v>
      </c>
      <c r="T1311" t="s">
        <v>46</v>
      </c>
      <c r="U1311">
        <v>13</v>
      </c>
      <c r="V1311" t="s">
        <v>82</v>
      </c>
      <c r="W1311" t="s">
        <v>79</v>
      </c>
      <c r="X1311">
        <v>4</v>
      </c>
      <c r="Y1311" t="s">
        <v>86</v>
      </c>
      <c r="Z1311" t="s">
        <v>46</v>
      </c>
      <c r="AA1311" t="str">
        <f t="shared" si="20"/>
        <v>insert into HrData values(2762,26,'Travel_Rarely',572,'Sales',10,'Bachelor','Medical','High','Male',46,'High',2,'Sales Executive','Very High','Single',4684,9125,1,'No',13,'Excellent','Low',4,'Better','No');</v>
      </c>
    </row>
    <row r="1312" spans="1:27" x14ac:dyDescent="0.25">
      <c r="A1312">
        <v>2763</v>
      </c>
      <c r="B1312">
        <v>58</v>
      </c>
      <c r="C1312" t="s">
        <v>40</v>
      </c>
      <c r="D1312">
        <v>1216</v>
      </c>
      <c r="E1312" t="s">
        <v>41</v>
      </c>
      <c r="F1312">
        <v>15</v>
      </c>
      <c r="G1312" t="s">
        <v>73</v>
      </c>
      <c r="H1312" t="s">
        <v>29</v>
      </c>
      <c r="I1312" t="s">
        <v>78</v>
      </c>
      <c r="J1312" t="s">
        <v>43</v>
      </c>
      <c r="K1312">
        <v>87</v>
      </c>
      <c r="L1312" t="s">
        <v>78</v>
      </c>
      <c r="M1312">
        <v>4</v>
      </c>
      <c r="N1312" t="s">
        <v>63</v>
      </c>
      <c r="O1312" t="s">
        <v>78</v>
      </c>
      <c r="P1312" t="s">
        <v>45</v>
      </c>
      <c r="Q1312">
        <v>15787</v>
      </c>
      <c r="R1312">
        <v>21624</v>
      </c>
      <c r="S1312">
        <v>2</v>
      </c>
      <c r="T1312" t="s">
        <v>36</v>
      </c>
      <c r="U1312">
        <v>14</v>
      </c>
      <c r="V1312" t="s">
        <v>82</v>
      </c>
      <c r="W1312" t="s">
        <v>77</v>
      </c>
      <c r="X1312">
        <v>3</v>
      </c>
      <c r="Y1312" t="s">
        <v>86</v>
      </c>
      <c r="Z1312" t="s">
        <v>46</v>
      </c>
      <c r="AA1312" t="str">
        <f t="shared" si="20"/>
        <v>insert into HrData values(2763,58,'Travel_Frequently',1216,'Research &amp; Development',15,'Master','Life Sciences','High','Male',87,'High',4,'Research Director','High','Married',15787,21624,2,'Yes',14,'Excellent','Medium',3,'Better','No');</v>
      </c>
    </row>
    <row r="1313" spans="1:27" x14ac:dyDescent="0.25">
      <c r="A1313">
        <v>2764</v>
      </c>
      <c r="B1313">
        <v>18</v>
      </c>
      <c r="C1313" t="s">
        <v>60</v>
      </c>
      <c r="D1313">
        <v>1431</v>
      </c>
      <c r="E1313" t="s">
        <v>41</v>
      </c>
      <c r="F1313">
        <v>14</v>
      </c>
      <c r="G1313" t="s">
        <v>74</v>
      </c>
      <c r="H1313" t="s">
        <v>53</v>
      </c>
      <c r="I1313" t="s">
        <v>77</v>
      </c>
      <c r="J1313" t="s">
        <v>31</v>
      </c>
      <c r="K1313">
        <v>33</v>
      </c>
      <c r="L1313" t="s">
        <v>78</v>
      </c>
      <c r="M1313">
        <v>1</v>
      </c>
      <c r="N1313" t="s">
        <v>44</v>
      </c>
      <c r="O1313" t="s">
        <v>78</v>
      </c>
      <c r="P1313" t="s">
        <v>35</v>
      </c>
      <c r="Q1313">
        <v>1514</v>
      </c>
      <c r="R1313">
        <v>8018</v>
      </c>
      <c r="S1313">
        <v>1</v>
      </c>
      <c r="T1313" t="s">
        <v>46</v>
      </c>
      <c r="U1313">
        <v>16</v>
      </c>
      <c r="V1313" t="s">
        <v>82</v>
      </c>
      <c r="W1313" t="s">
        <v>78</v>
      </c>
      <c r="X1313">
        <v>4</v>
      </c>
      <c r="Y1313" t="s">
        <v>84</v>
      </c>
      <c r="Z1313" t="s">
        <v>46</v>
      </c>
      <c r="AA1313" t="str">
        <f t="shared" si="20"/>
        <v>insert into HrData values(2764,18,'Non-Travel',1431,'Research &amp; Development',14,'Bachelor','Medical','Medium','Female',33,'High',1,'Research Scientist','High','Single',1514,8018,1,'No',16,'Excellent','High',4,'Bad','No');</v>
      </c>
    </row>
    <row r="1314" spans="1:27" x14ac:dyDescent="0.25">
      <c r="A1314">
        <v>2765</v>
      </c>
      <c r="B1314">
        <v>31</v>
      </c>
      <c r="C1314" t="s">
        <v>26</v>
      </c>
      <c r="D1314">
        <v>359</v>
      </c>
      <c r="E1314" t="s">
        <v>69</v>
      </c>
      <c r="F1314">
        <v>18</v>
      </c>
      <c r="G1314" t="s">
        <v>75</v>
      </c>
      <c r="H1314" t="s">
        <v>69</v>
      </c>
      <c r="I1314" t="s">
        <v>80</v>
      </c>
      <c r="J1314" t="s">
        <v>43</v>
      </c>
      <c r="K1314">
        <v>89</v>
      </c>
      <c r="L1314" t="s">
        <v>80</v>
      </c>
      <c r="M1314">
        <v>1</v>
      </c>
      <c r="N1314" t="s">
        <v>69</v>
      </c>
      <c r="O1314" t="s">
        <v>79</v>
      </c>
      <c r="P1314" t="s">
        <v>45</v>
      </c>
      <c r="Q1314">
        <v>2956</v>
      </c>
      <c r="R1314">
        <v>21495</v>
      </c>
      <c r="S1314">
        <v>0</v>
      </c>
      <c r="T1314" t="s">
        <v>46</v>
      </c>
      <c r="U1314">
        <v>17</v>
      </c>
      <c r="V1314" t="s">
        <v>82</v>
      </c>
      <c r="W1314" t="s">
        <v>78</v>
      </c>
      <c r="X1314">
        <v>4</v>
      </c>
      <c r="Y1314" t="s">
        <v>86</v>
      </c>
      <c r="Z1314" t="s">
        <v>36</v>
      </c>
      <c r="AA1314" t="str">
        <f t="shared" si="20"/>
        <v>insert into HrData values(2765,31,'Travel_Rarely',359,'Human Resources',18,'Doctor','Human Resources','Very High','Male',89,'Very High',1,'Human Resources','Low','Married',2956,21495,0,'No',17,'Excellent','High',4,'Better','Yes');</v>
      </c>
    </row>
    <row r="1315" spans="1:27" x14ac:dyDescent="0.25">
      <c r="A1315">
        <v>2766</v>
      </c>
      <c r="B1315">
        <v>29</v>
      </c>
      <c r="C1315" t="s">
        <v>26</v>
      </c>
      <c r="D1315">
        <v>350</v>
      </c>
      <c r="E1315" t="s">
        <v>69</v>
      </c>
      <c r="F1315">
        <v>13</v>
      </c>
      <c r="G1315" t="s">
        <v>74</v>
      </c>
      <c r="H1315" t="s">
        <v>69</v>
      </c>
      <c r="I1315" t="s">
        <v>79</v>
      </c>
      <c r="J1315" t="s">
        <v>43</v>
      </c>
      <c r="K1315">
        <v>56</v>
      </c>
      <c r="L1315" t="s">
        <v>77</v>
      </c>
      <c r="M1315">
        <v>1</v>
      </c>
      <c r="N1315" t="s">
        <v>69</v>
      </c>
      <c r="O1315" t="s">
        <v>79</v>
      </c>
      <c r="P1315" t="s">
        <v>57</v>
      </c>
      <c r="Q1315">
        <v>2335</v>
      </c>
      <c r="R1315">
        <v>3157</v>
      </c>
      <c r="S1315">
        <v>4</v>
      </c>
      <c r="T1315" t="s">
        <v>36</v>
      </c>
      <c r="U1315">
        <v>15</v>
      </c>
      <c r="V1315" t="s">
        <v>82</v>
      </c>
      <c r="W1315" t="s">
        <v>80</v>
      </c>
      <c r="X1315">
        <v>3</v>
      </c>
      <c r="Y1315" t="s">
        <v>86</v>
      </c>
      <c r="Z1315" t="s">
        <v>36</v>
      </c>
      <c r="AA1315" t="str">
        <f t="shared" si="20"/>
        <v>insert into HrData values(2766,29,'Travel_Rarely',350,'Human Resources',13,'Bachelor','Human Resources','Low','Male',56,'Medium',1,'Human Resources','Low','Divorced',2335,3157,4,'Yes',15,'Excellent','Very High',3,'Better','Yes');</v>
      </c>
    </row>
    <row r="1316" spans="1:27" x14ac:dyDescent="0.25">
      <c r="A1316">
        <v>2767</v>
      </c>
      <c r="B1316">
        <v>45</v>
      </c>
      <c r="C1316" t="s">
        <v>60</v>
      </c>
      <c r="D1316">
        <v>589</v>
      </c>
      <c r="E1316" t="s">
        <v>27</v>
      </c>
      <c r="F1316">
        <v>2</v>
      </c>
      <c r="G1316" t="s">
        <v>73</v>
      </c>
      <c r="H1316" t="s">
        <v>29</v>
      </c>
      <c r="I1316" t="s">
        <v>78</v>
      </c>
      <c r="J1316" t="s">
        <v>31</v>
      </c>
      <c r="K1316">
        <v>67</v>
      </c>
      <c r="L1316" t="s">
        <v>78</v>
      </c>
      <c r="M1316">
        <v>2</v>
      </c>
      <c r="N1316" t="s">
        <v>33</v>
      </c>
      <c r="O1316" t="s">
        <v>78</v>
      </c>
      <c r="P1316" t="s">
        <v>45</v>
      </c>
      <c r="Q1316">
        <v>5154</v>
      </c>
      <c r="R1316">
        <v>19665</v>
      </c>
      <c r="S1316">
        <v>4</v>
      </c>
      <c r="T1316" t="s">
        <v>46</v>
      </c>
      <c r="U1316">
        <v>22</v>
      </c>
      <c r="V1316" t="s">
        <v>83</v>
      </c>
      <c r="W1316" t="s">
        <v>77</v>
      </c>
      <c r="X1316">
        <v>3</v>
      </c>
      <c r="Y1316" t="s">
        <v>87</v>
      </c>
      <c r="Z1316" t="s">
        <v>46</v>
      </c>
      <c r="AA1316" t="str">
        <f t="shared" si="20"/>
        <v>insert into HrData values(2767,45,'Non-Travel',589,'Sales',2,'Master','Life Sciences','High','Female',67,'High',2,'Sales Executive','High','Married',5154,19665,4,'No',22,'Outstanding','Medium',3,'Best','No');</v>
      </c>
    </row>
    <row r="1317" spans="1:27" x14ac:dyDescent="0.25">
      <c r="A1317">
        <v>2768</v>
      </c>
      <c r="B1317">
        <v>36</v>
      </c>
      <c r="C1317" t="s">
        <v>26</v>
      </c>
      <c r="D1317">
        <v>430</v>
      </c>
      <c r="E1317" t="s">
        <v>41</v>
      </c>
      <c r="F1317">
        <v>2</v>
      </c>
      <c r="G1317" t="s">
        <v>73</v>
      </c>
      <c r="H1317" t="s">
        <v>49</v>
      </c>
      <c r="I1317" t="s">
        <v>80</v>
      </c>
      <c r="J1317" t="s">
        <v>31</v>
      </c>
      <c r="K1317">
        <v>73</v>
      </c>
      <c r="L1317" t="s">
        <v>78</v>
      </c>
      <c r="M1317">
        <v>2</v>
      </c>
      <c r="N1317" t="s">
        <v>44</v>
      </c>
      <c r="O1317" t="s">
        <v>77</v>
      </c>
      <c r="P1317" t="s">
        <v>45</v>
      </c>
      <c r="Q1317">
        <v>6962</v>
      </c>
      <c r="R1317">
        <v>19573</v>
      </c>
      <c r="S1317">
        <v>4</v>
      </c>
      <c r="T1317" t="s">
        <v>36</v>
      </c>
      <c r="U1317">
        <v>22</v>
      </c>
      <c r="V1317" t="s">
        <v>83</v>
      </c>
      <c r="W1317" t="s">
        <v>80</v>
      </c>
      <c r="X1317">
        <v>2</v>
      </c>
      <c r="Y1317" t="s">
        <v>86</v>
      </c>
      <c r="Z1317" t="s">
        <v>46</v>
      </c>
      <c r="AA1317" t="str">
        <f t="shared" si="20"/>
        <v>insert into HrData values(2768,36,'Travel_Rarely',430,'Research &amp; Development',2,'Master','Other','Very High','Female',73,'High',2,'Research Scientist','Medium','Married',6962,19573,4,'Yes',22,'Outstanding','Very High',2,'Better','No');</v>
      </c>
    </row>
    <row r="1318" spans="1:27" x14ac:dyDescent="0.25">
      <c r="A1318">
        <v>2769</v>
      </c>
      <c r="B1318">
        <v>43</v>
      </c>
      <c r="C1318" t="s">
        <v>40</v>
      </c>
      <c r="D1318">
        <v>1422</v>
      </c>
      <c r="E1318" t="s">
        <v>27</v>
      </c>
      <c r="F1318">
        <v>2</v>
      </c>
      <c r="G1318" t="s">
        <v>73</v>
      </c>
      <c r="H1318" t="s">
        <v>29</v>
      </c>
      <c r="I1318" t="s">
        <v>79</v>
      </c>
      <c r="J1318" t="s">
        <v>43</v>
      </c>
      <c r="K1318">
        <v>92</v>
      </c>
      <c r="L1318" t="s">
        <v>78</v>
      </c>
      <c r="M1318">
        <v>2</v>
      </c>
      <c r="N1318" t="s">
        <v>33</v>
      </c>
      <c r="O1318" t="s">
        <v>80</v>
      </c>
      <c r="P1318" t="s">
        <v>45</v>
      </c>
      <c r="Q1318">
        <v>5675</v>
      </c>
      <c r="R1318">
        <v>19246</v>
      </c>
      <c r="S1318">
        <v>1</v>
      </c>
      <c r="T1318" t="s">
        <v>46</v>
      </c>
      <c r="U1318">
        <v>20</v>
      </c>
      <c r="V1318" t="s">
        <v>83</v>
      </c>
      <c r="W1318" t="s">
        <v>78</v>
      </c>
      <c r="X1318">
        <v>5</v>
      </c>
      <c r="Y1318" t="s">
        <v>86</v>
      </c>
      <c r="Z1318" t="s">
        <v>46</v>
      </c>
      <c r="AA1318" t="str">
        <f t="shared" si="20"/>
        <v>insert into HrData values(2769,43,'Travel_Frequently',1422,'Sales',2,'Master','Life Sciences','Low','Male',92,'High',2,'Sales Executive','Very High','Married',5675,19246,1,'No',20,'Outstanding','High',5,'Better','No');</v>
      </c>
    </row>
    <row r="1319" spans="1:27" x14ac:dyDescent="0.25">
      <c r="A1319">
        <v>2770</v>
      </c>
      <c r="B1319">
        <v>27</v>
      </c>
      <c r="C1319" t="s">
        <v>40</v>
      </c>
      <c r="D1319">
        <v>1297</v>
      </c>
      <c r="E1319" t="s">
        <v>41</v>
      </c>
      <c r="F1319">
        <v>5</v>
      </c>
      <c r="G1319" t="s">
        <v>72</v>
      </c>
      <c r="H1319" t="s">
        <v>29</v>
      </c>
      <c r="I1319" t="s">
        <v>80</v>
      </c>
      <c r="J1319" t="s">
        <v>31</v>
      </c>
      <c r="K1319">
        <v>53</v>
      </c>
      <c r="L1319" t="s">
        <v>78</v>
      </c>
      <c r="M1319">
        <v>1</v>
      </c>
      <c r="N1319" t="s">
        <v>33</v>
      </c>
      <c r="O1319" t="s">
        <v>80</v>
      </c>
      <c r="P1319" t="s">
        <v>35</v>
      </c>
      <c r="Q1319">
        <v>2379</v>
      </c>
      <c r="R1319">
        <v>19826</v>
      </c>
      <c r="S1319">
        <v>0</v>
      </c>
      <c r="T1319" t="s">
        <v>36</v>
      </c>
      <c r="U1319">
        <v>14</v>
      </c>
      <c r="V1319" t="s">
        <v>82</v>
      </c>
      <c r="W1319" t="s">
        <v>78</v>
      </c>
      <c r="X1319">
        <v>3</v>
      </c>
      <c r="Y1319" t="s">
        <v>85</v>
      </c>
      <c r="Z1319" t="s">
        <v>46</v>
      </c>
      <c r="AA1319" t="str">
        <f t="shared" si="20"/>
        <v>insert into HrData values(2770,27,'Travel_Frequently',1297,'Research &amp; Development',5,'College','Life Sciences','Very High','Female',53,'High',1,'Sales Executive','Very High','Single',2379,19826,0,'Yes',14,'Excellent','High',3,'Good','No');</v>
      </c>
    </row>
    <row r="1320" spans="1:27" x14ac:dyDescent="0.25">
      <c r="A1320">
        <v>2771</v>
      </c>
      <c r="B1320">
        <v>29</v>
      </c>
      <c r="C1320" t="s">
        <v>40</v>
      </c>
      <c r="D1320">
        <v>574</v>
      </c>
      <c r="E1320" t="s">
        <v>41</v>
      </c>
      <c r="F1320">
        <v>20</v>
      </c>
      <c r="G1320" t="s">
        <v>76</v>
      </c>
      <c r="H1320" t="s">
        <v>53</v>
      </c>
      <c r="I1320" t="s">
        <v>80</v>
      </c>
      <c r="J1320" t="s">
        <v>43</v>
      </c>
      <c r="K1320">
        <v>40</v>
      </c>
      <c r="L1320" t="s">
        <v>78</v>
      </c>
      <c r="M1320">
        <v>1</v>
      </c>
      <c r="N1320" t="s">
        <v>51</v>
      </c>
      <c r="O1320" t="s">
        <v>80</v>
      </c>
      <c r="P1320" t="s">
        <v>45</v>
      </c>
      <c r="Q1320">
        <v>3812</v>
      </c>
      <c r="R1320">
        <v>7003</v>
      </c>
      <c r="S1320">
        <v>1</v>
      </c>
      <c r="T1320" t="s">
        <v>46</v>
      </c>
      <c r="U1320">
        <v>13</v>
      </c>
      <c r="V1320" t="s">
        <v>82</v>
      </c>
      <c r="W1320" t="s">
        <v>77</v>
      </c>
      <c r="X1320">
        <v>3</v>
      </c>
      <c r="Y1320" t="s">
        <v>87</v>
      </c>
      <c r="Z1320" t="s">
        <v>46</v>
      </c>
      <c r="AA1320" t="str">
        <f t="shared" si="20"/>
        <v>insert into HrData values(2771,29,'Travel_Frequently',574,'Research &amp; Development',20,'Below College','Medical','Very High','Male',40,'High',1,'Laboratory Technician','Very High','Married',3812,7003,1,'No',13,'Excellent','Medium',3,'Best','No');</v>
      </c>
    </row>
    <row r="1321" spans="1:27" x14ac:dyDescent="0.25">
      <c r="A1321">
        <v>2772</v>
      </c>
      <c r="B1321">
        <v>32</v>
      </c>
      <c r="C1321" t="s">
        <v>40</v>
      </c>
      <c r="D1321">
        <v>1318</v>
      </c>
      <c r="E1321" t="s">
        <v>27</v>
      </c>
      <c r="F1321">
        <v>10</v>
      </c>
      <c r="G1321" t="s">
        <v>73</v>
      </c>
      <c r="H1321" t="s">
        <v>64</v>
      </c>
      <c r="I1321" t="s">
        <v>80</v>
      </c>
      <c r="J1321" t="s">
        <v>43</v>
      </c>
      <c r="K1321">
        <v>79</v>
      </c>
      <c r="L1321" t="s">
        <v>78</v>
      </c>
      <c r="M1321">
        <v>2</v>
      </c>
      <c r="N1321" t="s">
        <v>33</v>
      </c>
      <c r="O1321" t="s">
        <v>80</v>
      </c>
      <c r="P1321" t="s">
        <v>35</v>
      </c>
      <c r="Q1321">
        <v>6720</v>
      </c>
      <c r="R1321">
        <v>26075</v>
      </c>
      <c r="S1321">
        <v>8</v>
      </c>
      <c r="T1321" t="s">
        <v>46</v>
      </c>
      <c r="U1321">
        <v>13</v>
      </c>
      <c r="V1321" t="s">
        <v>82</v>
      </c>
      <c r="W1321" t="s">
        <v>78</v>
      </c>
      <c r="X1321">
        <v>2</v>
      </c>
      <c r="Y1321" t="s">
        <v>87</v>
      </c>
      <c r="Z1321" t="s">
        <v>46</v>
      </c>
      <c r="AA1321" t="str">
        <f t="shared" si="20"/>
        <v>insert into HrData values(2772,32,'Travel_Frequently',1318,'Sales',10,'Master','Marketing','Very High','Male',79,'High',2,'Sales Executive','Very High','Single',6720,26075,8,'No',13,'Excellent','High',2,'Best','No');</v>
      </c>
    </row>
    <row r="1322" spans="1:27" x14ac:dyDescent="0.25">
      <c r="A1322">
        <v>2773</v>
      </c>
      <c r="B1322">
        <v>42</v>
      </c>
      <c r="C1322" t="s">
        <v>60</v>
      </c>
      <c r="D1322">
        <v>355</v>
      </c>
      <c r="E1322" t="s">
        <v>41</v>
      </c>
      <c r="F1322">
        <v>10</v>
      </c>
      <c r="G1322" t="s">
        <v>73</v>
      </c>
      <c r="H1322" t="s">
        <v>67</v>
      </c>
      <c r="I1322" t="s">
        <v>78</v>
      </c>
      <c r="J1322" t="s">
        <v>43</v>
      </c>
      <c r="K1322">
        <v>38</v>
      </c>
      <c r="L1322" t="s">
        <v>78</v>
      </c>
      <c r="M1322">
        <v>1</v>
      </c>
      <c r="N1322" t="s">
        <v>44</v>
      </c>
      <c r="O1322" t="s">
        <v>78</v>
      </c>
      <c r="P1322" t="s">
        <v>45</v>
      </c>
      <c r="Q1322">
        <v>2936</v>
      </c>
      <c r="R1322">
        <v>6161</v>
      </c>
      <c r="S1322">
        <v>3</v>
      </c>
      <c r="T1322" t="s">
        <v>46</v>
      </c>
      <c r="U1322">
        <v>22</v>
      </c>
      <c r="V1322" t="s">
        <v>83</v>
      </c>
      <c r="W1322" t="s">
        <v>77</v>
      </c>
      <c r="X1322">
        <v>1</v>
      </c>
      <c r="Y1322" t="s">
        <v>85</v>
      </c>
      <c r="Z1322" t="s">
        <v>46</v>
      </c>
      <c r="AA1322" t="str">
        <f t="shared" si="20"/>
        <v>insert into HrData values(2773,42,'Non-Travel',355,'Research &amp; Development',10,'Master','Technical Degree','High','Male',38,'High',1,'Research Scientist','High','Married',2936,6161,3,'No',22,'Outstanding','Medium',1,'Good','No');</v>
      </c>
    </row>
    <row r="1323" spans="1:27" x14ac:dyDescent="0.25">
      <c r="A1323">
        <v>2774</v>
      </c>
      <c r="B1323">
        <v>47</v>
      </c>
      <c r="C1323" t="s">
        <v>26</v>
      </c>
      <c r="D1323">
        <v>207</v>
      </c>
      <c r="E1323" t="s">
        <v>41</v>
      </c>
      <c r="F1323">
        <v>9</v>
      </c>
      <c r="G1323" t="s">
        <v>73</v>
      </c>
      <c r="H1323" t="s">
        <v>29</v>
      </c>
      <c r="I1323" t="s">
        <v>77</v>
      </c>
      <c r="J1323" t="s">
        <v>31</v>
      </c>
      <c r="K1323">
        <v>64</v>
      </c>
      <c r="L1323" t="s">
        <v>78</v>
      </c>
      <c r="M1323">
        <v>1</v>
      </c>
      <c r="N1323" t="s">
        <v>51</v>
      </c>
      <c r="O1323" t="s">
        <v>78</v>
      </c>
      <c r="P1323" t="s">
        <v>35</v>
      </c>
      <c r="Q1323">
        <v>2105</v>
      </c>
      <c r="R1323">
        <v>5411</v>
      </c>
      <c r="S1323">
        <v>4</v>
      </c>
      <c r="T1323" t="s">
        <v>46</v>
      </c>
      <c r="U1323">
        <v>12</v>
      </c>
      <c r="V1323" t="s">
        <v>82</v>
      </c>
      <c r="W1323" t="s">
        <v>78</v>
      </c>
      <c r="X1323">
        <v>2</v>
      </c>
      <c r="Y1323" t="s">
        <v>86</v>
      </c>
      <c r="Z1323" t="s">
        <v>46</v>
      </c>
      <c r="AA1323" t="str">
        <f t="shared" si="20"/>
        <v>insert into HrData values(2774,47,'Travel_Rarely',207,'Research &amp; Development',9,'Master','Life Sciences','Medium','Female',64,'High',1,'Laboratory Technician','High','Single',2105,5411,4,'No',12,'Excellent','High',2,'Better','No');</v>
      </c>
    </row>
    <row r="1324" spans="1:27" x14ac:dyDescent="0.25">
      <c r="A1324">
        <v>2775</v>
      </c>
      <c r="B1324">
        <v>46</v>
      </c>
      <c r="C1324" t="s">
        <v>26</v>
      </c>
      <c r="D1324">
        <v>706</v>
      </c>
      <c r="E1324" t="s">
        <v>41</v>
      </c>
      <c r="F1324">
        <v>2</v>
      </c>
      <c r="G1324" t="s">
        <v>72</v>
      </c>
      <c r="H1324" t="s">
        <v>29</v>
      </c>
      <c r="I1324" t="s">
        <v>80</v>
      </c>
      <c r="J1324" t="s">
        <v>43</v>
      </c>
      <c r="K1324">
        <v>82</v>
      </c>
      <c r="L1324" t="s">
        <v>78</v>
      </c>
      <c r="M1324">
        <v>3</v>
      </c>
      <c r="N1324" t="s">
        <v>58</v>
      </c>
      <c r="O1324" t="s">
        <v>80</v>
      </c>
      <c r="P1324" t="s">
        <v>57</v>
      </c>
      <c r="Q1324">
        <v>8578</v>
      </c>
      <c r="R1324">
        <v>19989</v>
      </c>
      <c r="S1324">
        <v>3</v>
      </c>
      <c r="T1324" t="s">
        <v>46</v>
      </c>
      <c r="U1324">
        <v>14</v>
      </c>
      <c r="V1324" t="s">
        <v>82</v>
      </c>
      <c r="W1324" t="s">
        <v>78</v>
      </c>
      <c r="X1324">
        <v>4</v>
      </c>
      <c r="Y1324" t="s">
        <v>85</v>
      </c>
      <c r="Z1324" t="s">
        <v>46</v>
      </c>
      <c r="AA1324" t="str">
        <f t="shared" si="20"/>
        <v>insert into HrData values(2775,46,'Travel_Rarely',706,'Research &amp; Development',2,'College','Life Sciences','Very High','Male',82,'High',3,'Manufacturing Director','Very High','Divorced',8578,19989,3,'No',14,'Excellent','High',4,'Good','No');</v>
      </c>
    </row>
    <row r="1325" spans="1:27" x14ac:dyDescent="0.25">
      <c r="A1325">
        <v>2776</v>
      </c>
      <c r="B1325">
        <v>28</v>
      </c>
      <c r="C1325" t="s">
        <v>60</v>
      </c>
      <c r="D1325">
        <v>280</v>
      </c>
      <c r="E1325" t="s">
        <v>69</v>
      </c>
      <c r="F1325">
        <v>1</v>
      </c>
      <c r="G1325" t="s">
        <v>72</v>
      </c>
      <c r="H1325" t="s">
        <v>29</v>
      </c>
      <c r="I1325" t="s">
        <v>78</v>
      </c>
      <c r="J1325" t="s">
        <v>43</v>
      </c>
      <c r="K1325">
        <v>43</v>
      </c>
      <c r="L1325" t="s">
        <v>78</v>
      </c>
      <c r="M1325">
        <v>1</v>
      </c>
      <c r="N1325" t="s">
        <v>69</v>
      </c>
      <c r="O1325" t="s">
        <v>80</v>
      </c>
      <c r="P1325" t="s">
        <v>57</v>
      </c>
      <c r="Q1325">
        <v>2706</v>
      </c>
      <c r="R1325">
        <v>10494</v>
      </c>
      <c r="S1325">
        <v>1</v>
      </c>
      <c r="T1325" t="s">
        <v>46</v>
      </c>
      <c r="U1325">
        <v>15</v>
      </c>
      <c r="V1325" t="s">
        <v>82</v>
      </c>
      <c r="W1325" t="s">
        <v>77</v>
      </c>
      <c r="X1325">
        <v>2</v>
      </c>
      <c r="Y1325" t="s">
        <v>86</v>
      </c>
      <c r="Z1325" t="s">
        <v>46</v>
      </c>
      <c r="AA1325" t="str">
        <f t="shared" si="20"/>
        <v>insert into HrData values(2776,28,'Non-Travel',280,'Human Resources',1,'College','Life Sciences','High','Male',43,'High',1,'Human Resources','Very High','Divorced',2706,10494,1,'No',15,'Excellent','Medium',2,'Better','No');</v>
      </c>
    </row>
    <row r="1326" spans="1:27" x14ac:dyDescent="0.25">
      <c r="A1326">
        <v>2777</v>
      </c>
      <c r="B1326">
        <v>29</v>
      </c>
      <c r="C1326" t="s">
        <v>26</v>
      </c>
      <c r="D1326">
        <v>726</v>
      </c>
      <c r="E1326" t="s">
        <v>41</v>
      </c>
      <c r="F1326">
        <v>29</v>
      </c>
      <c r="G1326" t="s">
        <v>76</v>
      </c>
      <c r="H1326" t="s">
        <v>29</v>
      </c>
      <c r="I1326" t="s">
        <v>80</v>
      </c>
      <c r="J1326" t="s">
        <v>43</v>
      </c>
      <c r="K1326">
        <v>93</v>
      </c>
      <c r="L1326" t="s">
        <v>79</v>
      </c>
      <c r="M1326">
        <v>2</v>
      </c>
      <c r="N1326" t="s">
        <v>59</v>
      </c>
      <c r="O1326" t="s">
        <v>78</v>
      </c>
      <c r="P1326" t="s">
        <v>57</v>
      </c>
      <c r="Q1326">
        <v>6384</v>
      </c>
      <c r="R1326">
        <v>21143</v>
      </c>
      <c r="S1326">
        <v>8</v>
      </c>
      <c r="T1326" t="s">
        <v>46</v>
      </c>
      <c r="U1326">
        <v>17</v>
      </c>
      <c r="V1326" t="s">
        <v>82</v>
      </c>
      <c r="W1326" t="s">
        <v>80</v>
      </c>
      <c r="X1326">
        <v>3</v>
      </c>
      <c r="Y1326" t="s">
        <v>86</v>
      </c>
      <c r="Z1326" t="s">
        <v>46</v>
      </c>
      <c r="AA1326" t="str">
        <f t="shared" si="20"/>
        <v>insert into HrData values(2777,29,'Travel_Rarely',726,'Research &amp; Development',29,'Below College','Life Sciences','Very High','Male',93,'Low',2,'Healthcare Representative','High','Divorced',6384,21143,8,'No',17,'Excellent','Very High',3,'Better','No');</v>
      </c>
    </row>
    <row r="1327" spans="1:27" x14ac:dyDescent="0.25">
      <c r="A1327">
        <v>2778</v>
      </c>
      <c r="B1327">
        <v>42</v>
      </c>
      <c r="C1327" t="s">
        <v>26</v>
      </c>
      <c r="D1327">
        <v>1142</v>
      </c>
      <c r="E1327" t="s">
        <v>41</v>
      </c>
      <c r="F1327">
        <v>8</v>
      </c>
      <c r="G1327" t="s">
        <v>74</v>
      </c>
      <c r="H1327" t="s">
        <v>29</v>
      </c>
      <c r="I1327" t="s">
        <v>80</v>
      </c>
      <c r="J1327" t="s">
        <v>43</v>
      </c>
      <c r="K1327">
        <v>81</v>
      </c>
      <c r="L1327" t="s">
        <v>78</v>
      </c>
      <c r="M1327">
        <v>1</v>
      </c>
      <c r="N1327" t="s">
        <v>51</v>
      </c>
      <c r="O1327" t="s">
        <v>78</v>
      </c>
      <c r="P1327" t="s">
        <v>35</v>
      </c>
      <c r="Q1327">
        <v>3968</v>
      </c>
      <c r="R1327">
        <v>13624</v>
      </c>
      <c r="S1327">
        <v>4</v>
      </c>
      <c r="T1327" t="s">
        <v>46</v>
      </c>
      <c r="U1327">
        <v>13</v>
      </c>
      <c r="V1327" t="s">
        <v>82</v>
      </c>
      <c r="W1327" t="s">
        <v>80</v>
      </c>
      <c r="X1327">
        <v>3</v>
      </c>
      <c r="Y1327" t="s">
        <v>86</v>
      </c>
      <c r="Z1327" t="s">
        <v>46</v>
      </c>
      <c r="AA1327" t="str">
        <f t="shared" si="20"/>
        <v>insert into HrData values(2778,42,'Travel_Rarely',1142,'Research &amp; Development',8,'Bachelor','Life Sciences','Very High','Male',81,'High',1,'Laboratory Technician','High','Single',3968,13624,4,'No',13,'Excellent','Very High',3,'Better','No');</v>
      </c>
    </row>
    <row r="1328" spans="1:27" x14ac:dyDescent="0.25">
      <c r="A1328">
        <v>2779</v>
      </c>
      <c r="B1328">
        <v>32</v>
      </c>
      <c r="C1328" t="s">
        <v>26</v>
      </c>
      <c r="D1328">
        <v>414</v>
      </c>
      <c r="E1328" t="s">
        <v>27</v>
      </c>
      <c r="F1328">
        <v>2</v>
      </c>
      <c r="G1328" t="s">
        <v>73</v>
      </c>
      <c r="H1328" t="s">
        <v>64</v>
      </c>
      <c r="I1328" t="s">
        <v>78</v>
      </c>
      <c r="J1328" t="s">
        <v>43</v>
      </c>
      <c r="K1328">
        <v>82</v>
      </c>
      <c r="L1328" t="s">
        <v>77</v>
      </c>
      <c r="M1328">
        <v>2</v>
      </c>
      <c r="N1328" t="s">
        <v>33</v>
      </c>
      <c r="O1328" t="s">
        <v>77</v>
      </c>
      <c r="P1328" t="s">
        <v>35</v>
      </c>
      <c r="Q1328">
        <v>9907</v>
      </c>
      <c r="R1328">
        <v>26186</v>
      </c>
      <c r="S1328">
        <v>7</v>
      </c>
      <c r="T1328" t="s">
        <v>36</v>
      </c>
      <c r="U1328">
        <v>12</v>
      </c>
      <c r="V1328" t="s">
        <v>82</v>
      </c>
      <c r="W1328" t="s">
        <v>78</v>
      </c>
      <c r="X1328">
        <v>3</v>
      </c>
      <c r="Y1328" t="s">
        <v>85</v>
      </c>
      <c r="Z1328" t="s">
        <v>36</v>
      </c>
      <c r="AA1328" t="str">
        <f t="shared" si="20"/>
        <v>insert into HrData values(2779,32,'Travel_Rarely',414,'Sales',2,'Master','Marketing','High','Male',82,'Medium',2,'Sales Executive','Medium','Single',9907,26186,7,'Yes',12,'Excellent','High',3,'Good','Yes');</v>
      </c>
    </row>
    <row r="1329" spans="1:27" x14ac:dyDescent="0.25">
      <c r="A1329">
        <v>2780</v>
      </c>
      <c r="B1329">
        <v>46</v>
      </c>
      <c r="C1329" t="s">
        <v>26</v>
      </c>
      <c r="D1329">
        <v>1319</v>
      </c>
      <c r="E1329" t="s">
        <v>27</v>
      </c>
      <c r="F1329">
        <v>3</v>
      </c>
      <c r="G1329" t="s">
        <v>74</v>
      </c>
      <c r="H1329" t="s">
        <v>67</v>
      </c>
      <c r="I1329" t="s">
        <v>79</v>
      </c>
      <c r="J1329" t="s">
        <v>31</v>
      </c>
      <c r="K1329">
        <v>45</v>
      </c>
      <c r="L1329" t="s">
        <v>80</v>
      </c>
      <c r="M1329">
        <v>4</v>
      </c>
      <c r="N1329" t="s">
        <v>33</v>
      </c>
      <c r="O1329" t="s">
        <v>79</v>
      </c>
      <c r="P1329" t="s">
        <v>57</v>
      </c>
      <c r="Q1329">
        <v>13225</v>
      </c>
      <c r="R1329">
        <v>7739</v>
      </c>
      <c r="S1329">
        <v>2</v>
      </c>
      <c r="T1329" t="s">
        <v>46</v>
      </c>
      <c r="U1329">
        <v>12</v>
      </c>
      <c r="V1329" t="s">
        <v>82</v>
      </c>
      <c r="W1329" t="s">
        <v>80</v>
      </c>
      <c r="X1329">
        <v>5</v>
      </c>
      <c r="Y1329" t="s">
        <v>86</v>
      </c>
      <c r="Z1329" t="s">
        <v>46</v>
      </c>
      <c r="AA1329" t="str">
        <f t="shared" si="20"/>
        <v>insert into HrData values(2780,46,'Travel_Rarely',1319,'Sales',3,'Bachelor','Technical Degree','Low','Female',45,'Very High',4,'Sales Executive','Low','Divorced',13225,7739,2,'No',12,'Excellent','Very High',5,'Better','No');</v>
      </c>
    </row>
    <row r="1330" spans="1:27" x14ac:dyDescent="0.25">
      <c r="A1330">
        <v>2781</v>
      </c>
      <c r="B1330">
        <v>27</v>
      </c>
      <c r="C1330" t="s">
        <v>26</v>
      </c>
      <c r="D1330">
        <v>728</v>
      </c>
      <c r="E1330" t="s">
        <v>27</v>
      </c>
      <c r="F1330">
        <v>23</v>
      </c>
      <c r="G1330" t="s">
        <v>76</v>
      </c>
      <c r="H1330" t="s">
        <v>53</v>
      </c>
      <c r="I1330" t="s">
        <v>77</v>
      </c>
      <c r="J1330" t="s">
        <v>31</v>
      </c>
      <c r="K1330">
        <v>36</v>
      </c>
      <c r="L1330" t="s">
        <v>77</v>
      </c>
      <c r="M1330">
        <v>2</v>
      </c>
      <c r="N1330" t="s">
        <v>62</v>
      </c>
      <c r="O1330" t="s">
        <v>78</v>
      </c>
      <c r="P1330" t="s">
        <v>45</v>
      </c>
      <c r="Q1330">
        <v>3540</v>
      </c>
      <c r="R1330">
        <v>7018</v>
      </c>
      <c r="S1330">
        <v>1</v>
      </c>
      <c r="T1330" t="s">
        <v>46</v>
      </c>
      <c r="U1330">
        <v>21</v>
      </c>
      <c r="V1330" t="s">
        <v>83</v>
      </c>
      <c r="W1330" t="s">
        <v>80</v>
      </c>
      <c r="X1330">
        <v>5</v>
      </c>
      <c r="Y1330" t="s">
        <v>86</v>
      </c>
      <c r="Z1330" t="s">
        <v>46</v>
      </c>
      <c r="AA1330" t="str">
        <f t="shared" si="20"/>
        <v>insert into HrData values(2781,27,'Travel_Rarely',728,'Sales',23,'Below College','Medical','Medium','Female',36,'Medium',2,'Sales Representative','High','Married',3540,7018,1,'No',21,'Outstanding','Very High',5,'Better','No');</v>
      </c>
    </row>
    <row r="1331" spans="1:27" x14ac:dyDescent="0.25">
      <c r="A1331">
        <v>2782</v>
      </c>
      <c r="B1331">
        <v>29</v>
      </c>
      <c r="C1331" t="s">
        <v>26</v>
      </c>
      <c r="D1331">
        <v>352</v>
      </c>
      <c r="E1331" t="s">
        <v>69</v>
      </c>
      <c r="F1331">
        <v>6</v>
      </c>
      <c r="G1331" t="s">
        <v>76</v>
      </c>
      <c r="H1331" t="s">
        <v>53</v>
      </c>
      <c r="I1331" t="s">
        <v>80</v>
      </c>
      <c r="J1331" t="s">
        <v>43</v>
      </c>
      <c r="K1331">
        <v>87</v>
      </c>
      <c r="L1331" t="s">
        <v>77</v>
      </c>
      <c r="M1331">
        <v>1</v>
      </c>
      <c r="N1331" t="s">
        <v>69</v>
      </c>
      <c r="O1331" t="s">
        <v>77</v>
      </c>
      <c r="P1331" t="s">
        <v>45</v>
      </c>
      <c r="Q1331">
        <v>2804</v>
      </c>
      <c r="R1331">
        <v>15434</v>
      </c>
      <c r="S1331">
        <v>1</v>
      </c>
      <c r="T1331" t="s">
        <v>46</v>
      </c>
      <c r="U1331">
        <v>11</v>
      </c>
      <c r="V1331" t="s">
        <v>82</v>
      </c>
      <c r="W1331" t="s">
        <v>80</v>
      </c>
      <c r="X1331">
        <v>3</v>
      </c>
      <c r="Y1331" t="s">
        <v>86</v>
      </c>
      <c r="Z1331" t="s">
        <v>46</v>
      </c>
      <c r="AA1331" t="str">
        <f t="shared" si="20"/>
        <v>insert into HrData values(2782,29,'Travel_Rarely',352,'Human Resources',6,'Below College','Medical','Very High','Male',87,'Medium',1,'Human Resources','Medium','Married',2804,15434,1,'No',11,'Excellent','Very High',3,'Better','No');</v>
      </c>
    </row>
    <row r="1332" spans="1:27" x14ac:dyDescent="0.25">
      <c r="A1332">
        <v>2783</v>
      </c>
      <c r="B1332">
        <v>43</v>
      </c>
      <c r="C1332" t="s">
        <v>26</v>
      </c>
      <c r="D1332">
        <v>823</v>
      </c>
      <c r="E1332" t="s">
        <v>41</v>
      </c>
      <c r="F1332">
        <v>6</v>
      </c>
      <c r="G1332" t="s">
        <v>74</v>
      </c>
      <c r="H1332" t="s">
        <v>29</v>
      </c>
      <c r="I1332" t="s">
        <v>79</v>
      </c>
      <c r="J1332" t="s">
        <v>31</v>
      </c>
      <c r="K1332">
        <v>81</v>
      </c>
      <c r="L1332" t="s">
        <v>77</v>
      </c>
      <c r="M1332">
        <v>5</v>
      </c>
      <c r="N1332" t="s">
        <v>61</v>
      </c>
      <c r="O1332" t="s">
        <v>78</v>
      </c>
      <c r="P1332" t="s">
        <v>45</v>
      </c>
      <c r="Q1332">
        <v>19392</v>
      </c>
      <c r="R1332">
        <v>22539</v>
      </c>
      <c r="S1332">
        <v>7</v>
      </c>
      <c r="T1332" t="s">
        <v>46</v>
      </c>
      <c r="U1332">
        <v>13</v>
      </c>
      <c r="V1332" t="s">
        <v>82</v>
      </c>
      <c r="W1332" t="s">
        <v>80</v>
      </c>
      <c r="X1332">
        <v>2</v>
      </c>
      <c r="Y1332" t="s">
        <v>86</v>
      </c>
      <c r="Z1332" t="s">
        <v>46</v>
      </c>
      <c r="AA1332" t="str">
        <f t="shared" si="20"/>
        <v>insert into HrData values(2783,43,'Travel_Rarely',823,'Research &amp; Development',6,'Bachelor','Life Sciences','Low','Female',81,'Medium',5,'Manager','High','Married',19392,22539,7,'No',13,'Excellent','Very High',2,'Better','No');</v>
      </c>
    </row>
    <row r="1333" spans="1:27" x14ac:dyDescent="0.25">
      <c r="A1333">
        <v>2784</v>
      </c>
      <c r="B1333">
        <v>48</v>
      </c>
      <c r="C1333" t="s">
        <v>26</v>
      </c>
      <c r="D1333">
        <v>1224</v>
      </c>
      <c r="E1333" t="s">
        <v>41</v>
      </c>
      <c r="F1333">
        <v>10</v>
      </c>
      <c r="G1333" t="s">
        <v>74</v>
      </c>
      <c r="H1333" t="s">
        <v>29</v>
      </c>
      <c r="I1333" t="s">
        <v>80</v>
      </c>
      <c r="J1333" t="s">
        <v>43</v>
      </c>
      <c r="K1333">
        <v>91</v>
      </c>
      <c r="L1333" t="s">
        <v>77</v>
      </c>
      <c r="M1333">
        <v>5</v>
      </c>
      <c r="N1333" t="s">
        <v>63</v>
      </c>
      <c r="O1333" t="s">
        <v>77</v>
      </c>
      <c r="P1333" t="s">
        <v>45</v>
      </c>
      <c r="Q1333">
        <v>19665</v>
      </c>
      <c r="R1333">
        <v>13583</v>
      </c>
      <c r="S1333">
        <v>4</v>
      </c>
      <c r="T1333" t="s">
        <v>46</v>
      </c>
      <c r="U1333">
        <v>12</v>
      </c>
      <c r="V1333" t="s">
        <v>82</v>
      </c>
      <c r="W1333" t="s">
        <v>80</v>
      </c>
      <c r="X1333">
        <v>3</v>
      </c>
      <c r="Y1333" t="s">
        <v>86</v>
      </c>
      <c r="Z1333" t="s">
        <v>46</v>
      </c>
      <c r="AA1333" t="str">
        <f t="shared" si="20"/>
        <v>insert into HrData values(2784,48,'Travel_Rarely',1224,'Research &amp; Development',10,'Bachelor','Life Sciences','Very High','Male',91,'Medium',5,'Research Director','Medium','Married',19665,13583,4,'No',12,'Excellent','Very High',3,'Better','No');</v>
      </c>
    </row>
    <row r="1334" spans="1:27" x14ac:dyDescent="0.25">
      <c r="A1334">
        <v>2785</v>
      </c>
      <c r="B1334">
        <v>29</v>
      </c>
      <c r="C1334" t="s">
        <v>40</v>
      </c>
      <c r="D1334">
        <v>459</v>
      </c>
      <c r="E1334" t="s">
        <v>41</v>
      </c>
      <c r="F1334">
        <v>24</v>
      </c>
      <c r="G1334" t="s">
        <v>72</v>
      </c>
      <c r="H1334" t="s">
        <v>29</v>
      </c>
      <c r="I1334" t="s">
        <v>80</v>
      </c>
      <c r="J1334" t="s">
        <v>43</v>
      </c>
      <c r="K1334">
        <v>73</v>
      </c>
      <c r="L1334" t="s">
        <v>77</v>
      </c>
      <c r="M1334">
        <v>1</v>
      </c>
      <c r="N1334" t="s">
        <v>44</v>
      </c>
      <c r="O1334" t="s">
        <v>80</v>
      </c>
      <c r="P1334" t="s">
        <v>35</v>
      </c>
      <c r="Q1334">
        <v>2439</v>
      </c>
      <c r="R1334">
        <v>14753</v>
      </c>
      <c r="S1334">
        <v>1</v>
      </c>
      <c r="T1334" t="s">
        <v>36</v>
      </c>
      <c r="U1334">
        <v>24</v>
      </c>
      <c r="V1334" t="s">
        <v>83</v>
      </c>
      <c r="W1334" t="s">
        <v>77</v>
      </c>
      <c r="X1334">
        <v>3</v>
      </c>
      <c r="Y1334" t="s">
        <v>85</v>
      </c>
      <c r="Z1334" t="s">
        <v>36</v>
      </c>
      <c r="AA1334" t="str">
        <f t="shared" si="20"/>
        <v>insert into HrData values(2785,29,'Travel_Frequently',459,'Research &amp; Development',24,'College','Life Sciences','Very High','Male',73,'Medium',1,'Research Scientist','Very High','Single',2439,14753,1,'Yes',24,'Outstanding','Medium',3,'Good','Yes');</v>
      </c>
    </row>
    <row r="1335" spans="1:27" x14ac:dyDescent="0.25">
      <c r="A1335">
        <v>2786</v>
      </c>
      <c r="B1335">
        <v>46</v>
      </c>
      <c r="C1335" t="s">
        <v>26</v>
      </c>
      <c r="D1335">
        <v>1254</v>
      </c>
      <c r="E1335" t="s">
        <v>27</v>
      </c>
      <c r="F1335">
        <v>10</v>
      </c>
      <c r="G1335" t="s">
        <v>74</v>
      </c>
      <c r="H1335" t="s">
        <v>29</v>
      </c>
      <c r="I1335" t="s">
        <v>78</v>
      </c>
      <c r="J1335" t="s">
        <v>31</v>
      </c>
      <c r="K1335">
        <v>64</v>
      </c>
      <c r="L1335" t="s">
        <v>78</v>
      </c>
      <c r="M1335">
        <v>3</v>
      </c>
      <c r="N1335" t="s">
        <v>33</v>
      </c>
      <c r="O1335" t="s">
        <v>77</v>
      </c>
      <c r="P1335" t="s">
        <v>45</v>
      </c>
      <c r="Q1335">
        <v>6720</v>
      </c>
      <c r="R1335">
        <v>14011</v>
      </c>
      <c r="S1335">
        <v>5</v>
      </c>
      <c r="T1335" t="s">
        <v>46</v>
      </c>
      <c r="U1335">
        <v>21</v>
      </c>
      <c r="V1335" t="s">
        <v>83</v>
      </c>
      <c r="W1335" t="s">
        <v>78</v>
      </c>
      <c r="X1335">
        <v>2</v>
      </c>
      <c r="Y1335" t="s">
        <v>86</v>
      </c>
      <c r="Z1335" t="s">
        <v>36</v>
      </c>
      <c r="AA1335" t="str">
        <f t="shared" si="20"/>
        <v>insert into HrData values(2786,46,'Travel_Rarely',1254,'Sales',10,'Bachelor','Life Sciences','High','Female',64,'High',3,'Sales Executive','Medium','Married',6720,14011,5,'No',21,'Outstanding','High',2,'Better','Yes');</v>
      </c>
    </row>
    <row r="1336" spans="1:27" x14ac:dyDescent="0.25">
      <c r="A1336">
        <v>2787</v>
      </c>
      <c r="B1336">
        <v>27</v>
      </c>
      <c r="C1336" t="s">
        <v>40</v>
      </c>
      <c r="D1336">
        <v>1131</v>
      </c>
      <c r="E1336" t="s">
        <v>41</v>
      </c>
      <c r="F1336">
        <v>15</v>
      </c>
      <c r="G1336" t="s">
        <v>74</v>
      </c>
      <c r="H1336" t="s">
        <v>29</v>
      </c>
      <c r="I1336" t="s">
        <v>80</v>
      </c>
      <c r="J1336" t="s">
        <v>31</v>
      </c>
      <c r="K1336">
        <v>77</v>
      </c>
      <c r="L1336" t="s">
        <v>77</v>
      </c>
      <c r="M1336">
        <v>1</v>
      </c>
      <c r="N1336" t="s">
        <v>44</v>
      </c>
      <c r="O1336" t="s">
        <v>79</v>
      </c>
      <c r="P1336" t="s">
        <v>45</v>
      </c>
      <c r="Q1336">
        <v>4774</v>
      </c>
      <c r="R1336">
        <v>23844</v>
      </c>
      <c r="S1336">
        <v>0</v>
      </c>
      <c r="T1336" t="s">
        <v>46</v>
      </c>
      <c r="U1336">
        <v>19</v>
      </c>
      <c r="V1336" t="s">
        <v>82</v>
      </c>
      <c r="W1336" t="s">
        <v>80</v>
      </c>
      <c r="X1336">
        <v>2</v>
      </c>
      <c r="Y1336" t="s">
        <v>85</v>
      </c>
      <c r="Z1336" t="s">
        <v>46</v>
      </c>
      <c r="AA1336" t="str">
        <f t="shared" si="20"/>
        <v>insert into HrData values(2787,27,'Travel_Frequently',1131,'Research &amp; Development',15,'Bachelor','Life Sciences','Very High','Female',77,'Medium',1,'Research Scientist','Low','Married',4774,23844,0,'No',19,'Excellent','Very High',2,'Good','No');</v>
      </c>
    </row>
    <row r="1337" spans="1:27" x14ac:dyDescent="0.25">
      <c r="A1337">
        <v>2788</v>
      </c>
      <c r="B1337">
        <v>39</v>
      </c>
      <c r="C1337" t="s">
        <v>26</v>
      </c>
      <c r="D1337">
        <v>835</v>
      </c>
      <c r="E1337" t="s">
        <v>41</v>
      </c>
      <c r="F1337">
        <v>19</v>
      </c>
      <c r="G1337" t="s">
        <v>73</v>
      </c>
      <c r="H1337" t="s">
        <v>49</v>
      </c>
      <c r="I1337" t="s">
        <v>80</v>
      </c>
      <c r="J1337" t="s">
        <v>43</v>
      </c>
      <c r="K1337">
        <v>41</v>
      </c>
      <c r="L1337" t="s">
        <v>78</v>
      </c>
      <c r="M1337">
        <v>2</v>
      </c>
      <c r="N1337" t="s">
        <v>44</v>
      </c>
      <c r="O1337" t="s">
        <v>80</v>
      </c>
      <c r="P1337" t="s">
        <v>57</v>
      </c>
      <c r="Q1337">
        <v>3902</v>
      </c>
      <c r="R1337">
        <v>5141</v>
      </c>
      <c r="S1337">
        <v>8</v>
      </c>
      <c r="T1337" t="s">
        <v>46</v>
      </c>
      <c r="U1337">
        <v>14</v>
      </c>
      <c r="V1337" t="s">
        <v>82</v>
      </c>
      <c r="W1337" t="s">
        <v>77</v>
      </c>
      <c r="X1337">
        <v>2</v>
      </c>
      <c r="Y1337" t="s">
        <v>86</v>
      </c>
      <c r="Z1337" t="s">
        <v>46</v>
      </c>
      <c r="AA1337" t="str">
        <f t="shared" si="20"/>
        <v>insert into HrData values(2788,39,'Travel_Rarely',835,'Research &amp; Development',19,'Master','Other','Very High','Male',41,'High',2,'Research Scientist','Very High','Divorced',3902,5141,8,'No',14,'Excellent','Medium',2,'Better','No');</v>
      </c>
    </row>
    <row r="1338" spans="1:27" x14ac:dyDescent="0.25">
      <c r="A1338">
        <v>2789</v>
      </c>
      <c r="B1338">
        <v>55</v>
      </c>
      <c r="C1338" t="s">
        <v>26</v>
      </c>
      <c r="D1338">
        <v>836</v>
      </c>
      <c r="E1338" t="s">
        <v>41</v>
      </c>
      <c r="F1338">
        <v>2</v>
      </c>
      <c r="G1338" t="s">
        <v>73</v>
      </c>
      <c r="H1338" t="s">
        <v>67</v>
      </c>
      <c r="I1338" t="s">
        <v>77</v>
      </c>
      <c r="J1338" t="s">
        <v>43</v>
      </c>
      <c r="K1338">
        <v>98</v>
      </c>
      <c r="L1338" t="s">
        <v>77</v>
      </c>
      <c r="M1338">
        <v>1</v>
      </c>
      <c r="N1338" t="s">
        <v>44</v>
      </c>
      <c r="O1338" t="s">
        <v>80</v>
      </c>
      <c r="P1338" t="s">
        <v>45</v>
      </c>
      <c r="Q1338">
        <v>2662</v>
      </c>
      <c r="R1338">
        <v>7975</v>
      </c>
      <c r="S1338">
        <v>8</v>
      </c>
      <c r="T1338" t="s">
        <v>46</v>
      </c>
      <c r="U1338">
        <v>20</v>
      </c>
      <c r="V1338" t="s">
        <v>83</v>
      </c>
      <c r="W1338" t="s">
        <v>77</v>
      </c>
      <c r="X1338">
        <v>2</v>
      </c>
      <c r="Y1338" t="s">
        <v>87</v>
      </c>
      <c r="Z1338" t="s">
        <v>46</v>
      </c>
      <c r="AA1338" t="str">
        <f t="shared" si="20"/>
        <v>insert into HrData values(2789,55,'Travel_Rarely',836,'Research &amp; Development',2,'Master','Technical Degree','Medium','Male',98,'Medium',1,'Research Scientist','Very High','Married',2662,7975,8,'No',20,'Outstanding','Medium',2,'Best','No');</v>
      </c>
    </row>
    <row r="1339" spans="1:27" x14ac:dyDescent="0.25">
      <c r="A1339">
        <v>2790</v>
      </c>
      <c r="B1339">
        <v>28</v>
      </c>
      <c r="C1339" t="s">
        <v>26</v>
      </c>
      <c r="D1339">
        <v>1172</v>
      </c>
      <c r="E1339" t="s">
        <v>27</v>
      </c>
      <c r="F1339">
        <v>3</v>
      </c>
      <c r="G1339" t="s">
        <v>74</v>
      </c>
      <c r="H1339" t="s">
        <v>53</v>
      </c>
      <c r="I1339" t="s">
        <v>77</v>
      </c>
      <c r="J1339" t="s">
        <v>31</v>
      </c>
      <c r="K1339">
        <v>78</v>
      </c>
      <c r="L1339" t="s">
        <v>78</v>
      </c>
      <c r="M1339">
        <v>1</v>
      </c>
      <c r="N1339" t="s">
        <v>62</v>
      </c>
      <c r="O1339" t="s">
        <v>77</v>
      </c>
      <c r="P1339" t="s">
        <v>45</v>
      </c>
      <c r="Q1339">
        <v>2856</v>
      </c>
      <c r="R1339">
        <v>3692</v>
      </c>
      <c r="S1339">
        <v>1</v>
      </c>
      <c r="T1339" t="s">
        <v>46</v>
      </c>
      <c r="U1339">
        <v>19</v>
      </c>
      <c r="V1339" t="s">
        <v>82</v>
      </c>
      <c r="W1339" t="s">
        <v>80</v>
      </c>
      <c r="X1339">
        <v>3</v>
      </c>
      <c r="Y1339" t="s">
        <v>86</v>
      </c>
      <c r="Z1339" t="s">
        <v>46</v>
      </c>
      <c r="AA1339" t="str">
        <f t="shared" si="20"/>
        <v>insert into HrData values(2790,28,'Travel_Rarely',1172,'Sales',3,'Bachelor','Medical','Medium','Female',78,'High',1,'Sales Representative','Medium','Married',2856,3692,1,'No',19,'Excellent','Very High',3,'Better','No');</v>
      </c>
    </row>
    <row r="1340" spans="1:27" x14ac:dyDescent="0.25">
      <c r="A1340">
        <v>2791</v>
      </c>
      <c r="B1340">
        <v>30</v>
      </c>
      <c r="C1340" t="s">
        <v>26</v>
      </c>
      <c r="D1340">
        <v>945</v>
      </c>
      <c r="E1340" t="s">
        <v>27</v>
      </c>
      <c r="F1340">
        <v>9</v>
      </c>
      <c r="G1340" t="s">
        <v>74</v>
      </c>
      <c r="H1340" t="s">
        <v>53</v>
      </c>
      <c r="I1340" t="s">
        <v>77</v>
      </c>
      <c r="J1340" t="s">
        <v>43</v>
      </c>
      <c r="K1340">
        <v>89</v>
      </c>
      <c r="L1340" t="s">
        <v>78</v>
      </c>
      <c r="M1340">
        <v>1</v>
      </c>
      <c r="N1340" t="s">
        <v>62</v>
      </c>
      <c r="O1340" t="s">
        <v>80</v>
      </c>
      <c r="P1340" t="s">
        <v>35</v>
      </c>
      <c r="Q1340">
        <v>1081</v>
      </c>
      <c r="R1340">
        <v>16019</v>
      </c>
      <c r="S1340">
        <v>1</v>
      </c>
      <c r="T1340" t="s">
        <v>46</v>
      </c>
      <c r="U1340">
        <v>13</v>
      </c>
      <c r="V1340" t="s">
        <v>82</v>
      </c>
      <c r="W1340" t="s">
        <v>78</v>
      </c>
      <c r="X1340">
        <v>3</v>
      </c>
      <c r="Y1340" t="s">
        <v>85</v>
      </c>
      <c r="Z1340" t="s">
        <v>36</v>
      </c>
      <c r="AA1340" t="str">
        <f t="shared" si="20"/>
        <v>insert into HrData values(2791,30,'Travel_Rarely',945,'Sales',9,'Bachelor','Medical','Medium','Male',89,'High',1,'Sales Representative','Very High','Single',1081,16019,1,'No',13,'Excellent','High',3,'Good','Yes');</v>
      </c>
    </row>
    <row r="1341" spans="1:27" x14ac:dyDescent="0.25">
      <c r="A1341">
        <v>2792</v>
      </c>
      <c r="B1341">
        <v>22</v>
      </c>
      <c r="C1341" t="s">
        <v>26</v>
      </c>
      <c r="D1341">
        <v>391</v>
      </c>
      <c r="E1341" t="s">
        <v>41</v>
      </c>
      <c r="F1341">
        <v>7</v>
      </c>
      <c r="G1341" t="s">
        <v>76</v>
      </c>
      <c r="H1341" t="s">
        <v>29</v>
      </c>
      <c r="I1341" t="s">
        <v>80</v>
      </c>
      <c r="J1341" t="s">
        <v>43</v>
      </c>
      <c r="K1341">
        <v>75</v>
      </c>
      <c r="L1341" t="s">
        <v>78</v>
      </c>
      <c r="M1341">
        <v>1</v>
      </c>
      <c r="N1341" t="s">
        <v>44</v>
      </c>
      <c r="O1341" t="s">
        <v>77</v>
      </c>
      <c r="P1341" t="s">
        <v>35</v>
      </c>
      <c r="Q1341">
        <v>2472</v>
      </c>
      <c r="R1341">
        <v>26092</v>
      </c>
      <c r="S1341">
        <v>1</v>
      </c>
      <c r="T1341" t="s">
        <v>36</v>
      </c>
      <c r="U1341">
        <v>23</v>
      </c>
      <c r="V1341" t="s">
        <v>83</v>
      </c>
      <c r="W1341" t="s">
        <v>79</v>
      </c>
      <c r="X1341">
        <v>2</v>
      </c>
      <c r="Y1341" t="s">
        <v>86</v>
      </c>
      <c r="Z1341" t="s">
        <v>36</v>
      </c>
      <c r="AA1341" t="str">
        <f t="shared" si="20"/>
        <v>insert into HrData values(2792,22,'Travel_Rarely',391,'Research &amp; Development',7,'Below College','Life Sciences','Very High','Male',75,'High',1,'Research Scientist','Medium','Single',2472,26092,1,'Yes',23,'Outstanding','Low',2,'Better','Yes');</v>
      </c>
    </row>
    <row r="1342" spans="1:27" x14ac:dyDescent="0.25">
      <c r="A1342">
        <v>2793</v>
      </c>
      <c r="B1342">
        <v>36</v>
      </c>
      <c r="C1342" t="s">
        <v>26</v>
      </c>
      <c r="D1342">
        <v>1266</v>
      </c>
      <c r="E1342" t="s">
        <v>27</v>
      </c>
      <c r="F1342">
        <v>10</v>
      </c>
      <c r="G1342" t="s">
        <v>73</v>
      </c>
      <c r="H1342" t="s">
        <v>67</v>
      </c>
      <c r="I1342" t="s">
        <v>77</v>
      </c>
      <c r="J1342" t="s">
        <v>31</v>
      </c>
      <c r="K1342">
        <v>63</v>
      </c>
      <c r="L1342" t="s">
        <v>77</v>
      </c>
      <c r="M1342">
        <v>2</v>
      </c>
      <c r="N1342" t="s">
        <v>33</v>
      </c>
      <c r="O1342" t="s">
        <v>78</v>
      </c>
      <c r="P1342" t="s">
        <v>45</v>
      </c>
      <c r="Q1342">
        <v>5673</v>
      </c>
      <c r="R1342">
        <v>6060</v>
      </c>
      <c r="S1342">
        <v>1</v>
      </c>
      <c r="T1342" t="s">
        <v>36</v>
      </c>
      <c r="U1342">
        <v>13</v>
      </c>
      <c r="V1342" t="s">
        <v>82</v>
      </c>
      <c r="W1342" t="s">
        <v>79</v>
      </c>
      <c r="X1342">
        <v>4</v>
      </c>
      <c r="Y1342" t="s">
        <v>86</v>
      </c>
      <c r="Z1342" t="s">
        <v>46</v>
      </c>
      <c r="AA1342" t="str">
        <f t="shared" si="20"/>
        <v>insert into HrData values(2793,36,'Travel_Rarely',1266,'Sales',10,'Master','Technical Degree','Medium','Female',63,'Medium',2,'Sales Executive','High','Married',5673,6060,1,'Yes',13,'Excellent','Low',4,'Better','No');</v>
      </c>
    </row>
    <row r="1343" spans="1:27" x14ac:dyDescent="0.25">
      <c r="A1343">
        <v>2794</v>
      </c>
      <c r="B1343">
        <v>31</v>
      </c>
      <c r="C1343" t="s">
        <v>26</v>
      </c>
      <c r="D1343">
        <v>311</v>
      </c>
      <c r="E1343" t="s">
        <v>41</v>
      </c>
      <c r="F1343">
        <v>20</v>
      </c>
      <c r="G1343" t="s">
        <v>74</v>
      </c>
      <c r="H1343" t="s">
        <v>29</v>
      </c>
      <c r="I1343" t="s">
        <v>77</v>
      </c>
      <c r="J1343" t="s">
        <v>43</v>
      </c>
      <c r="K1343">
        <v>89</v>
      </c>
      <c r="L1343" t="s">
        <v>78</v>
      </c>
      <c r="M1343">
        <v>2</v>
      </c>
      <c r="N1343" t="s">
        <v>51</v>
      </c>
      <c r="O1343" t="s">
        <v>78</v>
      </c>
      <c r="P1343" t="s">
        <v>57</v>
      </c>
      <c r="Q1343">
        <v>4197</v>
      </c>
      <c r="R1343">
        <v>18624</v>
      </c>
      <c r="S1343">
        <v>1</v>
      </c>
      <c r="T1343" t="s">
        <v>46</v>
      </c>
      <c r="U1343">
        <v>11</v>
      </c>
      <c r="V1343" t="s">
        <v>82</v>
      </c>
      <c r="W1343" t="s">
        <v>79</v>
      </c>
      <c r="X1343">
        <v>2</v>
      </c>
      <c r="Y1343" t="s">
        <v>86</v>
      </c>
      <c r="Z1343" t="s">
        <v>46</v>
      </c>
      <c r="AA1343" t="str">
        <f t="shared" si="20"/>
        <v>insert into HrData values(2794,31,'Travel_Rarely',311,'Research &amp; Development',20,'Bachelor','Life Sciences','Medium','Male',89,'High',2,'Laboratory Technician','High','Divorced',4197,18624,1,'No',11,'Excellent','Low',2,'Better','No');</v>
      </c>
    </row>
    <row r="1344" spans="1:27" x14ac:dyDescent="0.25">
      <c r="A1344">
        <v>2795</v>
      </c>
      <c r="B1344">
        <v>34</v>
      </c>
      <c r="C1344" t="s">
        <v>26</v>
      </c>
      <c r="D1344">
        <v>1480</v>
      </c>
      <c r="E1344" t="s">
        <v>27</v>
      </c>
      <c r="F1344">
        <v>4</v>
      </c>
      <c r="G1344" t="s">
        <v>74</v>
      </c>
      <c r="H1344" t="s">
        <v>29</v>
      </c>
      <c r="I1344" t="s">
        <v>78</v>
      </c>
      <c r="J1344" t="s">
        <v>43</v>
      </c>
      <c r="K1344">
        <v>64</v>
      </c>
      <c r="L1344" t="s">
        <v>78</v>
      </c>
      <c r="M1344">
        <v>3</v>
      </c>
      <c r="N1344" t="s">
        <v>33</v>
      </c>
      <c r="O1344" t="s">
        <v>80</v>
      </c>
      <c r="P1344" t="s">
        <v>45</v>
      </c>
      <c r="Q1344">
        <v>9713</v>
      </c>
      <c r="R1344">
        <v>24444</v>
      </c>
      <c r="S1344">
        <v>2</v>
      </c>
      <c r="T1344" t="s">
        <v>36</v>
      </c>
      <c r="U1344">
        <v>13</v>
      </c>
      <c r="V1344" t="s">
        <v>82</v>
      </c>
      <c r="W1344" t="s">
        <v>80</v>
      </c>
      <c r="X1344">
        <v>3</v>
      </c>
      <c r="Y1344" t="s">
        <v>86</v>
      </c>
      <c r="Z1344" t="s">
        <v>46</v>
      </c>
      <c r="AA1344" t="str">
        <f t="shared" si="20"/>
        <v>insert into HrData values(2795,34,'Travel_Rarely',1480,'Sales',4,'Bachelor','Life Sciences','High','Male',64,'High',3,'Sales Executive','Very High','Married',9713,24444,2,'Yes',13,'Excellent','Very High',3,'Better','No');</v>
      </c>
    </row>
    <row r="1345" spans="1:27" x14ac:dyDescent="0.25">
      <c r="A1345">
        <v>2796</v>
      </c>
      <c r="B1345">
        <v>29</v>
      </c>
      <c r="C1345" t="s">
        <v>26</v>
      </c>
      <c r="D1345">
        <v>592</v>
      </c>
      <c r="E1345" t="s">
        <v>41</v>
      </c>
      <c r="F1345">
        <v>7</v>
      </c>
      <c r="G1345" t="s">
        <v>74</v>
      </c>
      <c r="H1345" t="s">
        <v>29</v>
      </c>
      <c r="I1345" t="s">
        <v>80</v>
      </c>
      <c r="J1345" t="s">
        <v>43</v>
      </c>
      <c r="K1345">
        <v>59</v>
      </c>
      <c r="L1345" t="s">
        <v>78</v>
      </c>
      <c r="M1345">
        <v>1</v>
      </c>
      <c r="N1345" t="s">
        <v>51</v>
      </c>
      <c r="O1345" t="s">
        <v>79</v>
      </c>
      <c r="P1345" t="s">
        <v>35</v>
      </c>
      <c r="Q1345">
        <v>2062</v>
      </c>
      <c r="R1345">
        <v>19384</v>
      </c>
      <c r="S1345">
        <v>3</v>
      </c>
      <c r="T1345" t="s">
        <v>46</v>
      </c>
      <c r="U1345">
        <v>14</v>
      </c>
      <c r="V1345" t="s">
        <v>82</v>
      </c>
      <c r="W1345" t="s">
        <v>77</v>
      </c>
      <c r="X1345">
        <v>2</v>
      </c>
      <c r="Y1345" t="s">
        <v>86</v>
      </c>
      <c r="Z1345" t="s">
        <v>46</v>
      </c>
      <c r="AA1345" t="str">
        <f t="shared" si="20"/>
        <v>insert into HrData values(2796,29,'Travel_Rarely',592,'Research &amp; Development',7,'Bachelor','Life Sciences','Very High','Male',59,'High',1,'Laboratory Technician','Low','Single',2062,19384,3,'No',14,'Excellent','Medium',2,'Better','No');</v>
      </c>
    </row>
    <row r="1346" spans="1:27" x14ac:dyDescent="0.25">
      <c r="A1346">
        <v>2797</v>
      </c>
      <c r="B1346">
        <v>37</v>
      </c>
      <c r="C1346" t="s">
        <v>26</v>
      </c>
      <c r="D1346">
        <v>783</v>
      </c>
      <c r="E1346" t="s">
        <v>41</v>
      </c>
      <c r="F1346">
        <v>7</v>
      </c>
      <c r="G1346" t="s">
        <v>73</v>
      </c>
      <c r="H1346" t="s">
        <v>53</v>
      </c>
      <c r="I1346" t="s">
        <v>80</v>
      </c>
      <c r="J1346" t="s">
        <v>43</v>
      </c>
      <c r="K1346">
        <v>78</v>
      </c>
      <c r="L1346" t="s">
        <v>78</v>
      </c>
      <c r="M1346">
        <v>2</v>
      </c>
      <c r="N1346" t="s">
        <v>44</v>
      </c>
      <c r="O1346" t="s">
        <v>79</v>
      </c>
      <c r="P1346" t="s">
        <v>45</v>
      </c>
      <c r="Q1346">
        <v>4284</v>
      </c>
      <c r="R1346">
        <v>13588</v>
      </c>
      <c r="S1346">
        <v>5</v>
      </c>
      <c r="T1346" t="s">
        <v>36</v>
      </c>
      <c r="U1346">
        <v>22</v>
      </c>
      <c r="V1346" t="s">
        <v>83</v>
      </c>
      <c r="W1346" t="s">
        <v>78</v>
      </c>
      <c r="X1346">
        <v>2</v>
      </c>
      <c r="Y1346" t="s">
        <v>86</v>
      </c>
      <c r="Z1346" t="s">
        <v>46</v>
      </c>
      <c r="AA1346" t="str">
        <f t="shared" si="20"/>
        <v>insert into HrData values(2797,37,'Travel_Rarely',783,'Research &amp; Development',7,'Master','Medical','Very High','Male',78,'High',2,'Research Scientist','Low','Married',4284,13588,5,'Yes',22,'Outstanding','High',2,'Better','No');</v>
      </c>
    </row>
    <row r="1347" spans="1:27" x14ac:dyDescent="0.25">
      <c r="A1347">
        <v>2798</v>
      </c>
      <c r="B1347">
        <v>35</v>
      </c>
      <c r="C1347" t="s">
        <v>26</v>
      </c>
      <c r="D1347">
        <v>219</v>
      </c>
      <c r="E1347" t="s">
        <v>41</v>
      </c>
      <c r="F1347">
        <v>16</v>
      </c>
      <c r="G1347" t="s">
        <v>72</v>
      </c>
      <c r="H1347" t="s">
        <v>49</v>
      </c>
      <c r="I1347" t="s">
        <v>80</v>
      </c>
      <c r="J1347" t="s">
        <v>31</v>
      </c>
      <c r="K1347">
        <v>44</v>
      </c>
      <c r="L1347" t="s">
        <v>77</v>
      </c>
      <c r="M1347">
        <v>2</v>
      </c>
      <c r="N1347" t="s">
        <v>58</v>
      </c>
      <c r="O1347" t="s">
        <v>77</v>
      </c>
      <c r="P1347" t="s">
        <v>45</v>
      </c>
      <c r="Q1347">
        <v>4788</v>
      </c>
      <c r="R1347">
        <v>25388</v>
      </c>
      <c r="S1347">
        <v>0</v>
      </c>
      <c r="T1347" t="s">
        <v>36</v>
      </c>
      <c r="U1347">
        <v>11</v>
      </c>
      <c r="V1347" t="s">
        <v>82</v>
      </c>
      <c r="W1347" t="s">
        <v>80</v>
      </c>
      <c r="X1347">
        <v>2</v>
      </c>
      <c r="Y1347" t="s">
        <v>86</v>
      </c>
      <c r="Z1347" t="s">
        <v>46</v>
      </c>
      <c r="AA1347" t="str">
        <f t="shared" ref="AA1347:AA1410" si="21">"insert into HrData values("&amp;A1347&amp;","&amp;B1347&amp;",'"&amp;C1347&amp;"',"&amp;D1347&amp;",'"&amp;E1347&amp;"',"&amp;F1347&amp;",'"&amp;G1347&amp;"','"&amp;H1347&amp;"','"&amp;I1347&amp;"','"&amp;J1347&amp;"',"&amp;K1347&amp;",'"&amp;L1347&amp;"',"&amp;M1347&amp;",'"&amp;N1347&amp;"','"&amp;O1347&amp;"','"&amp;P1347&amp;"',"&amp;Q1347&amp;","&amp;R1347&amp;","&amp;S1347&amp;",'"&amp;T1347&amp;"',"&amp;U1347&amp;",'"&amp;V1347&amp;"','"&amp;W1347&amp;"',"&amp;X1347&amp;",'"&amp;Y1347&amp;"','"&amp;Z1347&amp;"');"</f>
        <v>insert into HrData values(2798,35,'Travel_Rarely',219,'Research &amp; Development',16,'College','Other','Very High','Female',44,'Medium',2,'Manufacturing Director','Medium','Married',4788,25388,0,'Yes',11,'Excellent','Very High',2,'Better','No');</v>
      </c>
    </row>
    <row r="1348" spans="1:27" x14ac:dyDescent="0.25">
      <c r="A1348">
        <v>2799</v>
      </c>
      <c r="B1348">
        <v>45</v>
      </c>
      <c r="C1348" t="s">
        <v>26</v>
      </c>
      <c r="D1348">
        <v>556</v>
      </c>
      <c r="E1348" t="s">
        <v>41</v>
      </c>
      <c r="F1348">
        <v>25</v>
      </c>
      <c r="G1348" t="s">
        <v>72</v>
      </c>
      <c r="H1348" t="s">
        <v>29</v>
      </c>
      <c r="I1348" t="s">
        <v>77</v>
      </c>
      <c r="J1348" t="s">
        <v>31</v>
      </c>
      <c r="K1348">
        <v>93</v>
      </c>
      <c r="L1348" t="s">
        <v>77</v>
      </c>
      <c r="M1348">
        <v>2</v>
      </c>
      <c r="N1348" t="s">
        <v>58</v>
      </c>
      <c r="O1348" t="s">
        <v>80</v>
      </c>
      <c r="P1348" t="s">
        <v>45</v>
      </c>
      <c r="Q1348">
        <v>5906</v>
      </c>
      <c r="R1348">
        <v>23888</v>
      </c>
      <c r="S1348">
        <v>0</v>
      </c>
      <c r="T1348" t="s">
        <v>46</v>
      </c>
      <c r="U1348">
        <v>13</v>
      </c>
      <c r="V1348" t="s">
        <v>82</v>
      </c>
      <c r="W1348" t="s">
        <v>80</v>
      </c>
      <c r="X1348">
        <v>2</v>
      </c>
      <c r="Y1348" t="s">
        <v>85</v>
      </c>
      <c r="Z1348" t="s">
        <v>46</v>
      </c>
      <c r="AA1348" t="str">
        <f t="shared" si="21"/>
        <v>insert into HrData values(2799,45,'Travel_Rarely',556,'Research &amp; Development',25,'College','Life Sciences','Medium','Female',93,'Medium',2,'Manufacturing Director','Very High','Married',5906,23888,0,'No',13,'Excellent','Very High',2,'Good','No');</v>
      </c>
    </row>
    <row r="1349" spans="1:27" x14ac:dyDescent="0.25">
      <c r="A1349">
        <v>2800</v>
      </c>
      <c r="B1349">
        <v>36</v>
      </c>
      <c r="C1349" t="s">
        <v>40</v>
      </c>
      <c r="D1349">
        <v>1213</v>
      </c>
      <c r="E1349" t="s">
        <v>69</v>
      </c>
      <c r="F1349">
        <v>2</v>
      </c>
      <c r="G1349" t="s">
        <v>76</v>
      </c>
      <c r="H1349" t="s">
        <v>69</v>
      </c>
      <c r="I1349" t="s">
        <v>77</v>
      </c>
      <c r="J1349" t="s">
        <v>43</v>
      </c>
      <c r="K1349">
        <v>94</v>
      </c>
      <c r="L1349" t="s">
        <v>77</v>
      </c>
      <c r="M1349">
        <v>2</v>
      </c>
      <c r="N1349" t="s">
        <v>69</v>
      </c>
      <c r="O1349" t="s">
        <v>80</v>
      </c>
      <c r="P1349" t="s">
        <v>35</v>
      </c>
      <c r="Q1349">
        <v>3886</v>
      </c>
      <c r="R1349">
        <v>4223</v>
      </c>
      <c r="S1349">
        <v>1</v>
      </c>
      <c r="T1349" t="s">
        <v>46</v>
      </c>
      <c r="U1349">
        <v>21</v>
      </c>
      <c r="V1349" t="s">
        <v>83</v>
      </c>
      <c r="W1349" t="s">
        <v>80</v>
      </c>
      <c r="X1349">
        <v>2</v>
      </c>
      <c r="Y1349" t="s">
        <v>85</v>
      </c>
      <c r="Z1349" t="s">
        <v>46</v>
      </c>
      <c r="AA1349" t="str">
        <f t="shared" si="21"/>
        <v>insert into HrData values(2800,36,'Travel_Frequently',1213,'Human Resources',2,'Below College','Human Resources','Medium','Male',94,'Medium',2,'Human Resources','Very High','Single',3886,4223,1,'No',21,'Outstanding','Very High',2,'Good','No');</v>
      </c>
    </row>
    <row r="1350" spans="1:27" x14ac:dyDescent="0.25">
      <c r="A1350">
        <v>2801</v>
      </c>
      <c r="B1350">
        <v>40</v>
      </c>
      <c r="C1350" t="s">
        <v>26</v>
      </c>
      <c r="D1350">
        <v>1137</v>
      </c>
      <c r="E1350" t="s">
        <v>41</v>
      </c>
      <c r="F1350">
        <v>1</v>
      </c>
      <c r="G1350" t="s">
        <v>73</v>
      </c>
      <c r="H1350" t="s">
        <v>29</v>
      </c>
      <c r="I1350" t="s">
        <v>79</v>
      </c>
      <c r="J1350" t="s">
        <v>43</v>
      </c>
      <c r="K1350">
        <v>98</v>
      </c>
      <c r="L1350" t="s">
        <v>78</v>
      </c>
      <c r="M1350">
        <v>4</v>
      </c>
      <c r="N1350" t="s">
        <v>61</v>
      </c>
      <c r="O1350" t="s">
        <v>79</v>
      </c>
      <c r="P1350" t="s">
        <v>57</v>
      </c>
      <c r="Q1350">
        <v>16823</v>
      </c>
      <c r="R1350">
        <v>18991</v>
      </c>
      <c r="S1350">
        <v>2</v>
      </c>
      <c r="T1350" t="s">
        <v>46</v>
      </c>
      <c r="U1350">
        <v>11</v>
      </c>
      <c r="V1350" t="s">
        <v>82</v>
      </c>
      <c r="W1350" t="s">
        <v>79</v>
      </c>
      <c r="X1350">
        <v>3</v>
      </c>
      <c r="Y1350" t="s">
        <v>86</v>
      </c>
      <c r="Z1350" t="s">
        <v>46</v>
      </c>
      <c r="AA1350" t="str">
        <f t="shared" si="21"/>
        <v>insert into HrData values(2801,40,'Travel_Rarely',1137,'Research &amp; Development',1,'Master','Life Sciences','Low','Male',98,'High',4,'Manager','Low','Divorced',16823,18991,2,'No',11,'Excellent','Low',3,'Better','No');</v>
      </c>
    </row>
    <row r="1351" spans="1:27" x14ac:dyDescent="0.25">
      <c r="A1351">
        <v>2802</v>
      </c>
      <c r="B1351">
        <v>26</v>
      </c>
      <c r="C1351" t="s">
        <v>26</v>
      </c>
      <c r="D1351">
        <v>809</v>
      </c>
      <c r="E1351" t="s">
        <v>41</v>
      </c>
      <c r="F1351">
        <v>1</v>
      </c>
      <c r="G1351" t="s">
        <v>72</v>
      </c>
      <c r="H1351" t="s">
        <v>29</v>
      </c>
      <c r="I1351" t="s">
        <v>77</v>
      </c>
      <c r="J1351" t="s">
        <v>31</v>
      </c>
      <c r="K1351">
        <v>90</v>
      </c>
      <c r="L1351" t="s">
        <v>77</v>
      </c>
      <c r="M1351">
        <v>1</v>
      </c>
      <c r="N1351" t="s">
        <v>44</v>
      </c>
      <c r="O1351" t="s">
        <v>78</v>
      </c>
      <c r="P1351" t="s">
        <v>45</v>
      </c>
      <c r="Q1351">
        <v>2933</v>
      </c>
      <c r="R1351">
        <v>14908</v>
      </c>
      <c r="S1351">
        <v>1</v>
      </c>
      <c r="T1351" t="s">
        <v>36</v>
      </c>
      <c r="U1351">
        <v>13</v>
      </c>
      <c r="V1351" t="s">
        <v>82</v>
      </c>
      <c r="W1351" t="s">
        <v>78</v>
      </c>
      <c r="X1351">
        <v>3</v>
      </c>
      <c r="Y1351" t="s">
        <v>85</v>
      </c>
      <c r="Z1351" t="s">
        <v>46</v>
      </c>
      <c r="AA1351" t="str">
        <f t="shared" si="21"/>
        <v>insert into HrData values(2802,26,'Travel_Rarely',809,'Research &amp; Development',1,'College','Life Sciences','Medium','Female',90,'Medium',1,'Research Scientist','High','Married',2933,14908,1,'Yes',13,'Excellent','High',3,'Good','No');</v>
      </c>
    </row>
    <row r="1352" spans="1:27" x14ac:dyDescent="0.25">
      <c r="A1352">
        <v>2803</v>
      </c>
      <c r="B1352">
        <v>27</v>
      </c>
      <c r="C1352" t="s">
        <v>26</v>
      </c>
      <c r="D1352">
        <v>511</v>
      </c>
      <c r="E1352" t="s">
        <v>27</v>
      </c>
      <c r="F1352">
        <v>2</v>
      </c>
      <c r="G1352" t="s">
        <v>72</v>
      </c>
      <c r="H1352" t="s">
        <v>53</v>
      </c>
      <c r="I1352" t="s">
        <v>79</v>
      </c>
      <c r="J1352" t="s">
        <v>31</v>
      </c>
      <c r="K1352">
        <v>89</v>
      </c>
      <c r="L1352" t="s">
        <v>80</v>
      </c>
      <c r="M1352">
        <v>2</v>
      </c>
      <c r="N1352" t="s">
        <v>33</v>
      </c>
      <c r="O1352" t="s">
        <v>78</v>
      </c>
      <c r="P1352" t="s">
        <v>35</v>
      </c>
      <c r="Q1352">
        <v>6500</v>
      </c>
      <c r="R1352">
        <v>26997</v>
      </c>
      <c r="S1352">
        <v>0</v>
      </c>
      <c r="T1352" t="s">
        <v>46</v>
      </c>
      <c r="U1352">
        <v>14</v>
      </c>
      <c r="V1352" t="s">
        <v>82</v>
      </c>
      <c r="W1352" t="s">
        <v>77</v>
      </c>
      <c r="X1352">
        <v>5</v>
      </c>
      <c r="Y1352" t="s">
        <v>85</v>
      </c>
      <c r="Z1352" t="s">
        <v>46</v>
      </c>
      <c r="AA1352" t="str">
        <f t="shared" si="21"/>
        <v>insert into HrData values(2803,27,'Travel_Rarely',511,'Sales',2,'College','Medical','Low','Female',89,'Very High',2,'Sales Executive','High','Single',6500,26997,0,'No',14,'Excellent','Medium',5,'Good','No');</v>
      </c>
    </row>
    <row r="1353" spans="1:27" x14ac:dyDescent="0.25">
      <c r="A1353">
        <v>2804</v>
      </c>
      <c r="B1353">
        <v>48</v>
      </c>
      <c r="C1353" t="s">
        <v>40</v>
      </c>
      <c r="D1353">
        <v>117</v>
      </c>
      <c r="E1353" t="s">
        <v>41</v>
      </c>
      <c r="F1353">
        <v>22</v>
      </c>
      <c r="G1353" t="s">
        <v>74</v>
      </c>
      <c r="H1353" t="s">
        <v>53</v>
      </c>
      <c r="I1353" t="s">
        <v>80</v>
      </c>
      <c r="J1353" t="s">
        <v>31</v>
      </c>
      <c r="K1353">
        <v>58</v>
      </c>
      <c r="L1353" t="s">
        <v>78</v>
      </c>
      <c r="M1353">
        <v>4</v>
      </c>
      <c r="N1353" t="s">
        <v>61</v>
      </c>
      <c r="O1353" t="s">
        <v>80</v>
      </c>
      <c r="P1353" t="s">
        <v>57</v>
      </c>
      <c r="Q1353">
        <v>17174</v>
      </c>
      <c r="R1353">
        <v>2437</v>
      </c>
      <c r="S1353">
        <v>5</v>
      </c>
      <c r="T1353" t="s">
        <v>46</v>
      </c>
      <c r="U1353">
        <v>11</v>
      </c>
      <c r="V1353" t="s">
        <v>82</v>
      </c>
      <c r="W1353" t="s">
        <v>77</v>
      </c>
      <c r="X1353">
        <v>3</v>
      </c>
      <c r="Y1353" t="s">
        <v>86</v>
      </c>
      <c r="Z1353" t="s">
        <v>46</v>
      </c>
      <c r="AA1353" t="str">
        <f t="shared" si="21"/>
        <v>insert into HrData values(2804,48,'Travel_Frequently',117,'Research &amp; Development',22,'Bachelor','Medical','Very High','Female',58,'High',4,'Manager','Very High','Divorced',17174,2437,5,'No',11,'Excellent','Medium',3,'Better','No');</v>
      </c>
    </row>
    <row r="1354" spans="1:27" x14ac:dyDescent="0.25">
      <c r="A1354">
        <v>2805</v>
      </c>
      <c r="B1354">
        <v>44</v>
      </c>
      <c r="C1354" t="s">
        <v>26</v>
      </c>
      <c r="D1354">
        <v>170</v>
      </c>
      <c r="E1354" t="s">
        <v>41</v>
      </c>
      <c r="F1354">
        <v>1</v>
      </c>
      <c r="G1354" t="s">
        <v>73</v>
      </c>
      <c r="H1354" t="s">
        <v>29</v>
      </c>
      <c r="I1354" t="s">
        <v>77</v>
      </c>
      <c r="J1354" t="s">
        <v>43</v>
      </c>
      <c r="K1354">
        <v>78</v>
      </c>
      <c r="L1354" t="s">
        <v>80</v>
      </c>
      <c r="M1354">
        <v>2</v>
      </c>
      <c r="N1354" t="s">
        <v>59</v>
      </c>
      <c r="O1354" t="s">
        <v>79</v>
      </c>
      <c r="P1354" t="s">
        <v>45</v>
      </c>
      <c r="Q1354">
        <v>5033</v>
      </c>
      <c r="R1354">
        <v>9364</v>
      </c>
      <c r="S1354">
        <v>2</v>
      </c>
      <c r="T1354" t="s">
        <v>46</v>
      </c>
      <c r="U1354">
        <v>15</v>
      </c>
      <c r="V1354" t="s">
        <v>82</v>
      </c>
      <c r="W1354" t="s">
        <v>80</v>
      </c>
      <c r="X1354">
        <v>5</v>
      </c>
      <c r="Y1354" t="s">
        <v>86</v>
      </c>
      <c r="Z1354" t="s">
        <v>46</v>
      </c>
      <c r="AA1354" t="str">
        <f t="shared" si="21"/>
        <v>insert into HrData values(2805,44,'Travel_Rarely',170,'Research &amp; Development',1,'Master','Life Sciences','Medium','Male',78,'Very High',2,'Healthcare Representative','Low','Married',5033,9364,2,'No',15,'Excellent','Very High',5,'Better','No');</v>
      </c>
    </row>
    <row r="1355" spans="1:27" x14ac:dyDescent="0.25">
      <c r="A1355">
        <v>2806</v>
      </c>
      <c r="B1355">
        <v>34</v>
      </c>
      <c r="C1355" t="s">
        <v>26</v>
      </c>
      <c r="D1355">
        <v>967</v>
      </c>
      <c r="E1355" t="s">
        <v>41</v>
      </c>
      <c r="F1355">
        <v>16</v>
      </c>
      <c r="G1355" t="s">
        <v>73</v>
      </c>
      <c r="H1355" t="s">
        <v>67</v>
      </c>
      <c r="I1355" t="s">
        <v>80</v>
      </c>
      <c r="J1355" t="s">
        <v>43</v>
      </c>
      <c r="K1355">
        <v>85</v>
      </c>
      <c r="L1355" t="s">
        <v>79</v>
      </c>
      <c r="M1355">
        <v>1</v>
      </c>
      <c r="N1355" t="s">
        <v>44</v>
      </c>
      <c r="O1355" t="s">
        <v>79</v>
      </c>
      <c r="P1355" t="s">
        <v>45</v>
      </c>
      <c r="Q1355">
        <v>2307</v>
      </c>
      <c r="R1355">
        <v>14460</v>
      </c>
      <c r="S1355">
        <v>1</v>
      </c>
      <c r="T1355" t="s">
        <v>36</v>
      </c>
      <c r="U1355">
        <v>23</v>
      </c>
      <c r="V1355" t="s">
        <v>83</v>
      </c>
      <c r="W1355" t="s">
        <v>77</v>
      </c>
      <c r="X1355">
        <v>2</v>
      </c>
      <c r="Y1355" t="s">
        <v>86</v>
      </c>
      <c r="Z1355" t="s">
        <v>36</v>
      </c>
      <c r="AA1355" t="str">
        <f t="shared" si="21"/>
        <v>insert into HrData values(2806,34,'Travel_Rarely',967,'Research &amp; Development',16,'Master','Technical Degree','Very High','Male',85,'Low',1,'Research Scientist','Low','Married',2307,14460,1,'Yes',23,'Outstanding','Medium',2,'Better','Yes');</v>
      </c>
    </row>
    <row r="1356" spans="1:27" x14ac:dyDescent="0.25">
      <c r="A1356">
        <v>2807</v>
      </c>
      <c r="B1356">
        <v>56</v>
      </c>
      <c r="C1356" t="s">
        <v>26</v>
      </c>
      <c r="D1356">
        <v>1162</v>
      </c>
      <c r="E1356" t="s">
        <v>41</v>
      </c>
      <c r="F1356">
        <v>24</v>
      </c>
      <c r="G1356" t="s">
        <v>72</v>
      </c>
      <c r="H1356" t="s">
        <v>29</v>
      </c>
      <c r="I1356" t="s">
        <v>79</v>
      </c>
      <c r="J1356" t="s">
        <v>43</v>
      </c>
      <c r="K1356">
        <v>97</v>
      </c>
      <c r="L1356" t="s">
        <v>78</v>
      </c>
      <c r="M1356">
        <v>1</v>
      </c>
      <c r="N1356" t="s">
        <v>51</v>
      </c>
      <c r="O1356" t="s">
        <v>80</v>
      </c>
      <c r="P1356" t="s">
        <v>35</v>
      </c>
      <c r="Q1356">
        <v>2587</v>
      </c>
      <c r="R1356">
        <v>10261</v>
      </c>
      <c r="S1356">
        <v>1</v>
      </c>
      <c r="T1356" t="s">
        <v>46</v>
      </c>
      <c r="U1356">
        <v>16</v>
      </c>
      <c r="V1356" t="s">
        <v>82</v>
      </c>
      <c r="W1356" t="s">
        <v>80</v>
      </c>
      <c r="X1356">
        <v>3</v>
      </c>
      <c r="Y1356" t="s">
        <v>86</v>
      </c>
      <c r="Z1356" t="s">
        <v>36</v>
      </c>
      <c r="AA1356" t="str">
        <f t="shared" si="21"/>
        <v>insert into HrData values(2807,56,'Travel_Rarely',1162,'Research &amp; Development',24,'College','Life Sciences','Low','Male',97,'High',1,'Laboratory Technician','Very High','Single',2587,10261,1,'No',16,'Excellent','Very High',3,'Better','Yes');</v>
      </c>
    </row>
    <row r="1357" spans="1:27" x14ac:dyDescent="0.25">
      <c r="A1357">
        <v>2808</v>
      </c>
      <c r="B1357">
        <v>36</v>
      </c>
      <c r="C1357" t="s">
        <v>26</v>
      </c>
      <c r="D1357">
        <v>335</v>
      </c>
      <c r="E1357" t="s">
        <v>27</v>
      </c>
      <c r="F1357">
        <v>17</v>
      </c>
      <c r="G1357" t="s">
        <v>72</v>
      </c>
      <c r="H1357" t="s">
        <v>64</v>
      </c>
      <c r="I1357" t="s">
        <v>78</v>
      </c>
      <c r="J1357" t="s">
        <v>43</v>
      </c>
      <c r="K1357">
        <v>33</v>
      </c>
      <c r="L1357" t="s">
        <v>77</v>
      </c>
      <c r="M1357">
        <v>2</v>
      </c>
      <c r="N1357" t="s">
        <v>33</v>
      </c>
      <c r="O1357" t="s">
        <v>77</v>
      </c>
      <c r="P1357" t="s">
        <v>45</v>
      </c>
      <c r="Q1357">
        <v>5507</v>
      </c>
      <c r="R1357">
        <v>16822</v>
      </c>
      <c r="S1357">
        <v>2</v>
      </c>
      <c r="T1357" t="s">
        <v>46</v>
      </c>
      <c r="U1357">
        <v>16</v>
      </c>
      <c r="V1357" t="s">
        <v>82</v>
      </c>
      <c r="W1357" t="s">
        <v>78</v>
      </c>
      <c r="X1357">
        <v>1</v>
      </c>
      <c r="Y1357" t="s">
        <v>84</v>
      </c>
      <c r="Z1357" t="s">
        <v>46</v>
      </c>
      <c r="AA1357" t="str">
        <f t="shared" si="21"/>
        <v>insert into HrData values(2808,36,'Travel_Rarely',335,'Sales',17,'College','Marketing','High','Male',33,'Medium',2,'Sales Executive','Medium','Married',5507,16822,2,'No',16,'Excellent','High',1,'Bad','No');</v>
      </c>
    </row>
    <row r="1358" spans="1:27" x14ac:dyDescent="0.25">
      <c r="A1358">
        <v>2809</v>
      </c>
      <c r="B1358">
        <v>41</v>
      </c>
      <c r="C1358" t="s">
        <v>26</v>
      </c>
      <c r="D1358">
        <v>337</v>
      </c>
      <c r="E1358" t="s">
        <v>27</v>
      </c>
      <c r="F1358">
        <v>8</v>
      </c>
      <c r="G1358" t="s">
        <v>74</v>
      </c>
      <c r="H1358" t="s">
        <v>64</v>
      </c>
      <c r="I1358" t="s">
        <v>78</v>
      </c>
      <c r="J1358" t="s">
        <v>31</v>
      </c>
      <c r="K1358">
        <v>54</v>
      </c>
      <c r="L1358" t="s">
        <v>78</v>
      </c>
      <c r="M1358">
        <v>2</v>
      </c>
      <c r="N1358" t="s">
        <v>33</v>
      </c>
      <c r="O1358" t="s">
        <v>77</v>
      </c>
      <c r="P1358" t="s">
        <v>45</v>
      </c>
      <c r="Q1358">
        <v>4393</v>
      </c>
      <c r="R1358">
        <v>26841</v>
      </c>
      <c r="S1358">
        <v>5</v>
      </c>
      <c r="T1358" t="s">
        <v>46</v>
      </c>
      <c r="U1358">
        <v>21</v>
      </c>
      <c r="V1358" t="s">
        <v>83</v>
      </c>
      <c r="W1358" t="s">
        <v>78</v>
      </c>
      <c r="X1358">
        <v>3</v>
      </c>
      <c r="Y1358" t="s">
        <v>86</v>
      </c>
      <c r="Z1358" t="s">
        <v>46</v>
      </c>
      <c r="AA1358" t="str">
        <f t="shared" si="21"/>
        <v>insert into HrData values(2809,41,'Travel_Rarely',337,'Sales',8,'Bachelor','Marketing','High','Female',54,'High',2,'Sales Executive','Medium','Married',4393,26841,5,'No',21,'Outstanding','High',3,'Better','No');</v>
      </c>
    </row>
    <row r="1359" spans="1:27" x14ac:dyDescent="0.25">
      <c r="A1359">
        <v>2810</v>
      </c>
      <c r="B1359">
        <v>42</v>
      </c>
      <c r="C1359" t="s">
        <v>26</v>
      </c>
      <c r="D1359">
        <v>1396</v>
      </c>
      <c r="E1359" t="s">
        <v>41</v>
      </c>
      <c r="F1359">
        <v>6</v>
      </c>
      <c r="G1359" t="s">
        <v>74</v>
      </c>
      <c r="H1359" t="s">
        <v>53</v>
      </c>
      <c r="I1359" t="s">
        <v>78</v>
      </c>
      <c r="J1359" t="s">
        <v>43</v>
      </c>
      <c r="K1359">
        <v>83</v>
      </c>
      <c r="L1359" t="s">
        <v>78</v>
      </c>
      <c r="M1359">
        <v>3</v>
      </c>
      <c r="N1359" t="s">
        <v>63</v>
      </c>
      <c r="O1359" t="s">
        <v>79</v>
      </c>
      <c r="P1359" t="s">
        <v>45</v>
      </c>
      <c r="Q1359">
        <v>13348</v>
      </c>
      <c r="R1359">
        <v>14842</v>
      </c>
      <c r="S1359">
        <v>9</v>
      </c>
      <c r="T1359" t="s">
        <v>46</v>
      </c>
      <c r="U1359">
        <v>13</v>
      </c>
      <c r="V1359" t="s">
        <v>82</v>
      </c>
      <c r="W1359" t="s">
        <v>77</v>
      </c>
      <c r="X1359">
        <v>3</v>
      </c>
      <c r="Y1359" t="s">
        <v>87</v>
      </c>
      <c r="Z1359" t="s">
        <v>46</v>
      </c>
      <c r="AA1359" t="str">
        <f t="shared" si="21"/>
        <v>insert into HrData values(2810,42,'Travel_Rarely',1396,'Research &amp; Development',6,'Bachelor','Medical','High','Male',83,'High',3,'Research Director','Low','Married',13348,14842,9,'No',13,'Excellent','Medium',3,'Best','No');</v>
      </c>
    </row>
    <row r="1360" spans="1:27" x14ac:dyDescent="0.25">
      <c r="A1360">
        <v>2811</v>
      </c>
      <c r="B1360">
        <v>31</v>
      </c>
      <c r="C1360" t="s">
        <v>26</v>
      </c>
      <c r="D1360">
        <v>1079</v>
      </c>
      <c r="E1360" t="s">
        <v>27</v>
      </c>
      <c r="F1360">
        <v>10</v>
      </c>
      <c r="G1360" t="s">
        <v>72</v>
      </c>
      <c r="H1360" t="s">
        <v>53</v>
      </c>
      <c r="I1360" t="s">
        <v>78</v>
      </c>
      <c r="J1360" t="s">
        <v>31</v>
      </c>
      <c r="K1360">
        <v>86</v>
      </c>
      <c r="L1360" t="s">
        <v>78</v>
      </c>
      <c r="M1360">
        <v>2</v>
      </c>
      <c r="N1360" t="s">
        <v>33</v>
      </c>
      <c r="O1360" t="s">
        <v>80</v>
      </c>
      <c r="P1360" t="s">
        <v>57</v>
      </c>
      <c r="Q1360">
        <v>6583</v>
      </c>
      <c r="R1360">
        <v>20115</v>
      </c>
      <c r="S1360">
        <v>2</v>
      </c>
      <c r="T1360" t="s">
        <v>36</v>
      </c>
      <c r="U1360">
        <v>11</v>
      </c>
      <c r="V1360" t="s">
        <v>82</v>
      </c>
      <c r="W1360" t="s">
        <v>80</v>
      </c>
      <c r="X1360">
        <v>2</v>
      </c>
      <c r="Y1360" t="s">
        <v>86</v>
      </c>
      <c r="Z1360" t="s">
        <v>46</v>
      </c>
      <c r="AA1360" t="str">
        <f t="shared" si="21"/>
        <v>insert into HrData values(2811,31,'Travel_Rarely',1079,'Sales',10,'College','Medical','High','Female',86,'High',2,'Sales Executive','Very High','Divorced',6583,20115,2,'Yes',11,'Excellent','Very High',2,'Better','No');</v>
      </c>
    </row>
    <row r="1361" spans="1:27" x14ac:dyDescent="0.25">
      <c r="A1361">
        <v>2812</v>
      </c>
      <c r="B1361">
        <v>34</v>
      </c>
      <c r="C1361" t="s">
        <v>26</v>
      </c>
      <c r="D1361">
        <v>735</v>
      </c>
      <c r="E1361" t="s">
        <v>27</v>
      </c>
      <c r="F1361">
        <v>3</v>
      </c>
      <c r="G1361" t="s">
        <v>76</v>
      </c>
      <c r="H1361" t="s">
        <v>53</v>
      </c>
      <c r="I1361" t="s">
        <v>80</v>
      </c>
      <c r="J1361" t="s">
        <v>31</v>
      </c>
      <c r="K1361">
        <v>75</v>
      </c>
      <c r="L1361" t="s">
        <v>77</v>
      </c>
      <c r="M1361">
        <v>2</v>
      </c>
      <c r="N1361" t="s">
        <v>33</v>
      </c>
      <c r="O1361" t="s">
        <v>80</v>
      </c>
      <c r="P1361" t="s">
        <v>45</v>
      </c>
      <c r="Q1361">
        <v>8103</v>
      </c>
      <c r="R1361">
        <v>16495</v>
      </c>
      <c r="S1361">
        <v>3</v>
      </c>
      <c r="T1361" t="s">
        <v>36</v>
      </c>
      <c r="U1361">
        <v>12</v>
      </c>
      <c r="V1361" t="s">
        <v>82</v>
      </c>
      <c r="W1361" t="s">
        <v>78</v>
      </c>
      <c r="X1361">
        <v>3</v>
      </c>
      <c r="Y1361" t="s">
        <v>85</v>
      </c>
      <c r="Z1361" t="s">
        <v>46</v>
      </c>
      <c r="AA1361" t="str">
        <f t="shared" si="21"/>
        <v>insert into HrData values(2812,34,'Travel_Rarely',735,'Sales',3,'Below College','Medical','Very High','Female',75,'Medium',2,'Sales Executive','Very High','Married',8103,16495,3,'Yes',12,'Excellent','High',3,'Good','No');</v>
      </c>
    </row>
    <row r="1362" spans="1:27" x14ac:dyDescent="0.25">
      <c r="A1362">
        <v>2813</v>
      </c>
      <c r="B1362">
        <v>31</v>
      </c>
      <c r="C1362" t="s">
        <v>26</v>
      </c>
      <c r="D1362">
        <v>471</v>
      </c>
      <c r="E1362" t="s">
        <v>41</v>
      </c>
      <c r="F1362">
        <v>4</v>
      </c>
      <c r="G1362" t="s">
        <v>74</v>
      </c>
      <c r="H1362" t="s">
        <v>53</v>
      </c>
      <c r="I1362" t="s">
        <v>79</v>
      </c>
      <c r="J1362" t="s">
        <v>31</v>
      </c>
      <c r="K1362">
        <v>62</v>
      </c>
      <c r="L1362" t="s">
        <v>80</v>
      </c>
      <c r="M1362">
        <v>1</v>
      </c>
      <c r="N1362" t="s">
        <v>51</v>
      </c>
      <c r="O1362" t="s">
        <v>78</v>
      </c>
      <c r="P1362" t="s">
        <v>57</v>
      </c>
      <c r="Q1362">
        <v>3978</v>
      </c>
      <c r="R1362">
        <v>16031</v>
      </c>
      <c r="S1362">
        <v>8</v>
      </c>
      <c r="T1362" t="s">
        <v>46</v>
      </c>
      <c r="U1362">
        <v>12</v>
      </c>
      <c r="V1362" t="s">
        <v>82</v>
      </c>
      <c r="W1362" t="s">
        <v>77</v>
      </c>
      <c r="X1362">
        <v>0</v>
      </c>
      <c r="Y1362" t="s">
        <v>85</v>
      </c>
      <c r="Z1362" t="s">
        <v>46</v>
      </c>
      <c r="AA1362" t="str">
        <f t="shared" si="21"/>
        <v>insert into HrData values(2813,31,'Travel_Rarely',471,'Research &amp; Development',4,'Bachelor','Medical','Low','Female',62,'Very High',1,'Laboratory Technician','High','Divorced',3978,16031,8,'No',12,'Excellent','Medium',0,'Good','No');</v>
      </c>
    </row>
    <row r="1363" spans="1:27" x14ac:dyDescent="0.25">
      <c r="A1363">
        <v>2814</v>
      </c>
      <c r="B1363">
        <v>26</v>
      </c>
      <c r="C1363" t="s">
        <v>40</v>
      </c>
      <c r="D1363">
        <v>1096</v>
      </c>
      <c r="E1363" t="s">
        <v>41</v>
      </c>
      <c r="F1363">
        <v>6</v>
      </c>
      <c r="G1363" t="s">
        <v>74</v>
      </c>
      <c r="H1363" t="s">
        <v>49</v>
      </c>
      <c r="I1363" t="s">
        <v>78</v>
      </c>
      <c r="J1363" t="s">
        <v>43</v>
      </c>
      <c r="K1363">
        <v>61</v>
      </c>
      <c r="L1363" t="s">
        <v>80</v>
      </c>
      <c r="M1363">
        <v>1</v>
      </c>
      <c r="N1363" t="s">
        <v>51</v>
      </c>
      <c r="O1363" t="s">
        <v>80</v>
      </c>
      <c r="P1363" t="s">
        <v>45</v>
      </c>
      <c r="Q1363">
        <v>2544</v>
      </c>
      <c r="R1363">
        <v>7102</v>
      </c>
      <c r="S1363">
        <v>0</v>
      </c>
      <c r="T1363" t="s">
        <v>46</v>
      </c>
      <c r="U1363">
        <v>18</v>
      </c>
      <c r="V1363" t="s">
        <v>82</v>
      </c>
      <c r="W1363" t="s">
        <v>79</v>
      </c>
      <c r="X1363">
        <v>3</v>
      </c>
      <c r="Y1363" t="s">
        <v>86</v>
      </c>
      <c r="Z1363" t="s">
        <v>46</v>
      </c>
      <c r="AA1363" t="str">
        <f t="shared" si="21"/>
        <v>insert into HrData values(2814,26,'Travel_Frequently',1096,'Research &amp; Development',6,'Bachelor','Other','High','Male',61,'Very High',1,'Laboratory Technician','Very High','Married',2544,7102,0,'No',18,'Excellent','Low',3,'Better','No');</v>
      </c>
    </row>
    <row r="1364" spans="1:27" x14ac:dyDescent="0.25">
      <c r="A1364">
        <v>2815</v>
      </c>
      <c r="B1364">
        <v>45</v>
      </c>
      <c r="C1364" t="s">
        <v>40</v>
      </c>
      <c r="D1364">
        <v>1297</v>
      </c>
      <c r="E1364" t="s">
        <v>41</v>
      </c>
      <c r="F1364">
        <v>1</v>
      </c>
      <c r="G1364" t="s">
        <v>73</v>
      </c>
      <c r="H1364" t="s">
        <v>53</v>
      </c>
      <c r="I1364" t="s">
        <v>77</v>
      </c>
      <c r="J1364" t="s">
        <v>43</v>
      </c>
      <c r="K1364">
        <v>44</v>
      </c>
      <c r="L1364" t="s">
        <v>78</v>
      </c>
      <c r="M1364">
        <v>2</v>
      </c>
      <c r="N1364" t="s">
        <v>59</v>
      </c>
      <c r="O1364" t="s">
        <v>78</v>
      </c>
      <c r="P1364" t="s">
        <v>35</v>
      </c>
      <c r="Q1364">
        <v>5399</v>
      </c>
      <c r="R1364">
        <v>14511</v>
      </c>
      <c r="S1364">
        <v>4</v>
      </c>
      <c r="T1364" t="s">
        <v>46</v>
      </c>
      <c r="U1364">
        <v>12</v>
      </c>
      <c r="V1364" t="s">
        <v>82</v>
      </c>
      <c r="W1364" t="s">
        <v>78</v>
      </c>
      <c r="X1364">
        <v>3</v>
      </c>
      <c r="Y1364" t="s">
        <v>86</v>
      </c>
      <c r="Z1364" t="s">
        <v>46</v>
      </c>
      <c r="AA1364" t="str">
        <f t="shared" si="21"/>
        <v>insert into HrData values(2815,45,'Travel_Frequently',1297,'Research &amp; Development',1,'Master','Medical','Medium','Male',44,'High',2,'Healthcare Representative','High','Single',5399,14511,4,'No',12,'Excellent','High',3,'Better','No');</v>
      </c>
    </row>
    <row r="1365" spans="1:27" x14ac:dyDescent="0.25">
      <c r="A1365">
        <v>2816</v>
      </c>
      <c r="B1365">
        <v>33</v>
      </c>
      <c r="C1365" t="s">
        <v>26</v>
      </c>
      <c r="D1365">
        <v>217</v>
      </c>
      <c r="E1365" t="s">
        <v>27</v>
      </c>
      <c r="F1365">
        <v>10</v>
      </c>
      <c r="G1365" t="s">
        <v>73</v>
      </c>
      <c r="H1365" t="s">
        <v>64</v>
      </c>
      <c r="I1365" t="s">
        <v>77</v>
      </c>
      <c r="J1365" t="s">
        <v>43</v>
      </c>
      <c r="K1365">
        <v>43</v>
      </c>
      <c r="L1365" t="s">
        <v>78</v>
      </c>
      <c r="M1365">
        <v>2</v>
      </c>
      <c r="N1365" t="s">
        <v>33</v>
      </c>
      <c r="O1365" t="s">
        <v>78</v>
      </c>
      <c r="P1365" t="s">
        <v>35</v>
      </c>
      <c r="Q1365">
        <v>5487</v>
      </c>
      <c r="R1365">
        <v>10410</v>
      </c>
      <c r="S1365">
        <v>1</v>
      </c>
      <c r="T1365" t="s">
        <v>46</v>
      </c>
      <c r="U1365">
        <v>14</v>
      </c>
      <c r="V1365" t="s">
        <v>82</v>
      </c>
      <c r="W1365" t="s">
        <v>77</v>
      </c>
      <c r="X1365">
        <v>2</v>
      </c>
      <c r="Y1365" t="s">
        <v>85</v>
      </c>
      <c r="Z1365" t="s">
        <v>46</v>
      </c>
      <c r="AA1365" t="str">
        <f t="shared" si="21"/>
        <v>insert into HrData values(2816,33,'Travel_Rarely',217,'Sales',10,'Master','Marketing','Medium','Male',43,'High',2,'Sales Executive','High','Single',5487,10410,1,'No',14,'Excellent','Medium',2,'Good','No');</v>
      </c>
    </row>
    <row r="1366" spans="1:27" x14ac:dyDescent="0.25">
      <c r="A1366">
        <v>2817</v>
      </c>
      <c r="B1366">
        <v>28</v>
      </c>
      <c r="C1366" t="s">
        <v>40</v>
      </c>
      <c r="D1366">
        <v>783</v>
      </c>
      <c r="E1366" t="s">
        <v>27</v>
      </c>
      <c r="F1366">
        <v>1</v>
      </c>
      <c r="G1366" t="s">
        <v>72</v>
      </c>
      <c r="H1366" t="s">
        <v>29</v>
      </c>
      <c r="I1366" t="s">
        <v>78</v>
      </c>
      <c r="J1366" t="s">
        <v>43</v>
      </c>
      <c r="K1366">
        <v>42</v>
      </c>
      <c r="L1366" t="s">
        <v>77</v>
      </c>
      <c r="M1366">
        <v>2</v>
      </c>
      <c r="N1366" t="s">
        <v>33</v>
      </c>
      <c r="O1366" t="s">
        <v>80</v>
      </c>
      <c r="P1366" t="s">
        <v>45</v>
      </c>
      <c r="Q1366">
        <v>6834</v>
      </c>
      <c r="R1366">
        <v>19255</v>
      </c>
      <c r="S1366">
        <v>1</v>
      </c>
      <c r="T1366" t="s">
        <v>36</v>
      </c>
      <c r="U1366">
        <v>12</v>
      </c>
      <c r="V1366" t="s">
        <v>82</v>
      </c>
      <c r="W1366" t="s">
        <v>78</v>
      </c>
      <c r="X1366">
        <v>2</v>
      </c>
      <c r="Y1366" t="s">
        <v>86</v>
      </c>
      <c r="Z1366" t="s">
        <v>46</v>
      </c>
      <c r="AA1366" t="str">
        <f t="shared" si="21"/>
        <v>insert into HrData values(2817,28,'Travel_Frequently',783,'Sales',1,'College','Life Sciences','High','Male',42,'Medium',2,'Sales Executive','Very High','Married',6834,19255,1,'Yes',12,'Excellent','High',2,'Better','No');</v>
      </c>
    </row>
    <row r="1367" spans="1:27" x14ac:dyDescent="0.25">
      <c r="A1367">
        <v>2818</v>
      </c>
      <c r="B1367">
        <v>29</v>
      </c>
      <c r="C1367" t="s">
        <v>40</v>
      </c>
      <c r="D1367">
        <v>746</v>
      </c>
      <c r="E1367" t="s">
        <v>27</v>
      </c>
      <c r="F1367">
        <v>24</v>
      </c>
      <c r="G1367" t="s">
        <v>74</v>
      </c>
      <c r="H1367" t="s">
        <v>67</v>
      </c>
      <c r="I1367" t="s">
        <v>78</v>
      </c>
      <c r="J1367" t="s">
        <v>43</v>
      </c>
      <c r="K1367">
        <v>45</v>
      </c>
      <c r="L1367" t="s">
        <v>80</v>
      </c>
      <c r="M1367">
        <v>1</v>
      </c>
      <c r="N1367" t="s">
        <v>62</v>
      </c>
      <c r="O1367" t="s">
        <v>79</v>
      </c>
      <c r="P1367" t="s">
        <v>35</v>
      </c>
      <c r="Q1367">
        <v>1091</v>
      </c>
      <c r="R1367">
        <v>10642</v>
      </c>
      <c r="S1367">
        <v>1</v>
      </c>
      <c r="T1367" t="s">
        <v>46</v>
      </c>
      <c r="U1367">
        <v>17</v>
      </c>
      <c r="V1367" t="s">
        <v>82</v>
      </c>
      <c r="W1367" t="s">
        <v>80</v>
      </c>
      <c r="X1367">
        <v>3</v>
      </c>
      <c r="Y1367" t="s">
        <v>86</v>
      </c>
      <c r="Z1367" t="s">
        <v>36</v>
      </c>
      <c r="AA1367" t="str">
        <f t="shared" si="21"/>
        <v>insert into HrData values(2818,29,'Travel_Frequently',746,'Sales',24,'Bachelor','Technical Degree','High','Male',45,'Very High',1,'Sales Representative','Low','Single',1091,10642,1,'No',17,'Excellent','Very High',3,'Better','Yes');</v>
      </c>
    </row>
    <row r="1368" spans="1:27" x14ac:dyDescent="0.25">
      <c r="A1368">
        <v>2819</v>
      </c>
      <c r="B1368">
        <v>39</v>
      </c>
      <c r="C1368" t="s">
        <v>60</v>
      </c>
      <c r="D1368">
        <v>1251</v>
      </c>
      <c r="E1368" t="s">
        <v>27</v>
      </c>
      <c r="F1368">
        <v>21</v>
      </c>
      <c r="G1368" t="s">
        <v>73</v>
      </c>
      <c r="H1368" t="s">
        <v>29</v>
      </c>
      <c r="I1368" t="s">
        <v>79</v>
      </c>
      <c r="J1368" t="s">
        <v>31</v>
      </c>
      <c r="K1368">
        <v>32</v>
      </c>
      <c r="L1368" t="s">
        <v>79</v>
      </c>
      <c r="M1368">
        <v>2</v>
      </c>
      <c r="N1368" t="s">
        <v>33</v>
      </c>
      <c r="O1368" t="s">
        <v>78</v>
      </c>
      <c r="P1368" t="s">
        <v>45</v>
      </c>
      <c r="Q1368">
        <v>5736</v>
      </c>
      <c r="R1368">
        <v>3987</v>
      </c>
      <c r="S1368">
        <v>6</v>
      </c>
      <c r="T1368" t="s">
        <v>46</v>
      </c>
      <c r="U1368">
        <v>19</v>
      </c>
      <c r="V1368" t="s">
        <v>82</v>
      </c>
      <c r="W1368" t="s">
        <v>78</v>
      </c>
      <c r="X1368">
        <v>1</v>
      </c>
      <c r="Y1368" t="s">
        <v>86</v>
      </c>
      <c r="Z1368" t="s">
        <v>46</v>
      </c>
      <c r="AA1368" t="str">
        <f t="shared" si="21"/>
        <v>insert into HrData values(2819,39,'Non-Travel',1251,'Sales',21,'Master','Life Sciences','Low','Female',32,'Low',2,'Sales Executive','High','Married',5736,3987,6,'No',19,'Excellent','High',1,'Better','No');</v>
      </c>
    </row>
    <row r="1369" spans="1:27" x14ac:dyDescent="0.25">
      <c r="A1369">
        <v>2820</v>
      </c>
      <c r="B1369">
        <v>27</v>
      </c>
      <c r="C1369" t="s">
        <v>26</v>
      </c>
      <c r="D1369">
        <v>1354</v>
      </c>
      <c r="E1369" t="s">
        <v>41</v>
      </c>
      <c r="F1369">
        <v>2</v>
      </c>
      <c r="G1369" t="s">
        <v>73</v>
      </c>
      <c r="H1369" t="s">
        <v>67</v>
      </c>
      <c r="I1369" t="s">
        <v>77</v>
      </c>
      <c r="J1369" t="s">
        <v>43</v>
      </c>
      <c r="K1369">
        <v>41</v>
      </c>
      <c r="L1369" t="s">
        <v>78</v>
      </c>
      <c r="M1369">
        <v>1</v>
      </c>
      <c r="N1369" t="s">
        <v>44</v>
      </c>
      <c r="O1369" t="s">
        <v>77</v>
      </c>
      <c r="P1369" t="s">
        <v>45</v>
      </c>
      <c r="Q1369">
        <v>2226</v>
      </c>
      <c r="R1369">
        <v>6073</v>
      </c>
      <c r="S1369">
        <v>1</v>
      </c>
      <c r="T1369" t="s">
        <v>46</v>
      </c>
      <c r="U1369">
        <v>11</v>
      </c>
      <c r="V1369" t="s">
        <v>82</v>
      </c>
      <c r="W1369" t="s">
        <v>78</v>
      </c>
      <c r="X1369">
        <v>3</v>
      </c>
      <c r="Y1369" t="s">
        <v>85</v>
      </c>
      <c r="Z1369" t="s">
        <v>46</v>
      </c>
      <c r="AA1369" t="str">
        <f t="shared" si="21"/>
        <v>insert into HrData values(2820,27,'Travel_Rarely',1354,'Research &amp; Development',2,'Master','Technical Degree','Medium','Male',41,'High',1,'Research Scientist','Medium','Married',2226,6073,1,'No',11,'Excellent','High',3,'Good','No');</v>
      </c>
    </row>
    <row r="1370" spans="1:27" x14ac:dyDescent="0.25">
      <c r="A1370">
        <v>2821</v>
      </c>
      <c r="B1370">
        <v>34</v>
      </c>
      <c r="C1370" t="s">
        <v>40</v>
      </c>
      <c r="D1370">
        <v>735</v>
      </c>
      <c r="E1370" t="s">
        <v>41</v>
      </c>
      <c r="F1370">
        <v>22</v>
      </c>
      <c r="G1370" t="s">
        <v>73</v>
      </c>
      <c r="H1370" t="s">
        <v>49</v>
      </c>
      <c r="I1370" t="s">
        <v>78</v>
      </c>
      <c r="J1370" t="s">
        <v>43</v>
      </c>
      <c r="K1370">
        <v>86</v>
      </c>
      <c r="L1370" t="s">
        <v>77</v>
      </c>
      <c r="M1370">
        <v>2</v>
      </c>
      <c r="N1370" t="s">
        <v>44</v>
      </c>
      <c r="O1370" t="s">
        <v>80</v>
      </c>
      <c r="P1370" t="s">
        <v>45</v>
      </c>
      <c r="Q1370">
        <v>5747</v>
      </c>
      <c r="R1370">
        <v>26496</v>
      </c>
      <c r="S1370">
        <v>1</v>
      </c>
      <c r="T1370" t="s">
        <v>36</v>
      </c>
      <c r="U1370">
        <v>15</v>
      </c>
      <c r="V1370" t="s">
        <v>82</v>
      </c>
      <c r="W1370" t="s">
        <v>77</v>
      </c>
      <c r="X1370">
        <v>3</v>
      </c>
      <c r="Y1370" t="s">
        <v>86</v>
      </c>
      <c r="Z1370" t="s">
        <v>46</v>
      </c>
      <c r="AA1370" t="str">
        <f t="shared" si="21"/>
        <v>insert into HrData values(2821,34,'Travel_Frequently',735,'Research &amp; Development',22,'Master','Other','High','Male',86,'Medium',2,'Research Scientist','Very High','Married',5747,26496,1,'Yes',15,'Excellent','Medium',3,'Better','No');</v>
      </c>
    </row>
    <row r="1371" spans="1:27" x14ac:dyDescent="0.25">
      <c r="A1371">
        <v>2822</v>
      </c>
      <c r="B1371">
        <v>28</v>
      </c>
      <c r="C1371" t="s">
        <v>26</v>
      </c>
      <c r="D1371">
        <v>1475</v>
      </c>
      <c r="E1371" t="s">
        <v>27</v>
      </c>
      <c r="F1371">
        <v>13</v>
      </c>
      <c r="G1371" t="s">
        <v>72</v>
      </c>
      <c r="H1371" t="s">
        <v>64</v>
      </c>
      <c r="I1371" t="s">
        <v>80</v>
      </c>
      <c r="J1371" t="s">
        <v>31</v>
      </c>
      <c r="K1371">
        <v>84</v>
      </c>
      <c r="L1371" t="s">
        <v>78</v>
      </c>
      <c r="M1371">
        <v>2</v>
      </c>
      <c r="N1371" t="s">
        <v>33</v>
      </c>
      <c r="O1371" t="s">
        <v>78</v>
      </c>
      <c r="P1371" t="s">
        <v>35</v>
      </c>
      <c r="Q1371">
        <v>9854</v>
      </c>
      <c r="R1371">
        <v>23352</v>
      </c>
      <c r="S1371">
        <v>3</v>
      </c>
      <c r="T1371" t="s">
        <v>36</v>
      </c>
      <c r="U1371">
        <v>11</v>
      </c>
      <c r="V1371" t="s">
        <v>82</v>
      </c>
      <c r="W1371" t="s">
        <v>80</v>
      </c>
      <c r="X1371">
        <v>0</v>
      </c>
      <c r="Y1371" t="s">
        <v>86</v>
      </c>
      <c r="Z1371" t="s">
        <v>36</v>
      </c>
      <c r="AA1371" t="str">
        <f t="shared" si="21"/>
        <v>insert into HrData values(2822,28,'Travel_Rarely',1475,'Sales',13,'College','Marketing','Very High','Female',84,'High',2,'Sales Executive','High','Single',9854,23352,3,'Yes',11,'Excellent','Very High',0,'Better','Yes');</v>
      </c>
    </row>
    <row r="1372" spans="1:27" x14ac:dyDescent="0.25">
      <c r="A1372">
        <v>2823</v>
      </c>
      <c r="B1372">
        <v>47</v>
      </c>
      <c r="C1372" t="s">
        <v>60</v>
      </c>
      <c r="D1372">
        <v>1169</v>
      </c>
      <c r="E1372" t="s">
        <v>41</v>
      </c>
      <c r="F1372">
        <v>14</v>
      </c>
      <c r="G1372" t="s">
        <v>73</v>
      </c>
      <c r="H1372" t="s">
        <v>67</v>
      </c>
      <c r="I1372" t="s">
        <v>78</v>
      </c>
      <c r="J1372" t="s">
        <v>43</v>
      </c>
      <c r="K1372">
        <v>64</v>
      </c>
      <c r="L1372" t="s">
        <v>78</v>
      </c>
      <c r="M1372">
        <v>2</v>
      </c>
      <c r="N1372" t="s">
        <v>44</v>
      </c>
      <c r="O1372" t="s">
        <v>77</v>
      </c>
      <c r="P1372" t="s">
        <v>45</v>
      </c>
      <c r="Q1372">
        <v>5467</v>
      </c>
      <c r="R1372">
        <v>2125</v>
      </c>
      <c r="S1372">
        <v>8</v>
      </c>
      <c r="T1372" t="s">
        <v>46</v>
      </c>
      <c r="U1372">
        <v>18</v>
      </c>
      <c r="V1372" t="s">
        <v>82</v>
      </c>
      <c r="W1372" t="s">
        <v>78</v>
      </c>
      <c r="X1372">
        <v>4</v>
      </c>
      <c r="Y1372" t="s">
        <v>87</v>
      </c>
      <c r="Z1372" t="s">
        <v>46</v>
      </c>
      <c r="AA1372" t="str">
        <f t="shared" si="21"/>
        <v>insert into HrData values(2823,47,'Non-Travel',1169,'Research &amp; Development',14,'Master','Technical Degree','High','Male',64,'High',2,'Research Scientist','Medium','Married',5467,2125,8,'No',18,'Excellent','High',4,'Best','No');</v>
      </c>
    </row>
    <row r="1373" spans="1:27" x14ac:dyDescent="0.25">
      <c r="A1373">
        <v>2824</v>
      </c>
      <c r="B1373">
        <v>56</v>
      </c>
      <c r="C1373" t="s">
        <v>26</v>
      </c>
      <c r="D1373">
        <v>1443</v>
      </c>
      <c r="E1373" t="s">
        <v>27</v>
      </c>
      <c r="F1373">
        <v>11</v>
      </c>
      <c r="G1373" t="s">
        <v>75</v>
      </c>
      <c r="H1373" t="s">
        <v>64</v>
      </c>
      <c r="I1373" t="s">
        <v>80</v>
      </c>
      <c r="J1373" t="s">
        <v>31</v>
      </c>
      <c r="K1373">
        <v>89</v>
      </c>
      <c r="L1373" t="s">
        <v>77</v>
      </c>
      <c r="M1373">
        <v>2</v>
      </c>
      <c r="N1373" t="s">
        <v>33</v>
      </c>
      <c r="O1373" t="s">
        <v>79</v>
      </c>
      <c r="P1373" t="s">
        <v>45</v>
      </c>
      <c r="Q1373">
        <v>5380</v>
      </c>
      <c r="R1373">
        <v>20328</v>
      </c>
      <c r="S1373">
        <v>4</v>
      </c>
      <c r="T1373" t="s">
        <v>46</v>
      </c>
      <c r="U1373">
        <v>16</v>
      </c>
      <c r="V1373" t="s">
        <v>82</v>
      </c>
      <c r="W1373" t="s">
        <v>78</v>
      </c>
      <c r="X1373">
        <v>3</v>
      </c>
      <c r="Y1373" t="s">
        <v>86</v>
      </c>
      <c r="Z1373" t="s">
        <v>46</v>
      </c>
      <c r="AA1373" t="str">
        <f t="shared" si="21"/>
        <v>insert into HrData values(2824,56,'Travel_Rarely',1443,'Sales',11,'Doctor','Marketing','Very High','Female',89,'Medium',2,'Sales Executive','Low','Married',5380,20328,4,'No',16,'Excellent','High',3,'Better','No');</v>
      </c>
    </row>
    <row r="1374" spans="1:27" x14ac:dyDescent="0.25">
      <c r="A1374">
        <v>2825</v>
      </c>
      <c r="B1374">
        <v>39</v>
      </c>
      <c r="C1374" t="s">
        <v>26</v>
      </c>
      <c r="D1374">
        <v>867</v>
      </c>
      <c r="E1374" t="s">
        <v>41</v>
      </c>
      <c r="F1374">
        <v>9</v>
      </c>
      <c r="G1374" t="s">
        <v>72</v>
      </c>
      <c r="H1374" t="s">
        <v>53</v>
      </c>
      <c r="I1374" t="s">
        <v>79</v>
      </c>
      <c r="J1374" t="s">
        <v>43</v>
      </c>
      <c r="K1374">
        <v>87</v>
      </c>
      <c r="L1374" t="s">
        <v>78</v>
      </c>
      <c r="M1374">
        <v>2</v>
      </c>
      <c r="N1374" t="s">
        <v>58</v>
      </c>
      <c r="O1374" t="s">
        <v>79</v>
      </c>
      <c r="P1374" t="s">
        <v>45</v>
      </c>
      <c r="Q1374">
        <v>5151</v>
      </c>
      <c r="R1374">
        <v>12315</v>
      </c>
      <c r="S1374">
        <v>1</v>
      </c>
      <c r="T1374" t="s">
        <v>46</v>
      </c>
      <c r="U1374">
        <v>25</v>
      </c>
      <c r="V1374" t="s">
        <v>83</v>
      </c>
      <c r="W1374" t="s">
        <v>80</v>
      </c>
      <c r="X1374">
        <v>3</v>
      </c>
      <c r="Y1374" t="s">
        <v>86</v>
      </c>
      <c r="Z1374" t="s">
        <v>46</v>
      </c>
      <c r="AA1374" t="str">
        <f t="shared" si="21"/>
        <v>insert into HrData values(2825,39,'Travel_Rarely',867,'Research &amp; Development',9,'College','Medical','Low','Male',87,'High',2,'Manufacturing Director','Low','Married',5151,12315,1,'No',25,'Outstanding','Very High',3,'Better','No');</v>
      </c>
    </row>
    <row r="1375" spans="1:27" x14ac:dyDescent="0.25">
      <c r="A1375">
        <v>2826</v>
      </c>
      <c r="B1375">
        <v>38</v>
      </c>
      <c r="C1375" t="s">
        <v>40</v>
      </c>
      <c r="D1375">
        <v>1394</v>
      </c>
      <c r="E1375" t="s">
        <v>41</v>
      </c>
      <c r="F1375">
        <v>8</v>
      </c>
      <c r="G1375" t="s">
        <v>74</v>
      </c>
      <c r="H1375" t="s">
        <v>53</v>
      </c>
      <c r="I1375" t="s">
        <v>80</v>
      </c>
      <c r="J1375" t="s">
        <v>31</v>
      </c>
      <c r="K1375">
        <v>58</v>
      </c>
      <c r="L1375" t="s">
        <v>77</v>
      </c>
      <c r="M1375">
        <v>2</v>
      </c>
      <c r="N1375" t="s">
        <v>44</v>
      </c>
      <c r="O1375" t="s">
        <v>77</v>
      </c>
      <c r="P1375" t="s">
        <v>57</v>
      </c>
      <c r="Q1375">
        <v>2133</v>
      </c>
      <c r="R1375">
        <v>18115</v>
      </c>
      <c r="S1375">
        <v>1</v>
      </c>
      <c r="T1375" t="s">
        <v>36</v>
      </c>
      <c r="U1375">
        <v>16</v>
      </c>
      <c r="V1375" t="s">
        <v>82</v>
      </c>
      <c r="W1375" t="s">
        <v>78</v>
      </c>
      <c r="X1375">
        <v>3</v>
      </c>
      <c r="Y1375" t="s">
        <v>86</v>
      </c>
      <c r="Z1375" t="s">
        <v>46</v>
      </c>
      <c r="AA1375" t="str">
        <f t="shared" si="21"/>
        <v>insert into HrData values(2826,38,'Travel_Frequently',1394,'Research &amp; Development',8,'Bachelor','Medical','Very High','Female',58,'Medium',2,'Research Scientist','Medium','Divorced',2133,18115,1,'Yes',16,'Excellent','High',3,'Better','No');</v>
      </c>
    </row>
    <row r="1376" spans="1:27" x14ac:dyDescent="0.25">
      <c r="A1376">
        <v>2827</v>
      </c>
      <c r="B1376">
        <v>58</v>
      </c>
      <c r="C1376" t="s">
        <v>26</v>
      </c>
      <c r="D1376">
        <v>605</v>
      </c>
      <c r="E1376" t="s">
        <v>27</v>
      </c>
      <c r="F1376">
        <v>21</v>
      </c>
      <c r="G1376" t="s">
        <v>74</v>
      </c>
      <c r="H1376" t="s">
        <v>29</v>
      </c>
      <c r="I1376" t="s">
        <v>80</v>
      </c>
      <c r="J1376" t="s">
        <v>31</v>
      </c>
      <c r="K1376">
        <v>72</v>
      </c>
      <c r="L1376" t="s">
        <v>78</v>
      </c>
      <c r="M1376">
        <v>4</v>
      </c>
      <c r="N1376" t="s">
        <v>61</v>
      </c>
      <c r="O1376" t="s">
        <v>80</v>
      </c>
      <c r="P1376" t="s">
        <v>45</v>
      </c>
      <c r="Q1376">
        <v>17875</v>
      </c>
      <c r="R1376">
        <v>11761</v>
      </c>
      <c r="S1376">
        <v>4</v>
      </c>
      <c r="T1376" t="s">
        <v>36</v>
      </c>
      <c r="U1376">
        <v>13</v>
      </c>
      <c r="V1376" t="s">
        <v>82</v>
      </c>
      <c r="W1376" t="s">
        <v>78</v>
      </c>
      <c r="X1376">
        <v>2</v>
      </c>
      <c r="Y1376" t="s">
        <v>85</v>
      </c>
      <c r="Z1376" t="s">
        <v>46</v>
      </c>
      <c r="AA1376" t="str">
        <f t="shared" si="21"/>
        <v>insert into HrData values(2827,58,'Travel_Rarely',605,'Sales',21,'Bachelor','Life Sciences','Very High','Female',72,'High',4,'Manager','Very High','Married',17875,11761,4,'Yes',13,'Excellent','High',2,'Good','No');</v>
      </c>
    </row>
    <row r="1377" spans="1:27" x14ac:dyDescent="0.25">
      <c r="A1377">
        <v>2828</v>
      </c>
      <c r="B1377">
        <v>32</v>
      </c>
      <c r="C1377" t="s">
        <v>40</v>
      </c>
      <c r="D1377">
        <v>238</v>
      </c>
      <c r="E1377" t="s">
        <v>41</v>
      </c>
      <c r="F1377">
        <v>5</v>
      </c>
      <c r="G1377" t="s">
        <v>72</v>
      </c>
      <c r="H1377" t="s">
        <v>29</v>
      </c>
      <c r="I1377" t="s">
        <v>79</v>
      </c>
      <c r="J1377" t="s">
        <v>31</v>
      </c>
      <c r="K1377">
        <v>47</v>
      </c>
      <c r="L1377" t="s">
        <v>80</v>
      </c>
      <c r="M1377">
        <v>1</v>
      </c>
      <c r="N1377" t="s">
        <v>44</v>
      </c>
      <c r="O1377" t="s">
        <v>78</v>
      </c>
      <c r="P1377" t="s">
        <v>35</v>
      </c>
      <c r="Q1377">
        <v>2432</v>
      </c>
      <c r="R1377">
        <v>15318</v>
      </c>
      <c r="S1377">
        <v>3</v>
      </c>
      <c r="T1377" t="s">
        <v>36</v>
      </c>
      <c r="U1377">
        <v>14</v>
      </c>
      <c r="V1377" t="s">
        <v>82</v>
      </c>
      <c r="W1377" t="s">
        <v>79</v>
      </c>
      <c r="X1377">
        <v>2</v>
      </c>
      <c r="Y1377" t="s">
        <v>86</v>
      </c>
      <c r="Z1377" t="s">
        <v>36</v>
      </c>
      <c r="AA1377" t="str">
        <f t="shared" si="21"/>
        <v>insert into HrData values(2828,32,'Travel_Frequently',238,'Research &amp; Development',5,'College','Life Sciences','Low','Female',47,'Very High',1,'Research Scientist','High','Single',2432,15318,3,'Yes',14,'Excellent','Low',2,'Better','Yes');</v>
      </c>
    </row>
    <row r="1378" spans="1:27" x14ac:dyDescent="0.25">
      <c r="A1378">
        <v>2829</v>
      </c>
      <c r="B1378">
        <v>38</v>
      </c>
      <c r="C1378" t="s">
        <v>26</v>
      </c>
      <c r="D1378">
        <v>1206</v>
      </c>
      <c r="E1378" t="s">
        <v>41</v>
      </c>
      <c r="F1378">
        <v>9</v>
      </c>
      <c r="G1378" t="s">
        <v>72</v>
      </c>
      <c r="H1378" t="s">
        <v>29</v>
      </c>
      <c r="I1378" t="s">
        <v>77</v>
      </c>
      <c r="J1378" t="s">
        <v>43</v>
      </c>
      <c r="K1378">
        <v>71</v>
      </c>
      <c r="L1378" t="s">
        <v>78</v>
      </c>
      <c r="M1378">
        <v>1</v>
      </c>
      <c r="N1378" t="s">
        <v>44</v>
      </c>
      <c r="O1378" t="s">
        <v>80</v>
      </c>
      <c r="P1378" t="s">
        <v>57</v>
      </c>
      <c r="Q1378">
        <v>4771</v>
      </c>
      <c r="R1378">
        <v>14293</v>
      </c>
      <c r="S1378">
        <v>2</v>
      </c>
      <c r="T1378" t="s">
        <v>46</v>
      </c>
      <c r="U1378">
        <v>19</v>
      </c>
      <c r="V1378" t="s">
        <v>82</v>
      </c>
      <c r="W1378" t="s">
        <v>80</v>
      </c>
      <c r="X1378">
        <v>0</v>
      </c>
      <c r="Y1378" t="s">
        <v>87</v>
      </c>
      <c r="Z1378" t="s">
        <v>46</v>
      </c>
      <c r="AA1378" t="str">
        <f t="shared" si="21"/>
        <v>insert into HrData values(2829,38,'Travel_Rarely',1206,'Research &amp; Development',9,'College','Life Sciences','Medium','Male',71,'High',1,'Research Scientist','Very High','Divorced',4771,14293,2,'No',19,'Excellent','Very High',0,'Best','No');</v>
      </c>
    </row>
    <row r="1379" spans="1:27" x14ac:dyDescent="0.25">
      <c r="A1379">
        <v>2830</v>
      </c>
      <c r="B1379">
        <v>49</v>
      </c>
      <c r="C1379" t="s">
        <v>40</v>
      </c>
      <c r="D1379">
        <v>1064</v>
      </c>
      <c r="E1379" t="s">
        <v>41</v>
      </c>
      <c r="F1379">
        <v>2</v>
      </c>
      <c r="G1379" t="s">
        <v>76</v>
      </c>
      <c r="H1379" t="s">
        <v>29</v>
      </c>
      <c r="I1379" t="s">
        <v>77</v>
      </c>
      <c r="J1379" t="s">
        <v>43</v>
      </c>
      <c r="K1379">
        <v>42</v>
      </c>
      <c r="L1379" t="s">
        <v>78</v>
      </c>
      <c r="M1379">
        <v>5</v>
      </c>
      <c r="N1379" t="s">
        <v>63</v>
      </c>
      <c r="O1379" t="s">
        <v>80</v>
      </c>
      <c r="P1379" t="s">
        <v>45</v>
      </c>
      <c r="Q1379">
        <v>19161</v>
      </c>
      <c r="R1379">
        <v>13738</v>
      </c>
      <c r="S1379">
        <v>3</v>
      </c>
      <c r="T1379" t="s">
        <v>46</v>
      </c>
      <c r="U1379">
        <v>15</v>
      </c>
      <c r="V1379" t="s">
        <v>82</v>
      </c>
      <c r="W1379" t="s">
        <v>80</v>
      </c>
      <c r="X1379">
        <v>3</v>
      </c>
      <c r="Y1379" t="s">
        <v>86</v>
      </c>
      <c r="Z1379" t="s">
        <v>46</v>
      </c>
      <c r="AA1379" t="str">
        <f t="shared" si="21"/>
        <v>insert into HrData values(2830,49,'Travel_Frequently',1064,'Research &amp; Development',2,'Below College','Life Sciences','Medium','Male',42,'High',5,'Research Director','Very High','Married',19161,13738,3,'No',15,'Excellent','Very High',3,'Better','No');</v>
      </c>
    </row>
    <row r="1380" spans="1:27" x14ac:dyDescent="0.25">
      <c r="A1380">
        <v>2831</v>
      </c>
      <c r="B1380">
        <v>42</v>
      </c>
      <c r="C1380" t="s">
        <v>26</v>
      </c>
      <c r="D1380">
        <v>419</v>
      </c>
      <c r="E1380" t="s">
        <v>27</v>
      </c>
      <c r="F1380">
        <v>12</v>
      </c>
      <c r="G1380" t="s">
        <v>73</v>
      </c>
      <c r="H1380" t="s">
        <v>64</v>
      </c>
      <c r="I1380" t="s">
        <v>77</v>
      </c>
      <c r="J1380" t="s">
        <v>43</v>
      </c>
      <c r="K1380">
        <v>77</v>
      </c>
      <c r="L1380" t="s">
        <v>78</v>
      </c>
      <c r="M1380">
        <v>2</v>
      </c>
      <c r="N1380" t="s">
        <v>33</v>
      </c>
      <c r="O1380" t="s">
        <v>80</v>
      </c>
      <c r="P1380" t="s">
        <v>57</v>
      </c>
      <c r="Q1380">
        <v>5087</v>
      </c>
      <c r="R1380">
        <v>2900</v>
      </c>
      <c r="S1380">
        <v>3</v>
      </c>
      <c r="T1380" t="s">
        <v>36</v>
      </c>
      <c r="U1380">
        <v>12</v>
      </c>
      <c r="V1380" t="s">
        <v>82</v>
      </c>
      <c r="W1380" t="s">
        <v>78</v>
      </c>
      <c r="X1380">
        <v>4</v>
      </c>
      <c r="Y1380" t="s">
        <v>86</v>
      </c>
      <c r="Z1380" t="s">
        <v>46</v>
      </c>
      <c r="AA1380" t="str">
        <f t="shared" si="21"/>
        <v>insert into HrData values(2831,42,'Travel_Rarely',419,'Sales',12,'Master','Marketing','Medium','Male',77,'High',2,'Sales Executive','Very High','Divorced',5087,2900,3,'Yes',12,'Excellent','High',4,'Better','No');</v>
      </c>
    </row>
    <row r="1381" spans="1:27" x14ac:dyDescent="0.25">
      <c r="A1381">
        <v>2832</v>
      </c>
      <c r="B1381">
        <v>27</v>
      </c>
      <c r="C1381" t="s">
        <v>40</v>
      </c>
      <c r="D1381">
        <v>1337</v>
      </c>
      <c r="E1381" t="s">
        <v>69</v>
      </c>
      <c r="F1381">
        <v>22</v>
      </c>
      <c r="G1381" t="s">
        <v>74</v>
      </c>
      <c r="H1381" t="s">
        <v>69</v>
      </c>
      <c r="I1381" t="s">
        <v>79</v>
      </c>
      <c r="J1381" t="s">
        <v>31</v>
      </c>
      <c r="K1381">
        <v>58</v>
      </c>
      <c r="L1381" t="s">
        <v>78</v>
      </c>
      <c r="M1381">
        <v>1</v>
      </c>
      <c r="N1381" t="s">
        <v>69</v>
      </c>
      <c r="O1381" t="s">
        <v>77</v>
      </c>
      <c r="P1381" t="s">
        <v>45</v>
      </c>
      <c r="Q1381">
        <v>2863</v>
      </c>
      <c r="R1381">
        <v>19555</v>
      </c>
      <c r="S1381">
        <v>1</v>
      </c>
      <c r="T1381" t="s">
        <v>46</v>
      </c>
      <c r="U1381">
        <v>12</v>
      </c>
      <c r="V1381" t="s">
        <v>82</v>
      </c>
      <c r="W1381" t="s">
        <v>79</v>
      </c>
      <c r="X1381">
        <v>2</v>
      </c>
      <c r="Y1381" t="s">
        <v>86</v>
      </c>
      <c r="Z1381" t="s">
        <v>36</v>
      </c>
      <c r="AA1381" t="str">
        <f t="shared" si="21"/>
        <v>insert into HrData values(2832,27,'Travel_Frequently',1337,'Human Resources',22,'Bachelor','Human Resources','Low','Female',58,'High',1,'Human Resources','Medium','Married',2863,19555,1,'No',12,'Excellent','Low',2,'Better','Yes');</v>
      </c>
    </row>
    <row r="1382" spans="1:27" x14ac:dyDescent="0.25">
      <c r="A1382">
        <v>2833</v>
      </c>
      <c r="B1382">
        <v>35</v>
      </c>
      <c r="C1382" t="s">
        <v>26</v>
      </c>
      <c r="D1382">
        <v>682</v>
      </c>
      <c r="E1382" t="s">
        <v>27</v>
      </c>
      <c r="F1382">
        <v>18</v>
      </c>
      <c r="G1382" t="s">
        <v>73</v>
      </c>
      <c r="H1382" t="s">
        <v>53</v>
      </c>
      <c r="I1382" t="s">
        <v>77</v>
      </c>
      <c r="J1382" t="s">
        <v>43</v>
      </c>
      <c r="K1382">
        <v>71</v>
      </c>
      <c r="L1382" t="s">
        <v>78</v>
      </c>
      <c r="M1382">
        <v>2</v>
      </c>
      <c r="N1382" t="s">
        <v>33</v>
      </c>
      <c r="O1382" t="s">
        <v>79</v>
      </c>
      <c r="P1382" t="s">
        <v>45</v>
      </c>
      <c r="Q1382">
        <v>5561</v>
      </c>
      <c r="R1382">
        <v>15975</v>
      </c>
      <c r="S1382">
        <v>0</v>
      </c>
      <c r="T1382" t="s">
        <v>46</v>
      </c>
      <c r="U1382">
        <v>16</v>
      </c>
      <c r="V1382" t="s">
        <v>82</v>
      </c>
      <c r="W1382" t="s">
        <v>80</v>
      </c>
      <c r="X1382">
        <v>2</v>
      </c>
      <c r="Y1382" t="s">
        <v>84</v>
      </c>
      <c r="Z1382" t="s">
        <v>46</v>
      </c>
      <c r="AA1382" t="str">
        <f t="shared" si="21"/>
        <v>insert into HrData values(2833,35,'Travel_Rarely',682,'Sales',18,'Master','Medical','Medium','Male',71,'High',2,'Sales Executive','Low','Married',5561,15975,0,'No',16,'Excellent','Very High',2,'Bad','No');</v>
      </c>
    </row>
    <row r="1383" spans="1:27" x14ac:dyDescent="0.25">
      <c r="A1383">
        <v>2834</v>
      </c>
      <c r="B1383">
        <v>28</v>
      </c>
      <c r="C1383" t="s">
        <v>60</v>
      </c>
      <c r="D1383">
        <v>1103</v>
      </c>
      <c r="E1383" t="s">
        <v>41</v>
      </c>
      <c r="F1383">
        <v>16</v>
      </c>
      <c r="G1383" t="s">
        <v>74</v>
      </c>
      <c r="H1383" t="s">
        <v>53</v>
      </c>
      <c r="I1383" t="s">
        <v>78</v>
      </c>
      <c r="J1383" t="s">
        <v>43</v>
      </c>
      <c r="K1383">
        <v>49</v>
      </c>
      <c r="L1383" t="s">
        <v>78</v>
      </c>
      <c r="M1383">
        <v>1</v>
      </c>
      <c r="N1383" t="s">
        <v>44</v>
      </c>
      <c r="O1383" t="s">
        <v>78</v>
      </c>
      <c r="P1383" t="s">
        <v>35</v>
      </c>
      <c r="Q1383">
        <v>2144</v>
      </c>
      <c r="R1383">
        <v>2122</v>
      </c>
      <c r="S1383">
        <v>1</v>
      </c>
      <c r="T1383" t="s">
        <v>46</v>
      </c>
      <c r="U1383">
        <v>14</v>
      </c>
      <c r="V1383" t="s">
        <v>82</v>
      </c>
      <c r="W1383" t="s">
        <v>78</v>
      </c>
      <c r="X1383">
        <v>3</v>
      </c>
      <c r="Y1383" t="s">
        <v>85</v>
      </c>
      <c r="Z1383" t="s">
        <v>46</v>
      </c>
      <c r="AA1383" t="str">
        <f t="shared" si="21"/>
        <v>insert into HrData values(2834,28,'Non-Travel',1103,'Research &amp; Development',16,'Bachelor','Medical','High','Male',49,'High',1,'Research Scientist','High','Single',2144,2122,1,'No',14,'Excellent','High',3,'Good','No');</v>
      </c>
    </row>
    <row r="1384" spans="1:27" x14ac:dyDescent="0.25">
      <c r="A1384">
        <v>2835</v>
      </c>
      <c r="B1384">
        <v>31</v>
      </c>
      <c r="C1384" t="s">
        <v>60</v>
      </c>
      <c r="D1384">
        <v>976</v>
      </c>
      <c r="E1384" t="s">
        <v>41</v>
      </c>
      <c r="F1384">
        <v>3</v>
      </c>
      <c r="G1384" t="s">
        <v>72</v>
      </c>
      <c r="H1384" t="s">
        <v>53</v>
      </c>
      <c r="I1384" t="s">
        <v>78</v>
      </c>
      <c r="J1384" t="s">
        <v>43</v>
      </c>
      <c r="K1384">
        <v>48</v>
      </c>
      <c r="L1384" t="s">
        <v>78</v>
      </c>
      <c r="M1384">
        <v>1</v>
      </c>
      <c r="N1384" t="s">
        <v>44</v>
      </c>
      <c r="O1384" t="s">
        <v>79</v>
      </c>
      <c r="P1384" t="s">
        <v>57</v>
      </c>
      <c r="Q1384">
        <v>3065</v>
      </c>
      <c r="R1384">
        <v>3995</v>
      </c>
      <c r="S1384">
        <v>1</v>
      </c>
      <c r="T1384" t="s">
        <v>36</v>
      </c>
      <c r="U1384">
        <v>13</v>
      </c>
      <c r="V1384" t="s">
        <v>82</v>
      </c>
      <c r="W1384" t="s">
        <v>80</v>
      </c>
      <c r="X1384">
        <v>3</v>
      </c>
      <c r="Y1384" t="s">
        <v>87</v>
      </c>
      <c r="Z1384" t="s">
        <v>46</v>
      </c>
      <c r="AA1384" t="str">
        <f t="shared" si="21"/>
        <v>insert into HrData values(2835,31,'Non-Travel',976,'Research &amp; Development',3,'College','Medical','High','Male',48,'High',1,'Research Scientist','Low','Divorced',3065,3995,1,'Yes',13,'Excellent','Very High',3,'Best','No');</v>
      </c>
    </row>
    <row r="1385" spans="1:27" x14ac:dyDescent="0.25">
      <c r="A1385">
        <v>2836</v>
      </c>
      <c r="B1385">
        <v>36</v>
      </c>
      <c r="C1385" t="s">
        <v>60</v>
      </c>
      <c r="D1385">
        <v>1351</v>
      </c>
      <c r="E1385" t="s">
        <v>41</v>
      </c>
      <c r="F1385">
        <v>9</v>
      </c>
      <c r="G1385" t="s">
        <v>73</v>
      </c>
      <c r="H1385" t="s">
        <v>29</v>
      </c>
      <c r="I1385" t="s">
        <v>79</v>
      </c>
      <c r="J1385" t="s">
        <v>43</v>
      </c>
      <c r="K1385">
        <v>66</v>
      </c>
      <c r="L1385" t="s">
        <v>80</v>
      </c>
      <c r="M1385">
        <v>1</v>
      </c>
      <c r="N1385" t="s">
        <v>51</v>
      </c>
      <c r="O1385" t="s">
        <v>77</v>
      </c>
      <c r="P1385" t="s">
        <v>45</v>
      </c>
      <c r="Q1385">
        <v>2810</v>
      </c>
      <c r="R1385">
        <v>9238</v>
      </c>
      <c r="S1385">
        <v>1</v>
      </c>
      <c r="T1385" t="s">
        <v>46</v>
      </c>
      <c r="U1385">
        <v>22</v>
      </c>
      <c r="V1385" t="s">
        <v>83</v>
      </c>
      <c r="W1385" t="s">
        <v>77</v>
      </c>
      <c r="X1385">
        <v>3</v>
      </c>
      <c r="Y1385" t="s">
        <v>86</v>
      </c>
      <c r="Z1385" t="s">
        <v>46</v>
      </c>
      <c r="AA1385" t="str">
        <f t="shared" si="21"/>
        <v>insert into HrData values(2836,36,'Non-Travel',1351,'Research &amp; Development',9,'Master','Life Sciences','Low','Male',66,'Very High',1,'Laboratory Technician','Medium','Married',2810,9238,1,'No',22,'Outstanding','Medium',3,'Better','No');</v>
      </c>
    </row>
    <row r="1386" spans="1:27" x14ac:dyDescent="0.25">
      <c r="A1386">
        <v>2837</v>
      </c>
      <c r="B1386">
        <v>34</v>
      </c>
      <c r="C1386" t="s">
        <v>26</v>
      </c>
      <c r="D1386">
        <v>937</v>
      </c>
      <c r="E1386" t="s">
        <v>27</v>
      </c>
      <c r="F1386">
        <v>1</v>
      </c>
      <c r="G1386" t="s">
        <v>74</v>
      </c>
      <c r="H1386" t="s">
        <v>64</v>
      </c>
      <c r="I1386" t="s">
        <v>79</v>
      </c>
      <c r="J1386" t="s">
        <v>43</v>
      </c>
      <c r="K1386">
        <v>32</v>
      </c>
      <c r="L1386" t="s">
        <v>78</v>
      </c>
      <c r="M1386">
        <v>3</v>
      </c>
      <c r="N1386" t="s">
        <v>33</v>
      </c>
      <c r="O1386" t="s">
        <v>80</v>
      </c>
      <c r="P1386" t="s">
        <v>35</v>
      </c>
      <c r="Q1386">
        <v>9888</v>
      </c>
      <c r="R1386">
        <v>6770</v>
      </c>
      <c r="S1386">
        <v>1</v>
      </c>
      <c r="T1386" t="s">
        <v>46</v>
      </c>
      <c r="U1386">
        <v>21</v>
      </c>
      <c r="V1386" t="s">
        <v>83</v>
      </c>
      <c r="W1386" t="s">
        <v>79</v>
      </c>
      <c r="X1386">
        <v>3</v>
      </c>
      <c r="Y1386" t="s">
        <v>85</v>
      </c>
      <c r="Z1386" t="s">
        <v>46</v>
      </c>
      <c r="AA1386" t="str">
        <f t="shared" si="21"/>
        <v>insert into HrData values(2837,34,'Travel_Rarely',937,'Sales',1,'Bachelor','Marketing','Low','Male',32,'High',3,'Sales Executive','Very High','Single',9888,6770,1,'No',21,'Outstanding','Low',3,'Good','No');</v>
      </c>
    </row>
    <row r="1387" spans="1:27" x14ac:dyDescent="0.25">
      <c r="A1387">
        <v>2838</v>
      </c>
      <c r="B1387">
        <v>34</v>
      </c>
      <c r="C1387" t="s">
        <v>26</v>
      </c>
      <c r="D1387">
        <v>1239</v>
      </c>
      <c r="E1387" t="s">
        <v>27</v>
      </c>
      <c r="F1387">
        <v>13</v>
      </c>
      <c r="G1387" t="s">
        <v>73</v>
      </c>
      <c r="H1387" t="s">
        <v>53</v>
      </c>
      <c r="I1387" t="s">
        <v>80</v>
      </c>
      <c r="J1387" t="s">
        <v>43</v>
      </c>
      <c r="K1387">
        <v>39</v>
      </c>
      <c r="L1387" t="s">
        <v>78</v>
      </c>
      <c r="M1387">
        <v>3</v>
      </c>
      <c r="N1387" t="s">
        <v>33</v>
      </c>
      <c r="O1387" t="s">
        <v>78</v>
      </c>
      <c r="P1387" t="s">
        <v>57</v>
      </c>
      <c r="Q1387">
        <v>8628</v>
      </c>
      <c r="R1387">
        <v>22914</v>
      </c>
      <c r="S1387">
        <v>1</v>
      </c>
      <c r="T1387" t="s">
        <v>46</v>
      </c>
      <c r="U1387">
        <v>18</v>
      </c>
      <c r="V1387" t="s">
        <v>82</v>
      </c>
      <c r="W1387" t="s">
        <v>78</v>
      </c>
      <c r="X1387">
        <v>2</v>
      </c>
      <c r="Y1387" t="s">
        <v>85</v>
      </c>
      <c r="Z1387" t="s">
        <v>46</v>
      </c>
      <c r="AA1387" t="str">
        <f t="shared" si="21"/>
        <v>insert into HrData values(2838,34,'Travel_Rarely',1239,'Sales',13,'Master','Medical','Very High','Male',39,'High',3,'Sales Executive','High','Divorced',8628,22914,1,'No',18,'Excellent','High',2,'Good','No');</v>
      </c>
    </row>
    <row r="1388" spans="1:27" x14ac:dyDescent="0.25">
      <c r="A1388">
        <v>2839</v>
      </c>
      <c r="B1388">
        <v>26</v>
      </c>
      <c r="C1388" t="s">
        <v>26</v>
      </c>
      <c r="D1388">
        <v>157</v>
      </c>
      <c r="E1388" t="s">
        <v>41</v>
      </c>
      <c r="F1388">
        <v>1</v>
      </c>
      <c r="G1388" t="s">
        <v>74</v>
      </c>
      <c r="H1388" t="s">
        <v>53</v>
      </c>
      <c r="I1388" t="s">
        <v>78</v>
      </c>
      <c r="J1388" t="s">
        <v>43</v>
      </c>
      <c r="K1388">
        <v>95</v>
      </c>
      <c r="L1388" t="s">
        <v>78</v>
      </c>
      <c r="M1388">
        <v>1</v>
      </c>
      <c r="N1388" t="s">
        <v>51</v>
      </c>
      <c r="O1388" t="s">
        <v>79</v>
      </c>
      <c r="P1388" t="s">
        <v>35</v>
      </c>
      <c r="Q1388">
        <v>2867</v>
      </c>
      <c r="R1388">
        <v>20006</v>
      </c>
      <c r="S1388">
        <v>0</v>
      </c>
      <c r="T1388" t="s">
        <v>46</v>
      </c>
      <c r="U1388">
        <v>13</v>
      </c>
      <c r="V1388" t="s">
        <v>82</v>
      </c>
      <c r="W1388" t="s">
        <v>80</v>
      </c>
      <c r="X1388">
        <v>6</v>
      </c>
      <c r="Y1388" t="s">
        <v>85</v>
      </c>
      <c r="Z1388" t="s">
        <v>46</v>
      </c>
      <c r="AA1388" t="str">
        <f t="shared" si="21"/>
        <v>insert into HrData values(2839,26,'Travel_Rarely',157,'Research &amp; Development',1,'Bachelor','Medical','High','Male',95,'High',1,'Laboratory Technician','Low','Single',2867,20006,0,'No',13,'Excellent','Very High',6,'Good','No');</v>
      </c>
    </row>
    <row r="1389" spans="1:27" x14ac:dyDescent="0.25">
      <c r="A1389">
        <v>2840</v>
      </c>
      <c r="B1389">
        <v>29</v>
      </c>
      <c r="C1389" t="s">
        <v>26</v>
      </c>
      <c r="D1389">
        <v>136</v>
      </c>
      <c r="E1389" t="s">
        <v>41</v>
      </c>
      <c r="F1389">
        <v>1</v>
      </c>
      <c r="G1389" t="s">
        <v>74</v>
      </c>
      <c r="H1389" t="s">
        <v>29</v>
      </c>
      <c r="I1389" t="s">
        <v>79</v>
      </c>
      <c r="J1389" t="s">
        <v>43</v>
      </c>
      <c r="K1389">
        <v>89</v>
      </c>
      <c r="L1389" t="s">
        <v>78</v>
      </c>
      <c r="M1389">
        <v>2</v>
      </c>
      <c r="N1389" t="s">
        <v>59</v>
      </c>
      <c r="O1389" t="s">
        <v>79</v>
      </c>
      <c r="P1389" t="s">
        <v>45</v>
      </c>
      <c r="Q1389">
        <v>5373</v>
      </c>
      <c r="R1389">
        <v>6225</v>
      </c>
      <c r="S1389">
        <v>0</v>
      </c>
      <c r="T1389" t="s">
        <v>46</v>
      </c>
      <c r="U1389">
        <v>12</v>
      </c>
      <c r="V1389" t="s">
        <v>82</v>
      </c>
      <c r="W1389" t="s">
        <v>79</v>
      </c>
      <c r="X1389">
        <v>5</v>
      </c>
      <c r="Y1389" t="s">
        <v>85</v>
      </c>
      <c r="Z1389" t="s">
        <v>46</v>
      </c>
      <c r="AA1389" t="str">
        <f t="shared" si="21"/>
        <v>insert into HrData values(2840,29,'Travel_Rarely',136,'Research &amp; Development',1,'Bachelor','Life Sciences','Low','Male',89,'High',2,'Healthcare Representative','Low','Married',5373,6225,0,'No',12,'Excellent','Low',5,'Good','No');</v>
      </c>
    </row>
    <row r="1390" spans="1:27" x14ac:dyDescent="0.25">
      <c r="A1390">
        <v>2841</v>
      </c>
      <c r="B1390">
        <v>32</v>
      </c>
      <c r="C1390" t="s">
        <v>60</v>
      </c>
      <c r="D1390">
        <v>1146</v>
      </c>
      <c r="E1390" t="s">
        <v>41</v>
      </c>
      <c r="F1390">
        <v>15</v>
      </c>
      <c r="G1390" t="s">
        <v>73</v>
      </c>
      <c r="H1390" t="s">
        <v>53</v>
      </c>
      <c r="I1390" t="s">
        <v>78</v>
      </c>
      <c r="J1390" t="s">
        <v>43</v>
      </c>
      <c r="K1390">
        <v>34</v>
      </c>
      <c r="L1390" t="s">
        <v>78</v>
      </c>
      <c r="M1390">
        <v>2</v>
      </c>
      <c r="N1390" t="s">
        <v>59</v>
      </c>
      <c r="O1390" t="s">
        <v>80</v>
      </c>
      <c r="P1390" t="s">
        <v>57</v>
      </c>
      <c r="Q1390">
        <v>6667</v>
      </c>
      <c r="R1390">
        <v>16542</v>
      </c>
      <c r="S1390">
        <v>5</v>
      </c>
      <c r="T1390" t="s">
        <v>46</v>
      </c>
      <c r="U1390">
        <v>18</v>
      </c>
      <c r="V1390" t="s">
        <v>82</v>
      </c>
      <c r="W1390" t="s">
        <v>77</v>
      </c>
      <c r="X1390">
        <v>6</v>
      </c>
      <c r="Y1390" t="s">
        <v>86</v>
      </c>
      <c r="Z1390" t="s">
        <v>46</v>
      </c>
      <c r="AA1390" t="str">
        <f t="shared" si="21"/>
        <v>insert into HrData values(2841,32,'Non-Travel',1146,'Research &amp; Development',15,'Master','Medical','High','Male',34,'High',2,'Healthcare Representative','Very High','Divorced',6667,16542,5,'No',18,'Excellent','Medium',6,'Better','No');</v>
      </c>
    </row>
    <row r="1391" spans="1:27" x14ac:dyDescent="0.25">
      <c r="A1391">
        <v>2842</v>
      </c>
      <c r="B1391">
        <v>31</v>
      </c>
      <c r="C1391" t="s">
        <v>40</v>
      </c>
      <c r="D1391">
        <v>1125</v>
      </c>
      <c r="E1391" t="s">
        <v>41</v>
      </c>
      <c r="F1391">
        <v>1</v>
      </c>
      <c r="G1391" t="s">
        <v>74</v>
      </c>
      <c r="H1391" t="s">
        <v>29</v>
      </c>
      <c r="I1391" t="s">
        <v>80</v>
      </c>
      <c r="J1391" t="s">
        <v>43</v>
      </c>
      <c r="K1391">
        <v>48</v>
      </c>
      <c r="L1391" t="s">
        <v>79</v>
      </c>
      <c r="M1391">
        <v>2</v>
      </c>
      <c r="N1391" t="s">
        <v>44</v>
      </c>
      <c r="O1391" t="s">
        <v>79</v>
      </c>
      <c r="P1391" t="s">
        <v>45</v>
      </c>
      <c r="Q1391">
        <v>5003</v>
      </c>
      <c r="R1391">
        <v>5771</v>
      </c>
      <c r="S1391">
        <v>1</v>
      </c>
      <c r="T1391" t="s">
        <v>46</v>
      </c>
      <c r="U1391">
        <v>21</v>
      </c>
      <c r="V1391" t="s">
        <v>83</v>
      </c>
      <c r="W1391" t="s">
        <v>77</v>
      </c>
      <c r="X1391">
        <v>6</v>
      </c>
      <c r="Y1391" t="s">
        <v>86</v>
      </c>
      <c r="Z1391" t="s">
        <v>46</v>
      </c>
      <c r="AA1391" t="str">
        <f t="shared" si="21"/>
        <v>insert into HrData values(2842,31,'Travel_Frequently',1125,'Research &amp; Development',1,'Bachelor','Life Sciences','Very High','Male',48,'Low',2,'Research Scientist','Low','Married',5003,5771,1,'No',21,'Outstanding','Medium',6,'Better','No');</v>
      </c>
    </row>
    <row r="1392" spans="1:27" x14ac:dyDescent="0.25">
      <c r="A1392">
        <v>2843</v>
      </c>
      <c r="B1392">
        <v>28</v>
      </c>
      <c r="C1392" t="s">
        <v>26</v>
      </c>
      <c r="D1392">
        <v>1404</v>
      </c>
      <c r="E1392" t="s">
        <v>41</v>
      </c>
      <c r="F1392">
        <v>17</v>
      </c>
      <c r="G1392" t="s">
        <v>74</v>
      </c>
      <c r="H1392" t="s">
        <v>67</v>
      </c>
      <c r="I1392" t="s">
        <v>78</v>
      </c>
      <c r="J1392" t="s">
        <v>43</v>
      </c>
      <c r="K1392">
        <v>32</v>
      </c>
      <c r="L1392" t="s">
        <v>77</v>
      </c>
      <c r="M1392">
        <v>1</v>
      </c>
      <c r="N1392" t="s">
        <v>51</v>
      </c>
      <c r="O1392" t="s">
        <v>80</v>
      </c>
      <c r="P1392" t="s">
        <v>57</v>
      </c>
      <c r="Q1392">
        <v>2367</v>
      </c>
      <c r="R1392">
        <v>18779</v>
      </c>
      <c r="S1392">
        <v>5</v>
      </c>
      <c r="T1392" t="s">
        <v>46</v>
      </c>
      <c r="U1392">
        <v>12</v>
      </c>
      <c r="V1392" t="s">
        <v>82</v>
      </c>
      <c r="W1392" t="s">
        <v>79</v>
      </c>
      <c r="X1392">
        <v>2</v>
      </c>
      <c r="Y1392" t="s">
        <v>85</v>
      </c>
      <c r="Z1392" t="s">
        <v>36</v>
      </c>
      <c r="AA1392" t="str">
        <f t="shared" si="21"/>
        <v>insert into HrData values(2843,28,'Travel_Rarely',1404,'Research &amp; Development',17,'Bachelor','Technical Degree','High','Male',32,'Medium',1,'Laboratory Technician','Very High','Divorced',2367,18779,5,'No',12,'Excellent','Low',2,'Good','Yes');</v>
      </c>
    </row>
    <row r="1393" spans="1:27" x14ac:dyDescent="0.25">
      <c r="A1393">
        <v>2844</v>
      </c>
      <c r="B1393">
        <v>38</v>
      </c>
      <c r="C1393" t="s">
        <v>26</v>
      </c>
      <c r="D1393">
        <v>1404</v>
      </c>
      <c r="E1393" t="s">
        <v>27</v>
      </c>
      <c r="F1393">
        <v>1</v>
      </c>
      <c r="G1393" t="s">
        <v>74</v>
      </c>
      <c r="H1393" t="s">
        <v>29</v>
      </c>
      <c r="I1393" t="s">
        <v>79</v>
      </c>
      <c r="J1393" t="s">
        <v>43</v>
      </c>
      <c r="K1393">
        <v>59</v>
      </c>
      <c r="L1393" t="s">
        <v>77</v>
      </c>
      <c r="M1393">
        <v>1</v>
      </c>
      <c r="N1393" t="s">
        <v>62</v>
      </c>
      <c r="O1393" t="s">
        <v>79</v>
      </c>
      <c r="P1393" t="s">
        <v>35</v>
      </c>
      <c r="Q1393">
        <v>2858</v>
      </c>
      <c r="R1393">
        <v>11473</v>
      </c>
      <c r="S1393">
        <v>4</v>
      </c>
      <c r="T1393" t="s">
        <v>46</v>
      </c>
      <c r="U1393">
        <v>14</v>
      </c>
      <c r="V1393" t="s">
        <v>82</v>
      </c>
      <c r="W1393" t="s">
        <v>79</v>
      </c>
      <c r="X1393">
        <v>3</v>
      </c>
      <c r="Y1393" t="s">
        <v>85</v>
      </c>
      <c r="Z1393" t="s">
        <v>46</v>
      </c>
      <c r="AA1393" t="str">
        <f t="shared" si="21"/>
        <v>insert into HrData values(2844,38,'Travel_Rarely',1404,'Sales',1,'Bachelor','Life Sciences','Low','Male',59,'Medium',1,'Sales Representative','Low','Single',2858,11473,4,'No',14,'Excellent','Low',3,'Good','No');</v>
      </c>
    </row>
    <row r="1394" spans="1:27" x14ac:dyDescent="0.25">
      <c r="A1394">
        <v>2845</v>
      </c>
      <c r="B1394">
        <v>35</v>
      </c>
      <c r="C1394" t="s">
        <v>26</v>
      </c>
      <c r="D1394">
        <v>1224</v>
      </c>
      <c r="E1394" t="s">
        <v>27</v>
      </c>
      <c r="F1394">
        <v>7</v>
      </c>
      <c r="G1394" t="s">
        <v>73</v>
      </c>
      <c r="H1394" t="s">
        <v>29</v>
      </c>
      <c r="I1394" t="s">
        <v>78</v>
      </c>
      <c r="J1394" t="s">
        <v>31</v>
      </c>
      <c r="K1394">
        <v>55</v>
      </c>
      <c r="L1394" t="s">
        <v>78</v>
      </c>
      <c r="M1394">
        <v>2</v>
      </c>
      <c r="N1394" t="s">
        <v>33</v>
      </c>
      <c r="O1394" t="s">
        <v>80</v>
      </c>
      <c r="P1394" t="s">
        <v>45</v>
      </c>
      <c r="Q1394">
        <v>5204</v>
      </c>
      <c r="R1394">
        <v>13586</v>
      </c>
      <c r="S1394">
        <v>1</v>
      </c>
      <c r="T1394" t="s">
        <v>36</v>
      </c>
      <c r="U1394">
        <v>11</v>
      </c>
      <c r="V1394" t="s">
        <v>82</v>
      </c>
      <c r="W1394" t="s">
        <v>80</v>
      </c>
      <c r="X1394">
        <v>2</v>
      </c>
      <c r="Y1394" t="s">
        <v>86</v>
      </c>
      <c r="Z1394" t="s">
        <v>46</v>
      </c>
      <c r="AA1394" t="str">
        <f t="shared" si="21"/>
        <v>insert into HrData values(2845,35,'Travel_Rarely',1224,'Sales',7,'Master','Life Sciences','High','Female',55,'High',2,'Sales Executive','Very High','Married',5204,13586,1,'Yes',11,'Excellent','Very High',2,'Better','No');</v>
      </c>
    </row>
    <row r="1395" spans="1:27" x14ac:dyDescent="0.25">
      <c r="A1395">
        <v>2846</v>
      </c>
      <c r="B1395">
        <v>27</v>
      </c>
      <c r="C1395" t="s">
        <v>26</v>
      </c>
      <c r="D1395">
        <v>954</v>
      </c>
      <c r="E1395" t="s">
        <v>27</v>
      </c>
      <c r="F1395">
        <v>9</v>
      </c>
      <c r="G1395" t="s">
        <v>74</v>
      </c>
      <c r="H1395" t="s">
        <v>64</v>
      </c>
      <c r="I1395" t="s">
        <v>80</v>
      </c>
      <c r="J1395" t="s">
        <v>43</v>
      </c>
      <c r="K1395">
        <v>44</v>
      </c>
      <c r="L1395" t="s">
        <v>78</v>
      </c>
      <c r="M1395">
        <v>2</v>
      </c>
      <c r="N1395" t="s">
        <v>33</v>
      </c>
      <c r="O1395" t="s">
        <v>80</v>
      </c>
      <c r="P1395" t="s">
        <v>35</v>
      </c>
      <c r="Q1395">
        <v>4105</v>
      </c>
      <c r="R1395">
        <v>5099</v>
      </c>
      <c r="S1395">
        <v>1</v>
      </c>
      <c r="T1395" t="s">
        <v>46</v>
      </c>
      <c r="U1395">
        <v>14</v>
      </c>
      <c r="V1395" t="s">
        <v>82</v>
      </c>
      <c r="W1395" t="s">
        <v>79</v>
      </c>
      <c r="X1395">
        <v>5</v>
      </c>
      <c r="Y1395" t="s">
        <v>86</v>
      </c>
      <c r="Z1395" t="s">
        <v>46</v>
      </c>
      <c r="AA1395" t="str">
        <f t="shared" si="21"/>
        <v>insert into HrData values(2846,27,'Travel_Rarely',954,'Sales',9,'Bachelor','Marketing','Very High','Male',44,'High',2,'Sales Executive','Very High','Single',4105,5099,1,'No',14,'Excellent','Low',5,'Better','No');</v>
      </c>
    </row>
    <row r="1396" spans="1:27" x14ac:dyDescent="0.25">
      <c r="A1396">
        <v>2847</v>
      </c>
      <c r="B1396">
        <v>32</v>
      </c>
      <c r="C1396" t="s">
        <v>26</v>
      </c>
      <c r="D1396">
        <v>1373</v>
      </c>
      <c r="E1396" t="s">
        <v>41</v>
      </c>
      <c r="F1396">
        <v>5</v>
      </c>
      <c r="G1396" t="s">
        <v>73</v>
      </c>
      <c r="H1396" t="s">
        <v>29</v>
      </c>
      <c r="I1396" t="s">
        <v>80</v>
      </c>
      <c r="J1396" t="s">
        <v>43</v>
      </c>
      <c r="K1396">
        <v>87</v>
      </c>
      <c r="L1396" t="s">
        <v>77</v>
      </c>
      <c r="M1396">
        <v>2</v>
      </c>
      <c r="N1396" t="s">
        <v>58</v>
      </c>
      <c r="O1396" t="s">
        <v>80</v>
      </c>
      <c r="P1396" t="s">
        <v>35</v>
      </c>
      <c r="Q1396">
        <v>9679</v>
      </c>
      <c r="R1396">
        <v>10138</v>
      </c>
      <c r="S1396">
        <v>8</v>
      </c>
      <c r="T1396" t="s">
        <v>46</v>
      </c>
      <c r="U1396">
        <v>24</v>
      </c>
      <c r="V1396" t="s">
        <v>83</v>
      </c>
      <c r="W1396" t="s">
        <v>77</v>
      </c>
      <c r="X1396">
        <v>1</v>
      </c>
      <c r="Y1396" t="s">
        <v>86</v>
      </c>
      <c r="Z1396" t="s">
        <v>46</v>
      </c>
      <c r="AA1396" t="str">
        <f t="shared" si="21"/>
        <v>insert into HrData values(2847,32,'Travel_Rarely',1373,'Research &amp; Development',5,'Master','Life Sciences','Very High','Male',87,'Medium',2,'Manufacturing Director','Very High','Single',9679,10138,8,'No',24,'Outstanding','Medium',1,'Better','No');</v>
      </c>
    </row>
    <row r="1397" spans="1:27" x14ac:dyDescent="0.25">
      <c r="A1397">
        <v>2848</v>
      </c>
      <c r="B1397">
        <v>31</v>
      </c>
      <c r="C1397" t="s">
        <v>40</v>
      </c>
      <c r="D1397">
        <v>754</v>
      </c>
      <c r="E1397" t="s">
        <v>27</v>
      </c>
      <c r="F1397">
        <v>26</v>
      </c>
      <c r="G1397" t="s">
        <v>73</v>
      </c>
      <c r="H1397" t="s">
        <v>64</v>
      </c>
      <c r="I1397" t="s">
        <v>79</v>
      </c>
      <c r="J1397" t="s">
        <v>43</v>
      </c>
      <c r="K1397">
        <v>63</v>
      </c>
      <c r="L1397" t="s">
        <v>78</v>
      </c>
      <c r="M1397">
        <v>2</v>
      </c>
      <c r="N1397" t="s">
        <v>33</v>
      </c>
      <c r="O1397" t="s">
        <v>80</v>
      </c>
      <c r="P1397" t="s">
        <v>45</v>
      </c>
      <c r="Q1397">
        <v>5617</v>
      </c>
      <c r="R1397">
        <v>21075</v>
      </c>
      <c r="S1397">
        <v>1</v>
      </c>
      <c r="T1397" t="s">
        <v>36</v>
      </c>
      <c r="U1397">
        <v>11</v>
      </c>
      <c r="V1397" t="s">
        <v>82</v>
      </c>
      <c r="W1397" t="s">
        <v>78</v>
      </c>
      <c r="X1397">
        <v>4</v>
      </c>
      <c r="Y1397" t="s">
        <v>86</v>
      </c>
      <c r="Z1397" t="s">
        <v>36</v>
      </c>
      <c r="AA1397" t="str">
        <f t="shared" si="21"/>
        <v>insert into HrData values(2848,31,'Travel_Frequently',754,'Sales',26,'Master','Marketing','Low','Male',63,'High',2,'Sales Executive','Very High','Married',5617,21075,1,'Yes',11,'Excellent','High',4,'Better','Yes');</v>
      </c>
    </row>
    <row r="1398" spans="1:27" x14ac:dyDescent="0.25">
      <c r="A1398">
        <v>2849</v>
      </c>
      <c r="B1398">
        <v>53</v>
      </c>
      <c r="C1398" t="s">
        <v>26</v>
      </c>
      <c r="D1398">
        <v>1168</v>
      </c>
      <c r="E1398" t="s">
        <v>27</v>
      </c>
      <c r="F1398">
        <v>24</v>
      </c>
      <c r="G1398" t="s">
        <v>73</v>
      </c>
      <c r="H1398" t="s">
        <v>29</v>
      </c>
      <c r="I1398" t="s">
        <v>79</v>
      </c>
      <c r="J1398" t="s">
        <v>43</v>
      </c>
      <c r="K1398">
        <v>66</v>
      </c>
      <c r="L1398" t="s">
        <v>78</v>
      </c>
      <c r="M1398">
        <v>3</v>
      </c>
      <c r="N1398" t="s">
        <v>33</v>
      </c>
      <c r="O1398" t="s">
        <v>79</v>
      </c>
      <c r="P1398" t="s">
        <v>35</v>
      </c>
      <c r="Q1398">
        <v>10448</v>
      </c>
      <c r="R1398">
        <v>5843</v>
      </c>
      <c r="S1398">
        <v>6</v>
      </c>
      <c r="T1398" t="s">
        <v>36</v>
      </c>
      <c r="U1398">
        <v>13</v>
      </c>
      <c r="V1398" t="s">
        <v>82</v>
      </c>
      <c r="W1398" t="s">
        <v>77</v>
      </c>
      <c r="X1398">
        <v>2</v>
      </c>
      <c r="Y1398" t="s">
        <v>85</v>
      </c>
      <c r="Z1398" t="s">
        <v>36</v>
      </c>
      <c r="AA1398" t="str">
        <f t="shared" si="21"/>
        <v>insert into HrData values(2849,53,'Travel_Rarely',1168,'Sales',24,'Master','Life Sciences','Low','Male',66,'High',3,'Sales Executive','Low','Single',10448,5843,6,'Yes',13,'Excellent','Medium',2,'Good','Yes');</v>
      </c>
    </row>
    <row r="1399" spans="1:27" x14ac:dyDescent="0.25">
      <c r="A1399">
        <v>2850</v>
      </c>
      <c r="B1399">
        <v>54</v>
      </c>
      <c r="C1399" t="s">
        <v>26</v>
      </c>
      <c r="D1399">
        <v>155</v>
      </c>
      <c r="E1399" t="s">
        <v>41</v>
      </c>
      <c r="F1399">
        <v>9</v>
      </c>
      <c r="G1399" t="s">
        <v>72</v>
      </c>
      <c r="H1399" t="s">
        <v>29</v>
      </c>
      <c r="I1399" t="s">
        <v>79</v>
      </c>
      <c r="J1399" t="s">
        <v>31</v>
      </c>
      <c r="K1399">
        <v>67</v>
      </c>
      <c r="L1399" t="s">
        <v>78</v>
      </c>
      <c r="M1399">
        <v>2</v>
      </c>
      <c r="N1399" t="s">
        <v>44</v>
      </c>
      <c r="O1399" t="s">
        <v>78</v>
      </c>
      <c r="P1399" t="s">
        <v>45</v>
      </c>
      <c r="Q1399">
        <v>2897</v>
      </c>
      <c r="R1399">
        <v>22474</v>
      </c>
      <c r="S1399">
        <v>3</v>
      </c>
      <c r="T1399" t="s">
        <v>46</v>
      </c>
      <c r="U1399">
        <v>11</v>
      </c>
      <c r="V1399" t="s">
        <v>82</v>
      </c>
      <c r="W1399" t="s">
        <v>78</v>
      </c>
      <c r="X1399">
        <v>6</v>
      </c>
      <c r="Y1399" t="s">
        <v>85</v>
      </c>
      <c r="Z1399" t="s">
        <v>46</v>
      </c>
      <c r="AA1399" t="str">
        <f t="shared" si="21"/>
        <v>insert into HrData values(2850,54,'Travel_Rarely',155,'Research &amp; Development',9,'College','Life Sciences','Low','Female',67,'High',2,'Research Scientist','High','Married',2897,22474,3,'No',11,'Excellent','High',6,'Good','No');</v>
      </c>
    </row>
    <row r="1400" spans="1:27" x14ac:dyDescent="0.25">
      <c r="A1400">
        <v>2851</v>
      </c>
      <c r="B1400">
        <v>33</v>
      </c>
      <c r="C1400" t="s">
        <v>40</v>
      </c>
      <c r="D1400">
        <v>1303</v>
      </c>
      <c r="E1400" t="s">
        <v>41</v>
      </c>
      <c r="F1400">
        <v>7</v>
      </c>
      <c r="G1400" t="s">
        <v>72</v>
      </c>
      <c r="H1400" t="s">
        <v>29</v>
      </c>
      <c r="I1400" t="s">
        <v>80</v>
      </c>
      <c r="J1400" t="s">
        <v>43</v>
      </c>
      <c r="K1400">
        <v>36</v>
      </c>
      <c r="L1400" t="s">
        <v>78</v>
      </c>
      <c r="M1400">
        <v>2</v>
      </c>
      <c r="N1400" t="s">
        <v>59</v>
      </c>
      <c r="O1400" t="s">
        <v>78</v>
      </c>
      <c r="P1400" t="s">
        <v>57</v>
      </c>
      <c r="Q1400">
        <v>5968</v>
      </c>
      <c r="R1400">
        <v>18079</v>
      </c>
      <c r="S1400">
        <v>1</v>
      </c>
      <c r="T1400" t="s">
        <v>46</v>
      </c>
      <c r="U1400">
        <v>20</v>
      </c>
      <c r="V1400" t="s">
        <v>83</v>
      </c>
      <c r="W1400" t="s">
        <v>78</v>
      </c>
      <c r="X1400">
        <v>2</v>
      </c>
      <c r="Y1400" t="s">
        <v>86</v>
      </c>
      <c r="Z1400" t="s">
        <v>46</v>
      </c>
      <c r="AA1400" t="str">
        <f t="shared" si="21"/>
        <v>insert into HrData values(2851,33,'Travel_Frequently',1303,'Research &amp; Development',7,'College','Life Sciences','Very High','Male',36,'High',2,'Healthcare Representative','High','Divorced',5968,18079,1,'No',20,'Outstanding','High',2,'Better','No');</v>
      </c>
    </row>
    <row r="1401" spans="1:27" x14ac:dyDescent="0.25">
      <c r="A1401">
        <v>2852</v>
      </c>
      <c r="B1401">
        <v>43</v>
      </c>
      <c r="C1401" t="s">
        <v>26</v>
      </c>
      <c r="D1401">
        <v>574</v>
      </c>
      <c r="E1401" t="s">
        <v>41</v>
      </c>
      <c r="F1401">
        <v>11</v>
      </c>
      <c r="G1401" t="s">
        <v>74</v>
      </c>
      <c r="H1401" t="s">
        <v>29</v>
      </c>
      <c r="I1401" t="s">
        <v>79</v>
      </c>
      <c r="J1401" t="s">
        <v>43</v>
      </c>
      <c r="K1401">
        <v>30</v>
      </c>
      <c r="L1401" t="s">
        <v>78</v>
      </c>
      <c r="M1401">
        <v>3</v>
      </c>
      <c r="N1401" t="s">
        <v>59</v>
      </c>
      <c r="O1401" t="s">
        <v>78</v>
      </c>
      <c r="P1401" t="s">
        <v>45</v>
      </c>
      <c r="Q1401">
        <v>7510</v>
      </c>
      <c r="R1401">
        <v>16873</v>
      </c>
      <c r="S1401">
        <v>1</v>
      </c>
      <c r="T1401" t="s">
        <v>46</v>
      </c>
      <c r="U1401">
        <v>17</v>
      </c>
      <c r="V1401" t="s">
        <v>82</v>
      </c>
      <c r="W1401" t="s">
        <v>77</v>
      </c>
      <c r="X1401">
        <v>1</v>
      </c>
      <c r="Y1401" t="s">
        <v>86</v>
      </c>
      <c r="Z1401" t="s">
        <v>36</v>
      </c>
      <c r="AA1401" t="str">
        <f t="shared" si="21"/>
        <v>insert into HrData values(2852,43,'Travel_Rarely',574,'Research &amp; Development',11,'Bachelor','Life Sciences','Low','Male',30,'High',3,'Healthcare Representative','High','Married',7510,16873,1,'No',17,'Excellent','Medium',1,'Better','Yes');</v>
      </c>
    </row>
    <row r="1402" spans="1:27" x14ac:dyDescent="0.25">
      <c r="A1402">
        <v>2853</v>
      </c>
      <c r="B1402">
        <v>38</v>
      </c>
      <c r="C1402" t="s">
        <v>40</v>
      </c>
      <c r="D1402">
        <v>1444</v>
      </c>
      <c r="E1402" t="s">
        <v>69</v>
      </c>
      <c r="F1402">
        <v>1</v>
      </c>
      <c r="G1402" t="s">
        <v>73</v>
      </c>
      <c r="H1402" t="s">
        <v>49</v>
      </c>
      <c r="I1402" t="s">
        <v>80</v>
      </c>
      <c r="J1402" t="s">
        <v>43</v>
      </c>
      <c r="K1402">
        <v>88</v>
      </c>
      <c r="L1402" t="s">
        <v>78</v>
      </c>
      <c r="M1402">
        <v>1</v>
      </c>
      <c r="N1402" t="s">
        <v>69</v>
      </c>
      <c r="O1402" t="s">
        <v>77</v>
      </c>
      <c r="P1402" t="s">
        <v>45</v>
      </c>
      <c r="Q1402">
        <v>2991</v>
      </c>
      <c r="R1402">
        <v>5224</v>
      </c>
      <c r="S1402">
        <v>0</v>
      </c>
      <c r="T1402" t="s">
        <v>36</v>
      </c>
      <c r="U1402">
        <v>11</v>
      </c>
      <c r="V1402" t="s">
        <v>82</v>
      </c>
      <c r="W1402" t="s">
        <v>77</v>
      </c>
      <c r="X1402">
        <v>2</v>
      </c>
      <c r="Y1402" t="s">
        <v>86</v>
      </c>
      <c r="Z1402" t="s">
        <v>46</v>
      </c>
      <c r="AA1402" t="str">
        <f t="shared" si="21"/>
        <v>insert into HrData values(2853,38,'Travel_Frequently',1444,'Human Resources',1,'Master','Other','Very High','Male',88,'High',1,'Human Resources','Medium','Married',2991,5224,0,'Yes',11,'Excellent','Medium',2,'Better','No');</v>
      </c>
    </row>
    <row r="1403" spans="1:27" x14ac:dyDescent="0.25">
      <c r="A1403">
        <v>2854</v>
      </c>
      <c r="B1403">
        <v>55</v>
      </c>
      <c r="C1403" t="s">
        <v>26</v>
      </c>
      <c r="D1403">
        <v>189</v>
      </c>
      <c r="E1403" t="s">
        <v>69</v>
      </c>
      <c r="F1403">
        <v>26</v>
      </c>
      <c r="G1403" t="s">
        <v>73</v>
      </c>
      <c r="H1403" t="s">
        <v>69</v>
      </c>
      <c r="I1403" t="s">
        <v>78</v>
      </c>
      <c r="J1403" t="s">
        <v>43</v>
      </c>
      <c r="K1403">
        <v>71</v>
      </c>
      <c r="L1403" t="s">
        <v>80</v>
      </c>
      <c r="M1403">
        <v>5</v>
      </c>
      <c r="N1403" t="s">
        <v>61</v>
      </c>
      <c r="O1403" t="s">
        <v>77</v>
      </c>
      <c r="P1403" t="s">
        <v>45</v>
      </c>
      <c r="Q1403">
        <v>19636</v>
      </c>
      <c r="R1403">
        <v>25811</v>
      </c>
      <c r="S1403">
        <v>4</v>
      </c>
      <c r="T1403" t="s">
        <v>36</v>
      </c>
      <c r="U1403">
        <v>18</v>
      </c>
      <c r="V1403" t="s">
        <v>82</v>
      </c>
      <c r="W1403" t="s">
        <v>79</v>
      </c>
      <c r="X1403">
        <v>0</v>
      </c>
      <c r="Y1403" t="s">
        <v>86</v>
      </c>
      <c r="Z1403" t="s">
        <v>46</v>
      </c>
      <c r="AA1403" t="str">
        <f t="shared" si="21"/>
        <v>insert into HrData values(2854,55,'Travel_Rarely',189,'Human Resources',26,'Master','Human Resources','High','Male',71,'Very High',5,'Manager','Medium','Married',19636,25811,4,'Yes',18,'Excellent','Low',0,'Better','No');</v>
      </c>
    </row>
    <row r="1404" spans="1:27" x14ac:dyDescent="0.25">
      <c r="A1404">
        <v>2855</v>
      </c>
      <c r="B1404">
        <v>31</v>
      </c>
      <c r="C1404" t="s">
        <v>26</v>
      </c>
      <c r="D1404">
        <v>1276</v>
      </c>
      <c r="E1404" t="s">
        <v>41</v>
      </c>
      <c r="F1404">
        <v>2</v>
      </c>
      <c r="G1404" t="s">
        <v>76</v>
      </c>
      <c r="H1404" t="s">
        <v>53</v>
      </c>
      <c r="I1404" t="s">
        <v>80</v>
      </c>
      <c r="J1404" t="s">
        <v>31</v>
      </c>
      <c r="K1404">
        <v>59</v>
      </c>
      <c r="L1404" t="s">
        <v>79</v>
      </c>
      <c r="M1404">
        <v>1</v>
      </c>
      <c r="N1404" t="s">
        <v>51</v>
      </c>
      <c r="O1404" t="s">
        <v>80</v>
      </c>
      <c r="P1404" t="s">
        <v>57</v>
      </c>
      <c r="Q1404">
        <v>1129</v>
      </c>
      <c r="R1404">
        <v>17536</v>
      </c>
      <c r="S1404">
        <v>1</v>
      </c>
      <c r="T1404" t="s">
        <v>36</v>
      </c>
      <c r="U1404">
        <v>11</v>
      </c>
      <c r="V1404" t="s">
        <v>82</v>
      </c>
      <c r="W1404" t="s">
        <v>78</v>
      </c>
      <c r="X1404">
        <v>4</v>
      </c>
      <c r="Y1404" t="s">
        <v>86</v>
      </c>
      <c r="Z1404" t="s">
        <v>46</v>
      </c>
      <c r="AA1404" t="str">
        <f t="shared" si="21"/>
        <v>insert into HrData values(2855,31,'Travel_Rarely',1276,'Research &amp; Development',2,'Below College','Medical','Very High','Female',59,'Low',1,'Laboratory Technician','Very High','Divorced',1129,17536,1,'Yes',11,'Excellent','High',4,'Better','No');</v>
      </c>
    </row>
    <row r="1405" spans="1:27" x14ac:dyDescent="0.25">
      <c r="A1405">
        <v>2856</v>
      </c>
      <c r="B1405">
        <v>39</v>
      </c>
      <c r="C1405" t="s">
        <v>26</v>
      </c>
      <c r="D1405">
        <v>119</v>
      </c>
      <c r="E1405" t="s">
        <v>27</v>
      </c>
      <c r="F1405">
        <v>15</v>
      </c>
      <c r="G1405" t="s">
        <v>73</v>
      </c>
      <c r="H1405" t="s">
        <v>64</v>
      </c>
      <c r="I1405" t="s">
        <v>77</v>
      </c>
      <c r="J1405" t="s">
        <v>43</v>
      </c>
      <c r="K1405">
        <v>77</v>
      </c>
      <c r="L1405" t="s">
        <v>78</v>
      </c>
      <c r="M1405">
        <v>4</v>
      </c>
      <c r="N1405" t="s">
        <v>33</v>
      </c>
      <c r="O1405" t="s">
        <v>79</v>
      </c>
      <c r="P1405" t="s">
        <v>35</v>
      </c>
      <c r="Q1405">
        <v>13341</v>
      </c>
      <c r="R1405">
        <v>25098</v>
      </c>
      <c r="S1405">
        <v>0</v>
      </c>
      <c r="T1405" t="s">
        <v>46</v>
      </c>
      <c r="U1405">
        <v>12</v>
      </c>
      <c r="V1405" t="s">
        <v>82</v>
      </c>
      <c r="W1405" t="s">
        <v>79</v>
      </c>
      <c r="X1405">
        <v>3</v>
      </c>
      <c r="Y1405" t="s">
        <v>86</v>
      </c>
      <c r="Z1405" t="s">
        <v>46</v>
      </c>
      <c r="AA1405" t="str">
        <f t="shared" si="21"/>
        <v>insert into HrData values(2856,39,'Travel_Rarely',119,'Sales',15,'Master','Marketing','Medium','Male',77,'High',4,'Sales Executive','Low','Single',13341,25098,0,'No',12,'Excellent','Low',3,'Better','No');</v>
      </c>
    </row>
    <row r="1406" spans="1:27" x14ac:dyDescent="0.25">
      <c r="A1406">
        <v>2857</v>
      </c>
      <c r="B1406">
        <v>42</v>
      </c>
      <c r="C1406" t="s">
        <v>60</v>
      </c>
      <c r="D1406">
        <v>335</v>
      </c>
      <c r="E1406" t="s">
        <v>41</v>
      </c>
      <c r="F1406">
        <v>23</v>
      </c>
      <c r="G1406" t="s">
        <v>72</v>
      </c>
      <c r="H1406" t="s">
        <v>29</v>
      </c>
      <c r="I1406" t="s">
        <v>80</v>
      </c>
      <c r="J1406" t="s">
        <v>43</v>
      </c>
      <c r="K1406">
        <v>37</v>
      </c>
      <c r="L1406" t="s">
        <v>77</v>
      </c>
      <c r="M1406">
        <v>2</v>
      </c>
      <c r="N1406" t="s">
        <v>44</v>
      </c>
      <c r="O1406" t="s">
        <v>78</v>
      </c>
      <c r="P1406" t="s">
        <v>35</v>
      </c>
      <c r="Q1406">
        <v>4332</v>
      </c>
      <c r="R1406">
        <v>14811</v>
      </c>
      <c r="S1406">
        <v>1</v>
      </c>
      <c r="T1406" t="s">
        <v>46</v>
      </c>
      <c r="U1406">
        <v>12</v>
      </c>
      <c r="V1406" t="s">
        <v>82</v>
      </c>
      <c r="W1406" t="s">
        <v>80</v>
      </c>
      <c r="X1406">
        <v>2</v>
      </c>
      <c r="Y1406" t="s">
        <v>86</v>
      </c>
      <c r="Z1406" t="s">
        <v>46</v>
      </c>
      <c r="AA1406" t="str">
        <f t="shared" si="21"/>
        <v>insert into HrData values(2857,42,'Non-Travel',335,'Research &amp; Development',23,'College','Life Sciences','Very High','Male',37,'Medium',2,'Research Scientist','High','Single',4332,14811,1,'No',12,'Excellent','Very High',2,'Better','No');</v>
      </c>
    </row>
    <row r="1407" spans="1:27" x14ac:dyDescent="0.25">
      <c r="A1407">
        <v>2858</v>
      </c>
      <c r="B1407">
        <v>31</v>
      </c>
      <c r="C1407" t="s">
        <v>60</v>
      </c>
      <c r="D1407">
        <v>697</v>
      </c>
      <c r="E1407" t="s">
        <v>41</v>
      </c>
      <c r="F1407">
        <v>10</v>
      </c>
      <c r="G1407" t="s">
        <v>74</v>
      </c>
      <c r="H1407" t="s">
        <v>53</v>
      </c>
      <c r="I1407" t="s">
        <v>78</v>
      </c>
      <c r="J1407" t="s">
        <v>31</v>
      </c>
      <c r="K1407">
        <v>40</v>
      </c>
      <c r="L1407" t="s">
        <v>78</v>
      </c>
      <c r="M1407">
        <v>3</v>
      </c>
      <c r="N1407" t="s">
        <v>63</v>
      </c>
      <c r="O1407" t="s">
        <v>78</v>
      </c>
      <c r="P1407" t="s">
        <v>45</v>
      </c>
      <c r="Q1407">
        <v>11031</v>
      </c>
      <c r="R1407">
        <v>26862</v>
      </c>
      <c r="S1407">
        <v>4</v>
      </c>
      <c r="T1407" t="s">
        <v>46</v>
      </c>
      <c r="U1407">
        <v>20</v>
      </c>
      <c r="V1407" t="s">
        <v>83</v>
      </c>
      <c r="W1407" t="s">
        <v>78</v>
      </c>
      <c r="X1407">
        <v>3</v>
      </c>
      <c r="Y1407" t="s">
        <v>87</v>
      </c>
      <c r="Z1407" t="s">
        <v>46</v>
      </c>
      <c r="AA1407" t="str">
        <f t="shared" si="21"/>
        <v>insert into HrData values(2858,31,'Non-Travel',697,'Research &amp; Development',10,'Bachelor','Medical','High','Female',40,'High',3,'Research Director','High','Married',11031,26862,4,'No',20,'Outstanding','High',3,'Best','No');</v>
      </c>
    </row>
    <row r="1408" spans="1:27" x14ac:dyDescent="0.25">
      <c r="A1408">
        <v>2859</v>
      </c>
      <c r="B1408">
        <v>54</v>
      </c>
      <c r="C1408" t="s">
        <v>26</v>
      </c>
      <c r="D1408">
        <v>157</v>
      </c>
      <c r="E1408" t="s">
        <v>41</v>
      </c>
      <c r="F1408">
        <v>10</v>
      </c>
      <c r="G1408" t="s">
        <v>74</v>
      </c>
      <c r="H1408" t="s">
        <v>53</v>
      </c>
      <c r="I1408" t="s">
        <v>78</v>
      </c>
      <c r="J1408" t="s">
        <v>31</v>
      </c>
      <c r="K1408">
        <v>77</v>
      </c>
      <c r="L1408" t="s">
        <v>78</v>
      </c>
      <c r="M1408">
        <v>2</v>
      </c>
      <c r="N1408" t="s">
        <v>58</v>
      </c>
      <c r="O1408" t="s">
        <v>79</v>
      </c>
      <c r="P1408" t="s">
        <v>35</v>
      </c>
      <c r="Q1408">
        <v>4440</v>
      </c>
      <c r="R1408">
        <v>25198</v>
      </c>
      <c r="S1408">
        <v>6</v>
      </c>
      <c r="T1408" t="s">
        <v>36</v>
      </c>
      <c r="U1408">
        <v>19</v>
      </c>
      <c r="V1408" t="s">
        <v>82</v>
      </c>
      <c r="W1408" t="s">
        <v>80</v>
      </c>
      <c r="X1408">
        <v>3</v>
      </c>
      <c r="Y1408" t="s">
        <v>86</v>
      </c>
      <c r="Z1408" t="s">
        <v>46</v>
      </c>
      <c r="AA1408" t="str">
        <f t="shared" si="21"/>
        <v>insert into HrData values(2859,54,'Travel_Rarely',157,'Research &amp; Development',10,'Bachelor','Medical','High','Female',77,'High',2,'Manufacturing Director','Low','Single',4440,25198,6,'Yes',19,'Excellent','Very High',3,'Better','No');</v>
      </c>
    </row>
    <row r="1409" spans="1:27" x14ac:dyDescent="0.25">
      <c r="A1409">
        <v>2860</v>
      </c>
      <c r="B1409">
        <v>24</v>
      </c>
      <c r="C1409" t="s">
        <v>26</v>
      </c>
      <c r="D1409">
        <v>771</v>
      </c>
      <c r="E1409" t="s">
        <v>41</v>
      </c>
      <c r="F1409">
        <v>1</v>
      </c>
      <c r="G1409" t="s">
        <v>72</v>
      </c>
      <c r="H1409" t="s">
        <v>29</v>
      </c>
      <c r="I1409" t="s">
        <v>77</v>
      </c>
      <c r="J1409" t="s">
        <v>43</v>
      </c>
      <c r="K1409">
        <v>45</v>
      </c>
      <c r="L1409" t="s">
        <v>77</v>
      </c>
      <c r="M1409">
        <v>2</v>
      </c>
      <c r="N1409" t="s">
        <v>59</v>
      </c>
      <c r="O1409" t="s">
        <v>78</v>
      </c>
      <c r="P1409" t="s">
        <v>35</v>
      </c>
      <c r="Q1409">
        <v>4617</v>
      </c>
      <c r="R1409">
        <v>14120</v>
      </c>
      <c r="S1409">
        <v>1</v>
      </c>
      <c r="T1409" t="s">
        <v>46</v>
      </c>
      <c r="U1409">
        <v>12</v>
      </c>
      <c r="V1409" t="s">
        <v>82</v>
      </c>
      <c r="W1409" t="s">
        <v>77</v>
      </c>
      <c r="X1409">
        <v>2</v>
      </c>
      <c r="Y1409" t="s">
        <v>85</v>
      </c>
      <c r="Z1409" t="s">
        <v>46</v>
      </c>
      <c r="AA1409" t="str">
        <f t="shared" si="21"/>
        <v>insert into HrData values(2860,24,'Travel_Rarely',771,'Research &amp; Development',1,'College','Life Sciences','Medium','Male',45,'Medium',2,'Healthcare Representative','High','Single',4617,14120,1,'No',12,'Excellent','Medium',2,'Good','No');</v>
      </c>
    </row>
    <row r="1410" spans="1:27" x14ac:dyDescent="0.25">
      <c r="A1410">
        <v>2861</v>
      </c>
      <c r="B1410">
        <v>23</v>
      </c>
      <c r="C1410" t="s">
        <v>26</v>
      </c>
      <c r="D1410">
        <v>571</v>
      </c>
      <c r="E1410" t="s">
        <v>41</v>
      </c>
      <c r="F1410">
        <v>12</v>
      </c>
      <c r="G1410" t="s">
        <v>72</v>
      </c>
      <c r="H1410" t="s">
        <v>49</v>
      </c>
      <c r="I1410" t="s">
        <v>80</v>
      </c>
      <c r="J1410" t="s">
        <v>43</v>
      </c>
      <c r="K1410">
        <v>78</v>
      </c>
      <c r="L1410" t="s">
        <v>78</v>
      </c>
      <c r="M1410">
        <v>1</v>
      </c>
      <c r="N1410" t="s">
        <v>51</v>
      </c>
      <c r="O1410" t="s">
        <v>80</v>
      </c>
      <c r="P1410" t="s">
        <v>35</v>
      </c>
      <c r="Q1410">
        <v>2647</v>
      </c>
      <c r="R1410">
        <v>13672</v>
      </c>
      <c r="S1410">
        <v>1</v>
      </c>
      <c r="T1410" t="s">
        <v>46</v>
      </c>
      <c r="U1410">
        <v>13</v>
      </c>
      <c r="V1410" t="s">
        <v>82</v>
      </c>
      <c r="W1410" t="s">
        <v>78</v>
      </c>
      <c r="X1410">
        <v>6</v>
      </c>
      <c r="Y1410" t="s">
        <v>87</v>
      </c>
      <c r="Z1410" t="s">
        <v>46</v>
      </c>
      <c r="AA1410" t="str">
        <f t="shared" si="21"/>
        <v>insert into HrData values(2861,23,'Travel_Rarely',571,'Research &amp; Development',12,'College','Other','Very High','Male',78,'High',1,'Laboratory Technician','Very High','Single',2647,13672,1,'No',13,'Excellent','High',6,'Best','No');</v>
      </c>
    </row>
    <row r="1411" spans="1:27" x14ac:dyDescent="0.25">
      <c r="A1411">
        <v>2862</v>
      </c>
      <c r="B1411">
        <v>40</v>
      </c>
      <c r="C1411" t="s">
        <v>40</v>
      </c>
      <c r="D1411">
        <v>692</v>
      </c>
      <c r="E1411" t="s">
        <v>41</v>
      </c>
      <c r="F1411">
        <v>11</v>
      </c>
      <c r="G1411" t="s">
        <v>74</v>
      </c>
      <c r="H1411" t="s">
        <v>67</v>
      </c>
      <c r="I1411" t="s">
        <v>80</v>
      </c>
      <c r="J1411" t="s">
        <v>31</v>
      </c>
      <c r="K1411">
        <v>73</v>
      </c>
      <c r="L1411" t="s">
        <v>78</v>
      </c>
      <c r="M1411">
        <v>2</v>
      </c>
      <c r="N1411" t="s">
        <v>33</v>
      </c>
      <c r="O1411" t="s">
        <v>78</v>
      </c>
      <c r="P1411" t="s">
        <v>45</v>
      </c>
      <c r="Q1411">
        <v>6323</v>
      </c>
      <c r="R1411">
        <v>26849</v>
      </c>
      <c r="S1411">
        <v>1</v>
      </c>
      <c r="T1411" t="s">
        <v>46</v>
      </c>
      <c r="U1411">
        <v>11</v>
      </c>
      <c r="V1411" t="s">
        <v>82</v>
      </c>
      <c r="W1411" t="s">
        <v>78</v>
      </c>
      <c r="X1411">
        <v>2</v>
      </c>
      <c r="Y1411" t="s">
        <v>87</v>
      </c>
      <c r="Z1411" t="s">
        <v>46</v>
      </c>
      <c r="AA1411" t="str">
        <f t="shared" ref="AA1411:AA1471" si="22">"insert into HrData values("&amp;A1411&amp;","&amp;B1411&amp;",'"&amp;C1411&amp;"',"&amp;D1411&amp;",'"&amp;E1411&amp;"',"&amp;F1411&amp;",'"&amp;G1411&amp;"','"&amp;H1411&amp;"','"&amp;I1411&amp;"','"&amp;J1411&amp;"',"&amp;K1411&amp;",'"&amp;L1411&amp;"',"&amp;M1411&amp;",'"&amp;N1411&amp;"','"&amp;O1411&amp;"','"&amp;P1411&amp;"',"&amp;Q1411&amp;","&amp;R1411&amp;","&amp;S1411&amp;",'"&amp;T1411&amp;"',"&amp;U1411&amp;",'"&amp;V1411&amp;"','"&amp;W1411&amp;"',"&amp;X1411&amp;",'"&amp;Y1411&amp;"','"&amp;Z1411&amp;"');"</f>
        <v>insert into HrData values(2862,40,'Travel_Frequently',692,'Research &amp; Development',11,'Bachelor','Technical Degree','Very High','Female',73,'High',2,'Sales Executive','High','Married',6323,26849,1,'No',11,'Excellent','High',2,'Best','No');</v>
      </c>
    </row>
    <row r="1412" spans="1:27" x14ac:dyDescent="0.25">
      <c r="A1412">
        <v>2863</v>
      </c>
      <c r="B1412">
        <v>40</v>
      </c>
      <c r="C1412" t="s">
        <v>26</v>
      </c>
      <c r="D1412">
        <v>444</v>
      </c>
      <c r="E1412" t="s">
        <v>27</v>
      </c>
      <c r="F1412">
        <v>2</v>
      </c>
      <c r="G1412" t="s">
        <v>72</v>
      </c>
      <c r="H1412" t="s">
        <v>64</v>
      </c>
      <c r="I1412" t="s">
        <v>77</v>
      </c>
      <c r="J1412" t="s">
        <v>31</v>
      </c>
      <c r="K1412">
        <v>92</v>
      </c>
      <c r="L1412" t="s">
        <v>78</v>
      </c>
      <c r="M1412">
        <v>2</v>
      </c>
      <c r="N1412" t="s">
        <v>33</v>
      </c>
      <c r="O1412" t="s">
        <v>77</v>
      </c>
      <c r="P1412" t="s">
        <v>45</v>
      </c>
      <c r="Q1412">
        <v>5677</v>
      </c>
      <c r="R1412">
        <v>4258</v>
      </c>
      <c r="S1412">
        <v>3</v>
      </c>
      <c r="T1412" t="s">
        <v>46</v>
      </c>
      <c r="U1412">
        <v>14</v>
      </c>
      <c r="V1412" t="s">
        <v>82</v>
      </c>
      <c r="W1412" t="s">
        <v>78</v>
      </c>
      <c r="X1412">
        <v>4</v>
      </c>
      <c r="Y1412" t="s">
        <v>86</v>
      </c>
      <c r="Z1412" t="s">
        <v>46</v>
      </c>
      <c r="AA1412" t="str">
        <f t="shared" si="22"/>
        <v>insert into HrData values(2863,40,'Travel_Rarely',444,'Sales',2,'College','Marketing','Medium','Female',92,'High',2,'Sales Executive','Medium','Married',5677,4258,3,'No',14,'Excellent','High',4,'Better','No');</v>
      </c>
    </row>
    <row r="1413" spans="1:27" x14ac:dyDescent="0.25">
      <c r="A1413">
        <v>2864</v>
      </c>
      <c r="B1413">
        <v>25</v>
      </c>
      <c r="C1413" t="s">
        <v>26</v>
      </c>
      <c r="D1413">
        <v>309</v>
      </c>
      <c r="E1413" t="s">
        <v>69</v>
      </c>
      <c r="F1413">
        <v>2</v>
      </c>
      <c r="G1413" t="s">
        <v>74</v>
      </c>
      <c r="H1413" t="s">
        <v>69</v>
      </c>
      <c r="I1413" t="s">
        <v>78</v>
      </c>
      <c r="J1413" t="s">
        <v>31</v>
      </c>
      <c r="K1413">
        <v>82</v>
      </c>
      <c r="L1413" t="s">
        <v>78</v>
      </c>
      <c r="M1413">
        <v>1</v>
      </c>
      <c r="N1413" t="s">
        <v>69</v>
      </c>
      <c r="O1413" t="s">
        <v>77</v>
      </c>
      <c r="P1413" t="s">
        <v>45</v>
      </c>
      <c r="Q1413">
        <v>2187</v>
      </c>
      <c r="R1413">
        <v>19655</v>
      </c>
      <c r="S1413">
        <v>4</v>
      </c>
      <c r="T1413" t="s">
        <v>46</v>
      </c>
      <c r="U1413">
        <v>14</v>
      </c>
      <c r="V1413" t="s">
        <v>82</v>
      </c>
      <c r="W1413" t="s">
        <v>78</v>
      </c>
      <c r="X1413">
        <v>3</v>
      </c>
      <c r="Y1413" t="s">
        <v>86</v>
      </c>
      <c r="Z1413" t="s">
        <v>46</v>
      </c>
      <c r="AA1413" t="str">
        <f t="shared" si="22"/>
        <v>insert into HrData values(2864,25,'Travel_Rarely',309,'Human Resources',2,'Bachelor','Human Resources','High','Female',82,'High',1,'Human Resources','Medium','Married',2187,19655,4,'No',14,'Excellent','High',3,'Better','No');</v>
      </c>
    </row>
    <row r="1414" spans="1:27" x14ac:dyDescent="0.25">
      <c r="A1414">
        <v>2865</v>
      </c>
      <c r="B1414">
        <v>30</v>
      </c>
      <c r="C1414" t="s">
        <v>26</v>
      </c>
      <c r="D1414">
        <v>911</v>
      </c>
      <c r="E1414" t="s">
        <v>41</v>
      </c>
      <c r="F1414">
        <v>1</v>
      </c>
      <c r="G1414" t="s">
        <v>72</v>
      </c>
      <c r="H1414" t="s">
        <v>53</v>
      </c>
      <c r="I1414" t="s">
        <v>80</v>
      </c>
      <c r="J1414" t="s">
        <v>43</v>
      </c>
      <c r="K1414">
        <v>76</v>
      </c>
      <c r="L1414" t="s">
        <v>78</v>
      </c>
      <c r="M1414">
        <v>1</v>
      </c>
      <c r="N1414" t="s">
        <v>51</v>
      </c>
      <c r="O1414" t="s">
        <v>77</v>
      </c>
      <c r="P1414" t="s">
        <v>45</v>
      </c>
      <c r="Q1414">
        <v>3748</v>
      </c>
      <c r="R1414">
        <v>4077</v>
      </c>
      <c r="S1414">
        <v>1</v>
      </c>
      <c r="T1414" t="s">
        <v>46</v>
      </c>
      <c r="U1414">
        <v>13</v>
      </c>
      <c r="V1414" t="s">
        <v>82</v>
      </c>
      <c r="W1414" t="s">
        <v>78</v>
      </c>
      <c r="X1414">
        <v>6</v>
      </c>
      <c r="Y1414" t="s">
        <v>85</v>
      </c>
      <c r="Z1414" t="s">
        <v>46</v>
      </c>
      <c r="AA1414" t="str">
        <f t="shared" si="22"/>
        <v>insert into HrData values(2865,30,'Travel_Rarely',911,'Research &amp; Development',1,'College','Medical','Very High','Male',76,'High',1,'Laboratory Technician','Medium','Married',3748,4077,1,'No',13,'Excellent','High',6,'Good','No');</v>
      </c>
    </row>
    <row r="1415" spans="1:27" x14ac:dyDescent="0.25">
      <c r="A1415">
        <v>2866</v>
      </c>
      <c r="B1415">
        <v>25</v>
      </c>
      <c r="C1415" t="s">
        <v>26</v>
      </c>
      <c r="D1415">
        <v>977</v>
      </c>
      <c r="E1415" t="s">
        <v>41</v>
      </c>
      <c r="F1415">
        <v>2</v>
      </c>
      <c r="G1415" t="s">
        <v>76</v>
      </c>
      <c r="H1415" t="s">
        <v>49</v>
      </c>
      <c r="I1415" t="s">
        <v>80</v>
      </c>
      <c r="J1415" t="s">
        <v>43</v>
      </c>
      <c r="K1415">
        <v>57</v>
      </c>
      <c r="L1415" t="s">
        <v>78</v>
      </c>
      <c r="M1415">
        <v>1</v>
      </c>
      <c r="N1415" t="s">
        <v>51</v>
      </c>
      <c r="O1415" t="s">
        <v>78</v>
      </c>
      <c r="P1415" t="s">
        <v>57</v>
      </c>
      <c r="Q1415">
        <v>3977</v>
      </c>
      <c r="R1415">
        <v>7298</v>
      </c>
      <c r="S1415">
        <v>6</v>
      </c>
      <c r="T1415" t="s">
        <v>36</v>
      </c>
      <c r="U1415">
        <v>19</v>
      </c>
      <c r="V1415" t="s">
        <v>82</v>
      </c>
      <c r="W1415" t="s">
        <v>78</v>
      </c>
      <c r="X1415">
        <v>2</v>
      </c>
      <c r="Y1415" t="s">
        <v>85</v>
      </c>
      <c r="Z1415" t="s">
        <v>46</v>
      </c>
      <c r="AA1415" t="str">
        <f t="shared" si="22"/>
        <v>insert into HrData values(2866,25,'Travel_Rarely',977,'Research &amp; Development',2,'Below College','Other','Very High','Male',57,'High',1,'Laboratory Technician','High','Divorced',3977,7298,6,'Yes',19,'Excellent','High',2,'Good','No');</v>
      </c>
    </row>
    <row r="1416" spans="1:27" x14ac:dyDescent="0.25">
      <c r="A1416">
        <v>2867</v>
      </c>
      <c r="B1416">
        <v>47</v>
      </c>
      <c r="C1416" t="s">
        <v>26</v>
      </c>
      <c r="D1416">
        <v>1180</v>
      </c>
      <c r="E1416" t="s">
        <v>41</v>
      </c>
      <c r="F1416">
        <v>25</v>
      </c>
      <c r="G1416" t="s">
        <v>74</v>
      </c>
      <c r="H1416" t="s">
        <v>53</v>
      </c>
      <c r="I1416" t="s">
        <v>79</v>
      </c>
      <c r="J1416" t="s">
        <v>43</v>
      </c>
      <c r="K1416">
        <v>84</v>
      </c>
      <c r="L1416" t="s">
        <v>78</v>
      </c>
      <c r="M1416">
        <v>3</v>
      </c>
      <c r="N1416" t="s">
        <v>59</v>
      </c>
      <c r="O1416" t="s">
        <v>78</v>
      </c>
      <c r="P1416" t="s">
        <v>35</v>
      </c>
      <c r="Q1416">
        <v>8633</v>
      </c>
      <c r="R1416">
        <v>13084</v>
      </c>
      <c r="S1416">
        <v>2</v>
      </c>
      <c r="T1416" t="s">
        <v>46</v>
      </c>
      <c r="U1416">
        <v>23</v>
      </c>
      <c r="V1416" t="s">
        <v>83</v>
      </c>
      <c r="W1416" t="s">
        <v>77</v>
      </c>
      <c r="X1416">
        <v>3</v>
      </c>
      <c r="Y1416" t="s">
        <v>86</v>
      </c>
      <c r="Z1416" t="s">
        <v>46</v>
      </c>
      <c r="AA1416" t="str">
        <f t="shared" si="22"/>
        <v>insert into HrData values(2867,47,'Travel_Rarely',1180,'Research &amp; Development',25,'Bachelor','Medical','Low','Male',84,'High',3,'Healthcare Representative','High','Single',8633,13084,2,'No',23,'Outstanding','Medium',3,'Better','No');</v>
      </c>
    </row>
    <row r="1417" spans="1:27" x14ac:dyDescent="0.25">
      <c r="A1417">
        <v>2868</v>
      </c>
      <c r="B1417">
        <v>33</v>
      </c>
      <c r="C1417" t="s">
        <v>60</v>
      </c>
      <c r="D1417">
        <v>1313</v>
      </c>
      <c r="E1417" t="s">
        <v>41</v>
      </c>
      <c r="F1417">
        <v>1</v>
      </c>
      <c r="G1417" t="s">
        <v>72</v>
      </c>
      <c r="H1417" t="s">
        <v>53</v>
      </c>
      <c r="I1417" t="s">
        <v>77</v>
      </c>
      <c r="J1417" t="s">
        <v>43</v>
      </c>
      <c r="K1417">
        <v>59</v>
      </c>
      <c r="L1417" t="s">
        <v>77</v>
      </c>
      <c r="M1417">
        <v>1</v>
      </c>
      <c r="N1417" t="s">
        <v>51</v>
      </c>
      <c r="O1417" t="s">
        <v>78</v>
      </c>
      <c r="P1417" t="s">
        <v>57</v>
      </c>
      <c r="Q1417">
        <v>2008</v>
      </c>
      <c r="R1417">
        <v>20439</v>
      </c>
      <c r="S1417">
        <v>1</v>
      </c>
      <c r="T1417" t="s">
        <v>46</v>
      </c>
      <c r="U1417">
        <v>12</v>
      </c>
      <c r="V1417" t="s">
        <v>82</v>
      </c>
      <c r="W1417" t="s">
        <v>78</v>
      </c>
      <c r="X1417">
        <v>2</v>
      </c>
      <c r="Y1417" t="s">
        <v>85</v>
      </c>
      <c r="Z1417" t="s">
        <v>46</v>
      </c>
      <c r="AA1417" t="str">
        <f t="shared" si="22"/>
        <v>insert into HrData values(2868,33,'Non-Travel',1313,'Research &amp; Development',1,'College','Medical','Medium','Male',59,'Medium',1,'Laboratory Technician','High','Divorced',2008,20439,1,'No',12,'Excellent','High',2,'Good','No');</v>
      </c>
    </row>
    <row r="1418" spans="1:27" x14ac:dyDescent="0.25">
      <c r="A1418">
        <v>2869</v>
      </c>
      <c r="B1418">
        <v>38</v>
      </c>
      <c r="C1418" t="s">
        <v>26</v>
      </c>
      <c r="D1418">
        <v>1321</v>
      </c>
      <c r="E1418" t="s">
        <v>27</v>
      </c>
      <c r="F1418">
        <v>1</v>
      </c>
      <c r="G1418" t="s">
        <v>73</v>
      </c>
      <c r="H1418" t="s">
        <v>29</v>
      </c>
      <c r="I1418" t="s">
        <v>80</v>
      </c>
      <c r="J1418" t="s">
        <v>43</v>
      </c>
      <c r="K1418">
        <v>86</v>
      </c>
      <c r="L1418" t="s">
        <v>78</v>
      </c>
      <c r="M1418">
        <v>2</v>
      </c>
      <c r="N1418" t="s">
        <v>33</v>
      </c>
      <c r="O1418" t="s">
        <v>77</v>
      </c>
      <c r="P1418" t="s">
        <v>45</v>
      </c>
      <c r="Q1418">
        <v>4440</v>
      </c>
      <c r="R1418">
        <v>7636</v>
      </c>
      <c r="S1418">
        <v>0</v>
      </c>
      <c r="T1418" t="s">
        <v>46</v>
      </c>
      <c r="U1418">
        <v>15</v>
      </c>
      <c r="V1418" t="s">
        <v>82</v>
      </c>
      <c r="W1418" t="s">
        <v>79</v>
      </c>
      <c r="X1418">
        <v>3</v>
      </c>
      <c r="Y1418" t="s">
        <v>86</v>
      </c>
      <c r="Z1418" t="s">
        <v>46</v>
      </c>
      <c r="AA1418" t="str">
        <f t="shared" si="22"/>
        <v>insert into HrData values(2869,38,'Travel_Rarely',1321,'Sales',1,'Master','Life Sciences','Very High','Male',86,'High',2,'Sales Executive','Medium','Married',4440,7636,0,'No',15,'Excellent','Low',3,'Better','No');</v>
      </c>
    </row>
    <row r="1419" spans="1:27" x14ac:dyDescent="0.25">
      <c r="A1419">
        <v>2870</v>
      </c>
      <c r="B1419">
        <v>31</v>
      </c>
      <c r="C1419" t="s">
        <v>26</v>
      </c>
      <c r="D1419">
        <v>1154</v>
      </c>
      <c r="E1419" t="s">
        <v>27</v>
      </c>
      <c r="F1419">
        <v>2</v>
      </c>
      <c r="G1419" t="s">
        <v>72</v>
      </c>
      <c r="H1419" t="s">
        <v>29</v>
      </c>
      <c r="I1419" t="s">
        <v>79</v>
      </c>
      <c r="J1419" t="s">
        <v>43</v>
      </c>
      <c r="K1419">
        <v>54</v>
      </c>
      <c r="L1419" t="s">
        <v>78</v>
      </c>
      <c r="M1419">
        <v>1</v>
      </c>
      <c r="N1419" t="s">
        <v>62</v>
      </c>
      <c r="O1419" t="s">
        <v>78</v>
      </c>
      <c r="P1419" t="s">
        <v>45</v>
      </c>
      <c r="Q1419">
        <v>3067</v>
      </c>
      <c r="R1419">
        <v>6393</v>
      </c>
      <c r="S1419">
        <v>0</v>
      </c>
      <c r="T1419" t="s">
        <v>46</v>
      </c>
      <c r="U1419">
        <v>19</v>
      </c>
      <c r="V1419" t="s">
        <v>82</v>
      </c>
      <c r="W1419" t="s">
        <v>78</v>
      </c>
      <c r="X1419">
        <v>1</v>
      </c>
      <c r="Y1419" t="s">
        <v>86</v>
      </c>
      <c r="Z1419" t="s">
        <v>46</v>
      </c>
      <c r="AA1419" t="str">
        <f t="shared" si="22"/>
        <v>insert into HrData values(2870,31,'Travel_Rarely',1154,'Sales',2,'College','Life Sciences','Low','Male',54,'High',1,'Sales Representative','High','Married',3067,6393,0,'No',19,'Excellent','High',1,'Better','No');</v>
      </c>
    </row>
    <row r="1420" spans="1:27" x14ac:dyDescent="0.25">
      <c r="A1420">
        <v>2871</v>
      </c>
      <c r="B1420">
        <v>38</v>
      </c>
      <c r="C1420" t="s">
        <v>40</v>
      </c>
      <c r="D1420">
        <v>508</v>
      </c>
      <c r="E1420" t="s">
        <v>41</v>
      </c>
      <c r="F1420">
        <v>6</v>
      </c>
      <c r="G1420" t="s">
        <v>73</v>
      </c>
      <c r="H1420" t="s">
        <v>29</v>
      </c>
      <c r="I1420" t="s">
        <v>79</v>
      </c>
      <c r="J1420" t="s">
        <v>43</v>
      </c>
      <c r="K1420">
        <v>72</v>
      </c>
      <c r="L1420" t="s">
        <v>77</v>
      </c>
      <c r="M1420">
        <v>2</v>
      </c>
      <c r="N1420" t="s">
        <v>58</v>
      </c>
      <c r="O1420" t="s">
        <v>78</v>
      </c>
      <c r="P1420" t="s">
        <v>45</v>
      </c>
      <c r="Q1420">
        <v>5321</v>
      </c>
      <c r="R1420">
        <v>14284</v>
      </c>
      <c r="S1420">
        <v>2</v>
      </c>
      <c r="T1420" t="s">
        <v>46</v>
      </c>
      <c r="U1420">
        <v>11</v>
      </c>
      <c r="V1420" t="s">
        <v>82</v>
      </c>
      <c r="W1420" t="s">
        <v>80</v>
      </c>
      <c r="X1420">
        <v>1</v>
      </c>
      <c r="Y1420" t="s">
        <v>86</v>
      </c>
      <c r="Z1420" t="s">
        <v>46</v>
      </c>
      <c r="AA1420" t="str">
        <f t="shared" si="22"/>
        <v>insert into HrData values(2871,38,'Travel_Frequently',508,'Research &amp; Development',6,'Master','Life Sciences','Low','Male',72,'Medium',2,'Manufacturing Director','High','Married',5321,14284,2,'No',11,'Excellent','Very High',1,'Better','No');</v>
      </c>
    </row>
    <row r="1421" spans="1:27" x14ac:dyDescent="0.25">
      <c r="A1421">
        <v>2872</v>
      </c>
      <c r="B1421">
        <v>42</v>
      </c>
      <c r="C1421" t="s">
        <v>26</v>
      </c>
      <c r="D1421">
        <v>557</v>
      </c>
      <c r="E1421" t="s">
        <v>41</v>
      </c>
      <c r="F1421">
        <v>18</v>
      </c>
      <c r="G1421" t="s">
        <v>73</v>
      </c>
      <c r="H1421" t="s">
        <v>29</v>
      </c>
      <c r="I1421" t="s">
        <v>80</v>
      </c>
      <c r="J1421" t="s">
        <v>43</v>
      </c>
      <c r="K1421">
        <v>35</v>
      </c>
      <c r="L1421" t="s">
        <v>78</v>
      </c>
      <c r="M1421">
        <v>2</v>
      </c>
      <c r="N1421" t="s">
        <v>44</v>
      </c>
      <c r="O1421" t="s">
        <v>79</v>
      </c>
      <c r="P1421" t="s">
        <v>57</v>
      </c>
      <c r="Q1421">
        <v>5410</v>
      </c>
      <c r="R1421">
        <v>11189</v>
      </c>
      <c r="S1421">
        <v>6</v>
      </c>
      <c r="T1421" t="s">
        <v>36</v>
      </c>
      <c r="U1421">
        <v>17</v>
      </c>
      <c r="V1421" t="s">
        <v>82</v>
      </c>
      <c r="W1421" t="s">
        <v>78</v>
      </c>
      <c r="X1421">
        <v>3</v>
      </c>
      <c r="Y1421" t="s">
        <v>85</v>
      </c>
      <c r="Z1421" t="s">
        <v>46</v>
      </c>
      <c r="AA1421" t="str">
        <f t="shared" si="22"/>
        <v>insert into HrData values(2872,42,'Travel_Rarely',557,'Research &amp; Development',18,'Master','Life Sciences','Very High','Male',35,'High',2,'Research Scientist','Low','Divorced',5410,11189,6,'Yes',17,'Excellent','High',3,'Good','No');</v>
      </c>
    </row>
    <row r="1422" spans="1:27" x14ac:dyDescent="0.25">
      <c r="A1422">
        <v>2873</v>
      </c>
      <c r="B1422">
        <v>41</v>
      </c>
      <c r="C1422" t="s">
        <v>26</v>
      </c>
      <c r="D1422">
        <v>642</v>
      </c>
      <c r="E1422" t="s">
        <v>41</v>
      </c>
      <c r="F1422">
        <v>1</v>
      </c>
      <c r="G1422" t="s">
        <v>74</v>
      </c>
      <c r="H1422" t="s">
        <v>29</v>
      </c>
      <c r="I1422" t="s">
        <v>80</v>
      </c>
      <c r="J1422" t="s">
        <v>43</v>
      </c>
      <c r="K1422">
        <v>76</v>
      </c>
      <c r="L1422" t="s">
        <v>78</v>
      </c>
      <c r="M1422">
        <v>1</v>
      </c>
      <c r="N1422" t="s">
        <v>44</v>
      </c>
      <c r="O1422" t="s">
        <v>80</v>
      </c>
      <c r="P1422" t="s">
        <v>45</v>
      </c>
      <c r="Q1422">
        <v>2782</v>
      </c>
      <c r="R1422">
        <v>21412</v>
      </c>
      <c r="S1422">
        <v>3</v>
      </c>
      <c r="T1422" t="s">
        <v>46</v>
      </c>
      <c r="U1422">
        <v>22</v>
      </c>
      <c r="V1422" t="s">
        <v>83</v>
      </c>
      <c r="W1422" t="s">
        <v>79</v>
      </c>
      <c r="X1422">
        <v>3</v>
      </c>
      <c r="Y1422" t="s">
        <v>86</v>
      </c>
      <c r="Z1422" t="s">
        <v>46</v>
      </c>
      <c r="AA1422" t="str">
        <f t="shared" si="22"/>
        <v>insert into HrData values(2873,41,'Travel_Rarely',642,'Research &amp; Development',1,'Bachelor','Life Sciences','Very High','Male',76,'High',1,'Research Scientist','Very High','Married',2782,21412,3,'No',22,'Outstanding','Low',3,'Better','No');</v>
      </c>
    </row>
    <row r="1423" spans="1:27" x14ac:dyDescent="0.25">
      <c r="A1423">
        <v>2874</v>
      </c>
      <c r="B1423">
        <v>47</v>
      </c>
      <c r="C1423" t="s">
        <v>60</v>
      </c>
      <c r="D1423">
        <v>1162</v>
      </c>
      <c r="E1423" t="s">
        <v>41</v>
      </c>
      <c r="F1423">
        <v>1</v>
      </c>
      <c r="G1423" t="s">
        <v>76</v>
      </c>
      <c r="H1423" t="s">
        <v>53</v>
      </c>
      <c r="I1423" t="s">
        <v>78</v>
      </c>
      <c r="J1423" t="s">
        <v>31</v>
      </c>
      <c r="K1423">
        <v>98</v>
      </c>
      <c r="L1423" t="s">
        <v>78</v>
      </c>
      <c r="M1423">
        <v>3</v>
      </c>
      <c r="N1423" t="s">
        <v>63</v>
      </c>
      <c r="O1423" t="s">
        <v>77</v>
      </c>
      <c r="P1423" t="s">
        <v>45</v>
      </c>
      <c r="Q1423">
        <v>11957</v>
      </c>
      <c r="R1423">
        <v>17231</v>
      </c>
      <c r="S1423">
        <v>0</v>
      </c>
      <c r="T1423" t="s">
        <v>46</v>
      </c>
      <c r="U1423">
        <v>18</v>
      </c>
      <c r="V1423" t="s">
        <v>82</v>
      </c>
      <c r="W1423" t="s">
        <v>79</v>
      </c>
      <c r="X1423">
        <v>3</v>
      </c>
      <c r="Y1423" t="s">
        <v>84</v>
      </c>
      <c r="Z1423" t="s">
        <v>46</v>
      </c>
      <c r="AA1423" t="str">
        <f t="shared" si="22"/>
        <v>insert into HrData values(2874,47,'Non-Travel',1162,'Research &amp; Development',1,'Below College','Medical','High','Female',98,'High',3,'Research Director','Medium','Married',11957,17231,0,'No',18,'Excellent','Low',3,'Bad','No');</v>
      </c>
    </row>
    <row r="1424" spans="1:27" x14ac:dyDescent="0.25">
      <c r="A1424">
        <v>2875</v>
      </c>
      <c r="B1424">
        <v>35</v>
      </c>
      <c r="C1424" t="s">
        <v>26</v>
      </c>
      <c r="D1424">
        <v>1490</v>
      </c>
      <c r="E1424" t="s">
        <v>41</v>
      </c>
      <c r="F1424">
        <v>11</v>
      </c>
      <c r="G1424" t="s">
        <v>73</v>
      </c>
      <c r="H1424" t="s">
        <v>53</v>
      </c>
      <c r="I1424" t="s">
        <v>80</v>
      </c>
      <c r="J1424" t="s">
        <v>43</v>
      </c>
      <c r="K1424">
        <v>43</v>
      </c>
      <c r="L1424" t="s">
        <v>78</v>
      </c>
      <c r="M1424">
        <v>1</v>
      </c>
      <c r="N1424" t="s">
        <v>51</v>
      </c>
      <c r="O1424" t="s">
        <v>78</v>
      </c>
      <c r="P1424" t="s">
        <v>45</v>
      </c>
      <c r="Q1424">
        <v>2660</v>
      </c>
      <c r="R1424">
        <v>20232</v>
      </c>
      <c r="S1424">
        <v>7</v>
      </c>
      <c r="T1424" t="s">
        <v>36</v>
      </c>
      <c r="U1424">
        <v>11</v>
      </c>
      <c r="V1424" t="s">
        <v>82</v>
      </c>
      <c r="W1424" t="s">
        <v>78</v>
      </c>
      <c r="X1424">
        <v>3</v>
      </c>
      <c r="Y1424" t="s">
        <v>86</v>
      </c>
      <c r="Z1424" t="s">
        <v>46</v>
      </c>
      <c r="AA1424" t="str">
        <f t="shared" si="22"/>
        <v>insert into HrData values(2875,35,'Travel_Rarely',1490,'Research &amp; Development',11,'Master','Medical','Very High','Male',43,'High',1,'Laboratory Technician','High','Married',2660,20232,7,'Yes',11,'Excellent','High',3,'Better','No');</v>
      </c>
    </row>
    <row r="1425" spans="1:27" x14ac:dyDescent="0.25">
      <c r="A1425">
        <v>2876</v>
      </c>
      <c r="B1425">
        <v>22</v>
      </c>
      <c r="C1425" t="s">
        <v>26</v>
      </c>
      <c r="D1425">
        <v>581</v>
      </c>
      <c r="E1425" t="s">
        <v>41</v>
      </c>
      <c r="F1425">
        <v>1</v>
      </c>
      <c r="G1425" t="s">
        <v>72</v>
      </c>
      <c r="H1425" t="s">
        <v>29</v>
      </c>
      <c r="I1425" t="s">
        <v>80</v>
      </c>
      <c r="J1425" t="s">
        <v>43</v>
      </c>
      <c r="K1425">
        <v>63</v>
      </c>
      <c r="L1425" t="s">
        <v>78</v>
      </c>
      <c r="M1425">
        <v>1</v>
      </c>
      <c r="N1425" t="s">
        <v>44</v>
      </c>
      <c r="O1425" t="s">
        <v>78</v>
      </c>
      <c r="P1425" t="s">
        <v>35</v>
      </c>
      <c r="Q1425">
        <v>3375</v>
      </c>
      <c r="R1425">
        <v>17624</v>
      </c>
      <c r="S1425">
        <v>0</v>
      </c>
      <c r="T1425" t="s">
        <v>46</v>
      </c>
      <c r="U1425">
        <v>12</v>
      </c>
      <c r="V1425" t="s">
        <v>82</v>
      </c>
      <c r="W1425" t="s">
        <v>80</v>
      </c>
      <c r="X1425">
        <v>2</v>
      </c>
      <c r="Y1425" t="s">
        <v>87</v>
      </c>
      <c r="Z1425" t="s">
        <v>46</v>
      </c>
      <c r="AA1425" t="str">
        <f t="shared" si="22"/>
        <v>insert into HrData values(2876,22,'Travel_Rarely',581,'Research &amp; Development',1,'College','Life Sciences','Very High','Male',63,'High',1,'Research Scientist','High','Single',3375,17624,0,'No',12,'Excellent','Very High',2,'Best','No');</v>
      </c>
    </row>
    <row r="1426" spans="1:27" x14ac:dyDescent="0.25">
      <c r="A1426">
        <v>2877</v>
      </c>
      <c r="B1426">
        <v>35</v>
      </c>
      <c r="C1426" t="s">
        <v>26</v>
      </c>
      <c r="D1426">
        <v>1395</v>
      </c>
      <c r="E1426" t="s">
        <v>41</v>
      </c>
      <c r="F1426">
        <v>9</v>
      </c>
      <c r="G1426" t="s">
        <v>73</v>
      </c>
      <c r="H1426" t="s">
        <v>53</v>
      </c>
      <c r="I1426" t="s">
        <v>77</v>
      </c>
      <c r="J1426" t="s">
        <v>43</v>
      </c>
      <c r="K1426">
        <v>48</v>
      </c>
      <c r="L1426" t="s">
        <v>78</v>
      </c>
      <c r="M1426">
        <v>2</v>
      </c>
      <c r="N1426" t="s">
        <v>44</v>
      </c>
      <c r="O1426" t="s">
        <v>78</v>
      </c>
      <c r="P1426" t="s">
        <v>35</v>
      </c>
      <c r="Q1426">
        <v>5098</v>
      </c>
      <c r="R1426">
        <v>14506</v>
      </c>
      <c r="S1426">
        <v>1</v>
      </c>
      <c r="T1426" t="s">
        <v>46</v>
      </c>
      <c r="U1426">
        <v>19</v>
      </c>
      <c r="V1426" t="s">
        <v>82</v>
      </c>
      <c r="W1426" t="s">
        <v>77</v>
      </c>
      <c r="X1426">
        <v>5</v>
      </c>
      <c r="Y1426" t="s">
        <v>86</v>
      </c>
      <c r="Z1426" t="s">
        <v>46</v>
      </c>
      <c r="AA1426" t="str">
        <f t="shared" si="22"/>
        <v>insert into HrData values(2877,35,'Travel_Rarely',1395,'Research &amp; Development',9,'Master','Medical','Medium','Male',48,'High',2,'Research Scientist','High','Single',5098,14506,1,'No',19,'Excellent','Medium',5,'Better','No');</v>
      </c>
    </row>
    <row r="1427" spans="1:27" x14ac:dyDescent="0.25">
      <c r="A1427">
        <v>2878</v>
      </c>
      <c r="B1427">
        <v>33</v>
      </c>
      <c r="C1427" t="s">
        <v>26</v>
      </c>
      <c r="D1427">
        <v>501</v>
      </c>
      <c r="E1427" t="s">
        <v>41</v>
      </c>
      <c r="F1427">
        <v>15</v>
      </c>
      <c r="G1427" t="s">
        <v>72</v>
      </c>
      <c r="H1427" t="s">
        <v>53</v>
      </c>
      <c r="I1427" t="s">
        <v>77</v>
      </c>
      <c r="J1427" t="s">
        <v>31</v>
      </c>
      <c r="K1427">
        <v>95</v>
      </c>
      <c r="L1427" t="s">
        <v>78</v>
      </c>
      <c r="M1427">
        <v>2</v>
      </c>
      <c r="N1427" t="s">
        <v>59</v>
      </c>
      <c r="O1427" t="s">
        <v>80</v>
      </c>
      <c r="P1427" t="s">
        <v>45</v>
      </c>
      <c r="Q1427">
        <v>4878</v>
      </c>
      <c r="R1427">
        <v>21653</v>
      </c>
      <c r="S1427">
        <v>5</v>
      </c>
      <c r="T1427" t="s">
        <v>36</v>
      </c>
      <c r="U1427">
        <v>13</v>
      </c>
      <c r="V1427" t="s">
        <v>82</v>
      </c>
      <c r="W1427" t="s">
        <v>79</v>
      </c>
      <c r="X1427">
        <v>6</v>
      </c>
      <c r="Y1427" t="s">
        <v>86</v>
      </c>
      <c r="Z1427" t="s">
        <v>46</v>
      </c>
      <c r="AA1427" t="str">
        <f t="shared" si="22"/>
        <v>insert into HrData values(2878,33,'Travel_Rarely',501,'Research &amp; Development',15,'College','Medical','Medium','Female',95,'High',2,'Healthcare Representative','Very High','Married',4878,21653,5,'Yes',13,'Excellent','Low',6,'Better','No');</v>
      </c>
    </row>
    <row r="1428" spans="1:27" x14ac:dyDescent="0.25">
      <c r="A1428">
        <v>2879</v>
      </c>
      <c r="B1428">
        <v>32</v>
      </c>
      <c r="C1428" t="s">
        <v>26</v>
      </c>
      <c r="D1428">
        <v>267</v>
      </c>
      <c r="E1428" t="s">
        <v>41</v>
      </c>
      <c r="F1428">
        <v>29</v>
      </c>
      <c r="G1428" t="s">
        <v>73</v>
      </c>
      <c r="H1428" t="s">
        <v>29</v>
      </c>
      <c r="I1428" t="s">
        <v>78</v>
      </c>
      <c r="J1428" t="s">
        <v>31</v>
      </c>
      <c r="K1428">
        <v>49</v>
      </c>
      <c r="L1428" t="s">
        <v>77</v>
      </c>
      <c r="M1428">
        <v>1</v>
      </c>
      <c r="N1428" t="s">
        <v>51</v>
      </c>
      <c r="O1428" t="s">
        <v>77</v>
      </c>
      <c r="P1428" t="s">
        <v>35</v>
      </c>
      <c r="Q1428">
        <v>2837</v>
      </c>
      <c r="R1428">
        <v>15919</v>
      </c>
      <c r="S1428">
        <v>1</v>
      </c>
      <c r="T1428" t="s">
        <v>46</v>
      </c>
      <c r="U1428">
        <v>13</v>
      </c>
      <c r="V1428" t="s">
        <v>82</v>
      </c>
      <c r="W1428" t="s">
        <v>78</v>
      </c>
      <c r="X1428">
        <v>3</v>
      </c>
      <c r="Y1428" t="s">
        <v>86</v>
      </c>
      <c r="Z1428" t="s">
        <v>46</v>
      </c>
      <c r="AA1428" t="str">
        <f t="shared" si="22"/>
        <v>insert into HrData values(2879,32,'Travel_Rarely',267,'Research &amp; Development',29,'Master','Life Sciences','High','Female',49,'Medium',1,'Laboratory Technician','Medium','Single',2837,15919,1,'No',13,'Excellent','High',3,'Better','No');</v>
      </c>
    </row>
    <row r="1429" spans="1:27" x14ac:dyDescent="0.25">
      <c r="A1429">
        <v>2880</v>
      </c>
      <c r="B1429">
        <v>40</v>
      </c>
      <c r="C1429" t="s">
        <v>26</v>
      </c>
      <c r="D1429">
        <v>543</v>
      </c>
      <c r="E1429" t="s">
        <v>41</v>
      </c>
      <c r="F1429">
        <v>1</v>
      </c>
      <c r="G1429" t="s">
        <v>73</v>
      </c>
      <c r="H1429" t="s">
        <v>29</v>
      </c>
      <c r="I1429" t="s">
        <v>79</v>
      </c>
      <c r="J1429" t="s">
        <v>43</v>
      </c>
      <c r="K1429">
        <v>83</v>
      </c>
      <c r="L1429" t="s">
        <v>78</v>
      </c>
      <c r="M1429">
        <v>1</v>
      </c>
      <c r="N1429" t="s">
        <v>51</v>
      </c>
      <c r="O1429" t="s">
        <v>80</v>
      </c>
      <c r="P1429" t="s">
        <v>45</v>
      </c>
      <c r="Q1429">
        <v>2406</v>
      </c>
      <c r="R1429">
        <v>4060</v>
      </c>
      <c r="S1429">
        <v>8</v>
      </c>
      <c r="T1429" t="s">
        <v>46</v>
      </c>
      <c r="U1429">
        <v>19</v>
      </c>
      <c r="V1429" t="s">
        <v>82</v>
      </c>
      <c r="W1429" t="s">
        <v>78</v>
      </c>
      <c r="X1429">
        <v>3</v>
      </c>
      <c r="Y1429" t="s">
        <v>85</v>
      </c>
      <c r="Z1429" t="s">
        <v>46</v>
      </c>
      <c r="AA1429" t="str">
        <f t="shared" si="22"/>
        <v>insert into HrData values(2880,40,'Travel_Rarely',543,'Research &amp; Development',1,'Master','Life Sciences','Low','Male',83,'High',1,'Laboratory Technician','Very High','Married',2406,4060,8,'No',19,'Excellent','High',3,'Good','No');</v>
      </c>
    </row>
    <row r="1430" spans="1:27" x14ac:dyDescent="0.25">
      <c r="A1430">
        <v>2881</v>
      </c>
      <c r="B1430">
        <v>32</v>
      </c>
      <c r="C1430" t="s">
        <v>26</v>
      </c>
      <c r="D1430">
        <v>234</v>
      </c>
      <c r="E1430" t="s">
        <v>27</v>
      </c>
      <c r="F1430">
        <v>1</v>
      </c>
      <c r="G1430" t="s">
        <v>73</v>
      </c>
      <c r="H1430" t="s">
        <v>53</v>
      </c>
      <c r="I1430" t="s">
        <v>77</v>
      </c>
      <c r="J1430" t="s">
        <v>43</v>
      </c>
      <c r="K1430">
        <v>68</v>
      </c>
      <c r="L1430" t="s">
        <v>77</v>
      </c>
      <c r="M1430">
        <v>1</v>
      </c>
      <c r="N1430" t="s">
        <v>62</v>
      </c>
      <c r="O1430" t="s">
        <v>77</v>
      </c>
      <c r="P1430" t="s">
        <v>45</v>
      </c>
      <c r="Q1430">
        <v>2269</v>
      </c>
      <c r="R1430">
        <v>18024</v>
      </c>
      <c r="S1430">
        <v>0</v>
      </c>
      <c r="T1430" t="s">
        <v>46</v>
      </c>
      <c r="U1430">
        <v>14</v>
      </c>
      <c r="V1430" t="s">
        <v>82</v>
      </c>
      <c r="W1430" t="s">
        <v>77</v>
      </c>
      <c r="X1430">
        <v>2</v>
      </c>
      <c r="Y1430" t="s">
        <v>86</v>
      </c>
      <c r="Z1430" t="s">
        <v>46</v>
      </c>
      <c r="AA1430" t="str">
        <f t="shared" si="22"/>
        <v>insert into HrData values(2881,32,'Travel_Rarely',234,'Sales',1,'Master','Medical','Medium','Male',68,'Medium',1,'Sales Representative','Medium','Married',2269,18024,0,'No',14,'Excellent','Medium',2,'Better','No');</v>
      </c>
    </row>
    <row r="1431" spans="1:27" x14ac:dyDescent="0.25">
      <c r="A1431">
        <v>2882</v>
      </c>
      <c r="B1431">
        <v>39</v>
      </c>
      <c r="C1431" t="s">
        <v>26</v>
      </c>
      <c r="D1431">
        <v>116</v>
      </c>
      <c r="E1431" t="s">
        <v>41</v>
      </c>
      <c r="F1431">
        <v>24</v>
      </c>
      <c r="G1431" t="s">
        <v>76</v>
      </c>
      <c r="H1431" t="s">
        <v>29</v>
      </c>
      <c r="I1431" t="s">
        <v>79</v>
      </c>
      <c r="J1431" t="s">
        <v>43</v>
      </c>
      <c r="K1431">
        <v>52</v>
      </c>
      <c r="L1431" t="s">
        <v>78</v>
      </c>
      <c r="M1431">
        <v>2</v>
      </c>
      <c r="N1431" t="s">
        <v>44</v>
      </c>
      <c r="O1431" t="s">
        <v>80</v>
      </c>
      <c r="P1431" t="s">
        <v>35</v>
      </c>
      <c r="Q1431">
        <v>4108</v>
      </c>
      <c r="R1431">
        <v>5340</v>
      </c>
      <c r="S1431">
        <v>7</v>
      </c>
      <c r="T1431" t="s">
        <v>46</v>
      </c>
      <c r="U1431">
        <v>13</v>
      </c>
      <c r="V1431" t="s">
        <v>82</v>
      </c>
      <c r="W1431" t="s">
        <v>79</v>
      </c>
      <c r="X1431">
        <v>2</v>
      </c>
      <c r="Y1431" t="s">
        <v>86</v>
      </c>
      <c r="Z1431" t="s">
        <v>46</v>
      </c>
      <c r="AA1431" t="str">
        <f t="shared" si="22"/>
        <v>insert into HrData values(2882,39,'Travel_Rarely',116,'Research &amp; Development',24,'Below College','Life Sciences','Low','Male',52,'High',2,'Research Scientist','Very High','Single',4108,5340,7,'No',13,'Excellent','Low',2,'Better','No');</v>
      </c>
    </row>
    <row r="1432" spans="1:27" x14ac:dyDescent="0.25">
      <c r="A1432">
        <v>2883</v>
      </c>
      <c r="B1432">
        <v>38</v>
      </c>
      <c r="C1432" t="s">
        <v>26</v>
      </c>
      <c r="D1432">
        <v>201</v>
      </c>
      <c r="E1432" t="s">
        <v>41</v>
      </c>
      <c r="F1432">
        <v>10</v>
      </c>
      <c r="G1432" t="s">
        <v>74</v>
      </c>
      <c r="H1432" t="s">
        <v>53</v>
      </c>
      <c r="I1432" t="s">
        <v>77</v>
      </c>
      <c r="J1432" t="s">
        <v>31</v>
      </c>
      <c r="K1432">
        <v>99</v>
      </c>
      <c r="L1432" t="s">
        <v>79</v>
      </c>
      <c r="M1432">
        <v>3</v>
      </c>
      <c r="N1432" t="s">
        <v>63</v>
      </c>
      <c r="O1432" t="s">
        <v>78</v>
      </c>
      <c r="P1432" t="s">
        <v>45</v>
      </c>
      <c r="Q1432">
        <v>13206</v>
      </c>
      <c r="R1432">
        <v>3376</v>
      </c>
      <c r="S1432">
        <v>3</v>
      </c>
      <c r="T1432" t="s">
        <v>46</v>
      </c>
      <c r="U1432">
        <v>12</v>
      </c>
      <c r="V1432" t="s">
        <v>82</v>
      </c>
      <c r="W1432" t="s">
        <v>79</v>
      </c>
      <c r="X1432">
        <v>3</v>
      </c>
      <c r="Y1432" t="s">
        <v>86</v>
      </c>
      <c r="Z1432" t="s">
        <v>46</v>
      </c>
      <c r="AA1432" t="str">
        <f t="shared" si="22"/>
        <v>insert into HrData values(2883,38,'Travel_Rarely',201,'Research &amp; Development',10,'Bachelor','Medical','Medium','Female',99,'Low',3,'Research Director','High','Married',13206,3376,3,'No',12,'Excellent','Low',3,'Better','No');</v>
      </c>
    </row>
    <row r="1433" spans="1:27" x14ac:dyDescent="0.25">
      <c r="A1433">
        <v>2884</v>
      </c>
      <c r="B1433">
        <v>32</v>
      </c>
      <c r="C1433" t="s">
        <v>26</v>
      </c>
      <c r="D1433">
        <v>801</v>
      </c>
      <c r="E1433" t="s">
        <v>27</v>
      </c>
      <c r="F1433">
        <v>1</v>
      </c>
      <c r="G1433" t="s">
        <v>73</v>
      </c>
      <c r="H1433" t="s">
        <v>64</v>
      </c>
      <c r="I1433" t="s">
        <v>78</v>
      </c>
      <c r="J1433" t="s">
        <v>31</v>
      </c>
      <c r="K1433">
        <v>48</v>
      </c>
      <c r="L1433" t="s">
        <v>78</v>
      </c>
      <c r="M1433">
        <v>3</v>
      </c>
      <c r="N1433" t="s">
        <v>33</v>
      </c>
      <c r="O1433" t="s">
        <v>80</v>
      </c>
      <c r="P1433" t="s">
        <v>45</v>
      </c>
      <c r="Q1433">
        <v>10422</v>
      </c>
      <c r="R1433">
        <v>24032</v>
      </c>
      <c r="S1433">
        <v>1</v>
      </c>
      <c r="T1433" t="s">
        <v>46</v>
      </c>
      <c r="U1433">
        <v>19</v>
      </c>
      <c r="V1433" t="s">
        <v>82</v>
      </c>
      <c r="W1433" t="s">
        <v>78</v>
      </c>
      <c r="X1433">
        <v>3</v>
      </c>
      <c r="Y1433" t="s">
        <v>86</v>
      </c>
      <c r="Z1433" t="s">
        <v>46</v>
      </c>
      <c r="AA1433" t="str">
        <f t="shared" si="22"/>
        <v>insert into HrData values(2884,32,'Travel_Rarely',801,'Sales',1,'Master','Marketing','High','Female',48,'High',3,'Sales Executive','Very High','Married',10422,24032,1,'No',19,'Excellent','High',3,'Better','No');</v>
      </c>
    </row>
    <row r="1434" spans="1:27" x14ac:dyDescent="0.25">
      <c r="A1434">
        <v>2885</v>
      </c>
      <c r="B1434">
        <v>37</v>
      </c>
      <c r="C1434" t="s">
        <v>26</v>
      </c>
      <c r="D1434">
        <v>161</v>
      </c>
      <c r="E1434" t="s">
        <v>41</v>
      </c>
      <c r="F1434">
        <v>10</v>
      </c>
      <c r="G1434" t="s">
        <v>74</v>
      </c>
      <c r="H1434" t="s">
        <v>29</v>
      </c>
      <c r="I1434" t="s">
        <v>78</v>
      </c>
      <c r="J1434" t="s">
        <v>31</v>
      </c>
      <c r="K1434">
        <v>42</v>
      </c>
      <c r="L1434" t="s">
        <v>80</v>
      </c>
      <c r="M1434">
        <v>3</v>
      </c>
      <c r="N1434" t="s">
        <v>63</v>
      </c>
      <c r="O1434" t="s">
        <v>80</v>
      </c>
      <c r="P1434" t="s">
        <v>45</v>
      </c>
      <c r="Q1434">
        <v>13744</v>
      </c>
      <c r="R1434">
        <v>15471</v>
      </c>
      <c r="S1434">
        <v>1</v>
      </c>
      <c r="T1434" t="s">
        <v>36</v>
      </c>
      <c r="U1434">
        <v>25</v>
      </c>
      <c r="V1434" t="s">
        <v>83</v>
      </c>
      <c r="W1434" t="s">
        <v>79</v>
      </c>
      <c r="X1434">
        <v>2</v>
      </c>
      <c r="Y1434" t="s">
        <v>86</v>
      </c>
      <c r="Z1434" t="s">
        <v>46</v>
      </c>
      <c r="AA1434" t="str">
        <f t="shared" si="22"/>
        <v>insert into HrData values(2885,37,'Travel_Rarely',161,'Research &amp; Development',10,'Bachelor','Life Sciences','High','Female',42,'Very High',3,'Research Director','Very High','Married',13744,15471,1,'Yes',25,'Outstanding','Low',2,'Better','No');</v>
      </c>
    </row>
    <row r="1435" spans="1:27" x14ac:dyDescent="0.25">
      <c r="A1435">
        <v>2886</v>
      </c>
      <c r="B1435">
        <v>25</v>
      </c>
      <c r="C1435" t="s">
        <v>26</v>
      </c>
      <c r="D1435">
        <v>1382</v>
      </c>
      <c r="E1435" t="s">
        <v>27</v>
      </c>
      <c r="F1435">
        <v>8</v>
      </c>
      <c r="G1435" t="s">
        <v>72</v>
      </c>
      <c r="H1435" t="s">
        <v>49</v>
      </c>
      <c r="I1435" t="s">
        <v>79</v>
      </c>
      <c r="J1435" t="s">
        <v>31</v>
      </c>
      <c r="K1435">
        <v>85</v>
      </c>
      <c r="L1435" t="s">
        <v>78</v>
      </c>
      <c r="M1435">
        <v>2</v>
      </c>
      <c r="N1435" t="s">
        <v>33</v>
      </c>
      <c r="O1435" t="s">
        <v>78</v>
      </c>
      <c r="P1435" t="s">
        <v>57</v>
      </c>
      <c r="Q1435">
        <v>4907</v>
      </c>
      <c r="R1435">
        <v>13684</v>
      </c>
      <c r="S1435">
        <v>0</v>
      </c>
      <c r="T1435" t="s">
        <v>36</v>
      </c>
      <c r="U1435">
        <v>22</v>
      </c>
      <c r="V1435" t="s">
        <v>83</v>
      </c>
      <c r="W1435" t="s">
        <v>77</v>
      </c>
      <c r="X1435">
        <v>3</v>
      </c>
      <c r="Y1435" t="s">
        <v>85</v>
      </c>
      <c r="Z1435" t="s">
        <v>46</v>
      </c>
      <c r="AA1435" t="str">
        <f t="shared" si="22"/>
        <v>insert into HrData values(2886,25,'Travel_Rarely',1382,'Sales',8,'College','Other','Low','Female',85,'High',2,'Sales Executive','High','Divorced',4907,13684,0,'Yes',22,'Outstanding','Medium',3,'Good','No');</v>
      </c>
    </row>
    <row r="1436" spans="1:27" x14ac:dyDescent="0.25">
      <c r="A1436">
        <v>2887</v>
      </c>
      <c r="B1436">
        <v>52</v>
      </c>
      <c r="C1436" t="s">
        <v>60</v>
      </c>
      <c r="D1436">
        <v>809</v>
      </c>
      <c r="E1436" t="s">
        <v>27</v>
      </c>
      <c r="F1436">
        <v>29</v>
      </c>
      <c r="G1436" t="s">
        <v>73</v>
      </c>
      <c r="H1436" t="s">
        <v>29</v>
      </c>
      <c r="I1436" t="s">
        <v>79</v>
      </c>
      <c r="J1436" t="s">
        <v>43</v>
      </c>
      <c r="K1436">
        <v>40</v>
      </c>
      <c r="L1436" t="s">
        <v>78</v>
      </c>
      <c r="M1436">
        <v>1</v>
      </c>
      <c r="N1436" t="s">
        <v>62</v>
      </c>
      <c r="O1436" t="s">
        <v>80</v>
      </c>
      <c r="P1436" t="s">
        <v>57</v>
      </c>
      <c r="Q1436">
        <v>3482</v>
      </c>
      <c r="R1436">
        <v>19788</v>
      </c>
      <c r="S1436">
        <v>2</v>
      </c>
      <c r="T1436" t="s">
        <v>46</v>
      </c>
      <c r="U1436">
        <v>15</v>
      </c>
      <c r="V1436" t="s">
        <v>82</v>
      </c>
      <c r="W1436" t="s">
        <v>77</v>
      </c>
      <c r="X1436">
        <v>3</v>
      </c>
      <c r="Y1436" t="s">
        <v>85</v>
      </c>
      <c r="Z1436" t="s">
        <v>46</v>
      </c>
      <c r="AA1436" t="str">
        <f t="shared" si="22"/>
        <v>insert into HrData values(2887,52,'Non-Travel',809,'Sales',29,'Master','Life Sciences','Low','Male',40,'High',1,'Sales Representative','Very High','Divorced',3482,19788,2,'No',15,'Excellent','Medium',3,'Good','No');</v>
      </c>
    </row>
    <row r="1437" spans="1:27" x14ac:dyDescent="0.25">
      <c r="A1437">
        <v>2888</v>
      </c>
      <c r="B1437">
        <v>44</v>
      </c>
      <c r="C1437" t="s">
        <v>26</v>
      </c>
      <c r="D1437">
        <v>1037</v>
      </c>
      <c r="E1437" t="s">
        <v>41</v>
      </c>
      <c r="F1437">
        <v>1</v>
      </c>
      <c r="G1437" t="s">
        <v>74</v>
      </c>
      <c r="H1437" t="s">
        <v>53</v>
      </c>
      <c r="I1437" t="s">
        <v>77</v>
      </c>
      <c r="J1437" t="s">
        <v>43</v>
      </c>
      <c r="K1437">
        <v>42</v>
      </c>
      <c r="L1437" t="s">
        <v>78</v>
      </c>
      <c r="M1437">
        <v>1</v>
      </c>
      <c r="N1437" t="s">
        <v>44</v>
      </c>
      <c r="O1437" t="s">
        <v>80</v>
      </c>
      <c r="P1437" t="s">
        <v>35</v>
      </c>
      <c r="Q1437">
        <v>2436</v>
      </c>
      <c r="R1437">
        <v>13422</v>
      </c>
      <c r="S1437">
        <v>6</v>
      </c>
      <c r="T1437" t="s">
        <v>36</v>
      </c>
      <c r="U1437">
        <v>12</v>
      </c>
      <c r="V1437" t="s">
        <v>82</v>
      </c>
      <c r="W1437" t="s">
        <v>78</v>
      </c>
      <c r="X1437">
        <v>2</v>
      </c>
      <c r="Y1437" t="s">
        <v>86</v>
      </c>
      <c r="Z1437" t="s">
        <v>46</v>
      </c>
      <c r="AA1437" t="str">
        <f t="shared" si="22"/>
        <v>insert into HrData values(2888,44,'Travel_Rarely',1037,'Research &amp; Development',1,'Bachelor','Medical','Medium','Male',42,'High',1,'Research Scientist','Very High','Single',2436,13422,6,'Yes',12,'Excellent','High',2,'Better','No');</v>
      </c>
    </row>
    <row r="1438" spans="1:27" x14ac:dyDescent="0.25">
      <c r="A1438">
        <v>2889</v>
      </c>
      <c r="B1438">
        <v>21</v>
      </c>
      <c r="C1438" t="s">
        <v>26</v>
      </c>
      <c r="D1438">
        <v>501</v>
      </c>
      <c r="E1438" t="s">
        <v>27</v>
      </c>
      <c r="F1438">
        <v>5</v>
      </c>
      <c r="G1438" t="s">
        <v>76</v>
      </c>
      <c r="H1438" t="s">
        <v>53</v>
      </c>
      <c r="I1438" t="s">
        <v>78</v>
      </c>
      <c r="J1438" t="s">
        <v>43</v>
      </c>
      <c r="K1438">
        <v>58</v>
      </c>
      <c r="L1438" t="s">
        <v>78</v>
      </c>
      <c r="M1438">
        <v>1</v>
      </c>
      <c r="N1438" t="s">
        <v>62</v>
      </c>
      <c r="O1438" t="s">
        <v>79</v>
      </c>
      <c r="P1438" t="s">
        <v>35</v>
      </c>
      <c r="Q1438">
        <v>2380</v>
      </c>
      <c r="R1438">
        <v>25479</v>
      </c>
      <c r="S1438">
        <v>1</v>
      </c>
      <c r="T1438" t="s">
        <v>36</v>
      </c>
      <c r="U1438">
        <v>11</v>
      </c>
      <c r="V1438" t="s">
        <v>82</v>
      </c>
      <c r="W1438" t="s">
        <v>80</v>
      </c>
      <c r="X1438">
        <v>6</v>
      </c>
      <c r="Y1438" t="s">
        <v>86</v>
      </c>
      <c r="Z1438" t="s">
        <v>46</v>
      </c>
      <c r="AA1438" t="str">
        <f t="shared" si="22"/>
        <v>insert into HrData values(2889,21,'Travel_Rarely',501,'Sales',5,'Below College','Medical','High','Male',58,'High',1,'Sales Representative','Low','Single',2380,25479,1,'Yes',11,'Excellent','Very High',6,'Better','No');</v>
      </c>
    </row>
    <row r="1439" spans="1:27" x14ac:dyDescent="0.25">
      <c r="A1439">
        <v>2890</v>
      </c>
      <c r="B1439">
        <v>37</v>
      </c>
      <c r="C1439" t="s">
        <v>60</v>
      </c>
      <c r="D1439">
        <v>105</v>
      </c>
      <c r="E1439" t="s">
        <v>41</v>
      </c>
      <c r="F1439">
        <v>9</v>
      </c>
      <c r="G1439" t="s">
        <v>74</v>
      </c>
      <c r="H1439" t="s">
        <v>29</v>
      </c>
      <c r="I1439" t="s">
        <v>80</v>
      </c>
      <c r="J1439" t="s">
        <v>43</v>
      </c>
      <c r="K1439">
        <v>87</v>
      </c>
      <c r="L1439" t="s">
        <v>78</v>
      </c>
      <c r="M1439">
        <v>5</v>
      </c>
      <c r="N1439" t="s">
        <v>61</v>
      </c>
      <c r="O1439" t="s">
        <v>80</v>
      </c>
      <c r="P1439" t="s">
        <v>35</v>
      </c>
      <c r="Q1439">
        <v>19431</v>
      </c>
      <c r="R1439">
        <v>15302</v>
      </c>
      <c r="S1439">
        <v>2</v>
      </c>
      <c r="T1439" t="s">
        <v>46</v>
      </c>
      <c r="U1439">
        <v>13</v>
      </c>
      <c r="V1439" t="s">
        <v>82</v>
      </c>
      <c r="W1439" t="s">
        <v>78</v>
      </c>
      <c r="X1439">
        <v>3</v>
      </c>
      <c r="Y1439" t="s">
        <v>85</v>
      </c>
      <c r="Z1439" t="s">
        <v>46</v>
      </c>
      <c r="AA1439" t="str">
        <f t="shared" si="22"/>
        <v>insert into HrData values(2890,37,'Non-Travel',105,'Research &amp; Development',9,'Bachelor','Life Sciences','Very High','Male',87,'High',5,'Manager','Very High','Single',19431,15302,2,'No',13,'Excellent','High',3,'Good','No');</v>
      </c>
    </row>
    <row r="1440" spans="1:27" x14ac:dyDescent="0.25">
      <c r="A1440">
        <v>2891</v>
      </c>
      <c r="B1440">
        <v>23</v>
      </c>
      <c r="C1440" t="s">
        <v>40</v>
      </c>
      <c r="D1440">
        <v>638</v>
      </c>
      <c r="E1440" t="s">
        <v>41</v>
      </c>
      <c r="F1440">
        <v>9</v>
      </c>
      <c r="G1440" t="s">
        <v>74</v>
      </c>
      <c r="H1440" t="s">
        <v>64</v>
      </c>
      <c r="I1440" t="s">
        <v>80</v>
      </c>
      <c r="J1440" t="s">
        <v>43</v>
      </c>
      <c r="K1440">
        <v>33</v>
      </c>
      <c r="L1440" t="s">
        <v>78</v>
      </c>
      <c r="M1440">
        <v>1</v>
      </c>
      <c r="N1440" t="s">
        <v>62</v>
      </c>
      <c r="O1440" t="s">
        <v>79</v>
      </c>
      <c r="P1440" t="s">
        <v>45</v>
      </c>
      <c r="Q1440">
        <v>1790</v>
      </c>
      <c r="R1440">
        <v>26956</v>
      </c>
      <c r="S1440">
        <v>1</v>
      </c>
      <c r="T1440" t="s">
        <v>46</v>
      </c>
      <c r="U1440">
        <v>19</v>
      </c>
      <c r="V1440" t="s">
        <v>82</v>
      </c>
      <c r="W1440" t="s">
        <v>79</v>
      </c>
      <c r="X1440">
        <v>3</v>
      </c>
      <c r="Y1440" t="s">
        <v>85</v>
      </c>
      <c r="Z1440" t="s">
        <v>36</v>
      </c>
      <c r="AA1440" t="str">
        <f t="shared" si="22"/>
        <v>insert into HrData values(2891,23,'Travel_Frequently',638,'Research &amp; Development',9,'Bachelor','Marketing','Very High','Male',33,'High',1,'Sales Representative','Low','Married',1790,26956,1,'No',19,'Excellent','Low',3,'Good','Yes');</v>
      </c>
    </row>
    <row r="1441" spans="1:27" x14ac:dyDescent="0.25">
      <c r="A1441">
        <v>2892</v>
      </c>
      <c r="B1441">
        <v>36</v>
      </c>
      <c r="C1441" t="s">
        <v>26</v>
      </c>
      <c r="D1441">
        <v>557</v>
      </c>
      <c r="E1441" t="s">
        <v>27</v>
      </c>
      <c r="F1441">
        <v>3</v>
      </c>
      <c r="G1441" t="s">
        <v>74</v>
      </c>
      <c r="H1441" t="s">
        <v>29</v>
      </c>
      <c r="I1441" t="s">
        <v>79</v>
      </c>
      <c r="J1441" t="s">
        <v>31</v>
      </c>
      <c r="K1441">
        <v>87</v>
      </c>
      <c r="L1441" t="s">
        <v>77</v>
      </c>
      <c r="M1441">
        <v>3</v>
      </c>
      <c r="N1441" t="s">
        <v>33</v>
      </c>
      <c r="O1441" t="s">
        <v>80</v>
      </c>
      <c r="P1441" t="s">
        <v>45</v>
      </c>
      <c r="Q1441">
        <v>7644</v>
      </c>
      <c r="R1441">
        <v>12695</v>
      </c>
      <c r="S1441">
        <v>0</v>
      </c>
      <c r="T1441" t="s">
        <v>46</v>
      </c>
      <c r="U1441">
        <v>19</v>
      </c>
      <c r="V1441" t="s">
        <v>82</v>
      </c>
      <c r="W1441" t="s">
        <v>78</v>
      </c>
      <c r="X1441">
        <v>2</v>
      </c>
      <c r="Y1441" t="s">
        <v>86</v>
      </c>
      <c r="Z1441" t="s">
        <v>46</v>
      </c>
      <c r="AA1441" t="str">
        <f t="shared" si="22"/>
        <v>insert into HrData values(2892,36,'Travel_Rarely',557,'Sales',3,'Bachelor','Life Sciences','Low','Female',87,'Medium',3,'Sales Executive','Very High','Married',7644,12695,0,'No',19,'Excellent','High',2,'Better','No');</v>
      </c>
    </row>
    <row r="1442" spans="1:27" x14ac:dyDescent="0.25">
      <c r="A1442">
        <v>2893</v>
      </c>
      <c r="B1442">
        <v>36</v>
      </c>
      <c r="C1442" t="s">
        <v>40</v>
      </c>
      <c r="D1442">
        <v>688</v>
      </c>
      <c r="E1442" t="s">
        <v>41</v>
      </c>
      <c r="F1442">
        <v>4</v>
      </c>
      <c r="G1442" t="s">
        <v>72</v>
      </c>
      <c r="H1442" t="s">
        <v>29</v>
      </c>
      <c r="I1442" t="s">
        <v>80</v>
      </c>
      <c r="J1442" t="s">
        <v>31</v>
      </c>
      <c r="K1442">
        <v>97</v>
      </c>
      <c r="L1442" t="s">
        <v>78</v>
      </c>
      <c r="M1442">
        <v>2</v>
      </c>
      <c r="N1442" t="s">
        <v>58</v>
      </c>
      <c r="O1442" t="s">
        <v>77</v>
      </c>
      <c r="P1442" t="s">
        <v>57</v>
      </c>
      <c r="Q1442">
        <v>5131</v>
      </c>
      <c r="R1442">
        <v>9192</v>
      </c>
      <c r="S1442">
        <v>7</v>
      </c>
      <c r="T1442" t="s">
        <v>46</v>
      </c>
      <c r="U1442">
        <v>13</v>
      </c>
      <c r="V1442" t="s">
        <v>82</v>
      </c>
      <c r="W1442" t="s">
        <v>77</v>
      </c>
      <c r="X1442">
        <v>3</v>
      </c>
      <c r="Y1442" t="s">
        <v>86</v>
      </c>
      <c r="Z1442" t="s">
        <v>46</v>
      </c>
      <c r="AA1442" t="str">
        <f t="shared" si="22"/>
        <v>insert into HrData values(2893,36,'Travel_Frequently',688,'Research &amp; Development',4,'College','Life Sciences','Very High','Female',97,'High',2,'Manufacturing Director','Medium','Divorced',5131,9192,7,'No',13,'Excellent','Medium',3,'Better','No');</v>
      </c>
    </row>
    <row r="1443" spans="1:27" x14ac:dyDescent="0.25">
      <c r="A1443">
        <v>2894</v>
      </c>
      <c r="B1443">
        <v>56</v>
      </c>
      <c r="C1443" t="s">
        <v>60</v>
      </c>
      <c r="D1443">
        <v>667</v>
      </c>
      <c r="E1443" t="s">
        <v>41</v>
      </c>
      <c r="F1443">
        <v>1</v>
      </c>
      <c r="G1443" t="s">
        <v>73</v>
      </c>
      <c r="H1443" t="s">
        <v>29</v>
      </c>
      <c r="I1443" t="s">
        <v>78</v>
      </c>
      <c r="J1443" t="s">
        <v>43</v>
      </c>
      <c r="K1443">
        <v>57</v>
      </c>
      <c r="L1443" t="s">
        <v>78</v>
      </c>
      <c r="M1443">
        <v>2</v>
      </c>
      <c r="N1443" t="s">
        <v>59</v>
      </c>
      <c r="O1443" t="s">
        <v>78</v>
      </c>
      <c r="P1443" t="s">
        <v>57</v>
      </c>
      <c r="Q1443">
        <v>6306</v>
      </c>
      <c r="R1443">
        <v>26236</v>
      </c>
      <c r="S1443">
        <v>1</v>
      </c>
      <c r="T1443" t="s">
        <v>46</v>
      </c>
      <c r="U1443">
        <v>21</v>
      </c>
      <c r="V1443" t="s">
        <v>83</v>
      </c>
      <c r="W1443" t="s">
        <v>79</v>
      </c>
      <c r="X1443">
        <v>2</v>
      </c>
      <c r="Y1443" t="s">
        <v>85</v>
      </c>
      <c r="Z1443" t="s">
        <v>46</v>
      </c>
      <c r="AA1443" t="str">
        <f t="shared" si="22"/>
        <v>insert into HrData values(2894,56,'Non-Travel',667,'Research &amp; Development',1,'Master','Life Sciences','High','Male',57,'High',2,'Healthcare Representative','High','Divorced',6306,26236,1,'No',21,'Outstanding','Low',2,'Good','No');</v>
      </c>
    </row>
    <row r="1444" spans="1:27" x14ac:dyDescent="0.25">
      <c r="A1444">
        <v>2895</v>
      </c>
      <c r="B1444">
        <v>37</v>
      </c>
      <c r="C1444" t="s">
        <v>26</v>
      </c>
      <c r="D1444">
        <v>1092</v>
      </c>
      <c r="E1444" t="s">
        <v>41</v>
      </c>
      <c r="F1444">
        <v>1</v>
      </c>
      <c r="G1444" t="s">
        <v>73</v>
      </c>
      <c r="H1444" t="s">
        <v>53</v>
      </c>
      <c r="I1444" t="s">
        <v>79</v>
      </c>
      <c r="J1444" t="s">
        <v>43</v>
      </c>
      <c r="K1444">
        <v>36</v>
      </c>
      <c r="L1444" t="s">
        <v>78</v>
      </c>
      <c r="M1444">
        <v>1</v>
      </c>
      <c r="N1444" t="s">
        <v>44</v>
      </c>
      <c r="O1444" t="s">
        <v>80</v>
      </c>
      <c r="P1444" t="s">
        <v>45</v>
      </c>
      <c r="Q1444">
        <v>4787</v>
      </c>
      <c r="R1444">
        <v>26124</v>
      </c>
      <c r="S1444">
        <v>9</v>
      </c>
      <c r="T1444" t="s">
        <v>36</v>
      </c>
      <c r="U1444">
        <v>14</v>
      </c>
      <c r="V1444" t="s">
        <v>82</v>
      </c>
      <c r="W1444" t="s">
        <v>77</v>
      </c>
      <c r="X1444">
        <v>3</v>
      </c>
      <c r="Y1444" t="s">
        <v>87</v>
      </c>
      <c r="Z1444" t="s">
        <v>36</v>
      </c>
      <c r="AA1444" t="str">
        <f t="shared" si="22"/>
        <v>insert into HrData values(2895,37,'Travel_Rarely',1092,'Research &amp; Development',1,'Master','Medical','Low','Male',36,'High',1,'Research Scientist','Very High','Married',4787,26124,9,'Yes',14,'Excellent','Medium',3,'Best','Yes');</v>
      </c>
    </row>
    <row r="1445" spans="1:27" x14ac:dyDescent="0.25">
      <c r="A1445">
        <v>2896</v>
      </c>
      <c r="B1445">
        <v>42</v>
      </c>
      <c r="C1445" t="s">
        <v>26</v>
      </c>
      <c r="D1445">
        <v>300</v>
      </c>
      <c r="E1445" t="s">
        <v>41</v>
      </c>
      <c r="F1445">
        <v>2</v>
      </c>
      <c r="G1445" t="s">
        <v>74</v>
      </c>
      <c r="H1445" t="s">
        <v>29</v>
      </c>
      <c r="I1445" t="s">
        <v>79</v>
      </c>
      <c r="J1445" t="s">
        <v>43</v>
      </c>
      <c r="K1445">
        <v>56</v>
      </c>
      <c r="L1445" t="s">
        <v>78</v>
      </c>
      <c r="M1445">
        <v>5</v>
      </c>
      <c r="N1445" t="s">
        <v>61</v>
      </c>
      <c r="O1445" t="s">
        <v>78</v>
      </c>
      <c r="P1445" t="s">
        <v>45</v>
      </c>
      <c r="Q1445">
        <v>18880</v>
      </c>
      <c r="R1445">
        <v>17312</v>
      </c>
      <c r="S1445">
        <v>5</v>
      </c>
      <c r="T1445" t="s">
        <v>46</v>
      </c>
      <c r="U1445">
        <v>11</v>
      </c>
      <c r="V1445" t="s">
        <v>82</v>
      </c>
      <c r="W1445" t="s">
        <v>79</v>
      </c>
      <c r="X1445">
        <v>2</v>
      </c>
      <c r="Y1445" t="s">
        <v>85</v>
      </c>
      <c r="Z1445" t="s">
        <v>46</v>
      </c>
      <c r="AA1445" t="str">
        <f t="shared" si="22"/>
        <v>insert into HrData values(2896,42,'Travel_Rarely',300,'Research &amp; Development',2,'Bachelor','Life Sciences','Low','Male',56,'High',5,'Manager','High','Married',18880,17312,5,'No',11,'Excellent','Low',2,'Good','No');</v>
      </c>
    </row>
    <row r="1446" spans="1:27" x14ac:dyDescent="0.25">
      <c r="A1446">
        <v>2897</v>
      </c>
      <c r="B1446">
        <v>56</v>
      </c>
      <c r="C1446" t="s">
        <v>26</v>
      </c>
      <c r="D1446">
        <v>310</v>
      </c>
      <c r="E1446" t="s">
        <v>41</v>
      </c>
      <c r="F1446">
        <v>7</v>
      </c>
      <c r="G1446" t="s">
        <v>72</v>
      </c>
      <c r="H1446" t="s">
        <v>67</v>
      </c>
      <c r="I1446" t="s">
        <v>80</v>
      </c>
      <c r="J1446" t="s">
        <v>43</v>
      </c>
      <c r="K1446">
        <v>72</v>
      </c>
      <c r="L1446" t="s">
        <v>78</v>
      </c>
      <c r="M1446">
        <v>1</v>
      </c>
      <c r="N1446" t="s">
        <v>51</v>
      </c>
      <c r="O1446" t="s">
        <v>78</v>
      </c>
      <c r="P1446" t="s">
        <v>45</v>
      </c>
      <c r="Q1446">
        <v>2339</v>
      </c>
      <c r="R1446">
        <v>56045</v>
      </c>
      <c r="S1446">
        <v>8</v>
      </c>
      <c r="T1446" t="s">
        <v>46</v>
      </c>
      <c r="U1446">
        <v>11</v>
      </c>
      <c r="V1446" t="s">
        <v>82</v>
      </c>
      <c r="W1446" t="s">
        <v>80</v>
      </c>
      <c r="X1446">
        <v>4</v>
      </c>
      <c r="Y1446" t="s">
        <v>84</v>
      </c>
      <c r="Z1446" t="s">
        <v>36</v>
      </c>
      <c r="AA1446" t="str">
        <f t="shared" si="22"/>
        <v>insert into HrData values(2897,56,'Travel_Rarely',310,'Research &amp; Development',7,'College','Technical Degree','Very High','Male',72,'High',1,'Laboratory Technician','High','Married',2339,56045,8,'No',11,'Excellent','Very High',4,'Bad','Yes');</v>
      </c>
    </row>
    <row r="1447" spans="1:27" x14ac:dyDescent="0.25">
      <c r="A1447">
        <v>2898</v>
      </c>
      <c r="B1447">
        <v>99</v>
      </c>
      <c r="C1447" t="s">
        <v>26</v>
      </c>
      <c r="D1447">
        <v>582</v>
      </c>
      <c r="E1447" t="s">
        <v>41</v>
      </c>
      <c r="F1447">
        <v>28</v>
      </c>
      <c r="G1447" t="s">
        <v>73</v>
      </c>
      <c r="H1447" t="s">
        <v>29</v>
      </c>
      <c r="I1447" t="s">
        <v>79</v>
      </c>
      <c r="J1447" t="s">
        <v>31</v>
      </c>
      <c r="K1447">
        <v>60</v>
      </c>
      <c r="L1447" t="s">
        <v>77</v>
      </c>
      <c r="M1447">
        <v>4</v>
      </c>
      <c r="N1447" t="s">
        <v>58</v>
      </c>
      <c r="O1447" t="s">
        <v>77</v>
      </c>
      <c r="P1447" t="s">
        <v>45</v>
      </c>
      <c r="Q1447">
        <v>13570</v>
      </c>
      <c r="R1447">
        <v>5640</v>
      </c>
      <c r="S1447">
        <v>0</v>
      </c>
      <c r="T1447" t="s">
        <v>46</v>
      </c>
      <c r="U1447">
        <v>23</v>
      </c>
      <c r="V1447" t="s">
        <v>83</v>
      </c>
      <c r="W1447" t="s">
        <v>78</v>
      </c>
      <c r="X1447">
        <v>3</v>
      </c>
      <c r="Y1447" t="s">
        <v>86</v>
      </c>
      <c r="Z1447" t="s">
        <v>46</v>
      </c>
      <c r="AA1447" t="str">
        <f t="shared" si="22"/>
        <v>insert into HrData values(2898,99,'Travel_Rarely',582,'Research &amp; Development',28,'Master','Life Sciences','Low','Female',60,'Medium',4,'Manufacturing Director','Medium','Married',13570,5640,0,'No',23,'Outstanding','High',3,'Better','No');</v>
      </c>
    </row>
    <row r="1448" spans="1:27" x14ac:dyDescent="0.25">
      <c r="A1448">
        <v>2899</v>
      </c>
      <c r="B1448">
        <v>34</v>
      </c>
      <c r="C1448" t="s">
        <v>26</v>
      </c>
      <c r="D1448">
        <v>704</v>
      </c>
      <c r="E1448" t="s">
        <v>27</v>
      </c>
      <c r="F1448">
        <v>28</v>
      </c>
      <c r="G1448" t="s">
        <v>74</v>
      </c>
      <c r="H1448" t="s">
        <v>64</v>
      </c>
      <c r="I1448" t="s">
        <v>80</v>
      </c>
      <c r="J1448" t="s">
        <v>31</v>
      </c>
      <c r="K1448">
        <v>95</v>
      </c>
      <c r="L1448" t="s">
        <v>77</v>
      </c>
      <c r="M1448">
        <v>2</v>
      </c>
      <c r="N1448" t="s">
        <v>33</v>
      </c>
      <c r="O1448" t="s">
        <v>78</v>
      </c>
      <c r="P1448" t="s">
        <v>45</v>
      </c>
      <c r="Q1448">
        <v>6712</v>
      </c>
      <c r="R1448">
        <v>8978</v>
      </c>
      <c r="S1448">
        <v>1</v>
      </c>
      <c r="T1448" t="s">
        <v>46</v>
      </c>
      <c r="U1448">
        <v>21</v>
      </c>
      <c r="V1448" t="s">
        <v>83</v>
      </c>
      <c r="W1448" t="s">
        <v>80</v>
      </c>
      <c r="X1448">
        <v>2</v>
      </c>
      <c r="Y1448" t="s">
        <v>86</v>
      </c>
      <c r="Z1448" t="s">
        <v>46</v>
      </c>
      <c r="AA1448" t="str">
        <f t="shared" si="22"/>
        <v>insert into HrData values(2899,34,'Travel_Rarely',704,'Sales',28,'Bachelor','Marketing','Very High','Female',95,'Medium',2,'Sales Executive','High','Married',6712,8978,1,'No',21,'Outstanding','Very High',2,'Better','No');</v>
      </c>
    </row>
    <row r="1449" spans="1:27" x14ac:dyDescent="0.25">
      <c r="A1449">
        <v>2900</v>
      </c>
      <c r="B1449">
        <v>36</v>
      </c>
      <c r="C1449" t="s">
        <v>60</v>
      </c>
      <c r="D1449">
        <v>301</v>
      </c>
      <c r="E1449" t="s">
        <v>41</v>
      </c>
      <c r="F1449">
        <v>15</v>
      </c>
      <c r="G1449" t="s">
        <v>73</v>
      </c>
      <c r="H1449" t="s">
        <v>64</v>
      </c>
      <c r="I1449" t="s">
        <v>80</v>
      </c>
      <c r="J1449" t="s">
        <v>43</v>
      </c>
      <c r="K1449">
        <v>88</v>
      </c>
      <c r="L1449" t="s">
        <v>79</v>
      </c>
      <c r="M1449">
        <v>2</v>
      </c>
      <c r="N1449" t="s">
        <v>33</v>
      </c>
      <c r="O1449" t="s">
        <v>80</v>
      </c>
      <c r="P1449" t="s">
        <v>57</v>
      </c>
      <c r="Q1449">
        <v>5406</v>
      </c>
      <c r="R1449">
        <v>10436</v>
      </c>
      <c r="S1449">
        <v>1</v>
      </c>
      <c r="T1449" t="s">
        <v>46</v>
      </c>
      <c r="U1449">
        <v>24</v>
      </c>
      <c r="V1449" t="s">
        <v>83</v>
      </c>
      <c r="W1449" t="s">
        <v>79</v>
      </c>
      <c r="X1449">
        <v>4</v>
      </c>
      <c r="Y1449" t="s">
        <v>85</v>
      </c>
      <c r="Z1449" t="s">
        <v>46</v>
      </c>
      <c r="AA1449" t="str">
        <f t="shared" si="22"/>
        <v>insert into HrData values(2900,36,'Non-Travel',301,'Research &amp; Development',15,'Master','Marketing','Very High','Male',88,'Low',2,'Sales Executive','Very High','Divorced',5406,10436,1,'No',24,'Outstanding','Low',4,'Good','No');</v>
      </c>
    </row>
    <row r="1450" spans="1:27" x14ac:dyDescent="0.25">
      <c r="A1450">
        <v>2901</v>
      </c>
      <c r="B1450">
        <v>41</v>
      </c>
      <c r="C1450" t="s">
        <v>26</v>
      </c>
      <c r="D1450">
        <v>930</v>
      </c>
      <c r="E1450" t="s">
        <v>27</v>
      </c>
      <c r="F1450">
        <v>3</v>
      </c>
      <c r="G1450" t="s">
        <v>74</v>
      </c>
      <c r="H1450" t="s">
        <v>29</v>
      </c>
      <c r="I1450" t="s">
        <v>78</v>
      </c>
      <c r="J1450" t="s">
        <v>43</v>
      </c>
      <c r="K1450">
        <v>57</v>
      </c>
      <c r="L1450" t="s">
        <v>77</v>
      </c>
      <c r="M1450">
        <v>2</v>
      </c>
      <c r="N1450" t="s">
        <v>33</v>
      </c>
      <c r="O1450" t="s">
        <v>77</v>
      </c>
      <c r="P1450" t="s">
        <v>57</v>
      </c>
      <c r="Q1450">
        <v>8938</v>
      </c>
      <c r="R1450">
        <v>12227</v>
      </c>
      <c r="S1450">
        <v>2</v>
      </c>
      <c r="T1450" t="s">
        <v>46</v>
      </c>
      <c r="U1450">
        <v>11</v>
      </c>
      <c r="V1450" t="s">
        <v>82</v>
      </c>
      <c r="W1450" t="s">
        <v>78</v>
      </c>
      <c r="X1450">
        <v>5</v>
      </c>
      <c r="Y1450" t="s">
        <v>86</v>
      </c>
      <c r="Z1450" t="s">
        <v>46</v>
      </c>
      <c r="AA1450" t="str">
        <f t="shared" si="22"/>
        <v>insert into HrData values(2901,41,'Travel_Rarely',930,'Sales',3,'Bachelor','Life Sciences','High','Male',57,'Medium',2,'Sales Executive','Medium','Divorced',8938,12227,2,'No',11,'Excellent','High',5,'Better','No');</v>
      </c>
    </row>
    <row r="1451" spans="1:27" x14ac:dyDescent="0.25">
      <c r="A1451">
        <v>2902</v>
      </c>
      <c r="B1451">
        <v>32</v>
      </c>
      <c r="C1451" t="s">
        <v>26</v>
      </c>
      <c r="D1451">
        <v>529</v>
      </c>
      <c r="E1451" t="s">
        <v>41</v>
      </c>
      <c r="F1451">
        <v>2</v>
      </c>
      <c r="G1451" t="s">
        <v>74</v>
      </c>
      <c r="H1451" t="s">
        <v>67</v>
      </c>
      <c r="I1451" t="s">
        <v>80</v>
      </c>
      <c r="J1451" t="s">
        <v>43</v>
      </c>
      <c r="K1451">
        <v>78</v>
      </c>
      <c r="L1451" t="s">
        <v>78</v>
      </c>
      <c r="M1451">
        <v>1</v>
      </c>
      <c r="N1451" t="s">
        <v>44</v>
      </c>
      <c r="O1451" t="s">
        <v>79</v>
      </c>
      <c r="P1451" t="s">
        <v>35</v>
      </c>
      <c r="Q1451">
        <v>2439</v>
      </c>
      <c r="R1451">
        <v>11288</v>
      </c>
      <c r="S1451">
        <v>1</v>
      </c>
      <c r="T1451" t="s">
        <v>46</v>
      </c>
      <c r="U1451">
        <v>14</v>
      </c>
      <c r="V1451" t="s">
        <v>82</v>
      </c>
      <c r="W1451" t="s">
        <v>80</v>
      </c>
      <c r="X1451">
        <v>4</v>
      </c>
      <c r="Y1451" t="s">
        <v>86</v>
      </c>
      <c r="Z1451" t="s">
        <v>46</v>
      </c>
      <c r="AA1451" t="str">
        <f t="shared" si="22"/>
        <v>insert into HrData values(2902,32,'Travel_Rarely',529,'Research &amp; Development',2,'Bachelor','Technical Degree','Very High','Male',78,'High',1,'Research Scientist','Low','Single',2439,11288,1,'No',14,'Excellent','Very High',4,'Better','No');</v>
      </c>
    </row>
    <row r="1452" spans="1:27" x14ac:dyDescent="0.25">
      <c r="A1452">
        <v>2903</v>
      </c>
      <c r="B1452">
        <v>35</v>
      </c>
      <c r="C1452" t="s">
        <v>26</v>
      </c>
      <c r="D1452">
        <v>1146</v>
      </c>
      <c r="E1452" t="s">
        <v>69</v>
      </c>
      <c r="F1452">
        <v>26</v>
      </c>
      <c r="G1452" t="s">
        <v>73</v>
      </c>
      <c r="H1452" t="s">
        <v>29</v>
      </c>
      <c r="I1452" t="s">
        <v>78</v>
      </c>
      <c r="J1452" t="s">
        <v>31</v>
      </c>
      <c r="K1452">
        <v>31</v>
      </c>
      <c r="L1452" t="s">
        <v>78</v>
      </c>
      <c r="M1452">
        <v>3</v>
      </c>
      <c r="N1452" t="s">
        <v>69</v>
      </c>
      <c r="O1452" t="s">
        <v>80</v>
      </c>
      <c r="P1452" t="s">
        <v>35</v>
      </c>
      <c r="Q1452">
        <v>8837</v>
      </c>
      <c r="R1452">
        <v>16642</v>
      </c>
      <c r="S1452">
        <v>1</v>
      </c>
      <c r="T1452" t="s">
        <v>36</v>
      </c>
      <c r="U1452">
        <v>16</v>
      </c>
      <c r="V1452" t="s">
        <v>82</v>
      </c>
      <c r="W1452" t="s">
        <v>78</v>
      </c>
      <c r="X1452">
        <v>2</v>
      </c>
      <c r="Y1452" t="s">
        <v>86</v>
      </c>
      <c r="Z1452" t="s">
        <v>46</v>
      </c>
      <c r="AA1452" t="str">
        <f t="shared" si="22"/>
        <v>insert into HrData values(2903,35,'Travel_Rarely',1146,'Human Resources',26,'Master','Life Sciences','High','Female',31,'High',3,'Human Resources','Very High','Single',8837,16642,1,'Yes',16,'Excellent','High',2,'Better','No');</v>
      </c>
    </row>
    <row r="1453" spans="1:27" x14ac:dyDescent="0.25">
      <c r="A1453">
        <v>2904</v>
      </c>
      <c r="B1453">
        <v>38</v>
      </c>
      <c r="C1453" t="s">
        <v>26</v>
      </c>
      <c r="D1453">
        <v>345</v>
      </c>
      <c r="E1453" t="s">
        <v>27</v>
      </c>
      <c r="F1453">
        <v>10</v>
      </c>
      <c r="G1453" t="s">
        <v>72</v>
      </c>
      <c r="H1453" t="s">
        <v>29</v>
      </c>
      <c r="I1453" t="s">
        <v>79</v>
      </c>
      <c r="J1453" t="s">
        <v>31</v>
      </c>
      <c r="K1453">
        <v>100</v>
      </c>
      <c r="L1453" t="s">
        <v>78</v>
      </c>
      <c r="M1453">
        <v>2</v>
      </c>
      <c r="N1453" t="s">
        <v>33</v>
      </c>
      <c r="O1453" t="s">
        <v>80</v>
      </c>
      <c r="P1453" t="s">
        <v>45</v>
      </c>
      <c r="Q1453">
        <v>5343</v>
      </c>
      <c r="R1453">
        <v>5982</v>
      </c>
      <c r="S1453">
        <v>1</v>
      </c>
      <c r="T1453" t="s">
        <v>46</v>
      </c>
      <c r="U1453">
        <v>11</v>
      </c>
      <c r="V1453" t="s">
        <v>82</v>
      </c>
      <c r="W1453" t="s">
        <v>78</v>
      </c>
      <c r="X1453">
        <v>1</v>
      </c>
      <c r="Y1453" t="s">
        <v>86</v>
      </c>
      <c r="Z1453" t="s">
        <v>46</v>
      </c>
      <c r="AA1453" t="str">
        <f t="shared" si="22"/>
        <v>insert into HrData values(2904,38,'Travel_Rarely',345,'Sales',10,'College','Life Sciences','Low','Female',100,'High',2,'Sales Executive','Very High','Married',5343,5982,1,'No',11,'Excellent','High',1,'Better','No');</v>
      </c>
    </row>
    <row r="1454" spans="1:27" x14ac:dyDescent="0.25">
      <c r="A1454">
        <v>2905</v>
      </c>
      <c r="B1454">
        <v>50</v>
      </c>
      <c r="C1454" t="s">
        <v>40</v>
      </c>
      <c r="D1454">
        <v>878</v>
      </c>
      <c r="E1454" t="s">
        <v>27</v>
      </c>
      <c r="F1454">
        <v>1</v>
      </c>
      <c r="G1454" t="s">
        <v>73</v>
      </c>
      <c r="H1454" t="s">
        <v>29</v>
      </c>
      <c r="I1454" t="s">
        <v>77</v>
      </c>
      <c r="J1454" t="s">
        <v>43</v>
      </c>
      <c r="K1454">
        <v>94</v>
      </c>
      <c r="L1454" t="s">
        <v>78</v>
      </c>
      <c r="M1454">
        <v>2</v>
      </c>
      <c r="N1454" t="s">
        <v>33</v>
      </c>
      <c r="O1454" t="s">
        <v>78</v>
      </c>
      <c r="P1454" t="s">
        <v>57</v>
      </c>
      <c r="Q1454">
        <v>6728</v>
      </c>
      <c r="R1454">
        <v>14255</v>
      </c>
      <c r="S1454">
        <v>7</v>
      </c>
      <c r="T1454" t="s">
        <v>46</v>
      </c>
      <c r="U1454">
        <v>12</v>
      </c>
      <c r="V1454" t="s">
        <v>82</v>
      </c>
      <c r="W1454" t="s">
        <v>80</v>
      </c>
      <c r="X1454">
        <v>3</v>
      </c>
      <c r="Y1454" t="s">
        <v>86</v>
      </c>
      <c r="Z1454" t="s">
        <v>36</v>
      </c>
      <c r="AA1454" t="str">
        <f t="shared" si="22"/>
        <v>insert into HrData values(2905,50,'Travel_Frequently',878,'Sales',1,'Master','Life Sciences','Medium','Male',94,'High',2,'Sales Executive','High','Divorced',6728,14255,7,'No',12,'Excellent','Very High',3,'Better','Yes');</v>
      </c>
    </row>
    <row r="1455" spans="1:27" x14ac:dyDescent="0.25">
      <c r="A1455">
        <v>2906</v>
      </c>
      <c r="B1455">
        <v>36</v>
      </c>
      <c r="C1455" t="s">
        <v>26</v>
      </c>
      <c r="D1455">
        <v>1120</v>
      </c>
      <c r="E1455" t="s">
        <v>27</v>
      </c>
      <c r="F1455">
        <v>11</v>
      </c>
      <c r="G1455" t="s">
        <v>73</v>
      </c>
      <c r="H1455" t="s">
        <v>64</v>
      </c>
      <c r="I1455" t="s">
        <v>77</v>
      </c>
      <c r="J1455" t="s">
        <v>31</v>
      </c>
      <c r="K1455">
        <v>100</v>
      </c>
      <c r="L1455" t="s">
        <v>77</v>
      </c>
      <c r="M1455">
        <v>2</v>
      </c>
      <c r="N1455" t="s">
        <v>33</v>
      </c>
      <c r="O1455" t="s">
        <v>80</v>
      </c>
      <c r="P1455" t="s">
        <v>45</v>
      </c>
      <c r="Q1455">
        <v>6652</v>
      </c>
      <c r="R1455">
        <v>14369</v>
      </c>
      <c r="S1455">
        <v>4</v>
      </c>
      <c r="T1455" t="s">
        <v>46</v>
      </c>
      <c r="U1455">
        <v>13</v>
      </c>
      <c r="V1455" t="s">
        <v>82</v>
      </c>
      <c r="W1455" t="s">
        <v>79</v>
      </c>
      <c r="X1455">
        <v>2</v>
      </c>
      <c r="Y1455" t="s">
        <v>85</v>
      </c>
      <c r="Z1455" t="s">
        <v>46</v>
      </c>
      <c r="AA1455" t="str">
        <f t="shared" si="22"/>
        <v>insert into HrData values(2906,36,'Travel_Rarely',1120,'Sales',11,'Master','Marketing','Medium','Female',100,'Medium',2,'Sales Executive','Very High','Married',6652,14369,4,'No',13,'Excellent','Low',2,'Good','No');</v>
      </c>
    </row>
    <row r="1456" spans="1:27" x14ac:dyDescent="0.25">
      <c r="A1456">
        <v>2907</v>
      </c>
      <c r="B1456">
        <v>45</v>
      </c>
      <c r="C1456" t="s">
        <v>26</v>
      </c>
      <c r="D1456">
        <v>374</v>
      </c>
      <c r="E1456" t="s">
        <v>27</v>
      </c>
      <c r="F1456">
        <v>20</v>
      </c>
      <c r="G1456" t="s">
        <v>74</v>
      </c>
      <c r="H1456" t="s">
        <v>29</v>
      </c>
      <c r="I1456" t="s">
        <v>80</v>
      </c>
      <c r="J1456" t="s">
        <v>43</v>
      </c>
      <c r="K1456">
        <v>50</v>
      </c>
      <c r="L1456" t="s">
        <v>78</v>
      </c>
      <c r="M1456">
        <v>2</v>
      </c>
      <c r="N1456" t="s">
        <v>33</v>
      </c>
      <c r="O1456" t="s">
        <v>78</v>
      </c>
      <c r="P1456" t="s">
        <v>35</v>
      </c>
      <c r="Q1456">
        <v>4850</v>
      </c>
      <c r="R1456">
        <v>23333</v>
      </c>
      <c r="S1456">
        <v>8</v>
      </c>
      <c r="T1456" t="s">
        <v>46</v>
      </c>
      <c r="U1456">
        <v>15</v>
      </c>
      <c r="V1456" t="s">
        <v>82</v>
      </c>
      <c r="W1456" t="s">
        <v>78</v>
      </c>
      <c r="X1456">
        <v>3</v>
      </c>
      <c r="Y1456" t="s">
        <v>86</v>
      </c>
      <c r="Z1456" t="s">
        <v>46</v>
      </c>
      <c r="AA1456" t="str">
        <f t="shared" si="22"/>
        <v>insert into HrData values(2907,45,'Travel_Rarely',374,'Sales',20,'Bachelor','Life Sciences','Very High','Male',50,'High',2,'Sales Executive','High','Single',4850,23333,8,'No',15,'Excellent','High',3,'Better','No');</v>
      </c>
    </row>
    <row r="1457" spans="1:27" x14ac:dyDescent="0.25">
      <c r="A1457">
        <v>2908</v>
      </c>
      <c r="B1457">
        <v>40</v>
      </c>
      <c r="C1457" t="s">
        <v>26</v>
      </c>
      <c r="D1457">
        <v>1322</v>
      </c>
      <c r="E1457" t="s">
        <v>41</v>
      </c>
      <c r="F1457">
        <v>2</v>
      </c>
      <c r="G1457" t="s">
        <v>73</v>
      </c>
      <c r="H1457" t="s">
        <v>29</v>
      </c>
      <c r="I1457" t="s">
        <v>78</v>
      </c>
      <c r="J1457" t="s">
        <v>43</v>
      </c>
      <c r="K1457">
        <v>52</v>
      </c>
      <c r="L1457" t="s">
        <v>77</v>
      </c>
      <c r="M1457">
        <v>1</v>
      </c>
      <c r="N1457" t="s">
        <v>44</v>
      </c>
      <c r="O1457" t="s">
        <v>78</v>
      </c>
      <c r="P1457" t="s">
        <v>35</v>
      </c>
      <c r="Q1457">
        <v>2809</v>
      </c>
      <c r="R1457">
        <v>2725</v>
      </c>
      <c r="S1457">
        <v>2</v>
      </c>
      <c r="T1457" t="s">
        <v>46</v>
      </c>
      <c r="U1457">
        <v>14</v>
      </c>
      <c r="V1457" t="s">
        <v>82</v>
      </c>
      <c r="W1457" t="s">
        <v>80</v>
      </c>
      <c r="X1457">
        <v>2</v>
      </c>
      <c r="Y1457" t="s">
        <v>86</v>
      </c>
      <c r="Z1457" t="s">
        <v>46</v>
      </c>
      <c r="AA1457" t="str">
        <f t="shared" si="22"/>
        <v>insert into HrData values(2908,40,'Travel_Rarely',1322,'Research &amp; Development',2,'Master','Life Sciences','High','Male',52,'Medium',1,'Research Scientist','High','Single',2809,2725,2,'No',14,'Excellent','Very High',2,'Better','No');</v>
      </c>
    </row>
    <row r="1458" spans="1:27" x14ac:dyDescent="0.25">
      <c r="A1458">
        <v>2909</v>
      </c>
      <c r="B1458">
        <v>35</v>
      </c>
      <c r="C1458" t="s">
        <v>40</v>
      </c>
      <c r="D1458">
        <v>1199</v>
      </c>
      <c r="E1458" t="s">
        <v>41</v>
      </c>
      <c r="F1458">
        <v>18</v>
      </c>
      <c r="G1458" t="s">
        <v>73</v>
      </c>
      <c r="H1458" t="s">
        <v>29</v>
      </c>
      <c r="I1458" t="s">
        <v>78</v>
      </c>
      <c r="J1458" t="s">
        <v>43</v>
      </c>
      <c r="K1458">
        <v>80</v>
      </c>
      <c r="L1458" t="s">
        <v>78</v>
      </c>
      <c r="M1458">
        <v>2</v>
      </c>
      <c r="N1458" t="s">
        <v>59</v>
      </c>
      <c r="O1458" t="s">
        <v>78</v>
      </c>
      <c r="P1458" t="s">
        <v>45</v>
      </c>
      <c r="Q1458">
        <v>5689</v>
      </c>
      <c r="R1458">
        <v>24594</v>
      </c>
      <c r="S1458">
        <v>1</v>
      </c>
      <c r="T1458" t="s">
        <v>36</v>
      </c>
      <c r="U1458">
        <v>14</v>
      </c>
      <c r="V1458" t="s">
        <v>82</v>
      </c>
      <c r="W1458" t="s">
        <v>78</v>
      </c>
      <c r="X1458">
        <v>2</v>
      </c>
      <c r="Y1458" t="s">
        <v>87</v>
      </c>
      <c r="Z1458" t="s">
        <v>46</v>
      </c>
      <c r="AA1458" t="str">
        <f t="shared" si="22"/>
        <v>insert into HrData values(2909,35,'Travel_Frequently',1199,'Research &amp; Development',18,'Master','Life Sciences','High','Male',80,'High',2,'Healthcare Representative','High','Married',5689,24594,1,'Yes',14,'Excellent','High',2,'Best','No');</v>
      </c>
    </row>
    <row r="1459" spans="1:27" x14ac:dyDescent="0.25">
      <c r="A1459">
        <v>2910</v>
      </c>
      <c r="B1459">
        <v>40</v>
      </c>
      <c r="C1459" t="s">
        <v>26</v>
      </c>
      <c r="D1459">
        <v>9999</v>
      </c>
      <c r="E1459" t="s">
        <v>41</v>
      </c>
      <c r="F1459">
        <v>2</v>
      </c>
      <c r="G1459" t="s">
        <v>73</v>
      </c>
      <c r="H1459" t="s">
        <v>53</v>
      </c>
      <c r="I1459" t="s">
        <v>78</v>
      </c>
      <c r="J1459" t="s">
        <v>31</v>
      </c>
      <c r="K1459">
        <v>98</v>
      </c>
      <c r="L1459" t="s">
        <v>78</v>
      </c>
      <c r="M1459">
        <v>1</v>
      </c>
      <c r="N1459" t="s">
        <v>44</v>
      </c>
      <c r="O1459" t="s">
        <v>78</v>
      </c>
      <c r="P1459" t="s">
        <v>45</v>
      </c>
      <c r="Q1459">
        <v>2001</v>
      </c>
      <c r="R1459">
        <v>12549</v>
      </c>
      <c r="S1459">
        <v>2</v>
      </c>
      <c r="T1459" t="s">
        <v>46</v>
      </c>
      <c r="U1459">
        <v>14</v>
      </c>
      <c r="V1459" t="s">
        <v>82</v>
      </c>
      <c r="W1459" t="s">
        <v>77</v>
      </c>
      <c r="X1459">
        <v>2</v>
      </c>
      <c r="Y1459" t="s">
        <v>86</v>
      </c>
      <c r="Z1459" t="s">
        <v>46</v>
      </c>
      <c r="AA1459" t="str">
        <f t="shared" si="22"/>
        <v>insert into HrData values(2910,40,'Travel_Rarely',9999,'Research &amp; Development',2,'Master','Medical','High','Female',98,'High',1,'Research Scientist','High','Married',2001,12549,2,'No',14,'Excellent','Medium',2,'Better','No');</v>
      </c>
    </row>
    <row r="1460" spans="1:27" x14ac:dyDescent="0.25">
      <c r="A1460">
        <v>2911</v>
      </c>
      <c r="B1460">
        <v>35</v>
      </c>
      <c r="C1460" t="s">
        <v>26</v>
      </c>
      <c r="D1460">
        <v>287</v>
      </c>
      <c r="E1460" t="s">
        <v>41</v>
      </c>
      <c r="F1460">
        <v>1</v>
      </c>
      <c r="G1460" t="s">
        <v>73</v>
      </c>
      <c r="H1460" t="s">
        <v>29</v>
      </c>
      <c r="I1460" t="s">
        <v>78</v>
      </c>
      <c r="J1460" t="s">
        <v>31</v>
      </c>
      <c r="K1460">
        <v>62</v>
      </c>
      <c r="L1460" t="s">
        <v>79</v>
      </c>
      <c r="M1460">
        <v>1</v>
      </c>
      <c r="N1460" t="s">
        <v>44</v>
      </c>
      <c r="O1460" t="s">
        <v>80</v>
      </c>
      <c r="P1460" t="s">
        <v>45</v>
      </c>
      <c r="Q1460">
        <v>2977</v>
      </c>
      <c r="R1460">
        <v>8952</v>
      </c>
      <c r="S1460">
        <v>1</v>
      </c>
      <c r="T1460" t="s">
        <v>46</v>
      </c>
      <c r="U1460">
        <v>12</v>
      </c>
      <c r="V1460" t="s">
        <v>82</v>
      </c>
      <c r="W1460" t="s">
        <v>80</v>
      </c>
      <c r="X1460">
        <v>5</v>
      </c>
      <c r="Y1460" t="s">
        <v>86</v>
      </c>
      <c r="Z1460" t="s">
        <v>46</v>
      </c>
      <c r="AA1460" t="str">
        <f t="shared" si="22"/>
        <v>insert into HrData values(2911,35,'Travel_Rarely',287,'Research &amp; Development',1,'Master','Life Sciences','High','Female',62,'Low',1,'Research Scientist','Very High','Married',2977,8952,1,'No',12,'Excellent','Very High',5,'Better','No');</v>
      </c>
    </row>
    <row r="1461" spans="1:27" x14ac:dyDescent="0.25">
      <c r="A1461">
        <v>2912</v>
      </c>
      <c r="B1461">
        <v>29</v>
      </c>
      <c r="C1461" t="s">
        <v>26</v>
      </c>
      <c r="D1461">
        <v>1378</v>
      </c>
      <c r="E1461" t="s">
        <v>41</v>
      </c>
      <c r="F1461">
        <v>13</v>
      </c>
      <c r="G1461" t="s">
        <v>72</v>
      </c>
      <c r="H1461" t="s">
        <v>49</v>
      </c>
      <c r="I1461" t="s">
        <v>80</v>
      </c>
      <c r="J1461" t="s">
        <v>43</v>
      </c>
      <c r="K1461">
        <v>46</v>
      </c>
      <c r="L1461" t="s">
        <v>77</v>
      </c>
      <c r="M1461">
        <v>2</v>
      </c>
      <c r="N1461" t="s">
        <v>51</v>
      </c>
      <c r="O1461" t="s">
        <v>77</v>
      </c>
      <c r="P1461" t="s">
        <v>45</v>
      </c>
      <c r="Q1461">
        <v>4025</v>
      </c>
      <c r="R1461">
        <v>23679</v>
      </c>
      <c r="S1461">
        <v>4</v>
      </c>
      <c r="T1461" t="s">
        <v>36</v>
      </c>
      <c r="U1461">
        <v>13</v>
      </c>
      <c r="V1461" t="s">
        <v>82</v>
      </c>
      <c r="W1461" t="s">
        <v>79</v>
      </c>
      <c r="X1461">
        <v>2</v>
      </c>
      <c r="Y1461" t="s">
        <v>86</v>
      </c>
      <c r="Z1461" t="s">
        <v>46</v>
      </c>
      <c r="AA1461" t="str">
        <f t="shared" si="22"/>
        <v>insert into HrData values(2912,29,'Travel_Rarely',1378,'Research &amp; Development',13,'College','Other','Very High','Male',46,'Medium',2,'Laboratory Technician','Medium','Married',4025,23679,4,'Yes',13,'Excellent','Low',2,'Better','No');</v>
      </c>
    </row>
    <row r="1462" spans="1:27" x14ac:dyDescent="0.25">
      <c r="A1462">
        <v>2913</v>
      </c>
      <c r="B1462">
        <v>29</v>
      </c>
      <c r="C1462" t="s">
        <v>26</v>
      </c>
      <c r="D1462">
        <v>468</v>
      </c>
      <c r="E1462" t="s">
        <v>41</v>
      </c>
      <c r="F1462">
        <v>28</v>
      </c>
      <c r="G1462" t="s">
        <v>73</v>
      </c>
      <c r="H1462" t="s">
        <v>53</v>
      </c>
      <c r="I1462" t="s">
        <v>80</v>
      </c>
      <c r="J1462" t="s">
        <v>31</v>
      </c>
      <c r="K1462">
        <v>73</v>
      </c>
      <c r="L1462" t="s">
        <v>77</v>
      </c>
      <c r="M1462">
        <v>1</v>
      </c>
      <c r="N1462" t="s">
        <v>44</v>
      </c>
      <c r="O1462" t="s">
        <v>79</v>
      </c>
      <c r="P1462" t="s">
        <v>35</v>
      </c>
      <c r="Q1462">
        <v>3785</v>
      </c>
      <c r="R1462">
        <v>8489</v>
      </c>
      <c r="S1462">
        <v>1</v>
      </c>
      <c r="T1462" t="s">
        <v>46</v>
      </c>
      <c r="U1462">
        <v>18</v>
      </c>
      <c r="V1462" t="s">
        <v>82</v>
      </c>
      <c r="W1462" t="s">
        <v>77</v>
      </c>
      <c r="X1462">
        <v>3</v>
      </c>
      <c r="Y1462" t="s">
        <v>84</v>
      </c>
      <c r="Z1462" t="s">
        <v>46</v>
      </c>
      <c r="AA1462" t="str">
        <f t="shared" si="22"/>
        <v>insert into HrData values(2913,29,'Travel_Rarely',468,'Research &amp; Development',28,'Master','Medical','Very High','Female',73,'Medium',1,'Research Scientist','Low','Single',3785,8489,1,'No',18,'Excellent','Medium',3,'Bad','No');</v>
      </c>
    </row>
    <row r="1463" spans="1:27" x14ac:dyDescent="0.25">
      <c r="A1463">
        <v>2914</v>
      </c>
      <c r="B1463">
        <v>50</v>
      </c>
      <c r="C1463" t="s">
        <v>26</v>
      </c>
      <c r="D1463">
        <v>410</v>
      </c>
      <c r="E1463" t="s">
        <v>27</v>
      </c>
      <c r="F1463">
        <v>28</v>
      </c>
      <c r="G1463" t="s">
        <v>74</v>
      </c>
      <c r="H1463" t="s">
        <v>64</v>
      </c>
      <c r="I1463" t="s">
        <v>80</v>
      </c>
      <c r="J1463" t="s">
        <v>43</v>
      </c>
      <c r="K1463">
        <v>39</v>
      </c>
      <c r="L1463" t="s">
        <v>77</v>
      </c>
      <c r="M1463">
        <v>3</v>
      </c>
      <c r="N1463" t="s">
        <v>33</v>
      </c>
      <c r="O1463" t="s">
        <v>79</v>
      </c>
      <c r="P1463" t="s">
        <v>57</v>
      </c>
      <c r="Q1463">
        <v>10854</v>
      </c>
      <c r="R1463">
        <v>16586</v>
      </c>
      <c r="S1463">
        <v>4</v>
      </c>
      <c r="T1463" t="s">
        <v>36</v>
      </c>
      <c r="U1463">
        <v>13</v>
      </c>
      <c r="V1463" t="s">
        <v>82</v>
      </c>
      <c r="W1463" t="s">
        <v>77</v>
      </c>
      <c r="X1463">
        <v>3</v>
      </c>
      <c r="Y1463" t="s">
        <v>86</v>
      </c>
      <c r="Z1463" t="s">
        <v>36</v>
      </c>
      <c r="AA1463" t="str">
        <f t="shared" si="22"/>
        <v>insert into HrData values(2914,50,'Travel_Rarely',410,'Sales',28,'Bachelor','Marketing','Very High','Male',39,'Medium',3,'Sales Executive','Low','Divorced',10854,16586,4,'Yes',13,'Excellent','Medium',3,'Better','Yes');</v>
      </c>
    </row>
    <row r="1464" spans="1:27" x14ac:dyDescent="0.25">
      <c r="A1464">
        <v>2915</v>
      </c>
      <c r="B1464">
        <v>37</v>
      </c>
      <c r="C1464" t="s">
        <v>26</v>
      </c>
      <c r="D1464">
        <v>809</v>
      </c>
      <c r="E1464" t="s">
        <v>27</v>
      </c>
      <c r="F1464">
        <v>24</v>
      </c>
      <c r="G1464" t="s">
        <v>76</v>
      </c>
      <c r="H1464" t="s">
        <v>64</v>
      </c>
      <c r="I1464" t="s">
        <v>77</v>
      </c>
      <c r="J1464" t="s">
        <v>31</v>
      </c>
      <c r="K1464">
        <v>250</v>
      </c>
      <c r="L1464" t="s">
        <v>77</v>
      </c>
      <c r="M1464">
        <v>4</v>
      </c>
      <c r="N1464" t="s">
        <v>33</v>
      </c>
      <c r="O1464" t="s">
        <v>80</v>
      </c>
      <c r="P1464" t="s">
        <v>45</v>
      </c>
      <c r="Q1464">
        <v>12031</v>
      </c>
      <c r="R1464">
        <v>8828</v>
      </c>
      <c r="S1464">
        <v>0</v>
      </c>
      <c r="T1464" t="s">
        <v>46</v>
      </c>
      <c r="U1464">
        <v>11</v>
      </c>
      <c r="V1464" t="s">
        <v>82</v>
      </c>
      <c r="W1464" t="s">
        <v>78</v>
      </c>
      <c r="X1464">
        <v>2</v>
      </c>
      <c r="Y1464" t="s">
        <v>85</v>
      </c>
      <c r="Z1464" t="s">
        <v>46</v>
      </c>
      <c r="AA1464" t="str">
        <f t="shared" si="22"/>
        <v>insert into HrData values(2915,37,'Travel_Rarely',809,'Sales',24,'Below College','Marketing','Medium','Female',250,'Medium',4,'Sales Executive','Very High','Married',12031,8828,0,'No',11,'Excellent','High',2,'Good','No');</v>
      </c>
    </row>
    <row r="1465" spans="1:27" x14ac:dyDescent="0.25">
      <c r="A1465">
        <v>2916</v>
      </c>
      <c r="B1465">
        <v>31</v>
      </c>
      <c r="C1465" t="s">
        <v>60</v>
      </c>
      <c r="D1465">
        <v>325</v>
      </c>
      <c r="E1465" t="s">
        <v>41</v>
      </c>
      <c r="F1465">
        <v>5</v>
      </c>
      <c r="G1465" t="s">
        <v>74</v>
      </c>
      <c r="H1465" t="s">
        <v>53</v>
      </c>
      <c r="I1465" t="s">
        <v>77</v>
      </c>
      <c r="J1465" t="s">
        <v>43</v>
      </c>
      <c r="K1465">
        <v>74</v>
      </c>
      <c r="L1465" t="s">
        <v>78</v>
      </c>
      <c r="M1465">
        <v>2</v>
      </c>
      <c r="N1465" t="s">
        <v>58</v>
      </c>
      <c r="O1465" t="s">
        <v>79</v>
      </c>
      <c r="P1465" t="s">
        <v>45</v>
      </c>
      <c r="Q1465">
        <v>9936</v>
      </c>
      <c r="R1465">
        <v>3787</v>
      </c>
      <c r="S1465">
        <v>0</v>
      </c>
      <c r="T1465" t="s">
        <v>46</v>
      </c>
      <c r="U1465">
        <v>19</v>
      </c>
      <c r="V1465" t="s">
        <v>82</v>
      </c>
      <c r="W1465" t="s">
        <v>77</v>
      </c>
      <c r="X1465">
        <v>2</v>
      </c>
      <c r="Y1465" t="s">
        <v>86</v>
      </c>
      <c r="Z1465" t="s">
        <v>46</v>
      </c>
      <c r="AA1465" t="str">
        <f t="shared" si="22"/>
        <v>insert into HrData values(2916,31,'Non-Travel',325,'Research &amp; Development',5,'Bachelor','Medical','Medium','Male',74,'High',2,'Manufacturing Director','Low','Married',9936,3787,0,'No',19,'Excellent','Medium',2,'Better','No');</v>
      </c>
    </row>
    <row r="1466" spans="1:27" x14ac:dyDescent="0.25">
      <c r="A1466">
        <v>2917</v>
      </c>
      <c r="B1466">
        <v>26</v>
      </c>
      <c r="C1466" t="s">
        <v>26</v>
      </c>
      <c r="D1466">
        <v>1167</v>
      </c>
      <c r="E1466" t="s">
        <v>27</v>
      </c>
      <c r="F1466">
        <v>5</v>
      </c>
      <c r="G1466" t="s">
        <v>74</v>
      </c>
      <c r="H1466" t="s">
        <v>49</v>
      </c>
      <c r="I1466" t="s">
        <v>80</v>
      </c>
      <c r="J1466" t="s">
        <v>31</v>
      </c>
      <c r="K1466">
        <v>30</v>
      </c>
      <c r="L1466" t="s">
        <v>77</v>
      </c>
      <c r="M1466">
        <v>1</v>
      </c>
      <c r="N1466" t="s">
        <v>62</v>
      </c>
      <c r="O1466" t="s">
        <v>78</v>
      </c>
      <c r="P1466" t="s">
        <v>35</v>
      </c>
      <c r="Q1466">
        <v>2966</v>
      </c>
      <c r="R1466">
        <v>21378</v>
      </c>
      <c r="S1466">
        <v>0</v>
      </c>
      <c r="T1466" t="s">
        <v>46</v>
      </c>
      <c r="U1466">
        <v>18</v>
      </c>
      <c r="V1466" t="s">
        <v>82</v>
      </c>
      <c r="W1466" t="s">
        <v>80</v>
      </c>
      <c r="X1466">
        <v>2</v>
      </c>
      <c r="Y1466" t="s">
        <v>86</v>
      </c>
      <c r="Z1466" t="s">
        <v>46</v>
      </c>
      <c r="AA1466" t="str">
        <f t="shared" si="22"/>
        <v>insert into HrData values(2917,26,'Travel_Rarely',1167,'Sales',5,'Bachelor','Other','Very High','Female',30,'Medium',1,'Sales Representative','High','Single',2966,21378,0,'No',18,'Excellent','Very High',2,'Better','No');</v>
      </c>
    </row>
    <row r="1467" spans="1:27" x14ac:dyDescent="0.25">
      <c r="A1467">
        <v>2918</v>
      </c>
      <c r="B1467">
        <v>36</v>
      </c>
      <c r="C1467" t="s">
        <v>40</v>
      </c>
      <c r="D1467">
        <v>884</v>
      </c>
      <c r="E1467" t="s">
        <v>41</v>
      </c>
      <c r="F1467">
        <v>23</v>
      </c>
      <c r="G1467" t="s">
        <v>72</v>
      </c>
      <c r="H1467" t="s">
        <v>53</v>
      </c>
      <c r="I1467" t="s">
        <v>78</v>
      </c>
      <c r="J1467" t="s">
        <v>43</v>
      </c>
      <c r="K1467">
        <v>41</v>
      </c>
      <c r="L1467" t="s">
        <v>80</v>
      </c>
      <c r="M1467">
        <v>2</v>
      </c>
      <c r="N1467" t="s">
        <v>51</v>
      </c>
      <c r="O1467" t="s">
        <v>80</v>
      </c>
      <c r="P1467" t="s">
        <v>45</v>
      </c>
      <c r="Q1467">
        <v>2571</v>
      </c>
      <c r="R1467">
        <v>12290</v>
      </c>
      <c r="S1467">
        <v>4</v>
      </c>
      <c r="T1467" t="s">
        <v>46</v>
      </c>
      <c r="U1467">
        <v>17</v>
      </c>
      <c r="V1467" t="s">
        <v>82</v>
      </c>
      <c r="W1467" t="s">
        <v>78</v>
      </c>
      <c r="X1467">
        <v>3</v>
      </c>
      <c r="Y1467" t="s">
        <v>86</v>
      </c>
      <c r="Z1467" t="s">
        <v>46</v>
      </c>
      <c r="AA1467" t="str">
        <f t="shared" si="22"/>
        <v>insert into HrData values(2918,36,'Travel_Frequently',884,'Research &amp; Development',23,'College','Medical','High','Male',41,'Very High',2,'Laboratory Technician','Very High','Married',2571,12290,4,'No',17,'Excellent','High',3,'Better','No');</v>
      </c>
    </row>
    <row r="1468" spans="1:27" x14ac:dyDescent="0.25">
      <c r="A1468">
        <v>2919</v>
      </c>
      <c r="B1468">
        <v>39</v>
      </c>
      <c r="C1468" t="s">
        <v>26</v>
      </c>
      <c r="D1468">
        <v>613</v>
      </c>
      <c r="E1468" t="s">
        <v>41</v>
      </c>
      <c r="F1468">
        <v>6</v>
      </c>
      <c r="G1468" t="s">
        <v>76</v>
      </c>
      <c r="H1468" t="s">
        <v>53</v>
      </c>
      <c r="I1468" t="s">
        <v>80</v>
      </c>
      <c r="J1468" t="s">
        <v>43</v>
      </c>
      <c r="K1468">
        <v>42</v>
      </c>
      <c r="L1468" t="s">
        <v>77</v>
      </c>
      <c r="M1468">
        <v>3</v>
      </c>
      <c r="N1468" t="s">
        <v>59</v>
      </c>
      <c r="O1468" t="s">
        <v>79</v>
      </c>
      <c r="P1468" t="s">
        <v>45</v>
      </c>
      <c r="Q1468">
        <v>9991</v>
      </c>
      <c r="R1468">
        <v>21457</v>
      </c>
      <c r="S1468">
        <v>4</v>
      </c>
      <c r="T1468" t="s">
        <v>46</v>
      </c>
      <c r="U1468">
        <v>15</v>
      </c>
      <c r="V1468" t="s">
        <v>82</v>
      </c>
      <c r="W1468" t="s">
        <v>79</v>
      </c>
      <c r="X1468">
        <v>5</v>
      </c>
      <c r="Y1468" t="s">
        <v>86</v>
      </c>
      <c r="Z1468" t="s">
        <v>46</v>
      </c>
      <c r="AA1468" t="str">
        <f t="shared" si="22"/>
        <v>insert into HrData values(2919,39,'Travel_Rarely',613,'Research &amp; Development',6,'Below College','Medical','Very High','Male',42,'Medium',3,'Healthcare Representative','Low','Married',9991,21457,4,'No',15,'Excellent','Low',5,'Better','No');</v>
      </c>
    </row>
    <row r="1469" spans="1:27" x14ac:dyDescent="0.25">
      <c r="A1469">
        <v>2920</v>
      </c>
      <c r="B1469">
        <v>27</v>
      </c>
      <c r="C1469" t="s">
        <v>26</v>
      </c>
      <c r="D1469">
        <v>155</v>
      </c>
      <c r="E1469" t="s">
        <v>41</v>
      </c>
      <c r="F1469">
        <v>4</v>
      </c>
      <c r="G1469" t="s">
        <v>74</v>
      </c>
      <c r="H1469" t="s">
        <v>29</v>
      </c>
      <c r="I1469" t="s">
        <v>77</v>
      </c>
      <c r="J1469" t="s">
        <v>43</v>
      </c>
      <c r="K1469">
        <v>87</v>
      </c>
      <c r="L1469" t="s">
        <v>80</v>
      </c>
      <c r="M1469">
        <v>2</v>
      </c>
      <c r="N1469" t="s">
        <v>58</v>
      </c>
      <c r="O1469" t="s">
        <v>77</v>
      </c>
      <c r="P1469" t="s">
        <v>45</v>
      </c>
      <c r="Q1469">
        <v>6142</v>
      </c>
      <c r="R1469">
        <v>5174</v>
      </c>
      <c r="S1469">
        <v>1</v>
      </c>
      <c r="T1469" t="s">
        <v>36</v>
      </c>
      <c r="U1469">
        <v>20</v>
      </c>
      <c r="V1469" t="s">
        <v>83</v>
      </c>
      <c r="W1469" t="s">
        <v>77</v>
      </c>
      <c r="X1469">
        <v>0</v>
      </c>
      <c r="Y1469" t="s">
        <v>86</v>
      </c>
      <c r="Z1469" t="s">
        <v>46</v>
      </c>
      <c r="AA1469" t="str">
        <f t="shared" si="22"/>
        <v>insert into HrData values(2920,27,'Travel_Rarely',155,'Research &amp; Development',4,'Bachelor','Life Sciences','Medium','Male',87,'Very High',2,'Manufacturing Director','Medium','Married',6142,5174,1,'Yes',20,'Outstanding','Medium',0,'Better','No');</v>
      </c>
    </row>
    <row r="1470" spans="1:27" x14ac:dyDescent="0.25">
      <c r="A1470">
        <v>2921</v>
      </c>
      <c r="B1470">
        <v>49</v>
      </c>
      <c r="C1470" t="s">
        <v>40</v>
      </c>
      <c r="D1470">
        <v>1023</v>
      </c>
      <c r="E1470" t="s">
        <v>27</v>
      </c>
      <c r="F1470">
        <v>2</v>
      </c>
      <c r="G1470" t="s">
        <v>74</v>
      </c>
      <c r="H1470" t="s">
        <v>53</v>
      </c>
      <c r="I1470" t="s">
        <v>80</v>
      </c>
      <c r="J1470" t="s">
        <v>43</v>
      </c>
      <c r="K1470">
        <v>63</v>
      </c>
      <c r="L1470" t="s">
        <v>77</v>
      </c>
      <c r="M1470">
        <v>2</v>
      </c>
      <c r="N1470" t="s">
        <v>33</v>
      </c>
      <c r="O1470" t="s">
        <v>77</v>
      </c>
      <c r="P1470" t="s">
        <v>45</v>
      </c>
      <c r="Q1470">
        <v>5390</v>
      </c>
      <c r="R1470">
        <v>13243</v>
      </c>
      <c r="S1470">
        <v>2</v>
      </c>
      <c r="T1470" t="s">
        <v>46</v>
      </c>
      <c r="U1470">
        <v>14</v>
      </c>
      <c r="V1470" t="s">
        <v>82</v>
      </c>
      <c r="W1470" t="s">
        <v>80</v>
      </c>
      <c r="X1470">
        <v>3</v>
      </c>
      <c r="Y1470" t="s">
        <v>85</v>
      </c>
      <c r="Z1470" t="s">
        <v>46</v>
      </c>
      <c r="AA1470" t="str">
        <f t="shared" si="22"/>
        <v>insert into HrData values(2921,49,'Travel_Frequently',1023,'Sales',2,'Bachelor','Medical','Very High','Male',63,'Medium',2,'Sales Executive','Medium','Married',5390,13243,2,'No',14,'Excellent','Very High',3,'Good','No');</v>
      </c>
    </row>
    <row r="1471" spans="1:27" x14ac:dyDescent="0.25">
      <c r="A1471">
        <v>2922</v>
      </c>
      <c r="B1471">
        <v>34</v>
      </c>
      <c r="C1471" t="s">
        <v>26</v>
      </c>
      <c r="D1471">
        <v>628</v>
      </c>
      <c r="E1471" t="s">
        <v>41</v>
      </c>
      <c r="F1471">
        <v>8</v>
      </c>
      <c r="G1471" t="s">
        <v>74</v>
      </c>
      <c r="H1471" t="s">
        <v>53</v>
      </c>
      <c r="I1471" t="s">
        <v>77</v>
      </c>
      <c r="J1471" t="s">
        <v>43</v>
      </c>
      <c r="K1471">
        <v>82</v>
      </c>
      <c r="L1471" t="s">
        <v>80</v>
      </c>
      <c r="M1471">
        <v>2</v>
      </c>
      <c r="N1471" t="s">
        <v>51</v>
      </c>
      <c r="O1471" t="s">
        <v>78</v>
      </c>
      <c r="P1471" t="s">
        <v>45</v>
      </c>
      <c r="Q1471">
        <v>4404</v>
      </c>
      <c r="R1471">
        <v>10228</v>
      </c>
      <c r="S1471">
        <v>2</v>
      </c>
      <c r="T1471" t="s">
        <v>46</v>
      </c>
      <c r="U1471">
        <v>12</v>
      </c>
      <c r="V1471" t="s">
        <v>82</v>
      </c>
      <c r="W1471" t="s">
        <v>79</v>
      </c>
      <c r="X1471">
        <v>3</v>
      </c>
      <c r="Y1471" t="s">
        <v>87</v>
      </c>
      <c r="Z1471" t="s">
        <v>46</v>
      </c>
      <c r="AA1471" t="str">
        <f t="shared" si="22"/>
        <v>insert into HrData values(2922,34,'Travel_Rarely',628,'Research &amp; Development',8,'Bachelor','Medical','Medium','Male',82,'Very High',2,'Laboratory Technician','High','Married',4404,10228,2,'No',12,'Excellent','Low',3,'Best','No');</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B0BA0-1633-4FBD-B06C-27C9DE34D489}">
  <dimension ref="A3:E4"/>
  <sheetViews>
    <sheetView workbookViewId="0">
      <selection activeCell="A8" sqref="A8"/>
    </sheetView>
  </sheetViews>
  <sheetFormatPr defaultRowHeight="15" x14ac:dyDescent="0.25"/>
  <cols>
    <col min="1" max="1" width="16.7109375" bestFit="1" customWidth="1"/>
    <col min="2" max="2" width="17.42578125" bestFit="1" customWidth="1"/>
    <col min="3" max="3" width="9.7109375" bestFit="1" customWidth="1"/>
    <col min="4" max="4" width="17.5703125" bestFit="1" customWidth="1"/>
    <col min="5" max="5" width="16.7109375" bestFit="1" customWidth="1"/>
  </cols>
  <sheetData>
    <row r="3" spans="1:5" x14ac:dyDescent="0.25">
      <c r="A3" t="s">
        <v>182</v>
      </c>
      <c r="B3" t="s">
        <v>183</v>
      </c>
      <c r="C3" t="s">
        <v>184</v>
      </c>
      <c r="D3" t="s">
        <v>170</v>
      </c>
    </row>
    <row r="4" spans="1:5" x14ac:dyDescent="0.25">
      <c r="A4" s="17">
        <v>45</v>
      </c>
      <c r="B4" s="11">
        <v>15.444444444444445</v>
      </c>
      <c r="C4" s="3">
        <v>32.044444444444444</v>
      </c>
      <c r="D4" s="17">
        <v>45</v>
      </c>
      <c r="E4" t="str">
        <f>ROUND(B4,2)&amp;"%"</f>
        <v>15.44%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A8DE1-96F1-4368-BE44-A0E426CC7D63}">
  <dimension ref="A1"/>
  <sheetViews>
    <sheetView workbookViewId="0">
      <selection activeCell="S18" sqref="S1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79210-35A5-4D0F-B989-957FD522DBC4}">
  <dimension ref="A1:AA39"/>
  <sheetViews>
    <sheetView tabSelected="1" zoomScale="93" zoomScaleNormal="100" workbookViewId="0">
      <selection activeCell="AF11" sqref="AF11"/>
    </sheetView>
  </sheetViews>
  <sheetFormatPr defaultColWidth="8.85546875" defaultRowHeight="15" x14ac:dyDescent="0.25"/>
  <cols>
    <col min="1" max="16384" width="8.85546875" style="12"/>
  </cols>
  <sheetData>
    <row r="1" spans="1:27" x14ac:dyDescent="0.25">
      <c r="A1" s="14" t="s">
        <v>172</v>
      </c>
      <c r="B1" s="15"/>
      <c r="C1" s="15"/>
      <c r="D1" s="15"/>
      <c r="E1" s="15"/>
      <c r="F1" s="15"/>
      <c r="G1" s="15"/>
      <c r="H1" s="15"/>
      <c r="I1" s="15"/>
      <c r="J1" s="15"/>
      <c r="K1" s="15"/>
      <c r="L1" s="15"/>
      <c r="M1" s="15"/>
      <c r="N1" s="15"/>
      <c r="O1" s="15"/>
      <c r="P1" s="15"/>
      <c r="Q1" s="15"/>
      <c r="R1" s="15"/>
      <c r="S1" s="15"/>
      <c r="T1" s="15"/>
      <c r="U1" s="15"/>
      <c r="V1" s="15"/>
      <c r="W1" s="15"/>
      <c r="X1" s="15"/>
      <c r="Y1" s="15"/>
      <c r="Z1" s="15"/>
      <c r="AA1" s="15"/>
    </row>
    <row r="2" spans="1:27" x14ac:dyDescent="0.25">
      <c r="A2" s="15"/>
      <c r="B2" s="15"/>
      <c r="C2" s="15"/>
      <c r="D2" s="15"/>
      <c r="E2" s="15"/>
      <c r="F2" s="15"/>
      <c r="G2" s="15"/>
      <c r="H2" s="15"/>
      <c r="I2" s="15"/>
      <c r="J2" s="15"/>
      <c r="K2" s="15"/>
      <c r="L2" s="15"/>
      <c r="M2" s="15"/>
      <c r="N2" s="15"/>
      <c r="O2" s="15"/>
      <c r="P2" s="15"/>
      <c r="Q2" s="15"/>
      <c r="R2" s="15"/>
      <c r="S2" s="15"/>
      <c r="T2" s="15"/>
      <c r="U2" s="15"/>
      <c r="V2" s="15"/>
      <c r="W2" s="15"/>
      <c r="X2" s="15"/>
      <c r="Y2" s="15"/>
      <c r="Z2" s="15"/>
      <c r="AA2" s="15"/>
    </row>
    <row r="3" spans="1:27" x14ac:dyDescent="0.25">
      <c r="A3" s="15"/>
      <c r="B3" s="15"/>
      <c r="C3" s="15"/>
      <c r="D3" s="15"/>
      <c r="E3" s="15"/>
      <c r="F3" s="15"/>
      <c r="G3" s="15"/>
      <c r="H3" s="15"/>
      <c r="I3" s="15"/>
      <c r="J3" s="15"/>
      <c r="K3" s="15"/>
      <c r="L3" s="15"/>
      <c r="M3" s="15"/>
      <c r="N3" s="15"/>
      <c r="O3" s="15"/>
      <c r="P3" s="15"/>
      <c r="Q3" s="15"/>
      <c r="R3" s="15"/>
      <c r="S3" s="15"/>
      <c r="T3" s="15"/>
      <c r="U3" s="15"/>
      <c r="V3" s="15"/>
      <c r="W3" s="15"/>
      <c r="X3" s="15"/>
      <c r="Y3" s="15"/>
      <c r="Z3" s="15"/>
      <c r="AA3" s="15"/>
    </row>
    <row r="4" spans="1:27" x14ac:dyDescent="0.25">
      <c r="A4" s="13"/>
      <c r="B4" s="13"/>
      <c r="C4" s="13"/>
      <c r="D4" s="13"/>
      <c r="E4" s="13"/>
      <c r="F4" s="13"/>
      <c r="G4" s="13"/>
      <c r="H4" s="13"/>
      <c r="I4" s="13"/>
      <c r="J4" s="13"/>
      <c r="K4" s="13"/>
      <c r="L4" s="13"/>
      <c r="M4" s="13"/>
      <c r="N4" s="13"/>
      <c r="O4" s="13"/>
      <c r="P4" s="13"/>
      <c r="Q4" s="13"/>
      <c r="R4" s="13"/>
      <c r="S4" s="13"/>
      <c r="T4" s="13"/>
      <c r="U4" s="13"/>
      <c r="V4" s="13"/>
      <c r="W4" s="13"/>
      <c r="X4" s="13"/>
      <c r="Y4" s="13"/>
      <c r="Z4" s="13"/>
      <c r="AA4" s="13"/>
    </row>
    <row r="5" spans="1:27" ht="21" x14ac:dyDescent="0.35">
      <c r="A5" s="13"/>
      <c r="B5" s="16" t="s">
        <v>170</v>
      </c>
      <c r="C5" s="16"/>
      <c r="D5" s="16"/>
      <c r="E5" s="16"/>
      <c r="F5" s="16" t="s">
        <v>171</v>
      </c>
      <c r="G5" s="16"/>
      <c r="H5" s="16"/>
      <c r="I5" s="16" t="s">
        <v>186</v>
      </c>
      <c r="J5" s="16"/>
      <c r="K5" s="16"/>
      <c r="L5" s="16"/>
      <c r="M5" s="16" t="s">
        <v>185</v>
      </c>
      <c r="N5" s="16"/>
      <c r="O5" s="16"/>
      <c r="P5" s="13"/>
      <c r="Q5" s="13"/>
      <c r="R5" s="13"/>
      <c r="S5" s="13"/>
      <c r="T5" s="13"/>
      <c r="U5" s="13"/>
      <c r="V5" s="13"/>
      <c r="W5" s="13"/>
      <c r="X5" s="13"/>
      <c r="Y5" s="13"/>
      <c r="Z5" s="13"/>
      <c r="AA5" s="13"/>
    </row>
    <row r="6" spans="1:27" x14ac:dyDescent="0.25">
      <c r="A6" s="13"/>
      <c r="B6" s="13"/>
      <c r="C6" s="13"/>
      <c r="D6" s="13"/>
      <c r="E6" s="13"/>
      <c r="F6" s="13"/>
      <c r="G6" s="13"/>
      <c r="H6" s="13"/>
      <c r="I6" s="13"/>
      <c r="J6" s="13"/>
      <c r="K6" s="13"/>
      <c r="L6" s="13"/>
      <c r="M6" s="13"/>
      <c r="N6" s="13"/>
      <c r="O6" s="13"/>
      <c r="P6" s="13"/>
      <c r="Q6" s="13"/>
      <c r="R6" s="13"/>
      <c r="S6" s="13"/>
      <c r="T6" s="13"/>
      <c r="U6" s="13"/>
      <c r="V6" s="13"/>
      <c r="W6" s="13"/>
      <c r="X6" s="13"/>
      <c r="Y6" s="13"/>
      <c r="Z6" s="13"/>
      <c r="AA6" s="13"/>
    </row>
    <row r="7" spans="1:27" x14ac:dyDescent="0.25">
      <c r="A7" s="13"/>
      <c r="B7" s="13"/>
      <c r="C7" s="13"/>
      <c r="D7" s="13"/>
      <c r="E7" s="13"/>
      <c r="F7" s="13"/>
      <c r="G7" s="13"/>
      <c r="H7" s="13"/>
      <c r="I7" s="13"/>
      <c r="J7" s="13"/>
      <c r="K7" s="13"/>
      <c r="L7" s="13"/>
      <c r="M7" s="13"/>
      <c r="N7" s="13"/>
      <c r="O7" s="13"/>
      <c r="P7" s="13"/>
      <c r="Q7" s="13"/>
      <c r="R7" s="13"/>
      <c r="S7" s="13"/>
      <c r="T7" s="13"/>
      <c r="U7" s="13"/>
      <c r="V7" s="13"/>
      <c r="W7" s="13"/>
      <c r="X7" s="13"/>
      <c r="Y7" s="13"/>
      <c r="Z7" s="13"/>
      <c r="AA7" s="13"/>
    </row>
    <row r="8" spans="1:27" x14ac:dyDescent="0.25">
      <c r="A8" s="13"/>
      <c r="B8" s="13"/>
      <c r="C8" s="13"/>
      <c r="D8" s="13"/>
      <c r="E8" s="13"/>
      <c r="F8" s="13"/>
      <c r="G8" s="13"/>
      <c r="H8" s="13"/>
      <c r="I8" s="13"/>
      <c r="J8" s="13"/>
      <c r="K8" s="13"/>
      <c r="L8" s="13"/>
      <c r="M8" s="13"/>
      <c r="N8" s="13"/>
      <c r="O8" s="13"/>
      <c r="P8" s="13"/>
      <c r="Q8" s="13"/>
      <c r="R8" s="13"/>
      <c r="S8" s="13"/>
      <c r="T8" s="13"/>
      <c r="U8" s="13"/>
      <c r="V8" s="13"/>
      <c r="W8" s="13"/>
      <c r="X8" s="13"/>
      <c r="Y8" s="13"/>
      <c r="Z8" s="13"/>
      <c r="AA8" s="13"/>
    </row>
    <row r="9" spans="1:27" x14ac:dyDescent="0.25">
      <c r="A9" s="13"/>
      <c r="B9" s="13"/>
      <c r="C9" s="13"/>
      <c r="D9" s="13"/>
      <c r="E9" s="13"/>
      <c r="F9" s="13"/>
      <c r="G9" s="13"/>
      <c r="H9" s="13"/>
      <c r="I9" s="13"/>
      <c r="J9" s="13"/>
      <c r="K9" s="13"/>
      <c r="L9" s="13"/>
      <c r="M9" s="13"/>
      <c r="N9" s="13"/>
      <c r="O9" s="13"/>
      <c r="P9" s="13"/>
      <c r="Q9" s="13"/>
      <c r="R9" s="13"/>
      <c r="S9" s="13"/>
      <c r="T9" s="13"/>
      <c r="U9" s="13"/>
      <c r="V9" s="13"/>
      <c r="W9" s="13"/>
      <c r="X9" s="13"/>
      <c r="Y9" s="13"/>
      <c r="Z9" s="13"/>
      <c r="AA9" s="13"/>
    </row>
    <row r="10" spans="1:27" x14ac:dyDescent="0.25">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row>
    <row r="11" spans="1:27" x14ac:dyDescent="0.25">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row>
    <row r="12" spans="1:27" x14ac:dyDescent="0.25">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row>
    <row r="13" spans="1:27" x14ac:dyDescent="0.25">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row>
    <row r="14" spans="1:27" x14ac:dyDescent="0.25">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row>
    <row r="15" spans="1:27" x14ac:dyDescent="0.2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row>
    <row r="16" spans="1:27" x14ac:dyDescent="0.25">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t="s">
        <v>188</v>
      </c>
    </row>
    <row r="17" spans="1:27" x14ac:dyDescent="0.25">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row>
    <row r="18" spans="1:27" x14ac:dyDescent="0.25">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row>
    <row r="19" spans="1:27" x14ac:dyDescent="0.25">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row>
    <row r="20" spans="1:27" x14ac:dyDescent="0.25">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row>
    <row r="21" spans="1:27" x14ac:dyDescent="0.25">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row>
    <row r="22" spans="1:27" x14ac:dyDescent="0.25">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row>
    <row r="23" spans="1:27" x14ac:dyDescent="0.25">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row>
    <row r="24" spans="1:27" x14ac:dyDescent="0.25">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row>
    <row r="25" spans="1:27" x14ac:dyDescent="0.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row>
    <row r="26" spans="1:27" x14ac:dyDescent="0.25">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row>
    <row r="27" spans="1:27" x14ac:dyDescent="0.25">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row>
    <row r="28" spans="1:27" x14ac:dyDescent="0.25">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row>
    <row r="29" spans="1:27" x14ac:dyDescent="0.25">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row>
    <row r="30" spans="1:27" x14ac:dyDescent="0.25">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row>
    <row r="31" spans="1:27" x14ac:dyDescent="0.25">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row>
    <row r="32" spans="1:27" x14ac:dyDescent="0.25">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row>
    <row r="33" spans="1:27" x14ac:dyDescent="0.25">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row>
    <row r="34" spans="1:27" x14ac:dyDescent="0.25">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row>
    <row r="35" spans="1:27" x14ac:dyDescent="0.2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row>
    <row r="36" spans="1:27" x14ac:dyDescent="0.25">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row>
    <row r="37" spans="1:27" x14ac:dyDescent="0.25">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row>
    <row r="38" spans="1:27" x14ac:dyDescent="0.25">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row>
    <row r="39" spans="1:27" x14ac:dyDescent="0.25">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row>
  </sheetData>
  <mergeCells count="5">
    <mergeCell ref="A1:AA3"/>
    <mergeCell ref="B5:E5"/>
    <mergeCell ref="F5:H5"/>
    <mergeCell ref="I5:L5"/>
    <mergeCell ref="M5: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RAW DATA</vt:lpstr>
      <vt:lpstr>CLEANED DATA</vt:lpstr>
      <vt:lpstr>SEPARATED DATA</vt:lpstr>
      <vt:lpstr>UNIVARIATE PIVOT TABLE</vt:lpstr>
      <vt:lpstr>UNIVARIATE TABLES &amp; CHARTS</vt:lpstr>
      <vt:lpstr>BIVARIATE PIVOT TABLE</vt:lpstr>
      <vt:lpstr>BIVARIATE TABLES &amp; CHARTS</vt:lpstr>
      <vt:lpstr>AGE</vt:lpstr>
      <vt:lpstr>JOB INVOLVEMENT</vt:lpstr>
      <vt:lpstr>SALARY HIKE</vt:lpstr>
      <vt:lpstr>BUSINESS TRAVELL</vt:lpstr>
      <vt:lpstr>MARITAL STATUS</vt:lpstr>
      <vt:lpstr>JOB ROLE</vt:lpstr>
      <vt:lpstr>DEPARTMENT</vt:lpstr>
      <vt:lpstr>EDUCATIONAL FIELD</vt:lpstr>
      <vt:lpstr>ATTRITION</vt:lpstr>
      <vt:lpstr>SALARY HIKE %</vt:lpstr>
      <vt:lpstr>FINAL DATA</vt:lpstr>
      <vt:lpstr>Sheet1</vt:lpstr>
      <vt:lpstr>CARDS</vt:lpstr>
      <vt:lpstr>SLICER</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kavya vaseekaran</dc:creator>
  <cp:lastModifiedBy>kavya vaseekaran</cp:lastModifiedBy>
  <cp:lastPrinted>2026-02-18T08:04:28Z</cp:lastPrinted>
  <dcterms:created xsi:type="dcterms:W3CDTF">2026-02-16T13:26:33Z</dcterms:created>
  <dcterms:modified xsi:type="dcterms:W3CDTF">2026-06-08T05:19:06Z</dcterms:modified>
</cp:coreProperties>
</file>